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worksheetdrawing2.xml"/>
  <Override ContentType="application/vnd.openxmlformats-officedocument.drawing+xml" PartName="/xl/drawings/worksheetdrawing1.xml"/>
  <Override ContentType="application/vnd.openxmlformats-officedocument.drawing+xml" PartName="/xl/drawings/worksheetdrawing4.xml"/>
  <Override ContentType="application/vnd.openxmlformats-officedocument.drawing+xml" PartName="/xl/drawings/worksheetdrawing3.xml"/>
  <Override ContentType="application/vnd.openxmlformats-officedocument.drawing+xml" PartName="/xl/drawings/worksheetdrawing5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Sheet1" sheetId="1" r:id="rId3"/>
    <sheet state="visible" name="MasterSizeSheet" sheetId="2" r:id="rId4"/>
    <sheet state="visible" name="Jake" sheetId="3" r:id="rId5"/>
    <sheet state="visible" name="Outplantsize" sheetId="4" r:id="rId6"/>
    <sheet state="visible" name="Outplantsize1" sheetId="5" r:id="rId7"/>
  </sheets>
  <definedNames/>
  <calcPr/>
</workbook>
</file>

<file path=xl/sharedStrings.xml><?xml version="1.0" encoding="utf-8"?>
<sst xmlns="http://schemas.openxmlformats.org/spreadsheetml/2006/main" count="51385" uniqueCount="102">
  <si>
    <t>Sample Date</t>
  </si>
  <si>
    <t>Site</t>
  </si>
  <si>
    <t>Tray</t>
  </si>
  <si>
    <t>Animal Number</t>
  </si>
  <si>
    <t>Area (megapixal)</t>
  </si>
  <si>
    <t>Length (mm)</t>
  </si>
  <si>
    <t>Averages</t>
  </si>
  <si>
    <t>Maximum</t>
  </si>
  <si>
    <t xml:space="preserve">Minimum </t>
  </si>
  <si>
    <t>Stdev</t>
  </si>
  <si>
    <t>Date</t>
  </si>
  <si>
    <t>Tray Label</t>
  </si>
  <si>
    <t>Average size per tray (mm)</t>
  </si>
  <si>
    <t>Average per populatin per site</t>
  </si>
  <si>
    <t>Avereage size per site per date</t>
  </si>
  <si>
    <t>Oyster Bay</t>
  </si>
  <si>
    <t>1N 1-4</t>
  </si>
  <si>
    <t>total</t>
  </si>
  <si>
    <t>Manchester</t>
  </si>
  <si>
    <t>4N 1-4</t>
  </si>
  <si>
    <t xml:space="preserve">Fidalgo </t>
  </si>
  <si>
    <t>4N 5-8</t>
  </si>
  <si>
    <t>2S 5-8</t>
  </si>
  <si>
    <t>4N 9-12</t>
  </si>
  <si>
    <t>2S 1-4</t>
  </si>
  <si>
    <t>4N 13-16</t>
  </si>
  <si>
    <t>2S 9-12</t>
  </si>
  <si>
    <t>oyster bay</t>
  </si>
  <si>
    <t>4H 1-4</t>
  </si>
  <si>
    <t>2S 13-16</t>
  </si>
  <si>
    <t>fidalgo</t>
  </si>
  <si>
    <t>4H 5-8</t>
  </si>
  <si>
    <t>There are two trays labeled as "4H13-16" for Manchester site on 2/26/14</t>
  </si>
  <si>
    <t>2H 13-16</t>
  </si>
  <si>
    <t>manchester</t>
  </si>
  <si>
    <t>4H 13-16</t>
  </si>
  <si>
    <t>? - this one is between rows 1821 and 1905</t>
  </si>
  <si>
    <t xml:space="preserve">2N 5-8 </t>
  </si>
  <si>
    <t>? - this one is between rows 2227 and 2313</t>
  </si>
  <si>
    <t>2N 1-4</t>
  </si>
  <si>
    <t>4S 1-4</t>
  </si>
  <si>
    <t xml:space="preserve">2H 5-8 </t>
  </si>
  <si>
    <t>4S 5-8</t>
  </si>
  <si>
    <t>2N 13-16</t>
  </si>
  <si>
    <t>4S 9-12</t>
  </si>
  <si>
    <t>2N 9-12</t>
  </si>
  <si>
    <t>4S 13-16</t>
  </si>
  <si>
    <t>2H 9-12</t>
  </si>
  <si>
    <t>Oyster</t>
  </si>
  <si>
    <t>2H 1-4</t>
  </si>
  <si>
    <t>1N 5-8</t>
  </si>
  <si>
    <t>1N 13-16</t>
  </si>
  <si>
    <t>1H 1-4</t>
  </si>
  <si>
    <t>1H 5-8</t>
  </si>
  <si>
    <t>1H 9-12</t>
  </si>
  <si>
    <t>1H 13-16</t>
  </si>
  <si>
    <t xml:space="preserve">4N 5-8 </t>
  </si>
  <si>
    <t>1S 5-8</t>
  </si>
  <si>
    <t>1S 13-16</t>
  </si>
  <si>
    <t>Fidalgo</t>
  </si>
  <si>
    <t xml:space="preserve">4H 1-4 </t>
  </si>
  <si>
    <t>2N 5-8</t>
  </si>
  <si>
    <t xml:space="preserve">4N 9-12 </t>
  </si>
  <si>
    <t xml:space="preserve">4S 13-16 </t>
  </si>
  <si>
    <t xml:space="preserve">4N 1-4 </t>
  </si>
  <si>
    <t xml:space="preserve">4H 13-16 </t>
  </si>
  <si>
    <t>2H 5-8</t>
  </si>
  <si>
    <t>4H 9-12</t>
  </si>
  <si>
    <t>4h 5-8</t>
  </si>
  <si>
    <t>1N 9-12</t>
  </si>
  <si>
    <t>1S 1-4</t>
  </si>
  <si>
    <t>1S 9-12</t>
  </si>
  <si>
    <t>4N9-12</t>
  </si>
  <si>
    <t>Oyster bay</t>
  </si>
  <si>
    <t>1N13-16</t>
  </si>
  <si>
    <t>2H9-12</t>
  </si>
  <si>
    <t>2S1-4</t>
  </si>
  <si>
    <t>Pop</t>
  </si>
  <si>
    <t>Tray2</t>
  </si>
  <si>
    <t>Number</t>
  </si>
  <si>
    <t xml:space="preserve">Area </t>
  </si>
  <si>
    <t>Length mm</t>
  </si>
  <si>
    <t>1N</t>
  </si>
  <si>
    <t>1-4</t>
  </si>
  <si>
    <t>5-8</t>
  </si>
  <si>
    <t>1H</t>
  </si>
  <si>
    <t>9-12</t>
  </si>
  <si>
    <t>13-16</t>
  </si>
  <si>
    <t>1S</t>
  </si>
  <si>
    <t>2N</t>
  </si>
  <si>
    <t>2H</t>
  </si>
  <si>
    <t>2S</t>
  </si>
  <si>
    <t>4N</t>
  </si>
  <si>
    <t>4H</t>
  </si>
  <si>
    <t>4S</t>
  </si>
  <si>
    <t>ALREADY ADDED TO THE MAIN SHEET (SHEET 1)</t>
  </si>
  <si>
    <t>Pixel Area</t>
  </si>
  <si>
    <t>Size (mm)</t>
  </si>
  <si>
    <t>Pixel</t>
  </si>
  <si>
    <t>Area</t>
  </si>
  <si>
    <t>Size</t>
  </si>
  <si>
    <t>Size Standard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</si>
</sst>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0000"/>
    <numFmt numFmtId="165" formatCode="0.000"/>
  </numFmts>
  <fonts count="11">
    <font>
      <sz val="12.0"/>
      <color rgb="FF000000"/>
      <name val="Calibri"/>
    </font>
    <font>
      <b/>
      <u/>
      <sz val="14.0"/>
      <color rgb="FF9C6500"/>
      <name val="Calibri"/>
    </font>
    <font>
      <b/>
      <u/>
      <sz val="14.0"/>
      <color rgb="FF9C6500"/>
      <name val="Calibri"/>
    </font>
    <font>
      <b/>
      <u/>
      <sz val="14.0"/>
      <color rgb="FF9C6500"/>
      <name val="Calibri"/>
    </font>
    <font>
      <b/>
      <u/>
      <sz val="14.0"/>
      <color rgb="FF9C6500"/>
      <name val="Calibri"/>
    </font>
    <font>
      <sz val="12.0"/>
      <color rgb="FF9C6500"/>
      <name val="Calibri"/>
    </font>
    <font/>
    <font>
      <sz val="11.0"/>
    </font>
    <font>
      <sz val="14.0"/>
      <color rgb="FF9C6500"/>
      <name val="Calibri"/>
    </font>
    <font>
      <name val="Arial"/>
    </font>
    <font>
      <b/>
      <sz val="12.0"/>
      <color rgb="FFFF0000"/>
    </font>
  </fonts>
  <fills count="5">
    <fill>
      <patternFill patternType="none"/>
    </fill>
    <fill>
      <patternFill patternType="lightGray"/>
    </fill>
    <fill>
      <patternFill patternType="solid">
        <fgColor rgb="FFFFEB9C"/>
        <bgColor rgb="FFFFEB9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4"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</borders>
  <cellStyleXfs count="1">
    <xf borderId="0" fillId="0" fontId="0" numFmtId="0" applyAlignment="1" applyFont="1"/>
  </cellStyleXfs>
  <cellXfs count="41">
    <xf borderId="0" fillId="0" fontId="0" numFmtId="0" xfId="0" applyAlignment="1" applyFont="1">
      <alignment/>
    </xf>
    <xf borderId="0" fillId="2" fontId="1" numFmtId="0" xfId="0" applyAlignment="1" applyBorder="1" applyFill="1" applyFont="1">
      <alignment horizontal="center"/>
    </xf>
    <xf borderId="0" fillId="2" fontId="2" numFmtId="164" xfId="0" applyAlignment="1" applyBorder="1" applyFont="1" applyNumberFormat="1">
      <alignment horizontal="center"/>
    </xf>
    <xf borderId="0" fillId="2" fontId="3" numFmtId="165" xfId="0" applyAlignment="1" applyBorder="1" applyFont="1" applyNumberFormat="1">
      <alignment horizontal="center"/>
    </xf>
    <xf borderId="0" fillId="2" fontId="4" numFmtId="0" xfId="0" applyAlignment="1" applyBorder="1" applyFont="1">
      <alignment horizontal="center"/>
    </xf>
    <xf borderId="0" fillId="2" fontId="5" numFmtId="0" xfId="0" applyAlignment="1" applyBorder="1" applyFont="1">
      <alignment horizontal="center"/>
    </xf>
    <xf borderId="0" fillId="2" fontId="5" numFmtId="0" xfId="0" applyBorder="1" applyFont="1"/>
    <xf borderId="0" fillId="0" fontId="0" numFmtId="0" xfId="0" applyFont="1"/>
    <xf borderId="0" fillId="0" fontId="0" numFmtId="14" xfId="0" applyFont="1" applyNumberFormat="1"/>
    <xf borderId="0" fillId="0" fontId="0" numFmtId="164" xfId="0" applyFont="1" applyNumberFormat="1"/>
    <xf borderId="0" fillId="0" fontId="0" numFmtId="165" xfId="0" applyFont="1" applyNumberFormat="1"/>
    <xf borderId="0" fillId="0" fontId="0" numFmtId="14" xfId="0" applyFont="1" applyNumberFormat="1"/>
    <xf borderId="0" fillId="0" fontId="0" numFmtId="164" xfId="0" applyFont="1" applyNumberFormat="1"/>
    <xf borderId="1" fillId="0" fontId="0" numFmtId="164" xfId="0" applyBorder="1" applyFont="1" applyNumberFormat="1"/>
    <xf borderId="2" fillId="0" fontId="0" numFmtId="0" xfId="0" applyBorder="1" applyFont="1"/>
    <xf borderId="3" fillId="0" fontId="0" numFmtId="0" xfId="0" applyBorder="1" applyFont="1"/>
    <xf borderId="0" fillId="3" fontId="0" numFmtId="0" xfId="0" applyBorder="1" applyFill="1" applyFont="1"/>
    <xf borderId="0" fillId="0" fontId="0" numFmtId="0" xfId="0" applyFont="1"/>
    <xf borderId="2" fillId="0" fontId="0" numFmtId="164" xfId="0" applyBorder="1" applyFont="1" applyNumberFormat="1"/>
    <xf borderId="0" fillId="0" fontId="0" numFmtId="165" xfId="0" applyFont="1" applyNumberFormat="1"/>
    <xf borderId="0" fillId="0" fontId="6" numFmtId="14" xfId="0" applyAlignment="1" applyFont="1" applyNumberFormat="1">
      <alignment/>
    </xf>
    <xf borderId="0" fillId="0" fontId="6" numFmtId="0" xfId="0" applyAlignment="1" applyFont="1">
      <alignment/>
    </xf>
    <xf borderId="0" fillId="0" fontId="6" numFmtId="164" xfId="0" applyAlignment="1" applyFont="1" applyNumberFormat="1">
      <alignment/>
    </xf>
    <xf borderId="0" fillId="0" fontId="6" numFmtId="14" xfId="0" applyAlignment="1" applyFont="1" applyNumberFormat="1">
      <alignment/>
    </xf>
    <xf borderId="0" fillId="0" fontId="7" numFmtId="0" xfId="0" applyAlignment="1" applyFont="1">
      <alignment/>
    </xf>
    <xf borderId="0" fillId="2" fontId="8" numFmtId="0" xfId="0" applyAlignment="1" applyBorder="1" applyFont="1">
      <alignment horizontal="center"/>
    </xf>
    <xf borderId="0" fillId="2" fontId="8" numFmtId="0" xfId="0" applyAlignment="1" applyBorder="1" applyFont="1">
      <alignment horizontal="center"/>
    </xf>
    <xf borderId="0" fillId="2" fontId="8" numFmtId="164" xfId="0" applyAlignment="1" applyBorder="1" applyFont="1" applyNumberFormat="1">
      <alignment horizontal="center"/>
    </xf>
    <xf borderId="0" fillId="0" fontId="0" numFmtId="0" xfId="0" applyAlignment="1" applyFont="1">
      <alignment/>
    </xf>
    <xf borderId="0" fillId="0" fontId="9" numFmtId="14" xfId="0" applyAlignment="1" applyFont="1" applyNumberFormat="1">
      <alignment horizontal="right"/>
    </xf>
    <xf borderId="0" fillId="0" fontId="9" numFmtId="0" xfId="0" applyAlignment="1" applyFont="1">
      <alignment/>
    </xf>
    <xf borderId="0" fillId="0" fontId="9" numFmtId="0" xfId="0" applyAlignment="1" applyFont="1">
      <alignment/>
    </xf>
    <xf borderId="0" fillId="0" fontId="9" numFmtId="0" xfId="0" applyAlignment="1" applyFont="1">
      <alignment horizontal="right"/>
    </xf>
    <xf borderId="0" fillId="0" fontId="9" numFmtId="165" xfId="0" applyAlignment="1" applyFont="1" applyNumberFormat="1">
      <alignment horizontal="right"/>
    </xf>
    <xf borderId="0" fillId="0" fontId="10" numFmtId="0" xfId="0" applyAlignment="1" applyFont="1">
      <alignment horizontal="center"/>
    </xf>
    <xf borderId="0" fillId="0" fontId="7" numFmtId="14" xfId="0" applyAlignment="1" applyFont="1" applyNumberFormat="1">
      <alignment/>
    </xf>
    <xf borderId="0" fillId="0" fontId="6" numFmtId="0" xfId="0" applyAlignment="1" applyFont="1">
      <alignment/>
    </xf>
    <xf borderId="0" fillId="0" fontId="6" numFmtId="14" xfId="0" applyAlignment="1" applyFont="1" applyNumberFormat="1">
      <alignment/>
    </xf>
    <xf borderId="0" fillId="0" fontId="6" numFmtId="0" xfId="0" applyAlignment="1" applyFont="1">
      <alignment/>
    </xf>
    <xf borderId="0" fillId="4" fontId="6" numFmtId="0" xfId="0" applyAlignment="1" applyFill="1" applyFont="1">
      <alignment horizontal="left"/>
    </xf>
    <xf borderId="0" fillId="0" fontId="6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4F81BD"/>
            </a:solidFill>
          </c:spPr>
          <c:cat>
            <c:strRef>
              <c:f>Sheet1!$O$6:$O$8</c:f>
            </c:strRef>
          </c:cat>
          <c:val>
            <c:numRef>
              <c:f>Sheet1!$P$6:$P$8</c:f>
            </c:numRef>
          </c:val>
        </c:ser>
        <c:axId val="111297998"/>
        <c:axId val="24050923"/>
      </c:barChart>
      <c:catAx>
        <c:axId val="111297998"/>
        <c:scaling>
          <c:orientation val="minMax"/>
        </c:scaling>
        <c:delete val="0"/>
        <c:axPos val="b"/>
        <c:txPr>
          <a:bodyPr/>
          <a:lstStyle/>
          <a:p>
            <a:pPr lvl="0">
              <a:defRPr/>
            </a:pPr>
          </a:p>
        </c:txPr>
        <c:crossAx val="24050923"/>
      </c:catAx>
      <c:valAx>
        <c:axId val="2405092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</a:p>
        </c:txPr>
        <c:crossAx val="111297998"/>
      </c:valAx>
    </c:plotArea>
    <c:legend>
      <c:legendPos val="r"/>
      <c:overlay val="0"/>
    </c:legend>
    <c:plotVisOnly val="1"/>
  </c:chart>
</c:chartSpace>
</file>

<file path=xl/drawings/_rels/worksheet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14</xdr:col>
      <xdr:colOff>9525</xdr:colOff>
      <xdr:row>9</xdr:row>
      <xdr:rowOff>152400</xdr:rowOff>
    </xdr:from>
    <xdr:to>
      <xdr:col>19</xdr:col>
      <xdr:colOff>447675</xdr:colOff>
      <xdr:row>24</xdr:row>
      <xdr:rowOff>38100</xdr:rowOff>
    </xdr:to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twoCellAnchor>
</xdr:wsDr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3.44" defaultRowHeight="15.75"/>
  <cols>
    <col customWidth="1" min="1" max="2" width="13.44"/>
    <col customWidth="1" min="3" max="3" width="8.33"/>
    <col customWidth="1" min="4" max="4" width="16.44"/>
    <col customWidth="1" min="5" max="5" width="17.67"/>
    <col customWidth="1" min="6" max="8" width="15.67"/>
    <col customWidth="1" min="9" max="24" width="10.56"/>
    <col customWidth="1" min="25" max="25" width="23.11"/>
    <col customWidth="1" min="26" max="26" width="36.44"/>
    <col customWidth="1" min="27" max="27" width="26.78"/>
    <col customWidth="1" min="28" max="28" width="10.56"/>
  </cols>
  <sheetData>
    <row r="1" ht="18.0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/>
      <c r="H1" s="3" t="s">
        <v>1</v>
      </c>
      <c r="I1" s="4" t="s">
        <v>2</v>
      </c>
      <c r="J1" s="5" t="s">
        <v>6</v>
      </c>
      <c r="K1" s="6" t="s">
        <v>7</v>
      </c>
      <c r="L1" s="6" t="s">
        <v>8</v>
      </c>
      <c r="M1" s="6" t="s">
        <v>9</v>
      </c>
      <c r="V1" s="7" t="s">
        <v>10</v>
      </c>
      <c r="W1" s="7" t="s">
        <v>1</v>
      </c>
      <c r="X1" s="7" t="s">
        <v>11</v>
      </c>
      <c r="Y1" s="7" t="s">
        <v>12</v>
      </c>
      <c r="Z1" s="7" t="s">
        <v>13</v>
      </c>
      <c r="AA1" s="7" t="s">
        <v>14</v>
      </c>
    </row>
    <row r="2" ht="15.0" customHeight="1">
      <c r="A2" s="8">
        <v>41696.0</v>
      </c>
      <c r="B2" s="8" t="s">
        <v>15</v>
      </c>
      <c r="C2" s="7" t="s">
        <v>16</v>
      </c>
      <c r="D2" s="7">
        <v>1.0</v>
      </c>
      <c r="E2" s="7">
        <v>101.0</v>
      </c>
      <c r="F2" s="9">
        <v>24.440139726897428</v>
      </c>
      <c r="G2" s="10"/>
      <c r="H2" s="10" t="s">
        <v>15</v>
      </c>
      <c r="I2" s="7" t="s">
        <v>17</v>
      </c>
      <c r="J2" s="10" t="str">
        <f>AVERAGE(F2:F83)</f>
        <v>22.194</v>
      </c>
      <c r="K2" s="10" t="str">
        <f>MAX(F2:F83)</f>
        <v>39.443</v>
      </c>
      <c r="L2" s="10" t="str">
        <f>MIN(F2:F83)</f>
        <v>13.309</v>
      </c>
      <c r="M2" s="10" t="str">
        <f>STDEV(F2:F83)</f>
        <v>5.322</v>
      </c>
      <c r="N2" s="10"/>
      <c r="V2" s="11">
        <v>41696.0</v>
      </c>
      <c r="W2" s="7" t="s">
        <v>18</v>
      </c>
      <c r="X2" s="7" t="s">
        <v>19</v>
      </c>
      <c r="Y2" s="12" t="str">
        <f>AVERAGE(F2145:F2226)</f>
        <v>15.861111</v>
      </c>
      <c r="Z2" s="13" t="str">
        <f>AVERAGE(Y2:Y5)</f>
        <v>16.020842</v>
      </c>
      <c r="AA2" s="13" t="str">
        <f>AVERAGE(Y2:Y13)</f>
        <v>15.061773</v>
      </c>
    </row>
    <row r="3" ht="15.0" customHeight="1">
      <c r="A3" s="8">
        <v>41696.0</v>
      </c>
      <c r="B3" s="8" t="s">
        <v>15</v>
      </c>
      <c r="C3" s="7" t="s">
        <v>16</v>
      </c>
      <c r="D3" s="7">
        <v>2.0</v>
      </c>
      <c r="E3" s="7">
        <v>80.0</v>
      </c>
      <c r="F3" s="9">
        <v>19.3585265163544</v>
      </c>
      <c r="G3" s="10"/>
      <c r="H3" s="10" t="s">
        <v>20</v>
      </c>
      <c r="I3" s="7" t="s">
        <v>17</v>
      </c>
      <c r="J3" s="10" t="str">
        <f>AVERAGE(F84:F1266)</f>
        <v>19.245</v>
      </c>
      <c r="K3" s="10" t="str">
        <f>MAX(F84:F1266)</f>
        <v>35.897</v>
      </c>
      <c r="L3" s="10" t="str">
        <f>MIN(F84:F1266)</f>
        <v>7.157</v>
      </c>
      <c r="M3" s="10" t="str">
        <f>STDEV(F84:F1266)</f>
        <v>5.155</v>
      </c>
      <c r="N3" s="10"/>
      <c r="V3" s="11">
        <v>41696.0</v>
      </c>
      <c r="W3" s="7" t="s">
        <v>18</v>
      </c>
      <c r="X3" s="7" t="s">
        <v>21</v>
      </c>
      <c r="Y3" s="12" t="str">
        <f>AVERAGE(F1646:F1737)</f>
        <v>16.701949</v>
      </c>
      <c r="Z3" s="14"/>
      <c r="AA3" s="14"/>
    </row>
    <row r="4" ht="15.0" customHeight="1">
      <c r="A4" s="8">
        <v>41696.0</v>
      </c>
      <c r="B4" s="8" t="s">
        <v>15</v>
      </c>
      <c r="C4" s="7" t="s">
        <v>16</v>
      </c>
      <c r="D4" s="7">
        <v>3.0</v>
      </c>
      <c r="E4" s="7">
        <v>68.0</v>
      </c>
      <c r="F4" s="9">
        <v>16.454747538901238</v>
      </c>
      <c r="G4" s="10"/>
      <c r="H4" s="10" t="s">
        <v>20</v>
      </c>
      <c r="I4" s="7" t="s">
        <v>22</v>
      </c>
      <c r="J4" s="10" t="str">
        <f>AVERAGE(F84:F190)</f>
        <v>22.328</v>
      </c>
      <c r="K4" s="7">
        <v>33.123</v>
      </c>
      <c r="L4" s="10">
        <v>8.407</v>
      </c>
      <c r="M4" s="7">
        <v>5.239</v>
      </c>
      <c r="V4" s="11">
        <v>41696.0</v>
      </c>
      <c r="W4" s="7" t="s">
        <v>18</v>
      </c>
      <c r="X4" s="7" t="s">
        <v>23</v>
      </c>
      <c r="Y4" s="12" t="str">
        <f>AVERAGE(F1988:F2054)</f>
        <v>16.178138</v>
      </c>
      <c r="Z4" s="14"/>
      <c r="AA4" s="14"/>
    </row>
    <row r="5" ht="15.0" customHeight="1">
      <c r="A5" s="8">
        <v>41696.0</v>
      </c>
      <c r="B5" s="8" t="s">
        <v>15</v>
      </c>
      <c r="C5" s="7" t="s">
        <v>16</v>
      </c>
      <c r="D5" s="7">
        <v>4.0</v>
      </c>
      <c r="E5" s="7">
        <v>68.0</v>
      </c>
      <c r="F5" s="9">
        <v>16.454747538901238</v>
      </c>
      <c r="G5" s="10"/>
      <c r="H5" s="10" t="s">
        <v>20</v>
      </c>
      <c r="I5" s="7" t="s">
        <v>24</v>
      </c>
      <c r="J5" s="10" t="str">
        <f>AVERAGE(F191:F288)</f>
        <v>18.805</v>
      </c>
      <c r="K5" s="10">
        <v>31.987</v>
      </c>
      <c r="L5" s="7">
        <v>7.157</v>
      </c>
      <c r="M5" s="7">
        <v>4.967</v>
      </c>
      <c r="V5" s="11">
        <v>41696.0</v>
      </c>
      <c r="W5" s="7" t="s">
        <v>18</v>
      </c>
      <c r="X5" s="7" t="s">
        <v>25</v>
      </c>
      <c r="Y5" s="12" t="str">
        <f>AVERAGE(F1458:F1556)</f>
        <v>15.342170</v>
      </c>
      <c r="Z5" s="15"/>
      <c r="AA5" s="14"/>
    </row>
    <row r="6" ht="15.0" customHeight="1">
      <c r="A6" s="8">
        <v>41696.0</v>
      </c>
      <c r="B6" s="8" t="s">
        <v>15</v>
      </c>
      <c r="C6" s="7" t="s">
        <v>16</v>
      </c>
      <c r="D6" s="7">
        <v>5.0</v>
      </c>
      <c r="E6" s="7">
        <v>96.0</v>
      </c>
      <c r="F6" s="9">
        <v>23.230231819625278</v>
      </c>
      <c r="G6" s="10"/>
      <c r="H6" s="10" t="s">
        <v>20</v>
      </c>
      <c r="I6" s="7" t="s">
        <v>26</v>
      </c>
      <c r="J6" s="10" t="str">
        <f>AVERAGE(F284:F289)</f>
        <v>20.257</v>
      </c>
      <c r="K6" s="7">
        <v>34.53</v>
      </c>
      <c r="L6" s="7">
        <v>12.217</v>
      </c>
      <c r="M6" s="7">
        <v>4.615</v>
      </c>
      <c r="O6" s="7" t="s">
        <v>27</v>
      </c>
      <c r="P6" s="7">
        <v>22.19443261120449</v>
      </c>
      <c r="V6" s="11">
        <v>41696.0</v>
      </c>
      <c r="W6" s="7" t="s">
        <v>18</v>
      </c>
      <c r="X6" s="7" t="s">
        <v>28</v>
      </c>
      <c r="Y6" s="12" t="str">
        <f>AVERAGE(F1906:F1987)</f>
        <v>14.303599</v>
      </c>
      <c r="Z6" s="13" t="str">
        <f>AVERAGE(Y6:Y9)</f>
        <v>13.894433</v>
      </c>
      <c r="AA6" s="14"/>
    </row>
    <row r="7" ht="15.0" customHeight="1">
      <c r="A7" s="8">
        <v>41696.0</v>
      </c>
      <c r="B7" s="8" t="s">
        <v>15</v>
      </c>
      <c r="C7" s="7" t="s">
        <v>16</v>
      </c>
      <c r="D7" s="7">
        <v>6.0</v>
      </c>
      <c r="E7" s="7">
        <v>115.0</v>
      </c>
      <c r="F7" s="9">
        <v>27.827881867259446</v>
      </c>
      <c r="G7" s="10"/>
      <c r="H7" s="10" t="s">
        <v>20</v>
      </c>
      <c r="I7" s="7" t="s">
        <v>29</v>
      </c>
      <c r="J7" s="10" t="str">
        <f>AVERAGE(F385:F478)</f>
        <v>21.414</v>
      </c>
      <c r="K7" s="10">
        <v>35.897</v>
      </c>
      <c r="L7" s="7">
        <v>12.079</v>
      </c>
      <c r="M7" s="7">
        <v>5.254</v>
      </c>
      <c r="O7" s="7" t="s">
        <v>30</v>
      </c>
      <c r="P7" s="7">
        <v>19.764659676254798</v>
      </c>
      <c r="V7" s="11">
        <v>41696.0</v>
      </c>
      <c r="W7" s="7" t="s">
        <v>18</v>
      </c>
      <c r="X7" s="7" t="s">
        <v>31</v>
      </c>
      <c r="Y7" s="12" t="str">
        <f>AVERAGE(F1557:F1645)</f>
        <v>14.750225</v>
      </c>
      <c r="Z7" s="14"/>
      <c r="AA7" s="14"/>
      <c r="AB7" s="16" t="s">
        <v>32</v>
      </c>
    </row>
    <row r="8" ht="15.0" customHeight="1">
      <c r="A8" s="8">
        <v>41696.0</v>
      </c>
      <c r="B8" s="8" t="s">
        <v>15</v>
      </c>
      <c r="C8" s="7" t="s">
        <v>16</v>
      </c>
      <c r="D8" s="7">
        <v>7.0</v>
      </c>
      <c r="E8" s="7">
        <v>79.0</v>
      </c>
      <c r="F8" s="9">
        <v>19.116544934899967</v>
      </c>
      <c r="G8" s="10"/>
      <c r="H8" s="10" t="s">
        <v>20</v>
      </c>
      <c r="I8" s="7" t="s">
        <v>33</v>
      </c>
      <c r="J8" s="10" t="str">
        <f>AVERAGE(F479:F571)</f>
        <v>16.730</v>
      </c>
      <c r="K8" s="7">
        <v>30.265</v>
      </c>
      <c r="L8" s="7">
        <v>9.507</v>
      </c>
      <c r="M8" s="7">
        <v>3.923</v>
      </c>
      <c r="O8" s="7" t="s">
        <v>34</v>
      </c>
      <c r="P8" s="7">
        <v>19.764093974085963</v>
      </c>
      <c r="V8" s="11">
        <v>41696.0</v>
      </c>
      <c r="W8" s="7" t="s">
        <v>18</v>
      </c>
      <c r="X8" s="7" t="s">
        <v>35</v>
      </c>
      <c r="Y8" s="12" t="str">
        <f>AVERAGE(F1821:F1905)</f>
        <v>12.351069</v>
      </c>
      <c r="Z8" s="14"/>
      <c r="AA8" s="14"/>
      <c r="AB8" s="7" t="s">
        <v>36</v>
      </c>
    </row>
    <row r="9" ht="15.0" customHeight="1">
      <c r="A9" s="8">
        <v>41696.0</v>
      </c>
      <c r="B9" s="8" t="s">
        <v>15</v>
      </c>
      <c r="C9" s="7" t="s">
        <v>16</v>
      </c>
      <c r="D9" s="7">
        <v>8.0</v>
      </c>
      <c r="E9" s="7">
        <v>84.0</v>
      </c>
      <c r="F9" s="9">
        <v>20.326452842172117</v>
      </c>
      <c r="G9" s="10"/>
      <c r="H9" s="10" t="s">
        <v>20</v>
      </c>
      <c r="I9" s="7" t="s">
        <v>37</v>
      </c>
      <c r="J9" s="10" t="str">
        <f>AVERAGE(F572:F672)</f>
        <v>20.439</v>
      </c>
      <c r="K9" s="10">
        <v>35.18</v>
      </c>
      <c r="L9" s="7">
        <v>10.026</v>
      </c>
      <c r="M9" s="7">
        <v>5.137</v>
      </c>
      <c r="V9" s="11">
        <v>41696.0</v>
      </c>
      <c r="W9" s="7" t="s">
        <v>18</v>
      </c>
      <c r="X9" s="7" t="s">
        <v>35</v>
      </c>
      <c r="Y9" s="12" t="str">
        <f>AVERAGE(F2227:F2313)</f>
        <v>14.172840</v>
      </c>
      <c r="Z9" s="14"/>
      <c r="AA9" s="14"/>
      <c r="AB9" s="7" t="s">
        <v>38</v>
      </c>
    </row>
    <row r="10" ht="15.0" customHeight="1">
      <c r="A10" s="8">
        <v>41696.0</v>
      </c>
      <c r="B10" s="8" t="s">
        <v>15</v>
      </c>
      <c r="C10" s="7" t="s">
        <v>16</v>
      </c>
      <c r="D10" s="7">
        <v>9.0</v>
      </c>
      <c r="E10" s="7">
        <v>100.0</v>
      </c>
      <c r="F10" s="9">
        <v>24.198158145442996</v>
      </c>
      <c r="G10" s="10"/>
      <c r="H10" s="10" t="s">
        <v>20</v>
      </c>
      <c r="I10" s="7" t="s">
        <v>39</v>
      </c>
      <c r="J10" s="10" t="str">
        <f>AVERAGE(F673:F773)</f>
        <v>19.983</v>
      </c>
      <c r="K10" s="7">
        <v>29.544</v>
      </c>
      <c r="L10" s="7">
        <v>8.733</v>
      </c>
      <c r="M10" s="7">
        <v>4.531</v>
      </c>
      <c r="V10" s="11">
        <v>41696.0</v>
      </c>
      <c r="W10" s="7" t="s">
        <v>18</v>
      </c>
      <c r="X10" s="7" t="s">
        <v>40</v>
      </c>
      <c r="Y10" s="12" t="str">
        <f>AVERAGE(F1738:F1820)</f>
        <v>15.698628</v>
      </c>
      <c r="Z10" s="13" t="str">
        <f>AVERAGE(Y10:Y13)</f>
        <v>15.270044</v>
      </c>
      <c r="AA10" s="14"/>
    </row>
    <row r="11" ht="15.0" customHeight="1">
      <c r="A11" s="8">
        <v>41696.0</v>
      </c>
      <c r="B11" s="8" t="s">
        <v>15</v>
      </c>
      <c r="C11" s="7" t="s">
        <v>16</v>
      </c>
      <c r="D11" s="7">
        <v>10.0</v>
      </c>
      <c r="E11" s="7">
        <v>87.0</v>
      </c>
      <c r="F11" s="9">
        <v>21.052397586535406</v>
      </c>
      <c r="G11" s="10"/>
      <c r="H11" s="10" t="s">
        <v>20</v>
      </c>
      <c r="I11" s="7" t="s">
        <v>41</v>
      </c>
      <c r="J11" s="10" t="str">
        <f>AVERAGE(F774:F884)</f>
        <v>16.319</v>
      </c>
      <c r="K11" s="10">
        <v>31.658</v>
      </c>
      <c r="L11" s="7">
        <v>7.788</v>
      </c>
      <c r="M11" s="7">
        <v>3.949</v>
      </c>
      <c r="V11" s="11">
        <v>41696.0</v>
      </c>
      <c r="W11" s="7" t="s">
        <v>18</v>
      </c>
      <c r="X11" s="7" t="s">
        <v>42</v>
      </c>
      <c r="Y11" s="12" t="str">
        <f>AVERAGE(F1267:F1353)</f>
        <v>15.927811</v>
      </c>
      <c r="Z11" s="14"/>
      <c r="AA11" s="14"/>
    </row>
    <row r="12" ht="15.0" customHeight="1">
      <c r="A12" s="8">
        <v>41696.0</v>
      </c>
      <c r="B12" s="8" t="s">
        <v>15</v>
      </c>
      <c r="C12" s="7" t="s">
        <v>16</v>
      </c>
      <c r="D12" s="7">
        <v>11.0</v>
      </c>
      <c r="E12" s="7">
        <v>122.0</v>
      </c>
      <c r="F12" s="9">
        <v>29.521752937440457</v>
      </c>
      <c r="G12" s="10"/>
      <c r="H12" s="10" t="s">
        <v>20</v>
      </c>
      <c r="I12" s="7" t="s">
        <v>43</v>
      </c>
      <c r="J12" s="10" t="str">
        <f>AVERAGE(F885:F991)</f>
        <v>19.097</v>
      </c>
      <c r="K12" s="7">
        <v>35.676</v>
      </c>
      <c r="L12" s="7">
        <v>8.58</v>
      </c>
      <c r="M12" s="7">
        <v>5.611</v>
      </c>
      <c r="V12" s="11">
        <v>41696.0</v>
      </c>
      <c r="W12" s="7" t="s">
        <v>18</v>
      </c>
      <c r="X12" s="7" t="s">
        <v>44</v>
      </c>
      <c r="Y12" s="12" t="str">
        <f>AVERAGE(F1354:F1457)</f>
        <v>14.546319</v>
      </c>
      <c r="Z12" s="14"/>
      <c r="AA12" s="14"/>
    </row>
    <row r="13" ht="15.0" customHeight="1">
      <c r="A13" s="8">
        <v>41696.0</v>
      </c>
      <c r="B13" s="8" t="s">
        <v>15</v>
      </c>
      <c r="C13" s="7" t="s">
        <v>16</v>
      </c>
      <c r="D13" s="7">
        <v>12.0</v>
      </c>
      <c r="E13" s="7">
        <v>102.0</v>
      </c>
      <c r="F13" s="9">
        <v>24.682121308351856</v>
      </c>
      <c r="G13" s="10"/>
      <c r="H13" s="10" t="s">
        <v>20</v>
      </c>
      <c r="I13" s="7" t="s">
        <v>45</v>
      </c>
      <c r="J13" s="10" t="str">
        <f>AVERAGE(F992:F1173)</f>
        <v>19.719</v>
      </c>
      <c r="K13" s="10">
        <v>35.11</v>
      </c>
      <c r="L13" s="7">
        <v>12.864</v>
      </c>
      <c r="M13" s="7">
        <v>4.736</v>
      </c>
      <c r="V13" s="11">
        <v>41696.0</v>
      </c>
      <c r="W13" s="7" t="s">
        <v>18</v>
      </c>
      <c r="X13" s="7" t="s">
        <v>46</v>
      </c>
      <c r="Y13" s="12" t="str">
        <f>AVERAGE(F2055:F2144)</f>
        <v>14.907417</v>
      </c>
      <c r="Z13" s="14"/>
      <c r="AA13" s="15"/>
    </row>
    <row r="14" ht="15.0" customHeight="1">
      <c r="A14" s="8">
        <v>41696.0</v>
      </c>
      <c r="B14" s="8" t="s">
        <v>15</v>
      </c>
      <c r="C14" s="7" t="s">
        <v>16</v>
      </c>
      <c r="D14" s="7">
        <v>13.0</v>
      </c>
      <c r="E14" s="7">
        <v>106.0</v>
      </c>
      <c r="F14" s="9">
        <v>25.650047634169578</v>
      </c>
      <c r="G14" s="10"/>
      <c r="H14" s="10" t="s">
        <v>20</v>
      </c>
      <c r="I14" s="7" t="s">
        <v>47</v>
      </c>
      <c r="J14" s="12" t="str">
        <f>AVERAGE(F1174:F1266)</f>
        <v>16.244758</v>
      </c>
      <c r="K14" s="7">
        <v>26.8752156</v>
      </c>
      <c r="L14" s="7">
        <v>9.20184014</v>
      </c>
      <c r="M14" s="7">
        <v>4.06142258</v>
      </c>
      <c r="V14" s="11">
        <v>41696.0</v>
      </c>
      <c r="W14" s="7" t="s">
        <v>48</v>
      </c>
      <c r="X14" s="7" t="s">
        <v>16</v>
      </c>
      <c r="Y14" s="12" t="str">
        <f>AVERAGE(F2:F83)</f>
        <v>22.194433</v>
      </c>
      <c r="Z14" s="13" t="str">
        <f>AVERAGE(Y14:Y16)</f>
        <v>21.941452</v>
      </c>
      <c r="AA14" s="13" t="str">
        <f>AVERAGE(Y14:Y22)</f>
        <v>21.409175</v>
      </c>
    </row>
    <row r="15" ht="15.0" customHeight="1">
      <c r="A15" s="8">
        <v>41696.0</v>
      </c>
      <c r="B15" s="8" t="s">
        <v>15</v>
      </c>
      <c r="C15" s="7" t="s">
        <v>16</v>
      </c>
      <c r="D15" s="7">
        <v>14.0</v>
      </c>
      <c r="E15" s="7">
        <v>104.0</v>
      </c>
      <c r="F15" s="9">
        <v>25.166084471260717</v>
      </c>
      <c r="G15" s="10"/>
      <c r="H15" s="10" t="s">
        <v>20</v>
      </c>
      <c r="I15" s="10" t="s">
        <v>49</v>
      </c>
      <c r="J15" s="10">
        <v>16.2447583</v>
      </c>
      <c r="K15" s="10">
        <v>27.6015524</v>
      </c>
      <c r="L15" s="10">
        <v>8.87192755</v>
      </c>
      <c r="M15" s="10">
        <v>4.21116637</v>
      </c>
      <c r="V15" s="11">
        <v>41696.0</v>
      </c>
      <c r="W15" s="7" t="s">
        <v>48</v>
      </c>
      <c r="X15" s="7" t="s">
        <v>50</v>
      </c>
      <c r="Y15" s="12" t="str">
        <f>AVERAGE(F2314:F2409)</f>
        <v>21.120569</v>
      </c>
      <c r="Z15" s="14"/>
      <c r="AA15" s="14"/>
    </row>
    <row r="16" ht="15.0" customHeight="1">
      <c r="A16" s="8">
        <v>41696.0</v>
      </c>
      <c r="B16" s="8" t="s">
        <v>15</v>
      </c>
      <c r="C16" s="7" t="s">
        <v>16</v>
      </c>
      <c r="D16" s="7">
        <v>15.0</v>
      </c>
      <c r="E16" s="7">
        <v>105.0</v>
      </c>
      <c r="F16" s="9">
        <v>25.408066052715146</v>
      </c>
      <c r="G16" s="10"/>
      <c r="H16" s="10" t="s">
        <v>18</v>
      </c>
      <c r="I16" s="7" t="s">
        <v>17</v>
      </c>
      <c r="J16" s="7">
        <v>15.04463614</v>
      </c>
      <c r="K16" s="7">
        <v>31.638819409704848</v>
      </c>
      <c r="L16" s="7">
        <v>6.040355512851308</v>
      </c>
      <c r="M16" s="7">
        <v>3.9486750103976895</v>
      </c>
      <c r="V16" s="11">
        <v>41696.0</v>
      </c>
      <c r="W16" s="7" t="s">
        <v>48</v>
      </c>
      <c r="X16" s="7" t="s">
        <v>51</v>
      </c>
      <c r="Y16" s="12" t="str">
        <f>AVERAGE(F2872:F2972)</f>
        <v>22.509353</v>
      </c>
      <c r="Z16" s="14"/>
      <c r="AA16" s="14"/>
    </row>
    <row r="17" ht="15.0" customHeight="1">
      <c r="A17" s="8">
        <v>41696.0</v>
      </c>
      <c r="B17" s="8" t="s">
        <v>15</v>
      </c>
      <c r="C17" s="7" t="s">
        <v>16</v>
      </c>
      <c r="D17" s="7">
        <v>16.0</v>
      </c>
      <c r="E17" s="7">
        <v>125.0</v>
      </c>
      <c r="F17" s="9">
        <v>30.247697681803746</v>
      </c>
      <c r="G17" s="10"/>
      <c r="H17" s="10" t="s">
        <v>18</v>
      </c>
      <c r="I17" s="7" t="s">
        <v>42</v>
      </c>
      <c r="J17" s="7">
        <v>15.927811442734491</v>
      </c>
      <c r="K17" s="10">
        <v>28.3224925</v>
      </c>
      <c r="L17" s="7">
        <v>8.12189123</v>
      </c>
      <c r="M17" s="7">
        <v>3.79201728</v>
      </c>
      <c r="V17" s="11">
        <v>41696.0</v>
      </c>
      <c r="W17" s="7" t="s">
        <v>48</v>
      </c>
      <c r="X17" s="7" t="s">
        <v>52</v>
      </c>
      <c r="Y17" s="12" t="str">
        <f>AVERAGE(F2517:F2600)</f>
        <v>20.515104</v>
      </c>
      <c r="Z17" s="13" t="str">
        <f>AVERAGE(Y17:Y20)</f>
        <v>20.181122</v>
      </c>
      <c r="AA17" s="14"/>
    </row>
    <row r="18" ht="15.0" customHeight="1">
      <c r="A18" s="8">
        <v>41696.0</v>
      </c>
      <c r="B18" s="8" t="s">
        <v>15</v>
      </c>
      <c r="C18" s="7" t="s">
        <v>16</v>
      </c>
      <c r="D18" s="7">
        <v>17.0</v>
      </c>
      <c r="E18" s="7">
        <v>98.0</v>
      </c>
      <c r="F18" s="9">
        <v>23.71419498253414</v>
      </c>
      <c r="G18" s="10"/>
      <c r="H18" s="10" t="s">
        <v>18</v>
      </c>
      <c r="I18" s="7" t="s">
        <v>44</v>
      </c>
      <c r="J18" s="7">
        <v>14.546319218886167</v>
      </c>
      <c r="K18" s="7">
        <v>23.5427394</v>
      </c>
      <c r="L18" s="7">
        <v>8.04376931</v>
      </c>
      <c r="M18" s="7">
        <v>3.35030413</v>
      </c>
      <c r="V18" s="11">
        <v>41696.0</v>
      </c>
      <c r="W18" s="7" t="s">
        <v>48</v>
      </c>
      <c r="X18" s="7" t="s">
        <v>53</v>
      </c>
      <c r="Y18" s="12" t="str">
        <f>AVERAGE(F2780:F2871)</f>
        <v>20.182885</v>
      </c>
      <c r="Z18" s="14"/>
      <c r="AA18" s="14"/>
    </row>
    <row r="19" ht="15.0" customHeight="1">
      <c r="A19" s="8">
        <v>41696.0</v>
      </c>
      <c r="B19" s="8" t="s">
        <v>15</v>
      </c>
      <c r="C19" s="7" t="s">
        <v>16</v>
      </c>
      <c r="D19" s="7">
        <v>18.0</v>
      </c>
      <c r="E19" s="7">
        <v>99.0</v>
      </c>
      <c r="F19" s="9">
        <v>23.956176563988567</v>
      </c>
      <c r="G19" s="10"/>
      <c r="H19" s="10" t="s">
        <v>18</v>
      </c>
      <c r="I19" s="7" t="s">
        <v>25</v>
      </c>
      <c r="J19" s="7">
        <v>15.342170200685695</v>
      </c>
      <c r="K19" s="10">
        <v>25.6257507</v>
      </c>
      <c r="L19" s="7">
        <v>6.04035551</v>
      </c>
      <c r="M19" s="7">
        <v>4.35612676</v>
      </c>
      <c r="V19" s="11">
        <v>41696.0</v>
      </c>
      <c r="W19" s="7" t="s">
        <v>48</v>
      </c>
      <c r="X19" s="7" t="s">
        <v>54</v>
      </c>
      <c r="Y19" s="12" t="str">
        <f>AVERAGE(F2688:F2779)</f>
        <v>18.579851</v>
      </c>
      <c r="Z19" s="14"/>
      <c r="AA19" s="14"/>
    </row>
    <row r="20" ht="15.0" customHeight="1">
      <c r="A20" s="8">
        <v>41696.0</v>
      </c>
      <c r="B20" s="8" t="s">
        <v>15</v>
      </c>
      <c r="C20" s="7" t="s">
        <v>16</v>
      </c>
      <c r="D20" s="7">
        <v>19.0</v>
      </c>
      <c r="E20" s="7">
        <v>123.0</v>
      </c>
      <c r="F20" s="9">
        <v>29.763734518894886</v>
      </c>
      <c r="G20" s="10"/>
      <c r="H20" s="10" t="s">
        <v>18</v>
      </c>
      <c r="I20" s="7" t="s">
        <v>31</v>
      </c>
      <c r="J20" s="7">
        <v>14.750224545259636</v>
      </c>
      <c r="K20" s="7">
        <v>24.5616297</v>
      </c>
      <c r="L20" s="7">
        <v>7.27024239</v>
      </c>
      <c r="M20" s="7">
        <v>3.33351805</v>
      </c>
      <c r="V20" s="11">
        <v>41696.0</v>
      </c>
      <c r="W20" s="7" t="s">
        <v>48</v>
      </c>
      <c r="X20" s="7" t="s">
        <v>55</v>
      </c>
      <c r="Y20" s="12" t="str">
        <f>AVERAGE(F2410:F2516)</f>
        <v>21.446649</v>
      </c>
      <c r="Z20" s="14"/>
      <c r="AA20" s="14"/>
    </row>
    <row r="21" ht="15.0" customHeight="1">
      <c r="A21" s="8">
        <v>41696.0</v>
      </c>
      <c r="B21" s="8" t="s">
        <v>15</v>
      </c>
      <c r="C21" s="7" t="s">
        <v>16</v>
      </c>
      <c r="D21" s="7">
        <v>20.0</v>
      </c>
      <c r="E21" s="7">
        <v>70.0</v>
      </c>
      <c r="F21" s="9">
        <v>16.9387107018101</v>
      </c>
      <c r="G21" s="10"/>
      <c r="H21" s="10" t="s">
        <v>18</v>
      </c>
      <c r="I21" s="7" t="s">
        <v>56</v>
      </c>
      <c r="J21" s="7">
        <v>16.7019488004872</v>
      </c>
      <c r="K21" s="10">
        <v>31.6388194</v>
      </c>
      <c r="L21" s="7">
        <v>8.76738369</v>
      </c>
      <c r="M21" s="7">
        <v>4.61518332</v>
      </c>
      <c r="V21" s="11">
        <v>41696.0</v>
      </c>
      <c r="W21" s="7" t="s">
        <v>48</v>
      </c>
      <c r="X21" s="7" t="s">
        <v>57</v>
      </c>
      <c r="Y21" s="12" t="str">
        <f>AVERAGE(F2973:F3044)</f>
        <v>23.266801</v>
      </c>
      <c r="Z21" s="13" t="str">
        <f>AVERAGE(Y21,Y22)</f>
        <v>23.066867</v>
      </c>
      <c r="AA21" s="14"/>
    </row>
    <row r="22" ht="15.0" customHeight="1">
      <c r="A22" s="8">
        <v>41696.0</v>
      </c>
      <c r="B22" s="8" t="s">
        <v>15</v>
      </c>
      <c r="C22" s="7" t="s">
        <v>16</v>
      </c>
      <c r="D22" s="7">
        <v>21.0</v>
      </c>
      <c r="E22" s="7">
        <v>124.0</v>
      </c>
      <c r="F22" s="9">
        <v>30.005716100349318</v>
      </c>
      <c r="G22" s="10"/>
      <c r="H22" s="10" t="s">
        <v>18</v>
      </c>
      <c r="I22" s="7" t="s">
        <v>40</v>
      </c>
      <c r="J22" s="7">
        <v>15.69862765857646</v>
      </c>
      <c r="K22" s="7">
        <v>25.6401557</v>
      </c>
      <c r="L22" s="7">
        <v>9.11179088</v>
      </c>
      <c r="M22" s="7">
        <v>3.47753299</v>
      </c>
      <c r="V22" s="11">
        <v>41696.0</v>
      </c>
      <c r="W22" s="7" t="s">
        <v>48</v>
      </c>
      <c r="X22" s="7" t="s">
        <v>58</v>
      </c>
      <c r="Y22" s="12" t="str">
        <f>AVERAGE(F2601:F2687)</f>
        <v>22.866933</v>
      </c>
      <c r="Z22" s="14"/>
      <c r="AA22" s="15"/>
    </row>
    <row r="23" ht="15.0" customHeight="1">
      <c r="A23" s="8">
        <v>41696.0</v>
      </c>
      <c r="B23" s="8" t="s">
        <v>15</v>
      </c>
      <c r="C23" s="7" t="s">
        <v>16</v>
      </c>
      <c r="D23" s="7">
        <v>22.0</v>
      </c>
      <c r="E23" s="7">
        <v>72.0</v>
      </c>
      <c r="F23" s="9">
        <v>17.42267386471896</v>
      </c>
      <c r="G23" s="10"/>
      <c r="H23" s="10" t="s">
        <v>18</v>
      </c>
      <c r="I23" s="7" t="s">
        <v>35</v>
      </c>
      <c r="J23" s="7">
        <v>12.35106946060319</v>
      </c>
      <c r="K23" s="10">
        <v>21.1988698</v>
      </c>
      <c r="L23" s="7">
        <v>6.62464682</v>
      </c>
      <c r="M23" s="7">
        <v>3.12686376</v>
      </c>
      <c r="V23" s="11">
        <v>41698.0</v>
      </c>
      <c r="W23" s="7" t="s">
        <v>59</v>
      </c>
      <c r="X23" s="7" t="s">
        <v>39</v>
      </c>
      <c r="Y23" s="12" t="str">
        <f>AVERAGE(F673:F773)</f>
        <v>19.982675</v>
      </c>
      <c r="Z23" s="13" t="str">
        <f>AVERAGE(Y23:Y26)</f>
        <v>20.389086</v>
      </c>
      <c r="AA23" s="13" t="str">
        <f>AVERAGE(Y23:Y34)</f>
        <v>19.227794</v>
      </c>
    </row>
    <row r="24" ht="15.0" customHeight="1">
      <c r="A24" s="8">
        <v>41696.0</v>
      </c>
      <c r="B24" s="8" t="s">
        <v>15</v>
      </c>
      <c r="C24" s="7" t="s">
        <v>16</v>
      </c>
      <c r="D24" s="7">
        <v>23.0</v>
      </c>
      <c r="E24" s="7">
        <v>59.0</v>
      </c>
      <c r="F24" s="9">
        <v>14.276913305811368</v>
      </c>
      <c r="G24" s="10"/>
      <c r="H24" s="10" t="s">
        <v>18</v>
      </c>
      <c r="I24" s="7" t="s">
        <v>60</v>
      </c>
      <c r="J24" s="7">
        <v>14.303599215410381</v>
      </c>
      <c r="K24" s="7">
        <v>22.9102909</v>
      </c>
      <c r="L24" s="7">
        <v>7.07797604</v>
      </c>
      <c r="M24" s="7">
        <v>3.35166982</v>
      </c>
      <c r="V24" s="11">
        <v>41698.0</v>
      </c>
      <c r="W24" s="7" t="s">
        <v>59</v>
      </c>
      <c r="X24" s="7" t="s">
        <v>61</v>
      </c>
      <c r="Y24" s="12" t="str">
        <f>AVERAGE(F572:F672)</f>
        <v>20.439264</v>
      </c>
      <c r="Z24" s="14"/>
      <c r="AA24" s="14"/>
    </row>
    <row r="25" ht="15.0" customHeight="1">
      <c r="A25" s="8">
        <v>41696.0</v>
      </c>
      <c r="B25" s="8" t="s">
        <v>15</v>
      </c>
      <c r="C25" s="7" t="s">
        <v>16</v>
      </c>
      <c r="D25" s="7">
        <v>24.0</v>
      </c>
      <c r="E25" s="7">
        <v>127.0</v>
      </c>
      <c r="F25" s="9">
        <v>30.731660844712607</v>
      </c>
      <c r="G25" s="10"/>
      <c r="H25" s="10" t="s">
        <v>18</v>
      </c>
      <c r="I25" s="7" t="s">
        <v>62</v>
      </c>
      <c r="J25" s="7">
        <v>16.178138269470367</v>
      </c>
      <c r="K25" s="17">
        <v>28.18788026283767</v>
      </c>
      <c r="L25" s="17">
        <v>10.199561937211</v>
      </c>
      <c r="M25" s="7">
        <v>4.459500370145975</v>
      </c>
      <c r="V25" s="11">
        <v>41698.0</v>
      </c>
      <c r="W25" s="7" t="s">
        <v>59</v>
      </c>
      <c r="X25" s="7" t="s">
        <v>45</v>
      </c>
      <c r="Y25" s="12" t="str">
        <f>AVERAGE(F992:F1085)</f>
        <v>22.037770</v>
      </c>
      <c r="Z25" s="14"/>
      <c r="AA25" s="14"/>
    </row>
    <row r="26" ht="15.0" customHeight="1">
      <c r="A26" s="8">
        <v>41696.0</v>
      </c>
      <c r="B26" s="8" t="s">
        <v>15</v>
      </c>
      <c r="C26" s="7" t="s">
        <v>16</v>
      </c>
      <c r="D26" s="7">
        <v>25.0</v>
      </c>
      <c r="E26" s="7">
        <v>61.0</v>
      </c>
      <c r="F26" s="9">
        <v>14.760876468720229</v>
      </c>
      <c r="G26" s="10"/>
      <c r="H26" s="10" t="s">
        <v>18</v>
      </c>
      <c r="I26" s="7" t="s">
        <v>63</v>
      </c>
      <c r="J26" s="7">
        <v>14.907417165668663</v>
      </c>
      <c r="K26" s="7">
        <v>24.457005988023948</v>
      </c>
      <c r="L26" s="7">
        <v>7.118083832335328</v>
      </c>
      <c r="M26" s="7">
        <v>3.331746089700052</v>
      </c>
      <c r="V26" s="11">
        <v>41698.0</v>
      </c>
      <c r="W26" s="7" t="s">
        <v>59</v>
      </c>
      <c r="X26" s="7" t="s">
        <v>43</v>
      </c>
      <c r="Y26" s="12" t="str">
        <f>AVERAGE(F885:F991)</f>
        <v>19.096637</v>
      </c>
      <c r="Z26" s="14"/>
      <c r="AA26" s="14"/>
    </row>
    <row r="27" ht="15.0" customHeight="1">
      <c r="A27" s="8">
        <v>41696.0</v>
      </c>
      <c r="B27" s="8" t="s">
        <v>15</v>
      </c>
      <c r="C27" s="7" t="s">
        <v>16</v>
      </c>
      <c r="D27" s="7">
        <v>26.0</v>
      </c>
      <c r="E27" s="7">
        <v>107.0</v>
      </c>
      <c r="F27" s="9">
        <v>25.892029215624007</v>
      </c>
      <c r="G27" s="10"/>
      <c r="H27" s="10" t="s">
        <v>18</v>
      </c>
      <c r="I27" s="7" t="s">
        <v>64</v>
      </c>
      <c r="J27" s="7">
        <v>15.86111093627065</v>
      </c>
      <c r="K27" s="7">
        <v>30.28335483870967</v>
      </c>
      <c r="L27" s="7">
        <v>7.669161290322579</v>
      </c>
      <c r="M27" s="7">
        <v>5.062499166414593</v>
      </c>
      <c r="V27" s="11">
        <v>41698.0</v>
      </c>
      <c r="W27" s="7" t="s">
        <v>59</v>
      </c>
      <c r="X27" s="7" t="s">
        <v>49</v>
      </c>
      <c r="Y27" s="12" t="str">
        <f>AVERAGE(F1174:F1266)</f>
        <v>16.244758</v>
      </c>
      <c r="Z27" s="13" t="str">
        <f>AVERAGE(Y27:Y30)</f>
        <v>16.633912</v>
      </c>
      <c r="AA27" s="14"/>
    </row>
    <row r="28" ht="15.0" customHeight="1">
      <c r="A28" s="8">
        <v>41696.0</v>
      </c>
      <c r="B28" s="8" t="s">
        <v>15</v>
      </c>
      <c r="C28" s="7" t="s">
        <v>16</v>
      </c>
      <c r="D28" s="7">
        <v>27.0</v>
      </c>
      <c r="E28" s="7">
        <v>118.0</v>
      </c>
      <c r="F28" s="9">
        <v>28.553826611622735</v>
      </c>
      <c r="G28" s="10"/>
      <c r="H28" s="10" t="s">
        <v>18</v>
      </c>
      <c r="I28" s="7" t="s">
        <v>65</v>
      </c>
      <c r="J28" s="7">
        <v>14.228541534615566</v>
      </c>
      <c r="K28" s="10">
        <v>21.71651954602774</v>
      </c>
      <c r="L28" s="10">
        <v>7.495081967213114</v>
      </c>
      <c r="M28" s="10">
        <v>2.9975655313041085</v>
      </c>
      <c r="V28" s="11">
        <v>41698.0</v>
      </c>
      <c r="W28" s="7" t="s">
        <v>59</v>
      </c>
      <c r="X28" s="7" t="s">
        <v>66</v>
      </c>
      <c r="Y28" s="12" t="str">
        <f>AVERAGE(F774:F884)</f>
        <v>16.319497</v>
      </c>
      <c r="Z28" s="14"/>
      <c r="AA28" s="14"/>
    </row>
    <row r="29" ht="15.0" customHeight="1">
      <c r="A29" s="8">
        <v>41696.0</v>
      </c>
      <c r="B29" s="8" t="s">
        <v>15</v>
      </c>
      <c r="C29" s="7" t="s">
        <v>16</v>
      </c>
      <c r="D29" s="7">
        <v>28.0</v>
      </c>
      <c r="E29" s="7">
        <v>96.0</v>
      </c>
      <c r="F29" s="9">
        <v>23.230231819625278</v>
      </c>
      <c r="G29" s="10"/>
      <c r="H29" s="10"/>
      <c r="I29" s="10"/>
      <c r="J29" s="10"/>
      <c r="K29" s="10"/>
      <c r="L29" s="10"/>
      <c r="M29" s="10"/>
      <c r="V29" s="11">
        <v>41698.0</v>
      </c>
      <c r="W29" s="7" t="s">
        <v>59</v>
      </c>
      <c r="X29" s="7" t="s">
        <v>47</v>
      </c>
      <c r="Y29" s="12" t="str">
        <f>AVERAGE(F1086:F1173)</f>
        <v>17.241832</v>
      </c>
      <c r="Z29" s="14"/>
      <c r="AA29" s="14"/>
    </row>
    <row r="30" ht="15.0" customHeight="1">
      <c r="A30" s="8">
        <v>41696.0</v>
      </c>
      <c r="B30" s="8" t="s">
        <v>15</v>
      </c>
      <c r="C30" s="7" t="s">
        <v>16</v>
      </c>
      <c r="D30" s="7">
        <v>29.0</v>
      </c>
      <c r="E30" s="7">
        <v>73.0</v>
      </c>
      <c r="F30" s="9">
        <v>17.664655446173388</v>
      </c>
      <c r="G30" s="10"/>
      <c r="H30" s="10"/>
      <c r="I30" s="10"/>
      <c r="J30" s="10"/>
      <c r="V30" s="11">
        <v>41698.0</v>
      </c>
      <c r="W30" s="7" t="s">
        <v>59</v>
      </c>
      <c r="X30" s="7" t="s">
        <v>33</v>
      </c>
      <c r="Y30" s="12" t="str">
        <f>AVERAGE(F479:F571)</f>
        <v>16.729559</v>
      </c>
      <c r="Z30" s="14"/>
      <c r="AA30" s="14"/>
    </row>
    <row r="31" ht="15.0" customHeight="1">
      <c r="A31" s="8">
        <v>41696.0</v>
      </c>
      <c r="B31" s="8" t="s">
        <v>15</v>
      </c>
      <c r="C31" s="7" t="s">
        <v>16</v>
      </c>
      <c r="D31" s="7">
        <v>30.0</v>
      </c>
      <c r="E31" s="7">
        <v>82.0</v>
      </c>
      <c r="F31" s="9">
        <v>19.84248967926326</v>
      </c>
      <c r="G31" s="10"/>
      <c r="H31" s="10"/>
      <c r="I31" s="10"/>
      <c r="J31" s="10"/>
      <c r="V31" s="11">
        <v>41698.0</v>
      </c>
      <c r="W31" s="7" t="s">
        <v>59</v>
      </c>
      <c r="X31" s="7" t="s">
        <v>24</v>
      </c>
      <c r="Y31" s="12" t="str">
        <f>AVERAGE(F191:F288)</f>
        <v>18.804603</v>
      </c>
      <c r="Z31" s="13" t="str">
        <f>AVERAGE(Y31:Y34)</f>
        <v>20.660383</v>
      </c>
      <c r="AA31" s="14"/>
    </row>
    <row r="32" ht="15.0" customHeight="1">
      <c r="A32" s="8">
        <v>41696.0</v>
      </c>
      <c r="B32" s="8" t="s">
        <v>15</v>
      </c>
      <c r="C32" s="7" t="s">
        <v>16</v>
      </c>
      <c r="D32" s="7">
        <v>31.0</v>
      </c>
      <c r="E32" s="7">
        <v>63.0</v>
      </c>
      <c r="F32" s="9">
        <v>15.244839631629088</v>
      </c>
      <c r="G32" s="10"/>
      <c r="H32" s="10"/>
      <c r="I32" s="10"/>
      <c r="J32" s="10"/>
      <c r="V32" s="11">
        <v>41698.0</v>
      </c>
      <c r="W32" s="7" t="s">
        <v>59</v>
      </c>
      <c r="X32" s="7" t="s">
        <v>22</v>
      </c>
      <c r="Y32" s="12" t="str">
        <f>AVERAGE(F84:F190)</f>
        <v>22.327742</v>
      </c>
      <c r="Z32" s="14"/>
      <c r="AA32" s="14"/>
    </row>
    <row r="33" ht="15.0" customHeight="1">
      <c r="A33" s="8">
        <v>41696.0</v>
      </c>
      <c r="B33" s="8" t="s">
        <v>15</v>
      </c>
      <c r="C33" s="7" t="s">
        <v>16</v>
      </c>
      <c r="D33" s="7">
        <v>32.0</v>
      </c>
      <c r="E33" s="7">
        <v>86.0</v>
      </c>
      <c r="F33" s="9">
        <v>20.810416005080977</v>
      </c>
      <c r="G33" s="10"/>
      <c r="H33" s="10"/>
      <c r="I33" s="10"/>
      <c r="J33" s="10"/>
      <c r="V33" s="11">
        <v>41698.0</v>
      </c>
      <c r="W33" s="7" t="s">
        <v>59</v>
      </c>
      <c r="X33" s="7" t="s">
        <v>26</v>
      </c>
      <c r="Y33" s="12" t="str">
        <f>AVERAGE(F289:F384)</f>
        <v>20.094872</v>
      </c>
      <c r="Z33" s="14"/>
      <c r="AA33" s="14"/>
    </row>
    <row r="34" ht="15.0" customHeight="1">
      <c r="A34" s="8">
        <v>41696.0</v>
      </c>
      <c r="B34" s="8" t="s">
        <v>15</v>
      </c>
      <c r="C34" s="7" t="s">
        <v>16</v>
      </c>
      <c r="D34" s="7">
        <v>33.0</v>
      </c>
      <c r="E34" s="7">
        <v>70.0</v>
      </c>
      <c r="F34" s="9">
        <v>16.9387107018101</v>
      </c>
      <c r="G34" s="10"/>
      <c r="H34" s="10"/>
      <c r="I34" s="10"/>
      <c r="J34" s="10"/>
      <c r="V34" s="11">
        <v>41698.0</v>
      </c>
      <c r="W34" s="7" t="s">
        <v>59</v>
      </c>
      <c r="X34" s="7" t="s">
        <v>29</v>
      </c>
      <c r="Y34" s="12" t="str">
        <f>AVERAGE(F385:F478)</f>
        <v>21.414316</v>
      </c>
      <c r="Z34" s="14"/>
      <c r="AA34" s="15"/>
    </row>
    <row r="35" ht="15.0" customHeight="1">
      <c r="A35" s="8">
        <v>41696.0</v>
      </c>
      <c r="B35" s="8" t="s">
        <v>15</v>
      </c>
      <c r="C35" s="7" t="s">
        <v>16</v>
      </c>
      <c r="D35" s="7">
        <v>34.0</v>
      </c>
      <c r="E35" s="7">
        <v>79.0</v>
      </c>
      <c r="F35" s="9">
        <v>19.116544934899967</v>
      </c>
      <c r="G35" s="10"/>
      <c r="H35" s="10"/>
      <c r="I35" s="10"/>
      <c r="J35" s="10"/>
      <c r="V35" s="11">
        <v>41759.0</v>
      </c>
      <c r="W35" s="7" t="s">
        <v>18</v>
      </c>
      <c r="X35" s="7" t="s">
        <v>19</v>
      </c>
      <c r="Y35" s="12" t="str">
        <f>AVERAGE(F3460:F3549)</f>
        <v>15.566396</v>
      </c>
      <c r="Z35" s="13" t="str">
        <f>AVERAGE(Y35:Y38)</f>
        <v>16.683072</v>
      </c>
      <c r="AA35" s="13" t="str">
        <f>AVERAGE(Y35:Y46)</f>
        <v>16.024138</v>
      </c>
    </row>
    <row r="36" ht="15.0" customHeight="1">
      <c r="A36" s="8">
        <v>41696.0</v>
      </c>
      <c r="B36" s="8" t="s">
        <v>15</v>
      </c>
      <c r="C36" s="7" t="s">
        <v>16</v>
      </c>
      <c r="D36" s="7">
        <v>35.0</v>
      </c>
      <c r="E36" s="7">
        <v>69.0</v>
      </c>
      <c r="F36" s="9">
        <v>16.69672912035567</v>
      </c>
      <c r="G36" s="10"/>
      <c r="H36" s="10"/>
      <c r="I36" s="10"/>
      <c r="J36" s="10"/>
      <c r="V36" s="11">
        <v>41759.0</v>
      </c>
      <c r="W36" s="7" t="s">
        <v>18</v>
      </c>
      <c r="X36" s="7" t="s">
        <v>21</v>
      </c>
      <c r="Y36" s="12" t="str">
        <f>AVERAGE(F4026:F4123)</f>
        <v>17.708702</v>
      </c>
      <c r="Z36" s="14"/>
      <c r="AA36" s="14"/>
    </row>
    <row r="37" ht="15.0" customHeight="1">
      <c r="A37" s="8">
        <v>41696.0</v>
      </c>
      <c r="B37" s="8" t="s">
        <v>15</v>
      </c>
      <c r="C37" s="7" t="s">
        <v>16</v>
      </c>
      <c r="D37" s="7">
        <v>36.0</v>
      </c>
      <c r="E37" s="7">
        <v>55.0</v>
      </c>
      <c r="F37" s="9">
        <v>13.308986979993648</v>
      </c>
      <c r="G37" s="10"/>
      <c r="H37" s="10"/>
      <c r="I37" s="10"/>
      <c r="J37" s="10"/>
      <c r="V37" s="11">
        <v>41759.0</v>
      </c>
      <c r="W37" s="7" t="s">
        <v>18</v>
      </c>
      <c r="X37" s="7" t="s">
        <v>23</v>
      </c>
      <c r="Y37" s="12" t="str">
        <f>AVERAGE(F3133:F3200)</f>
        <v>16.358298</v>
      </c>
      <c r="Z37" s="14"/>
      <c r="AA37" s="14"/>
    </row>
    <row r="38" ht="15.0" customHeight="1">
      <c r="A38" s="8">
        <v>41696.0</v>
      </c>
      <c r="B38" s="8" t="s">
        <v>15</v>
      </c>
      <c r="C38" s="7" t="s">
        <v>16</v>
      </c>
      <c r="D38" s="7">
        <v>37.0</v>
      </c>
      <c r="E38" s="7">
        <v>106.0</v>
      </c>
      <c r="F38" s="9">
        <v>25.650047634169578</v>
      </c>
      <c r="G38" s="10"/>
      <c r="H38" s="10"/>
      <c r="I38" s="10"/>
      <c r="J38" s="10"/>
      <c r="V38" s="11">
        <v>41759.0</v>
      </c>
      <c r="W38" s="7" t="s">
        <v>18</v>
      </c>
      <c r="X38" s="7" t="s">
        <v>25</v>
      </c>
      <c r="Y38" s="12" t="str">
        <f>AVERAGE(F3843:F3940)</f>
        <v>17.098890</v>
      </c>
      <c r="Z38" s="14"/>
      <c r="AA38" s="14"/>
    </row>
    <row r="39" ht="15.0" customHeight="1">
      <c r="A39" s="8">
        <v>41696.0</v>
      </c>
      <c r="B39" s="8" t="s">
        <v>15</v>
      </c>
      <c r="C39" s="7" t="s">
        <v>16</v>
      </c>
      <c r="D39" s="7">
        <v>38.0</v>
      </c>
      <c r="E39" s="7">
        <v>92.0</v>
      </c>
      <c r="F39" s="9">
        <v>22.262305493807556</v>
      </c>
      <c r="G39" s="10"/>
      <c r="H39" s="10"/>
      <c r="I39" s="10"/>
      <c r="J39" s="10"/>
      <c r="V39" s="11">
        <v>41759.0</v>
      </c>
      <c r="W39" s="7" t="s">
        <v>18</v>
      </c>
      <c r="X39" s="7" t="s">
        <v>28</v>
      </c>
      <c r="Y39" s="12" t="str">
        <f>AVERAGE(F3284:F3371)</f>
        <v>14.979500</v>
      </c>
      <c r="Z39" s="13" t="str">
        <f>AVERAGE(Y39:Y42)</f>
        <v>14.887754</v>
      </c>
      <c r="AA39" s="14"/>
    </row>
    <row r="40" ht="15.0" customHeight="1">
      <c r="A40" s="8">
        <v>41696.0</v>
      </c>
      <c r="B40" s="8" t="s">
        <v>15</v>
      </c>
      <c r="C40" s="7" t="s">
        <v>16</v>
      </c>
      <c r="D40" s="7">
        <v>39.0</v>
      </c>
      <c r="E40" s="7">
        <v>93.0</v>
      </c>
      <c r="F40" s="9">
        <v>22.50428707526199</v>
      </c>
      <c r="G40" s="10"/>
      <c r="H40" s="10"/>
      <c r="I40" s="10"/>
      <c r="J40" s="10"/>
      <c r="V40" s="11">
        <v>41759.0</v>
      </c>
      <c r="W40" s="7" t="s">
        <v>18</v>
      </c>
      <c r="X40" s="7" t="s">
        <v>31</v>
      </c>
      <c r="Y40" s="12" t="str">
        <f>AVERAGE(F3045:F3132)</f>
        <v>15.519150</v>
      </c>
      <c r="Z40" s="14"/>
      <c r="AA40" s="14"/>
    </row>
    <row r="41" ht="15.0" customHeight="1">
      <c r="A41" s="8">
        <v>41696.0</v>
      </c>
      <c r="B41" s="8" t="s">
        <v>15</v>
      </c>
      <c r="C41" s="7" t="s">
        <v>16</v>
      </c>
      <c r="D41" s="7">
        <v>40.0</v>
      </c>
      <c r="E41" s="7">
        <v>70.0</v>
      </c>
      <c r="F41" s="9">
        <v>16.9387107018101</v>
      </c>
      <c r="G41" s="10"/>
      <c r="H41" s="10"/>
      <c r="I41" s="10"/>
      <c r="J41" s="10"/>
      <c r="V41" s="11">
        <v>41759.0</v>
      </c>
      <c r="W41" s="7" t="s">
        <v>18</v>
      </c>
      <c r="X41" s="7" t="s">
        <v>67</v>
      </c>
      <c r="Y41" s="12" t="str">
        <f>AVERAGE(F3372:F3459)</f>
        <v>15.094807</v>
      </c>
      <c r="Z41" s="14"/>
      <c r="AA41" s="14"/>
    </row>
    <row r="42" ht="15.0" customHeight="1">
      <c r="A42" s="8">
        <v>41696.0</v>
      </c>
      <c r="B42" s="8" t="s">
        <v>15</v>
      </c>
      <c r="C42" s="7" t="s">
        <v>16</v>
      </c>
      <c r="D42" s="7">
        <v>41.0</v>
      </c>
      <c r="E42" s="7">
        <v>108.0</v>
      </c>
      <c r="F42" s="9">
        <v>26.13401079707844</v>
      </c>
      <c r="G42" s="10"/>
      <c r="H42" s="10"/>
      <c r="V42" s="11">
        <v>41759.0</v>
      </c>
      <c r="W42" s="7" t="s">
        <v>18</v>
      </c>
      <c r="X42" s="7" t="s">
        <v>35</v>
      </c>
      <c r="Y42" s="12" t="str">
        <f>AVERAGE(F3201:F3283)</f>
        <v>13.957559</v>
      </c>
      <c r="Z42" s="14"/>
      <c r="AA42" s="14"/>
    </row>
    <row r="43" ht="15.0" customHeight="1">
      <c r="A43" s="8">
        <v>41696.0</v>
      </c>
      <c r="B43" s="8" t="s">
        <v>15</v>
      </c>
      <c r="C43" s="7" t="s">
        <v>16</v>
      </c>
      <c r="D43" s="7">
        <v>42.0</v>
      </c>
      <c r="E43" s="7">
        <v>107.0</v>
      </c>
      <c r="F43" s="9">
        <v>25.892029215624007</v>
      </c>
      <c r="G43" s="10"/>
      <c r="H43" s="10"/>
      <c r="V43" s="11">
        <v>41759.0</v>
      </c>
      <c r="W43" s="7" t="s">
        <v>18</v>
      </c>
      <c r="X43" s="7" t="s">
        <v>40</v>
      </c>
      <c r="Y43" s="12" t="str">
        <f>AVERAGE(F3941:F4025)</f>
        <v>17.705501</v>
      </c>
      <c r="Z43" s="13" t="str">
        <f>AVERAGE(Y43:Y46)</f>
        <v>16.501589</v>
      </c>
      <c r="AA43" s="14"/>
    </row>
    <row r="44" ht="15.0" customHeight="1">
      <c r="A44" s="8">
        <v>41696.0</v>
      </c>
      <c r="B44" s="8" t="s">
        <v>15</v>
      </c>
      <c r="C44" s="7" t="s">
        <v>16</v>
      </c>
      <c r="D44" s="7">
        <v>43.0</v>
      </c>
      <c r="E44" s="7">
        <v>61.0</v>
      </c>
      <c r="F44" s="9">
        <v>14.760876468720229</v>
      </c>
      <c r="G44" s="10"/>
      <c r="H44" s="10"/>
      <c r="V44" s="11">
        <v>41759.0</v>
      </c>
      <c r="W44" s="7" t="s">
        <v>18</v>
      </c>
      <c r="X44" s="7" t="s">
        <v>42</v>
      </c>
      <c r="Y44" s="12" t="str">
        <f>AVERAGE(F3642:F3736)</f>
        <v>16.811854</v>
      </c>
      <c r="Z44" s="14"/>
      <c r="AA44" s="14"/>
    </row>
    <row r="45" ht="15.0" customHeight="1">
      <c r="A45" s="8">
        <v>41696.0</v>
      </c>
      <c r="B45" s="8" t="s">
        <v>15</v>
      </c>
      <c r="C45" s="7" t="s">
        <v>16</v>
      </c>
      <c r="D45" s="7">
        <v>44.0</v>
      </c>
      <c r="E45" s="7">
        <v>101.0</v>
      </c>
      <c r="F45" s="9">
        <v>24.440139726897428</v>
      </c>
      <c r="G45" s="10"/>
      <c r="H45" s="10"/>
      <c r="V45" s="11">
        <v>41759.0</v>
      </c>
      <c r="W45" s="7" t="s">
        <v>18</v>
      </c>
      <c r="X45" s="7" t="s">
        <v>44</v>
      </c>
      <c r="Y45" s="12" t="str">
        <f>AVERAGE(F3737:F3842)</f>
        <v>15.705042</v>
      </c>
      <c r="Z45" s="14"/>
      <c r="AA45" s="14"/>
    </row>
    <row r="46" ht="15.0" customHeight="1">
      <c r="A46" s="8">
        <v>41696.0</v>
      </c>
      <c r="B46" s="8" t="s">
        <v>15</v>
      </c>
      <c r="C46" s="7" t="s">
        <v>16</v>
      </c>
      <c r="D46" s="7">
        <v>45.0</v>
      </c>
      <c r="E46" s="7">
        <v>94.0</v>
      </c>
      <c r="F46" s="9">
        <v>22.746268656716417</v>
      </c>
      <c r="G46" s="10"/>
      <c r="H46" s="10"/>
      <c r="V46" s="11">
        <v>41759.0</v>
      </c>
      <c r="W46" s="7" t="s">
        <v>18</v>
      </c>
      <c r="X46" s="7" t="s">
        <v>46</v>
      </c>
      <c r="Y46" s="12" t="str">
        <f>AVERAGE(F3550:F3641)</f>
        <v>15.783958</v>
      </c>
      <c r="Z46" s="14"/>
      <c r="AA46" s="15"/>
    </row>
    <row r="47" ht="15.0" customHeight="1">
      <c r="A47" s="8">
        <v>41696.0</v>
      </c>
      <c r="B47" s="8" t="s">
        <v>15</v>
      </c>
      <c r="C47" s="7" t="s">
        <v>16</v>
      </c>
      <c r="D47" s="7">
        <v>46.0</v>
      </c>
      <c r="E47" s="7">
        <v>83.0</v>
      </c>
      <c r="F47" s="9">
        <v>20.084471260717688</v>
      </c>
      <c r="G47" s="10"/>
      <c r="H47" s="10"/>
      <c r="V47" s="11">
        <v>41760.0</v>
      </c>
      <c r="W47" s="7" t="s">
        <v>48</v>
      </c>
      <c r="X47" s="7" t="s">
        <v>16</v>
      </c>
      <c r="Y47" s="12" t="str">
        <f>AVERAGE(F4666:F4746)</f>
        <v>23.710453</v>
      </c>
      <c r="Z47" s="13" t="str">
        <f>AVERAGE(Y47:Y49)</f>
        <v>23.909252</v>
      </c>
      <c r="AA47" s="13" t="str">
        <f>AVERAGE(Y47:Y55)</f>
        <v>22.874612</v>
      </c>
    </row>
    <row r="48" ht="15.0" customHeight="1">
      <c r="A48" s="8">
        <v>41696.0</v>
      </c>
      <c r="B48" s="8" t="s">
        <v>15</v>
      </c>
      <c r="C48" s="7" t="s">
        <v>16</v>
      </c>
      <c r="D48" s="7">
        <v>47.0</v>
      </c>
      <c r="E48" s="7">
        <v>67.0</v>
      </c>
      <c r="F48" s="9">
        <v>16.21276595744681</v>
      </c>
      <c r="G48" s="10"/>
      <c r="H48" s="10"/>
      <c r="V48" s="11">
        <v>41760.0</v>
      </c>
      <c r="W48" s="7" t="s">
        <v>48</v>
      </c>
      <c r="X48" s="7" t="s">
        <v>50</v>
      </c>
      <c r="Y48" s="12" t="str">
        <f>AVERAGE(F4747:F4805)</f>
        <v>23.605687</v>
      </c>
      <c r="Z48" s="18"/>
      <c r="AA48" s="14"/>
    </row>
    <row r="49" ht="15.0" customHeight="1">
      <c r="A49" s="8">
        <v>41696.0</v>
      </c>
      <c r="B49" s="8" t="s">
        <v>15</v>
      </c>
      <c r="C49" s="7" t="s">
        <v>16</v>
      </c>
      <c r="D49" s="7">
        <v>48.0</v>
      </c>
      <c r="E49" s="7">
        <v>97.0</v>
      </c>
      <c r="F49" s="9">
        <v>23.472213401079706</v>
      </c>
      <c r="G49" s="10"/>
      <c r="H49" s="10"/>
      <c r="V49" s="11">
        <v>41760.0</v>
      </c>
      <c r="W49" s="7" t="s">
        <v>48</v>
      </c>
      <c r="X49" s="7" t="s">
        <v>51</v>
      </c>
      <c r="Y49" s="12" t="str">
        <f>AVERAGE(F4124:F4216)</f>
        <v>24.411616</v>
      </c>
      <c r="Z49" s="14"/>
      <c r="AA49" s="14"/>
    </row>
    <row r="50" ht="15.0" customHeight="1">
      <c r="A50" s="8">
        <v>41696.0</v>
      </c>
      <c r="B50" s="8" t="s">
        <v>15</v>
      </c>
      <c r="C50" s="7" t="s">
        <v>16</v>
      </c>
      <c r="D50" s="7">
        <v>49.0</v>
      </c>
      <c r="E50" s="7">
        <v>70.0</v>
      </c>
      <c r="F50" s="9">
        <v>16.9387107018101</v>
      </c>
      <c r="G50" s="10"/>
      <c r="H50" s="10"/>
      <c r="V50" s="11">
        <v>41760.0</v>
      </c>
      <c r="W50" s="7" t="s">
        <v>48</v>
      </c>
      <c r="X50" s="7" t="s">
        <v>52</v>
      </c>
      <c r="Y50" s="12" t="str">
        <f>AVERAGE(F4385:F4471)</f>
        <v>23.076870</v>
      </c>
      <c r="Z50" s="13" t="str">
        <f>AVERAGE(Y50:Y53)</f>
        <v>21.179716</v>
      </c>
      <c r="AA50" s="14"/>
    </row>
    <row r="51" ht="15.0" customHeight="1">
      <c r="A51" s="8">
        <v>41696.0</v>
      </c>
      <c r="B51" s="8" t="s">
        <v>15</v>
      </c>
      <c r="C51" s="7" t="s">
        <v>16</v>
      </c>
      <c r="D51" s="7">
        <v>50.0</v>
      </c>
      <c r="E51" s="7">
        <v>82.0</v>
      </c>
      <c r="F51" s="9">
        <v>19.84248967926326</v>
      </c>
      <c r="G51" s="10"/>
      <c r="H51" s="10"/>
      <c r="V51" s="11">
        <v>41760.0</v>
      </c>
      <c r="W51" s="7" t="s">
        <v>48</v>
      </c>
      <c r="X51" s="7" t="s">
        <v>53</v>
      </c>
      <c r="Y51" s="12" t="str">
        <f>AVERAGE(F4293:F4384)</f>
        <v>22.084696</v>
      </c>
      <c r="Z51" s="14"/>
      <c r="AA51" s="14"/>
    </row>
    <row r="52" ht="15.0" customHeight="1">
      <c r="A52" s="8">
        <v>41696.0</v>
      </c>
      <c r="B52" s="8" t="s">
        <v>15</v>
      </c>
      <c r="C52" s="7" t="s">
        <v>16</v>
      </c>
      <c r="D52" s="7">
        <v>51.0</v>
      </c>
      <c r="E52" s="7">
        <v>71.0</v>
      </c>
      <c r="F52" s="9">
        <v>17.180692283264527</v>
      </c>
      <c r="G52" s="10"/>
      <c r="H52" s="10"/>
      <c r="V52" s="11">
        <v>41760.0</v>
      </c>
      <c r="W52" s="7" t="s">
        <v>48</v>
      </c>
      <c r="X52" s="7" t="s">
        <v>54</v>
      </c>
      <c r="Y52" s="12" t="str">
        <f>AVERAGE(F4561:F4653)</f>
        <v>20.596929</v>
      </c>
      <c r="Z52" s="14"/>
      <c r="AA52" s="14"/>
    </row>
    <row r="53" ht="15.0" customHeight="1">
      <c r="A53" s="8">
        <v>41696.0</v>
      </c>
      <c r="B53" s="8" t="s">
        <v>15</v>
      </c>
      <c r="C53" s="7" t="s">
        <v>16</v>
      </c>
      <c r="D53" s="7">
        <v>52.0</v>
      </c>
      <c r="E53" s="7">
        <v>60.0</v>
      </c>
      <c r="F53" s="9">
        <v>14.518894887265798</v>
      </c>
      <c r="G53" s="10"/>
      <c r="H53" s="10"/>
      <c r="V53" s="11">
        <v>41760.0</v>
      </c>
      <c r="W53" s="7" t="s">
        <v>48</v>
      </c>
      <c r="X53" s="7" t="s">
        <v>55</v>
      </c>
      <c r="Y53" s="12" t="str">
        <f>AVERAGE(F4654:F4665)</f>
        <v>18.960369</v>
      </c>
      <c r="Z53" s="14"/>
      <c r="AA53" s="14"/>
    </row>
    <row r="54" ht="15.0" customHeight="1">
      <c r="A54" s="8">
        <v>41696.0</v>
      </c>
      <c r="B54" s="8" t="s">
        <v>15</v>
      </c>
      <c r="C54" s="7" t="s">
        <v>16</v>
      </c>
      <c r="D54" s="7">
        <v>53.0</v>
      </c>
      <c r="E54" s="7">
        <v>104.0</v>
      </c>
      <c r="F54" s="9">
        <v>25.166084471260717</v>
      </c>
      <c r="G54" s="10"/>
      <c r="H54" s="10"/>
      <c r="V54" s="11">
        <v>41760.0</v>
      </c>
      <c r="W54" s="7" t="s">
        <v>48</v>
      </c>
      <c r="X54" s="7" t="s">
        <v>57</v>
      </c>
      <c r="Y54" s="12" t="str">
        <f>AVERAGE(F4217:F4292)</f>
        <v>25.352225</v>
      </c>
      <c r="Z54" s="13" t="str">
        <f>AVERAGE(Y54:Y55)</f>
        <v>24.712445</v>
      </c>
      <c r="AA54" s="14"/>
    </row>
    <row r="55" ht="15.0" customHeight="1">
      <c r="A55" s="8">
        <v>41696.0</v>
      </c>
      <c r="B55" s="8" t="s">
        <v>15</v>
      </c>
      <c r="C55" s="7" t="s">
        <v>16</v>
      </c>
      <c r="D55" s="7">
        <v>54.0</v>
      </c>
      <c r="E55" s="7">
        <v>68.0</v>
      </c>
      <c r="F55" s="9">
        <v>16.454747538901238</v>
      </c>
      <c r="G55" s="10"/>
      <c r="H55" s="10"/>
      <c r="V55" s="11">
        <v>41760.0</v>
      </c>
      <c r="W55" s="7" t="s">
        <v>48</v>
      </c>
      <c r="X55" s="7" t="s">
        <v>58</v>
      </c>
      <c r="Y55" s="12" t="str">
        <f>AVERAGE(F4472:F4560)</f>
        <v>24.072665</v>
      </c>
      <c r="Z55" s="15"/>
      <c r="AA55" s="15"/>
    </row>
    <row r="56" ht="15.0" customHeight="1">
      <c r="A56" s="8">
        <v>41696.0</v>
      </c>
      <c r="B56" s="8" t="s">
        <v>15</v>
      </c>
      <c r="C56" s="7" t="s">
        <v>16</v>
      </c>
      <c r="D56" s="7">
        <v>55.0</v>
      </c>
      <c r="E56" s="7">
        <v>110.0</v>
      </c>
      <c r="F56" s="9">
        <v>26.617973959987296</v>
      </c>
      <c r="G56" s="10"/>
      <c r="H56" s="10"/>
      <c r="Y56" s="7"/>
      <c r="Z56" s="7"/>
      <c r="AA56" s="7"/>
    </row>
    <row r="57" ht="15.0" customHeight="1">
      <c r="A57" s="8">
        <v>41696.0</v>
      </c>
      <c r="B57" s="8" t="s">
        <v>15</v>
      </c>
      <c r="C57" s="7" t="s">
        <v>16</v>
      </c>
      <c r="D57" s="7">
        <v>56.0</v>
      </c>
      <c r="E57" s="7">
        <v>84.0</v>
      </c>
      <c r="F57" s="9">
        <v>20.326452842172117</v>
      </c>
      <c r="G57" s="10"/>
      <c r="H57" s="10"/>
      <c r="Y57" s="7"/>
      <c r="Z57" s="7"/>
      <c r="AA57" s="7"/>
    </row>
    <row r="58" ht="15.0" customHeight="1">
      <c r="A58" s="8">
        <v>41696.0</v>
      </c>
      <c r="B58" s="8" t="s">
        <v>15</v>
      </c>
      <c r="C58" s="7" t="s">
        <v>16</v>
      </c>
      <c r="D58" s="7">
        <v>57.0</v>
      </c>
      <c r="E58" s="7">
        <v>91.0</v>
      </c>
      <c r="F58" s="9">
        <v>22.020323912353128</v>
      </c>
      <c r="G58" s="10"/>
      <c r="H58" s="10"/>
      <c r="Y58" s="7"/>
      <c r="Z58" s="7"/>
      <c r="AA58" s="7"/>
    </row>
    <row r="59" ht="15.0" customHeight="1">
      <c r="A59" s="8">
        <v>41696.0</v>
      </c>
      <c r="B59" s="8" t="s">
        <v>15</v>
      </c>
      <c r="C59" s="7" t="s">
        <v>16</v>
      </c>
      <c r="D59" s="7">
        <v>58.0</v>
      </c>
      <c r="E59" s="7">
        <v>97.0</v>
      </c>
      <c r="F59" s="9">
        <v>23.472213401079706</v>
      </c>
      <c r="G59" s="10"/>
      <c r="H59" s="10"/>
      <c r="Y59" s="7"/>
      <c r="Z59" s="7"/>
      <c r="AA59" s="7"/>
    </row>
    <row r="60" ht="15.0" customHeight="1">
      <c r="A60" s="8">
        <v>41696.0</v>
      </c>
      <c r="B60" s="8" t="s">
        <v>15</v>
      </c>
      <c r="C60" s="7" t="s">
        <v>16</v>
      </c>
      <c r="D60" s="7">
        <v>59.0</v>
      </c>
      <c r="E60" s="7">
        <v>87.0</v>
      </c>
      <c r="F60" s="9">
        <v>21.052397586535406</v>
      </c>
      <c r="G60" s="10"/>
      <c r="H60" s="10"/>
      <c r="Y60" s="7"/>
      <c r="Z60" s="7"/>
      <c r="AA60" s="7"/>
    </row>
    <row r="61" ht="15.0" customHeight="1">
      <c r="A61" s="8">
        <v>41696.0</v>
      </c>
      <c r="B61" s="8" t="s">
        <v>15</v>
      </c>
      <c r="C61" s="7" t="s">
        <v>16</v>
      </c>
      <c r="D61" s="7">
        <v>60.0</v>
      </c>
      <c r="E61" s="7">
        <v>90.0</v>
      </c>
      <c r="F61" s="9">
        <v>21.7783423308987</v>
      </c>
      <c r="G61" s="10"/>
      <c r="H61" s="10"/>
      <c r="Y61" s="7"/>
      <c r="Z61" s="7"/>
      <c r="AA61" s="7"/>
    </row>
    <row r="62" ht="15.0" customHeight="1">
      <c r="A62" s="8">
        <v>41696.0</v>
      </c>
      <c r="B62" s="8" t="s">
        <v>15</v>
      </c>
      <c r="C62" s="7" t="s">
        <v>16</v>
      </c>
      <c r="D62" s="7">
        <v>61.0</v>
      </c>
      <c r="E62" s="7">
        <v>99.0</v>
      </c>
      <c r="F62" s="9">
        <v>23.956176563988567</v>
      </c>
      <c r="G62" s="10"/>
      <c r="H62" s="10"/>
      <c r="Y62" s="7"/>
      <c r="Z62" s="7"/>
      <c r="AA62" s="7"/>
    </row>
    <row r="63" ht="15.0" customHeight="1">
      <c r="A63" s="8">
        <v>41696.0</v>
      </c>
      <c r="B63" s="8" t="s">
        <v>15</v>
      </c>
      <c r="C63" s="7" t="s">
        <v>16</v>
      </c>
      <c r="D63" s="7">
        <v>62.0</v>
      </c>
      <c r="E63" s="7">
        <v>110.0</v>
      </c>
      <c r="F63" s="9">
        <v>26.617973959987296</v>
      </c>
      <c r="G63" s="10"/>
      <c r="H63" s="10"/>
      <c r="Y63" s="7"/>
      <c r="Z63" s="7"/>
      <c r="AA63" s="7"/>
    </row>
    <row r="64" ht="15.0" customHeight="1">
      <c r="A64" s="8">
        <v>41696.0</v>
      </c>
      <c r="B64" s="8" t="s">
        <v>15</v>
      </c>
      <c r="C64" s="7" t="s">
        <v>16</v>
      </c>
      <c r="D64" s="7">
        <v>63.0</v>
      </c>
      <c r="E64" s="7">
        <v>61.0</v>
      </c>
      <c r="F64" s="9">
        <v>14.760876468720229</v>
      </c>
      <c r="G64" s="10"/>
      <c r="H64" s="10"/>
      <c r="Y64" s="7"/>
      <c r="Z64" s="7"/>
      <c r="AA64" s="7"/>
    </row>
    <row r="65" ht="15.0" customHeight="1">
      <c r="A65" s="8">
        <v>41696.0</v>
      </c>
      <c r="B65" s="8" t="s">
        <v>15</v>
      </c>
      <c r="C65" s="7" t="s">
        <v>16</v>
      </c>
      <c r="D65" s="7">
        <v>64.0</v>
      </c>
      <c r="E65" s="7">
        <v>114.0</v>
      </c>
      <c r="F65" s="9">
        <v>27.585900285805018</v>
      </c>
      <c r="G65" s="10"/>
      <c r="H65" s="10"/>
      <c r="Y65" s="7"/>
      <c r="Z65" s="7"/>
      <c r="AA65" s="7"/>
    </row>
    <row r="66" ht="15.0" customHeight="1">
      <c r="A66" s="8">
        <v>41696.0</v>
      </c>
      <c r="B66" s="8" t="s">
        <v>15</v>
      </c>
      <c r="C66" s="7" t="s">
        <v>16</v>
      </c>
      <c r="D66" s="7">
        <v>65.0</v>
      </c>
      <c r="E66" s="7">
        <v>89.0</v>
      </c>
      <c r="F66" s="9">
        <v>21.536360749444267</v>
      </c>
      <c r="G66" s="10"/>
      <c r="H66" s="10"/>
      <c r="Y66" s="7"/>
      <c r="Z66" s="7"/>
      <c r="AA66" s="7"/>
    </row>
    <row r="67" ht="15.0" customHeight="1">
      <c r="A67" s="8">
        <v>41696.0</v>
      </c>
      <c r="B67" s="8" t="s">
        <v>15</v>
      </c>
      <c r="C67" s="7" t="s">
        <v>16</v>
      </c>
      <c r="D67" s="7">
        <v>66.0</v>
      </c>
      <c r="E67" s="7">
        <v>122.0</v>
      </c>
      <c r="F67" s="9">
        <v>29.521752937440457</v>
      </c>
      <c r="G67" s="10"/>
      <c r="H67" s="10"/>
      <c r="Y67" s="7"/>
      <c r="Z67" s="7"/>
      <c r="AA67" s="7"/>
    </row>
    <row r="68" ht="15.0" customHeight="1">
      <c r="A68" s="8">
        <v>41696.0</v>
      </c>
      <c r="B68" s="8" t="s">
        <v>15</v>
      </c>
      <c r="C68" s="7" t="s">
        <v>16</v>
      </c>
      <c r="D68" s="7">
        <v>67.0</v>
      </c>
      <c r="E68" s="7">
        <v>130.0</v>
      </c>
      <c r="F68" s="9">
        <v>31.457605589075897</v>
      </c>
      <c r="G68" s="10"/>
      <c r="H68" s="10"/>
      <c r="Y68" s="7"/>
      <c r="Z68" s="7"/>
      <c r="AA68" s="7"/>
    </row>
    <row r="69" ht="15.0" customHeight="1">
      <c r="A69" s="8">
        <v>41696.0</v>
      </c>
      <c r="B69" s="8" t="s">
        <v>15</v>
      </c>
      <c r="C69" s="7" t="s">
        <v>16</v>
      </c>
      <c r="D69" s="7">
        <v>68.0</v>
      </c>
      <c r="E69" s="7">
        <v>130.0</v>
      </c>
      <c r="F69" s="9">
        <v>31.457605589075897</v>
      </c>
      <c r="G69" s="10"/>
      <c r="H69" s="10"/>
      <c r="Y69" s="7"/>
      <c r="Z69" s="7"/>
      <c r="AA69" s="7"/>
    </row>
    <row r="70" ht="15.0" customHeight="1">
      <c r="A70" s="8">
        <v>41696.0</v>
      </c>
      <c r="B70" s="8" t="s">
        <v>15</v>
      </c>
      <c r="C70" s="7" t="s">
        <v>16</v>
      </c>
      <c r="D70" s="7">
        <v>69.0</v>
      </c>
      <c r="E70" s="7">
        <v>140.0</v>
      </c>
      <c r="F70" s="9">
        <v>33.8774214036202</v>
      </c>
      <c r="G70" s="10"/>
      <c r="H70" s="10"/>
      <c r="Y70" s="7"/>
      <c r="Z70" s="7"/>
      <c r="AA70" s="7"/>
    </row>
    <row r="71" ht="15.0" customHeight="1">
      <c r="A71" s="8">
        <v>41696.0</v>
      </c>
      <c r="B71" s="8" t="s">
        <v>15</v>
      </c>
      <c r="C71" s="7" t="s">
        <v>16</v>
      </c>
      <c r="D71" s="7">
        <v>70.0</v>
      </c>
      <c r="E71" s="7">
        <v>95.0</v>
      </c>
      <c r="F71" s="9">
        <v>22.98825023817085</v>
      </c>
      <c r="G71" s="10"/>
      <c r="H71" s="10"/>
      <c r="Y71" s="7"/>
      <c r="Z71" s="7"/>
      <c r="AA71" s="7"/>
    </row>
    <row r="72" ht="15.0" customHeight="1">
      <c r="A72" s="8">
        <v>41696.0</v>
      </c>
      <c r="B72" s="8" t="s">
        <v>15</v>
      </c>
      <c r="C72" s="7" t="s">
        <v>16</v>
      </c>
      <c r="D72" s="7">
        <v>71.0</v>
      </c>
      <c r="E72" s="7">
        <v>78.0</v>
      </c>
      <c r="F72" s="9">
        <v>18.874563353445538</v>
      </c>
      <c r="G72" s="10"/>
      <c r="H72" s="10"/>
      <c r="Y72" s="7"/>
      <c r="Z72" s="7"/>
      <c r="AA72" s="7"/>
    </row>
    <row r="73" ht="15.0" customHeight="1">
      <c r="A73" s="8">
        <v>41696.0</v>
      </c>
      <c r="B73" s="8" t="s">
        <v>15</v>
      </c>
      <c r="C73" s="7" t="s">
        <v>16</v>
      </c>
      <c r="D73" s="7">
        <v>72.0</v>
      </c>
      <c r="E73" s="7">
        <v>81.0</v>
      </c>
      <c r="F73" s="9">
        <v>19.600508097808827</v>
      </c>
      <c r="G73" s="10"/>
      <c r="H73" s="10"/>
      <c r="Y73" s="7"/>
      <c r="Z73" s="7"/>
      <c r="AA73" s="7"/>
    </row>
    <row r="74" ht="15.0" customHeight="1">
      <c r="A74" s="8">
        <v>41696.0</v>
      </c>
      <c r="B74" s="8" t="s">
        <v>15</v>
      </c>
      <c r="C74" s="7" t="s">
        <v>16</v>
      </c>
      <c r="D74" s="7">
        <v>73.0</v>
      </c>
      <c r="E74" s="7">
        <v>59.0</v>
      </c>
      <c r="F74" s="9">
        <v>14.276913305811368</v>
      </c>
      <c r="G74" s="10"/>
      <c r="H74" s="10"/>
      <c r="Y74" s="7"/>
      <c r="Z74" s="7"/>
      <c r="AA74" s="7"/>
    </row>
    <row r="75" ht="15.0" customHeight="1">
      <c r="A75" s="8">
        <v>41696.0</v>
      </c>
      <c r="B75" s="8" t="s">
        <v>15</v>
      </c>
      <c r="C75" s="7" t="s">
        <v>16</v>
      </c>
      <c r="D75" s="7">
        <v>74.0</v>
      </c>
      <c r="E75" s="7">
        <v>79.0</v>
      </c>
      <c r="F75" s="9">
        <v>19.116544934899967</v>
      </c>
      <c r="G75" s="10"/>
      <c r="H75" s="10"/>
      <c r="Y75" s="7"/>
      <c r="Z75" s="7"/>
      <c r="AA75" s="7"/>
    </row>
    <row r="76" ht="15.0" customHeight="1">
      <c r="A76" s="8">
        <v>41696.0</v>
      </c>
      <c r="B76" s="8" t="s">
        <v>15</v>
      </c>
      <c r="C76" s="7" t="s">
        <v>16</v>
      </c>
      <c r="D76" s="7">
        <v>75.0</v>
      </c>
      <c r="E76" s="7">
        <v>163.0</v>
      </c>
      <c r="F76" s="9">
        <v>39.44299777707209</v>
      </c>
      <c r="G76" s="10"/>
      <c r="H76" s="10"/>
      <c r="Y76" s="7"/>
      <c r="Z76" s="7"/>
      <c r="AA76" s="7"/>
    </row>
    <row r="77" ht="15.0" customHeight="1">
      <c r="A77" s="8">
        <v>41696.0</v>
      </c>
      <c r="B77" s="8" t="s">
        <v>15</v>
      </c>
      <c r="C77" s="7" t="s">
        <v>16</v>
      </c>
      <c r="D77" s="7">
        <v>76.0</v>
      </c>
      <c r="E77" s="7">
        <v>93.0</v>
      </c>
      <c r="F77" s="9">
        <v>22.50428707526199</v>
      </c>
      <c r="G77" s="10"/>
      <c r="H77" s="10"/>
      <c r="Y77" s="7"/>
      <c r="Z77" s="7"/>
      <c r="AA77" s="7"/>
    </row>
    <row r="78" ht="15.0" customHeight="1">
      <c r="A78" s="8">
        <v>41696.0</v>
      </c>
      <c r="B78" s="8" t="s">
        <v>15</v>
      </c>
      <c r="C78" s="7" t="s">
        <v>16</v>
      </c>
      <c r="D78" s="7">
        <v>77.0</v>
      </c>
      <c r="E78" s="7">
        <v>89.0</v>
      </c>
      <c r="F78" s="9">
        <v>21.536360749444267</v>
      </c>
      <c r="G78" s="10"/>
      <c r="H78" s="10"/>
      <c r="Y78" s="7"/>
      <c r="Z78" s="7"/>
      <c r="AA78" s="7"/>
    </row>
    <row r="79" ht="15.0" customHeight="1">
      <c r="A79" s="8">
        <v>41696.0</v>
      </c>
      <c r="B79" s="8" t="s">
        <v>15</v>
      </c>
      <c r="C79" s="7" t="s">
        <v>16</v>
      </c>
      <c r="D79" s="7">
        <v>78.0</v>
      </c>
      <c r="E79" s="7">
        <v>101.0</v>
      </c>
      <c r="F79" s="9">
        <v>24.440139726897428</v>
      </c>
      <c r="G79" s="10"/>
      <c r="H79" s="10"/>
      <c r="Y79" s="7"/>
      <c r="Z79" s="7"/>
      <c r="AA79" s="7"/>
    </row>
    <row r="80" ht="15.0" customHeight="1">
      <c r="A80" s="8">
        <v>41696.0</v>
      </c>
      <c r="B80" s="8" t="s">
        <v>15</v>
      </c>
      <c r="C80" s="7" t="s">
        <v>16</v>
      </c>
      <c r="D80" s="7">
        <v>79.0</v>
      </c>
      <c r="E80" s="7">
        <v>64.0</v>
      </c>
      <c r="F80" s="9">
        <v>15.486821213083518</v>
      </c>
      <c r="G80" s="10"/>
      <c r="H80" s="10"/>
      <c r="Y80" s="7"/>
      <c r="Z80" s="7"/>
      <c r="AA80" s="7"/>
    </row>
    <row r="81" ht="15.0" customHeight="1">
      <c r="A81" s="8">
        <v>41696.0</v>
      </c>
      <c r="B81" s="8" t="s">
        <v>15</v>
      </c>
      <c r="C81" s="7" t="s">
        <v>16</v>
      </c>
      <c r="D81" s="7">
        <v>80.0</v>
      </c>
      <c r="E81" s="7">
        <v>119.0</v>
      </c>
      <c r="F81" s="9">
        <v>28.795808193077168</v>
      </c>
      <c r="G81" s="10"/>
      <c r="H81" s="10"/>
      <c r="Y81" s="7"/>
      <c r="Z81" s="7"/>
      <c r="AA81" s="7"/>
    </row>
    <row r="82" ht="15.0" customHeight="1">
      <c r="A82" s="8">
        <v>41696.0</v>
      </c>
      <c r="B82" s="8" t="s">
        <v>15</v>
      </c>
      <c r="C82" s="7" t="s">
        <v>16</v>
      </c>
      <c r="D82" s="7">
        <v>81.0</v>
      </c>
      <c r="E82" s="7">
        <v>69.0</v>
      </c>
      <c r="F82" s="9">
        <v>16.69672912035567</v>
      </c>
      <c r="G82" s="10"/>
      <c r="H82" s="10"/>
      <c r="Y82" s="7"/>
      <c r="Z82" s="7"/>
      <c r="AA82" s="7"/>
    </row>
    <row r="83" ht="15.0" customHeight="1">
      <c r="A83" s="8">
        <v>41696.0</v>
      </c>
      <c r="B83" s="8" t="s">
        <v>15</v>
      </c>
      <c r="C83" s="7" t="s">
        <v>16</v>
      </c>
      <c r="D83" s="7">
        <v>82.0</v>
      </c>
      <c r="E83" s="7">
        <v>70.0</v>
      </c>
      <c r="F83" s="9">
        <v>16.9387107018101</v>
      </c>
      <c r="G83" s="10"/>
      <c r="H83" s="10"/>
      <c r="Y83" s="7"/>
      <c r="Z83" s="7"/>
      <c r="AA83" s="7"/>
    </row>
    <row r="84" ht="15.0" customHeight="1">
      <c r="A84" s="8">
        <v>41698.0</v>
      </c>
      <c r="B84" s="8" t="s">
        <v>59</v>
      </c>
      <c r="C84" s="7" t="s">
        <v>22</v>
      </c>
      <c r="D84" s="7">
        <v>1.0</v>
      </c>
      <c r="E84" s="7">
        <v>121.0</v>
      </c>
      <c r="F84" s="9">
        <v>20.34466019</v>
      </c>
      <c r="G84" s="10"/>
      <c r="H84" s="10"/>
      <c r="J84" s="10"/>
      <c r="Y84" s="7"/>
      <c r="Z84" s="7"/>
      <c r="AA84" s="7"/>
    </row>
    <row r="85" ht="15.0" customHeight="1">
      <c r="A85" s="8">
        <v>41698.0</v>
      </c>
      <c r="B85" s="8" t="s">
        <v>59</v>
      </c>
      <c r="C85" s="7" t="s">
        <v>22</v>
      </c>
      <c r="D85" s="7">
        <v>2.0</v>
      </c>
      <c r="E85" s="7">
        <v>107.0</v>
      </c>
      <c r="F85" s="9">
        <v>17.99073257</v>
      </c>
      <c r="G85" s="10"/>
      <c r="H85" s="10"/>
      <c r="Y85" s="7"/>
      <c r="Z85" s="7"/>
      <c r="AA85" s="7"/>
    </row>
    <row r="86" ht="15.0" customHeight="1">
      <c r="A86" s="8">
        <v>41698.0</v>
      </c>
      <c r="B86" s="8" t="s">
        <v>59</v>
      </c>
      <c r="C86" s="7" t="s">
        <v>22</v>
      </c>
      <c r="D86" s="7">
        <v>3.0</v>
      </c>
      <c r="E86" s="7">
        <v>104.0</v>
      </c>
      <c r="F86" s="9">
        <v>17.48631951</v>
      </c>
      <c r="G86" s="10"/>
      <c r="H86" s="10"/>
      <c r="Y86" s="7"/>
      <c r="Z86" s="7"/>
      <c r="AA86" s="7"/>
    </row>
    <row r="87" ht="15.0" customHeight="1">
      <c r="A87" s="8">
        <v>41698.0</v>
      </c>
      <c r="B87" s="8" t="s">
        <v>59</v>
      </c>
      <c r="C87" s="7" t="s">
        <v>22</v>
      </c>
      <c r="D87" s="7">
        <v>4.0</v>
      </c>
      <c r="E87" s="7">
        <v>133.0</v>
      </c>
      <c r="F87" s="9">
        <v>22.36231244</v>
      </c>
      <c r="G87" s="10"/>
      <c r="H87" s="10"/>
      <c r="Y87" s="7"/>
      <c r="Z87" s="7"/>
      <c r="AA87" s="7"/>
    </row>
    <row r="88" ht="15.0" customHeight="1">
      <c r="A88" s="8">
        <v>41698.0</v>
      </c>
      <c r="B88" s="8" t="s">
        <v>59</v>
      </c>
      <c r="C88" s="7" t="s">
        <v>22</v>
      </c>
      <c r="D88" s="7">
        <v>5.0</v>
      </c>
      <c r="E88" s="7">
        <v>70.0</v>
      </c>
      <c r="F88" s="9">
        <v>11.76963813</v>
      </c>
      <c r="G88" s="10"/>
      <c r="H88" s="10"/>
      <c r="Y88" s="7"/>
      <c r="Z88" s="7"/>
      <c r="AA88" s="7"/>
    </row>
    <row r="89" ht="15.0" customHeight="1">
      <c r="A89" s="8">
        <v>41698.0</v>
      </c>
      <c r="B89" s="8" t="s">
        <v>59</v>
      </c>
      <c r="C89" s="7" t="s">
        <v>22</v>
      </c>
      <c r="D89" s="7">
        <v>6.0</v>
      </c>
      <c r="E89" s="7">
        <v>84.0</v>
      </c>
      <c r="F89" s="9">
        <v>14.12356575</v>
      </c>
      <c r="G89" s="10"/>
      <c r="H89" s="10"/>
      <c r="Y89" s="7"/>
      <c r="Z89" s="7"/>
      <c r="AA89" s="7"/>
    </row>
    <row r="90" ht="15.0" customHeight="1">
      <c r="A90" s="8">
        <v>41698.0</v>
      </c>
      <c r="B90" s="8" t="s">
        <v>59</v>
      </c>
      <c r="C90" s="7" t="s">
        <v>22</v>
      </c>
      <c r="D90" s="7">
        <v>7.0</v>
      </c>
      <c r="E90" s="7">
        <v>108.0</v>
      </c>
      <c r="F90" s="9">
        <v>18.15887026</v>
      </c>
      <c r="G90" s="10"/>
      <c r="H90" s="10"/>
      <c r="Y90" s="7"/>
      <c r="Z90" s="7"/>
      <c r="AA90" s="7"/>
    </row>
    <row r="91" ht="15.0" customHeight="1">
      <c r="A91" s="8">
        <v>41698.0</v>
      </c>
      <c r="B91" s="8" t="s">
        <v>59</v>
      </c>
      <c r="C91" s="7" t="s">
        <v>22</v>
      </c>
      <c r="D91" s="7">
        <v>8.0</v>
      </c>
      <c r="E91" s="7">
        <v>185.0</v>
      </c>
      <c r="F91" s="9">
        <v>31.1054722</v>
      </c>
      <c r="G91" s="10"/>
      <c r="H91" s="10"/>
      <c r="Y91" s="7"/>
      <c r="Z91" s="7"/>
      <c r="AA91" s="7"/>
    </row>
    <row r="92" ht="15.0" customHeight="1">
      <c r="A92" s="8">
        <v>41698.0</v>
      </c>
      <c r="B92" s="8" t="s">
        <v>59</v>
      </c>
      <c r="C92" s="7" t="s">
        <v>22</v>
      </c>
      <c r="D92" s="7">
        <v>9.0</v>
      </c>
      <c r="E92" s="7">
        <v>113.0</v>
      </c>
      <c r="F92" s="9">
        <v>18.99955869</v>
      </c>
      <c r="G92" s="10"/>
      <c r="H92" s="10"/>
      <c r="Y92" s="7"/>
      <c r="Z92" s="7"/>
      <c r="AA92" s="7"/>
    </row>
    <row r="93" ht="15.0" customHeight="1">
      <c r="A93" s="8">
        <v>41698.0</v>
      </c>
      <c r="B93" s="8" t="s">
        <v>59</v>
      </c>
      <c r="C93" s="7" t="s">
        <v>22</v>
      </c>
      <c r="D93" s="7">
        <v>10.0</v>
      </c>
      <c r="E93" s="7">
        <v>132.0</v>
      </c>
      <c r="F93" s="9">
        <v>22.19417476</v>
      </c>
      <c r="G93" s="10"/>
      <c r="H93" s="10"/>
      <c r="Y93" s="7"/>
      <c r="Z93" s="7"/>
      <c r="AA93" s="7"/>
    </row>
    <row r="94" ht="15.0" customHeight="1">
      <c r="A94" s="8">
        <v>41698.0</v>
      </c>
      <c r="B94" s="8" t="s">
        <v>59</v>
      </c>
      <c r="C94" s="7" t="s">
        <v>22</v>
      </c>
      <c r="D94" s="7">
        <v>11.0</v>
      </c>
      <c r="E94" s="7">
        <v>166.0</v>
      </c>
      <c r="F94" s="9">
        <v>27.91085613</v>
      </c>
      <c r="G94" s="10"/>
      <c r="H94" s="10"/>
      <c r="Y94" s="7"/>
      <c r="Z94" s="7"/>
      <c r="AA94" s="7"/>
    </row>
    <row r="95" ht="15.0" customHeight="1">
      <c r="A95" s="8">
        <v>41698.0</v>
      </c>
      <c r="B95" s="8" t="s">
        <v>59</v>
      </c>
      <c r="C95" s="7" t="s">
        <v>22</v>
      </c>
      <c r="D95" s="7">
        <v>12.0</v>
      </c>
      <c r="E95" s="7">
        <v>149.0</v>
      </c>
      <c r="F95" s="9">
        <v>25.05251545</v>
      </c>
      <c r="G95" s="10"/>
      <c r="H95" s="10"/>
      <c r="Y95" s="7"/>
      <c r="Z95" s="7"/>
      <c r="AA95" s="7"/>
    </row>
    <row r="96" ht="15.0" customHeight="1">
      <c r="A96" s="8">
        <v>41698.0</v>
      </c>
      <c r="B96" s="8" t="s">
        <v>59</v>
      </c>
      <c r="C96" s="7" t="s">
        <v>22</v>
      </c>
      <c r="D96" s="7">
        <v>13.0</v>
      </c>
      <c r="E96" s="7">
        <v>78.0</v>
      </c>
      <c r="F96" s="9">
        <v>13.11473963</v>
      </c>
      <c r="G96" s="10"/>
      <c r="H96" s="10"/>
      <c r="Y96" s="7"/>
      <c r="Z96" s="7"/>
      <c r="AA96" s="7"/>
    </row>
    <row r="97" ht="15.0" customHeight="1">
      <c r="A97" s="8">
        <v>41698.0</v>
      </c>
      <c r="B97" s="8" t="s">
        <v>59</v>
      </c>
      <c r="C97" s="7" t="s">
        <v>22</v>
      </c>
      <c r="D97" s="7">
        <v>14.0</v>
      </c>
      <c r="E97" s="7">
        <v>152.0</v>
      </c>
      <c r="F97" s="9">
        <v>25.55692851</v>
      </c>
      <c r="G97" s="10"/>
      <c r="H97" s="10"/>
      <c r="Y97" s="7"/>
      <c r="Z97" s="7"/>
      <c r="AA97" s="7"/>
    </row>
    <row r="98" ht="15.0" customHeight="1">
      <c r="A98" s="8">
        <v>41698.0</v>
      </c>
      <c r="B98" s="8" t="s">
        <v>59</v>
      </c>
      <c r="C98" s="7" t="s">
        <v>22</v>
      </c>
      <c r="D98" s="7">
        <v>15.0</v>
      </c>
      <c r="E98" s="7">
        <v>178.0</v>
      </c>
      <c r="F98" s="9">
        <v>29.92850838</v>
      </c>
      <c r="G98" s="10"/>
      <c r="H98" s="10"/>
      <c r="Y98" s="7"/>
      <c r="Z98" s="7"/>
      <c r="AA98" s="7"/>
    </row>
    <row r="99" ht="15.0" customHeight="1">
      <c r="A99" s="8">
        <v>41698.0</v>
      </c>
      <c r="B99" s="8" t="s">
        <v>59</v>
      </c>
      <c r="C99" s="7" t="s">
        <v>22</v>
      </c>
      <c r="D99" s="7">
        <v>16.0</v>
      </c>
      <c r="E99" s="7">
        <v>50.0</v>
      </c>
      <c r="F99" s="9">
        <v>8.406884378</v>
      </c>
      <c r="G99" s="10"/>
      <c r="H99" s="10"/>
      <c r="Y99" s="7"/>
      <c r="Z99" s="7"/>
      <c r="AA99" s="7"/>
    </row>
    <row r="100" ht="15.0" customHeight="1">
      <c r="A100" s="8">
        <v>41698.0</v>
      </c>
      <c r="B100" s="8" t="s">
        <v>59</v>
      </c>
      <c r="C100" s="7" t="s">
        <v>22</v>
      </c>
      <c r="D100" s="7">
        <v>17.0</v>
      </c>
      <c r="E100" s="7">
        <v>194.0</v>
      </c>
      <c r="F100" s="9">
        <v>32.61871139</v>
      </c>
      <c r="G100" s="10"/>
      <c r="H100" s="10"/>
      <c r="Y100" s="7"/>
      <c r="Z100" s="7"/>
      <c r="AA100" s="7"/>
    </row>
    <row r="101" ht="15.0" customHeight="1">
      <c r="A101" s="8">
        <v>41698.0</v>
      </c>
      <c r="B101" s="8" t="s">
        <v>59</v>
      </c>
      <c r="C101" s="7" t="s">
        <v>22</v>
      </c>
      <c r="D101" s="7">
        <v>18.0</v>
      </c>
      <c r="E101" s="7">
        <v>118.0</v>
      </c>
      <c r="F101" s="9">
        <v>19.84024713</v>
      </c>
      <c r="G101" s="10"/>
      <c r="H101" s="10"/>
      <c r="Y101" s="7"/>
      <c r="Z101" s="7"/>
      <c r="AA101" s="7"/>
    </row>
    <row r="102" ht="15.0" customHeight="1">
      <c r="A102" s="8">
        <v>41698.0</v>
      </c>
      <c r="B102" s="8" t="s">
        <v>59</v>
      </c>
      <c r="C102" s="7" t="s">
        <v>22</v>
      </c>
      <c r="D102" s="7">
        <v>19.0</v>
      </c>
      <c r="E102" s="7">
        <v>111.0</v>
      </c>
      <c r="F102" s="9">
        <v>18.66328332</v>
      </c>
      <c r="G102" s="10"/>
      <c r="H102" s="10"/>
      <c r="Y102" s="7"/>
      <c r="Z102" s="7"/>
      <c r="AA102" s="7"/>
    </row>
    <row r="103" ht="15.0" customHeight="1">
      <c r="A103" s="8">
        <v>41698.0</v>
      </c>
      <c r="B103" s="8" t="s">
        <v>59</v>
      </c>
      <c r="C103" s="7" t="s">
        <v>22</v>
      </c>
      <c r="D103" s="7">
        <v>20.0</v>
      </c>
      <c r="E103" s="7">
        <v>57.0</v>
      </c>
      <c r="F103" s="9">
        <v>9.583848191</v>
      </c>
      <c r="G103" s="10"/>
      <c r="H103" s="10"/>
      <c r="Y103" s="7"/>
      <c r="Z103" s="7"/>
      <c r="AA103" s="7"/>
    </row>
    <row r="104" ht="15.0" customHeight="1">
      <c r="A104" s="8">
        <v>41698.0</v>
      </c>
      <c r="B104" s="8" t="s">
        <v>59</v>
      </c>
      <c r="C104" s="7" t="s">
        <v>22</v>
      </c>
      <c r="D104" s="7">
        <v>21.0</v>
      </c>
      <c r="E104" s="7">
        <v>126.0</v>
      </c>
      <c r="F104" s="9">
        <v>21.18534863</v>
      </c>
      <c r="G104" s="10"/>
      <c r="H104" s="10"/>
      <c r="Y104" s="7"/>
      <c r="Z104" s="7"/>
      <c r="AA104" s="7"/>
    </row>
    <row r="105" ht="15.0" customHeight="1">
      <c r="A105" s="8">
        <v>41698.0</v>
      </c>
      <c r="B105" s="8" t="s">
        <v>59</v>
      </c>
      <c r="C105" s="7" t="s">
        <v>22</v>
      </c>
      <c r="D105" s="7">
        <v>22.0</v>
      </c>
      <c r="E105" s="7">
        <v>137.0</v>
      </c>
      <c r="F105" s="9">
        <v>23.0348632</v>
      </c>
      <c r="G105" s="10"/>
      <c r="H105" s="10"/>
      <c r="Y105" s="7"/>
      <c r="Z105" s="7"/>
      <c r="AA105" s="7"/>
    </row>
    <row r="106" ht="15.0" customHeight="1">
      <c r="A106" s="8">
        <v>41698.0</v>
      </c>
      <c r="B106" s="8" t="s">
        <v>59</v>
      </c>
      <c r="C106" s="7" t="s">
        <v>22</v>
      </c>
      <c r="D106" s="7">
        <v>23.0</v>
      </c>
      <c r="E106" s="7">
        <v>137.0</v>
      </c>
      <c r="F106" s="9">
        <v>23.0348632</v>
      </c>
      <c r="G106" s="10"/>
      <c r="H106" s="10"/>
      <c r="Y106" s="7"/>
      <c r="Z106" s="7"/>
      <c r="AA106" s="7"/>
    </row>
    <row r="107" ht="15.0" customHeight="1">
      <c r="A107" s="8">
        <v>41698.0</v>
      </c>
      <c r="B107" s="8" t="s">
        <v>59</v>
      </c>
      <c r="C107" s="7" t="s">
        <v>22</v>
      </c>
      <c r="D107" s="7">
        <v>24.0</v>
      </c>
      <c r="E107" s="7">
        <v>158.0</v>
      </c>
      <c r="F107" s="9">
        <v>26.56575463</v>
      </c>
      <c r="G107" s="10"/>
      <c r="H107" s="10"/>
      <c r="Y107" s="7"/>
      <c r="Z107" s="7"/>
      <c r="AA107" s="7"/>
    </row>
    <row r="108" ht="15.0" customHeight="1">
      <c r="A108" s="8">
        <v>41698.0</v>
      </c>
      <c r="B108" s="8" t="s">
        <v>59</v>
      </c>
      <c r="C108" s="7" t="s">
        <v>22</v>
      </c>
      <c r="D108" s="7">
        <v>25.0</v>
      </c>
      <c r="E108" s="7">
        <v>144.0</v>
      </c>
      <c r="F108" s="9">
        <v>24.21182701</v>
      </c>
      <c r="G108" s="10"/>
      <c r="H108" s="10"/>
      <c r="Y108" s="7"/>
      <c r="Z108" s="7"/>
      <c r="AA108" s="7"/>
    </row>
    <row r="109" ht="15.0" customHeight="1">
      <c r="A109" s="8">
        <v>41698.0</v>
      </c>
      <c r="B109" s="8" t="s">
        <v>59</v>
      </c>
      <c r="C109" s="7" t="s">
        <v>22</v>
      </c>
      <c r="D109" s="7">
        <v>26.0</v>
      </c>
      <c r="E109" s="7">
        <v>149.0</v>
      </c>
      <c r="F109" s="9">
        <v>25.05251545</v>
      </c>
      <c r="G109" s="10"/>
      <c r="H109" s="10"/>
      <c r="Y109" s="7"/>
      <c r="Z109" s="7"/>
      <c r="AA109" s="7"/>
    </row>
    <row r="110" ht="15.0" customHeight="1">
      <c r="A110" s="8">
        <v>41698.0</v>
      </c>
      <c r="B110" s="8" t="s">
        <v>59</v>
      </c>
      <c r="C110" s="7" t="s">
        <v>22</v>
      </c>
      <c r="D110" s="7">
        <v>27.0</v>
      </c>
      <c r="E110" s="7">
        <v>110.0</v>
      </c>
      <c r="F110" s="9">
        <v>18.49514563</v>
      </c>
      <c r="G110" s="10"/>
      <c r="H110" s="10"/>
      <c r="Y110" s="7"/>
      <c r="Z110" s="7"/>
      <c r="AA110" s="7"/>
    </row>
    <row r="111" ht="15.0" customHeight="1">
      <c r="A111" s="8">
        <v>41698.0</v>
      </c>
      <c r="B111" s="8" t="s">
        <v>59</v>
      </c>
      <c r="C111" s="7" t="s">
        <v>22</v>
      </c>
      <c r="D111" s="7">
        <v>28.0</v>
      </c>
      <c r="E111" s="7">
        <v>130.0</v>
      </c>
      <c r="F111" s="9">
        <v>21.85789938</v>
      </c>
      <c r="G111" s="10"/>
      <c r="H111" s="10"/>
      <c r="Y111" s="7"/>
      <c r="Z111" s="7"/>
      <c r="AA111" s="7"/>
    </row>
    <row r="112" ht="15.0" customHeight="1">
      <c r="A112" s="8">
        <v>41698.0</v>
      </c>
      <c r="B112" s="8" t="s">
        <v>59</v>
      </c>
      <c r="C112" s="7" t="s">
        <v>22</v>
      </c>
      <c r="D112" s="7">
        <v>29.0</v>
      </c>
      <c r="E112" s="7">
        <v>66.0</v>
      </c>
      <c r="F112" s="9">
        <v>11.09708738</v>
      </c>
      <c r="G112" s="10"/>
      <c r="H112" s="10"/>
      <c r="Y112" s="7"/>
      <c r="Z112" s="7"/>
      <c r="AA112" s="7"/>
    </row>
    <row r="113" ht="15.0" customHeight="1">
      <c r="A113" s="8">
        <v>41698.0</v>
      </c>
      <c r="B113" s="8" t="s">
        <v>59</v>
      </c>
      <c r="C113" s="7" t="s">
        <v>22</v>
      </c>
      <c r="D113" s="7">
        <v>30.0</v>
      </c>
      <c r="E113" s="7">
        <v>127.0</v>
      </c>
      <c r="F113" s="9">
        <v>21.35348632</v>
      </c>
      <c r="G113" s="10"/>
      <c r="H113" s="10"/>
      <c r="Y113" s="7"/>
      <c r="Z113" s="7"/>
      <c r="AA113" s="7"/>
    </row>
    <row r="114" ht="15.0" customHeight="1">
      <c r="A114" s="8">
        <v>41698.0</v>
      </c>
      <c r="B114" s="8" t="s">
        <v>59</v>
      </c>
      <c r="C114" s="7" t="s">
        <v>22</v>
      </c>
      <c r="D114" s="7">
        <v>31.0</v>
      </c>
      <c r="E114" s="7">
        <v>126.0</v>
      </c>
      <c r="F114" s="9">
        <v>21.18534863</v>
      </c>
      <c r="G114" s="10"/>
      <c r="H114" s="10"/>
      <c r="Y114" s="7"/>
      <c r="Z114" s="7"/>
      <c r="AA114" s="7"/>
    </row>
    <row r="115" ht="15.0" customHeight="1">
      <c r="A115" s="8">
        <v>41698.0</v>
      </c>
      <c r="B115" s="8" t="s">
        <v>59</v>
      </c>
      <c r="C115" s="7" t="s">
        <v>22</v>
      </c>
      <c r="D115" s="7">
        <v>32.0</v>
      </c>
      <c r="E115" s="7">
        <v>94.0</v>
      </c>
      <c r="F115" s="9">
        <v>15.80494263</v>
      </c>
      <c r="G115" s="10"/>
      <c r="H115" s="10"/>
      <c r="Y115" s="7"/>
      <c r="Z115" s="7"/>
      <c r="AA115" s="7"/>
    </row>
    <row r="116" ht="15.0" customHeight="1">
      <c r="A116" s="8">
        <v>41698.0</v>
      </c>
      <c r="B116" s="8" t="s">
        <v>59</v>
      </c>
      <c r="C116" s="7" t="s">
        <v>22</v>
      </c>
      <c r="D116" s="7">
        <v>33.0</v>
      </c>
      <c r="E116" s="7">
        <v>103.0</v>
      </c>
      <c r="F116" s="9">
        <v>17.31818182</v>
      </c>
      <c r="G116" s="10"/>
      <c r="H116" s="10"/>
      <c r="Y116" s="7"/>
      <c r="Z116" s="7"/>
      <c r="AA116" s="7"/>
    </row>
    <row r="117" ht="15.0" customHeight="1">
      <c r="A117" s="8">
        <v>41698.0</v>
      </c>
      <c r="B117" s="8" t="s">
        <v>59</v>
      </c>
      <c r="C117" s="7" t="s">
        <v>22</v>
      </c>
      <c r="D117" s="7">
        <v>34.0</v>
      </c>
      <c r="E117" s="7">
        <v>131.0</v>
      </c>
      <c r="F117" s="9">
        <v>22.02603707</v>
      </c>
      <c r="G117" s="10"/>
      <c r="H117" s="10"/>
      <c r="Y117" s="7"/>
      <c r="Z117" s="7"/>
      <c r="AA117" s="7"/>
    </row>
    <row r="118" ht="15.0" customHeight="1">
      <c r="A118" s="8">
        <v>41698.0</v>
      </c>
      <c r="B118" s="8" t="s">
        <v>59</v>
      </c>
      <c r="C118" s="7" t="s">
        <v>22</v>
      </c>
      <c r="D118" s="7">
        <v>35.0</v>
      </c>
      <c r="E118" s="7">
        <v>154.0</v>
      </c>
      <c r="F118" s="9">
        <v>25.89320388</v>
      </c>
      <c r="G118" s="10"/>
      <c r="H118" s="10"/>
      <c r="Y118" s="7"/>
      <c r="Z118" s="7"/>
      <c r="AA118" s="7"/>
    </row>
    <row r="119" ht="15.0" customHeight="1">
      <c r="A119" s="8">
        <v>41698.0</v>
      </c>
      <c r="B119" s="8" t="s">
        <v>59</v>
      </c>
      <c r="C119" s="7" t="s">
        <v>22</v>
      </c>
      <c r="D119" s="7">
        <v>36.0</v>
      </c>
      <c r="E119" s="7">
        <v>130.0</v>
      </c>
      <c r="F119" s="9">
        <v>21.85789938</v>
      </c>
      <c r="G119" s="10"/>
      <c r="H119" s="10"/>
      <c r="Y119" s="7"/>
      <c r="Z119" s="7"/>
      <c r="AA119" s="7"/>
    </row>
    <row r="120" ht="15.0" customHeight="1">
      <c r="A120" s="8">
        <v>41698.0</v>
      </c>
      <c r="B120" s="8" t="s">
        <v>59</v>
      </c>
      <c r="C120" s="7" t="s">
        <v>22</v>
      </c>
      <c r="D120" s="7">
        <v>37.0</v>
      </c>
      <c r="E120" s="7">
        <v>142.0</v>
      </c>
      <c r="F120" s="9">
        <v>23.87555163</v>
      </c>
      <c r="G120" s="10"/>
      <c r="H120" s="10"/>
      <c r="Y120" s="7"/>
      <c r="Z120" s="7"/>
      <c r="AA120" s="7"/>
    </row>
    <row r="121" ht="15.0" customHeight="1">
      <c r="A121" s="8">
        <v>41698.0</v>
      </c>
      <c r="B121" s="8" t="s">
        <v>59</v>
      </c>
      <c r="C121" s="7" t="s">
        <v>22</v>
      </c>
      <c r="D121" s="7">
        <v>38.0</v>
      </c>
      <c r="E121" s="7">
        <v>133.0</v>
      </c>
      <c r="F121" s="9">
        <v>22.36231244</v>
      </c>
      <c r="G121" s="10"/>
      <c r="H121" s="10"/>
      <c r="Y121" s="7"/>
      <c r="Z121" s="7"/>
      <c r="AA121" s="7"/>
    </row>
    <row r="122" ht="15.0" customHeight="1">
      <c r="A122" s="8">
        <v>41698.0</v>
      </c>
      <c r="B122" s="8" t="s">
        <v>59</v>
      </c>
      <c r="C122" s="7" t="s">
        <v>22</v>
      </c>
      <c r="D122" s="7">
        <v>39.0</v>
      </c>
      <c r="E122" s="7">
        <v>117.0</v>
      </c>
      <c r="F122" s="9">
        <v>19.67210944</v>
      </c>
      <c r="G122" s="10"/>
      <c r="H122" s="10"/>
      <c r="Y122" s="7"/>
      <c r="Z122" s="7"/>
      <c r="AA122" s="7"/>
    </row>
    <row r="123" ht="15.0" customHeight="1">
      <c r="A123" s="8">
        <v>41698.0</v>
      </c>
      <c r="B123" s="8" t="s">
        <v>59</v>
      </c>
      <c r="C123" s="7" t="s">
        <v>22</v>
      </c>
      <c r="D123" s="7">
        <v>40.0</v>
      </c>
      <c r="E123" s="7">
        <v>111.0</v>
      </c>
      <c r="F123" s="9">
        <v>18.66328332</v>
      </c>
      <c r="G123" s="10"/>
      <c r="H123" s="10"/>
      <c r="Y123" s="7"/>
      <c r="Z123" s="7"/>
      <c r="AA123" s="7"/>
    </row>
    <row r="124" ht="15.0" customHeight="1">
      <c r="A124" s="8">
        <v>41698.0</v>
      </c>
      <c r="B124" s="8" t="s">
        <v>59</v>
      </c>
      <c r="C124" s="7" t="s">
        <v>22</v>
      </c>
      <c r="D124" s="7">
        <v>41.0</v>
      </c>
      <c r="E124" s="7">
        <v>135.0</v>
      </c>
      <c r="F124" s="9">
        <v>22.69858782</v>
      </c>
      <c r="G124" s="10"/>
      <c r="H124" s="10"/>
      <c r="Y124" s="7"/>
      <c r="Z124" s="7"/>
      <c r="AA124" s="7"/>
    </row>
    <row r="125" ht="15.0" customHeight="1">
      <c r="A125" s="8">
        <v>41698.0</v>
      </c>
      <c r="B125" s="8" t="s">
        <v>59</v>
      </c>
      <c r="C125" s="7" t="s">
        <v>22</v>
      </c>
      <c r="D125" s="7">
        <v>42.0</v>
      </c>
      <c r="E125" s="7">
        <v>148.0</v>
      </c>
      <c r="F125" s="9">
        <v>24.88437776</v>
      </c>
      <c r="G125" s="10"/>
      <c r="H125" s="10"/>
      <c r="Y125" s="7"/>
      <c r="Z125" s="7"/>
      <c r="AA125" s="7"/>
    </row>
    <row r="126" ht="15.0" customHeight="1">
      <c r="A126" s="8">
        <v>41698.0</v>
      </c>
      <c r="B126" s="8" t="s">
        <v>59</v>
      </c>
      <c r="C126" s="7" t="s">
        <v>22</v>
      </c>
      <c r="D126" s="7">
        <v>43.0</v>
      </c>
      <c r="E126" s="7">
        <v>134.0</v>
      </c>
      <c r="F126" s="9">
        <v>22.53045013</v>
      </c>
      <c r="G126" s="10"/>
      <c r="H126" s="10"/>
      <c r="Y126" s="7"/>
      <c r="Z126" s="7"/>
      <c r="AA126" s="7"/>
    </row>
    <row r="127" ht="15.0" customHeight="1">
      <c r="A127" s="8">
        <v>41698.0</v>
      </c>
      <c r="B127" s="8" t="s">
        <v>59</v>
      </c>
      <c r="C127" s="7" t="s">
        <v>22</v>
      </c>
      <c r="D127" s="7">
        <v>44.0</v>
      </c>
      <c r="E127" s="7">
        <v>165.0</v>
      </c>
      <c r="F127" s="9">
        <v>27.74271845</v>
      </c>
      <c r="G127" s="10"/>
      <c r="H127" s="10"/>
      <c r="Y127" s="7"/>
      <c r="Z127" s="7"/>
      <c r="AA127" s="7"/>
    </row>
    <row r="128" ht="15.0" customHeight="1">
      <c r="A128" s="8">
        <v>41698.0</v>
      </c>
      <c r="B128" s="8" t="s">
        <v>59</v>
      </c>
      <c r="C128" s="7" t="s">
        <v>22</v>
      </c>
      <c r="D128" s="7">
        <v>45.0</v>
      </c>
      <c r="E128" s="7">
        <v>144.0</v>
      </c>
      <c r="F128" s="9">
        <v>24.21182701</v>
      </c>
      <c r="G128" s="10"/>
      <c r="H128" s="10"/>
      <c r="Y128" s="7"/>
      <c r="Z128" s="7"/>
      <c r="AA128" s="7"/>
    </row>
    <row r="129" ht="15.0" customHeight="1">
      <c r="A129" s="8">
        <v>41698.0</v>
      </c>
      <c r="B129" s="8" t="s">
        <v>59</v>
      </c>
      <c r="C129" s="7" t="s">
        <v>22</v>
      </c>
      <c r="D129" s="7">
        <v>46.0</v>
      </c>
      <c r="E129" s="7">
        <v>167.0</v>
      </c>
      <c r="F129" s="9">
        <v>28.07899382</v>
      </c>
      <c r="G129" s="10"/>
      <c r="H129" s="10"/>
      <c r="Y129" s="7"/>
      <c r="Z129" s="7"/>
      <c r="AA129" s="7"/>
    </row>
    <row r="130" ht="15.0" customHeight="1">
      <c r="A130" s="8">
        <v>41698.0</v>
      </c>
      <c r="B130" s="8" t="s">
        <v>59</v>
      </c>
      <c r="C130" s="7" t="s">
        <v>22</v>
      </c>
      <c r="D130" s="7">
        <v>47.0</v>
      </c>
      <c r="E130" s="7">
        <v>160.0</v>
      </c>
      <c r="F130" s="9">
        <v>26.90203001</v>
      </c>
      <c r="G130" s="10"/>
      <c r="H130" s="10"/>
      <c r="Y130" s="7"/>
      <c r="Z130" s="7"/>
      <c r="AA130" s="7"/>
    </row>
    <row r="131" ht="15.0" customHeight="1">
      <c r="A131" s="8">
        <v>41698.0</v>
      </c>
      <c r="B131" s="8" t="s">
        <v>59</v>
      </c>
      <c r="C131" s="7" t="s">
        <v>22</v>
      </c>
      <c r="D131" s="7">
        <v>48.0</v>
      </c>
      <c r="E131" s="7">
        <v>98.0</v>
      </c>
      <c r="F131" s="9">
        <v>16.47749338</v>
      </c>
      <c r="G131" s="10"/>
      <c r="H131" s="10"/>
      <c r="Y131" s="7"/>
      <c r="Z131" s="7"/>
      <c r="AA131" s="7"/>
    </row>
    <row r="132" ht="15.0" customHeight="1">
      <c r="A132" s="8">
        <v>41698.0</v>
      </c>
      <c r="B132" s="8" t="s">
        <v>59</v>
      </c>
      <c r="C132" s="7" t="s">
        <v>22</v>
      </c>
      <c r="D132" s="7">
        <v>49.0</v>
      </c>
      <c r="E132" s="7">
        <v>69.0</v>
      </c>
      <c r="F132" s="9">
        <v>11.60150044</v>
      </c>
      <c r="G132" s="10"/>
      <c r="H132" s="10"/>
      <c r="Y132" s="7"/>
      <c r="Z132" s="7"/>
      <c r="AA132" s="7"/>
    </row>
    <row r="133" ht="15.0" customHeight="1">
      <c r="A133" s="8">
        <v>41698.0</v>
      </c>
      <c r="B133" s="8" t="s">
        <v>59</v>
      </c>
      <c r="C133" s="7" t="s">
        <v>22</v>
      </c>
      <c r="D133" s="7">
        <v>50.0</v>
      </c>
      <c r="E133" s="7">
        <v>153.0</v>
      </c>
      <c r="F133" s="9">
        <v>25.7250662</v>
      </c>
      <c r="G133" s="10"/>
      <c r="H133" s="10"/>
      <c r="Y133" s="7"/>
      <c r="Z133" s="7"/>
      <c r="AA133" s="7"/>
    </row>
    <row r="134" ht="15.0" customHeight="1">
      <c r="A134" s="8">
        <v>41698.0</v>
      </c>
      <c r="B134" s="8" t="s">
        <v>59</v>
      </c>
      <c r="C134" s="7" t="s">
        <v>22</v>
      </c>
      <c r="D134" s="7">
        <v>51.0</v>
      </c>
      <c r="E134" s="7">
        <v>162.0</v>
      </c>
      <c r="F134" s="9">
        <v>27.23830538</v>
      </c>
      <c r="G134" s="10"/>
      <c r="H134" s="10"/>
      <c r="Y134" s="7"/>
      <c r="Z134" s="7"/>
      <c r="AA134" s="7"/>
    </row>
    <row r="135" ht="15.0" customHeight="1">
      <c r="A135" s="8">
        <v>41698.0</v>
      </c>
      <c r="B135" s="8" t="s">
        <v>59</v>
      </c>
      <c r="C135" s="7" t="s">
        <v>22</v>
      </c>
      <c r="D135" s="7">
        <v>52.0</v>
      </c>
      <c r="E135" s="7">
        <v>91.0</v>
      </c>
      <c r="F135" s="9">
        <v>15.30052957</v>
      </c>
      <c r="G135" s="10"/>
      <c r="H135" s="10"/>
      <c r="Y135" s="7"/>
      <c r="Z135" s="7"/>
      <c r="AA135" s="7"/>
    </row>
    <row r="136" ht="15.0" customHeight="1">
      <c r="A136" s="8">
        <v>41698.0</v>
      </c>
      <c r="B136" s="8" t="s">
        <v>59</v>
      </c>
      <c r="C136" s="7" t="s">
        <v>22</v>
      </c>
      <c r="D136" s="7">
        <v>53.0</v>
      </c>
      <c r="E136" s="7">
        <v>55.0</v>
      </c>
      <c r="F136" s="9">
        <v>9.247572816</v>
      </c>
      <c r="G136" s="10"/>
      <c r="H136" s="10"/>
      <c r="Y136" s="7"/>
      <c r="Z136" s="7"/>
      <c r="AA136" s="7"/>
    </row>
    <row r="137" ht="15.0" customHeight="1">
      <c r="A137" s="8">
        <v>41698.0</v>
      </c>
      <c r="B137" s="8" t="s">
        <v>59</v>
      </c>
      <c r="C137" s="7" t="s">
        <v>22</v>
      </c>
      <c r="D137" s="7">
        <v>54.0</v>
      </c>
      <c r="E137" s="7">
        <v>159.0</v>
      </c>
      <c r="F137" s="9">
        <v>26.73389232</v>
      </c>
      <c r="G137" s="10"/>
      <c r="H137" s="10"/>
      <c r="Y137" s="7"/>
      <c r="Z137" s="7"/>
      <c r="AA137" s="7"/>
    </row>
    <row r="138" ht="15.0" customHeight="1">
      <c r="A138" s="8">
        <v>41698.0</v>
      </c>
      <c r="B138" s="8" t="s">
        <v>59</v>
      </c>
      <c r="C138" s="7" t="s">
        <v>22</v>
      </c>
      <c r="D138" s="7">
        <v>55.0</v>
      </c>
      <c r="E138" s="7">
        <v>123.0</v>
      </c>
      <c r="F138" s="9">
        <v>20.68093557</v>
      </c>
      <c r="G138" s="10"/>
      <c r="H138" s="10"/>
      <c r="Y138" s="7"/>
      <c r="Z138" s="7"/>
      <c r="AA138" s="7"/>
    </row>
    <row r="139" ht="15.0" customHeight="1">
      <c r="A139" s="8">
        <v>41698.0</v>
      </c>
      <c r="B139" s="8" t="s">
        <v>59</v>
      </c>
      <c r="C139" s="7" t="s">
        <v>22</v>
      </c>
      <c r="D139" s="7">
        <v>56.0</v>
      </c>
      <c r="E139" s="7">
        <v>102.0</v>
      </c>
      <c r="F139" s="9">
        <v>17.15004413</v>
      </c>
      <c r="G139" s="10"/>
      <c r="H139" s="10"/>
      <c r="Y139" s="7"/>
      <c r="Z139" s="7"/>
      <c r="AA139" s="7"/>
    </row>
    <row r="140" ht="15.0" customHeight="1">
      <c r="A140" s="8">
        <v>41698.0</v>
      </c>
      <c r="B140" s="8" t="s">
        <v>59</v>
      </c>
      <c r="C140" s="7" t="s">
        <v>22</v>
      </c>
      <c r="D140" s="7">
        <v>57.0</v>
      </c>
      <c r="E140" s="7">
        <v>147.0</v>
      </c>
      <c r="F140" s="9">
        <v>24.71624007</v>
      </c>
      <c r="G140" s="10"/>
      <c r="H140" s="10"/>
      <c r="Y140" s="7"/>
      <c r="Z140" s="7"/>
      <c r="AA140" s="7"/>
    </row>
    <row r="141" ht="15.0" customHeight="1">
      <c r="A141" s="8">
        <v>41698.0</v>
      </c>
      <c r="B141" s="8" t="s">
        <v>59</v>
      </c>
      <c r="C141" s="7" t="s">
        <v>22</v>
      </c>
      <c r="D141" s="7">
        <v>58.0</v>
      </c>
      <c r="E141" s="7">
        <v>197.0</v>
      </c>
      <c r="F141" s="9">
        <v>33.12312445</v>
      </c>
      <c r="G141" s="10"/>
      <c r="H141" s="10"/>
      <c r="Y141" s="7"/>
      <c r="Z141" s="7"/>
      <c r="AA141" s="7"/>
    </row>
    <row r="142" ht="15.0" customHeight="1">
      <c r="A142" s="8">
        <v>41698.0</v>
      </c>
      <c r="B142" s="8" t="s">
        <v>59</v>
      </c>
      <c r="C142" s="7" t="s">
        <v>22</v>
      </c>
      <c r="D142" s="7">
        <v>59.0</v>
      </c>
      <c r="E142" s="7">
        <v>126.0</v>
      </c>
      <c r="F142" s="9">
        <v>21.18534863</v>
      </c>
      <c r="G142" s="10"/>
      <c r="H142" s="10"/>
      <c r="Y142" s="7"/>
      <c r="Z142" s="7"/>
      <c r="AA142" s="7"/>
    </row>
    <row r="143" ht="15.0" customHeight="1">
      <c r="A143" s="8">
        <v>41698.0</v>
      </c>
      <c r="B143" s="8" t="s">
        <v>59</v>
      </c>
      <c r="C143" s="7" t="s">
        <v>22</v>
      </c>
      <c r="D143" s="7">
        <v>60.0</v>
      </c>
      <c r="E143" s="7">
        <v>163.0</v>
      </c>
      <c r="F143" s="9">
        <v>27.40644307</v>
      </c>
      <c r="G143" s="10"/>
      <c r="H143" s="10"/>
      <c r="Y143" s="7"/>
      <c r="Z143" s="7"/>
      <c r="AA143" s="7"/>
    </row>
    <row r="144" ht="15.0" customHeight="1">
      <c r="A144" s="8">
        <v>41698.0</v>
      </c>
      <c r="B144" s="8" t="s">
        <v>59</v>
      </c>
      <c r="C144" s="7" t="s">
        <v>22</v>
      </c>
      <c r="D144" s="7">
        <v>61.0</v>
      </c>
      <c r="E144" s="7">
        <v>171.0</v>
      </c>
      <c r="F144" s="9">
        <v>28.75154457</v>
      </c>
      <c r="G144" s="10"/>
      <c r="H144" s="10"/>
      <c r="Y144" s="7"/>
      <c r="Z144" s="7"/>
      <c r="AA144" s="7"/>
    </row>
    <row r="145" ht="15.0" customHeight="1">
      <c r="A145" s="8">
        <v>41698.0</v>
      </c>
      <c r="B145" s="8" t="s">
        <v>59</v>
      </c>
      <c r="C145" s="7" t="s">
        <v>22</v>
      </c>
      <c r="D145" s="7">
        <v>62.0</v>
      </c>
      <c r="E145" s="7">
        <v>176.0</v>
      </c>
      <c r="F145" s="9">
        <v>29.59223301</v>
      </c>
      <c r="G145" s="10"/>
      <c r="H145" s="10"/>
      <c r="Y145" s="7"/>
      <c r="Z145" s="7"/>
      <c r="AA145" s="7"/>
    </row>
    <row r="146" ht="15.0" customHeight="1">
      <c r="A146" s="8">
        <v>41698.0</v>
      </c>
      <c r="B146" s="8" t="s">
        <v>59</v>
      </c>
      <c r="C146" s="7" t="s">
        <v>22</v>
      </c>
      <c r="D146" s="7">
        <v>63.0</v>
      </c>
      <c r="E146" s="7">
        <v>151.0</v>
      </c>
      <c r="F146" s="9">
        <v>25.38879082</v>
      </c>
      <c r="G146" s="10"/>
      <c r="H146" s="10"/>
      <c r="Y146" s="7"/>
      <c r="Z146" s="7"/>
      <c r="AA146" s="7"/>
    </row>
    <row r="147" ht="15.0" customHeight="1">
      <c r="A147" s="8">
        <v>41698.0</v>
      </c>
      <c r="B147" s="8" t="s">
        <v>59</v>
      </c>
      <c r="C147" s="7" t="s">
        <v>22</v>
      </c>
      <c r="D147" s="7">
        <v>64.0</v>
      </c>
      <c r="E147" s="7">
        <v>171.0</v>
      </c>
      <c r="F147" s="9">
        <v>28.75154457</v>
      </c>
      <c r="G147" s="10"/>
      <c r="H147" s="10"/>
      <c r="Y147" s="7"/>
      <c r="Z147" s="7"/>
      <c r="AA147" s="7"/>
    </row>
    <row r="148" ht="15.0" customHeight="1">
      <c r="A148" s="8">
        <v>41698.0</v>
      </c>
      <c r="B148" s="8" t="s">
        <v>59</v>
      </c>
      <c r="C148" s="7" t="s">
        <v>22</v>
      </c>
      <c r="D148" s="7">
        <v>65.0</v>
      </c>
      <c r="E148" s="7">
        <v>187.0</v>
      </c>
      <c r="F148" s="9">
        <v>31.44174757</v>
      </c>
      <c r="G148" s="10"/>
      <c r="H148" s="10"/>
      <c r="Y148" s="7"/>
      <c r="Z148" s="7"/>
      <c r="AA148" s="7"/>
    </row>
    <row r="149" ht="15.0" customHeight="1">
      <c r="A149" s="8">
        <v>41698.0</v>
      </c>
      <c r="B149" s="8" t="s">
        <v>59</v>
      </c>
      <c r="C149" s="7" t="s">
        <v>22</v>
      </c>
      <c r="D149" s="7">
        <v>66.0</v>
      </c>
      <c r="E149" s="7">
        <v>179.0</v>
      </c>
      <c r="F149" s="9">
        <v>30.09664607</v>
      </c>
      <c r="G149" s="10"/>
      <c r="H149" s="10"/>
      <c r="Y149" s="7"/>
      <c r="Z149" s="7"/>
      <c r="AA149" s="7"/>
    </row>
    <row r="150" ht="15.0" customHeight="1">
      <c r="A150" s="8">
        <v>41698.0</v>
      </c>
      <c r="B150" s="8" t="s">
        <v>59</v>
      </c>
      <c r="C150" s="7" t="s">
        <v>22</v>
      </c>
      <c r="D150" s="7">
        <v>67.0</v>
      </c>
      <c r="E150" s="7">
        <v>146.0</v>
      </c>
      <c r="F150" s="9">
        <v>24.54810238</v>
      </c>
      <c r="G150" s="10"/>
      <c r="H150" s="10"/>
      <c r="Y150" s="7"/>
      <c r="Z150" s="7"/>
      <c r="AA150" s="7"/>
    </row>
    <row r="151" ht="15.0" customHeight="1">
      <c r="A151" s="8">
        <v>41698.0</v>
      </c>
      <c r="B151" s="8" t="s">
        <v>59</v>
      </c>
      <c r="C151" s="7" t="s">
        <v>22</v>
      </c>
      <c r="D151" s="7">
        <v>68.0</v>
      </c>
      <c r="E151" s="7">
        <v>127.0</v>
      </c>
      <c r="F151" s="9">
        <v>21.35348632</v>
      </c>
      <c r="G151" s="10"/>
      <c r="H151" s="10"/>
      <c r="Y151" s="7"/>
      <c r="Z151" s="7"/>
      <c r="AA151" s="7"/>
    </row>
    <row r="152" ht="15.0" customHeight="1">
      <c r="A152" s="8">
        <v>41698.0</v>
      </c>
      <c r="B152" s="8" t="s">
        <v>59</v>
      </c>
      <c r="C152" s="7" t="s">
        <v>22</v>
      </c>
      <c r="D152" s="7">
        <v>69.0</v>
      </c>
      <c r="E152" s="7">
        <v>126.0</v>
      </c>
      <c r="F152" s="9">
        <v>21.18534863</v>
      </c>
      <c r="G152" s="10"/>
      <c r="H152" s="10"/>
      <c r="Y152" s="7"/>
      <c r="Z152" s="7"/>
      <c r="AA152" s="7"/>
    </row>
    <row r="153" ht="15.0" customHeight="1">
      <c r="A153" s="8">
        <v>41698.0</v>
      </c>
      <c r="B153" s="8" t="s">
        <v>59</v>
      </c>
      <c r="C153" s="7" t="s">
        <v>22</v>
      </c>
      <c r="D153" s="7">
        <v>70.0</v>
      </c>
      <c r="E153" s="7">
        <v>136.0</v>
      </c>
      <c r="F153" s="9">
        <v>22.86672551</v>
      </c>
      <c r="G153" s="10"/>
      <c r="H153" s="10"/>
      <c r="Y153" s="7"/>
      <c r="Z153" s="7"/>
      <c r="AA153" s="7"/>
    </row>
    <row r="154" ht="15.0" customHeight="1">
      <c r="A154" s="8">
        <v>41698.0</v>
      </c>
      <c r="B154" s="8" t="s">
        <v>59</v>
      </c>
      <c r="C154" s="7" t="s">
        <v>22</v>
      </c>
      <c r="D154" s="7">
        <v>71.0</v>
      </c>
      <c r="E154" s="7">
        <v>176.0</v>
      </c>
      <c r="F154" s="9">
        <v>29.59223301</v>
      </c>
      <c r="G154" s="10"/>
      <c r="H154" s="10"/>
      <c r="Y154" s="7"/>
      <c r="Z154" s="7"/>
      <c r="AA154" s="7"/>
    </row>
    <row r="155" ht="15.0" customHeight="1">
      <c r="A155" s="8">
        <v>41698.0</v>
      </c>
      <c r="B155" s="8" t="s">
        <v>59</v>
      </c>
      <c r="C155" s="7" t="s">
        <v>22</v>
      </c>
      <c r="D155" s="7">
        <v>72.0</v>
      </c>
      <c r="E155" s="7">
        <v>76.0</v>
      </c>
      <c r="F155" s="9">
        <v>12.77846425</v>
      </c>
      <c r="G155" s="10"/>
      <c r="H155" s="10"/>
      <c r="Y155" s="7"/>
      <c r="Z155" s="7"/>
      <c r="AA155" s="7"/>
    </row>
    <row r="156" ht="15.0" customHeight="1">
      <c r="A156" s="8">
        <v>41698.0</v>
      </c>
      <c r="B156" s="8" t="s">
        <v>59</v>
      </c>
      <c r="C156" s="7" t="s">
        <v>22</v>
      </c>
      <c r="D156" s="7">
        <v>73.0</v>
      </c>
      <c r="E156" s="7">
        <v>149.0</v>
      </c>
      <c r="F156" s="9">
        <v>25.05251545</v>
      </c>
      <c r="G156" s="10"/>
      <c r="H156" s="10"/>
      <c r="Y156" s="7"/>
      <c r="Z156" s="7"/>
      <c r="AA156" s="7"/>
    </row>
    <row r="157" ht="15.0" customHeight="1">
      <c r="A157" s="8">
        <v>41698.0</v>
      </c>
      <c r="B157" s="8" t="s">
        <v>59</v>
      </c>
      <c r="C157" s="7" t="s">
        <v>22</v>
      </c>
      <c r="D157" s="7">
        <v>74.0</v>
      </c>
      <c r="E157" s="7">
        <v>165.0</v>
      </c>
      <c r="F157" s="9">
        <v>27.74271845</v>
      </c>
      <c r="G157" s="10"/>
      <c r="H157" s="10"/>
      <c r="Y157" s="7"/>
      <c r="Z157" s="7"/>
      <c r="AA157" s="7"/>
    </row>
    <row r="158" ht="15.0" customHeight="1">
      <c r="A158" s="8">
        <v>41698.0</v>
      </c>
      <c r="B158" s="8" t="s">
        <v>59</v>
      </c>
      <c r="C158" s="7" t="s">
        <v>22</v>
      </c>
      <c r="D158" s="7">
        <v>75.0</v>
      </c>
      <c r="E158" s="7">
        <v>119.0</v>
      </c>
      <c r="F158" s="9">
        <v>20.00838482</v>
      </c>
      <c r="G158" s="10"/>
      <c r="H158" s="10"/>
      <c r="Y158" s="7"/>
      <c r="Z158" s="7"/>
      <c r="AA158" s="7"/>
    </row>
    <row r="159" ht="15.0" customHeight="1">
      <c r="A159" s="8">
        <v>41698.0</v>
      </c>
      <c r="B159" s="8" t="s">
        <v>59</v>
      </c>
      <c r="C159" s="7" t="s">
        <v>22</v>
      </c>
      <c r="D159" s="7">
        <v>76.0</v>
      </c>
      <c r="E159" s="7">
        <v>96.0</v>
      </c>
      <c r="F159" s="9">
        <v>16.14121801</v>
      </c>
      <c r="G159" s="10"/>
      <c r="H159" s="10"/>
      <c r="Y159" s="7"/>
      <c r="Z159" s="7"/>
      <c r="AA159" s="7"/>
    </row>
    <row r="160" ht="15.0" customHeight="1">
      <c r="A160" s="8">
        <v>41698.0</v>
      </c>
      <c r="B160" s="8" t="s">
        <v>59</v>
      </c>
      <c r="C160" s="7" t="s">
        <v>22</v>
      </c>
      <c r="D160" s="7">
        <v>77.0</v>
      </c>
      <c r="E160" s="7">
        <v>124.0</v>
      </c>
      <c r="F160" s="9">
        <v>20.84907326</v>
      </c>
      <c r="G160" s="10"/>
      <c r="H160" s="10"/>
      <c r="Y160" s="7"/>
      <c r="Z160" s="7"/>
      <c r="AA160" s="7"/>
    </row>
    <row r="161" ht="15.0" customHeight="1">
      <c r="A161" s="8">
        <v>41698.0</v>
      </c>
      <c r="B161" s="8" t="s">
        <v>59</v>
      </c>
      <c r="C161" s="7" t="s">
        <v>22</v>
      </c>
      <c r="D161" s="7">
        <v>78.0</v>
      </c>
      <c r="E161" s="7">
        <v>153.0</v>
      </c>
      <c r="F161" s="9">
        <v>25.7250662</v>
      </c>
      <c r="G161" s="10"/>
      <c r="H161" s="10"/>
      <c r="Y161" s="7"/>
      <c r="Z161" s="7"/>
      <c r="AA161" s="7"/>
    </row>
    <row r="162" ht="15.0" customHeight="1">
      <c r="A162" s="8">
        <v>41698.0</v>
      </c>
      <c r="B162" s="8" t="s">
        <v>59</v>
      </c>
      <c r="C162" s="7" t="s">
        <v>22</v>
      </c>
      <c r="D162" s="7">
        <v>79.0</v>
      </c>
      <c r="E162" s="7">
        <v>101.0</v>
      </c>
      <c r="F162" s="9">
        <v>16.98190644</v>
      </c>
      <c r="G162" s="10"/>
      <c r="H162" s="10"/>
      <c r="Y162" s="7"/>
      <c r="Z162" s="7"/>
      <c r="AA162" s="7"/>
    </row>
    <row r="163" ht="15.0" customHeight="1">
      <c r="A163" s="8">
        <v>41698.0</v>
      </c>
      <c r="B163" s="8" t="s">
        <v>59</v>
      </c>
      <c r="C163" s="7" t="s">
        <v>22</v>
      </c>
      <c r="D163" s="7">
        <v>80.0</v>
      </c>
      <c r="E163" s="7">
        <v>171.0</v>
      </c>
      <c r="F163" s="9">
        <v>28.75154457</v>
      </c>
      <c r="G163" s="10"/>
      <c r="H163" s="10"/>
      <c r="Y163" s="7"/>
      <c r="Z163" s="7"/>
      <c r="AA163" s="7"/>
    </row>
    <row r="164" ht="15.0" customHeight="1">
      <c r="A164" s="8">
        <v>41698.0</v>
      </c>
      <c r="B164" s="8" t="s">
        <v>59</v>
      </c>
      <c r="C164" s="7" t="s">
        <v>22</v>
      </c>
      <c r="D164" s="7">
        <v>81.0</v>
      </c>
      <c r="E164" s="7">
        <v>149.0</v>
      </c>
      <c r="F164" s="9">
        <v>25.05251545</v>
      </c>
      <c r="G164" s="10"/>
      <c r="H164" s="10"/>
      <c r="Y164" s="7"/>
      <c r="Z164" s="7"/>
      <c r="AA164" s="7"/>
    </row>
    <row r="165" ht="15.0" customHeight="1">
      <c r="A165" s="8">
        <v>41698.0</v>
      </c>
      <c r="B165" s="8" t="s">
        <v>59</v>
      </c>
      <c r="C165" s="7" t="s">
        <v>22</v>
      </c>
      <c r="D165" s="7">
        <v>82.0</v>
      </c>
      <c r="E165" s="7">
        <v>156.0</v>
      </c>
      <c r="F165" s="9">
        <v>26.22947926</v>
      </c>
      <c r="G165" s="10"/>
      <c r="H165" s="10"/>
      <c r="Y165" s="7"/>
      <c r="Z165" s="7"/>
      <c r="AA165" s="7"/>
    </row>
    <row r="166" ht="15.0" customHeight="1">
      <c r="A166" s="8">
        <v>41698.0</v>
      </c>
      <c r="B166" s="8" t="s">
        <v>59</v>
      </c>
      <c r="C166" s="7" t="s">
        <v>22</v>
      </c>
      <c r="D166" s="7">
        <v>83.0</v>
      </c>
      <c r="E166" s="7">
        <v>132.0</v>
      </c>
      <c r="F166" s="9">
        <v>22.19417476</v>
      </c>
      <c r="G166" s="10"/>
      <c r="H166" s="10"/>
      <c r="Y166" s="7"/>
      <c r="Z166" s="7"/>
      <c r="AA166" s="7"/>
    </row>
    <row r="167" ht="15.0" customHeight="1">
      <c r="A167" s="8">
        <v>41698.0</v>
      </c>
      <c r="B167" s="8" t="s">
        <v>59</v>
      </c>
      <c r="C167" s="7" t="s">
        <v>22</v>
      </c>
      <c r="D167" s="7">
        <v>84.0</v>
      </c>
      <c r="E167" s="7">
        <v>169.0</v>
      </c>
      <c r="F167" s="9">
        <v>28.4152692</v>
      </c>
      <c r="G167" s="10"/>
      <c r="H167" s="10"/>
      <c r="Y167" s="7"/>
      <c r="Z167" s="7"/>
      <c r="AA167" s="7"/>
    </row>
    <row r="168" ht="15.0" customHeight="1">
      <c r="A168" s="8">
        <v>41698.0</v>
      </c>
      <c r="B168" s="8" t="s">
        <v>59</v>
      </c>
      <c r="C168" s="7" t="s">
        <v>22</v>
      </c>
      <c r="D168" s="7">
        <v>85.0</v>
      </c>
      <c r="E168" s="7">
        <v>131.0</v>
      </c>
      <c r="F168" s="9">
        <v>22.02603707</v>
      </c>
      <c r="G168" s="10"/>
      <c r="H168" s="10"/>
      <c r="Y168" s="7"/>
      <c r="Z168" s="7"/>
      <c r="AA168" s="7"/>
    </row>
    <row r="169" ht="15.0" customHeight="1">
      <c r="A169" s="8">
        <v>41698.0</v>
      </c>
      <c r="B169" s="8" t="s">
        <v>59</v>
      </c>
      <c r="C169" s="7" t="s">
        <v>22</v>
      </c>
      <c r="D169" s="7">
        <v>86.0</v>
      </c>
      <c r="E169" s="7">
        <v>108.0</v>
      </c>
      <c r="F169" s="9">
        <v>18.15887026</v>
      </c>
      <c r="G169" s="10"/>
      <c r="H169" s="10"/>
      <c r="Y169" s="7"/>
      <c r="Z169" s="7"/>
      <c r="AA169" s="7"/>
    </row>
    <row r="170" ht="15.0" customHeight="1">
      <c r="A170" s="8">
        <v>41698.0</v>
      </c>
      <c r="B170" s="8" t="s">
        <v>59</v>
      </c>
      <c r="C170" s="7" t="s">
        <v>22</v>
      </c>
      <c r="D170" s="7">
        <v>87.0</v>
      </c>
      <c r="E170" s="7">
        <v>134.0</v>
      </c>
      <c r="F170" s="9">
        <v>22.53045013</v>
      </c>
      <c r="G170" s="10"/>
      <c r="H170" s="10"/>
      <c r="Y170" s="7"/>
      <c r="Z170" s="7"/>
      <c r="AA170" s="7"/>
    </row>
    <row r="171" ht="15.0" customHeight="1">
      <c r="A171" s="8">
        <v>41698.0</v>
      </c>
      <c r="B171" s="8" t="s">
        <v>59</v>
      </c>
      <c r="C171" s="7" t="s">
        <v>22</v>
      </c>
      <c r="D171" s="7">
        <v>88.0</v>
      </c>
      <c r="E171" s="7">
        <v>85.0</v>
      </c>
      <c r="F171" s="9">
        <v>14.29170344</v>
      </c>
      <c r="G171" s="10"/>
      <c r="H171" s="10"/>
      <c r="Y171" s="7"/>
      <c r="Z171" s="7"/>
      <c r="AA171" s="7"/>
    </row>
    <row r="172" ht="15.0" customHeight="1">
      <c r="A172" s="8">
        <v>41698.0</v>
      </c>
      <c r="B172" s="8" t="s">
        <v>59</v>
      </c>
      <c r="C172" s="7" t="s">
        <v>22</v>
      </c>
      <c r="D172" s="7">
        <v>89.0</v>
      </c>
      <c r="E172" s="7">
        <v>123.0</v>
      </c>
      <c r="F172" s="9">
        <v>20.68093557</v>
      </c>
      <c r="G172" s="10"/>
      <c r="H172" s="10"/>
      <c r="Y172" s="7"/>
      <c r="Z172" s="7"/>
      <c r="AA172" s="7"/>
    </row>
    <row r="173" ht="15.0" customHeight="1">
      <c r="A173" s="8">
        <v>41698.0</v>
      </c>
      <c r="B173" s="8" t="s">
        <v>59</v>
      </c>
      <c r="C173" s="7" t="s">
        <v>22</v>
      </c>
      <c r="D173" s="7">
        <v>90.0</v>
      </c>
      <c r="E173" s="7">
        <v>147.0</v>
      </c>
      <c r="F173" s="9">
        <v>24.71624007</v>
      </c>
      <c r="G173" s="10"/>
      <c r="H173" s="10"/>
      <c r="Y173" s="7"/>
      <c r="Z173" s="7"/>
      <c r="AA173" s="7"/>
    </row>
    <row r="174" ht="15.0" customHeight="1">
      <c r="A174" s="8">
        <v>41698.0</v>
      </c>
      <c r="B174" s="8" t="s">
        <v>59</v>
      </c>
      <c r="C174" s="7" t="s">
        <v>22</v>
      </c>
      <c r="D174" s="7">
        <v>91.0</v>
      </c>
      <c r="E174" s="7">
        <v>123.0</v>
      </c>
      <c r="F174" s="9">
        <v>20.68093557</v>
      </c>
      <c r="G174" s="10"/>
      <c r="H174" s="10"/>
      <c r="Y174" s="7"/>
      <c r="Z174" s="7"/>
      <c r="AA174" s="7"/>
    </row>
    <row r="175" ht="15.0" customHeight="1">
      <c r="A175" s="8">
        <v>41698.0</v>
      </c>
      <c r="B175" s="8" t="s">
        <v>59</v>
      </c>
      <c r="C175" s="7" t="s">
        <v>22</v>
      </c>
      <c r="D175" s="7">
        <v>92.0</v>
      </c>
      <c r="E175" s="7">
        <v>116.0</v>
      </c>
      <c r="F175" s="9">
        <v>19.50397176</v>
      </c>
      <c r="G175" s="10"/>
      <c r="H175" s="10"/>
      <c r="Y175" s="7"/>
      <c r="Z175" s="7"/>
      <c r="AA175" s="7"/>
    </row>
    <row r="176" ht="15.0" customHeight="1">
      <c r="A176" s="8">
        <v>41698.0</v>
      </c>
      <c r="B176" s="8" t="s">
        <v>59</v>
      </c>
      <c r="C176" s="7" t="s">
        <v>22</v>
      </c>
      <c r="D176" s="7">
        <v>93.0</v>
      </c>
      <c r="E176" s="7">
        <v>131.0</v>
      </c>
      <c r="F176" s="9">
        <v>22.02603707</v>
      </c>
      <c r="G176" s="10"/>
      <c r="H176" s="10"/>
      <c r="Y176" s="7"/>
      <c r="Z176" s="7"/>
      <c r="AA176" s="7"/>
    </row>
    <row r="177" ht="15.0" customHeight="1">
      <c r="A177" s="8">
        <v>41698.0</v>
      </c>
      <c r="B177" s="8" t="s">
        <v>59</v>
      </c>
      <c r="C177" s="7" t="s">
        <v>22</v>
      </c>
      <c r="D177" s="7">
        <v>94.0</v>
      </c>
      <c r="E177" s="7">
        <v>152.0</v>
      </c>
      <c r="F177" s="9">
        <v>25.55692851</v>
      </c>
      <c r="G177" s="10"/>
      <c r="H177" s="10"/>
      <c r="Y177" s="7"/>
      <c r="Z177" s="7"/>
      <c r="AA177" s="7"/>
    </row>
    <row r="178" ht="15.0" customHeight="1">
      <c r="A178" s="8">
        <v>41698.0</v>
      </c>
      <c r="B178" s="8" t="s">
        <v>59</v>
      </c>
      <c r="C178" s="7" t="s">
        <v>22</v>
      </c>
      <c r="D178" s="7">
        <v>95.0</v>
      </c>
      <c r="E178" s="7">
        <v>143.0</v>
      </c>
      <c r="F178" s="9">
        <v>24.04368932</v>
      </c>
      <c r="G178" s="10"/>
      <c r="H178" s="10"/>
      <c r="Y178" s="7"/>
      <c r="Z178" s="7"/>
      <c r="AA178" s="7"/>
    </row>
    <row r="179" ht="15.0" customHeight="1">
      <c r="A179" s="8">
        <v>41698.0</v>
      </c>
      <c r="B179" s="8" t="s">
        <v>59</v>
      </c>
      <c r="C179" s="7" t="s">
        <v>22</v>
      </c>
      <c r="D179" s="7">
        <v>96.0</v>
      </c>
      <c r="E179" s="7">
        <v>118.0</v>
      </c>
      <c r="F179" s="9">
        <v>19.84024713</v>
      </c>
      <c r="G179" s="10"/>
      <c r="H179" s="10"/>
      <c r="Y179" s="7"/>
      <c r="Z179" s="7"/>
      <c r="AA179" s="7"/>
    </row>
    <row r="180" ht="15.0" customHeight="1">
      <c r="A180" s="8">
        <v>41698.0</v>
      </c>
      <c r="B180" s="8" t="s">
        <v>59</v>
      </c>
      <c r="C180" s="7" t="s">
        <v>22</v>
      </c>
      <c r="D180" s="7">
        <v>97.0</v>
      </c>
      <c r="E180" s="7">
        <v>155.0</v>
      </c>
      <c r="F180" s="9">
        <v>26.06134157</v>
      </c>
      <c r="G180" s="10"/>
      <c r="H180" s="10"/>
      <c r="Y180" s="7"/>
      <c r="Z180" s="7"/>
      <c r="AA180" s="7"/>
    </row>
    <row r="181" ht="15.0" customHeight="1">
      <c r="A181" s="8">
        <v>41698.0</v>
      </c>
      <c r="B181" s="8" t="s">
        <v>59</v>
      </c>
      <c r="C181" s="7" t="s">
        <v>22</v>
      </c>
      <c r="D181" s="7">
        <v>98.0</v>
      </c>
      <c r="E181" s="7">
        <v>140.0</v>
      </c>
      <c r="F181" s="9">
        <v>23.53927626</v>
      </c>
      <c r="G181" s="10"/>
      <c r="H181" s="10"/>
      <c r="Y181" s="7"/>
      <c r="Z181" s="7"/>
      <c r="AA181" s="7"/>
    </row>
    <row r="182" ht="15.0" customHeight="1">
      <c r="A182" s="8">
        <v>41698.0</v>
      </c>
      <c r="B182" s="8" t="s">
        <v>59</v>
      </c>
      <c r="C182" s="7" t="s">
        <v>22</v>
      </c>
      <c r="D182" s="7">
        <v>99.0</v>
      </c>
      <c r="E182" s="7">
        <v>178.0</v>
      </c>
      <c r="F182" s="9">
        <v>29.92850838</v>
      </c>
      <c r="G182" s="10"/>
      <c r="H182" s="10"/>
      <c r="Y182" s="7"/>
      <c r="Z182" s="7"/>
      <c r="AA182" s="7"/>
    </row>
    <row r="183" ht="15.0" customHeight="1">
      <c r="A183" s="8">
        <v>41698.0</v>
      </c>
      <c r="B183" s="8" t="s">
        <v>59</v>
      </c>
      <c r="C183" s="7" t="s">
        <v>22</v>
      </c>
      <c r="D183" s="7">
        <v>100.0</v>
      </c>
      <c r="E183" s="7">
        <v>154.0</v>
      </c>
      <c r="F183" s="9">
        <v>25.89320388</v>
      </c>
      <c r="G183" s="10"/>
      <c r="H183" s="10"/>
      <c r="Y183" s="7"/>
      <c r="Z183" s="7"/>
      <c r="AA183" s="7"/>
    </row>
    <row r="184" ht="15.0" customHeight="1">
      <c r="A184" s="8">
        <v>41698.0</v>
      </c>
      <c r="B184" s="8" t="s">
        <v>59</v>
      </c>
      <c r="C184" s="7" t="s">
        <v>22</v>
      </c>
      <c r="D184" s="7">
        <v>101.0</v>
      </c>
      <c r="E184" s="7">
        <v>165.0</v>
      </c>
      <c r="F184" s="9">
        <v>27.74271845</v>
      </c>
      <c r="G184" s="10"/>
      <c r="H184" s="10"/>
      <c r="Y184" s="7"/>
      <c r="Z184" s="7"/>
      <c r="AA184" s="7"/>
    </row>
    <row r="185" ht="15.0" customHeight="1">
      <c r="A185" s="8">
        <v>41698.0</v>
      </c>
      <c r="B185" s="8" t="s">
        <v>59</v>
      </c>
      <c r="C185" s="7" t="s">
        <v>22</v>
      </c>
      <c r="D185" s="7">
        <v>102.0</v>
      </c>
      <c r="E185" s="7">
        <v>136.0</v>
      </c>
      <c r="F185" s="9">
        <v>22.86672551</v>
      </c>
      <c r="G185" s="10"/>
      <c r="H185" s="10"/>
      <c r="Y185" s="7"/>
      <c r="Z185" s="7"/>
      <c r="AA185" s="7"/>
    </row>
    <row r="186" ht="15.0" customHeight="1">
      <c r="A186" s="8">
        <v>41698.0</v>
      </c>
      <c r="B186" s="8" t="s">
        <v>59</v>
      </c>
      <c r="C186" s="7" t="s">
        <v>22</v>
      </c>
      <c r="D186" s="7">
        <v>103.0</v>
      </c>
      <c r="E186" s="7">
        <v>151.0</v>
      </c>
      <c r="F186" s="9">
        <v>25.38879082</v>
      </c>
      <c r="G186" s="10"/>
      <c r="H186" s="10"/>
      <c r="Y186" s="7"/>
      <c r="Z186" s="7"/>
      <c r="AA186" s="7"/>
    </row>
    <row r="187" ht="15.0" customHeight="1">
      <c r="A187" s="8">
        <v>41698.0</v>
      </c>
      <c r="B187" s="8" t="s">
        <v>59</v>
      </c>
      <c r="C187" s="7" t="s">
        <v>22</v>
      </c>
      <c r="D187" s="7">
        <v>104.0</v>
      </c>
      <c r="E187" s="7">
        <v>120.0</v>
      </c>
      <c r="F187" s="9">
        <v>20.17652251</v>
      </c>
      <c r="G187" s="10"/>
      <c r="H187" s="10"/>
      <c r="Y187" s="7"/>
      <c r="Z187" s="7"/>
      <c r="AA187" s="7"/>
    </row>
    <row r="188" ht="15.0" customHeight="1">
      <c r="A188" s="8">
        <v>41698.0</v>
      </c>
      <c r="B188" s="8" t="s">
        <v>59</v>
      </c>
      <c r="C188" s="7" t="s">
        <v>22</v>
      </c>
      <c r="D188" s="7">
        <v>105.0</v>
      </c>
      <c r="E188" s="7">
        <v>128.0</v>
      </c>
      <c r="F188" s="9">
        <v>21.52162401</v>
      </c>
      <c r="G188" s="10"/>
      <c r="H188" s="10"/>
      <c r="Y188" s="7"/>
      <c r="Z188" s="7"/>
      <c r="AA188" s="7"/>
    </row>
    <row r="189" ht="15.0" customHeight="1">
      <c r="A189" s="8">
        <v>41698.0</v>
      </c>
      <c r="B189" s="8" t="s">
        <v>59</v>
      </c>
      <c r="C189" s="7" t="s">
        <v>22</v>
      </c>
      <c r="D189" s="7">
        <v>106.0</v>
      </c>
      <c r="E189" s="7">
        <v>116.0</v>
      </c>
      <c r="F189" s="9">
        <v>19.50397176</v>
      </c>
      <c r="G189" s="10"/>
      <c r="H189" s="10"/>
      <c r="Y189" s="7"/>
      <c r="Z189" s="7"/>
      <c r="AA189" s="7"/>
    </row>
    <row r="190" ht="15.0" customHeight="1">
      <c r="A190" s="8">
        <v>41698.0</v>
      </c>
      <c r="B190" s="8" t="s">
        <v>59</v>
      </c>
      <c r="C190" s="7" t="s">
        <v>22</v>
      </c>
      <c r="D190" s="7">
        <v>107.0</v>
      </c>
      <c r="E190" s="7">
        <v>116.0</v>
      </c>
      <c r="F190" s="9">
        <v>19.50397176</v>
      </c>
      <c r="G190" s="10"/>
      <c r="H190" s="10"/>
      <c r="Y190" s="7"/>
      <c r="Z190" s="7"/>
      <c r="AA190" s="7"/>
    </row>
    <row r="191" ht="15.0" customHeight="1">
      <c r="A191" s="8">
        <v>41698.0</v>
      </c>
      <c r="B191" s="8" t="s">
        <v>59</v>
      </c>
      <c r="C191" s="7" t="s">
        <v>24</v>
      </c>
      <c r="D191" s="7">
        <v>1.0</v>
      </c>
      <c r="E191" s="7">
        <v>121.0</v>
      </c>
      <c r="F191" s="9">
        <v>17.67337550316273</v>
      </c>
      <c r="G191" s="10"/>
      <c r="H191" s="10"/>
      <c r="Y191" s="7"/>
      <c r="Z191" s="7"/>
      <c r="AA191" s="7"/>
    </row>
    <row r="192" ht="15.0" customHeight="1">
      <c r="A192" s="8">
        <v>41698.0</v>
      </c>
      <c r="B192" s="8" t="s">
        <v>59</v>
      </c>
      <c r="C192" s="7" t="s">
        <v>24</v>
      </c>
      <c r="D192" s="7">
        <v>2.0</v>
      </c>
      <c r="E192" s="7">
        <v>99.0</v>
      </c>
      <c r="F192" s="9">
        <v>14.460034502587689</v>
      </c>
      <c r="G192" s="10"/>
      <c r="H192" s="10"/>
      <c r="Y192" s="7"/>
      <c r="Z192" s="7"/>
      <c r="AA192" s="7"/>
    </row>
    <row r="193" ht="15.0" customHeight="1">
      <c r="A193" s="8">
        <v>41698.0</v>
      </c>
      <c r="B193" s="8" t="s">
        <v>59</v>
      </c>
      <c r="C193" s="7" t="s">
        <v>24</v>
      </c>
      <c r="D193" s="7">
        <v>3.0</v>
      </c>
      <c r="E193" s="7">
        <v>135.0</v>
      </c>
      <c r="F193" s="9">
        <v>19.71822886716503</v>
      </c>
      <c r="G193" s="10"/>
      <c r="H193" s="10"/>
      <c r="Y193" s="7"/>
      <c r="Z193" s="7"/>
      <c r="AA193" s="7"/>
    </row>
    <row r="194" ht="15.0" customHeight="1">
      <c r="A194" s="8">
        <v>41698.0</v>
      </c>
      <c r="B194" s="8" t="s">
        <v>59</v>
      </c>
      <c r="C194" s="7" t="s">
        <v>24</v>
      </c>
      <c r="D194" s="7">
        <v>4.0</v>
      </c>
      <c r="E194" s="7">
        <v>129.0</v>
      </c>
      <c r="F194" s="9">
        <v>18.841863139735473</v>
      </c>
      <c r="G194" s="10"/>
      <c r="H194" s="10"/>
      <c r="Y194" s="7"/>
      <c r="Z194" s="7"/>
      <c r="AA194" s="7"/>
    </row>
    <row r="195" ht="15.0" customHeight="1">
      <c r="A195" s="8">
        <v>41698.0</v>
      </c>
      <c r="B195" s="8" t="s">
        <v>59</v>
      </c>
      <c r="C195" s="7" t="s">
        <v>24</v>
      </c>
      <c r="D195" s="7">
        <v>5.0</v>
      </c>
      <c r="E195" s="7">
        <v>140.0</v>
      </c>
      <c r="F195" s="9">
        <v>20.448533640022994</v>
      </c>
      <c r="G195" s="10"/>
      <c r="H195" s="10"/>
      <c r="Y195" s="7"/>
      <c r="Z195" s="7"/>
      <c r="AA195" s="7"/>
    </row>
    <row r="196" ht="15.0" customHeight="1">
      <c r="A196" s="8">
        <v>41698.0</v>
      </c>
      <c r="B196" s="8" t="s">
        <v>59</v>
      </c>
      <c r="C196" s="7" t="s">
        <v>24</v>
      </c>
      <c r="D196" s="7">
        <v>6.0</v>
      </c>
      <c r="E196" s="7">
        <v>117.0</v>
      </c>
      <c r="F196" s="9">
        <v>17.08913168487636</v>
      </c>
      <c r="G196" s="10"/>
      <c r="H196" s="10"/>
      <c r="Y196" s="7"/>
      <c r="Z196" s="7"/>
      <c r="AA196" s="7"/>
    </row>
    <row r="197" ht="15.0" customHeight="1">
      <c r="A197" s="8">
        <v>41698.0</v>
      </c>
      <c r="B197" s="8" t="s">
        <v>59</v>
      </c>
      <c r="C197" s="7" t="s">
        <v>24</v>
      </c>
      <c r="D197" s="7">
        <v>7.0</v>
      </c>
      <c r="E197" s="7">
        <v>161.0</v>
      </c>
      <c r="F197" s="9">
        <v>23.515813686026444</v>
      </c>
      <c r="G197" s="10"/>
      <c r="H197" s="10"/>
      <c r="Y197" s="7"/>
      <c r="Z197" s="7"/>
      <c r="AA197" s="7"/>
    </row>
    <row r="198" ht="15.0" customHeight="1">
      <c r="A198" s="8">
        <v>41698.0</v>
      </c>
      <c r="B198" s="8" t="s">
        <v>59</v>
      </c>
      <c r="C198" s="7" t="s">
        <v>24</v>
      </c>
      <c r="D198" s="7">
        <v>8.0</v>
      </c>
      <c r="E198" s="7">
        <v>86.0</v>
      </c>
      <c r="F198" s="9">
        <v>12.561242093156983</v>
      </c>
      <c r="G198" s="10"/>
      <c r="H198" s="10"/>
      <c r="Y198" s="7"/>
      <c r="Z198" s="7"/>
      <c r="AA198" s="7"/>
    </row>
    <row r="199" ht="15.0" customHeight="1">
      <c r="A199" s="8">
        <v>41698.0</v>
      </c>
      <c r="B199" s="8" t="s">
        <v>59</v>
      </c>
      <c r="C199" s="7" t="s">
        <v>24</v>
      </c>
      <c r="D199" s="7">
        <v>9.0</v>
      </c>
      <c r="E199" s="7">
        <v>147.0</v>
      </c>
      <c r="F199" s="9">
        <v>21.470960322024144</v>
      </c>
      <c r="G199" s="10"/>
      <c r="H199" s="10"/>
      <c r="Y199" s="7"/>
      <c r="Z199" s="7"/>
      <c r="AA199" s="7"/>
    </row>
    <row r="200" ht="15.0" customHeight="1">
      <c r="A200" s="8">
        <v>41698.0</v>
      </c>
      <c r="B200" s="8" t="s">
        <v>59</v>
      </c>
      <c r="C200" s="7" t="s">
        <v>24</v>
      </c>
      <c r="D200" s="7">
        <v>10.0</v>
      </c>
      <c r="E200" s="7">
        <v>187.0</v>
      </c>
      <c r="F200" s="9">
        <v>27.313398504887857</v>
      </c>
      <c r="G200" s="10"/>
      <c r="H200" s="10"/>
      <c r="Y200" s="7"/>
      <c r="Z200" s="7"/>
      <c r="AA200" s="7"/>
    </row>
    <row r="201" ht="15.0" customHeight="1">
      <c r="A201" s="8">
        <v>41698.0</v>
      </c>
      <c r="B201" s="8" t="s">
        <v>59</v>
      </c>
      <c r="C201" s="7" t="s">
        <v>24</v>
      </c>
      <c r="D201" s="7">
        <v>11.0</v>
      </c>
      <c r="E201" s="7">
        <v>212.0</v>
      </c>
      <c r="F201" s="9">
        <v>30.96492236917768</v>
      </c>
      <c r="G201" s="10"/>
      <c r="H201" s="10"/>
      <c r="Y201" s="7"/>
      <c r="Z201" s="7"/>
      <c r="AA201" s="7"/>
    </row>
    <row r="202" ht="15.0" customHeight="1">
      <c r="A202" s="8">
        <v>41698.0</v>
      </c>
      <c r="B202" s="8" t="s">
        <v>59</v>
      </c>
      <c r="C202" s="7" t="s">
        <v>24</v>
      </c>
      <c r="D202" s="7">
        <v>12.0</v>
      </c>
      <c r="E202" s="7">
        <v>147.0</v>
      </c>
      <c r="F202" s="9">
        <v>21.470960322024144</v>
      </c>
      <c r="G202" s="10"/>
      <c r="H202" s="10"/>
      <c r="Y202" s="7"/>
      <c r="Z202" s="7"/>
      <c r="AA202" s="7"/>
    </row>
    <row r="203" ht="15.0" customHeight="1">
      <c r="A203" s="8">
        <v>41698.0</v>
      </c>
      <c r="B203" s="8" t="s">
        <v>59</v>
      </c>
      <c r="C203" s="7" t="s">
        <v>24</v>
      </c>
      <c r="D203" s="7">
        <v>13.0</v>
      </c>
      <c r="E203" s="7">
        <v>133.0</v>
      </c>
      <c r="F203" s="9">
        <v>19.426106958021848</v>
      </c>
      <c r="G203" s="10"/>
      <c r="H203" s="10"/>
      <c r="Y203" s="7"/>
      <c r="Z203" s="7"/>
      <c r="AA203" s="7"/>
    </row>
    <row r="204" ht="15.0" customHeight="1">
      <c r="A204" s="8">
        <v>41698.0</v>
      </c>
      <c r="B204" s="8" t="s">
        <v>59</v>
      </c>
      <c r="C204" s="7" t="s">
        <v>24</v>
      </c>
      <c r="D204" s="7">
        <v>14.0</v>
      </c>
      <c r="E204" s="7">
        <v>123.0</v>
      </c>
      <c r="F204" s="9">
        <v>17.96549741230592</v>
      </c>
      <c r="G204" s="10"/>
      <c r="H204" s="10"/>
      <c r="Y204" s="7"/>
      <c r="Z204" s="7"/>
      <c r="AA204" s="7"/>
    </row>
    <row r="205" ht="15.0" customHeight="1">
      <c r="A205" s="8">
        <v>41698.0</v>
      </c>
      <c r="B205" s="8" t="s">
        <v>59</v>
      </c>
      <c r="C205" s="7" t="s">
        <v>24</v>
      </c>
      <c r="D205" s="7">
        <v>15.0</v>
      </c>
      <c r="E205" s="7">
        <v>74.0</v>
      </c>
      <c r="F205" s="9">
        <v>10.80851063829787</v>
      </c>
      <c r="G205" s="10"/>
      <c r="H205" s="10"/>
      <c r="Y205" s="7"/>
      <c r="Z205" s="7"/>
      <c r="AA205" s="7"/>
    </row>
    <row r="206" ht="15.0" customHeight="1">
      <c r="A206" s="8">
        <v>41698.0</v>
      </c>
      <c r="B206" s="8" t="s">
        <v>59</v>
      </c>
      <c r="C206" s="7" t="s">
        <v>24</v>
      </c>
      <c r="D206" s="7">
        <v>16.0</v>
      </c>
      <c r="E206" s="7">
        <v>114.0</v>
      </c>
      <c r="F206" s="9">
        <v>16.65094882116158</v>
      </c>
      <c r="G206" s="10"/>
      <c r="H206" s="10"/>
      <c r="Y206" s="7"/>
      <c r="Z206" s="7"/>
      <c r="AA206" s="7"/>
    </row>
    <row r="207" ht="15.0" customHeight="1">
      <c r="A207" s="8">
        <v>41698.0</v>
      </c>
      <c r="B207" s="8" t="s">
        <v>59</v>
      </c>
      <c r="C207" s="7" t="s">
        <v>24</v>
      </c>
      <c r="D207" s="7">
        <v>17.0</v>
      </c>
      <c r="E207" s="7">
        <v>189.0</v>
      </c>
      <c r="F207" s="9">
        <v>27.605520414031044</v>
      </c>
      <c r="G207" s="10"/>
      <c r="H207" s="10"/>
      <c r="Y207" s="7"/>
      <c r="Z207" s="7"/>
      <c r="AA207" s="7"/>
    </row>
    <row r="208" ht="15.0" customHeight="1">
      <c r="A208" s="8">
        <v>41698.0</v>
      </c>
      <c r="B208" s="8" t="s">
        <v>59</v>
      </c>
      <c r="C208" s="7" t="s">
        <v>24</v>
      </c>
      <c r="D208" s="7">
        <v>18.0</v>
      </c>
      <c r="E208" s="7">
        <v>124.0</v>
      </c>
      <c r="F208" s="9">
        <v>18.11155836687751</v>
      </c>
      <c r="G208" s="10"/>
      <c r="H208" s="10"/>
      <c r="Y208" s="7"/>
      <c r="Z208" s="7"/>
      <c r="AA208" s="7"/>
    </row>
    <row r="209" ht="15.0" customHeight="1">
      <c r="A209" s="8">
        <v>41698.0</v>
      </c>
      <c r="B209" s="8" t="s">
        <v>59</v>
      </c>
      <c r="C209" s="7" t="s">
        <v>24</v>
      </c>
      <c r="D209" s="7">
        <v>19.0</v>
      </c>
      <c r="E209" s="7">
        <v>138.0</v>
      </c>
      <c r="F209" s="9">
        <v>20.15641173087981</v>
      </c>
      <c r="G209" s="10"/>
      <c r="H209" s="10"/>
      <c r="Y209" s="7"/>
      <c r="Z209" s="7"/>
      <c r="AA209" s="7"/>
    </row>
    <row r="210" ht="15.0" customHeight="1">
      <c r="A210" s="8">
        <v>41698.0</v>
      </c>
      <c r="B210" s="8" t="s">
        <v>59</v>
      </c>
      <c r="C210" s="7" t="s">
        <v>24</v>
      </c>
      <c r="D210" s="7">
        <v>20.0</v>
      </c>
      <c r="E210" s="7">
        <v>167.0</v>
      </c>
      <c r="F210" s="9">
        <v>24.392179413456002</v>
      </c>
      <c r="G210" s="10"/>
      <c r="H210" s="10"/>
      <c r="Y210" s="7"/>
      <c r="Z210" s="7"/>
      <c r="AA210" s="7"/>
    </row>
    <row r="211" ht="15.0" customHeight="1">
      <c r="A211" s="8">
        <v>41698.0</v>
      </c>
      <c r="B211" s="8" t="s">
        <v>59</v>
      </c>
      <c r="C211" s="7" t="s">
        <v>24</v>
      </c>
      <c r="D211" s="7">
        <v>21.0</v>
      </c>
      <c r="E211" s="7">
        <v>123.0</v>
      </c>
      <c r="F211" s="9">
        <v>17.96549741230592</v>
      </c>
      <c r="G211" s="10"/>
      <c r="H211" s="10"/>
      <c r="Y211" s="7"/>
      <c r="Z211" s="7"/>
      <c r="AA211" s="7"/>
    </row>
    <row r="212" ht="15.0" customHeight="1">
      <c r="A212" s="8">
        <v>41698.0</v>
      </c>
      <c r="B212" s="8" t="s">
        <v>59</v>
      </c>
      <c r="C212" s="7" t="s">
        <v>24</v>
      </c>
      <c r="D212" s="7">
        <v>22.0</v>
      </c>
      <c r="E212" s="7">
        <v>149.0</v>
      </c>
      <c r="F212" s="9">
        <v>21.76308223116733</v>
      </c>
      <c r="G212" s="10"/>
      <c r="H212" s="10"/>
      <c r="Y212" s="7"/>
      <c r="Z212" s="7"/>
      <c r="AA212" s="7"/>
    </row>
    <row r="213" ht="15.0" customHeight="1">
      <c r="A213" s="8">
        <v>41698.0</v>
      </c>
      <c r="B213" s="8" t="s">
        <v>59</v>
      </c>
      <c r="C213" s="7" t="s">
        <v>24</v>
      </c>
      <c r="D213" s="7">
        <v>23.0</v>
      </c>
      <c r="E213" s="7">
        <v>120.0</v>
      </c>
      <c r="F213" s="9">
        <v>17.52731454859114</v>
      </c>
      <c r="G213" s="10"/>
      <c r="H213" s="10"/>
      <c r="Y213" s="7"/>
      <c r="Z213" s="7"/>
      <c r="AA213" s="7"/>
    </row>
    <row r="214" ht="15.0" customHeight="1">
      <c r="A214" s="8">
        <v>41698.0</v>
      </c>
      <c r="B214" s="8" t="s">
        <v>59</v>
      </c>
      <c r="C214" s="7" t="s">
        <v>24</v>
      </c>
      <c r="D214" s="7">
        <v>24.0</v>
      </c>
      <c r="E214" s="7">
        <v>73.0</v>
      </c>
      <c r="F214" s="9">
        <v>10.662449683726276</v>
      </c>
      <c r="G214" s="10"/>
      <c r="H214" s="10"/>
      <c r="Y214" s="7"/>
      <c r="Z214" s="7"/>
      <c r="AA214" s="7"/>
    </row>
    <row r="215" ht="15.0" customHeight="1">
      <c r="A215" s="8">
        <v>41698.0</v>
      </c>
      <c r="B215" s="8" t="s">
        <v>59</v>
      </c>
      <c r="C215" s="7" t="s">
        <v>24</v>
      </c>
      <c r="D215" s="7">
        <v>25.0</v>
      </c>
      <c r="E215" s="7">
        <v>145.0</v>
      </c>
      <c r="F215" s="9">
        <v>21.17883841288096</v>
      </c>
      <c r="G215" s="10"/>
      <c r="H215" s="10"/>
      <c r="Y215" s="7"/>
      <c r="Z215" s="7"/>
      <c r="AA215" s="7"/>
    </row>
    <row r="216" ht="15.0" customHeight="1">
      <c r="A216" s="8">
        <v>41698.0</v>
      </c>
      <c r="B216" s="8" t="s">
        <v>59</v>
      </c>
      <c r="C216" s="7" t="s">
        <v>24</v>
      </c>
      <c r="D216" s="7">
        <v>26.0</v>
      </c>
      <c r="E216" s="7">
        <v>149.0</v>
      </c>
      <c r="F216" s="9">
        <v>21.76308223116733</v>
      </c>
      <c r="G216" s="10"/>
      <c r="H216" s="10"/>
      <c r="Y216" s="7"/>
      <c r="Z216" s="7"/>
      <c r="AA216" s="7"/>
    </row>
    <row r="217" ht="15.0" customHeight="1">
      <c r="A217" s="8">
        <v>41698.0</v>
      </c>
      <c r="B217" s="8" t="s">
        <v>59</v>
      </c>
      <c r="C217" s="7" t="s">
        <v>24</v>
      </c>
      <c r="D217" s="7">
        <v>27.0</v>
      </c>
      <c r="E217" s="7">
        <v>156.0</v>
      </c>
      <c r="F217" s="9">
        <v>22.78550891316848</v>
      </c>
      <c r="G217" s="10"/>
      <c r="H217" s="10"/>
      <c r="Y217" s="7"/>
      <c r="Z217" s="7"/>
      <c r="AA217" s="7"/>
    </row>
    <row r="218" ht="15.0" customHeight="1">
      <c r="A218" s="8">
        <v>41698.0</v>
      </c>
      <c r="B218" s="8" t="s">
        <v>59</v>
      </c>
      <c r="C218" s="7" t="s">
        <v>24</v>
      </c>
      <c r="D218" s="7">
        <v>28.0</v>
      </c>
      <c r="E218" s="7">
        <v>196.0</v>
      </c>
      <c r="F218" s="9">
        <v>28.627947096032194</v>
      </c>
      <c r="G218" s="10"/>
      <c r="H218" s="10"/>
      <c r="Y218" s="7"/>
      <c r="Z218" s="7"/>
      <c r="AA218" s="7"/>
    </row>
    <row r="219" ht="15.0" customHeight="1">
      <c r="A219" s="8">
        <v>41698.0</v>
      </c>
      <c r="B219" s="8" t="s">
        <v>59</v>
      </c>
      <c r="C219" s="7" t="s">
        <v>24</v>
      </c>
      <c r="D219" s="7">
        <v>29.0</v>
      </c>
      <c r="E219" s="7">
        <v>128.0</v>
      </c>
      <c r="F219" s="9">
        <v>18.69580218516388</v>
      </c>
      <c r="G219" s="10"/>
      <c r="H219" s="10"/>
      <c r="Y219" s="7"/>
      <c r="Z219" s="7"/>
      <c r="AA219" s="7"/>
    </row>
    <row r="220" ht="15.0" customHeight="1">
      <c r="A220" s="8">
        <v>41698.0</v>
      </c>
      <c r="B220" s="8" t="s">
        <v>59</v>
      </c>
      <c r="C220" s="7" t="s">
        <v>24</v>
      </c>
      <c r="D220" s="7">
        <v>30.0</v>
      </c>
      <c r="E220" s="7">
        <v>160.0</v>
      </c>
      <c r="F220" s="9">
        <v>23.369752731454852</v>
      </c>
      <c r="G220" s="10"/>
      <c r="H220" s="10"/>
      <c r="Y220" s="7"/>
      <c r="Z220" s="7"/>
      <c r="AA220" s="7"/>
    </row>
    <row r="221" ht="15.0" customHeight="1">
      <c r="A221" s="8">
        <v>41698.0</v>
      </c>
      <c r="B221" s="8" t="s">
        <v>59</v>
      </c>
      <c r="C221" s="7" t="s">
        <v>24</v>
      </c>
      <c r="D221" s="7">
        <v>31.0</v>
      </c>
      <c r="E221" s="7">
        <v>91.0</v>
      </c>
      <c r="F221" s="9">
        <v>13.291546866014947</v>
      </c>
      <c r="G221" s="10"/>
      <c r="H221" s="10"/>
      <c r="Y221" s="7"/>
      <c r="Z221" s="7"/>
      <c r="AA221" s="7"/>
    </row>
    <row r="222" ht="15.0" customHeight="1">
      <c r="A222" s="8">
        <v>41698.0</v>
      </c>
      <c r="B222" s="8" t="s">
        <v>59</v>
      </c>
      <c r="C222" s="7" t="s">
        <v>24</v>
      </c>
      <c r="D222" s="7">
        <v>32.0</v>
      </c>
      <c r="E222" s="7">
        <v>115.0</v>
      </c>
      <c r="F222" s="9">
        <v>16.797009775733176</v>
      </c>
      <c r="G222" s="10"/>
      <c r="H222" s="10"/>
      <c r="Y222" s="7"/>
      <c r="Z222" s="7"/>
      <c r="AA222" s="7"/>
    </row>
    <row r="223" ht="15.0" customHeight="1">
      <c r="A223" s="8">
        <v>41698.0</v>
      </c>
      <c r="B223" s="8" t="s">
        <v>59</v>
      </c>
      <c r="C223" s="7" t="s">
        <v>24</v>
      </c>
      <c r="D223" s="7">
        <v>33.0</v>
      </c>
      <c r="E223" s="7">
        <v>133.0</v>
      </c>
      <c r="F223" s="9">
        <v>19.426106958021848</v>
      </c>
      <c r="G223" s="10"/>
      <c r="H223" s="10"/>
      <c r="Y223" s="7"/>
      <c r="Z223" s="7"/>
      <c r="AA223" s="7"/>
    </row>
    <row r="224" ht="15.0" customHeight="1">
      <c r="A224" s="8">
        <v>41698.0</v>
      </c>
      <c r="B224" s="8" t="s">
        <v>59</v>
      </c>
      <c r="C224" s="7" t="s">
        <v>24</v>
      </c>
      <c r="D224" s="7">
        <v>34.0</v>
      </c>
      <c r="E224" s="7">
        <v>89.0</v>
      </c>
      <c r="F224" s="9">
        <v>12.999424956871762</v>
      </c>
      <c r="G224" s="10"/>
      <c r="H224" s="10"/>
      <c r="Y224" s="7"/>
      <c r="Z224" s="7"/>
      <c r="AA224" s="7"/>
    </row>
    <row r="225" ht="15.0" customHeight="1">
      <c r="A225" s="8">
        <v>41698.0</v>
      </c>
      <c r="B225" s="8" t="s">
        <v>59</v>
      </c>
      <c r="C225" s="7" t="s">
        <v>24</v>
      </c>
      <c r="D225" s="7">
        <v>35.0</v>
      </c>
      <c r="E225" s="7">
        <v>92.0</v>
      </c>
      <c r="F225" s="9">
        <v>13.43760782058654</v>
      </c>
      <c r="G225" s="10"/>
      <c r="H225" s="10"/>
      <c r="Y225" s="7"/>
      <c r="Z225" s="7"/>
      <c r="AA225" s="7"/>
    </row>
    <row r="226" ht="15.0" customHeight="1">
      <c r="A226" s="8">
        <v>41698.0</v>
      </c>
      <c r="B226" s="8" t="s">
        <v>59</v>
      </c>
      <c r="C226" s="7" t="s">
        <v>24</v>
      </c>
      <c r="D226" s="7">
        <v>36.0</v>
      </c>
      <c r="E226" s="7">
        <v>76.0</v>
      </c>
      <c r="F226" s="9">
        <v>11.100632547441055</v>
      </c>
      <c r="G226" s="10"/>
      <c r="H226" s="10"/>
      <c r="Y226" s="7"/>
      <c r="Z226" s="7"/>
      <c r="AA226" s="7"/>
    </row>
    <row r="227" ht="15.0" customHeight="1">
      <c r="A227" s="8">
        <v>41698.0</v>
      </c>
      <c r="B227" s="8" t="s">
        <v>59</v>
      </c>
      <c r="C227" s="7" t="s">
        <v>24</v>
      </c>
      <c r="D227" s="7">
        <v>37.0</v>
      </c>
      <c r="E227" s="7">
        <v>101.0</v>
      </c>
      <c r="F227" s="9">
        <v>14.752156411730875</v>
      </c>
      <c r="G227" s="10"/>
      <c r="H227" s="10"/>
      <c r="Y227" s="7"/>
      <c r="Z227" s="7"/>
      <c r="AA227" s="7"/>
    </row>
    <row r="228" ht="15.0" customHeight="1">
      <c r="A228" s="8">
        <v>41698.0</v>
      </c>
      <c r="B228" s="8" t="s">
        <v>59</v>
      </c>
      <c r="C228" s="7" t="s">
        <v>24</v>
      </c>
      <c r="D228" s="7">
        <v>38.0</v>
      </c>
      <c r="E228" s="7">
        <v>70.0</v>
      </c>
      <c r="F228" s="9">
        <v>10.224266820011497</v>
      </c>
      <c r="G228" s="10"/>
      <c r="H228" s="10"/>
      <c r="Y228" s="7"/>
      <c r="Z228" s="7"/>
      <c r="AA228" s="7"/>
    </row>
    <row r="229" ht="15.0" customHeight="1">
      <c r="A229" s="8">
        <v>41698.0</v>
      </c>
      <c r="B229" s="8" t="s">
        <v>59</v>
      </c>
      <c r="C229" s="7" t="s">
        <v>24</v>
      </c>
      <c r="D229" s="7">
        <v>39.0</v>
      </c>
      <c r="E229" s="7">
        <v>109.0</v>
      </c>
      <c r="F229" s="9">
        <v>15.920644048303618</v>
      </c>
      <c r="G229" s="10"/>
      <c r="H229" s="10"/>
      <c r="Y229" s="7"/>
      <c r="Z229" s="7"/>
      <c r="AA229" s="7"/>
    </row>
    <row r="230" ht="15.0" customHeight="1">
      <c r="A230" s="8">
        <v>41698.0</v>
      </c>
      <c r="B230" s="8" t="s">
        <v>59</v>
      </c>
      <c r="C230" s="7" t="s">
        <v>24</v>
      </c>
      <c r="D230" s="7">
        <v>40.0</v>
      </c>
      <c r="E230" s="7">
        <v>127.0</v>
      </c>
      <c r="F230" s="9">
        <v>18.54974123059229</v>
      </c>
      <c r="G230" s="10"/>
      <c r="H230" s="10"/>
      <c r="Y230" s="7"/>
      <c r="Z230" s="7"/>
      <c r="AA230" s="7"/>
    </row>
    <row r="231" ht="15.0" customHeight="1">
      <c r="A231" s="8">
        <v>41698.0</v>
      </c>
      <c r="B231" s="8" t="s">
        <v>59</v>
      </c>
      <c r="C231" s="7" t="s">
        <v>24</v>
      </c>
      <c r="D231" s="7">
        <v>41.0</v>
      </c>
      <c r="E231" s="7">
        <v>109.0</v>
      </c>
      <c r="F231" s="9">
        <v>15.920644048303618</v>
      </c>
      <c r="G231" s="10"/>
      <c r="H231" s="10"/>
      <c r="Y231" s="7"/>
      <c r="Z231" s="7"/>
      <c r="AA231" s="7"/>
    </row>
    <row r="232" ht="15.0" customHeight="1">
      <c r="A232" s="8">
        <v>41698.0</v>
      </c>
      <c r="B232" s="8" t="s">
        <v>59</v>
      </c>
      <c r="C232" s="7" t="s">
        <v>24</v>
      </c>
      <c r="D232" s="7">
        <v>42.0</v>
      </c>
      <c r="E232" s="7">
        <v>106.0</v>
      </c>
      <c r="F232" s="9">
        <v>15.48246118458884</v>
      </c>
      <c r="G232" s="10"/>
      <c r="H232" s="10"/>
      <c r="Y232" s="7"/>
      <c r="Z232" s="7"/>
      <c r="AA232" s="7"/>
    </row>
    <row r="233" ht="15.0" customHeight="1">
      <c r="A233" s="8">
        <v>41698.0</v>
      </c>
      <c r="B233" s="8" t="s">
        <v>59</v>
      </c>
      <c r="C233" s="7" t="s">
        <v>24</v>
      </c>
      <c r="D233" s="7">
        <v>43.0</v>
      </c>
      <c r="E233" s="7">
        <v>93.0</v>
      </c>
      <c r="F233" s="9">
        <v>13.583668775158133</v>
      </c>
      <c r="G233" s="10"/>
      <c r="H233" s="10"/>
      <c r="Y233" s="7"/>
      <c r="Z233" s="7"/>
      <c r="AA233" s="7"/>
    </row>
    <row r="234" ht="15.0" customHeight="1">
      <c r="A234" s="8">
        <v>41698.0</v>
      </c>
      <c r="B234" s="8" t="s">
        <v>59</v>
      </c>
      <c r="C234" s="7" t="s">
        <v>24</v>
      </c>
      <c r="D234" s="7">
        <v>44.0</v>
      </c>
      <c r="E234" s="7">
        <v>49.0</v>
      </c>
      <c r="F234" s="9">
        <v>7.156986774008049</v>
      </c>
      <c r="G234" s="10"/>
      <c r="H234" s="10"/>
      <c r="Y234" s="7"/>
      <c r="Z234" s="7"/>
      <c r="AA234" s="7"/>
    </row>
    <row r="235" ht="15.0" customHeight="1">
      <c r="A235" s="8">
        <v>41698.0</v>
      </c>
      <c r="B235" s="8" t="s">
        <v>59</v>
      </c>
      <c r="C235" s="7" t="s">
        <v>24</v>
      </c>
      <c r="D235" s="7">
        <v>45.0</v>
      </c>
      <c r="E235" s="7">
        <v>157.0</v>
      </c>
      <c r="F235" s="9">
        <v>22.931569867740073</v>
      </c>
      <c r="G235" s="10"/>
      <c r="H235" s="10"/>
      <c r="Y235" s="7"/>
      <c r="Z235" s="7"/>
      <c r="AA235" s="7"/>
    </row>
    <row r="236" ht="15.0" customHeight="1">
      <c r="A236" s="8">
        <v>41698.0</v>
      </c>
      <c r="B236" s="8" t="s">
        <v>59</v>
      </c>
      <c r="C236" s="7" t="s">
        <v>24</v>
      </c>
      <c r="D236" s="7">
        <v>46.0</v>
      </c>
      <c r="E236" s="7">
        <v>116.0</v>
      </c>
      <c r="F236" s="9">
        <v>16.94307073030477</v>
      </c>
      <c r="G236" s="10"/>
      <c r="H236" s="10"/>
      <c r="Y236" s="7"/>
      <c r="Z236" s="7"/>
      <c r="AA236" s="7"/>
    </row>
    <row r="237" ht="15.0" customHeight="1">
      <c r="A237" s="8">
        <v>41698.0</v>
      </c>
      <c r="B237" s="8" t="s">
        <v>59</v>
      </c>
      <c r="C237" s="7" t="s">
        <v>24</v>
      </c>
      <c r="D237" s="7">
        <v>47.0</v>
      </c>
      <c r="E237" s="7">
        <v>113.0</v>
      </c>
      <c r="F237" s="9">
        <v>16.50488786658999</v>
      </c>
      <c r="G237" s="10"/>
      <c r="H237" s="10"/>
      <c r="Y237" s="7"/>
      <c r="Z237" s="7"/>
      <c r="AA237" s="7"/>
    </row>
    <row r="238" ht="15.0" customHeight="1">
      <c r="A238" s="8">
        <v>41698.0</v>
      </c>
      <c r="B238" s="8" t="s">
        <v>59</v>
      </c>
      <c r="C238" s="7" t="s">
        <v>24</v>
      </c>
      <c r="D238" s="7">
        <v>48.0</v>
      </c>
      <c r="E238" s="7">
        <v>155.0</v>
      </c>
      <c r="F238" s="9">
        <v>22.63944795859689</v>
      </c>
      <c r="G238" s="10"/>
      <c r="H238" s="10"/>
      <c r="Y238" s="7"/>
      <c r="Z238" s="7"/>
      <c r="AA238" s="7"/>
    </row>
    <row r="239" ht="15.0" customHeight="1">
      <c r="A239" s="8">
        <v>41698.0</v>
      </c>
      <c r="B239" s="8" t="s">
        <v>59</v>
      </c>
      <c r="C239" s="7" t="s">
        <v>24</v>
      </c>
      <c r="D239" s="7">
        <v>49.0</v>
      </c>
      <c r="E239" s="7">
        <v>123.0</v>
      </c>
      <c r="F239" s="9">
        <v>17.96549741230592</v>
      </c>
      <c r="G239" s="10"/>
      <c r="H239" s="10"/>
      <c r="Y239" s="7"/>
      <c r="Z239" s="7"/>
      <c r="AA239" s="7"/>
    </row>
    <row r="240" ht="15.0" customHeight="1">
      <c r="A240" s="8">
        <v>41698.0</v>
      </c>
      <c r="B240" s="8" t="s">
        <v>59</v>
      </c>
      <c r="C240" s="7" t="s">
        <v>24</v>
      </c>
      <c r="D240" s="7">
        <v>50.0</v>
      </c>
      <c r="E240" s="7">
        <v>155.0</v>
      </c>
      <c r="F240" s="9">
        <v>22.63944795859689</v>
      </c>
      <c r="G240" s="10"/>
      <c r="H240" s="10"/>
      <c r="Y240" s="7"/>
      <c r="Z240" s="7"/>
      <c r="AA240" s="7"/>
    </row>
    <row r="241" ht="15.0" customHeight="1">
      <c r="A241" s="8">
        <v>41698.0</v>
      </c>
      <c r="B241" s="8" t="s">
        <v>59</v>
      </c>
      <c r="C241" s="7" t="s">
        <v>24</v>
      </c>
      <c r="D241" s="7">
        <v>51.0</v>
      </c>
      <c r="E241" s="7">
        <v>158.0</v>
      </c>
      <c r="F241" s="9">
        <v>23.077630822311665</v>
      </c>
      <c r="G241" s="10"/>
      <c r="H241" s="10"/>
      <c r="Y241" s="7"/>
      <c r="Z241" s="7"/>
      <c r="AA241" s="7"/>
    </row>
    <row r="242" ht="15.0" customHeight="1">
      <c r="A242" s="8">
        <v>41698.0</v>
      </c>
      <c r="B242" s="8" t="s">
        <v>59</v>
      </c>
      <c r="C242" s="7" t="s">
        <v>24</v>
      </c>
      <c r="D242" s="7">
        <v>52.0</v>
      </c>
      <c r="E242" s="7">
        <v>141.0</v>
      </c>
      <c r="F242" s="9">
        <v>20.59459459459459</v>
      </c>
      <c r="G242" s="10"/>
      <c r="H242" s="10"/>
      <c r="Y242" s="7"/>
      <c r="Z242" s="7"/>
      <c r="AA242" s="7"/>
    </row>
    <row r="243" ht="15.0" customHeight="1">
      <c r="A243" s="8">
        <v>41698.0</v>
      </c>
      <c r="B243" s="8" t="s">
        <v>59</v>
      </c>
      <c r="C243" s="7" t="s">
        <v>24</v>
      </c>
      <c r="D243" s="7">
        <v>53.0</v>
      </c>
      <c r="E243" s="7">
        <v>136.0</v>
      </c>
      <c r="F243" s="9">
        <v>19.864289821736623</v>
      </c>
      <c r="G243" s="10"/>
      <c r="H243" s="10"/>
      <c r="Y243" s="7"/>
      <c r="Z243" s="7"/>
      <c r="AA243" s="7"/>
    </row>
    <row r="244" ht="15.0" customHeight="1">
      <c r="A244" s="8">
        <v>41698.0</v>
      </c>
      <c r="B244" s="8" t="s">
        <v>59</v>
      </c>
      <c r="C244" s="7" t="s">
        <v>24</v>
      </c>
      <c r="D244" s="7">
        <v>54.0</v>
      </c>
      <c r="E244" s="7">
        <v>126.0</v>
      </c>
      <c r="F244" s="9">
        <v>18.403680276020697</v>
      </c>
      <c r="G244" s="10"/>
      <c r="H244" s="10"/>
      <c r="Y244" s="7"/>
      <c r="Z244" s="7"/>
      <c r="AA244" s="7"/>
    </row>
    <row r="245" ht="15.0" customHeight="1">
      <c r="A245" s="8">
        <v>41698.0</v>
      </c>
      <c r="B245" s="8" t="s">
        <v>59</v>
      </c>
      <c r="C245" s="7" t="s">
        <v>24</v>
      </c>
      <c r="D245" s="7">
        <v>55.0</v>
      </c>
      <c r="E245" s="7">
        <v>100.0</v>
      </c>
      <c r="F245" s="9">
        <v>14.606095457159283</v>
      </c>
      <c r="G245" s="10"/>
      <c r="H245" s="10"/>
      <c r="Y245" s="7"/>
      <c r="Z245" s="7"/>
      <c r="AA245" s="7"/>
    </row>
    <row r="246" ht="15.0" customHeight="1">
      <c r="A246" s="8">
        <v>41698.0</v>
      </c>
      <c r="B246" s="8" t="s">
        <v>59</v>
      </c>
      <c r="C246" s="7" t="s">
        <v>24</v>
      </c>
      <c r="D246" s="7">
        <v>56.0</v>
      </c>
      <c r="E246" s="7">
        <v>104.0</v>
      </c>
      <c r="F246" s="9">
        <v>15.190339275445654</v>
      </c>
      <c r="G246" s="10"/>
      <c r="H246" s="10"/>
      <c r="Y246" s="7"/>
      <c r="Z246" s="7"/>
      <c r="AA246" s="7"/>
    </row>
    <row r="247" ht="15.0" customHeight="1">
      <c r="A247" s="8">
        <v>41698.0</v>
      </c>
      <c r="B247" s="8" t="s">
        <v>59</v>
      </c>
      <c r="C247" s="7" t="s">
        <v>24</v>
      </c>
      <c r="D247" s="7">
        <v>57.0</v>
      </c>
      <c r="E247" s="7">
        <v>188.0</v>
      </c>
      <c r="F247" s="9">
        <v>27.459459459459453</v>
      </c>
      <c r="G247" s="10"/>
      <c r="H247" s="10"/>
      <c r="Y247" s="7"/>
      <c r="Z247" s="7"/>
      <c r="AA247" s="7"/>
    </row>
    <row r="248" ht="15.0" customHeight="1">
      <c r="A248" s="8">
        <v>41698.0</v>
      </c>
      <c r="B248" s="8" t="s">
        <v>59</v>
      </c>
      <c r="C248" s="7" t="s">
        <v>24</v>
      </c>
      <c r="D248" s="7">
        <v>58.0</v>
      </c>
      <c r="E248" s="7">
        <v>112.0</v>
      </c>
      <c r="F248" s="9">
        <v>16.358826912018397</v>
      </c>
      <c r="G248" s="10"/>
      <c r="H248" s="10"/>
      <c r="Y248" s="7"/>
      <c r="Z248" s="7"/>
      <c r="AA248" s="7"/>
    </row>
    <row r="249" ht="15.0" customHeight="1">
      <c r="A249" s="8">
        <v>41698.0</v>
      </c>
      <c r="B249" s="8" t="s">
        <v>59</v>
      </c>
      <c r="C249" s="7" t="s">
        <v>24</v>
      </c>
      <c r="D249" s="7">
        <v>59.0</v>
      </c>
      <c r="E249" s="7">
        <v>114.0</v>
      </c>
      <c r="F249" s="9">
        <v>16.65094882116158</v>
      </c>
      <c r="G249" s="10"/>
      <c r="H249" s="10"/>
      <c r="Y249" s="7"/>
      <c r="Z249" s="7"/>
      <c r="AA249" s="7"/>
    </row>
    <row r="250" ht="15.0" customHeight="1">
      <c r="A250" s="8">
        <v>41698.0</v>
      </c>
      <c r="B250" s="8" t="s">
        <v>59</v>
      </c>
      <c r="C250" s="7" t="s">
        <v>24</v>
      </c>
      <c r="D250" s="7">
        <v>60.0</v>
      </c>
      <c r="E250" s="7">
        <v>135.0</v>
      </c>
      <c r="F250" s="9">
        <v>19.71822886716503</v>
      </c>
      <c r="G250" s="10"/>
      <c r="H250" s="10"/>
      <c r="Y250" s="7"/>
      <c r="Z250" s="7"/>
      <c r="AA250" s="7"/>
    </row>
    <row r="251" ht="15.0" customHeight="1">
      <c r="A251" s="8">
        <v>41698.0</v>
      </c>
      <c r="B251" s="8" t="s">
        <v>59</v>
      </c>
      <c r="C251" s="7" t="s">
        <v>24</v>
      </c>
      <c r="D251" s="7">
        <v>61.0</v>
      </c>
      <c r="E251" s="7">
        <v>153.0</v>
      </c>
      <c r="F251" s="9">
        <v>22.347326049453702</v>
      </c>
      <c r="G251" s="10"/>
      <c r="H251" s="10"/>
      <c r="Y251" s="7"/>
      <c r="Z251" s="7"/>
      <c r="AA251" s="7"/>
    </row>
    <row r="252" ht="15.0" customHeight="1">
      <c r="A252" s="8">
        <v>41698.0</v>
      </c>
      <c r="B252" s="8" t="s">
        <v>59</v>
      </c>
      <c r="C252" s="7" t="s">
        <v>24</v>
      </c>
      <c r="D252" s="7">
        <v>62.0</v>
      </c>
      <c r="E252" s="7">
        <v>160.0</v>
      </c>
      <c r="F252" s="9">
        <v>23.369752731454852</v>
      </c>
      <c r="G252" s="10"/>
      <c r="H252" s="10"/>
      <c r="Y252" s="7"/>
      <c r="Z252" s="7"/>
      <c r="AA252" s="7"/>
    </row>
    <row r="253" ht="15.0" customHeight="1">
      <c r="A253" s="8">
        <v>41698.0</v>
      </c>
      <c r="B253" s="8" t="s">
        <v>59</v>
      </c>
      <c r="C253" s="7" t="s">
        <v>24</v>
      </c>
      <c r="D253" s="7">
        <v>63.0</v>
      </c>
      <c r="E253" s="7">
        <v>101.0</v>
      </c>
      <c r="F253" s="9">
        <v>14.752156411730875</v>
      </c>
      <c r="G253" s="10"/>
      <c r="H253" s="10"/>
      <c r="Y253" s="7"/>
      <c r="Z253" s="7"/>
      <c r="AA253" s="7"/>
    </row>
    <row r="254" ht="15.0" customHeight="1">
      <c r="A254" s="8">
        <v>41698.0</v>
      </c>
      <c r="B254" s="8" t="s">
        <v>59</v>
      </c>
      <c r="C254" s="7" t="s">
        <v>24</v>
      </c>
      <c r="D254" s="7">
        <v>64.0</v>
      </c>
      <c r="E254" s="7">
        <v>162.0</v>
      </c>
      <c r="F254" s="9">
        <v>23.661874640598036</v>
      </c>
      <c r="G254" s="10"/>
      <c r="H254" s="10"/>
      <c r="Y254" s="7"/>
      <c r="Z254" s="7"/>
      <c r="AA254" s="7"/>
    </row>
    <row r="255" ht="15.0" customHeight="1">
      <c r="A255" s="8">
        <v>41698.0</v>
      </c>
      <c r="B255" s="8" t="s">
        <v>59</v>
      </c>
      <c r="C255" s="7" t="s">
        <v>24</v>
      </c>
      <c r="D255" s="7">
        <v>65.0</v>
      </c>
      <c r="E255" s="7">
        <v>156.0</v>
      </c>
      <c r="F255" s="9">
        <v>22.78550891316848</v>
      </c>
      <c r="G255" s="10"/>
      <c r="H255" s="10"/>
      <c r="Y255" s="7"/>
      <c r="Z255" s="7"/>
      <c r="AA255" s="7"/>
    </row>
    <row r="256" ht="15.0" customHeight="1">
      <c r="A256" s="8">
        <v>41698.0</v>
      </c>
      <c r="B256" s="8" t="s">
        <v>59</v>
      </c>
      <c r="C256" s="7" t="s">
        <v>24</v>
      </c>
      <c r="D256" s="7">
        <v>66.0</v>
      </c>
      <c r="E256" s="7">
        <v>87.0</v>
      </c>
      <c r="F256" s="9">
        <v>12.707303047728576</v>
      </c>
      <c r="G256" s="10"/>
      <c r="H256" s="10"/>
      <c r="Y256" s="7"/>
      <c r="Z256" s="7"/>
      <c r="AA256" s="7"/>
    </row>
    <row r="257" ht="15.0" customHeight="1">
      <c r="A257" s="8">
        <v>41698.0</v>
      </c>
      <c r="B257" s="8" t="s">
        <v>59</v>
      </c>
      <c r="C257" s="7" t="s">
        <v>24</v>
      </c>
      <c r="D257" s="7">
        <v>67.0</v>
      </c>
      <c r="E257" s="7">
        <v>125.0</v>
      </c>
      <c r="F257" s="9">
        <v>18.257619321449102</v>
      </c>
      <c r="G257" s="10"/>
      <c r="H257" s="10"/>
      <c r="Y257" s="7"/>
      <c r="Z257" s="7"/>
      <c r="AA257" s="7"/>
    </row>
    <row r="258" ht="15.0" customHeight="1">
      <c r="A258" s="8">
        <v>41698.0</v>
      </c>
      <c r="B258" s="8" t="s">
        <v>59</v>
      </c>
      <c r="C258" s="7" t="s">
        <v>24</v>
      </c>
      <c r="D258" s="7">
        <v>68.0</v>
      </c>
      <c r="E258" s="7">
        <v>196.0</v>
      </c>
      <c r="F258" s="9">
        <v>28.627947096032194</v>
      </c>
      <c r="G258" s="10"/>
      <c r="H258" s="10"/>
      <c r="Y258" s="7"/>
      <c r="Z258" s="7"/>
      <c r="AA258" s="7"/>
    </row>
    <row r="259" ht="15.0" customHeight="1">
      <c r="A259" s="8">
        <v>41698.0</v>
      </c>
      <c r="B259" s="8" t="s">
        <v>59</v>
      </c>
      <c r="C259" s="7" t="s">
        <v>24</v>
      </c>
      <c r="D259" s="7">
        <v>69.0</v>
      </c>
      <c r="E259" s="7">
        <v>95.0</v>
      </c>
      <c r="F259" s="9">
        <v>13.875790684301318</v>
      </c>
      <c r="G259" s="10"/>
      <c r="H259" s="10"/>
      <c r="Y259" s="7"/>
      <c r="Z259" s="7"/>
      <c r="AA259" s="7"/>
    </row>
    <row r="260" ht="15.0" customHeight="1">
      <c r="A260" s="8">
        <v>41698.0</v>
      </c>
      <c r="B260" s="8" t="s">
        <v>59</v>
      </c>
      <c r="C260" s="7" t="s">
        <v>24</v>
      </c>
      <c r="D260" s="7">
        <v>70.0</v>
      </c>
      <c r="E260" s="7">
        <v>140.0</v>
      </c>
      <c r="F260" s="9">
        <v>20.448533640022994</v>
      </c>
      <c r="G260" s="10"/>
      <c r="H260" s="10"/>
      <c r="Y260" s="7"/>
      <c r="Z260" s="7"/>
      <c r="AA260" s="7"/>
    </row>
    <row r="261" ht="15.0" customHeight="1">
      <c r="A261" s="8">
        <v>41698.0</v>
      </c>
      <c r="B261" s="8" t="s">
        <v>59</v>
      </c>
      <c r="C261" s="7" t="s">
        <v>24</v>
      </c>
      <c r="D261" s="7">
        <v>71.0</v>
      </c>
      <c r="E261" s="7">
        <v>126.0</v>
      </c>
      <c r="F261" s="9">
        <v>18.403680276020697</v>
      </c>
      <c r="G261" s="10"/>
      <c r="H261" s="10"/>
      <c r="Y261" s="7"/>
      <c r="Z261" s="7"/>
      <c r="AA261" s="7"/>
    </row>
    <row r="262" ht="15.0" customHeight="1">
      <c r="A262" s="8">
        <v>41698.0</v>
      </c>
      <c r="B262" s="8" t="s">
        <v>59</v>
      </c>
      <c r="C262" s="7" t="s">
        <v>24</v>
      </c>
      <c r="D262" s="7">
        <v>72.0</v>
      </c>
      <c r="E262" s="7">
        <v>166.0</v>
      </c>
      <c r="F262" s="9">
        <v>24.24611845888441</v>
      </c>
      <c r="G262" s="10"/>
      <c r="H262" s="10"/>
      <c r="Y262" s="7"/>
      <c r="Z262" s="7"/>
      <c r="AA262" s="7"/>
    </row>
    <row r="263" ht="15.0" customHeight="1">
      <c r="A263" s="8">
        <v>41698.0</v>
      </c>
      <c r="B263" s="8" t="s">
        <v>59</v>
      </c>
      <c r="C263" s="7" t="s">
        <v>24</v>
      </c>
      <c r="D263" s="7">
        <v>73.0</v>
      </c>
      <c r="E263" s="7">
        <v>91.0</v>
      </c>
      <c r="F263" s="9">
        <v>13.291546866014947</v>
      </c>
      <c r="G263" s="10"/>
      <c r="H263" s="10"/>
      <c r="Y263" s="7"/>
      <c r="Z263" s="7"/>
      <c r="AA263" s="7"/>
    </row>
    <row r="264" ht="15.0" customHeight="1">
      <c r="A264" s="8">
        <v>41698.0</v>
      </c>
      <c r="B264" s="8" t="s">
        <v>59</v>
      </c>
      <c r="C264" s="7" t="s">
        <v>24</v>
      </c>
      <c r="D264" s="7">
        <v>74.0</v>
      </c>
      <c r="E264" s="7">
        <v>151.0</v>
      </c>
      <c r="F264" s="9">
        <v>22.055204140310515</v>
      </c>
      <c r="G264" s="10"/>
      <c r="H264" s="10"/>
      <c r="Y264" s="7"/>
      <c r="Z264" s="7"/>
      <c r="AA264" s="7"/>
    </row>
    <row r="265" ht="15.0" customHeight="1">
      <c r="A265" s="8">
        <v>41698.0</v>
      </c>
      <c r="B265" s="8" t="s">
        <v>59</v>
      </c>
      <c r="C265" s="7" t="s">
        <v>24</v>
      </c>
      <c r="D265" s="7">
        <v>75.0</v>
      </c>
      <c r="E265" s="7">
        <v>163.0</v>
      </c>
      <c r="F265" s="9">
        <v>23.80793559516963</v>
      </c>
      <c r="G265" s="10"/>
      <c r="H265" s="10"/>
      <c r="Y265" s="7"/>
      <c r="Z265" s="7"/>
      <c r="AA265" s="7"/>
    </row>
    <row r="266" ht="15.0" customHeight="1">
      <c r="A266" s="8">
        <v>41698.0</v>
      </c>
      <c r="B266" s="8" t="s">
        <v>59</v>
      </c>
      <c r="C266" s="7" t="s">
        <v>24</v>
      </c>
      <c r="D266" s="7">
        <v>76.0</v>
      </c>
      <c r="E266" s="7">
        <v>127.0</v>
      </c>
      <c r="F266" s="9">
        <v>18.54974123059229</v>
      </c>
      <c r="G266" s="10"/>
      <c r="H266" s="10"/>
      <c r="Y266" s="7"/>
      <c r="Z266" s="7"/>
      <c r="AA266" s="7"/>
    </row>
    <row r="267" ht="15.0" customHeight="1">
      <c r="A267" s="8">
        <v>41698.0</v>
      </c>
      <c r="B267" s="8" t="s">
        <v>59</v>
      </c>
      <c r="C267" s="7" t="s">
        <v>24</v>
      </c>
      <c r="D267" s="7">
        <v>77.0</v>
      </c>
      <c r="E267" s="7">
        <v>54.0</v>
      </c>
      <c r="F267" s="9">
        <v>7.887291546866012</v>
      </c>
      <c r="G267" s="10"/>
      <c r="H267" s="10"/>
      <c r="Y267" s="7"/>
      <c r="Z267" s="7"/>
      <c r="AA267" s="7"/>
    </row>
    <row r="268" ht="15.0" customHeight="1">
      <c r="A268" s="8">
        <v>41698.0</v>
      </c>
      <c r="B268" s="8" t="s">
        <v>59</v>
      </c>
      <c r="C268" s="7" t="s">
        <v>24</v>
      </c>
      <c r="D268" s="7">
        <v>78.0</v>
      </c>
      <c r="E268" s="7">
        <v>121.0</v>
      </c>
      <c r="F268" s="9">
        <v>17.67337550316273</v>
      </c>
      <c r="G268" s="10"/>
      <c r="H268" s="10"/>
      <c r="Y268" s="7"/>
      <c r="Z268" s="7"/>
      <c r="AA268" s="7"/>
    </row>
    <row r="269" ht="15.0" customHeight="1">
      <c r="A269" s="8">
        <v>41698.0</v>
      </c>
      <c r="B269" s="8" t="s">
        <v>59</v>
      </c>
      <c r="C269" s="7" t="s">
        <v>24</v>
      </c>
      <c r="D269" s="7">
        <v>79.0</v>
      </c>
      <c r="E269" s="7">
        <v>219.0</v>
      </c>
      <c r="F269" s="9">
        <v>31.98734905117883</v>
      </c>
      <c r="G269" s="10"/>
      <c r="H269" s="10"/>
      <c r="Y269" s="7"/>
      <c r="Z269" s="7"/>
      <c r="AA269" s="7"/>
    </row>
    <row r="270" ht="15.0" customHeight="1">
      <c r="A270" s="8">
        <v>41698.0</v>
      </c>
      <c r="B270" s="8" t="s">
        <v>59</v>
      </c>
      <c r="C270" s="7" t="s">
        <v>24</v>
      </c>
      <c r="D270" s="7">
        <v>80.0</v>
      </c>
      <c r="E270" s="7">
        <v>63.0</v>
      </c>
      <c r="F270" s="9">
        <v>9.201840138010349</v>
      </c>
      <c r="G270" s="10"/>
      <c r="H270" s="10"/>
      <c r="Y270" s="7"/>
      <c r="Z270" s="7"/>
      <c r="AA270" s="7"/>
    </row>
    <row r="271" ht="15.0" customHeight="1">
      <c r="A271" s="8">
        <v>41698.0</v>
      </c>
      <c r="B271" s="8" t="s">
        <v>59</v>
      </c>
      <c r="C271" s="7" t="s">
        <v>24</v>
      </c>
      <c r="D271" s="7">
        <v>81.0</v>
      </c>
      <c r="E271" s="7">
        <v>179.0</v>
      </c>
      <c r="F271" s="9">
        <v>26.144910868315115</v>
      </c>
      <c r="G271" s="10"/>
      <c r="H271" s="10"/>
      <c r="Y271" s="7"/>
      <c r="Z271" s="7"/>
      <c r="AA271" s="7"/>
    </row>
    <row r="272" ht="15.0" customHeight="1">
      <c r="A272" s="8">
        <v>41698.0</v>
      </c>
      <c r="B272" s="8" t="s">
        <v>59</v>
      </c>
      <c r="C272" s="7" t="s">
        <v>24</v>
      </c>
      <c r="D272" s="7">
        <v>82.0</v>
      </c>
      <c r="E272" s="7">
        <v>136.0</v>
      </c>
      <c r="F272" s="9">
        <v>19.864289821736623</v>
      </c>
      <c r="G272" s="10"/>
      <c r="H272" s="10"/>
      <c r="Y272" s="7"/>
      <c r="Z272" s="7"/>
      <c r="AA272" s="7"/>
    </row>
    <row r="273" ht="15.0" customHeight="1">
      <c r="A273" s="8">
        <v>41698.0</v>
      </c>
      <c r="B273" s="8" t="s">
        <v>59</v>
      </c>
      <c r="C273" s="7" t="s">
        <v>24</v>
      </c>
      <c r="D273" s="7">
        <v>83.0</v>
      </c>
      <c r="E273" s="7">
        <v>120.0</v>
      </c>
      <c r="F273" s="9">
        <v>17.52731454859114</v>
      </c>
      <c r="G273" s="10"/>
      <c r="H273" s="10"/>
      <c r="Y273" s="7"/>
      <c r="Z273" s="7"/>
      <c r="AA273" s="7"/>
    </row>
    <row r="274" ht="15.0" customHeight="1">
      <c r="A274" s="8">
        <v>41698.0</v>
      </c>
      <c r="B274" s="8" t="s">
        <v>59</v>
      </c>
      <c r="C274" s="7" t="s">
        <v>24</v>
      </c>
      <c r="D274" s="7">
        <v>84.0</v>
      </c>
      <c r="E274" s="7">
        <v>111.0</v>
      </c>
      <c r="F274" s="9">
        <v>16.212765957446802</v>
      </c>
      <c r="G274" s="10"/>
      <c r="H274" s="10"/>
      <c r="Y274" s="7"/>
      <c r="Z274" s="7"/>
      <c r="AA274" s="7"/>
    </row>
    <row r="275" ht="15.0" customHeight="1">
      <c r="A275" s="8">
        <v>41698.0</v>
      </c>
      <c r="B275" s="8" t="s">
        <v>59</v>
      </c>
      <c r="C275" s="7" t="s">
        <v>24</v>
      </c>
      <c r="D275" s="7">
        <v>85.0</v>
      </c>
      <c r="E275" s="7">
        <v>120.0</v>
      </c>
      <c r="F275" s="9">
        <v>17.52731454859114</v>
      </c>
      <c r="G275" s="10"/>
      <c r="H275" s="10"/>
      <c r="Y275" s="7"/>
      <c r="Z275" s="7"/>
      <c r="AA275" s="7"/>
    </row>
    <row r="276" ht="15.0" customHeight="1">
      <c r="A276" s="8">
        <v>41698.0</v>
      </c>
      <c r="B276" s="8" t="s">
        <v>59</v>
      </c>
      <c r="C276" s="7" t="s">
        <v>24</v>
      </c>
      <c r="D276" s="7">
        <v>86.0</v>
      </c>
      <c r="E276" s="7">
        <v>140.0</v>
      </c>
      <c r="F276" s="9">
        <v>20.448533640022994</v>
      </c>
      <c r="G276" s="10"/>
      <c r="H276" s="10"/>
      <c r="Y276" s="7"/>
      <c r="Z276" s="7"/>
      <c r="AA276" s="7"/>
    </row>
    <row r="277" ht="15.0" customHeight="1">
      <c r="A277" s="8">
        <v>41698.0</v>
      </c>
      <c r="B277" s="8" t="s">
        <v>59</v>
      </c>
      <c r="C277" s="7" t="s">
        <v>24</v>
      </c>
      <c r="D277" s="7">
        <v>87.0</v>
      </c>
      <c r="E277" s="7">
        <v>139.0</v>
      </c>
      <c r="F277" s="9">
        <v>20.302472685451402</v>
      </c>
      <c r="G277" s="10"/>
      <c r="H277" s="10"/>
      <c r="Y277" s="7"/>
      <c r="Z277" s="7"/>
      <c r="AA277" s="7"/>
    </row>
    <row r="278" ht="15.0" customHeight="1">
      <c r="A278" s="8">
        <v>41698.0</v>
      </c>
      <c r="B278" s="8" t="s">
        <v>59</v>
      </c>
      <c r="C278" s="7" t="s">
        <v>24</v>
      </c>
      <c r="D278" s="7">
        <v>88.0</v>
      </c>
      <c r="E278" s="7">
        <v>101.0</v>
      </c>
      <c r="F278" s="9">
        <v>14.752156411730875</v>
      </c>
      <c r="G278" s="10"/>
      <c r="H278" s="10"/>
      <c r="Y278" s="7"/>
      <c r="Z278" s="7"/>
      <c r="AA278" s="7"/>
    </row>
    <row r="279" ht="15.0" customHeight="1">
      <c r="A279" s="8">
        <v>41698.0</v>
      </c>
      <c r="B279" s="8" t="s">
        <v>59</v>
      </c>
      <c r="C279" s="7" t="s">
        <v>24</v>
      </c>
      <c r="D279" s="7">
        <v>89.0</v>
      </c>
      <c r="E279" s="7">
        <v>177.0</v>
      </c>
      <c r="F279" s="9">
        <v>25.85278895917193</v>
      </c>
      <c r="G279" s="10"/>
      <c r="H279" s="10"/>
      <c r="Y279" s="7"/>
      <c r="Z279" s="7"/>
      <c r="AA279" s="7"/>
    </row>
    <row r="280" ht="15.0" customHeight="1">
      <c r="A280" s="8">
        <v>41698.0</v>
      </c>
      <c r="B280" s="8" t="s">
        <v>59</v>
      </c>
      <c r="C280" s="7" t="s">
        <v>24</v>
      </c>
      <c r="D280" s="7">
        <v>90.0</v>
      </c>
      <c r="E280" s="7">
        <v>92.0</v>
      </c>
      <c r="F280" s="9">
        <v>13.43760782058654</v>
      </c>
      <c r="G280" s="10"/>
      <c r="H280" s="10"/>
      <c r="Y280" s="7"/>
      <c r="Z280" s="7"/>
      <c r="AA280" s="7"/>
    </row>
    <row r="281" ht="15.0" customHeight="1">
      <c r="A281" s="8">
        <v>41698.0</v>
      </c>
      <c r="B281" s="8" t="s">
        <v>59</v>
      </c>
      <c r="C281" s="7" t="s">
        <v>24</v>
      </c>
      <c r="D281" s="7">
        <v>91.0</v>
      </c>
      <c r="E281" s="7">
        <v>91.0</v>
      </c>
      <c r="F281" s="9">
        <v>13.291546866014947</v>
      </c>
      <c r="G281" s="10"/>
      <c r="H281" s="10"/>
      <c r="Y281" s="7"/>
      <c r="Z281" s="7"/>
      <c r="AA281" s="7"/>
    </row>
    <row r="282" ht="15.0" customHeight="1">
      <c r="A282" s="8">
        <v>41698.0</v>
      </c>
      <c r="B282" s="8" t="s">
        <v>59</v>
      </c>
      <c r="C282" s="7" t="s">
        <v>24</v>
      </c>
      <c r="D282" s="7">
        <v>92.0</v>
      </c>
      <c r="E282" s="7">
        <v>81.0</v>
      </c>
      <c r="F282" s="9">
        <v>11.830937320299018</v>
      </c>
      <c r="G282" s="10"/>
      <c r="H282" s="10"/>
      <c r="Y282" s="7"/>
      <c r="Z282" s="7"/>
      <c r="AA282" s="7"/>
    </row>
    <row r="283" ht="15.0" customHeight="1">
      <c r="A283" s="8">
        <v>41698.0</v>
      </c>
      <c r="B283" s="8" t="s">
        <v>59</v>
      </c>
      <c r="C283" s="7" t="s">
        <v>24</v>
      </c>
      <c r="D283" s="7">
        <v>93.0</v>
      </c>
      <c r="E283" s="7">
        <v>134.0</v>
      </c>
      <c r="F283" s="9">
        <v>19.57216791259344</v>
      </c>
      <c r="G283" s="10"/>
      <c r="H283" s="10"/>
      <c r="Y283" s="7"/>
      <c r="Z283" s="7"/>
      <c r="AA283" s="7"/>
    </row>
    <row r="284" ht="15.0" customHeight="1">
      <c r="A284" s="8">
        <v>41698.0</v>
      </c>
      <c r="B284" s="8" t="s">
        <v>59</v>
      </c>
      <c r="C284" s="7" t="s">
        <v>24</v>
      </c>
      <c r="D284" s="7">
        <v>94.0</v>
      </c>
      <c r="E284" s="7">
        <v>133.0</v>
      </c>
      <c r="F284" s="9">
        <v>19.426106958021848</v>
      </c>
      <c r="G284" s="10"/>
      <c r="H284" s="10"/>
      <c r="Y284" s="7"/>
      <c r="Z284" s="7"/>
      <c r="AA284" s="7"/>
    </row>
    <row r="285" ht="15.0" customHeight="1">
      <c r="A285" s="8">
        <v>41698.0</v>
      </c>
      <c r="B285" s="8" t="s">
        <v>59</v>
      </c>
      <c r="C285" s="7" t="s">
        <v>24</v>
      </c>
      <c r="D285" s="7">
        <v>95.0</v>
      </c>
      <c r="E285" s="7">
        <v>107.0</v>
      </c>
      <c r="F285" s="9">
        <v>15.628522139160433</v>
      </c>
      <c r="G285" s="10"/>
      <c r="H285" s="10"/>
      <c r="Y285" s="7"/>
      <c r="Z285" s="7"/>
      <c r="AA285" s="7"/>
    </row>
    <row r="286" ht="15.0" customHeight="1">
      <c r="A286" s="8">
        <v>41698.0</v>
      </c>
      <c r="B286" s="8" t="s">
        <v>59</v>
      </c>
      <c r="C286" s="7" t="s">
        <v>24</v>
      </c>
      <c r="D286" s="7">
        <v>96.0</v>
      </c>
      <c r="E286" s="7">
        <v>157.0</v>
      </c>
      <c r="F286" s="9">
        <v>22.931569867740073</v>
      </c>
      <c r="G286" s="10"/>
      <c r="H286" s="10"/>
      <c r="Y286" s="7"/>
      <c r="Z286" s="7"/>
      <c r="AA286" s="7"/>
    </row>
    <row r="287" ht="15.0" customHeight="1">
      <c r="A287" s="8">
        <v>41698.0</v>
      </c>
      <c r="B287" s="8" t="s">
        <v>59</v>
      </c>
      <c r="C287" s="7" t="s">
        <v>24</v>
      </c>
      <c r="D287" s="7">
        <v>97.0</v>
      </c>
      <c r="E287" s="7">
        <v>158.0</v>
      </c>
      <c r="F287" s="9">
        <v>23.077630822311665</v>
      </c>
      <c r="G287" s="10"/>
      <c r="H287" s="10"/>
      <c r="Y287" s="7"/>
      <c r="Z287" s="7"/>
      <c r="AA287" s="7"/>
    </row>
    <row r="288" ht="15.0" customHeight="1">
      <c r="A288" s="8">
        <v>41698.0</v>
      </c>
      <c r="B288" s="8" t="s">
        <v>59</v>
      </c>
      <c r="C288" s="7" t="s">
        <v>24</v>
      </c>
      <c r="D288" s="7">
        <v>98.0</v>
      </c>
      <c r="E288" s="7">
        <v>150.0</v>
      </c>
      <c r="F288" s="9">
        <v>21.909143185738923</v>
      </c>
      <c r="G288" s="10"/>
      <c r="H288" s="10"/>
      <c r="Y288" s="7"/>
      <c r="Z288" s="7"/>
      <c r="AA288" s="7"/>
    </row>
    <row r="289" ht="15.0" customHeight="1">
      <c r="A289" s="8">
        <v>41698.0</v>
      </c>
      <c r="B289" s="8" t="s">
        <v>59</v>
      </c>
      <c r="C289" s="7" t="s">
        <v>26</v>
      </c>
      <c r="D289" s="7">
        <v>1.0</v>
      </c>
      <c r="E289" s="7">
        <v>114.0</v>
      </c>
      <c r="F289" s="9">
        <v>18.5694741342454</v>
      </c>
      <c r="G289" s="10"/>
      <c r="H289" s="10"/>
      <c r="Y289" s="7"/>
      <c r="Z289" s="7"/>
      <c r="AA289" s="7"/>
    </row>
    <row r="290" ht="15.0" customHeight="1">
      <c r="A290" s="8">
        <v>41698.0</v>
      </c>
      <c r="B290" s="8" t="s">
        <v>59</v>
      </c>
      <c r="C290" s="7" t="s">
        <v>26</v>
      </c>
      <c r="D290" s="7">
        <v>2.0</v>
      </c>
      <c r="E290" s="7">
        <v>95.0</v>
      </c>
      <c r="F290" s="9">
        <v>15.474561778537833</v>
      </c>
      <c r="G290" s="10"/>
      <c r="H290" s="10"/>
      <c r="Y290" s="7"/>
      <c r="Z290" s="7"/>
      <c r="AA290" s="7"/>
    </row>
    <row r="291" ht="15.0" customHeight="1">
      <c r="A291" s="8">
        <v>41698.0</v>
      </c>
      <c r="B291" s="8" t="s">
        <v>59</v>
      </c>
      <c r="C291" s="7" t="s">
        <v>26</v>
      </c>
      <c r="D291" s="7">
        <v>3.0</v>
      </c>
      <c r="E291" s="7">
        <v>154.0</v>
      </c>
      <c r="F291" s="9">
        <v>25.08507909362975</v>
      </c>
      <c r="G291" s="10"/>
      <c r="H291" s="10"/>
      <c r="Y291" s="7"/>
      <c r="Z291" s="7"/>
      <c r="AA291" s="7"/>
    </row>
    <row r="292" ht="15.0" customHeight="1">
      <c r="A292" s="8">
        <v>41698.0</v>
      </c>
      <c r="B292" s="8" t="s">
        <v>59</v>
      </c>
      <c r="C292" s="7" t="s">
        <v>26</v>
      </c>
      <c r="D292" s="7">
        <v>4.0</v>
      </c>
      <c r="E292" s="7">
        <v>130.0</v>
      </c>
      <c r="F292" s="9">
        <v>21.17571611799914</v>
      </c>
      <c r="G292" s="10"/>
      <c r="H292" s="10"/>
      <c r="Y292" s="7"/>
      <c r="Z292" s="7"/>
      <c r="AA292" s="7"/>
    </row>
    <row r="293" ht="15.0" customHeight="1">
      <c r="A293" s="8">
        <v>41698.0</v>
      </c>
      <c r="B293" s="8" t="s">
        <v>59</v>
      </c>
      <c r="C293" s="7" t="s">
        <v>26</v>
      </c>
      <c r="D293" s="7">
        <v>5.0</v>
      </c>
      <c r="E293" s="7">
        <v>91.0</v>
      </c>
      <c r="F293" s="9">
        <v>14.823001282599398</v>
      </c>
      <c r="G293" s="10"/>
      <c r="H293" s="10"/>
      <c r="Y293" s="7"/>
      <c r="Z293" s="7"/>
      <c r="AA293" s="7"/>
    </row>
    <row r="294" ht="15.0" customHeight="1">
      <c r="A294" s="8">
        <v>41698.0</v>
      </c>
      <c r="B294" s="8" t="s">
        <v>59</v>
      </c>
      <c r="C294" s="7" t="s">
        <v>26</v>
      </c>
      <c r="D294" s="7">
        <v>6.0</v>
      </c>
      <c r="E294" s="7">
        <v>163.0</v>
      </c>
      <c r="F294" s="9">
        <v>26.55109020949123</v>
      </c>
      <c r="G294" s="10"/>
      <c r="H294" s="10"/>
      <c r="Y294" s="7"/>
      <c r="Z294" s="7"/>
      <c r="AA294" s="7"/>
    </row>
    <row r="295" ht="15.0" customHeight="1">
      <c r="A295" s="8">
        <v>41698.0</v>
      </c>
      <c r="B295" s="8" t="s">
        <v>59</v>
      </c>
      <c r="C295" s="7" t="s">
        <v>26</v>
      </c>
      <c r="D295" s="7">
        <v>7.0</v>
      </c>
      <c r="E295" s="7">
        <v>130.0</v>
      </c>
      <c r="F295" s="9">
        <v>21.17571611799914</v>
      </c>
      <c r="G295" s="10"/>
      <c r="H295" s="10"/>
      <c r="Y295" s="7"/>
      <c r="Z295" s="7"/>
      <c r="AA295" s="7"/>
    </row>
    <row r="296" ht="15.0" customHeight="1">
      <c r="A296" s="8">
        <v>41698.0</v>
      </c>
      <c r="B296" s="8" t="s">
        <v>59</v>
      </c>
      <c r="C296" s="7" t="s">
        <v>26</v>
      </c>
      <c r="D296" s="7">
        <v>8.0</v>
      </c>
      <c r="E296" s="7">
        <v>130.0</v>
      </c>
      <c r="F296" s="9">
        <v>21.17571611799914</v>
      </c>
      <c r="G296" s="10"/>
      <c r="H296" s="10"/>
      <c r="Y296" s="7"/>
      <c r="Z296" s="7"/>
      <c r="AA296" s="7"/>
    </row>
    <row r="297" ht="15.0" customHeight="1">
      <c r="A297" s="8">
        <v>41698.0</v>
      </c>
      <c r="B297" s="8" t="s">
        <v>59</v>
      </c>
      <c r="C297" s="7" t="s">
        <v>26</v>
      </c>
      <c r="D297" s="7">
        <v>9.0</v>
      </c>
      <c r="E297" s="7">
        <v>112.0</v>
      </c>
      <c r="F297" s="9">
        <v>18.243693886276183</v>
      </c>
      <c r="G297" s="10"/>
      <c r="H297" s="10"/>
      <c r="Y297" s="7"/>
      <c r="Z297" s="7"/>
      <c r="AA297" s="7"/>
    </row>
    <row r="298" ht="15.0" customHeight="1">
      <c r="A298" s="8">
        <v>41698.0</v>
      </c>
      <c r="B298" s="8" t="s">
        <v>59</v>
      </c>
      <c r="C298" s="7" t="s">
        <v>26</v>
      </c>
      <c r="D298" s="7">
        <v>10.0</v>
      </c>
      <c r="E298" s="7">
        <v>131.0</v>
      </c>
      <c r="F298" s="9">
        <v>21.33860624198375</v>
      </c>
      <c r="G298" s="10"/>
      <c r="H298" s="10"/>
      <c r="Y298" s="7"/>
      <c r="Z298" s="7"/>
      <c r="AA298" s="7"/>
    </row>
    <row r="299" ht="15.0" customHeight="1">
      <c r="A299" s="8">
        <v>41698.0</v>
      </c>
      <c r="B299" s="8" t="s">
        <v>59</v>
      </c>
      <c r="C299" s="7" t="s">
        <v>26</v>
      </c>
      <c r="D299" s="7">
        <v>11.0</v>
      </c>
      <c r="E299" s="7">
        <v>97.0</v>
      </c>
      <c r="F299" s="9">
        <v>15.800342026507051</v>
      </c>
      <c r="G299" s="10"/>
      <c r="H299" s="10"/>
      <c r="Y299" s="7"/>
      <c r="Z299" s="7"/>
      <c r="AA299" s="7"/>
    </row>
    <row r="300" ht="15.0" customHeight="1">
      <c r="A300" s="8">
        <v>41698.0</v>
      </c>
      <c r="B300" s="8" t="s">
        <v>59</v>
      </c>
      <c r="C300" s="7" t="s">
        <v>26</v>
      </c>
      <c r="D300" s="7">
        <v>12.0</v>
      </c>
      <c r="E300" s="7">
        <v>95.0</v>
      </c>
      <c r="F300" s="9">
        <v>15.474561778537833</v>
      </c>
      <c r="G300" s="10"/>
      <c r="H300" s="10"/>
      <c r="Y300" s="7"/>
      <c r="Z300" s="7"/>
      <c r="AA300" s="7"/>
    </row>
    <row r="301" ht="15.0" customHeight="1">
      <c r="A301" s="8">
        <v>41698.0</v>
      </c>
      <c r="B301" s="8" t="s">
        <v>59</v>
      </c>
      <c r="C301" s="7" t="s">
        <v>26</v>
      </c>
      <c r="D301" s="7">
        <v>13.0</v>
      </c>
      <c r="E301" s="7">
        <v>82.0</v>
      </c>
      <c r="F301" s="9">
        <v>13.35699016673792</v>
      </c>
      <c r="G301" s="10"/>
      <c r="H301" s="10"/>
      <c r="Y301" s="7"/>
      <c r="Z301" s="7"/>
      <c r="AA301" s="7"/>
    </row>
    <row r="302" ht="15.0" customHeight="1">
      <c r="A302" s="8">
        <v>41698.0</v>
      </c>
      <c r="B302" s="8" t="s">
        <v>59</v>
      </c>
      <c r="C302" s="7" t="s">
        <v>26</v>
      </c>
      <c r="D302" s="7">
        <v>14.0</v>
      </c>
      <c r="E302" s="7">
        <v>94.0</v>
      </c>
      <c r="F302" s="9">
        <v>15.311671654553225</v>
      </c>
      <c r="G302" s="10"/>
      <c r="H302" s="10"/>
      <c r="Y302" s="7"/>
      <c r="Z302" s="7"/>
      <c r="AA302" s="7"/>
    </row>
    <row r="303" ht="15.0" customHeight="1">
      <c r="A303" s="8">
        <v>41698.0</v>
      </c>
      <c r="B303" s="8" t="s">
        <v>59</v>
      </c>
      <c r="C303" s="7" t="s">
        <v>26</v>
      </c>
      <c r="D303" s="7">
        <v>15.0</v>
      </c>
      <c r="E303" s="7">
        <v>123.0</v>
      </c>
      <c r="F303" s="9">
        <v>20.03548525010688</v>
      </c>
      <c r="G303" s="10"/>
      <c r="H303" s="10"/>
      <c r="Y303" s="7"/>
      <c r="Z303" s="7"/>
      <c r="AA303" s="7"/>
    </row>
    <row r="304" ht="15.0" customHeight="1">
      <c r="A304" s="8">
        <v>41698.0</v>
      </c>
      <c r="B304" s="8" t="s">
        <v>59</v>
      </c>
      <c r="C304" s="7" t="s">
        <v>26</v>
      </c>
      <c r="D304" s="7">
        <v>16.0</v>
      </c>
      <c r="E304" s="7">
        <v>109.0</v>
      </c>
      <c r="F304" s="9">
        <v>17.755023514322357</v>
      </c>
      <c r="G304" s="10"/>
      <c r="H304" s="10"/>
      <c r="Y304" s="7"/>
      <c r="Z304" s="7"/>
      <c r="AA304" s="7"/>
    </row>
    <row r="305" ht="15.0" customHeight="1">
      <c r="A305" s="8">
        <v>41698.0</v>
      </c>
      <c r="B305" s="8" t="s">
        <v>59</v>
      </c>
      <c r="C305" s="7" t="s">
        <v>26</v>
      </c>
      <c r="D305" s="7">
        <v>17.0</v>
      </c>
      <c r="E305" s="7">
        <v>100.0</v>
      </c>
      <c r="F305" s="9">
        <v>16.289012398460876</v>
      </c>
      <c r="G305" s="10"/>
      <c r="H305" s="10"/>
      <c r="Y305" s="7"/>
      <c r="Z305" s="7"/>
      <c r="AA305" s="7"/>
    </row>
    <row r="306" ht="15.0" customHeight="1">
      <c r="A306" s="8">
        <v>41698.0</v>
      </c>
      <c r="B306" s="8" t="s">
        <v>59</v>
      </c>
      <c r="C306" s="7" t="s">
        <v>26</v>
      </c>
      <c r="D306" s="7">
        <v>18.0</v>
      </c>
      <c r="E306" s="7">
        <v>116.0</v>
      </c>
      <c r="F306" s="9">
        <v>18.895254382214617</v>
      </c>
      <c r="G306" s="10"/>
      <c r="H306" s="10"/>
      <c r="Y306" s="7"/>
      <c r="Z306" s="7"/>
      <c r="AA306" s="7"/>
    </row>
    <row r="307" ht="15.0" customHeight="1">
      <c r="A307" s="8">
        <v>41698.0</v>
      </c>
      <c r="B307" s="8" t="s">
        <v>59</v>
      </c>
      <c r="C307" s="7" t="s">
        <v>26</v>
      </c>
      <c r="D307" s="7">
        <v>19.0</v>
      </c>
      <c r="E307" s="7">
        <v>84.0</v>
      </c>
      <c r="F307" s="9">
        <v>13.682770414707138</v>
      </c>
      <c r="G307" s="10"/>
      <c r="H307" s="10"/>
      <c r="Y307" s="7"/>
      <c r="Z307" s="7"/>
      <c r="AA307" s="7"/>
    </row>
    <row r="308" ht="15.0" customHeight="1">
      <c r="A308" s="8">
        <v>41698.0</v>
      </c>
      <c r="B308" s="8" t="s">
        <v>59</v>
      </c>
      <c r="C308" s="7" t="s">
        <v>26</v>
      </c>
      <c r="D308" s="7">
        <v>20.0</v>
      </c>
      <c r="E308" s="7">
        <v>131.0</v>
      </c>
      <c r="F308" s="9">
        <v>21.33860624198375</v>
      </c>
      <c r="G308" s="10"/>
      <c r="H308" s="10"/>
      <c r="Y308" s="7"/>
      <c r="Z308" s="7"/>
      <c r="AA308" s="7"/>
    </row>
    <row r="309" ht="15.0" customHeight="1">
      <c r="A309" s="8">
        <v>41698.0</v>
      </c>
      <c r="B309" s="8" t="s">
        <v>59</v>
      </c>
      <c r="C309" s="7" t="s">
        <v>26</v>
      </c>
      <c r="D309" s="7">
        <v>21.0</v>
      </c>
      <c r="E309" s="7">
        <v>83.0</v>
      </c>
      <c r="F309" s="9">
        <v>13.519880290722528</v>
      </c>
      <c r="G309" s="10"/>
      <c r="H309" s="10"/>
      <c r="Y309" s="7"/>
      <c r="Z309" s="7"/>
      <c r="AA309" s="7"/>
    </row>
    <row r="310" ht="15.0" customHeight="1">
      <c r="A310" s="8">
        <v>41698.0</v>
      </c>
      <c r="B310" s="8" t="s">
        <v>59</v>
      </c>
      <c r="C310" s="7" t="s">
        <v>26</v>
      </c>
      <c r="D310" s="7">
        <v>22.0</v>
      </c>
      <c r="E310" s="7">
        <v>139.0</v>
      </c>
      <c r="F310" s="9">
        <v>22.64172723386062</v>
      </c>
      <c r="G310" s="10"/>
      <c r="H310" s="10"/>
      <c r="Y310" s="7"/>
      <c r="Z310" s="7"/>
      <c r="AA310" s="7"/>
    </row>
    <row r="311" ht="15.0" customHeight="1">
      <c r="A311" s="8">
        <v>41698.0</v>
      </c>
      <c r="B311" s="8" t="s">
        <v>59</v>
      </c>
      <c r="C311" s="7" t="s">
        <v>26</v>
      </c>
      <c r="D311" s="7">
        <v>23.0</v>
      </c>
      <c r="E311" s="7">
        <v>81.0</v>
      </c>
      <c r="F311" s="9">
        <v>13.19410004275331</v>
      </c>
      <c r="G311" s="10"/>
      <c r="H311" s="10"/>
      <c r="Y311" s="7"/>
      <c r="Z311" s="7"/>
      <c r="AA311" s="7"/>
    </row>
    <row r="312" ht="15.0" customHeight="1">
      <c r="A312" s="8">
        <v>41698.0</v>
      </c>
      <c r="B312" s="8" t="s">
        <v>59</v>
      </c>
      <c r="C312" s="7" t="s">
        <v>26</v>
      </c>
      <c r="D312" s="7">
        <v>24.0</v>
      </c>
      <c r="E312" s="7">
        <v>137.0</v>
      </c>
      <c r="F312" s="9">
        <v>22.3159469858914</v>
      </c>
      <c r="G312" s="10"/>
      <c r="H312" s="10"/>
      <c r="Y312" s="7"/>
      <c r="Z312" s="7"/>
      <c r="AA312" s="7"/>
    </row>
    <row r="313" ht="15.0" customHeight="1">
      <c r="A313" s="8">
        <v>41698.0</v>
      </c>
      <c r="B313" s="8" t="s">
        <v>59</v>
      </c>
      <c r="C313" s="7" t="s">
        <v>26</v>
      </c>
      <c r="D313" s="7">
        <v>25.0</v>
      </c>
      <c r="E313" s="7">
        <v>165.0</v>
      </c>
      <c r="F313" s="9">
        <v>26.87687045746045</v>
      </c>
      <c r="G313" s="10"/>
      <c r="H313" s="10"/>
      <c r="Y313" s="7"/>
      <c r="Z313" s="7"/>
      <c r="AA313" s="7"/>
    </row>
    <row r="314" ht="15.0" customHeight="1">
      <c r="A314" s="8">
        <v>41698.0</v>
      </c>
      <c r="B314" s="8" t="s">
        <v>59</v>
      </c>
      <c r="C314" s="7" t="s">
        <v>26</v>
      </c>
      <c r="D314" s="7">
        <v>26.0</v>
      </c>
      <c r="E314" s="7">
        <v>186.0</v>
      </c>
      <c r="F314" s="9">
        <v>30.297563061137232</v>
      </c>
      <c r="G314" s="10"/>
      <c r="H314" s="10"/>
      <c r="Y314" s="7"/>
      <c r="Z314" s="7"/>
      <c r="AA314" s="7"/>
    </row>
    <row r="315" ht="15.0" customHeight="1">
      <c r="A315" s="8">
        <v>41698.0</v>
      </c>
      <c r="B315" s="8" t="s">
        <v>59</v>
      </c>
      <c r="C315" s="7" t="s">
        <v>26</v>
      </c>
      <c r="D315" s="7">
        <v>27.0</v>
      </c>
      <c r="E315" s="7">
        <v>83.0</v>
      </c>
      <c r="F315" s="9">
        <v>13.519880290722528</v>
      </c>
      <c r="G315" s="10"/>
      <c r="H315" s="10"/>
      <c r="Y315" s="7"/>
      <c r="Z315" s="7"/>
      <c r="AA315" s="7"/>
    </row>
    <row r="316" ht="15.0" customHeight="1">
      <c r="A316" s="8">
        <v>41698.0</v>
      </c>
      <c r="B316" s="8" t="s">
        <v>59</v>
      </c>
      <c r="C316" s="7" t="s">
        <v>26</v>
      </c>
      <c r="D316" s="7">
        <v>28.0</v>
      </c>
      <c r="E316" s="7">
        <v>94.0</v>
      </c>
      <c r="F316" s="9">
        <v>15.311671654553225</v>
      </c>
      <c r="G316" s="10"/>
      <c r="H316" s="10"/>
      <c r="Y316" s="7"/>
      <c r="Z316" s="7"/>
      <c r="AA316" s="7"/>
    </row>
    <row r="317" ht="15.0" customHeight="1">
      <c r="A317" s="8">
        <v>41698.0</v>
      </c>
      <c r="B317" s="8" t="s">
        <v>59</v>
      </c>
      <c r="C317" s="7" t="s">
        <v>26</v>
      </c>
      <c r="D317" s="7">
        <v>29.0</v>
      </c>
      <c r="E317" s="7">
        <v>120.0</v>
      </c>
      <c r="F317" s="9">
        <v>19.546814878153054</v>
      </c>
      <c r="G317" s="10"/>
      <c r="H317" s="10"/>
      <c r="Y317" s="7"/>
      <c r="Z317" s="7"/>
      <c r="AA317" s="7"/>
    </row>
    <row r="318" ht="15.0" customHeight="1">
      <c r="A318" s="8">
        <v>41698.0</v>
      </c>
      <c r="B318" s="8" t="s">
        <v>59</v>
      </c>
      <c r="C318" s="7" t="s">
        <v>26</v>
      </c>
      <c r="D318" s="7">
        <v>30.0</v>
      </c>
      <c r="E318" s="7">
        <v>90.0</v>
      </c>
      <c r="F318" s="9">
        <v>14.66011115861479</v>
      </c>
      <c r="G318" s="10"/>
      <c r="H318" s="10"/>
      <c r="Y318" s="7"/>
      <c r="Z318" s="7"/>
      <c r="AA318" s="7"/>
    </row>
    <row r="319" ht="15.0" customHeight="1">
      <c r="A319" s="8">
        <v>41698.0</v>
      </c>
      <c r="B319" s="8" t="s">
        <v>59</v>
      </c>
      <c r="C319" s="7" t="s">
        <v>26</v>
      </c>
      <c r="D319" s="7">
        <v>31.0</v>
      </c>
      <c r="E319" s="7">
        <v>75.0</v>
      </c>
      <c r="F319" s="9">
        <v>12.216759298845657</v>
      </c>
      <c r="G319" s="10"/>
      <c r="H319" s="10"/>
      <c r="Y319" s="7"/>
      <c r="Z319" s="7"/>
      <c r="AA319" s="7"/>
    </row>
    <row r="320" ht="15.0" customHeight="1">
      <c r="A320" s="8">
        <v>41698.0</v>
      </c>
      <c r="B320" s="8" t="s">
        <v>59</v>
      </c>
      <c r="C320" s="7" t="s">
        <v>26</v>
      </c>
      <c r="D320" s="7">
        <v>32.0</v>
      </c>
      <c r="E320" s="7">
        <v>83.0</v>
      </c>
      <c r="F320" s="9">
        <v>13.519880290722528</v>
      </c>
      <c r="G320" s="10"/>
      <c r="H320" s="10"/>
      <c r="Y320" s="7"/>
      <c r="Z320" s="7"/>
      <c r="AA320" s="7"/>
    </row>
    <row r="321" ht="15.0" customHeight="1">
      <c r="A321" s="8">
        <v>41698.0</v>
      </c>
      <c r="B321" s="8" t="s">
        <v>59</v>
      </c>
      <c r="C321" s="7" t="s">
        <v>26</v>
      </c>
      <c r="D321" s="7">
        <v>33.0</v>
      </c>
      <c r="E321" s="7">
        <v>177.0</v>
      </c>
      <c r="F321" s="9">
        <v>28.831551945275752</v>
      </c>
      <c r="G321" s="10"/>
      <c r="H321" s="10"/>
      <c r="Y321" s="7"/>
      <c r="Z321" s="7"/>
      <c r="AA321" s="7"/>
    </row>
    <row r="322" ht="15.0" customHeight="1">
      <c r="A322" s="8">
        <v>41698.0</v>
      </c>
      <c r="B322" s="8" t="s">
        <v>59</v>
      </c>
      <c r="C322" s="7" t="s">
        <v>26</v>
      </c>
      <c r="D322" s="7">
        <v>34.0</v>
      </c>
      <c r="E322" s="7">
        <v>126.0</v>
      </c>
      <c r="F322" s="9">
        <v>20.524155622060707</v>
      </c>
      <c r="G322" s="10"/>
      <c r="H322" s="10"/>
      <c r="Y322" s="7"/>
      <c r="Z322" s="7"/>
      <c r="AA322" s="7"/>
    </row>
    <row r="323" ht="15.0" customHeight="1">
      <c r="A323" s="8">
        <v>41698.0</v>
      </c>
      <c r="B323" s="8" t="s">
        <v>59</v>
      </c>
      <c r="C323" s="7" t="s">
        <v>26</v>
      </c>
      <c r="D323" s="7">
        <v>35.0</v>
      </c>
      <c r="E323" s="7">
        <v>138.0</v>
      </c>
      <c r="F323" s="9">
        <v>22.47883710987601</v>
      </c>
      <c r="G323" s="10"/>
      <c r="H323" s="10"/>
      <c r="Y323" s="7"/>
      <c r="Z323" s="7"/>
      <c r="AA323" s="7"/>
    </row>
    <row r="324" ht="15.0" customHeight="1">
      <c r="A324" s="8">
        <v>41698.0</v>
      </c>
      <c r="B324" s="8" t="s">
        <v>59</v>
      </c>
      <c r="C324" s="7" t="s">
        <v>26</v>
      </c>
      <c r="D324" s="7">
        <v>36.0</v>
      </c>
      <c r="E324" s="7">
        <v>145.0</v>
      </c>
      <c r="F324" s="9">
        <v>23.61906797776827</v>
      </c>
      <c r="G324" s="10"/>
      <c r="H324" s="10"/>
      <c r="Y324" s="7"/>
      <c r="Z324" s="7"/>
      <c r="AA324" s="7"/>
    </row>
    <row r="325" ht="15.0" customHeight="1">
      <c r="A325" s="8">
        <v>41698.0</v>
      </c>
      <c r="B325" s="8" t="s">
        <v>59</v>
      </c>
      <c r="C325" s="7" t="s">
        <v>26</v>
      </c>
      <c r="D325" s="7">
        <v>37.0</v>
      </c>
      <c r="E325" s="7">
        <v>117.0</v>
      </c>
      <c r="F325" s="9">
        <v>19.058144506199227</v>
      </c>
      <c r="G325" s="10"/>
      <c r="H325" s="10"/>
      <c r="Y325" s="7"/>
      <c r="Z325" s="7"/>
      <c r="AA325" s="7"/>
    </row>
    <row r="326" ht="15.0" customHeight="1">
      <c r="A326" s="8">
        <v>41698.0</v>
      </c>
      <c r="B326" s="8" t="s">
        <v>59</v>
      </c>
      <c r="C326" s="7" t="s">
        <v>26</v>
      </c>
      <c r="D326" s="7">
        <v>38.0</v>
      </c>
      <c r="E326" s="7">
        <v>120.0</v>
      </c>
      <c r="F326" s="9">
        <v>19.546814878153054</v>
      </c>
      <c r="G326" s="10"/>
      <c r="H326" s="10"/>
      <c r="Y326" s="7"/>
      <c r="Z326" s="7"/>
      <c r="AA326" s="7"/>
    </row>
    <row r="327" ht="15.0" customHeight="1">
      <c r="A327" s="8">
        <v>41698.0</v>
      </c>
      <c r="B327" s="8" t="s">
        <v>59</v>
      </c>
      <c r="C327" s="7" t="s">
        <v>26</v>
      </c>
      <c r="D327" s="7">
        <v>39.0</v>
      </c>
      <c r="E327" s="7">
        <v>111.0</v>
      </c>
      <c r="F327" s="9">
        <v>18.080803762291573</v>
      </c>
      <c r="G327" s="10"/>
      <c r="H327" s="10"/>
      <c r="Y327" s="7"/>
      <c r="Z327" s="7"/>
      <c r="AA327" s="7"/>
    </row>
    <row r="328" ht="15.0" customHeight="1">
      <c r="A328" s="8">
        <v>41698.0</v>
      </c>
      <c r="B328" s="8" t="s">
        <v>59</v>
      </c>
      <c r="C328" s="7" t="s">
        <v>26</v>
      </c>
      <c r="D328" s="7">
        <v>40.0</v>
      </c>
      <c r="E328" s="7">
        <v>132.0</v>
      </c>
      <c r="F328" s="9">
        <v>21.501496365968357</v>
      </c>
      <c r="G328" s="10"/>
      <c r="H328" s="10"/>
      <c r="Y328" s="7"/>
      <c r="Z328" s="7"/>
      <c r="AA328" s="7"/>
    </row>
    <row r="329" ht="15.0" customHeight="1">
      <c r="A329" s="8">
        <v>41698.0</v>
      </c>
      <c r="B329" s="8" t="s">
        <v>59</v>
      </c>
      <c r="C329" s="7" t="s">
        <v>26</v>
      </c>
      <c r="D329" s="7">
        <v>41.0</v>
      </c>
      <c r="E329" s="7">
        <v>110.0</v>
      </c>
      <c r="F329" s="9">
        <v>17.917913638306967</v>
      </c>
      <c r="G329" s="10"/>
      <c r="H329" s="10"/>
      <c r="Y329" s="7"/>
      <c r="Z329" s="7"/>
      <c r="AA329" s="7"/>
    </row>
    <row r="330" ht="15.0" customHeight="1">
      <c r="A330" s="8">
        <v>41698.0</v>
      </c>
      <c r="B330" s="8" t="s">
        <v>59</v>
      </c>
      <c r="C330" s="7" t="s">
        <v>26</v>
      </c>
      <c r="D330" s="7">
        <v>42.0</v>
      </c>
      <c r="E330" s="7">
        <v>156.0</v>
      </c>
      <c r="F330" s="9">
        <v>25.410859341598968</v>
      </c>
      <c r="G330" s="10"/>
      <c r="H330" s="10"/>
      <c r="Y330" s="7"/>
      <c r="Z330" s="7"/>
      <c r="AA330" s="7"/>
    </row>
    <row r="331" ht="15.0" customHeight="1">
      <c r="A331" s="8">
        <v>41698.0</v>
      </c>
      <c r="B331" s="8" t="s">
        <v>59</v>
      </c>
      <c r="C331" s="7" t="s">
        <v>26</v>
      </c>
      <c r="D331" s="7">
        <v>43.0</v>
      </c>
      <c r="E331" s="7">
        <v>105.0</v>
      </c>
      <c r="F331" s="9">
        <v>17.10346301838392</v>
      </c>
      <c r="G331" s="10"/>
      <c r="H331" s="10"/>
      <c r="Y331" s="7"/>
      <c r="Z331" s="7"/>
      <c r="AA331" s="7"/>
    </row>
    <row r="332" ht="15.0" customHeight="1">
      <c r="A332" s="8">
        <v>41698.0</v>
      </c>
      <c r="B332" s="8" t="s">
        <v>59</v>
      </c>
      <c r="C332" s="7" t="s">
        <v>26</v>
      </c>
      <c r="D332" s="7">
        <v>44.0</v>
      </c>
      <c r="E332" s="7">
        <v>79.0</v>
      </c>
      <c r="F332" s="9">
        <v>12.868319794784092</v>
      </c>
      <c r="G332" s="10"/>
      <c r="H332" s="10"/>
      <c r="Y332" s="7"/>
      <c r="Z332" s="7"/>
      <c r="AA332" s="7"/>
    </row>
    <row r="333" ht="15.0" customHeight="1">
      <c r="A333" s="8">
        <v>41698.0</v>
      </c>
      <c r="B333" s="8" t="s">
        <v>59</v>
      </c>
      <c r="C333" s="7" t="s">
        <v>26</v>
      </c>
      <c r="D333" s="7">
        <v>45.0</v>
      </c>
      <c r="E333" s="7">
        <v>107.0</v>
      </c>
      <c r="F333" s="9">
        <v>17.42924326635314</v>
      </c>
      <c r="G333" s="10"/>
      <c r="H333" s="10"/>
      <c r="Y333" s="7"/>
      <c r="Z333" s="7"/>
      <c r="AA333" s="7"/>
    </row>
    <row r="334" ht="15.0" customHeight="1">
      <c r="A334" s="8">
        <v>41698.0</v>
      </c>
      <c r="B334" s="8" t="s">
        <v>59</v>
      </c>
      <c r="C334" s="7" t="s">
        <v>26</v>
      </c>
      <c r="D334" s="7">
        <v>46.0</v>
      </c>
      <c r="E334" s="7">
        <v>90.0</v>
      </c>
      <c r="F334" s="9">
        <v>14.66011115861479</v>
      </c>
      <c r="G334" s="10"/>
      <c r="H334" s="10"/>
      <c r="Y334" s="7"/>
      <c r="Z334" s="7"/>
      <c r="AA334" s="7"/>
    </row>
    <row r="335" ht="15.0" customHeight="1">
      <c r="A335" s="8">
        <v>41698.0</v>
      </c>
      <c r="B335" s="8" t="s">
        <v>59</v>
      </c>
      <c r="C335" s="7" t="s">
        <v>26</v>
      </c>
      <c r="D335" s="7">
        <v>47.0</v>
      </c>
      <c r="E335" s="7">
        <v>212.0</v>
      </c>
      <c r="F335" s="9">
        <v>34.53270628473706</v>
      </c>
      <c r="G335" s="10"/>
      <c r="H335" s="10"/>
      <c r="Y335" s="7"/>
      <c r="Z335" s="7"/>
      <c r="AA335" s="7"/>
    </row>
    <row r="336" ht="15.0" customHeight="1">
      <c r="A336" s="8">
        <v>41698.0</v>
      </c>
      <c r="B336" s="8" t="s">
        <v>59</v>
      </c>
      <c r="C336" s="7" t="s">
        <v>26</v>
      </c>
      <c r="D336" s="7">
        <v>48.0</v>
      </c>
      <c r="E336" s="7">
        <v>170.0</v>
      </c>
      <c r="F336" s="9">
        <v>27.691321077383492</v>
      </c>
      <c r="G336" s="10"/>
      <c r="H336" s="10"/>
      <c r="Y336" s="7"/>
      <c r="Z336" s="7"/>
      <c r="AA336" s="7"/>
    </row>
    <row r="337" ht="15.0" customHeight="1">
      <c r="A337" s="8">
        <v>41698.0</v>
      </c>
      <c r="B337" s="8" t="s">
        <v>59</v>
      </c>
      <c r="C337" s="7" t="s">
        <v>26</v>
      </c>
      <c r="D337" s="7">
        <v>49.0</v>
      </c>
      <c r="E337" s="7">
        <v>166.0</v>
      </c>
      <c r="F337" s="9">
        <v>27.039760581445055</v>
      </c>
      <c r="G337" s="10"/>
      <c r="H337" s="10"/>
      <c r="Y337" s="7"/>
      <c r="Z337" s="7"/>
      <c r="AA337" s="7"/>
    </row>
    <row r="338" ht="15.0" customHeight="1">
      <c r="A338" s="8">
        <v>41698.0</v>
      </c>
      <c r="B338" s="8" t="s">
        <v>59</v>
      </c>
      <c r="C338" s="7" t="s">
        <v>26</v>
      </c>
      <c r="D338" s="7">
        <v>50.0</v>
      </c>
      <c r="E338" s="7">
        <v>138.0</v>
      </c>
      <c r="F338" s="9">
        <v>22.47883710987601</v>
      </c>
      <c r="G338" s="10"/>
      <c r="H338" s="10"/>
      <c r="Y338" s="7"/>
      <c r="Z338" s="7"/>
      <c r="AA338" s="7"/>
    </row>
    <row r="339" ht="15.0" customHeight="1">
      <c r="A339" s="8">
        <v>41698.0</v>
      </c>
      <c r="B339" s="8" t="s">
        <v>59</v>
      </c>
      <c r="C339" s="7" t="s">
        <v>26</v>
      </c>
      <c r="D339" s="7">
        <v>51.0</v>
      </c>
      <c r="E339" s="7">
        <v>124.0</v>
      </c>
      <c r="F339" s="9">
        <v>20.198375374091487</v>
      </c>
      <c r="G339" s="10"/>
      <c r="H339" s="10"/>
      <c r="Y339" s="7"/>
      <c r="Z339" s="7"/>
      <c r="AA339" s="7"/>
    </row>
    <row r="340" ht="15.0" customHeight="1">
      <c r="A340" s="8">
        <v>41698.0</v>
      </c>
      <c r="B340" s="8" t="s">
        <v>59</v>
      </c>
      <c r="C340" s="7" t="s">
        <v>26</v>
      </c>
      <c r="D340" s="7">
        <v>52.0</v>
      </c>
      <c r="E340" s="7">
        <v>105.0</v>
      </c>
      <c r="F340" s="9">
        <v>17.10346301838392</v>
      </c>
      <c r="G340" s="10"/>
      <c r="H340" s="10"/>
      <c r="Y340" s="7"/>
      <c r="Z340" s="7"/>
      <c r="AA340" s="7"/>
    </row>
    <row r="341" ht="15.0" customHeight="1">
      <c r="A341" s="8">
        <v>41698.0</v>
      </c>
      <c r="B341" s="8" t="s">
        <v>59</v>
      </c>
      <c r="C341" s="7" t="s">
        <v>26</v>
      </c>
      <c r="D341" s="7">
        <v>53.0</v>
      </c>
      <c r="E341" s="7">
        <v>179.0</v>
      </c>
      <c r="F341" s="9">
        <v>29.157332193244972</v>
      </c>
      <c r="G341" s="10"/>
      <c r="H341" s="10"/>
      <c r="Y341" s="7"/>
      <c r="Z341" s="7"/>
      <c r="AA341" s="7"/>
    </row>
    <row r="342" ht="15.0" customHeight="1">
      <c r="A342" s="8">
        <v>41698.0</v>
      </c>
      <c r="B342" s="8" t="s">
        <v>59</v>
      </c>
      <c r="C342" s="7" t="s">
        <v>26</v>
      </c>
      <c r="D342" s="7">
        <v>54.0</v>
      </c>
      <c r="E342" s="7">
        <v>152.0</v>
      </c>
      <c r="F342" s="9">
        <v>24.759298845660535</v>
      </c>
      <c r="G342" s="10"/>
      <c r="H342" s="10"/>
      <c r="Y342" s="7"/>
      <c r="Z342" s="7"/>
      <c r="AA342" s="7"/>
    </row>
    <row r="343" ht="15.0" customHeight="1">
      <c r="A343" s="8">
        <v>41698.0</v>
      </c>
      <c r="B343" s="8" t="s">
        <v>59</v>
      </c>
      <c r="C343" s="7" t="s">
        <v>26</v>
      </c>
      <c r="D343" s="7">
        <v>55.0</v>
      </c>
      <c r="E343" s="7">
        <v>96.0</v>
      </c>
      <c r="F343" s="9">
        <v>15.637451902522443</v>
      </c>
      <c r="G343" s="10"/>
      <c r="H343" s="10"/>
      <c r="Y343" s="7"/>
      <c r="Z343" s="7"/>
      <c r="AA343" s="7"/>
    </row>
    <row r="344" ht="15.0" customHeight="1">
      <c r="A344" s="8">
        <v>41698.0</v>
      </c>
      <c r="B344" s="8" t="s">
        <v>59</v>
      </c>
      <c r="C344" s="7" t="s">
        <v>26</v>
      </c>
      <c r="D344" s="7">
        <v>56.0</v>
      </c>
      <c r="E344" s="7">
        <v>160.0</v>
      </c>
      <c r="F344" s="9">
        <v>26.062419837537405</v>
      </c>
      <c r="G344" s="10"/>
      <c r="H344" s="10"/>
      <c r="Y344" s="7"/>
      <c r="Z344" s="7"/>
      <c r="AA344" s="7"/>
    </row>
    <row r="345" ht="15.0" customHeight="1">
      <c r="A345" s="8">
        <v>41698.0</v>
      </c>
      <c r="B345" s="8" t="s">
        <v>59</v>
      </c>
      <c r="C345" s="7" t="s">
        <v>26</v>
      </c>
      <c r="D345" s="7">
        <v>57.0</v>
      </c>
      <c r="E345" s="7">
        <v>80.0</v>
      </c>
      <c r="F345" s="9">
        <v>13.031209918768702</v>
      </c>
      <c r="G345" s="10"/>
      <c r="H345" s="10"/>
      <c r="Y345" s="7"/>
      <c r="Z345" s="7"/>
      <c r="AA345" s="7"/>
    </row>
    <row r="346" ht="15.0" customHeight="1">
      <c r="A346" s="8">
        <v>41698.0</v>
      </c>
      <c r="B346" s="8" t="s">
        <v>59</v>
      </c>
      <c r="C346" s="7" t="s">
        <v>26</v>
      </c>
      <c r="D346" s="7">
        <v>58.0</v>
      </c>
      <c r="E346" s="7">
        <v>139.0</v>
      </c>
      <c r="F346" s="9">
        <v>22.64172723386062</v>
      </c>
      <c r="G346" s="10"/>
      <c r="H346" s="10"/>
      <c r="Y346" s="7"/>
      <c r="Z346" s="7"/>
      <c r="AA346" s="7"/>
    </row>
    <row r="347" ht="15.0" customHeight="1">
      <c r="A347" s="8">
        <v>41698.0</v>
      </c>
      <c r="B347" s="8" t="s">
        <v>59</v>
      </c>
      <c r="C347" s="7" t="s">
        <v>26</v>
      </c>
      <c r="D347" s="7">
        <v>59.0</v>
      </c>
      <c r="E347" s="7">
        <v>85.0</v>
      </c>
      <c r="F347" s="9">
        <v>13.845660538691746</v>
      </c>
      <c r="G347" s="10"/>
      <c r="H347" s="10"/>
      <c r="Y347" s="7"/>
      <c r="Z347" s="7"/>
      <c r="AA347" s="7"/>
    </row>
    <row r="348" ht="15.0" customHeight="1">
      <c r="A348" s="8">
        <v>41698.0</v>
      </c>
      <c r="B348" s="8" t="s">
        <v>59</v>
      </c>
      <c r="C348" s="7" t="s">
        <v>26</v>
      </c>
      <c r="D348" s="7">
        <v>60.0</v>
      </c>
      <c r="E348" s="7">
        <v>125.0</v>
      </c>
      <c r="F348" s="9">
        <v>20.361265498076097</v>
      </c>
      <c r="G348" s="10"/>
      <c r="H348" s="10"/>
      <c r="Y348" s="7"/>
      <c r="Z348" s="7"/>
      <c r="AA348" s="7"/>
    </row>
    <row r="349" ht="15.0" customHeight="1">
      <c r="A349" s="8">
        <v>41698.0</v>
      </c>
      <c r="B349" s="8" t="s">
        <v>59</v>
      </c>
      <c r="C349" s="7" t="s">
        <v>26</v>
      </c>
      <c r="D349" s="7">
        <v>61.0</v>
      </c>
      <c r="E349" s="7">
        <v>109.0</v>
      </c>
      <c r="F349" s="9">
        <v>17.755023514322357</v>
      </c>
      <c r="G349" s="10"/>
      <c r="H349" s="10"/>
      <c r="Y349" s="7"/>
      <c r="Z349" s="7"/>
      <c r="AA349" s="7"/>
    </row>
    <row r="350" ht="15.0" customHeight="1">
      <c r="A350" s="8">
        <v>41698.0</v>
      </c>
      <c r="B350" s="8" t="s">
        <v>59</v>
      </c>
      <c r="C350" s="7" t="s">
        <v>26</v>
      </c>
      <c r="D350" s="7">
        <v>62.0</v>
      </c>
      <c r="E350" s="7">
        <v>115.0</v>
      </c>
      <c r="F350" s="9">
        <v>18.73236425823001</v>
      </c>
      <c r="G350" s="10"/>
      <c r="H350" s="10"/>
      <c r="Y350" s="7"/>
      <c r="Z350" s="7"/>
      <c r="AA350" s="7"/>
    </row>
    <row r="351" ht="15.0" customHeight="1">
      <c r="A351" s="8">
        <v>41698.0</v>
      </c>
      <c r="B351" s="8" t="s">
        <v>59</v>
      </c>
      <c r="C351" s="7" t="s">
        <v>26</v>
      </c>
      <c r="D351" s="7">
        <v>63.0</v>
      </c>
      <c r="E351" s="7">
        <v>106.0</v>
      </c>
      <c r="F351" s="9">
        <v>17.26635314236853</v>
      </c>
      <c r="G351" s="10"/>
      <c r="H351" s="10"/>
      <c r="Y351" s="7"/>
      <c r="Z351" s="7"/>
      <c r="AA351" s="7"/>
    </row>
    <row r="352" ht="15.0" customHeight="1">
      <c r="A352" s="8">
        <v>41698.0</v>
      </c>
      <c r="B352" s="8" t="s">
        <v>59</v>
      </c>
      <c r="C352" s="7" t="s">
        <v>26</v>
      </c>
      <c r="D352" s="7">
        <v>64.0</v>
      </c>
      <c r="E352" s="7">
        <v>124.0</v>
      </c>
      <c r="F352" s="9">
        <v>20.198375374091487</v>
      </c>
      <c r="G352" s="10"/>
      <c r="H352" s="10"/>
      <c r="Y352" s="7"/>
      <c r="Z352" s="7"/>
      <c r="AA352" s="7"/>
    </row>
    <row r="353" ht="15.0" customHeight="1">
      <c r="A353" s="8">
        <v>41698.0</v>
      </c>
      <c r="B353" s="8" t="s">
        <v>59</v>
      </c>
      <c r="C353" s="7" t="s">
        <v>26</v>
      </c>
      <c r="D353" s="7">
        <v>65.0</v>
      </c>
      <c r="E353" s="7">
        <v>164.0</v>
      </c>
      <c r="F353" s="9">
        <v>26.71398033347584</v>
      </c>
      <c r="G353" s="10"/>
      <c r="H353" s="10"/>
      <c r="Y353" s="7"/>
      <c r="Z353" s="7"/>
      <c r="AA353" s="7"/>
    </row>
    <row r="354" ht="15.0" customHeight="1">
      <c r="A354" s="8">
        <v>41698.0</v>
      </c>
      <c r="B354" s="8" t="s">
        <v>59</v>
      </c>
      <c r="C354" s="7" t="s">
        <v>26</v>
      </c>
      <c r="D354" s="7">
        <v>66.0</v>
      </c>
      <c r="E354" s="7">
        <v>97.0</v>
      </c>
      <c r="F354" s="9">
        <v>15.800342026507051</v>
      </c>
      <c r="G354" s="10"/>
      <c r="H354" s="10"/>
      <c r="Y354" s="7"/>
      <c r="Z354" s="7"/>
      <c r="AA354" s="7"/>
    </row>
    <row r="355" ht="15.0" customHeight="1">
      <c r="A355" s="8">
        <v>41698.0</v>
      </c>
      <c r="B355" s="8" t="s">
        <v>59</v>
      </c>
      <c r="C355" s="7" t="s">
        <v>26</v>
      </c>
      <c r="D355" s="7">
        <v>67.0</v>
      </c>
      <c r="E355" s="7">
        <v>124.0</v>
      </c>
      <c r="F355" s="9">
        <v>20.198375374091487</v>
      </c>
      <c r="G355" s="10"/>
      <c r="H355" s="10"/>
      <c r="Y355" s="7"/>
      <c r="Z355" s="7"/>
      <c r="AA355" s="7"/>
    </row>
    <row r="356" ht="15.0" customHeight="1">
      <c r="A356" s="8">
        <v>41698.0</v>
      </c>
      <c r="B356" s="8" t="s">
        <v>59</v>
      </c>
      <c r="C356" s="7" t="s">
        <v>26</v>
      </c>
      <c r="D356" s="7">
        <v>68.0</v>
      </c>
      <c r="E356" s="7">
        <v>145.0</v>
      </c>
      <c r="F356" s="9">
        <v>23.61906797776827</v>
      </c>
      <c r="G356" s="10"/>
      <c r="H356" s="10"/>
      <c r="Y356" s="7"/>
      <c r="Z356" s="7"/>
      <c r="AA356" s="7"/>
    </row>
    <row r="357" ht="15.0" customHeight="1">
      <c r="A357" s="8">
        <v>41698.0</v>
      </c>
      <c r="B357" s="8" t="s">
        <v>59</v>
      </c>
      <c r="C357" s="7" t="s">
        <v>26</v>
      </c>
      <c r="D357" s="7">
        <v>69.0</v>
      </c>
      <c r="E357" s="7">
        <v>106.0</v>
      </c>
      <c r="F357" s="9">
        <v>17.26635314236853</v>
      </c>
      <c r="G357" s="10"/>
      <c r="H357" s="10"/>
      <c r="Y357" s="7"/>
      <c r="Z357" s="7"/>
      <c r="AA357" s="7"/>
    </row>
    <row r="358" ht="15.0" customHeight="1">
      <c r="A358" s="8">
        <v>41698.0</v>
      </c>
      <c r="B358" s="8" t="s">
        <v>59</v>
      </c>
      <c r="C358" s="7" t="s">
        <v>26</v>
      </c>
      <c r="D358" s="7">
        <v>70.0</v>
      </c>
      <c r="E358" s="7">
        <v>110.0</v>
      </c>
      <c r="F358" s="9">
        <v>17.917913638306967</v>
      </c>
      <c r="G358" s="10"/>
      <c r="H358" s="10"/>
      <c r="Y358" s="7"/>
      <c r="Z358" s="7"/>
      <c r="AA358" s="7"/>
    </row>
    <row r="359" ht="15.0" customHeight="1">
      <c r="A359" s="8">
        <v>41698.0</v>
      </c>
      <c r="B359" s="8" t="s">
        <v>59</v>
      </c>
      <c r="C359" s="7" t="s">
        <v>26</v>
      </c>
      <c r="D359" s="7">
        <v>71.0</v>
      </c>
      <c r="E359" s="7">
        <v>86.0</v>
      </c>
      <c r="F359" s="9">
        <v>14.008550662676354</v>
      </c>
      <c r="G359" s="10"/>
      <c r="H359" s="10"/>
      <c r="Y359" s="7"/>
      <c r="Z359" s="7"/>
      <c r="AA359" s="7"/>
    </row>
    <row r="360" ht="15.0" customHeight="1">
      <c r="A360" s="8">
        <v>41698.0</v>
      </c>
      <c r="B360" s="8" t="s">
        <v>59</v>
      </c>
      <c r="C360" s="7" t="s">
        <v>26</v>
      </c>
      <c r="D360" s="7">
        <v>72.0</v>
      </c>
      <c r="E360" s="7">
        <v>99.0</v>
      </c>
      <c r="F360" s="9">
        <v>16.12612227447627</v>
      </c>
      <c r="G360" s="10"/>
      <c r="H360" s="10"/>
      <c r="Y360" s="7"/>
      <c r="Z360" s="7"/>
      <c r="AA360" s="7"/>
    </row>
    <row r="361" ht="15.0" customHeight="1">
      <c r="A361" s="8">
        <v>41698.0</v>
      </c>
      <c r="B361" s="8" t="s">
        <v>59</v>
      </c>
      <c r="C361" s="7" t="s">
        <v>26</v>
      </c>
      <c r="D361" s="7">
        <v>73.0</v>
      </c>
      <c r="E361" s="7">
        <v>97.0</v>
      </c>
      <c r="F361" s="9">
        <v>15.800342026507051</v>
      </c>
      <c r="G361" s="10"/>
      <c r="H361" s="10"/>
      <c r="Y361" s="7"/>
      <c r="Z361" s="7"/>
      <c r="AA361" s="7"/>
    </row>
    <row r="362" ht="15.0" customHeight="1">
      <c r="A362" s="8">
        <v>41698.0</v>
      </c>
      <c r="B362" s="8" t="s">
        <v>59</v>
      </c>
      <c r="C362" s="7" t="s">
        <v>26</v>
      </c>
      <c r="D362" s="7">
        <v>74.0</v>
      </c>
      <c r="E362" s="7">
        <v>86.0</v>
      </c>
      <c r="F362" s="9">
        <v>14.008550662676354</v>
      </c>
      <c r="G362" s="10"/>
      <c r="H362" s="10"/>
      <c r="Y362" s="7"/>
      <c r="Z362" s="7"/>
      <c r="AA362" s="7"/>
    </row>
    <row r="363" ht="15.0" customHeight="1">
      <c r="A363" s="8">
        <v>41698.0</v>
      </c>
      <c r="B363" s="8" t="s">
        <v>59</v>
      </c>
      <c r="C363" s="7" t="s">
        <v>26</v>
      </c>
      <c r="D363" s="7">
        <v>75.0</v>
      </c>
      <c r="E363" s="7">
        <v>141.0</v>
      </c>
      <c r="F363" s="9">
        <v>22.967507481829838</v>
      </c>
      <c r="G363" s="10"/>
      <c r="H363" s="10"/>
      <c r="Y363" s="7"/>
      <c r="Z363" s="7"/>
      <c r="AA363" s="7"/>
    </row>
    <row r="364" ht="15.0" customHeight="1">
      <c r="A364" s="8">
        <v>41698.0</v>
      </c>
      <c r="B364" s="8" t="s">
        <v>59</v>
      </c>
      <c r="C364" s="7" t="s">
        <v>26</v>
      </c>
      <c r="D364" s="7">
        <v>76.0</v>
      </c>
      <c r="E364" s="7">
        <v>125.0</v>
      </c>
      <c r="F364" s="9">
        <v>20.361265498076097</v>
      </c>
      <c r="G364" s="10"/>
      <c r="H364" s="10"/>
      <c r="Y364" s="7"/>
      <c r="Z364" s="7"/>
      <c r="AA364" s="7"/>
    </row>
    <row r="365" ht="15.0" customHeight="1">
      <c r="A365" s="8">
        <v>41698.0</v>
      </c>
      <c r="B365" s="8" t="s">
        <v>59</v>
      </c>
      <c r="C365" s="7" t="s">
        <v>26</v>
      </c>
      <c r="D365" s="7">
        <v>77.0</v>
      </c>
      <c r="E365" s="7">
        <v>123.0</v>
      </c>
      <c r="F365" s="9">
        <v>20.03548525010688</v>
      </c>
      <c r="G365" s="10"/>
      <c r="H365" s="10"/>
      <c r="Y365" s="7"/>
      <c r="Z365" s="7"/>
      <c r="AA365" s="7"/>
    </row>
    <row r="366" ht="15.0" customHeight="1">
      <c r="A366" s="8">
        <v>41698.0</v>
      </c>
      <c r="B366" s="8" t="s">
        <v>59</v>
      </c>
      <c r="C366" s="7" t="s">
        <v>26</v>
      </c>
      <c r="D366" s="7">
        <v>78.0</v>
      </c>
      <c r="E366" s="7">
        <v>121.0</v>
      </c>
      <c r="F366" s="9">
        <v>19.70970500213766</v>
      </c>
      <c r="G366" s="10"/>
      <c r="H366" s="10"/>
      <c r="Y366" s="7"/>
      <c r="Z366" s="7"/>
      <c r="AA366" s="7"/>
    </row>
    <row r="367" ht="15.0" customHeight="1">
      <c r="A367" s="8">
        <v>41698.0</v>
      </c>
      <c r="B367" s="8" t="s">
        <v>59</v>
      </c>
      <c r="C367" s="7" t="s">
        <v>26</v>
      </c>
      <c r="D367" s="7">
        <v>79.0</v>
      </c>
      <c r="E367" s="7">
        <v>155.0</v>
      </c>
      <c r="F367" s="9">
        <v>25.24796921761436</v>
      </c>
      <c r="G367" s="10"/>
      <c r="H367" s="10"/>
      <c r="Y367" s="7"/>
      <c r="Z367" s="7"/>
      <c r="AA367" s="7"/>
    </row>
    <row r="368" ht="15.0" customHeight="1">
      <c r="A368" s="8">
        <v>41698.0</v>
      </c>
      <c r="B368" s="8" t="s">
        <v>59</v>
      </c>
      <c r="C368" s="7" t="s">
        <v>26</v>
      </c>
      <c r="D368" s="7">
        <v>80.0</v>
      </c>
      <c r="E368" s="7">
        <v>119.0</v>
      </c>
      <c r="F368" s="9">
        <v>19.383924754168444</v>
      </c>
      <c r="G368" s="10"/>
      <c r="H368" s="10"/>
      <c r="Y368" s="7"/>
      <c r="Z368" s="7"/>
      <c r="AA368" s="7"/>
    </row>
    <row r="369" ht="15.0" customHeight="1">
      <c r="A369" s="8">
        <v>41698.0</v>
      </c>
      <c r="B369" s="8" t="s">
        <v>59</v>
      </c>
      <c r="C369" s="7" t="s">
        <v>26</v>
      </c>
      <c r="D369" s="7">
        <v>81.0</v>
      </c>
      <c r="E369" s="7">
        <v>151.0</v>
      </c>
      <c r="F369" s="9">
        <v>24.596408721675925</v>
      </c>
      <c r="G369" s="10"/>
      <c r="H369" s="10"/>
      <c r="Y369" s="7"/>
      <c r="Z369" s="7"/>
      <c r="AA369" s="7"/>
    </row>
    <row r="370" ht="15.0" customHeight="1">
      <c r="A370" s="8">
        <v>41698.0</v>
      </c>
      <c r="B370" s="8" t="s">
        <v>59</v>
      </c>
      <c r="C370" s="7" t="s">
        <v>26</v>
      </c>
      <c r="D370" s="7">
        <v>82.0</v>
      </c>
      <c r="E370" s="7">
        <v>138.0</v>
      </c>
      <c r="F370" s="9">
        <v>22.47883710987601</v>
      </c>
      <c r="G370" s="10"/>
      <c r="H370" s="10"/>
      <c r="Y370" s="7"/>
      <c r="Z370" s="7"/>
      <c r="AA370" s="7"/>
    </row>
    <row r="371" ht="15.0" customHeight="1">
      <c r="A371" s="8">
        <v>41698.0</v>
      </c>
      <c r="B371" s="8" t="s">
        <v>59</v>
      </c>
      <c r="C371" s="7" t="s">
        <v>26</v>
      </c>
      <c r="D371" s="7">
        <v>83.0</v>
      </c>
      <c r="E371" s="7">
        <v>111.0</v>
      </c>
      <c r="F371" s="9">
        <v>18.080803762291573</v>
      </c>
      <c r="G371" s="10"/>
      <c r="H371" s="10"/>
      <c r="Y371" s="7"/>
      <c r="Z371" s="7"/>
      <c r="AA371" s="7"/>
    </row>
    <row r="372" ht="15.0" customHeight="1">
      <c r="A372" s="8">
        <v>41698.0</v>
      </c>
      <c r="B372" s="8" t="s">
        <v>59</v>
      </c>
      <c r="C372" s="7" t="s">
        <v>26</v>
      </c>
      <c r="D372" s="7">
        <v>84.0</v>
      </c>
      <c r="E372" s="7">
        <v>137.0</v>
      </c>
      <c r="F372" s="9">
        <v>22.3159469858914</v>
      </c>
      <c r="G372" s="10"/>
      <c r="H372" s="10"/>
      <c r="Y372" s="7"/>
      <c r="Z372" s="7"/>
      <c r="AA372" s="7"/>
    </row>
    <row r="373" ht="15.0" customHeight="1">
      <c r="A373" s="8">
        <v>41698.0</v>
      </c>
      <c r="B373" s="8" t="s">
        <v>59</v>
      </c>
      <c r="C373" s="7" t="s">
        <v>26</v>
      </c>
      <c r="D373" s="7">
        <v>85.0</v>
      </c>
      <c r="E373" s="7">
        <v>137.0</v>
      </c>
      <c r="F373" s="9">
        <v>22.3159469858914</v>
      </c>
      <c r="G373" s="10"/>
      <c r="H373" s="10"/>
      <c r="Y373" s="7"/>
      <c r="Z373" s="7"/>
      <c r="AA373" s="7"/>
    </row>
    <row r="374" ht="15.0" customHeight="1">
      <c r="A374" s="8">
        <v>41698.0</v>
      </c>
      <c r="B374" s="8" t="s">
        <v>59</v>
      </c>
      <c r="C374" s="7" t="s">
        <v>26</v>
      </c>
      <c r="D374" s="7">
        <v>86.0</v>
      </c>
      <c r="E374" s="7">
        <v>156.0</v>
      </c>
      <c r="F374" s="9">
        <v>25.410859341598968</v>
      </c>
      <c r="G374" s="10"/>
      <c r="H374" s="10"/>
      <c r="Y374" s="7"/>
      <c r="Z374" s="7"/>
      <c r="AA374" s="7"/>
    </row>
    <row r="375" ht="15.0" customHeight="1">
      <c r="A375" s="8">
        <v>41698.0</v>
      </c>
      <c r="B375" s="8" t="s">
        <v>59</v>
      </c>
      <c r="C375" s="7" t="s">
        <v>26</v>
      </c>
      <c r="D375" s="7">
        <v>87.0</v>
      </c>
      <c r="E375" s="7">
        <v>111.0</v>
      </c>
      <c r="F375" s="9">
        <v>18.080803762291573</v>
      </c>
      <c r="G375" s="10"/>
      <c r="H375" s="10"/>
      <c r="Y375" s="7"/>
      <c r="Z375" s="7"/>
      <c r="AA375" s="7"/>
    </row>
    <row r="376" ht="15.0" customHeight="1">
      <c r="A376" s="8">
        <v>41698.0</v>
      </c>
      <c r="B376" s="8" t="s">
        <v>59</v>
      </c>
      <c r="C376" s="7" t="s">
        <v>26</v>
      </c>
      <c r="D376" s="7">
        <v>88.0</v>
      </c>
      <c r="E376" s="7">
        <v>159.0</v>
      </c>
      <c r="F376" s="9">
        <v>25.899529713552795</v>
      </c>
      <c r="G376" s="10"/>
      <c r="H376" s="10"/>
      <c r="Y376" s="7"/>
      <c r="Z376" s="7"/>
      <c r="AA376" s="7"/>
    </row>
    <row r="377" ht="15.0" customHeight="1">
      <c r="A377" s="8">
        <v>41698.0</v>
      </c>
      <c r="B377" s="8" t="s">
        <v>59</v>
      </c>
      <c r="C377" s="7" t="s">
        <v>26</v>
      </c>
      <c r="D377" s="7">
        <v>89.0</v>
      </c>
      <c r="E377" s="7">
        <v>149.0</v>
      </c>
      <c r="F377" s="9">
        <v>24.270628473706708</v>
      </c>
      <c r="G377" s="10"/>
      <c r="H377" s="10"/>
      <c r="Y377" s="7"/>
      <c r="Z377" s="7"/>
      <c r="AA377" s="7"/>
    </row>
    <row r="378" ht="15.0" customHeight="1">
      <c r="A378" s="8">
        <v>41698.0</v>
      </c>
      <c r="B378" s="8" t="s">
        <v>59</v>
      </c>
      <c r="C378" s="7" t="s">
        <v>26</v>
      </c>
      <c r="D378" s="7">
        <v>90.0</v>
      </c>
      <c r="E378" s="7">
        <v>164.0</v>
      </c>
      <c r="F378" s="9">
        <v>26.71398033347584</v>
      </c>
      <c r="G378" s="10"/>
      <c r="H378" s="10"/>
      <c r="Y378" s="7"/>
      <c r="Z378" s="7"/>
      <c r="AA378" s="7"/>
    </row>
    <row r="379" ht="15.0" customHeight="1">
      <c r="A379" s="8">
        <v>41698.0</v>
      </c>
      <c r="B379" s="8" t="s">
        <v>59</v>
      </c>
      <c r="C379" s="7" t="s">
        <v>26</v>
      </c>
      <c r="D379" s="7">
        <v>91.0</v>
      </c>
      <c r="E379" s="7">
        <v>147.0</v>
      </c>
      <c r="F379" s="9">
        <v>23.94484822573749</v>
      </c>
      <c r="G379" s="10"/>
      <c r="H379" s="10"/>
      <c r="Y379" s="7"/>
      <c r="Z379" s="7"/>
      <c r="AA379" s="7"/>
    </row>
    <row r="380" ht="15.0" customHeight="1">
      <c r="A380" s="8">
        <v>41698.0</v>
      </c>
      <c r="B380" s="8" t="s">
        <v>59</v>
      </c>
      <c r="C380" s="7" t="s">
        <v>26</v>
      </c>
      <c r="D380" s="7">
        <v>92.0</v>
      </c>
      <c r="E380" s="7">
        <v>146.0</v>
      </c>
      <c r="F380" s="9">
        <v>23.78195810175288</v>
      </c>
      <c r="G380" s="10"/>
      <c r="H380" s="10"/>
      <c r="Y380" s="7"/>
      <c r="Z380" s="7"/>
      <c r="AA380" s="7"/>
    </row>
    <row r="381" ht="15.0" customHeight="1">
      <c r="A381" s="8">
        <v>41698.0</v>
      </c>
      <c r="B381" s="8" t="s">
        <v>59</v>
      </c>
      <c r="C381" s="7" t="s">
        <v>26</v>
      </c>
      <c r="D381" s="7">
        <v>93.0</v>
      </c>
      <c r="E381" s="7">
        <v>121.0</v>
      </c>
      <c r="F381" s="9">
        <v>19.70970500213766</v>
      </c>
      <c r="G381" s="10"/>
      <c r="H381" s="10"/>
      <c r="Y381" s="7"/>
      <c r="Z381" s="7"/>
      <c r="AA381" s="7"/>
    </row>
    <row r="382" ht="15.0" customHeight="1">
      <c r="A382" s="8">
        <v>41698.0</v>
      </c>
      <c r="B382" s="8" t="s">
        <v>59</v>
      </c>
      <c r="C382" s="7" t="s">
        <v>26</v>
      </c>
      <c r="D382" s="7">
        <v>94.0</v>
      </c>
      <c r="E382" s="7">
        <v>139.0</v>
      </c>
      <c r="F382" s="9">
        <v>22.64172723386062</v>
      </c>
      <c r="G382" s="10"/>
      <c r="H382" s="10"/>
      <c r="Y382" s="7"/>
      <c r="Z382" s="7"/>
      <c r="AA382" s="7"/>
    </row>
    <row r="383" ht="15.0" customHeight="1">
      <c r="A383" s="8">
        <v>41698.0</v>
      </c>
      <c r="B383" s="8" t="s">
        <v>59</v>
      </c>
      <c r="C383" s="7" t="s">
        <v>26</v>
      </c>
      <c r="D383" s="7">
        <v>95.0</v>
      </c>
      <c r="E383" s="7">
        <v>137.0</v>
      </c>
      <c r="F383" s="9">
        <v>22.3159469858914</v>
      </c>
      <c r="G383" s="10"/>
      <c r="H383" s="10"/>
      <c r="Y383" s="7"/>
      <c r="Z383" s="7"/>
      <c r="AA383" s="7"/>
    </row>
    <row r="384" ht="15.0" customHeight="1">
      <c r="A384" s="8">
        <v>41698.0</v>
      </c>
      <c r="B384" s="8" t="s">
        <v>59</v>
      </c>
      <c r="C384" s="7" t="s">
        <v>26</v>
      </c>
      <c r="D384" s="7">
        <v>96.0</v>
      </c>
      <c r="E384" s="7">
        <v>127.0</v>
      </c>
      <c r="F384" s="9">
        <v>20.687045746045314</v>
      </c>
      <c r="G384" s="10"/>
      <c r="H384" s="10"/>
      <c r="Y384" s="7"/>
      <c r="Z384" s="7"/>
      <c r="AA384" s="7"/>
    </row>
    <row r="385" ht="15.0" customHeight="1">
      <c r="A385" s="8">
        <v>41698.0</v>
      </c>
      <c r="B385" s="7" t="s">
        <v>59</v>
      </c>
      <c r="C385" s="7" t="s">
        <v>29</v>
      </c>
      <c r="D385" s="7">
        <v>1.0</v>
      </c>
      <c r="E385" s="7">
        <v>138.0</v>
      </c>
      <c r="F385" s="9">
        <v>23.477561955793703</v>
      </c>
      <c r="G385" s="10"/>
      <c r="H385" s="10"/>
      <c r="Y385" s="7"/>
      <c r="Z385" s="7"/>
      <c r="AA385" s="7"/>
    </row>
    <row r="386" ht="15.0" customHeight="1">
      <c r="A386" s="8">
        <v>41698.0</v>
      </c>
      <c r="B386" s="7" t="s">
        <v>59</v>
      </c>
      <c r="C386" s="7" t="s">
        <v>29</v>
      </c>
      <c r="D386" s="7">
        <v>2.0</v>
      </c>
      <c r="E386" s="7">
        <v>93.0</v>
      </c>
      <c r="F386" s="9">
        <v>15.821835231078365</v>
      </c>
      <c r="G386" s="10"/>
      <c r="H386" s="10"/>
      <c r="Y386" s="7"/>
      <c r="Z386" s="7"/>
      <c r="AA386" s="7"/>
    </row>
    <row r="387" ht="15.0" customHeight="1">
      <c r="A387" s="8">
        <v>41698.0</v>
      </c>
      <c r="B387" s="7" t="s">
        <v>59</v>
      </c>
      <c r="C387" s="7" t="s">
        <v>29</v>
      </c>
      <c r="D387" s="7">
        <v>3.0</v>
      </c>
      <c r="E387" s="7">
        <v>113.0</v>
      </c>
      <c r="F387" s="9">
        <v>19.22438044206296</v>
      </c>
      <c r="G387" s="10"/>
      <c r="H387" s="10"/>
      <c r="Y387" s="7"/>
      <c r="Z387" s="7"/>
      <c r="AA387" s="7"/>
    </row>
    <row r="388" ht="15.0" customHeight="1">
      <c r="A388" s="8">
        <v>41698.0</v>
      </c>
      <c r="B388" s="7" t="s">
        <v>59</v>
      </c>
      <c r="C388" s="7" t="s">
        <v>29</v>
      </c>
      <c r="D388" s="7">
        <v>4.0</v>
      </c>
      <c r="E388" s="7">
        <v>132.0</v>
      </c>
      <c r="F388" s="9">
        <v>22.456798392498325</v>
      </c>
      <c r="G388" s="10"/>
      <c r="H388" s="10"/>
      <c r="Y388" s="7"/>
      <c r="Z388" s="7"/>
      <c r="AA388" s="7"/>
    </row>
    <row r="389" ht="15.0" customHeight="1">
      <c r="A389" s="8">
        <v>41698.0</v>
      </c>
      <c r="B389" s="7" t="s">
        <v>59</v>
      </c>
      <c r="C389" s="7" t="s">
        <v>29</v>
      </c>
      <c r="D389" s="7">
        <v>5.0</v>
      </c>
      <c r="E389" s="7">
        <v>114.0</v>
      </c>
      <c r="F389" s="9">
        <v>19.394507702612188</v>
      </c>
      <c r="G389" s="10"/>
      <c r="H389" s="10"/>
      <c r="Y389" s="7"/>
      <c r="Z389" s="7"/>
      <c r="AA389" s="7"/>
    </row>
    <row r="390" ht="15.0" customHeight="1">
      <c r="A390" s="8">
        <v>41698.0</v>
      </c>
      <c r="B390" s="7" t="s">
        <v>59</v>
      </c>
      <c r="C390" s="7" t="s">
        <v>29</v>
      </c>
      <c r="D390" s="7">
        <v>6.0</v>
      </c>
      <c r="E390" s="7">
        <v>121.0</v>
      </c>
      <c r="F390" s="9">
        <v>20.585398526456796</v>
      </c>
      <c r="G390" s="10"/>
      <c r="H390" s="10"/>
      <c r="Y390" s="7"/>
      <c r="Z390" s="7"/>
      <c r="AA390" s="7"/>
    </row>
    <row r="391" ht="15.0" customHeight="1">
      <c r="A391" s="8">
        <v>41698.0</v>
      </c>
      <c r="B391" s="7" t="s">
        <v>59</v>
      </c>
      <c r="C391" s="7" t="s">
        <v>29</v>
      </c>
      <c r="D391" s="7">
        <v>7.0</v>
      </c>
      <c r="E391" s="7">
        <v>144.0</v>
      </c>
      <c r="F391" s="9">
        <v>24.498325519089082</v>
      </c>
      <c r="G391" s="10"/>
      <c r="H391" s="10"/>
      <c r="Y391" s="7"/>
      <c r="Z391" s="7"/>
      <c r="AA391" s="7"/>
    </row>
    <row r="392" ht="15.0" customHeight="1">
      <c r="A392" s="8">
        <v>41698.0</v>
      </c>
      <c r="B392" s="7" t="s">
        <v>59</v>
      </c>
      <c r="C392" s="7" t="s">
        <v>29</v>
      </c>
      <c r="D392" s="7">
        <v>8.0</v>
      </c>
      <c r="E392" s="7">
        <v>162.0</v>
      </c>
      <c r="F392" s="9">
        <v>27.560616208975215</v>
      </c>
      <c r="G392" s="10"/>
      <c r="H392" s="10"/>
      <c r="Y392" s="7"/>
      <c r="Z392" s="7"/>
      <c r="AA392" s="7"/>
    </row>
    <row r="393" ht="15.0" customHeight="1">
      <c r="A393" s="8">
        <v>41698.0</v>
      </c>
      <c r="B393" s="7" t="s">
        <v>59</v>
      </c>
      <c r="C393" s="7" t="s">
        <v>29</v>
      </c>
      <c r="D393" s="7">
        <v>9.0</v>
      </c>
      <c r="E393" s="7">
        <v>93.0</v>
      </c>
      <c r="F393" s="9">
        <v>15.821835231078365</v>
      </c>
      <c r="G393" s="10"/>
      <c r="H393" s="10"/>
      <c r="Y393" s="7"/>
      <c r="Z393" s="7"/>
      <c r="AA393" s="7"/>
    </row>
    <row r="394" ht="15.0" customHeight="1">
      <c r="A394" s="8">
        <v>41698.0</v>
      </c>
      <c r="B394" s="7" t="s">
        <v>59</v>
      </c>
      <c r="C394" s="7" t="s">
        <v>29</v>
      </c>
      <c r="D394" s="7">
        <v>10.0</v>
      </c>
      <c r="E394" s="7">
        <v>143.0</v>
      </c>
      <c r="F394" s="9">
        <v>24.328198258539853</v>
      </c>
      <c r="G394" s="10"/>
      <c r="H394" s="10"/>
      <c r="Y394" s="7"/>
      <c r="Z394" s="7"/>
      <c r="AA394" s="7"/>
    </row>
    <row r="395" ht="15.0" customHeight="1">
      <c r="A395" s="8">
        <v>41698.0</v>
      </c>
      <c r="B395" s="7" t="s">
        <v>59</v>
      </c>
      <c r="C395" s="7" t="s">
        <v>29</v>
      </c>
      <c r="D395" s="7">
        <v>11.0</v>
      </c>
      <c r="E395" s="7">
        <v>135.0</v>
      </c>
      <c r="F395" s="9">
        <v>22.967180174146012</v>
      </c>
      <c r="G395" s="10"/>
      <c r="H395" s="10"/>
      <c r="Y395" s="7"/>
      <c r="Z395" s="7"/>
      <c r="AA395" s="7"/>
    </row>
    <row r="396" ht="15.0" customHeight="1">
      <c r="A396" s="8">
        <v>41698.0</v>
      </c>
      <c r="B396" s="7" t="s">
        <v>59</v>
      </c>
      <c r="C396" s="7" t="s">
        <v>29</v>
      </c>
      <c r="D396" s="7">
        <v>12.0</v>
      </c>
      <c r="E396" s="7">
        <v>139.0</v>
      </c>
      <c r="F396" s="9">
        <v>23.647689216342933</v>
      </c>
      <c r="G396" s="10"/>
      <c r="H396" s="10"/>
      <c r="Y396" s="7"/>
      <c r="Z396" s="7"/>
      <c r="AA396" s="7"/>
    </row>
    <row r="397" ht="15.0" customHeight="1">
      <c r="A397" s="8">
        <v>41698.0</v>
      </c>
      <c r="B397" s="7" t="s">
        <v>59</v>
      </c>
      <c r="C397" s="7" t="s">
        <v>29</v>
      </c>
      <c r="D397" s="7">
        <v>13.0</v>
      </c>
      <c r="E397" s="7">
        <v>119.0</v>
      </c>
      <c r="F397" s="9">
        <v>20.245144005358338</v>
      </c>
      <c r="G397" s="10"/>
      <c r="H397" s="10"/>
      <c r="Y397" s="7"/>
      <c r="Z397" s="7"/>
      <c r="AA397" s="7"/>
    </row>
    <row r="398" ht="15.0" customHeight="1">
      <c r="A398" s="8">
        <v>41698.0</v>
      </c>
      <c r="B398" s="7" t="s">
        <v>59</v>
      </c>
      <c r="C398" s="7" t="s">
        <v>29</v>
      </c>
      <c r="D398" s="7">
        <v>14.0</v>
      </c>
      <c r="E398" s="7">
        <v>105.0</v>
      </c>
      <c r="F398" s="9">
        <v>17.86336235766912</v>
      </c>
      <c r="G398" s="10"/>
      <c r="H398" s="10"/>
      <c r="Y398" s="7"/>
      <c r="Z398" s="7"/>
      <c r="AA398" s="7"/>
    </row>
    <row r="399" ht="15.0" customHeight="1">
      <c r="A399" s="8">
        <v>41698.0</v>
      </c>
      <c r="B399" s="7" t="s">
        <v>59</v>
      </c>
      <c r="C399" s="7" t="s">
        <v>29</v>
      </c>
      <c r="D399" s="7">
        <v>15.0</v>
      </c>
      <c r="E399" s="7">
        <v>111.0</v>
      </c>
      <c r="F399" s="9">
        <v>18.8841259209645</v>
      </c>
      <c r="G399" s="10"/>
      <c r="H399" s="10"/>
      <c r="Y399" s="7"/>
      <c r="Z399" s="7"/>
      <c r="AA399" s="7"/>
    </row>
    <row r="400" ht="15.0" customHeight="1">
      <c r="A400" s="8">
        <v>41698.0</v>
      </c>
      <c r="B400" s="7" t="s">
        <v>59</v>
      </c>
      <c r="C400" s="7" t="s">
        <v>29</v>
      </c>
      <c r="D400" s="7">
        <v>16.0</v>
      </c>
      <c r="E400" s="7">
        <v>80.0</v>
      </c>
      <c r="F400" s="9">
        <v>13.610180843938378</v>
      </c>
      <c r="G400" s="10"/>
      <c r="H400" s="10"/>
      <c r="Y400" s="7"/>
      <c r="Z400" s="7"/>
      <c r="AA400" s="7"/>
    </row>
    <row r="401" ht="15.0" customHeight="1">
      <c r="A401" s="8">
        <v>41698.0</v>
      </c>
      <c r="B401" s="7" t="s">
        <v>59</v>
      </c>
      <c r="C401" s="7" t="s">
        <v>29</v>
      </c>
      <c r="D401" s="7">
        <v>17.0</v>
      </c>
      <c r="E401" s="7">
        <v>187.0</v>
      </c>
      <c r="F401" s="9">
        <v>31.81379772270596</v>
      </c>
      <c r="G401" s="10"/>
      <c r="H401" s="10"/>
      <c r="Y401" s="7"/>
      <c r="Z401" s="7"/>
      <c r="AA401" s="7"/>
    </row>
    <row r="402" ht="15.0" customHeight="1">
      <c r="A402" s="8">
        <v>41698.0</v>
      </c>
      <c r="B402" s="7" t="s">
        <v>59</v>
      </c>
      <c r="C402" s="7" t="s">
        <v>29</v>
      </c>
      <c r="D402" s="7">
        <v>18.0</v>
      </c>
      <c r="E402" s="7">
        <v>179.0</v>
      </c>
      <c r="F402" s="9">
        <v>30.452779638312123</v>
      </c>
      <c r="G402" s="10"/>
      <c r="H402" s="10"/>
      <c r="Y402" s="7"/>
      <c r="Z402" s="7"/>
      <c r="AA402" s="7"/>
    </row>
    <row r="403" ht="15.0" customHeight="1">
      <c r="A403" s="8">
        <v>41698.0</v>
      </c>
      <c r="B403" s="7" t="s">
        <v>59</v>
      </c>
      <c r="C403" s="7" t="s">
        <v>29</v>
      </c>
      <c r="D403" s="7">
        <v>19.0</v>
      </c>
      <c r="E403" s="7">
        <v>80.0</v>
      </c>
      <c r="F403" s="9">
        <v>13.610180843938378</v>
      </c>
      <c r="G403" s="10"/>
      <c r="H403" s="10"/>
      <c r="Y403" s="7"/>
      <c r="Z403" s="7"/>
      <c r="AA403" s="7"/>
    </row>
    <row r="404" ht="15.0" customHeight="1">
      <c r="A404" s="8">
        <v>41698.0</v>
      </c>
      <c r="B404" s="7" t="s">
        <v>59</v>
      </c>
      <c r="C404" s="7" t="s">
        <v>29</v>
      </c>
      <c r="D404" s="7">
        <v>20.0</v>
      </c>
      <c r="E404" s="7">
        <v>115.0</v>
      </c>
      <c r="F404" s="9">
        <v>19.56463496316142</v>
      </c>
      <c r="G404" s="10"/>
      <c r="H404" s="10"/>
      <c r="Y404" s="7"/>
      <c r="Z404" s="7"/>
      <c r="AA404" s="7"/>
    </row>
    <row r="405" ht="15.0" customHeight="1">
      <c r="A405" s="8">
        <v>41698.0</v>
      </c>
      <c r="B405" s="7" t="s">
        <v>59</v>
      </c>
      <c r="C405" s="7" t="s">
        <v>29</v>
      </c>
      <c r="D405" s="7">
        <v>21.0</v>
      </c>
      <c r="E405" s="7">
        <v>123.0</v>
      </c>
      <c r="F405" s="9">
        <v>20.925653047555258</v>
      </c>
      <c r="G405" s="10"/>
      <c r="H405" s="10"/>
      <c r="Y405" s="7"/>
      <c r="Z405" s="7"/>
      <c r="AA405" s="7"/>
    </row>
    <row r="406" ht="15.0" customHeight="1">
      <c r="A406" s="8">
        <v>41698.0</v>
      </c>
      <c r="B406" s="7" t="s">
        <v>59</v>
      </c>
      <c r="C406" s="7" t="s">
        <v>29</v>
      </c>
      <c r="D406" s="7">
        <v>22.0</v>
      </c>
      <c r="E406" s="7">
        <v>134.0</v>
      </c>
      <c r="F406" s="9">
        <v>22.797052913596783</v>
      </c>
      <c r="G406" s="10"/>
      <c r="H406" s="10"/>
      <c r="Y406" s="7"/>
      <c r="Z406" s="7"/>
      <c r="AA406" s="7"/>
    </row>
    <row r="407" ht="15.0" customHeight="1">
      <c r="A407" s="8">
        <v>41698.0</v>
      </c>
      <c r="B407" s="7" t="s">
        <v>59</v>
      </c>
      <c r="C407" s="7" t="s">
        <v>29</v>
      </c>
      <c r="D407" s="7">
        <v>23.0</v>
      </c>
      <c r="E407" s="7">
        <v>133.0</v>
      </c>
      <c r="F407" s="9">
        <v>22.626925653047554</v>
      </c>
      <c r="G407" s="10"/>
      <c r="H407" s="10"/>
      <c r="Y407" s="7"/>
      <c r="Z407" s="7"/>
      <c r="AA407" s="7"/>
    </row>
    <row r="408" ht="15.0" customHeight="1">
      <c r="A408" s="8">
        <v>41698.0</v>
      </c>
      <c r="B408" s="7" t="s">
        <v>59</v>
      </c>
      <c r="C408" s="7" t="s">
        <v>29</v>
      </c>
      <c r="D408" s="7">
        <v>24.0</v>
      </c>
      <c r="E408" s="7">
        <v>129.0</v>
      </c>
      <c r="F408" s="9">
        <v>21.946416610850637</v>
      </c>
      <c r="G408" s="10"/>
      <c r="H408" s="10"/>
      <c r="Y408" s="7"/>
      <c r="Z408" s="7"/>
      <c r="AA408" s="7"/>
    </row>
    <row r="409" ht="15.0" customHeight="1">
      <c r="A409" s="8">
        <v>41698.0</v>
      </c>
      <c r="B409" s="7" t="s">
        <v>59</v>
      </c>
      <c r="C409" s="7" t="s">
        <v>29</v>
      </c>
      <c r="D409" s="7">
        <v>25.0</v>
      </c>
      <c r="E409" s="7">
        <v>96.0</v>
      </c>
      <c r="F409" s="9">
        <v>16.332217012726055</v>
      </c>
      <c r="G409" s="10"/>
      <c r="H409" s="10"/>
      <c r="Y409" s="7"/>
      <c r="Z409" s="7"/>
      <c r="AA409" s="7"/>
    </row>
    <row r="410" ht="15.0" customHeight="1">
      <c r="A410" s="8">
        <v>41698.0</v>
      </c>
      <c r="B410" s="7" t="s">
        <v>59</v>
      </c>
      <c r="C410" s="7" t="s">
        <v>29</v>
      </c>
      <c r="D410" s="7">
        <v>26.0</v>
      </c>
      <c r="E410" s="7">
        <v>114.0</v>
      </c>
      <c r="F410" s="9">
        <v>19.394507702612188</v>
      </c>
      <c r="G410" s="10"/>
      <c r="H410" s="10"/>
      <c r="Y410" s="7"/>
      <c r="Z410" s="7"/>
      <c r="AA410" s="7"/>
    </row>
    <row r="411" ht="15.0" customHeight="1">
      <c r="A411" s="8">
        <v>41698.0</v>
      </c>
      <c r="B411" s="7" t="s">
        <v>59</v>
      </c>
      <c r="C411" s="7" t="s">
        <v>29</v>
      </c>
      <c r="D411" s="7">
        <v>27.0</v>
      </c>
      <c r="E411" s="7">
        <v>150.0</v>
      </c>
      <c r="F411" s="9">
        <v>25.51908908238446</v>
      </c>
      <c r="G411" s="10"/>
      <c r="H411" s="10"/>
      <c r="Y411" s="7"/>
      <c r="Z411" s="7"/>
      <c r="AA411" s="7"/>
    </row>
    <row r="412" ht="15.0" customHeight="1">
      <c r="A412" s="8">
        <v>41698.0</v>
      </c>
      <c r="B412" s="7" t="s">
        <v>59</v>
      </c>
      <c r="C412" s="7" t="s">
        <v>29</v>
      </c>
      <c r="D412" s="7">
        <v>28.0</v>
      </c>
      <c r="E412" s="7">
        <v>117.0</v>
      </c>
      <c r="F412" s="9">
        <v>19.90488948425988</v>
      </c>
      <c r="G412" s="10"/>
      <c r="H412" s="10"/>
      <c r="Y412" s="7"/>
      <c r="Z412" s="7"/>
      <c r="AA412" s="7"/>
    </row>
    <row r="413" ht="15.0" customHeight="1">
      <c r="A413" s="8">
        <v>41698.0</v>
      </c>
      <c r="B413" s="7" t="s">
        <v>59</v>
      </c>
      <c r="C413" s="7" t="s">
        <v>29</v>
      </c>
      <c r="D413" s="7">
        <v>29.0</v>
      </c>
      <c r="E413" s="7">
        <v>82.0</v>
      </c>
      <c r="F413" s="9">
        <v>13.950435365036839</v>
      </c>
      <c r="G413" s="10"/>
      <c r="H413" s="10"/>
      <c r="Y413" s="7"/>
      <c r="Z413" s="7"/>
      <c r="AA413" s="7"/>
    </row>
    <row r="414" ht="15.0" customHeight="1">
      <c r="A414" s="8">
        <v>41698.0</v>
      </c>
      <c r="B414" s="7" t="s">
        <v>59</v>
      </c>
      <c r="C414" s="7" t="s">
        <v>29</v>
      </c>
      <c r="D414" s="7">
        <v>30.0</v>
      </c>
      <c r="E414" s="7">
        <v>159.0</v>
      </c>
      <c r="F414" s="9">
        <v>27.050234427327528</v>
      </c>
      <c r="G414" s="10"/>
      <c r="H414" s="10"/>
      <c r="Y414" s="7"/>
      <c r="Z414" s="7"/>
      <c r="AA414" s="7"/>
    </row>
    <row r="415" ht="15.0" customHeight="1">
      <c r="A415" s="8">
        <v>41698.0</v>
      </c>
      <c r="B415" s="7" t="s">
        <v>59</v>
      </c>
      <c r="C415" s="7" t="s">
        <v>29</v>
      </c>
      <c r="D415" s="7">
        <v>31.0</v>
      </c>
      <c r="E415" s="7">
        <v>109.0</v>
      </c>
      <c r="F415" s="9">
        <v>18.543871399866042</v>
      </c>
      <c r="G415" s="10"/>
      <c r="H415" s="10"/>
      <c r="Y415" s="7"/>
      <c r="Z415" s="7"/>
      <c r="AA415" s="7"/>
    </row>
    <row r="416" ht="15.0" customHeight="1">
      <c r="A416" s="8">
        <v>41698.0</v>
      </c>
      <c r="B416" s="7" t="s">
        <v>59</v>
      </c>
      <c r="C416" s="7" t="s">
        <v>29</v>
      </c>
      <c r="D416" s="7">
        <v>32.0</v>
      </c>
      <c r="E416" s="7">
        <v>95.0</v>
      </c>
      <c r="F416" s="9">
        <v>16.162089752176826</v>
      </c>
      <c r="G416" s="10"/>
      <c r="H416" s="10"/>
      <c r="Y416" s="7"/>
      <c r="Z416" s="7"/>
      <c r="AA416" s="7"/>
    </row>
    <row r="417" ht="15.0" customHeight="1">
      <c r="A417" s="8">
        <v>41698.0</v>
      </c>
      <c r="B417" s="7" t="s">
        <v>59</v>
      </c>
      <c r="C417" s="7" t="s">
        <v>29</v>
      </c>
      <c r="D417" s="7">
        <v>33.0</v>
      </c>
      <c r="E417" s="7">
        <v>137.0</v>
      </c>
      <c r="F417" s="9">
        <v>23.307434695244474</v>
      </c>
      <c r="G417" s="10"/>
      <c r="H417" s="10"/>
      <c r="Y417" s="7"/>
      <c r="Z417" s="7"/>
      <c r="AA417" s="7"/>
    </row>
    <row r="418" ht="15.0" customHeight="1">
      <c r="A418" s="8">
        <v>41698.0</v>
      </c>
      <c r="B418" s="7" t="s">
        <v>59</v>
      </c>
      <c r="C418" s="7" t="s">
        <v>29</v>
      </c>
      <c r="D418" s="7">
        <v>34.0</v>
      </c>
      <c r="E418" s="7">
        <v>97.0</v>
      </c>
      <c r="F418" s="9">
        <v>16.502344273275284</v>
      </c>
      <c r="G418" s="10"/>
      <c r="H418" s="10"/>
      <c r="Y418" s="7"/>
      <c r="Z418" s="7"/>
      <c r="AA418" s="7"/>
    </row>
    <row r="419" ht="15.0" customHeight="1">
      <c r="A419" s="8">
        <v>41698.0</v>
      </c>
      <c r="B419" s="7" t="s">
        <v>59</v>
      </c>
      <c r="C419" s="7" t="s">
        <v>29</v>
      </c>
      <c r="D419" s="7">
        <v>35.0</v>
      </c>
      <c r="E419" s="7">
        <v>111.0</v>
      </c>
      <c r="F419" s="9">
        <v>18.8841259209645</v>
      </c>
      <c r="G419" s="10"/>
      <c r="H419" s="10"/>
      <c r="Y419" s="7"/>
      <c r="Z419" s="7"/>
      <c r="AA419" s="7"/>
    </row>
    <row r="420" ht="15.0" customHeight="1">
      <c r="A420" s="8">
        <v>41698.0</v>
      </c>
      <c r="B420" s="7" t="s">
        <v>59</v>
      </c>
      <c r="C420" s="7" t="s">
        <v>29</v>
      </c>
      <c r="D420" s="7">
        <v>36.0</v>
      </c>
      <c r="E420" s="7">
        <v>80.0</v>
      </c>
      <c r="F420" s="9">
        <v>13.610180843938378</v>
      </c>
      <c r="G420" s="10"/>
      <c r="H420" s="10"/>
      <c r="Y420" s="7"/>
      <c r="Z420" s="7"/>
      <c r="AA420" s="7"/>
    </row>
    <row r="421" ht="15.0" customHeight="1">
      <c r="A421" s="8">
        <v>41698.0</v>
      </c>
      <c r="B421" s="7" t="s">
        <v>59</v>
      </c>
      <c r="C421" s="7" t="s">
        <v>29</v>
      </c>
      <c r="D421" s="7">
        <v>37.0</v>
      </c>
      <c r="E421" s="7">
        <v>89.0</v>
      </c>
      <c r="F421" s="9">
        <v>15.141326188881447</v>
      </c>
      <c r="G421" s="10"/>
      <c r="H421" s="10"/>
      <c r="Y421" s="7"/>
      <c r="Z421" s="7"/>
      <c r="AA421" s="7"/>
    </row>
    <row r="422" ht="15.0" customHeight="1">
      <c r="A422" s="8">
        <v>41698.0</v>
      </c>
      <c r="B422" s="7" t="s">
        <v>59</v>
      </c>
      <c r="C422" s="7" t="s">
        <v>29</v>
      </c>
      <c r="D422" s="7">
        <v>38.0</v>
      </c>
      <c r="E422" s="7">
        <v>79.0</v>
      </c>
      <c r="F422" s="9">
        <v>13.44005358338915</v>
      </c>
      <c r="G422" s="10"/>
      <c r="H422" s="10"/>
      <c r="Y422" s="7"/>
      <c r="Z422" s="7"/>
      <c r="AA422" s="7"/>
    </row>
    <row r="423" ht="15.0" customHeight="1">
      <c r="A423" s="8">
        <v>41698.0</v>
      </c>
      <c r="B423" s="7" t="s">
        <v>59</v>
      </c>
      <c r="C423" s="7" t="s">
        <v>29</v>
      </c>
      <c r="D423" s="7">
        <v>39.0</v>
      </c>
      <c r="E423" s="7">
        <v>97.0</v>
      </c>
      <c r="F423" s="9">
        <v>16.502344273275284</v>
      </c>
      <c r="G423" s="10"/>
      <c r="H423" s="10"/>
      <c r="Y423" s="7"/>
      <c r="Z423" s="7"/>
      <c r="AA423" s="7"/>
    </row>
    <row r="424" ht="15.0" customHeight="1">
      <c r="A424" s="8">
        <v>41698.0</v>
      </c>
      <c r="B424" s="7" t="s">
        <v>59</v>
      </c>
      <c r="C424" s="7" t="s">
        <v>29</v>
      </c>
      <c r="D424" s="7">
        <v>40.0</v>
      </c>
      <c r="E424" s="7">
        <v>84.0</v>
      </c>
      <c r="F424" s="9">
        <v>14.290689886135297</v>
      </c>
      <c r="G424" s="10"/>
      <c r="H424" s="10"/>
      <c r="Y424" s="7"/>
      <c r="Z424" s="7"/>
      <c r="AA424" s="7"/>
    </row>
    <row r="425" ht="15.0" customHeight="1">
      <c r="A425" s="8">
        <v>41698.0</v>
      </c>
      <c r="B425" s="7" t="s">
        <v>59</v>
      </c>
      <c r="C425" s="7" t="s">
        <v>29</v>
      </c>
      <c r="D425" s="7">
        <v>41.0</v>
      </c>
      <c r="E425" s="7">
        <v>95.0</v>
      </c>
      <c r="F425" s="9">
        <v>16.162089752176826</v>
      </c>
      <c r="G425" s="10"/>
      <c r="H425" s="10"/>
      <c r="Y425" s="7"/>
      <c r="Z425" s="7"/>
      <c r="AA425" s="7"/>
    </row>
    <row r="426" ht="15.0" customHeight="1">
      <c r="A426" s="8">
        <v>41698.0</v>
      </c>
      <c r="B426" s="7" t="s">
        <v>59</v>
      </c>
      <c r="C426" s="7" t="s">
        <v>29</v>
      </c>
      <c r="D426" s="7">
        <v>42.0</v>
      </c>
      <c r="E426" s="7">
        <v>136.0</v>
      </c>
      <c r="F426" s="9">
        <v>23.137307434695245</v>
      </c>
      <c r="G426" s="10"/>
      <c r="H426" s="10"/>
      <c r="Y426" s="7"/>
      <c r="Z426" s="7"/>
      <c r="AA426" s="7"/>
    </row>
    <row r="427" ht="15.0" customHeight="1">
      <c r="A427" s="8">
        <v>41698.0</v>
      </c>
      <c r="B427" s="7" t="s">
        <v>59</v>
      </c>
      <c r="C427" s="7" t="s">
        <v>29</v>
      </c>
      <c r="D427" s="7">
        <v>43.0</v>
      </c>
      <c r="E427" s="7">
        <v>87.0</v>
      </c>
      <c r="F427" s="9">
        <v>14.801071667782987</v>
      </c>
      <c r="G427" s="10"/>
      <c r="H427" s="10"/>
      <c r="Y427" s="7"/>
      <c r="Z427" s="7"/>
      <c r="AA427" s="7"/>
    </row>
    <row r="428" ht="15.0" customHeight="1">
      <c r="A428" s="8">
        <v>41698.0</v>
      </c>
      <c r="B428" s="7" t="s">
        <v>59</v>
      </c>
      <c r="C428" s="7" t="s">
        <v>29</v>
      </c>
      <c r="D428" s="7">
        <v>44.0</v>
      </c>
      <c r="E428" s="7">
        <v>165.0</v>
      </c>
      <c r="F428" s="9">
        <v>28.070997990622907</v>
      </c>
      <c r="G428" s="10"/>
      <c r="H428" s="10"/>
      <c r="Y428" s="7"/>
      <c r="Z428" s="7"/>
      <c r="AA428" s="7"/>
    </row>
    <row r="429" ht="15.0" customHeight="1">
      <c r="A429" s="8">
        <v>41698.0</v>
      </c>
      <c r="B429" s="7" t="s">
        <v>59</v>
      </c>
      <c r="C429" s="7" t="s">
        <v>29</v>
      </c>
      <c r="D429" s="7">
        <v>45.0</v>
      </c>
      <c r="E429" s="7">
        <v>113.0</v>
      </c>
      <c r="F429" s="9">
        <v>19.22438044206296</v>
      </c>
      <c r="G429" s="10"/>
      <c r="H429" s="10"/>
      <c r="Y429" s="7"/>
      <c r="Z429" s="7"/>
      <c r="AA429" s="7"/>
    </row>
    <row r="430" ht="15.0" customHeight="1">
      <c r="A430" s="8">
        <v>41698.0</v>
      </c>
      <c r="B430" s="7" t="s">
        <v>59</v>
      </c>
      <c r="C430" s="7" t="s">
        <v>29</v>
      </c>
      <c r="D430" s="7">
        <v>46.0</v>
      </c>
      <c r="E430" s="7">
        <v>74.0</v>
      </c>
      <c r="F430" s="9">
        <v>12.589417280643</v>
      </c>
      <c r="G430" s="10"/>
      <c r="H430" s="10"/>
      <c r="Y430" s="7"/>
      <c r="Z430" s="7"/>
      <c r="AA430" s="7"/>
    </row>
    <row r="431" ht="15.0" customHeight="1">
      <c r="A431" s="8">
        <v>41698.0</v>
      </c>
      <c r="B431" s="7" t="s">
        <v>59</v>
      </c>
      <c r="C431" s="7" t="s">
        <v>29</v>
      </c>
      <c r="D431" s="7">
        <v>47.0</v>
      </c>
      <c r="E431" s="7">
        <v>101.0</v>
      </c>
      <c r="F431" s="9">
        <v>17.182853315472205</v>
      </c>
      <c r="G431" s="10"/>
      <c r="H431" s="10"/>
      <c r="Y431" s="7"/>
      <c r="Z431" s="7"/>
      <c r="AA431" s="7"/>
    </row>
    <row r="432" ht="15.0" customHeight="1">
      <c r="A432" s="8">
        <v>41698.0</v>
      </c>
      <c r="B432" s="7" t="s">
        <v>59</v>
      </c>
      <c r="C432" s="7" t="s">
        <v>29</v>
      </c>
      <c r="D432" s="7">
        <v>48.0</v>
      </c>
      <c r="E432" s="7">
        <v>133.0</v>
      </c>
      <c r="F432" s="9">
        <v>22.626925653047554</v>
      </c>
      <c r="G432" s="10"/>
      <c r="H432" s="10"/>
      <c r="Y432" s="7"/>
      <c r="Z432" s="7"/>
      <c r="AA432" s="7"/>
    </row>
    <row r="433" ht="15.0" customHeight="1">
      <c r="A433" s="8">
        <v>41698.0</v>
      </c>
      <c r="B433" s="7" t="s">
        <v>59</v>
      </c>
      <c r="C433" s="7" t="s">
        <v>29</v>
      </c>
      <c r="D433" s="7">
        <v>49.0</v>
      </c>
      <c r="E433" s="7">
        <v>96.0</v>
      </c>
      <c r="F433" s="9">
        <v>16.332217012726055</v>
      </c>
      <c r="G433" s="10"/>
      <c r="H433" s="10"/>
      <c r="Y433" s="7"/>
      <c r="Z433" s="7"/>
      <c r="AA433" s="7"/>
    </row>
    <row r="434" ht="15.0" customHeight="1">
      <c r="A434" s="8">
        <v>41698.0</v>
      </c>
      <c r="B434" s="7" t="s">
        <v>59</v>
      </c>
      <c r="C434" s="7" t="s">
        <v>29</v>
      </c>
      <c r="D434" s="7">
        <v>50.0</v>
      </c>
      <c r="E434" s="7">
        <v>71.0</v>
      </c>
      <c r="F434" s="9">
        <v>12.07903549899531</v>
      </c>
      <c r="G434" s="10"/>
      <c r="H434" s="10"/>
      <c r="Y434" s="7"/>
      <c r="Z434" s="7"/>
      <c r="AA434" s="7"/>
    </row>
    <row r="435" ht="15.0" customHeight="1">
      <c r="A435" s="8">
        <v>41698.0</v>
      </c>
      <c r="B435" s="7" t="s">
        <v>59</v>
      </c>
      <c r="C435" s="7" t="s">
        <v>29</v>
      </c>
      <c r="D435" s="7">
        <v>51.0</v>
      </c>
      <c r="E435" s="7">
        <v>161.0</v>
      </c>
      <c r="F435" s="9">
        <v>27.390488948425986</v>
      </c>
      <c r="G435" s="10"/>
      <c r="H435" s="10"/>
      <c r="Y435" s="7"/>
      <c r="Z435" s="7"/>
      <c r="AA435" s="7"/>
    </row>
    <row r="436" ht="15.0" customHeight="1">
      <c r="A436" s="8">
        <v>41698.0</v>
      </c>
      <c r="B436" s="7" t="s">
        <v>59</v>
      </c>
      <c r="C436" s="7" t="s">
        <v>29</v>
      </c>
      <c r="D436" s="7">
        <v>52.0</v>
      </c>
      <c r="E436" s="7">
        <v>199.0</v>
      </c>
      <c r="F436" s="9">
        <v>33.855324849296714</v>
      </c>
      <c r="G436" s="10"/>
      <c r="H436" s="10"/>
      <c r="Y436" s="7"/>
      <c r="Z436" s="7"/>
      <c r="AA436" s="7"/>
    </row>
    <row r="437" ht="15.0" customHeight="1">
      <c r="A437" s="8">
        <v>41698.0</v>
      </c>
      <c r="B437" s="7" t="s">
        <v>59</v>
      </c>
      <c r="C437" s="7" t="s">
        <v>29</v>
      </c>
      <c r="D437" s="7">
        <v>53.0</v>
      </c>
      <c r="E437" s="7">
        <v>91.0</v>
      </c>
      <c r="F437" s="9">
        <v>15.481580709979905</v>
      </c>
      <c r="G437" s="10"/>
      <c r="H437" s="10"/>
      <c r="Y437" s="7"/>
      <c r="Z437" s="7"/>
      <c r="AA437" s="7"/>
    </row>
    <row r="438" ht="15.0" customHeight="1">
      <c r="A438" s="8">
        <v>41698.0</v>
      </c>
      <c r="B438" s="7" t="s">
        <v>59</v>
      </c>
      <c r="C438" s="7" t="s">
        <v>29</v>
      </c>
      <c r="D438" s="7">
        <v>54.0</v>
      </c>
      <c r="E438" s="7">
        <v>211.0</v>
      </c>
      <c r="F438" s="9">
        <v>35.89685197588747</v>
      </c>
      <c r="G438" s="10"/>
      <c r="H438" s="10"/>
      <c r="Y438" s="7"/>
      <c r="Z438" s="7"/>
      <c r="AA438" s="7"/>
    </row>
    <row r="439" ht="15.0" customHeight="1">
      <c r="A439" s="8">
        <v>41698.0</v>
      </c>
      <c r="B439" s="7" t="s">
        <v>59</v>
      </c>
      <c r="C439" s="7" t="s">
        <v>29</v>
      </c>
      <c r="D439" s="7">
        <v>55.0</v>
      </c>
      <c r="E439" s="7">
        <v>79.0</v>
      </c>
      <c r="F439" s="9">
        <v>13.44005358338915</v>
      </c>
      <c r="G439" s="10"/>
      <c r="H439" s="10"/>
      <c r="Y439" s="7"/>
      <c r="Z439" s="7"/>
      <c r="AA439" s="7"/>
    </row>
    <row r="440" ht="15.0" customHeight="1">
      <c r="A440" s="8">
        <v>41698.0</v>
      </c>
      <c r="B440" s="7" t="s">
        <v>59</v>
      </c>
      <c r="C440" s="7" t="s">
        <v>29</v>
      </c>
      <c r="D440" s="7">
        <v>56.0</v>
      </c>
      <c r="E440" s="7">
        <v>158.0</v>
      </c>
      <c r="F440" s="9">
        <v>26.8801071667783</v>
      </c>
      <c r="G440" s="10"/>
      <c r="H440" s="10"/>
      <c r="Y440" s="7"/>
      <c r="Z440" s="7"/>
      <c r="AA440" s="7"/>
    </row>
    <row r="441" ht="15.0" customHeight="1">
      <c r="A441" s="8">
        <v>41698.0</v>
      </c>
      <c r="B441" s="7" t="s">
        <v>59</v>
      </c>
      <c r="C441" s="7" t="s">
        <v>29</v>
      </c>
      <c r="D441" s="7">
        <v>57.0</v>
      </c>
      <c r="E441" s="7">
        <v>136.0</v>
      </c>
      <c r="F441" s="9">
        <v>23.137307434695245</v>
      </c>
      <c r="G441" s="10"/>
      <c r="H441" s="10"/>
      <c r="Y441" s="7"/>
      <c r="Z441" s="7"/>
      <c r="AA441" s="7"/>
    </row>
    <row r="442" ht="15.0" customHeight="1">
      <c r="A442" s="8">
        <v>41698.0</v>
      </c>
      <c r="B442" s="7" t="s">
        <v>59</v>
      </c>
      <c r="C442" s="7" t="s">
        <v>29</v>
      </c>
      <c r="D442" s="7">
        <v>58.0</v>
      </c>
      <c r="E442" s="7">
        <v>91.0</v>
      </c>
      <c r="F442" s="9">
        <v>15.481580709979905</v>
      </c>
      <c r="G442" s="10"/>
      <c r="H442" s="10"/>
      <c r="Y442" s="7"/>
      <c r="Z442" s="7"/>
      <c r="AA442" s="7"/>
    </row>
    <row r="443" ht="15.0" customHeight="1">
      <c r="A443" s="8">
        <v>41698.0</v>
      </c>
      <c r="B443" s="7" t="s">
        <v>59</v>
      </c>
      <c r="C443" s="7" t="s">
        <v>29</v>
      </c>
      <c r="D443" s="7">
        <v>59.0</v>
      </c>
      <c r="E443" s="7">
        <v>134.0</v>
      </c>
      <c r="F443" s="9">
        <v>22.797052913596783</v>
      </c>
      <c r="G443" s="10"/>
      <c r="H443" s="10"/>
      <c r="Y443" s="7"/>
      <c r="Z443" s="7"/>
      <c r="AA443" s="7"/>
    </row>
    <row r="444" ht="15.0" customHeight="1">
      <c r="A444" s="8">
        <v>41698.0</v>
      </c>
      <c r="B444" s="7" t="s">
        <v>59</v>
      </c>
      <c r="C444" s="7" t="s">
        <v>29</v>
      </c>
      <c r="D444" s="7">
        <v>60.0</v>
      </c>
      <c r="E444" s="7">
        <v>105.0</v>
      </c>
      <c r="F444" s="9">
        <v>17.86336235766912</v>
      </c>
      <c r="G444" s="10"/>
      <c r="H444" s="10"/>
      <c r="Y444" s="7"/>
      <c r="Z444" s="7"/>
      <c r="AA444" s="7"/>
    </row>
    <row r="445" ht="15.0" customHeight="1">
      <c r="A445" s="8">
        <v>41698.0</v>
      </c>
      <c r="B445" s="7" t="s">
        <v>59</v>
      </c>
      <c r="C445" s="7" t="s">
        <v>29</v>
      </c>
      <c r="D445" s="7">
        <v>61.0</v>
      </c>
      <c r="E445" s="7">
        <v>148.0</v>
      </c>
      <c r="F445" s="9">
        <v>25.178834561286</v>
      </c>
      <c r="G445" s="10"/>
      <c r="H445" s="10"/>
      <c r="Y445" s="7"/>
      <c r="Z445" s="7"/>
      <c r="AA445" s="7"/>
    </row>
    <row r="446" ht="15.0" customHeight="1">
      <c r="A446" s="8">
        <v>41698.0</v>
      </c>
      <c r="B446" s="7" t="s">
        <v>59</v>
      </c>
      <c r="C446" s="7" t="s">
        <v>29</v>
      </c>
      <c r="D446" s="7">
        <v>62.0</v>
      </c>
      <c r="E446" s="7">
        <v>138.0</v>
      </c>
      <c r="F446" s="9">
        <v>23.477561955793703</v>
      </c>
      <c r="G446" s="10"/>
      <c r="H446" s="10"/>
      <c r="Y446" s="7"/>
      <c r="Z446" s="7"/>
      <c r="AA446" s="7"/>
    </row>
    <row r="447" ht="15.0" customHeight="1">
      <c r="A447" s="8">
        <v>41698.0</v>
      </c>
      <c r="B447" s="7" t="s">
        <v>59</v>
      </c>
      <c r="C447" s="7" t="s">
        <v>29</v>
      </c>
      <c r="D447" s="7">
        <v>63.0</v>
      </c>
      <c r="E447" s="7">
        <v>125.0</v>
      </c>
      <c r="F447" s="9">
        <v>21.265907568653716</v>
      </c>
      <c r="G447" s="10"/>
      <c r="H447" s="10"/>
      <c r="Y447" s="7"/>
      <c r="Z447" s="7"/>
      <c r="AA447" s="7"/>
    </row>
    <row r="448" ht="15.0" customHeight="1">
      <c r="A448" s="8">
        <v>41698.0</v>
      </c>
      <c r="B448" s="7" t="s">
        <v>59</v>
      </c>
      <c r="C448" s="7" t="s">
        <v>29</v>
      </c>
      <c r="D448" s="7">
        <v>64.0</v>
      </c>
      <c r="E448" s="7">
        <v>127.0</v>
      </c>
      <c r="F448" s="9">
        <v>21.606162089752175</v>
      </c>
      <c r="G448" s="10"/>
      <c r="H448" s="10"/>
      <c r="Y448" s="7"/>
      <c r="Z448" s="7"/>
      <c r="AA448" s="7"/>
    </row>
    <row r="449" ht="15.0" customHeight="1">
      <c r="A449" s="8">
        <v>41698.0</v>
      </c>
      <c r="B449" s="7" t="s">
        <v>59</v>
      </c>
      <c r="C449" s="7" t="s">
        <v>29</v>
      </c>
      <c r="D449" s="7">
        <v>65.0</v>
      </c>
      <c r="E449" s="7">
        <v>169.0</v>
      </c>
      <c r="F449" s="9">
        <v>28.751507032819823</v>
      </c>
      <c r="G449" s="10"/>
      <c r="H449" s="10"/>
      <c r="Y449" s="7"/>
      <c r="Z449" s="7"/>
      <c r="AA449" s="7"/>
    </row>
    <row r="450" ht="15.0" customHeight="1">
      <c r="A450" s="8">
        <v>41698.0</v>
      </c>
      <c r="B450" s="7" t="s">
        <v>59</v>
      </c>
      <c r="C450" s="7" t="s">
        <v>29</v>
      </c>
      <c r="D450" s="7">
        <v>66.0</v>
      </c>
      <c r="E450" s="7">
        <v>161.0</v>
      </c>
      <c r="F450" s="9">
        <v>27.390488948425986</v>
      </c>
      <c r="G450" s="10"/>
      <c r="H450" s="10"/>
      <c r="Y450" s="7"/>
      <c r="Z450" s="7"/>
      <c r="AA450" s="7"/>
    </row>
    <row r="451" ht="15.0" customHeight="1">
      <c r="A451" s="8">
        <v>41698.0</v>
      </c>
      <c r="B451" s="7" t="s">
        <v>59</v>
      </c>
      <c r="C451" s="7" t="s">
        <v>29</v>
      </c>
      <c r="D451" s="7">
        <v>67.0</v>
      </c>
      <c r="E451" s="7">
        <v>148.0</v>
      </c>
      <c r="F451" s="9">
        <v>25.178834561286</v>
      </c>
      <c r="G451" s="10"/>
      <c r="H451" s="10"/>
      <c r="Y451" s="7"/>
      <c r="Z451" s="7"/>
      <c r="AA451" s="7"/>
    </row>
    <row r="452" ht="15.0" customHeight="1">
      <c r="A452" s="8">
        <v>41698.0</v>
      </c>
      <c r="B452" s="7" t="s">
        <v>59</v>
      </c>
      <c r="C452" s="7" t="s">
        <v>29</v>
      </c>
      <c r="D452" s="7">
        <v>68.0</v>
      </c>
      <c r="E452" s="7">
        <v>151.0</v>
      </c>
      <c r="F452" s="9">
        <v>25.68921634293369</v>
      </c>
      <c r="G452" s="10"/>
      <c r="H452" s="10"/>
      <c r="Y452" s="7"/>
      <c r="Z452" s="7"/>
      <c r="AA452" s="7"/>
    </row>
    <row r="453" ht="15.0" customHeight="1">
      <c r="A453" s="8">
        <v>41698.0</v>
      </c>
      <c r="B453" s="7" t="s">
        <v>59</v>
      </c>
      <c r="C453" s="7" t="s">
        <v>29</v>
      </c>
      <c r="D453" s="7">
        <v>69.0</v>
      </c>
      <c r="E453" s="7">
        <v>97.0</v>
      </c>
      <c r="F453" s="9">
        <v>16.502344273275284</v>
      </c>
      <c r="G453" s="10"/>
      <c r="H453" s="10"/>
      <c r="Y453" s="7"/>
      <c r="Z453" s="7"/>
      <c r="AA453" s="7"/>
    </row>
    <row r="454" ht="15.0" customHeight="1">
      <c r="A454" s="8">
        <v>41698.0</v>
      </c>
      <c r="B454" s="7" t="s">
        <v>59</v>
      </c>
      <c r="C454" s="7" t="s">
        <v>29</v>
      </c>
      <c r="D454" s="7">
        <v>70.0</v>
      </c>
      <c r="E454" s="7">
        <v>97.0</v>
      </c>
      <c r="F454" s="9">
        <v>16.502344273275284</v>
      </c>
      <c r="G454" s="10"/>
      <c r="H454" s="10"/>
      <c r="Y454" s="7"/>
      <c r="Z454" s="7"/>
      <c r="AA454" s="7"/>
    </row>
    <row r="455" ht="15.0" customHeight="1">
      <c r="A455" s="8">
        <v>41698.0</v>
      </c>
      <c r="B455" s="7" t="s">
        <v>59</v>
      </c>
      <c r="C455" s="7" t="s">
        <v>29</v>
      </c>
      <c r="D455" s="7">
        <v>71.0</v>
      </c>
      <c r="E455" s="7">
        <v>124.0</v>
      </c>
      <c r="F455" s="9">
        <v>21.095780308104487</v>
      </c>
      <c r="G455" s="10"/>
      <c r="H455" s="10"/>
      <c r="Y455" s="7"/>
      <c r="Z455" s="7"/>
      <c r="AA455" s="7"/>
    </row>
    <row r="456" ht="15.0" customHeight="1">
      <c r="A456" s="8">
        <v>41698.0</v>
      </c>
      <c r="B456" s="7" t="s">
        <v>59</v>
      </c>
      <c r="C456" s="7" t="s">
        <v>29</v>
      </c>
      <c r="D456" s="7">
        <v>72.0</v>
      </c>
      <c r="E456" s="7">
        <v>125.0</v>
      </c>
      <c r="F456" s="9">
        <v>21.265907568653716</v>
      </c>
      <c r="G456" s="10"/>
      <c r="H456" s="10"/>
      <c r="Y456" s="7"/>
      <c r="Z456" s="7"/>
      <c r="AA456" s="7"/>
    </row>
    <row r="457" ht="15.0" customHeight="1">
      <c r="A457" s="8">
        <v>41698.0</v>
      </c>
      <c r="B457" s="7" t="s">
        <v>59</v>
      </c>
      <c r="C457" s="7" t="s">
        <v>29</v>
      </c>
      <c r="D457" s="7">
        <v>73.0</v>
      </c>
      <c r="E457" s="7">
        <v>143.0</v>
      </c>
      <c r="F457" s="9">
        <v>24.328198258539853</v>
      </c>
      <c r="G457" s="10"/>
      <c r="H457" s="10"/>
      <c r="Y457" s="7"/>
      <c r="Z457" s="7"/>
      <c r="AA457" s="7"/>
    </row>
    <row r="458" ht="15.0" customHeight="1">
      <c r="A458" s="8">
        <v>41698.0</v>
      </c>
      <c r="B458" s="7" t="s">
        <v>59</v>
      </c>
      <c r="C458" s="7" t="s">
        <v>29</v>
      </c>
      <c r="D458" s="7">
        <v>74.0</v>
      </c>
      <c r="E458" s="7">
        <v>170.0</v>
      </c>
      <c r="F458" s="9">
        <v>28.921634293369056</v>
      </c>
      <c r="G458" s="10"/>
      <c r="H458" s="10"/>
      <c r="Y458" s="7"/>
      <c r="Z458" s="7"/>
      <c r="AA458" s="7"/>
    </row>
    <row r="459" ht="15.0" customHeight="1">
      <c r="A459" s="8">
        <v>41698.0</v>
      </c>
      <c r="B459" s="7" t="s">
        <v>59</v>
      </c>
      <c r="C459" s="7" t="s">
        <v>29</v>
      </c>
      <c r="D459" s="7">
        <v>75.0</v>
      </c>
      <c r="E459" s="7">
        <v>128.0</v>
      </c>
      <c r="F459" s="9">
        <v>21.776289350301404</v>
      </c>
      <c r="G459" s="10"/>
      <c r="H459" s="10"/>
      <c r="Y459" s="7"/>
      <c r="Z459" s="7"/>
      <c r="AA459" s="7"/>
    </row>
    <row r="460" ht="15.0" customHeight="1">
      <c r="A460" s="8">
        <v>41698.0</v>
      </c>
      <c r="B460" s="7" t="s">
        <v>59</v>
      </c>
      <c r="C460" s="7" t="s">
        <v>29</v>
      </c>
      <c r="D460" s="7">
        <v>76.0</v>
      </c>
      <c r="E460" s="7">
        <v>164.0</v>
      </c>
      <c r="F460" s="9">
        <v>27.900870730073677</v>
      </c>
      <c r="G460" s="10"/>
      <c r="H460" s="10"/>
      <c r="Y460" s="7"/>
      <c r="Z460" s="7"/>
      <c r="AA460" s="7"/>
    </row>
    <row r="461" ht="15.0" customHeight="1">
      <c r="A461" s="8">
        <v>41698.0</v>
      </c>
      <c r="B461" s="7" t="s">
        <v>59</v>
      </c>
      <c r="C461" s="7" t="s">
        <v>29</v>
      </c>
      <c r="D461" s="7">
        <v>77.0</v>
      </c>
      <c r="E461" s="7">
        <v>121.0</v>
      </c>
      <c r="F461" s="9">
        <v>20.585398526456796</v>
      </c>
      <c r="G461" s="10"/>
      <c r="H461" s="10"/>
      <c r="Y461" s="7"/>
      <c r="Z461" s="7"/>
      <c r="AA461" s="7"/>
    </row>
    <row r="462" ht="15.0" customHeight="1">
      <c r="A462" s="8">
        <v>41698.0</v>
      </c>
      <c r="B462" s="7" t="s">
        <v>59</v>
      </c>
      <c r="C462" s="7" t="s">
        <v>29</v>
      </c>
      <c r="D462" s="7">
        <v>78.0</v>
      </c>
      <c r="E462" s="7">
        <v>177.0</v>
      </c>
      <c r="F462" s="9">
        <v>30.112525117213664</v>
      </c>
      <c r="G462" s="10"/>
      <c r="H462" s="10"/>
      <c r="Y462" s="7"/>
      <c r="Z462" s="7"/>
      <c r="AA462" s="7"/>
    </row>
    <row r="463" ht="15.0" customHeight="1">
      <c r="A463" s="8">
        <v>41698.0</v>
      </c>
      <c r="B463" s="7" t="s">
        <v>59</v>
      </c>
      <c r="C463" s="7" t="s">
        <v>29</v>
      </c>
      <c r="D463" s="7">
        <v>79.0</v>
      </c>
      <c r="E463" s="7">
        <v>116.0</v>
      </c>
      <c r="F463" s="9">
        <v>19.73476222371065</v>
      </c>
      <c r="G463" s="10"/>
      <c r="H463" s="10"/>
      <c r="Y463" s="7"/>
      <c r="Z463" s="7"/>
      <c r="AA463" s="7"/>
    </row>
    <row r="464" ht="15.0" customHeight="1">
      <c r="A464" s="8">
        <v>41698.0</v>
      </c>
      <c r="B464" s="7" t="s">
        <v>59</v>
      </c>
      <c r="C464" s="7" t="s">
        <v>29</v>
      </c>
      <c r="D464" s="7">
        <v>80.0</v>
      </c>
      <c r="E464" s="7">
        <v>103.0</v>
      </c>
      <c r="F464" s="9">
        <v>17.523107836570663</v>
      </c>
      <c r="G464" s="10"/>
      <c r="H464" s="10"/>
      <c r="Y464" s="7"/>
      <c r="Z464" s="7"/>
      <c r="AA464" s="7"/>
    </row>
    <row r="465" ht="15.0" customHeight="1">
      <c r="A465" s="8">
        <v>41698.0</v>
      </c>
      <c r="B465" s="7" t="s">
        <v>59</v>
      </c>
      <c r="C465" s="7" t="s">
        <v>29</v>
      </c>
      <c r="D465" s="7">
        <v>81.0</v>
      </c>
      <c r="E465" s="7">
        <v>133.0</v>
      </c>
      <c r="F465" s="9">
        <v>22.626925653047554</v>
      </c>
      <c r="G465" s="10"/>
      <c r="H465" s="10"/>
      <c r="Y465" s="7"/>
      <c r="Z465" s="7"/>
      <c r="AA465" s="7"/>
    </row>
    <row r="466" ht="15.0" customHeight="1">
      <c r="A466" s="8">
        <v>41698.0</v>
      </c>
      <c r="B466" s="7" t="s">
        <v>59</v>
      </c>
      <c r="C466" s="7" t="s">
        <v>29</v>
      </c>
      <c r="D466" s="7">
        <v>82.0</v>
      </c>
      <c r="E466" s="7">
        <v>100.0</v>
      </c>
      <c r="F466" s="9">
        <v>17.01272605492297</v>
      </c>
      <c r="G466" s="10"/>
      <c r="H466" s="10"/>
      <c r="Y466" s="7"/>
      <c r="Z466" s="7"/>
      <c r="AA466" s="7"/>
    </row>
    <row r="467" ht="15.0" customHeight="1">
      <c r="A467" s="8">
        <v>41698.0</v>
      </c>
      <c r="B467" s="7" t="s">
        <v>59</v>
      </c>
      <c r="C467" s="7" t="s">
        <v>29</v>
      </c>
      <c r="D467" s="7">
        <v>83.0</v>
      </c>
      <c r="E467" s="7">
        <v>99.0</v>
      </c>
      <c r="F467" s="9">
        <v>16.842598794373743</v>
      </c>
      <c r="G467" s="10"/>
      <c r="H467" s="10"/>
      <c r="Y467" s="7"/>
      <c r="Z467" s="7"/>
      <c r="AA467" s="7"/>
    </row>
    <row r="468" ht="15.0" customHeight="1">
      <c r="A468" s="8">
        <v>41698.0</v>
      </c>
      <c r="B468" s="7" t="s">
        <v>59</v>
      </c>
      <c r="C468" s="7" t="s">
        <v>29</v>
      </c>
      <c r="D468" s="7">
        <v>84.0</v>
      </c>
      <c r="E468" s="7">
        <v>162.0</v>
      </c>
      <c r="F468" s="9">
        <v>27.560616208975215</v>
      </c>
      <c r="G468" s="10"/>
      <c r="H468" s="10"/>
      <c r="Y468" s="7"/>
      <c r="Z468" s="7"/>
      <c r="AA468" s="7"/>
    </row>
    <row r="469" ht="15.0" customHeight="1">
      <c r="A469" s="8">
        <v>41698.0</v>
      </c>
      <c r="B469" s="7" t="s">
        <v>59</v>
      </c>
      <c r="C469" s="7" t="s">
        <v>29</v>
      </c>
      <c r="D469" s="7">
        <v>85.0</v>
      </c>
      <c r="E469" s="7">
        <v>157.0</v>
      </c>
      <c r="F469" s="9">
        <v>26.70997990622907</v>
      </c>
      <c r="G469" s="10"/>
      <c r="H469" s="10"/>
      <c r="Y469" s="7"/>
      <c r="Z469" s="7"/>
      <c r="AA469" s="7"/>
    </row>
    <row r="470" ht="15.0" customHeight="1">
      <c r="A470" s="8">
        <v>41698.0</v>
      </c>
      <c r="B470" s="7" t="s">
        <v>59</v>
      </c>
      <c r="C470" s="7" t="s">
        <v>29</v>
      </c>
      <c r="D470" s="7">
        <v>86.0</v>
      </c>
      <c r="E470" s="7">
        <v>129.0</v>
      </c>
      <c r="F470" s="9">
        <v>21.946416610850637</v>
      </c>
      <c r="G470" s="10"/>
      <c r="H470" s="10"/>
      <c r="Y470" s="7"/>
      <c r="Z470" s="7"/>
      <c r="AA470" s="7"/>
    </row>
    <row r="471" ht="15.0" customHeight="1">
      <c r="A471" s="8">
        <v>41698.0</v>
      </c>
      <c r="B471" s="7" t="s">
        <v>59</v>
      </c>
      <c r="C471" s="7" t="s">
        <v>29</v>
      </c>
      <c r="D471" s="7">
        <v>87.0</v>
      </c>
      <c r="E471" s="7">
        <v>137.0</v>
      </c>
      <c r="F471" s="9">
        <v>23.307434695244474</v>
      </c>
      <c r="G471" s="10"/>
      <c r="H471" s="10"/>
      <c r="Y471" s="7"/>
      <c r="Z471" s="7"/>
      <c r="AA471" s="7"/>
    </row>
    <row r="472" ht="15.0" customHeight="1">
      <c r="A472" s="8">
        <v>41698.0</v>
      </c>
      <c r="B472" s="7" t="s">
        <v>59</v>
      </c>
      <c r="C472" s="7" t="s">
        <v>29</v>
      </c>
      <c r="D472" s="7">
        <v>88.0</v>
      </c>
      <c r="E472" s="7">
        <v>132.0</v>
      </c>
      <c r="F472" s="9">
        <v>22.456798392498325</v>
      </c>
      <c r="G472" s="10"/>
      <c r="H472" s="10"/>
      <c r="Y472" s="7"/>
      <c r="Z472" s="7"/>
      <c r="AA472" s="7"/>
    </row>
    <row r="473" ht="15.0" customHeight="1">
      <c r="A473" s="8">
        <v>41698.0</v>
      </c>
      <c r="B473" s="7" t="s">
        <v>59</v>
      </c>
      <c r="C473" s="7" t="s">
        <v>29</v>
      </c>
      <c r="D473" s="7">
        <v>89.0</v>
      </c>
      <c r="E473" s="7">
        <v>105.0</v>
      </c>
      <c r="F473" s="9">
        <v>17.86336235766912</v>
      </c>
      <c r="G473" s="10"/>
      <c r="H473" s="10"/>
      <c r="Y473" s="7"/>
      <c r="Z473" s="7"/>
      <c r="AA473" s="7"/>
    </row>
    <row r="474" ht="15.0" customHeight="1">
      <c r="A474" s="8">
        <v>41698.0</v>
      </c>
      <c r="B474" s="7" t="s">
        <v>59</v>
      </c>
      <c r="C474" s="7" t="s">
        <v>29</v>
      </c>
      <c r="D474" s="7">
        <v>90.0</v>
      </c>
      <c r="E474" s="7">
        <v>176.0</v>
      </c>
      <c r="F474" s="9">
        <v>29.94239785666443</v>
      </c>
      <c r="G474" s="10"/>
      <c r="H474" s="10"/>
      <c r="Y474" s="7"/>
      <c r="Z474" s="7"/>
      <c r="AA474" s="7"/>
    </row>
    <row r="475" ht="15.0" customHeight="1">
      <c r="A475" s="8">
        <v>41698.0</v>
      </c>
      <c r="B475" s="7" t="s">
        <v>59</v>
      </c>
      <c r="C475" s="7" t="s">
        <v>29</v>
      </c>
      <c r="D475" s="7">
        <v>91.0</v>
      </c>
      <c r="E475" s="7">
        <v>161.0</v>
      </c>
      <c r="F475" s="9">
        <v>27.390488948425986</v>
      </c>
      <c r="G475" s="10"/>
      <c r="H475" s="10"/>
      <c r="Y475" s="7"/>
      <c r="Z475" s="7"/>
      <c r="AA475" s="7"/>
    </row>
    <row r="476" ht="15.0" customHeight="1">
      <c r="A476" s="8">
        <v>41698.0</v>
      </c>
      <c r="B476" s="7" t="s">
        <v>59</v>
      </c>
      <c r="C476" s="7" t="s">
        <v>29</v>
      </c>
      <c r="D476" s="7">
        <v>92.0</v>
      </c>
      <c r="E476" s="7">
        <v>179.0</v>
      </c>
      <c r="F476" s="9">
        <v>30.452779638312123</v>
      </c>
      <c r="G476" s="10"/>
      <c r="H476" s="10"/>
      <c r="Y476" s="7"/>
      <c r="Z476" s="7"/>
      <c r="AA476" s="7"/>
    </row>
    <row r="477" ht="15.0" customHeight="1">
      <c r="A477" s="8">
        <v>41698.0</v>
      </c>
      <c r="B477" s="7" t="s">
        <v>59</v>
      </c>
      <c r="C477" s="7" t="s">
        <v>29</v>
      </c>
      <c r="D477" s="7">
        <v>93.0</v>
      </c>
      <c r="E477" s="7">
        <v>153.0</v>
      </c>
      <c r="F477" s="9">
        <v>26.02947086403215</v>
      </c>
      <c r="G477" s="10"/>
      <c r="H477" s="10"/>
      <c r="Y477" s="7"/>
      <c r="Z477" s="7"/>
      <c r="AA477" s="7"/>
    </row>
    <row r="478" ht="15.0" customHeight="1">
      <c r="A478" s="8">
        <v>41698.0</v>
      </c>
      <c r="B478" s="7" t="s">
        <v>59</v>
      </c>
      <c r="C478" s="7" t="s">
        <v>29</v>
      </c>
      <c r="D478" s="7">
        <v>94.0</v>
      </c>
      <c r="E478" s="7">
        <v>123.0</v>
      </c>
      <c r="F478" s="9">
        <v>20.925653047555258</v>
      </c>
      <c r="G478" s="10"/>
      <c r="H478" s="10"/>
      <c r="Y478" s="7"/>
      <c r="Z478" s="7"/>
      <c r="AA478" s="7"/>
    </row>
    <row r="479" ht="15.0" customHeight="1">
      <c r="A479" s="8">
        <v>41698.0</v>
      </c>
      <c r="B479" s="7" t="s">
        <v>59</v>
      </c>
      <c r="C479" s="7" t="s">
        <v>33</v>
      </c>
      <c r="D479" s="7">
        <v>1.0</v>
      </c>
      <c r="E479" s="7">
        <v>135.0</v>
      </c>
      <c r="F479" s="9">
        <v>21.39114160948222</v>
      </c>
      <c r="G479" s="10"/>
      <c r="H479" s="10"/>
      <c r="Y479" s="7"/>
      <c r="Z479" s="7"/>
      <c r="AA479" s="7"/>
    </row>
    <row r="480" ht="15.0" customHeight="1">
      <c r="A480" s="8">
        <v>41698.0</v>
      </c>
      <c r="B480" s="7" t="s">
        <v>59</v>
      </c>
      <c r="C480" s="7" t="s">
        <v>33</v>
      </c>
      <c r="D480" s="7">
        <v>2.0</v>
      </c>
      <c r="E480" s="7">
        <v>72.0</v>
      </c>
      <c r="F480" s="9">
        <v>11.408608858390517</v>
      </c>
      <c r="G480" s="10"/>
      <c r="H480" s="10"/>
      <c r="Y480" s="7"/>
      <c r="Z480" s="7"/>
      <c r="AA480" s="7"/>
    </row>
    <row r="481" ht="15.0" customHeight="1">
      <c r="A481" s="8">
        <v>41698.0</v>
      </c>
      <c r="B481" s="7" t="s">
        <v>59</v>
      </c>
      <c r="C481" s="7" t="s">
        <v>33</v>
      </c>
      <c r="D481" s="7">
        <v>3.0</v>
      </c>
      <c r="E481" s="7">
        <v>127.0</v>
      </c>
      <c r="F481" s="9">
        <v>20.123518402994385</v>
      </c>
      <c r="G481" s="10"/>
      <c r="H481" s="10"/>
      <c r="Y481" s="7"/>
      <c r="Z481" s="7"/>
      <c r="AA481" s="7"/>
    </row>
    <row r="482" ht="15.0" customHeight="1">
      <c r="A482" s="8">
        <v>41698.0</v>
      </c>
      <c r="B482" s="7" t="s">
        <v>59</v>
      </c>
      <c r="C482" s="7" t="s">
        <v>33</v>
      </c>
      <c r="D482" s="7">
        <v>4.0</v>
      </c>
      <c r="E482" s="7">
        <v>73.0</v>
      </c>
      <c r="F482" s="9">
        <v>11.567061759201497</v>
      </c>
      <c r="G482" s="10"/>
      <c r="H482" s="10"/>
      <c r="Y482" s="7"/>
      <c r="Z482" s="7"/>
      <c r="AA482" s="7"/>
    </row>
    <row r="483" ht="15.0" customHeight="1">
      <c r="A483" s="8">
        <v>41698.0</v>
      </c>
      <c r="B483" s="7" t="s">
        <v>59</v>
      </c>
      <c r="C483" s="7" t="s">
        <v>33</v>
      </c>
      <c r="D483" s="7">
        <v>5.0</v>
      </c>
      <c r="E483" s="7">
        <v>125.0</v>
      </c>
      <c r="F483" s="9">
        <v>19.806612601372425</v>
      </c>
      <c r="G483" s="10"/>
      <c r="H483" s="10"/>
      <c r="Y483" s="7"/>
      <c r="Z483" s="7"/>
      <c r="AA483" s="7"/>
    </row>
    <row r="484" ht="15.0" customHeight="1">
      <c r="A484" s="8">
        <v>41698.0</v>
      </c>
      <c r="B484" s="7" t="s">
        <v>59</v>
      </c>
      <c r="C484" s="7" t="s">
        <v>33</v>
      </c>
      <c r="D484" s="7">
        <v>6.0</v>
      </c>
      <c r="E484" s="7">
        <v>98.0</v>
      </c>
      <c r="F484" s="9">
        <v>15.528384279475981</v>
      </c>
      <c r="G484" s="10"/>
      <c r="H484" s="10"/>
      <c r="Y484" s="7"/>
      <c r="Z484" s="7"/>
      <c r="AA484" s="7"/>
    </row>
    <row r="485" ht="15.0" customHeight="1">
      <c r="A485" s="8">
        <v>41698.0</v>
      </c>
      <c r="B485" s="7" t="s">
        <v>59</v>
      </c>
      <c r="C485" s="7" t="s">
        <v>33</v>
      </c>
      <c r="D485" s="7">
        <v>7.0</v>
      </c>
      <c r="E485" s="7">
        <v>73.0</v>
      </c>
      <c r="F485" s="9">
        <v>11.567061759201497</v>
      </c>
      <c r="G485" s="10"/>
      <c r="H485" s="10"/>
      <c r="Y485" s="7"/>
      <c r="Z485" s="7"/>
      <c r="AA485" s="7"/>
    </row>
    <row r="486" ht="15.0" customHeight="1">
      <c r="A486" s="8">
        <v>41698.0</v>
      </c>
      <c r="B486" s="7" t="s">
        <v>59</v>
      </c>
      <c r="C486" s="7" t="s">
        <v>33</v>
      </c>
      <c r="D486" s="7">
        <v>8.0</v>
      </c>
      <c r="E486" s="7">
        <v>96.0</v>
      </c>
      <c r="F486" s="9">
        <v>15.211478477854023</v>
      </c>
      <c r="G486" s="10"/>
      <c r="H486" s="10"/>
      <c r="Y486" s="7"/>
      <c r="Z486" s="7"/>
      <c r="AA486" s="7"/>
    </row>
    <row r="487" ht="15.0" customHeight="1">
      <c r="A487" s="8">
        <v>41698.0</v>
      </c>
      <c r="B487" s="7" t="s">
        <v>59</v>
      </c>
      <c r="C487" s="7" t="s">
        <v>33</v>
      </c>
      <c r="D487" s="7">
        <v>9.0</v>
      </c>
      <c r="E487" s="7">
        <v>128.0</v>
      </c>
      <c r="F487" s="9">
        <v>20.281971303805364</v>
      </c>
      <c r="G487" s="10"/>
      <c r="H487" s="10"/>
      <c r="Y487" s="7"/>
      <c r="Z487" s="7"/>
      <c r="AA487" s="7"/>
    </row>
    <row r="488" ht="15.0" customHeight="1">
      <c r="A488" s="8">
        <v>41698.0</v>
      </c>
      <c r="B488" s="7" t="s">
        <v>59</v>
      </c>
      <c r="C488" s="7" t="s">
        <v>33</v>
      </c>
      <c r="D488" s="7">
        <v>10.0</v>
      </c>
      <c r="E488" s="7">
        <v>100.0</v>
      </c>
      <c r="F488" s="9">
        <v>15.845290081097941</v>
      </c>
      <c r="G488" s="10"/>
      <c r="H488" s="10"/>
      <c r="Y488" s="7"/>
      <c r="Z488" s="7"/>
      <c r="AA488" s="7"/>
    </row>
    <row r="489" ht="15.0" customHeight="1">
      <c r="A489" s="8">
        <v>41698.0</v>
      </c>
      <c r="B489" s="7" t="s">
        <v>59</v>
      </c>
      <c r="C489" s="7" t="s">
        <v>33</v>
      </c>
      <c r="D489" s="7">
        <v>11.0</v>
      </c>
      <c r="E489" s="7">
        <v>98.0</v>
      </c>
      <c r="F489" s="9">
        <v>15.528384279475981</v>
      </c>
      <c r="G489" s="10"/>
      <c r="H489" s="10"/>
      <c r="Y489" s="7"/>
      <c r="Z489" s="7"/>
      <c r="AA489" s="7"/>
    </row>
    <row r="490" ht="15.0" customHeight="1">
      <c r="A490" s="8">
        <v>41698.0</v>
      </c>
      <c r="B490" s="7" t="s">
        <v>59</v>
      </c>
      <c r="C490" s="7" t="s">
        <v>33</v>
      </c>
      <c r="D490" s="7">
        <v>12.0</v>
      </c>
      <c r="E490" s="7">
        <v>85.0</v>
      </c>
      <c r="F490" s="9">
        <v>13.468496568933249</v>
      </c>
      <c r="G490" s="10"/>
      <c r="H490" s="10"/>
      <c r="Y490" s="7"/>
      <c r="Z490" s="7"/>
      <c r="AA490" s="7"/>
    </row>
    <row r="491" ht="15.0" customHeight="1">
      <c r="A491" s="8">
        <v>41698.0</v>
      </c>
      <c r="B491" s="7" t="s">
        <v>59</v>
      </c>
      <c r="C491" s="7" t="s">
        <v>33</v>
      </c>
      <c r="D491" s="7">
        <v>13.0</v>
      </c>
      <c r="E491" s="7">
        <v>112.0</v>
      </c>
      <c r="F491" s="9">
        <v>17.746724890829693</v>
      </c>
      <c r="G491" s="10"/>
      <c r="H491" s="10"/>
      <c r="Y491" s="7"/>
      <c r="Z491" s="7"/>
      <c r="AA491" s="7"/>
    </row>
    <row r="492" ht="15.0" customHeight="1">
      <c r="A492" s="8">
        <v>41698.0</v>
      </c>
      <c r="B492" s="7" t="s">
        <v>59</v>
      </c>
      <c r="C492" s="7" t="s">
        <v>33</v>
      </c>
      <c r="D492" s="7">
        <v>14.0</v>
      </c>
      <c r="E492" s="7">
        <v>109.0</v>
      </c>
      <c r="F492" s="9">
        <v>17.271366188396755</v>
      </c>
      <c r="G492" s="10"/>
      <c r="H492" s="10"/>
      <c r="Y492" s="7"/>
      <c r="Z492" s="7"/>
      <c r="AA492" s="7"/>
    </row>
    <row r="493" ht="15.0" customHeight="1">
      <c r="A493" s="8">
        <v>41698.0</v>
      </c>
      <c r="B493" s="7" t="s">
        <v>59</v>
      </c>
      <c r="C493" s="7" t="s">
        <v>33</v>
      </c>
      <c r="D493" s="7">
        <v>15.0</v>
      </c>
      <c r="E493" s="7">
        <v>85.0</v>
      </c>
      <c r="F493" s="9">
        <v>13.468496568933249</v>
      </c>
      <c r="G493" s="10"/>
      <c r="H493" s="10"/>
      <c r="Y493" s="7"/>
      <c r="Z493" s="7"/>
      <c r="AA493" s="7"/>
    </row>
    <row r="494" ht="15.0" customHeight="1">
      <c r="A494" s="8">
        <v>41698.0</v>
      </c>
      <c r="B494" s="7" t="s">
        <v>59</v>
      </c>
      <c r="C494" s="7" t="s">
        <v>33</v>
      </c>
      <c r="D494" s="7">
        <v>16.0</v>
      </c>
      <c r="E494" s="7">
        <v>61.0</v>
      </c>
      <c r="F494" s="9">
        <v>9.665626949469743</v>
      </c>
      <c r="G494" s="10"/>
      <c r="H494" s="10"/>
      <c r="Y494" s="7"/>
      <c r="Z494" s="7"/>
      <c r="AA494" s="7"/>
    </row>
    <row r="495" ht="15.0" customHeight="1">
      <c r="A495" s="8">
        <v>41698.0</v>
      </c>
      <c r="B495" s="7" t="s">
        <v>59</v>
      </c>
      <c r="C495" s="7" t="s">
        <v>33</v>
      </c>
      <c r="D495" s="7">
        <v>17.0</v>
      </c>
      <c r="E495" s="7">
        <v>89.0</v>
      </c>
      <c r="F495" s="9">
        <v>14.102308172177167</v>
      </c>
      <c r="G495" s="10"/>
      <c r="H495" s="10"/>
      <c r="Y495" s="7"/>
      <c r="Z495" s="7"/>
      <c r="AA495" s="7"/>
    </row>
    <row r="496" ht="15.0" customHeight="1">
      <c r="A496" s="8">
        <v>41698.0</v>
      </c>
      <c r="B496" s="7" t="s">
        <v>59</v>
      </c>
      <c r="C496" s="7" t="s">
        <v>33</v>
      </c>
      <c r="D496" s="7">
        <v>18.0</v>
      </c>
      <c r="E496" s="7">
        <v>87.0</v>
      </c>
      <c r="F496" s="9">
        <v>13.78540237055521</v>
      </c>
      <c r="G496" s="10"/>
      <c r="H496" s="10"/>
      <c r="Y496" s="7"/>
      <c r="Z496" s="7"/>
      <c r="AA496" s="7"/>
    </row>
    <row r="497" ht="15.0" customHeight="1">
      <c r="A497" s="8">
        <v>41698.0</v>
      </c>
      <c r="B497" s="7" t="s">
        <v>59</v>
      </c>
      <c r="C497" s="7" t="s">
        <v>33</v>
      </c>
      <c r="D497" s="7">
        <v>19.0</v>
      </c>
      <c r="E497" s="7">
        <v>122.0</v>
      </c>
      <c r="F497" s="9">
        <v>19.331253898939487</v>
      </c>
      <c r="G497" s="10"/>
      <c r="H497" s="10"/>
      <c r="Y497" s="7"/>
      <c r="Z497" s="7"/>
      <c r="AA497" s="7"/>
    </row>
    <row r="498" ht="15.0" customHeight="1">
      <c r="A498" s="8">
        <v>41698.0</v>
      </c>
      <c r="B498" s="7" t="s">
        <v>59</v>
      </c>
      <c r="C498" s="7" t="s">
        <v>33</v>
      </c>
      <c r="D498" s="7">
        <v>20.0</v>
      </c>
      <c r="E498" s="7">
        <v>92.0</v>
      </c>
      <c r="F498" s="9">
        <v>14.577666874610106</v>
      </c>
      <c r="G498" s="10"/>
      <c r="H498" s="10"/>
      <c r="Y498" s="7"/>
      <c r="Z498" s="7"/>
      <c r="AA498" s="7"/>
    </row>
    <row r="499" ht="15.0" customHeight="1">
      <c r="A499" s="8">
        <v>41698.0</v>
      </c>
      <c r="B499" s="7" t="s">
        <v>59</v>
      </c>
      <c r="C499" s="7" t="s">
        <v>33</v>
      </c>
      <c r="D499" s="7">
        <v>21.0</v>
      </c>
      <c r="E499" s="7">
        <v>129.0</v>
      </c>
      <c r="F499" s="9">
        <v>20.440424204616342</v>
      </c>
      <c r="G499" s="10"/>
      <c r="H499" s="10"/>
      <c r="Y499" s="7"/>
      <c r="Z499" s="7"/>
      <c r="AA499" s="7"/>
    </row>
    <row r="500" ht="15.0" customHeight="1">
      <c r="A500" s="8">
        <v>41698.0</v>
      </c>
      <c r="B500" s="7" t="s">
        <v>59</v>
      </c>
      <c r="C500" s="7" t="s">
        <v>33</v>
      </c>
      <c r="D500" s="7">
        <v>22.0</v>
      </c>
      <c r="E500" s="7">
        <v>81.0</v>
      </c>
      <c r="F500" s="9">
        <v>12.834684965689332</v>
      </c>
      <c r="G500" s="10"/>
      <c r="H500" s="10"/>
      <c r="Y500" s="7"/>
      <c r="Z500" s="7"/>
      <c r="AA500" s="7"/>
    </row>
    <row r="501" ht="15.0" customHeight="1">
      <c r="A501" s="8">
        <v>41698.0</v>
      </c>
      <c r="B501" s="7" t="s">
        <v>59</v>
      </c>
      <c r="C501" s="7" t="s">
        <v>33</v>
      </c>
      <c r="D501" s="7">
        <v>23.0</v>
      </c>
      <c r="E501" s="7">
        <v>93.0</v>
      </c>
      <c r="F501" s="9">
        <v>14.736119775421084</v>
      </c>
      <c r="G501" s="10"/>
      <c r="H501" s="10"/>
      <c r="Y501" s="7"/>
      <c r="Z501" s="7"/>
      <c r="AA501" s="7"/>
    </row>
    <row r="502" ht="15.0" customHeight="1">
      <c r="A502" s="8">
        <v>41698.0</v>
      </c>
      <c r="B502" s="7" t="s">
        <v>59</v>
      </c>
      <c r="C502" s="7" t="s">
        <v>33</v>
      </c>
      <c r="D502" s="7">
        <v>24.0</v>
      </c>
      <c r="E502" s="7">
        <v>94.0</v>
      </c>
      <c r="F502" s="9">
        <v>14.894572676232064</v>
      </c>
      <c r="G502" s="10"/>
      <c r="H502" s="10"/>
      <c r="Y502" s="7"/>
      <c r="Z502" s="7"/>
      <c r="AA502" s="7"/>
    </row>
    <row r="503" ht="15.0" customHeight="1">
      <c r="A503" s="8">
        <v>41698.0</v>
      </c>
      <c r="B503" s="7" t="s">
        <v>59</v>
      </c>
      <c r="C503" s="7" t="s">
        <v>33</v>
      </c>
      <c r="D503" s="7">
        <v>25.0</v>
      </c>
      <c r="E503" s="7">
        <v>138.0</v>
      </c>
      <c r="F503" s="9">
        <v>21.866500311915157</v>
      </c>
      <c r="G503" s="10"/>
      <c r="H503" s="10"/>
      <c r="Y503" s="7"/>
      <c r="Z503" s="7"/>
      <c r="AA503" s="7"/>
    </row>
    <row r="504" ht="15.0" customHeight="1">
      <c r="A504" s="8">
        <v>41698.0</v>
      </c>
      <c r="B504" s="7" t="s">
        <v>59</v>
      </c>
      <c r="C504" s="7" t="s">
        <v>33</v>
      </c>
      <c r="D504" s="7">
        <v>26.0</v>
      </c>
      <c r="E504" s="7">
        <v>191.0</v>
      </c>
      <c r="F504" s="9">
        <v>30.264504054897067</v>
      </c>
      <c r="G504" s="10"/>
      <c r="H504" s="10"/>
      <c r="Y504" s="7"/>
      <c r="Z504" s="7"/>
      <c r="AA504" s="7"/>
    </row>
    <row r="505" ht="15.0" customHeight="1">
      <c r="A505" s="8">
        <v>41698.0</v>
      </c>
      <c r="B505" s="7" t="s">
        <v>59</v>
      </c>
      <c r="C505" s="7" t="s">
        <v>33</v>
      </c>
      <c r="D505" s="7">
        <v>27.0</v>
      </c>
      <c r="E505" s="7">
        <v>97.0</v>
      </c>
      <c r="F505" s="9">
        <v>15.369931378665003</v>
      </c>
      <c r="G505" s="10"/>
      <c r="H505" s="10"/>
      <c r="Y505" s="7"/>
      <c r="Z505" s="7"/>
      <c r="AA505" s="7"/>
    </row>
    <row r="506" ht="15.0" customHeight="1">
      <c r="A506" s="8">
        <v>41698.0</v>
      </c>
      <c r="B506" s="7" t="s">
        <v>59</v>
      </c>
      <c r="C506" s="7" t="s">
        <v>33</v>
      </c>
      <c r="D506" s="7">
        <v>28.0</v>
      </c>
      <c r="E506" s="7">
        <v>125.0</v>
      </c>
      <c r="F506" s="9">
        <v>19.806612601372425</v>
      </c>
      <c r="G506" s="10"/>
      <c r="H506" s="10"/>
      <c r="Y506" s="7"/>
      <c r="Z506" s="7"/>
      <c r="AA506" s="7"/>
    </row>
    <row r="507" ht="15.0" customHeight="1">
      <c r="A507" s="8">
        <v>41698.0</v>
      </c>
      <c r="B507" s="7" t="s">
        <v>59</v>
      </c>
      <c r="C507" s="7" t="s">
        <v>33</v>
      </c>
      <c r="D507" s="7">
        <v>29.0</v>
      </c>
      <c r="E507" s="7">
        <v>110.0</v>
      </c>
      <c r="F507" s="9">
        <v>17.429819089207733</v>
      </c>
      <c r="G507" s="10"/>
      <c r="H507" s="10"/>
      <c r="Y507" s="7"/>
      <c r="Z507" s="7"/>
      <c r="AA507" s="7"/>
    </row>
    <row r="508" ht="15.0" customHeight="1">
      <c r="A508" s="8">
        <v>41698.0</v>
      </c>
      <c r="B508" s="7" t="s">
        <v>59</v>
      </c>
      <c r="C508" s="7" t="s">
        <v>33</v>
      </c>
      <c r="D508" s="7">
        <v>30.0</v>
      </c>
      <c r="E508" s="7">
        <v>87.0</v>
      </c>
      <c r="F508" s="9">
        <v>13.78540237055521</v>
      </c>
      <c r="G508" s="10"/>
      <c r="H508" s="10"/>
      <c r="Y508" s="7"/>
      <c r="Z508" s="7"/>
      <c r="AA508" s="7"/>
    </row>
    <row r="509" ht="15.0" customHeight="1">
      <c r="A509" s="8">
        <v>41698.0</v>
      </c>
      <c r="B509" s="7" t="s">
        <v>59</v>
      </c>
      <c r="C509" s="7" t="s">
        <v>33</v>
      </c>
      <c r="D509" s="7">
        <v>31.0</v>
      </c>
      <c r="E509" s="7">
        <v>85.0</v>
      </c>
      <c r="F509" s="9">
        <v>13.468496568933249</v>
      </c>
      <c r="G509" s="10"/>
      <c r="H509" s="10"/>
      <c r="Y509" s="7"/>
      <c r="Z509" s="7"/>
      <c r="AA509" s="7"/>
    </row>
    <row r="510" ht="15.0" customHeight="1">
      <c r="A510" s="8">
        <v>41698.0</v>
      </c>
      <c r="B510" s="7" t="s">
        <v>59</v>
      </c>
      <c r="C510" s="7" t="s">
        <v>33</v>
      </c>
      <c r="D510" s="7">
        <v>32.0</v>
      </c>
      <c r="E510" s="7">
        <v>125.0</v>
      </c>
      <c r="F510" s="9">
        <v>19.806612601372425</v>
      </c>
      <c r="G510" s="10"/>
      <c r="H510" s="10"/>
      <c r="Y510" s="7"/>
      <c r="Z510" s="7"/>
      <c r="AA510" s="7"/>
    </row>
    <row r="511" ht="15.0" customHeight="1">
      <c r="A511" s="8">
        <v>41698.0</v>
      </c>
      <c r="B511" s="7" t="s">
        <v>59</v>
      </c>
      <c r="C511" s="7" t="s">
        <v>33</v>
      </c>
      <c r="D511" s="7">
        <v>33.0</v>
      </c>
      <c r="E511" s="7">
        <v>98.0</v>
      </c>
      <c r="F511" s="9">
        <v>15.528384279475981</v>
      </c>
      <c r="G511" s="10"/>
      <c r="H511" s="10"/>
      <c r="Y511" s="7"/>
      <c r="Z511" s="7"/>
      <c r="AA511" s="7"/>
    </row>
    <row r="512" ht="15.0" customHeight="1">
      <c r="A512" s="8">
        <v>41698.0</v>
      </c>
      <c r="B512" s="7" t="s">
        <v>59</v>
      </c>
      <c r="C512" s="7" t="s">
        <v>33</v>
      </c>
      <c r="D512" s="7">
        <v>34.0</v>
      </c>
      <c r="E512" s="7">
        <v>86.0</v>
      </c>
      <c r="F512" s="9">
        <v>13.626949469744229</v>
      </c>
      <c r="G512" s="10"/>
      <c r="H512" s="10"/>
      <c r="Y512" s="7"/>
      <c r="Z512" s="7"/>
      <c r="AA512" s="7"/>
    </row>
    <row r="513" ht="15.0" customHeight="1">
      <c r="A513" s="8">
        <v>41698.0</v>
      </c>
      <c r="B513" s="7" t="s">
        <v>59</v>
      </c>
      <c r="C513" s="7" t="s">
        <v>33</v>
      </c>
      <c r="D513" s="7">
        <v>35.0</v>
      </c>
      <c r="E513" s="7">
        <v>123.0</v>
      </c>
      <c r="F513" s="9">
        <v>19.48970679975047</v>
      </c>
      <c r="G513" s="10"/>
      <c r="H513" s="10"/>
      <c r="Y513" s="7"/>
      <c r="Z513" s="7"/>
      <c r="AA513" s="7"/>
    </row>
    <row r="514" ht="15.0" customHeight="1">
      <c r="A514" s="8">
        <v>41698.0</v>
      </c>
      <c r="B514" s="7" t="s">
        <v>59</v>
      </c>
      <c r="C514" s="7" t="s">
        <v>33</v>
      </c>
      <c r="D514" s="7">
        <v>36.0</v>
      </c>
      <c r="E514" s="7">
        <v>167.0</v>
      </c>
      <c r="F514" s="9">
        <v>26.46163443543356</v>
      </c>
      <c r="G514" s="10"/>
      <c r="H514" s="10"/>
      <c r="Y514" s="7"/>
      <c r="Z514" s="7"/>
      <c r="AA514" s="7"/>
    </row>
    <row r="515" ht="15.0" customHeight="1">
      <c r="A515" s="8">
        <v>41698.0</v>
      </c>
      <c r="B515" s="7" t="s">
        <v>59</v>
      </c>
      <c r="C515" s="7" t="s">
        <v>33</v>
      </c>
      <c r="D515" s="7">
        <v>37.0</v>
      </c>
      <c r="E515" s="7">
        <v>118.0</v>
      </c>
      <c r="F515" s="9">
        <v>18.69744229569557</v>
      </c>
      <c r="G515" s="10"/>
      <c r="H515" s="10"/>
      <c r="Y515" s="7"/>
      <c r="Z515" s="7"/>
      <c r="AA515" s="7"/>
    </row>
    <row r="516" ht="15.0" customHeight="1">
      <c r="A516" s="8">
        <v>41698.0</v>
      </c>
      <c r="B516" s="7" t="s">
        <v>59</v>
      </c>
      <c r="C516" s="7" t="s">
        <v>33</v>
      </c>
      <c r="D516" s="7">
        <v>38.0</v>
      </c>
      <c r="E516" s="7">
        <v>165.0</v>
      </c>
      <c r="F516" s="9">
        <v>26.144728633811603</v>
      </c>
      <c r="G516" s="10"/>
      <c r="H516" s="10"/>
      <c r="Y516" s="7"/>
      <c r="Z516" s="7"/>
      <c r="AA516" s="7"/>
    </row>
    <row r="517" ht="15.0" customHeight="1">
      <c r="A517" s="8">
        <v>41698.0</v>
      </c>
      <c r="B517" s="7" t="s">
        <v>59</v>
      </c>
      <c r="C517" s="7" t="s">
        <v>33</v>
      </c>
      <c r="D517" s="7">
        <v>39.0</v>
      </c>
      <c r="E517" s="7">
        <v>134.0</v>
      </c>
      <c r="F517" s="9">
        <v>21.23268870867124</v>
      </c>
      <c r="G517" s="10"/>
      <c r="H517" s="10"/>
      <c r="Y517" s="7"/>
      <c r="Z517" s="7"/>
      <c r="AA517" s="7"/>
    </row>
    <row r="518" ht="15.0" customHeight="1">
      <c r="A518" s="8">
        <v>41698.0</v>
      </c>
      <c r="B518" s="7" t="s">
        <v>59</v>
      </c>
      <c r="C518" s="7" t="s">
        <v>33</v>
      </c>
      <c r="D518" s="7">
        <v>40.0</v>
      </c>
      <c r="E518" s="7">
        <v>87.0</v>
      </c>
      <c r="F518" s="9">
        <v>13.78540237055521</v>
      </c>
      <c r="G518" s="10"/>
      <c r="H518" s="10"/>
      <c r="Y518" s="7"/>
      <c r="Z518" s="7"/>
      <c r="AA518" s="7"/>
    </row>
    <row r="519" ht="15.0" customHeight="1">
      <c r="A519" s="8">
        <v>41698.0</v>
      </c>
      <c r="B519" s="7" t="s">
        <v>59</v>
      </c>
      <c r="C519" s="7" t="s">
        <v>33</v>
      </c>
      <c r="D519" s="7">
        <v>41.0</v>
      </c>
      <c r="E519" s="7">
        <v>94.0</v>
      </c>
      <c r="F519" s="9">
        <v>14.894572676232064</v>
      </c>
      <c r="G519" s="10"/>
      <c r="H519" s="10"/>
      <c r="Y519" s="7"/>
      <c r="Z519" s="7"/>
      <c r="AA519" s="7"/>
    </row>
    <row r="520" ht="15.0" customHeight="1">
      <c r="A520" s="8">
        <v>41698.0</v>
      </c>
      <c r="B520" s="7" t="s">
        <v>59</v>
      </c>
      <c r="C520" s="7" t="s">
        <v>33</v>
      </c>
      <c r="D520" s="7">
        <v>42.0</v>
      </c>
      <c r="E520" s="7">
        <v>112.0</v>
      </c>
      <c r="F520" s="9">
        <v>17.746724890829693</v>
      </c>
      <c r="G520" s="10"/>
      <c r="H520" s="10"/>
      <c r="Y520" s="7"/>
      <c r="Z520" s="7"/>
      <c r="AA520" s="7"/>
    </row>
    <row r="521" ht="15.0" customHeight="1">
      <c r="A521" s="8">
        <v>41698.0</v>
      </c>
      <c r="B521" s="7" t="s">
        <v>59</v>
      </c>
      <c r="C521" s="7" t="s">
        <v>33</v>
      </c>
      <c r="D521" s="7">
        <v>43.0</v>
      </c>
      <c r="E521" s="7">
        <v>128.0</v>
      </c>
      <c r="F521" s="9">
        <v>20.281971303805364</v>
      </c>
      <c r="G521" s="10"/>
      <c r="H521" s="10"/>
      <c r="Y521" s="7"/>
      <c r="Z521" s="7"/>
      <c r="AA521" s="7"/>
    </row>
    <row r="522" ht="15.0" customHeight="1">
      <c r="A522" s="8">
        <v>41698.0</v>
      </c>
      <c r="B522" s="7" t="s">
        <v>59</v>
      </c>
      <c r="C522" s="7" t="s">
        <v>33</v>
      </c>
      <c r="D522" s="7">
        <v>44.0</v>
      </c>
      <c r="E522" s="7">
        <v>107.0</v>
      </c>
      <c r="F522" s="9">
        <v>16.954460386774798</v>
      </c>
      <c r="G522" s="10"/>
      <c r="H522" s="10"/>
      <c r="Y522" s="7"/>
      <c r="Z522" s="7"/>
      <c r="AA522" s="7"/>
    </row>
    <row r="523" ht="15.0" customHeight="1">
      <c r="A523" s="8">
        <v>41698.0</v>
      </c>
      <c r="B523" s="7" t="s">
        <v>59</v>
      </c>
      <c r="C523" s="7" t="s">
        <v>33</v>
      </c>
      <c r="D523" s="7">
        <v>45.0</v>
      </c>
      <c r="E523" s="7">
        <v>121.0</v>
      </c>
      <c r="F523" s="9">
        <v>19.17280099812851</v>
      </c>
      <c r="G523" s="10"/>
      <c r="H523" s="10"/>
      <c r="Y523" s="7"/>
      <c r="Z523" s="7"/>
      <c r="AA523" s="7"/>
    </row>
    <row r="524" ht="15.0" customHeight="1">
      <c r="A524" s="8">
        <v>41698.0</v>
      </c>
      <c r="B524" s="7" t="s">
        <v>59</v>
      </c>
      <c r="C524" s="7" t="s">
        <v>33</v>
      </c>
      <c r="D524" s="7">
        <v>46.0</v>
      </c>
      <c r="E524" s="7">
        <v>123.0</v>
      </c>
      <c r="F524" s="9">
        <v>19.48970679975047</v>
      </c>
      <c r="G524" s="10"/>
      <c r="H524" s="10"/>
      <c r="Y524" s="7"/>
      <c r="Z524" s="7"/>
      <c r="AA524" s="7"/>
    </row>
    <row r="525" ht="15.0" customHeight="1">
      <c r="A525" s="8">
        <v>41698.0</v>
      </c>
      <c r="B525" s="7" t="s">
        <v>59</v>
      </c>
      <c r="C525" s="7" t="s">
        <v>33</v>
      </c>
      <c r="D525" s="7">
        <v>47.0</v>
      </c>
      <c r="E525" s="7">
        <v>141.0</v>
      </c>
      <c r="F525" s="9">
        <v>22.341859014348096</v>
      </c>
      <c r="G525" s="10"/>
      <c r="H525" s="10"/>
      <c r="Y525" s="7"/>
      <c r="Z525" s="7"/>
      <c r="AA525" s="7"/>
    </row>
    <row r="526" ht="15.0" customHeight="1">
      <c r="A526" s="8">
        <v>41698.0</v>
      </c>
      <c r="B526" s="7" t="s">
        <v>59</v>
      </c>
      <c r="C526" s="7" t="s">
        <v>33</v>
      </c>
      <c r="D526" s="7">
        <v>48.0</v>
      </c>
      <c r="E526" s="7">
        <v>109.0</v>
      </c>
      <c r="F526" s="9">
        <v>17.271366188396755</v>
      </c>
      <c r="G526" s="10"/>
      <c r="H526" s="10"/>
      <c r="Y526" s="7"/>
      <c r="Z526" s="7"/>
      <c r="AA526" s="7"/>
    </row>
    <row r="527" ht="15.0" customHeight="1">
      <c r="A527" s="8">
        <v>41698.0</v>
      </c>
      <c r="B527" s="7" t="s">
        <v>59</v>
      </c>
      <c r="C527" s="7" t="s">
        <v>33</v>
      </c>
      <c r="D527" s="7">
        <v>49.0</v>
      </c>
      <c r="E527" s="7">
        <v>133.0</v>
      </c>
      <c r="F527" s="9">
        <v>21.074235807860262</v>
      </c>
      <c r="G527" s="10"/>
      <c r="H527" s="10"/>
      <c r="Y527" s="7"/>
      <c r="Z527" s="7"/>
      <c r="AA527" s="7"/>
    </row>
    <row r="528" ht="15.0" customHeight="1">
      <c r="A528" s="8">
        <v>41698.0</v>
      </c>
      <c r="B528" s="7" t="s">
        <v>59</v>
      </c>
      <c r="C528" s="7" t="s">
        <v>33</v>
      </c>
      <c r="D528" s="7">
        <v>50.0</v>
      </c>
      <c r="E528" s="7">
        <v>90.0</v>
      </c>
      <c r="F528" s="9">
        <v>14.260761072988146</v>
      </c>
      <c r="G528" s="10"/>
      <c r="H528" s="10"/>
      <c r="Y528" s="7"/>
      <c r="Z528" s="7"/>
      <c r="AA528" s="7"/>
    </row>
    <row r="529" ht="15.0" customHeight="1">
      <c r="A529" s="8">
        <v>41698.0</v>
      </c>
      <c r="B529" s="7" t="s">
        <v>59</v>
      </c>
      <c r="C529" s="7" t="s">
        <v>33</v>
      </c>
      <c r="D529" s="7">
        <v>51.0</v>
      </c>
      <c r="E529" s="7">
        <v>146.0</v>
      </c>
      <c r="F529" s="9">
        <v>23.134123518402994</v>
      </c>
      <c r="G529" s="10"/>
      <c r="H529" s="10"/>
      <c r="Y529" s="7"/>
      <c r="Z529" s="7"/>
      <c r="AA529" s="7"/>
    </row>
    <row r="530" ht="15.0" customHeight="1">
      <c r="A530" s="8">
        <v>41698.0</v>
      </c>
      <c r="B530" s="7" t="s">
        <v>59</v>
      </c>
      <c r="C530" s="7" t="s">
        <v>33</v>
      </c>
      <c r="D530" s="7">
        <v>52.0</v>
      </c>
      <c r="E530" s="7">
        <v>77.0</v>
      </c>
      <c r="F530" s="9">
        <v>12.200873362445414</v>
      </c>
      <c r="G530" s="10"/>
      <c r="H530" s="10"/>
      <c r="Y530" s="7"/>
      <c r="Z530" s="7"/>
      <c r="AA530" s="7"/>
    </row>
    <row r="531" ht="15.0" customHeight="1">
      <c r="A531" s="8">
        <v>41698.0</v>
      </c>
      <c r="B531" s="7" t="s">
        <v>59</v>
      </c>
      <c r="C531" s="7" t="s">
        <v>33</v>
      </c>
      <c r="D531" s="7">
        <v>53.0</v>
      </c>
      <c r="E531" s="7">
        <v>119.0</v>
      </c>
      <c r="F531" s="9">
        <v>18.855895196506548</v>
      </c>
      <c r="G531" s="10"/>
      <c r="H531" s="10"/>
      <c r="Y531" s="7"/>
      <c r="Z531" s="7"/>
      <c r="AA531" s="7"/>
    </row>
    <row r="532" ht="15.0" customHeight="1">
      <c r="A532" s="8">
        <v>41698.0</v>
      </c>
      <c r="B532" s="7" t="s">
        <v>59</v>
      </c>
      <c r="C532" s="7" t="s">
        <v>33</v>
      </c>
      <c r="D532" s="7">
        <v>54.0</v>
      </c>
      <c r="E532" s="7">
        <v>129.0</v>
      </c>
      <c r="F532" s="9">
        <v>20.440424204616342</v>
      </c>
      <c r="G532" s="10"/>
      <c r="H532" s="10"/>
      <c r="Y532" s="7"/>
      <c r="Z532" s="7"/>
      <c r="AA532" s="7"/>
    </row>
    <row r="533" ht="15.0" customHeight="1">
      <c r="A533" s="8">
        <v>41698.0</v>
      </c>
      <c r="B533" s="7" t="s">
        <v>59</v>
      </c>
      <c r="C533" s="7" t="s">
        <v>33</v>
      </c>
      <c r="D533" s="7">
        <v>55.0</v>
      </c>
      <c r="E533" s="7">
        <v>125.0</v>
      </c>
      <c r="F533" s="9">
        <v>19.806612601372425</v>
      </c>
      <c r="G533" s="10"/>
      <c r="H533" s="10"/>
      <c r="Y533" s="7"/>
      <c r="Z533" s="7"/>
      <c r="AA533" s="7"/>
    </row>
    <row r="534" ht="15.0" customHeight="1">
      <c r="A534" s="8">
        <v>41698.0</v>
      </c>
      <c r="B534" s="7" t="s">
        <v>59</v>
      </c>
      <c r="C534" s="7" t="s">
        <v>33</v>
      </c>
      <c r="D534" s="7">
        <v>56.0</v>
      </c>
      <c r="E534" s="7">
        <v>107.0</v>
      </c>
      <c r="F534" s="9">
        <v>16.954460386774798</v>
      </c>
      <c r="G534" s="10"/>
      <c r="H534" s="10"/>
      <c r="Y534" s="7"/>
      <c r="Z534" s="7"/>
      <c r="AA534" s="7"/>
    </row>
    <row r="535" ht="15.0" customHeight="1">
      <c r="A535" s="8">
        <v>41698.0</v>
      </c>
      <c r="B535" s="7" t="s">
        <v>59</v>
      </c>
      <c r="C535" s="7" t="s">
        <v>33</v>
      </c>
      <c r="D535" s="7">
        <v>57.0</v>
      </c>
      <c r="E535" s="7">
        <v>118.0</v>
      </c>
      <c r="F535" s="9">
        <v>18.69744229569557</v>
      </c>
      <c r="G535" s="10"/>
      <c r="H535" s="10"/>
      <c r="Y535" s="7"/>
      <c r="Z535" s="7"/>
      <c r="AA535" s="7"/>
    </row>
    <row r="536" ht="15.0" customHeight="1">
      <c r="A536" s="8">
        <v>41698.0</v>
      </c>
      <c r="B536" s="7" t="s">
        <v>59</v>
      </c>
      <c r="C536" s="7" t="s">
        <v>33</v>
      </c>
      <c r="D536" s="7">
        <v>58.0</v>
      </c>
      <c r="E536" s="7">
        <v>103.0</v>
      </c>
      <c r="F536" s="9">
        <v>16.320648783530878</v>
      </c>
      <c r="G536" s="10"/>
      <c r="H536" s="10"/>
      <c r="Y536" s="7"/>
      <c r="Z536" s="7"/>
      <c r="AA536" s="7"/>
    </row>
    <row r="537" ht="15.0" customHeight="1">
      <c r="A537" s="8">
        <v>41698.0</v>
      </c>
      <c r="B537" s="7" t="s">
        <v>59</v>
      </c>
      <c r="C537" s="7" t="s">
        <v>33</v>
      </c>
      <c r="D537" s="7">
        <v>59.0</v>
      </c>
      <c r="E537" s="7">
        <v>131.0</v>
      </c>
      <c r="F537" s="9">
        <v>20.757330006238302</v>
      </c>
      <c r="G537" s="10"/>
      <c r="H537" s="10"/>
      <c r="Y537" s="7"/>
      <c r="Z537" s="7"/>
      <c r="AA537" s="7"/>
    </row>
    <row r="538" ht="15.0" customHeight="1">
      <c r="A538" s="8">
        <v>41698.0</v>
      </c>
      <c r="B538" s="7" t="s">
        <v>59</v>
      </c>
      <c r="C538" s="7" t="s">
        <v>33</v>
      </c>
      <c r="D538" s="7">
        <v>60.0</v>
      </c>
      <c r="E538" s="7">
        <v>75.0</v>
      </c>
      <c r="F538" s="9">
        <v>11.883967560823455</v>
      </c>
      <c r="G538" s="10"/>
      <c r="H538" s="10"/>
      <c r="Y538" s="7"/>
      <c r="Z538" s="7"/>
      <c r="AA538" s="7"/>
    </row>
    <row r="539" ht="15.0" customHeight="1">
      <c r="A539" s="8">
        <v>41698.0</v>
      </c>
      <c r="B539" s="7" t="s">
        <v>59</v>
      </c>
      <c r="C539" s="7" t="s">
        <v>33</v>
      </c>
      <c r="D539" s="7">
        <v>61.0</v>
      </c>
      <c r="E539" s="7">
        <v>64.0</v>
      </c>
      <c r="F539" s="9">
        <v>10.140985651902682</v>
      </c>
      <c r="G539" s="10"/>
      <c r="H539" s="10"/>
      <c r="Y539" s="7"/>
      <c r="Z539" s="7"/>
      <c r="AA539" s="7"/>
    </row>
    <row r="540" ht="15.0" customHeight="1">
      <c r="A540" s="8">
        <v>41698.0</v>
      </c>
      <c r="B540" s="7" t="s">
        <v>59</v>
      </c>
      <c r="C540" s="7" t="s">
        <v>33</v>
      </c>
      <c r="D540" s="7">
        <v>62.0</v>
      </c>
      <c r="E540" s="7">
        <v>97.0</v>
      </c>
      <c r="F540" s="9">
        <v>15.369931378665003</v>
      </c>
      <c r="G540" s="10"/>
      <c r="H540" s="10"/>
      <c r="Y540" s="7"/>
      <c r="Z540" s="7"/>
      <c r="AA540" s="7"/>
    </row>
    <row r="541" ht="15.0" customHeight="1">
      <c r="A541" s="8">
        <v>41698.0</v>
      </c>
      <c r="B541" s="7" t="s">
        <v>59</v>
      </c>
      <c r="C541" s="7" t="s">
        <v>33</v>
      </c>
      <c r="D541" s="7">
        <v>63.0</v>
      </c>
      <c r="E541" s="7">
        <v>60.0</v>
      </c>
      <c r="F541" s="9">
        <v>9.507174048658765</v>
      </c>
      <c r="G541" s="10"/>
      <c r="H541" s="10"/>
      <c r="Y541" s="7"/>
      <c r="Z541" s="7"/>
      <c r="AA541" s="7"/>
    </row>
    <row r="542" ht="15.0" customHeight="1">
      <c r="A542" s="8">
        <v>41698.0</v>
      </c>
      <c r="B542" s="7" t="s">
        <v>59</v>
      </c>
      <c r="C542" s="7" t="s">
        <v>33</v>
      </c>
      <c r="D542" s="7">
        <v>64.0</v>
      </c>
      <c r="E542" s="7">
        <v>119.0</v>
      </c>
      <c r="F542" s="9">
        <v>18.855895196506548</v>
      </c>
      <c r="G542" s="10"/>
      <c r="H542" s="10"/>
      <c r="Y542" s="7"/>
      <c r="Z542" s="7"/>
      <c r="AA542" s="7"/>
    </row>
    <row r="543" ht="15.0" customHeight="1">
      <c r="A543" s="8">
        <v>41698.0</v>
      </c>
      <c r="B543" s="7" t="s">
        <v>59</v>
      </c>
      <c r="C543" s="7" t="s">
        <v>33</v>
      </c>
      <c r="D543" s="7">
        <v>65.0</v>
      </c>
      <c r="E543" s="7">
        <v>96.0</v>
      </c>
      <c r="F543" s="9">
        <v>15.211478477854023</v>
      </c>
      <c r="G543" s="10"/>
      <c r="H543" s="10"/>
      <c r="Y543" s="7"/>
      <c r="Z543" s="7"/>
      <c r="AA543" s="7"/>
    </row>
    <row r="544" ht="15.0" customHeight="1">
      <c r="A544" s="8">
        <v>41698.0</v>
      </c>
      <c r="B544" s="7" t="s">
        <v>59</v>
      </c>
      <c r="C544" s="7" t="s">
        <v>33</v>
      </c>
      <c r="D544" s="7">
        <v>66.0</v>
      </c>
      <c r="E544" s="7">
        <v>72.0</v>
      </c>
      <c r="F544" s="9">
        <v>11.408608858390517</v>
      </c>
      <c r="G544" s="10"/>
      <c r="H544" s="10"/>
      <c r="Y544" s="7"/>
      <c r="Z544" s="7"/>
      <c r="AA544" s="7"/>
    </row>
    <row r="545" ht="15.0" customHeight="1">
      <c r="A545" s="8">
        <v>41698.0</v>
      </c>
      <c r="B545" s="7" t="s">
        <v>59</v>
      </c>
      <c r="C545" s="7" t="s">
        <v>33</v>
      </c>
      <c r="D545" s="7">
        <v>67.0</v>
      </c>
      <c r="E545" s="7">
        <v>89.0</v>
      </c>
      <c r="F545" s="9">
        <v>14.102308172177167</v>
      </c>
      <c r="G545" s="10"/>
      <c r="H545" s="10"/>
      <c r="Y545" s="7"/>
      <c r="Z545" s="7"/>
      <c r="AA545" s="7"/>
    </row>
    <row r="546" ht="15.0" customHeight="1">
      <c r="A546" s="8">
        <v>41698.0</v>
      </c>
      <c r="B546" s="7" t="s">
        <v>59</v>
      </c>
      <c r="C546" s="7" t="s">
        <v>33</v>
      </c>
      <c r="D546" s="7">
        <v>68.0</v>
      </c>
      <c r="E546" s="7">
        <v>125.0</v>
      </c>
      <c r="F546" s="9">
        <v>19.806612601372425</v>
      </c>
      <c r="G546" s="10"/>
      <c r="H546" s="10"/>
      <c r="Y546" s="7"/>
      <c r="Z546" s="7"/>
      <c r="AA546" s="7"/>
    </row>
    <row r="547" ht="15.0" customHeight="1">
      <c r="A547" s="8">
        <v>41698.0</v>
      </c>
      <c r="B547" s="7" t="s">
        <v>59</v>
      </c>
      <c r="C547" s="7" t="s">
        <v>33</v>
      </c>
      <c r="D547" s="7">
        <v>69.0</v>
      </c>
      <c r="E547" s="7">
        <v>75.0</v>
      </c>
      <c r="F547" s="9">
        <v>11.883967560823455</v>
      </c>
      <c r="G547" s="10"/>
      <c r="H547" s="10"/>
      <c r="Y547" s="7"/>
      <c r="Z547" s="7"/>
      <c r="AA547" s="7"/>
    </row>
    <row r="548" ht="15.0" customHeight="1">
      <c r="A548" s="8">
        <v>41698.0</v>
      </c>
      <c r="B548" s="7" t="s">
        <v>59</v>
      </c>
      <c r="C548" s="7" t="s">
        <v>33</v>
      </c>
      <c r="D548" s="7">
        <v>70.0</v>
      </c>
      <c r="E548" s="7">
        <v>126.0</v>
      </c>
      <c r="F548" s="9">
        <v>19.965065502183403</v>
      </c>
      <c r="G548" s="10"/>
      <c r="H548" s="10"/>
      <c r="Y548" s="7"/>
      <c r="Z548" s="7"/>
      <c r="AA548" s="7"/>
    </row>
    <row r="549" ht="15.0" customHeight="1">
      <c r="A549" s="8">
        <v>41698.0</v>
      </c>
      <c r="B549" s="7" t="s">
        <v>59</v>
      </c>
      <c r="C549" s="7" t="s">
        <v>33</v>
      </c>
      <c r="D549" s="7">
        <v>71.0</v>
      </c>
      <c r="E549" s="7">
        <v>79.0</v>
      </c>
      <c r="F549" s="9">
        <v>12.517779164067372</v>
      </c>
      <c r="G549" s="10"/>
      <c r="H549" s="10"/>
      <c r="Y549" s="7"/>
      <c r="Z549" s="7"/>
      <c r="AA549" s="7"/>
    </row>
    <row r="550" ht="15.0" customHeight="1">
      <c r="A550" s="8">
        <v>41698.0</v>
      </c>
      <c r="B550" s="7" t="s">
        <v>59</v>
      </c>
      <c r="C550" s="7" t="s">
        <v>33</v>
      </c>
      <c r="D550" s="7">
        <v>72.0</v>
      </c>
      <c r="E550" s="7">
        <v>94.0</v>
      </c>
      <c r="F550" s="9">
        <v>14.894572676232064</v>
      </c>
      <c r="G550" s="10"/>
      <c r="H550" s="10"/>
      <c r="Y550" s="7"/>
      <c r="Z550" s="7"/>
      <c r="AA550" s="7"/>
    </row>
    <row r="551" ht="15.0" customHeight="1">
      <c r="A551" s="8">
        <v>41698.0</v>
      </c>
      <c r="B551" s="7" t="s">
        <v>59</v>
      </c>
      <c r="C551" s="7" t="s">
        <v>33</v>
      </c>
      <c r="D551" s="7">
        <v>73.0</v>
      </c>
      <c r="E551" s="7">
        <v>93.0</v>
      </c>
      <c r="F551" s="9">
        <v>14.736119775421084</v>
      </c>
      <c r="G551" s="10"/>
      <c r="H551" s="10"/>
      <c r="Y551" s="7"/>
      <c r="Z551" s="7"/>
      <c r="AA551" s="7"/>
    </row>
    <row r="552" ht="15.0" customHeight="1">
      <c r="A552" s="8">
        <v>41698.0</v>
      </c>
      <c r="B552" s="7" t="s">
        <v>59</v>
      </c>
      <c r="C552" s="7" t="s">
        <v>33</v>
      </c>
      <c r="D552" s="7">
        <v>74.0</v>
      </c>
      <c r="E552" s="7">
        <v>91.0</v>
      </c>
      <c r="F552" s="9">
        <v>14.419213973799126</v>
      </c>
      <c r="G552" s="10"/>
      <c r="H552" s="10"/>
      <c r="Y552" s="7"/>
      <c r="Z552" s="7"/>
      <c r="AA552" s="7"/>
    </row>
    <row r="553" ht="15.0" customHeight="1">
      <c r="A553" s="8">
        <v>41698.0</v>
      </c>
      <c r="B553" s="7" t="s">
        <v>59</v>
      </c>
      <c r="C553" s="7" t="s">
        <v>33</v>
      </c>
      <c r="D553" s="7">
        <v>75.0</v>
      </c>
      <c r="E553" s="7">
        <v>115.0</v>
      </c>
      <c r="F553" s="9">
        <v>18.22208359326263</v>
      </c>
      <c r="G553" s="10"/>
      <c r="H553" s="10"/>
      <c r="Y553" s="7"/>
      <c r="Z553" s="7"/>
      <c r="AA553" s="7"/>
    </row>
    <row r="554" ht="15.0" customHeight="1">
      <c r="A554" s="8">
        <v>41698.0</v>
      </c>
      <c r="B554" s="7" t="s">
        <v>59</v>
      </c>
      <c r="C554" s="7" t="s">
        <v>33</v>
      </c>
      <c r="D554" s="7">
        <v>76.0</v>
      </c>
      <c r="E554" s="7">
        <v>104.0</v>
      </c>
      <c r="F554" s="9">
        <v>16.47910168434186</v>
      </c>
      <c r="G554" s="10"/>
      <c r="H554" s="10"/>
      <c r="Y554" s="7"/>
      <c r="Z554" s="7"/>
      <c r="AA554" s="7"/>
    </row>
    <row r="555" ht="15.0" customHeight="1">
      <c r="A555" s="8">
        <v>41698.0</v>
      </c>
      <c r="B555" s="7" t="s">
        <v>59</v>
      </c>
      <c r="C555" s="7" t="s">
        <v>33</v>
      </c>
      <c r="D555" s="7">
        <v>77.0</v>
      </c>
      <c r="E555" s="7">
        <v>128.0</v>
      </c>
      <c r="F555" s="9">
        <v>20.281971303805364</v>
      </c>
      <c r="G555" s="10"/>
      <c r="H555" s="10"/>
      <c r="Y555" s="7"/>
      <c r="Z555" s="7"/>
      <c r="AA555" s="7"/>
    </row>
    <row r="556" ht="15.0" customHeight="1">
      <c r="A556" s="8">
        <v>41698.0</v>
      </c>
      <c r="B556" s="7" t="s">
        <v>59</v>
      </c>
      <c r="C556" s="7" t="s">
        <v>33</v>
      </c>
      <c r="D556" s="7">
        <v>78.0</v>
      </c>
      <c r="E556" s="7">
        <v>102.0</v>
      </c>
      <c r="F556" s="9">
        <v>16.1621958827199</v>
      </c>
      <c r="G556" s="10"/>
      <c r="H556" s="10"/>
      <c r="Y556" s="7"/>
      <c r="Z556" s="7"/>
      <c r="AA556" s="7"/>
    </row>
    <row r="557" ht="15.0" customHeight="1">
      <c r="A557" s="8">
        <v>41698.0</v>
      </c>
      <c r="B557" s="7" t="s">
        <v>59</v>
      </c>
      <c r="C557" s="7" t="s">
        <v>33</v>
      </c>
      <c r="D557" s="7">
        <v>79.0</v>
      </c>
      <c r="E557" s="7">
        <v>76.0</v>
      </c>
      <c r="F557" s="9">
        <v>12.042420461634435</v>
      </c>
      <c r="G557" s="10"/>
      <c r="H557" s="10"/>
      <c r="Y557" s="7"/>
      <c r="Z557" s="7"/>
      <c r="AA557" s="7"/>
    </row>
    <row r="558" ht="15.0" customHeight="1">
      <c r="A558" s="8">
        <v>41698.0</v>
      </c>
      <c r="B558" s="7" t="s">
        <v>59</v>
      </c>
      <c r="C558" s="7" t="s">
        <v>33</v>
      </c>
      <c r="D558" s="7">
        <v>80.0</v>
      </c>
      <c r="E558" s="7">
        <v>78.0</v>
      </c>
      <c r="F558" s="9">
        <v>12.359326263256394</v>
      </c>
      <c r="G558" s="10"/>
      <c r="H558" s="10"/>
      <c r="Y558" s="7"/>
      <c r="Z558" s="7"/>
      <c r="AA558" s="7"/>
    </row>
    <row r="559" ht="15.0" customHeight="1">
      <c r="A559" s="8">
        <v>41698.0</v>
      </c>
      <c r="B559" s="7" t="s">
        <v>59</v>
      </c>
      <c r="C559" s="7" t="s">
        <v>33</v>
      </c>
      <c r="D559" s="7">
        <v>81.0</v>
      </c>
      <c r="E559" s="7">
        <v>103.0</v>
      </c>
      <c r="F559" s="9">
        <v>16.320648783530878</v>
      </c>
      <c r="G559" s="10"/>
      <c r="H559" s="10"/>
      <c r="Y559" s="7"/>
      <c r="Z559" s="7"/>
      <c r="AA559" s="7"/>
    </row>
    <row r="560" ht="15.0" customHeight="1">
      <c r="A560" s="8">
        <v>41698.0</v>
      </c>
      <c r="B560" s="7" t="s">
        <v>59</v>
      </c>
      <c r="C560" s="7" t="s">
        <v>33</v>
      </c>
      <c r="D560" s="7">
        <v>82.0</v>
      </c>
      <c r="E560" s="7">
        <v>136.0</v>
      </c>
      <c r="F560" s="9">
        <v>21.5495945102932</v>
      </c>
      <c r="G560" s="10"/>
      <c r="H560" s="10"/>
      <c r="Y560" s="7"/>
      <c r="Z560" s="7"/>
      <c r="AA560" s="7"/>
    </row>
    <row r="561" ht="15.0" customHeight="1">
      <c r="A561" s="8">
        <v>41698.0</v>
      </c>
      <c r="B561" s="7" t="s">
        <v>59</v>
      </c>
      <c r="C561" s="7" t="s">
        <v>33</v>
      </c>
      <c r="D561" s="7">
        <v>83.0</v>
      </c>
      <c r="E561" s="7">
        <v>123.0</v>
      </c>
      <c r="F561" s="9">
        <v>19.48970679975047</v>
      </c>
      <c r="G561" s="10"/>
      <c r="H561" s="10"/>
      <c r="Y561" s="7"/>
      <c r="Z561" s="7"/>
      <c r="AA561" s="7"/>
    </row>
    <row r="562" ht="15.0" customHeight="1">
      <c r="A562" s="8">
        <v>41698.0</v>
      </c>
      <c r="B562" s="7" t="s">
        <v>59</v>
      </c>
      <c r="C562" s="7" t="s">
        <v>33</v>
      </c>
      <c r="D562" s="7">
        <v>84.0</v>
      </c>
      <c r="E562" s="7">
        <v>131.0</v>
      </c>
      <c r="F562" s="9">
        <v>20.757330006238302</v>
      </c>
      <c r="G562" s="10"/>
      <c r="H562" s="10"/>
      <c r="Y562" s="7"/>
      <c r="Z562" s="7"/>
      <c r="AA562" s="7"/>
    </row>
    <row r="563" ht="15.0" customHeight="1">
      <c r="A563" s="8">
        <v>41698.0</v>
      </c>
      <c r="B563" s="7" t="s">
        <v>59</v>
      </c>
      <c r="C563" s="7" t="s">
        <v>33</v>
      </c>
      <c r="D563" s="7">
        <v>85.0</v>
      </c>
      <c r="E563" s="7">
        <v>61.0</v>
      </c>
      <c r="F563" s="9">
        <v>9.665626949469743</v>
      </c>
      <c r="G563" s="10"/>
      <c r="H563" s="10"/>
      <c r="Y563" s="7"/>
      <c r="Z563" s="7"/>
      <c r="AA563" s="7"/>
    </row>
    <row r="564" ht="15.0" customHeight="1">
      <c r="A564" s="8">
        <v>41698.0</v>
      </c>
      <c r="B564" s="7" t="s">
        <v>59</v>
      </c>
      <c r="C564" s="7" t="s">
        <v>33</v>
      </c>
      <c r="D564" s="7">
        <v>86.0</v>
      </c>
      <c r="E564" s="7">
        <v>112.0</v>
      </c>
      <c r="F564" s="9">
        <v>17.746724890829693</v>
      </c>
      <c r="G564" s="10"/>
      <c r="H564" s="10"/>
      <c r="Y564" s="7"/>
      <c r="Z564" s="7"/>
      <c r="AA564" s="7"/>
    </row>
    <row r="565" ht="15.0" customHeight="1">
      <c r="A565" s="8">
        <v>41698.0</v>
      </c>
      <c r="B565" s="7" t="s">
        <v>59</v>
      </c>
      <c r="C565" s="7" t="s">
        <v>33</v>
      </c>
      <c r="D565" s="7">
        <v>87.0</v>
      </c>
      <c r="E565" s="7">
        <v>79.0</v>
      </c>
      <c r="F565" s="9">
        <v>12.517779164067372</v>
      </c>
      <c r="G565" s="10"/>
      <c r="H565" s="10"/>
      <c r="Y565" s="7"/>
      <c r="Z565" s="7"/>
      <c r="AA565" s="7"/>
    </row>
    <row r="566" ht="15.0" customHeight="1">
      <c r="A566" s="8">
        <v>41698.0</v>
      </c>
      <c r="B566" s="7" t="s">
        <v>59</v>
      </c>
      <c r="C566" s="7" t="s">
        <v>33</v>
      </c>
      <c r="D566" s="7">
        <v>88.0</v>
      </c>
      <c r="E566" s="7">
        <v>104.0</v>
      </c>
      <c r="F566" s="9">
        <v>16.47910168434186</v>
      </c>
      <c r="G566" s="10"/>
      <c r="H566" s="10"/>
      <c r="Y566" s="7"/>
      <c r="Z566" s="7"/>
      <c r="AA566" s="7"/>
    </row>
    <row r="567" ht="15.0" customHeight="1">
      <c r="A567" s="8">
        <v>41698.0</v>
      </c>
      <c r="B567" s="7" t="s">
        <v>59</v>
      </c>
      <c r="C567" s="7" t="s">
        <v>33</v>
      </c>
      <c r="D567" s="7">
        <v>89.0</v>
      </c>
      <c r="E567" s="7">
        <v>103.0</v>
      </c>
      <c r="F567" s="9">
        <v>16.320648783530878</v>
      </c>
      <c r="G567" s="10"/>
      <c r="H567" s="10"/>
      <c r="Y567" s="7"/>
      <c r="Z567" s="7"/>
      <c r="AA567" s="7"/>
    </row>
    <row r="568" ht="15.0" customHeight="1">
      <c r="A568" s="8">
        <v>41698.0</v>
      </c>
      <c r="B568" s="7" t="s">
        <v>59</v>
      </c>
      <c r="C568" s="7" t="s">
        <v>33</v>
      </c>
      <c r="D568" s="7">
        <v>90.0</v>
      </c>
      <c r="E568" s="7">
        <v>103.0</v>
      </c>
      <c r="F568" s="9">
        <v>16.320648783530878</v>
      </c>
      <c r="G568" s="10"/>
      <c r="H568" s="10"/>
      <c r="Y568" s="7"/>
      <c r="Z568" s="7"/>
      <c r="AA568" s="7"/>
    </row>
    <row r="569" ht="15.0" customHeight="1">
      <c r="A569" s="8">
        <v>41698.0</v>
      </c>
      <c r="B569" s="7" t="s">
        <v>59</v>
      </c>
      <c r="C569" s="7" t="s">
        <v>33</v>
      </c>
      <c r="D569" s="7">
        <v>91.0</v>
      </c>
      <c r="E569" s="7">
        <v>73.0</v>
      </c>
      <c r="F569" s="9">
        <v>11.567061759201497</v>
      </c>
      <c r="G569" s="10"/>
      <c r="H569" s="10"/>
      <c r="Y569" s="7"/>
      <c r="Z569" s="7"/>
      <c r="AA569" s="7"/>
    </row>
    <row r="570" ht="15.0" customHeight="1">
      <c r="A570" s="8">
        <v>41698.0</v>
      </c>
      <c r="B570" s="7" t="s">
        <v>59</v>
      </c>
      <c r="C570" s="7" t="s">
        <v>33</v>
      </c>
      <c r="D570" s="7">
        <v>92.0</v>
      </c>
      <c r="E570" s="7">
        <v>129.0</v>
      </c>
      <c r="F570" s="9">
        <v>20.440424204616342</v>
      </c>
      <c r="G570" s="10"/>
      <c r="H570" s="10"/>
      <c r="Y570" s="7"/>
      <c r="Z570" s="7"/>
      <c r="AA570" s="7"/>
    </row>
    <row r="571" ht="15.0" customHeight="1">
      <c r="A571" s="8">
        <v>41698.0</v>
      </c>
      <c r="B571" s="7" t="s">
        <v>59</v>
      </c>
      <c r="C571" s="7" t="s">
        <v>33</v>
      </c>
      <c r="D571" s="7">
        <v>93.0</v>
      </c>
      <c r="E571" s="7">
        <v>91.0</v>
      </c>
      <c r="F571" s="9">
        <v>14.419213973799126</v>
      </c>
      <c r="G571" s="10"/>
      <c r="H571" s="10"/>
      <c r="Y571" s="7"/>
      <c r="Z571" s="7"/>
      <c r="AA571" s="7"/>
    </row>
    <row r="572" ht="15.0" customHeight="1">
      <c r="A572" s="8">
        <v>41698.0</v>
      </c>
      <c r="B572" s="7" t="s">
        <v>59</v>
      </c>
      <c r="C572" s="7" t="s">
        <v>61</v>
      </c>
      <c r="D572" s="7">
        <v>1.0</v>
      </c>
      <c r="E572" s="7">
        <v>134.0</v>
      </c>
      <c r="F572" s="9">
        <v>23.57063711911357</v>
      </c>
      <c r="G572" s="10"/>
      <c r="H572" s="10"/>
      <c r="Y572" s="7"/>
      <c r="Z572" s="7"/>
      <c r="AA572" s="7"/>
    </row>
    <row r="573" ht="15.0" customHeight="1">
      <c r="A573" s="8">
        <v>41698.0</v>
      </c>
      <c r="B573" s="7" t="s">
        <v>59</v>
      </c>
      <c r="C573" s="7" t="s">
        <v>61</v>
      </c>
      <c r="D573" s="7">
        <v>2.0</v>
      </c>
      <c r="E573" s="7">
        <v>163.0</v>
      </c>
      <c r="F573" s="9">
        <v>28.671745152354568</v>
      </c>
      <c r="G573" s="10"/>
      <c r="H573" s="10"/>
      <c r="Y573" s="7"/>
      <c r="Z573" s="7"/>
      <c r="AA573" s="7"/>
    </row>
    <row r="574" ht="15.0" customHeight="1">
      <c r="A574" s="8">
        <v>41698.0</v>
      </c>
      <c r="B574" s="7" t="s">
        <v>59</v>
      </c>
      <c r="C574" s="7" t="s">
        <v>61</v>
      </c>
      <c r="D574" s="7">
        <v>3.0</v>
      </c>
      <c r="E574" s="7">
        <v>200.0</v>
      </c>
      <c r="F574" s="9">
        <v>35.180055401662045</v>
      </c>
      <c r="G574" s="10"/>
      <c r="H574" s="10"/>
      <c r="Y574" s="7"/>
      <c r="Z574" s="7"/>
      <c r="AA574" s="7"/>
    </row>
    <row r="575" ht="15.0" customHeight="1">
      <c r="A575" s="8">
        <v>41698.0</v>
      </c>
      <c r="B575" s="7" t="s">
        <v>59</v>
      </c>
      <c r="C575" s="7" t="s">
        <v>61</v>
      </c>
      <c r="D575" s="7">
        <v>4.0</v>
      </c>
      <c r="E575" s="7">
        <v>115.0</v>
      </c>
      <c r="F575" s="9">
        <v>20.228531855955676</v>
      </c>
      <c r="G575" s="10"/>
      <c r="H575" s="10"/>
      <c r="Y575" s="7"/>
      <c r="Z575" s="7"/>
      <c r="AA575" s="7"/>
    </row>
    <row r="576" ht="15.0" customHeight="1">
      <c r="A576" s="8">
        <v>41698.0</v>
      </c>
      <c r="B576" s="7" t="s">
        <v>59</v>
      </c>
      <c r="C576" s="7" t="s">
        <v>61</v>
      </c>
      <c r="D576" s="7">
        <v>5.0</v>
      </c>
      <c r="E576" s="7">
        <v>138.0</v>
      </c>
      <c r="F576" s="9">
        <v>24.274238227146814</v>
      </c>
      <c r="G576" s="10"/>
      <c r="H576" s="10"/>
      <c r="Y576" s="7"/>
      <c r="Z576" s="7"/>
      <c r="AA576" s="7"/>
    </row>
    <row r="577" ht="15.0" customHeight="1">
      <c r="A577" s="8">
        <v>41698.0</v>
      </c>
      <c r="B577" s="7" t="s">
        <v>59</v>
      </c>
      <c r="C577" s="7" t="s">
        <v>61</v>
      </c>
      <c r="D577" s="7">
        <v>6.0</v>
      </c>
      <c r="E577" s="7">
        <v>139.0</v>
      </c>
      <c r="F577" s="9">
        <v>24.450138504155124</v>
      </c>
      <c r="G577" s="10"/>
      <c r="H577" s="10"/>
      <c r="Y577" s="7"/>
      <c r="Z577" s="7"/>
      <c r="AA577" s="7"/>
    </row>
    <row r="578" ht="15.0" customHeight="1">
      <c r="A578" s="8">
        <v>41698.0</v>
      </c>
      <c r="B578" s="7" t="s">
        <v>59</v>
      </c>
      <c r="C578" s="7" t="s">
        <v>61</v>
      </c>
      <c r="D578" s="7">
        <v>7.0</v>
      </c>
      <c r="E578" s="7">
        <v>125.0</v>
      </c>
      <c r="F578" s="9">
        <v>21.98753462603878</v>
      </c>
      <c r="G578" s="10"/>
      <c r="H578" s="10"/>
      <c r="Y578" s="7"/>
      <c r="Z578" s="7"/>
      <c r="AA578" s="7"/>
    </row>
    <row r="579" ht="15.0" customHeight="1">
      <c r="A579" s="8">
        <v>41698.0</v>
      </c>
      <c r="B579" s="7" t="s">
        <v>59</v>
      </c>
      <c r="C579" s="7" t="s">
        <v>61</v>
      </c>
      <c r="D579" s="7">
        <v>8.0</v>
      </c>
      <c r="E579" s="7">
        <v>82.0</v>
      </c>
      <c r="F579" s="9">
        <v>14.423822714681439</v>
      </c>
      <c r="G579" s="10"/>
      <c r="H579" s="10"/>
      <c r="Y579" s="7"/>
      <c r="Z579" s="7"/>
      <c r="AA579" s="7"/>
    </row>
    <row r="580" ht="15.0" customHeight="1">
      <c r="A580" s="8">
        <v>41698.0</v>
      </c>
      <c r="B580" s="7" t="s">
        <v>59</v>
      </c>
      <c r="C580" s="7" t="s">
        <v>61</v>
      </c>
      <c r="D580" s="7">
        <v>9.0</v>
      </c>
      <c r="E580" s="7">
        <v>77.0</v>
      </c>
      <c r="F580" s="9">
        <v>13.544321329639887</v>
      </c>
      <c r="G580" s="10"/>
      <c r="H580" s="10"/>
      <c r="Y580" s="7"/>
      <c r="Z580" s="7"/>
      <c r="AA580" s="7"/>
    </row>
    <row r="581" ht="15.0" customHeight="1">
      <c r="A581" s="8">
        <v>41698.0</v>
      </c>
      <c r="B581" s="7" t="s">
        <v>59</v>
      </c>
      <c r="C581" s="7" t="s">
        <v>61</v>
      </c>
      <c r="D581" s="7">
        <v>10.0</v>
      </c>
      <c r="E581" s="7">
        <v>141.0</v>
      </c>
      <c r="F581" s="9">
        <v>24.801939058171744</v>
      </c>
      <c r="G581" s="10"/>
      <c r="H581" s="10"/>
      <c r="Y581" s="7"/>
      <c r="Z581" s="7"/>
      <c r="AA581" s="7"/>
    </row>
    <row r="582" ht="15.0" customHeight="1">
      <c r="A582" s="8">
        <v>41698.0</v>
      </c>
      <c r="B582" s="7" t="s">
        <v>59</v>
      </c>
      <c r="C582" s="7" t="s">
        <v>61</v>
      </c>
      <c r="D582" s="7">
        <v>11.0</v>
      </c>
      <c r="E582" s="7">
        <v>125.0</v>
      </c>
      <c r="F582" s="9">
        <v>21.98753462603878</v>
      </c>
      <c r="G582" s="10"/>
      <c r="H582" s="10"/>
      <c r="Y582" s="7"/>
      <c r="Z582" s="7"/>
      <c r="AA582" s="7"/>
    </row>
    <row r="583" ht="15.0" customHeight="1">
      <c r="A583" s="8">
        <v>41698.0</v>
      </c>
      <c r="B583" s="7" t="s">
        <v>59</v>
      </c>
      <c r="C583" s="7" t="s">
        <v>61</v>
      </c>
      <c r="D583" s="7">
        <v>12.0</v>
      </c>
      <c r="E583" s="7">
        <v>93.0</v>
      </c>
      <c r="F583" s="9">
        <v>16.358725761772853</v>
      </c>
      <c r="G583" s="10"/>
      <c r="H583" s="10"/>
      <c r="Y583" s="7"/>
      <c r="Z583" s="7"/>
      <c r="AA583" s="7"/>
    </row>
    <row r="584" ht="15.0" customHeight="1">
      <c r="A584" s="8">
        <v>41698.0</v>
      </c>
      <c r="B584" s="7" t="s">
        <v>59</v>
      </c>
      <c r="C584" s="7" t="s">
        <v>61</v>
      </c>
      <c r="D584" s="7">
        <v>13.0</v>
      </c>
      <c r="E584" s="7">
        <v>105.0</v>
      </c>
      <c r="F584" s="9">
        <v>18.469529085872573</v>
      </c>
      <c r="G584" s="10"/>
      <c r="H584" s="10"/>
      <c r="Y584" s="7"/>
      <c r="Z584" s="7"/>
      <c r="AA584" s="7"/>
    </row>
    <row r="585" ht="15.0" customHeight="1">
      <c r="A585" s="8">
        <v>41698.0</v>
      </c>
      <c r="B585" s="7" t="s">
        <v>59</v>
      </c>
      <c r="C585" s="7" t="s">
        <v>61</v>
      </c>
      <c r="D585" s="7">
        <v>14.0</v>
      </c>
      <c r="E585" s="7">
        <v>90.0</v>
      </c>
      <c r="F585" s="9">
        <v>15.83102493074792</v>
      </c>
      <c r="G585" s="10"/>
      <c r="H585" s="10"/>
      <c r="Y585" s="7"/>
      <c r="Z585" s="7"/>
      <c r="AA585" s="7"/>
    </row>
    <row r="586" ht="15.0" customHeight="1">
      <c r="A586" s="8">
        <v>41698.0</v>
      </c>
      <c r="B586" s="7" t="s">
        <v>59</v>
      </c>
      <c r="C586" s="7" t="s">
        <v>61</v>
      </c>
      <c r="D586" s="7">
        <v>15.0</v>
      </c>
      <c r="E586" s="7">
        <v>70.0</v>
      </c>
      <c r="F586" s="9">
        <v>12.313019390581717</v>
      </c>
      <c r="G586" s="10"/>
      <c r="H586" s="10"/>
      <c r="Y586" s="7"/>
      <c r="Z586" s="7"/>
      <c r="AA586" s="7"/>
    </row>
    <row r="587" ht="15.0" customHeight="1">
      <c r="A587" s="8">
        <v>41698.0</v>
      </c>
      <c r="B587" s="7" t="s">
        <v>59</v>
      </c>
      <c r="C587" s="7" t="s">
        <v>61</v>
      </c>
      <c r="D587" s="7">
        <v>16.0</v>
      </c>
      <c r="E587" s="7">
        <v>130.0</v>
      </c>
      <c r="F587" s="9">
        <v>22.86703601108033</v>
      </c>
      <c r="G587" s="10"/>
      <c r="H587" s="10"/>
      <c r="Y587" s="7"/>
      <c r="Z587" s="7"/>
      <c r="AA587" s="7"/>
    </row>
    <row r="588" ht="15.0" customHeight="1">
      <c r="A588" s="8">
        <v>41698.0</v>
      </c>
      <c r="B588" s="7" t="s">
        <v>59</v>
      </c>
      <c r="C588" s="7" t="s">
        <v>61</v>
      </c>
      <c r="D588" s="7">
        <v>17.0</v>
      </c>
      <c r="E588" s="7">
        <v>151.0</v>
      </c>
      <c r="F588" s="9">
        <v>26.560941828254844</v>
      </c>
      <c r="G588" s="10"/>
      <c r="H588" s="10"/>
      <c r="Y588" s="7"/>
      <c r="Z588" s="7"/>
      <c r="AA588" s="7"/>
    </row>
    <row r="589" ht="15.0" customHeight="1">
      <c r="A589" s="8">
        <v>41698.0</v>
      </c>
      <c r="B589" s="7" t="s">
        <v>59</v>
      </c>
      <c r="C589" s="7" t="s">
        <v>61</v>
      </c>
      <c r="D589" s="7">
        <v>18.0</v>
      </c>
      <c r="E589" s="7">
        <v>98.0</v>
      </c>
      <c r="F589" s="9">
        <v>17.238227146814403</v>
      </c>
      <c r="G589" s="10"/>
      <c r="H589" s="10"/>
      <c r="Y589" s="7"/>
      <c r="Z589" s="7"/>
      <c r="AA589" s="7"/>
    </row>
    <row r="590" ht="15.0" customHeight="1">
      <c r="A590" s="8">
        <v>41698.0</v>
      </c>
      <c r="B590" s="7" t="s">
        <v>59</v>
      </c>
      <c r="C590" s="7" t="s">
        <v>61</v>
      </c>
      <c r="D590" s="7">
        <v>19.0</v>
      </c>
      <c r="E590" s="7">
        <v>86.0</v>
      </c>
      <c r="F590" s="9">
        <v>15.12742382271468</v>
      </c>
      <c r="G590" s="10"/>
      <c r="H590" s="10"/>
      <c r="Y590" s="7"/>
      <c r="Z590" s="7"/>
      <c r="AA590" s="7"/>
    </row>
    <row r="591" ht="15.0" customHeight="1">
      <c r="A591" s="8">
        <v>41698.0</v>
      </c>
      <c r="B591" s="7" t="s">
        <v>59</v>
      </c>
      <c r="C591" s="7" t="s">
        <v>61</v>
      </c>
      <c r="D591" s="7">
        <v>20.0</v>
      </c>
      <c r="E591" s="7">
        <v>99.0</v>
      </c>
      <c r="F591" s="9">
        <v>17.414127423822713</v>
      </c>
      <c r="G591" s="10"/>
      <c r="H591" s="10"/>
      <c r="Y591" s="7"/>
      <c r="Z591" s="7"/>
      <c r="AA591" s="7"/>
    </row>
    <row r="592" ht="15.0" customHeight="1">
      <c r="A592" s="8">
        <v>41698.0</v>
      </c>
      <c r="B592" s="7" t="s">
        <v>59</v>
      </c>
      <c r="C592" s="7" t="s">
        <v>61</v>
      </c>
      <c r="D592" s="7">
        <v>21.0</v>
      </c>
      <c r="E592" s="7">
        <v>92.0</v>
      </c>
      <c r="F592" s="9">
        <v>16.182825484764543</v>
      </c>
      <c r="G592" s="10"/>
      <c r="H592" s="10"/>
      <c r="Y592" s="7"/>
      <c r="Z592" s="7"/>
      <c r="AA592" s="7"/>
    </row>
    <row r="593" ht="15.0" customHeight="1">
      <c r="A593" s="8">
        <v>41698.0</v>
      </c>
      <c r="B593" s="7" t="s">
        <v>59</v>
      </c>
      <c r="C593" s="7" t="s">
        <v>61</v>
      </c>
      <c r="D593" s="7">
        <v>22.0</v>
      </c>
      <c r="E593" s="7">
        <v>67.0</v>
      </c>
      <c r="F593" s="9">
        <v>11.785318559556785</v>
      </c>
      <c r="G593" s="10"/>
      <c r="H593" s="10"/>
      <c r="Y593" s="7"/>
      <c r="Z593" s="7"/>
      <c r="AA593" s="7"/>
    </row>
    <row r="594" ht="15.0" customHeight="1">
      <c r="A594" s="8">
        <v>41698.0</v>
      </c>
      <c r="B594" s="7" t="s">
        <v>59</v>
      </c>
      <c r="C594" s="7" t="s">
        <v>61</v>
      </c>
      <c r="D594" s="7">
        <v>23.0</v>
      </c>
      <c r="E594" s="7">
        <v>99.0</v>
      </c>
      <c r="F594" s="9">
        <v>17.414127423822713</v>
      </c>
      <c r="G594" s="10"/>
      <c r="H594" s="10"/>
      <c r="Y594" s="7"/>
      <c r="Z594" s="7"/>
      <c r="AA594" s="7"/>
    </row>
    <row r="595" ht="15.0" customHeight="1">
      <c r="A595" s="8">
        <v>41698.0</v>
      </c>
      <c r="B595" s="7" t="s">
        <v>59</v>
      </c>
      <c r="C595" s="7" t="s">
        <v>61</v>
      </c>
      <c r="D595" s="7">
        <v>24.0</v>
      </c>
      <c r="E595" s="7">
        <v>83.0</v>
      </c>
      <c r="F595" s="9">
        <v>14.599722991689749</v>
      </c>
      <c r="G595" s="10"/>
      <c r="H595" s="10"/>
      <c r="Y595" s="7"/>
      <c r="Z595" s="7"/>
      <c r="AA595" s="7"/>
    </row>
    <row r="596" ht="15.0" customHeight="1">
      <c r="A596" s="8">
        <v>41698.0</v>
      </c>
      <c r="B596" s="7" t="s">
        <v>59</v>
      </c>
      <c r="C596" s="7" t="s">
        <v>61</v>
      </c>
      <c r="D596" s="7">
        <v>25.0</v>
      </c>
      <c r="E596" s="7">
        <v>71.0</v>
      </c>
      <c r="F596" s="9">
        <v>12.488919667590027</v>
      </c>
      <c r="G596" s="10"/>
      <c r="H596" s="10"/>
      <c r="Y596" s="7"/>
      <c r="Z596" s="7"/>
      <c r="AA596" s="7"/>
    </row>
    <row r="597" ht="15.0" customHeight="1">
      <c r="A597" s="8">
        <v>41698.0</v>
      </c>
      <c r="B597" s="7" t="s">
        <v>59</v>
      </c>
      <c r="C597" s="7" t="s">
        <v>61</v>
      </c>
      <c r="D597" s="7">
        <v>26.0</v>
      </c>
      <c r="E597" s="7">
        <v>141.0</v>
      </c>
      <c r="F597" s="9">
        <v>24.801939058171744</v>
      </c>
      <c r="G597" s="10"/>
      <c r="H597" s="10"/>
      <c r="Y597" s="7"/>
      <c r="Z597" s="7"/>
      <c r="AA597" s="7"/>
    </row>
    <row r="598" ht="15.0" customHeight="1">
      <c r="A598" s="8">
        <v>41698.0</v>
      </c>
      <c r="B598" s="7" t="s">
        <v>59</v>
      </c>
      <c r="C598" s="7" t="s">
        <v>61</v>
      </c>
      <c r="D598" s="7">
        <v>27.0</v>
      </c>
      <c r="E598" s="7">
        <v>150.0</v>
      </c>
      <c r="F598" s="9">
        <v>26.385041551246534</v>
      </c>
      <c r="G598" s="10"/>
      <c r="H598" s="10"/>
      <c r="Y598" s="7"/>
      <c r="Z598" s="7"/>
      <c r="AA598" s="7"/>
    </row>
    <row r="599" ht="15.0" customHeight="1">
      <c r="A599" s="8">
        <v>41698.0</v>
      </c>
      <c r="B599" s="7" t="s">
        <v>59</v>
      </c>
      <c r="C599" s="7" t="s">
        <v>61</v>
      </c>
      <c r="D599" s="7">
        <v>28.0</v>
      </c>
      <c r="E599" s="7">
        <v>127.0</v>
      </c>
      <c r="F599" s="9">
        <v>22.3393351800554</v>
      </c>
      <c r="G599" s="10"/>
      <c r="H599" s="10"/>
      <c r="Y599" s="7"/>
      <c r="Z599" s="7"/>
      <c r="AA599" s="7"/>
    </row>
    <row r="600" ht="15.0" customHeight="1">
      <c r="A600" s="8">
        <v>41698.0</v>
      </c>
      <c r="B600" s="7" t="s">
        <v>59</v>
      </c>
      <c r="C600" s="7" t="s">
        <v>61</v>
      </c>
      <c r="D600" s="7">
        <v>29.0</v>
      </c>
      <c r="E600" s="7">
        <v>193.0</v>
      </c>
      <c r="F600" s="9">
        <v>33.948753462603875</v>
      </c>
      <c r="G600" s="10"/>
      <c r="H600" s="10"/>
      <c r="Y600" s="7"/>
      <c r="Z600" s="7"/>
      <c r="AA600" s="7"/>
    </row>
    <row r="601" ht="15.0" customHeight="1">
      <c r="A601" s="8">
        <v>41698.0</v>
      </c>
      <c r="B601" s="7" t="s">
        <v>59</v>
      </c>
      <c r="C601" s="7" t="s">
        <v>61</v>
      </c>
      <c r="D601" s="7">
        <v>30.0</v>
      </c>
      <c r="E601" s="7">
        <v>125.0</v>
      </c>
      <c r="F601" s="9">
        <v>21.98753462603878</v>
      </c>
      <c r="G601" s="10"/>
      <c r="H601" s="10"/>
      <c r="Y601" s="7"/>
      <c r="Z601" s="7"/>
      <c r="AA601" s="7"/>
    </row>
    <row r="602" ht="15.0" customHeight="1">
      <c r="A602" s="8">
        <v>41698.0</v>
      </c>
      <c r="B602" s="7" t="s">
        <v>59</v>
      </c>
      <c r="C602" s="7" t="s">
        <v>61</v>
      </c>
      <c r="D602" s="7">
        <v>31.0</v>
      </c>
      <c r="E602" s="7">
        <v>91.0</v>
      </c>
      <c r="F602" s="9">
        <v>16.006925207756233</v>
      </c>
      <c r="G602" s="10"/>
      <c r="H602" s="10"/>
      <c r="Y602" s="7"/>
      <c r="Z602" s="7"/>
      <c r="AA602" s="7"/>
    </row>
    <row r="603" ht="15.0" customHeight="1">
      <c r="A603" s="8">
        <v>41698.0</v>
      </c>
      <c r="B603" s="7" t="s">
        <v>59</v>
      </c>
      <c r="C603" s="7" t="s">
        <v>61</v>
      </c>
      <c r="D603" s="7">
        <v>32.0</v>
      </c>
      <c r="E603" s="7">
        <v>114.0</v>
      </c>
      <c r="F603" s="9">
        <v>20.052631578947366</v>
      </c>
      <c r="G603" s="10"/>
      <c r="H603" s="10"/>
      <c r="Y603" s="7"/>
      <c r="Z603" s="7"/>
      <c r="AA603" s="7"/>
    </row>
    <row r="604" ht="15.0" customHeight="1">
      <c r="A604" s="8">
        <v>41698.0</v>
      </c>
      <c r="B604" s="7" t="s">
        <v>59</v>
      </c>
      <c r="C604" s="7" t="s">
        <v>61</v>
      </c>
      <c r="D604" s="7">
        <v>33.0</v>
      </c>
      <c r="E604" s="7">
        <v>104.0</v>
      </c>
      <c r="F604" s="9">
        <v>18.293628808864263</v>
      </c>
      <c r="G604" s="10"/>
      <c r="H604" s="10"/>
      <c r="Y604" s="7"/>
      <c r="Z604" s="7"/>
      <c r="AA604" s="7"/>
    </row>
    <row r="605" ht="15.0" customHeight="1">
      <c r="A605" s="8">
        <v>41698.0</v>
      </c>
      <c r="B605" s="7" t="s">
        <v>59</v>
      </c>
      <c r="C605" s="7" t="s">
        <v>61</v>
      </c>
      <c r="D605" s="7">
        <v>34.0</v>
      </c>
      <c r="E605" s="7">
        <v>131.0</v>
      </c>
      <c r="F605" s="9">
        <v>23.04293628808864</v>
      </c>
      <c r="G605" s="10"/>
      <c r="H605" s="10"/>
      <c r="Y605" s="7"/>
      <c r="Z605" s="7"/>
      <c r="AA605" s="7"/>
    </row>
    <row r="606" ht="15.0" customHeight="1">
      <c r="A606" s="8">
        <v>41698.0</v>
      </c>
      <c r="B606" s="7" t="s">
        <v>59</v>
      </c>
      <c r="C606" s="7" t="s">
        <v>61</v>
      </c>
      <c r="D606" s="7">
        <v>35.0</v>
      </c>
      <c r="E606" s="7">
        <v>136.0</v>
      </c>
      <c r="F606" s="9">
        <v>23.92243767313019</v>
      </c>
      <c r="G606" s="10"/>
      <c r="H606" s="10"/>
      <c r="Y606" s="7"/>
      <c r="Z606" s="7"/>
      <c r="AA606" s="7"/>
    </row>
    <row r="607" ht="15.0" customHeight="1">
      <c r="A607" s="8">
        <v>41698.0</v>
      </c>
      <c r="B607" s="7" t="s">
        <v>59</v>
      </c>
      <c r="C607" s="7" t="s">
        <v>61</v>
      </c>
      <c r="D607" s="7">
        <v>36.0</v>
      </c>
      <c r="E607" s="7">
        <v>150.0</v>
      </c>
      <c r="F607" s="9">
        <v>26.385041551246534</v>
      </c>
      <c r="G607" s="10"/>
      <c r="H607" s="10"/>
      <c r="Y607" s="7"/>
      <c r="Z607" s="7"/>
      <c r="AA607" s="7"/>
    </row>
    <row r="608" ht="15.0" customHeight="1">
      <c r="A608" s="8">
        <v>41698.0</v>
      </c>
      <c r="B608" s="7" t="s">
        <v>59</v>
      </c>
      <c r="C608" s="7" t="s">
        <v>61</v>
      </c>
      <c r="D608" s="7">
        <v>37.0</v>
      </c>
      <c r="E608" s="7">
        <v>103.0</v>
      </c>
      <c r="F608" s="9">
        <v>18.117728531855953</v>
      </c>
      <c r="G608" s="10"/>
      <c r="H608" s="10"/>
      <c r="Y608" s="7"/>
      <c r="Z608" s="7"/>
      <c r="AA608" s="7"/>
    </row>
    <row r="609" ht="15.0" customHeight="1">
      <c r="A609" s="8">
        <v>41698.0</v>
      </c>
      <c r="B609" s="7" t="s">
        <v>59</v>
      </c>
      <c r="C609" s="7" t="s">
        <v>61</v>
      </c>
      <c r="D609" s="7">
        <v>38.0</v>
      </c>
      <c r="E609" s="7">
        <v>83.0</v>
      </c>
      <c r="F609" s="9">
        <v>14.599722991689749</v>
      </c>
      <c r="G609" s="10"/>
      <c r="H609" s="10"/>
      <c r="Y609" s="7"/>
      <c r="Z609" s="7"/>
      <c r="AA609" s="7"/>
    </row>
    <row r="610" ht="15.0" customHeight="1">
      <c r="A610" s="8">
        <v>41698.0</v>
      </c>
      <c r="B610" s="7" t="s">
        <v>59</v>
      </c>
      <c r="C610" s="7" t="s">
        <v>61</v>
      </c>
      <c r="D610" s="7">
        <v>39.0</v>
      </c>
      <c r="E610" s="7">
        <v>122.0</v>
      </c>
      <c r="F610" s="9">
        <v>21.45983379501385</v>
      </c>
      <c r="G610" s="10"/>
      <c r="H610" s="10"/>
      <c r="Y610" s="7"/>
      <c r="Z610" s="7"/>
      <c r="AA610" s="7"/>
    </row>
    <row r="611" ht="15.0" customHeight="1">
      <c r="A611" s="8">
        <v>41698.0</v>
      </c>
      <c r="B611" s="7" t="s">
        <v>59</v>
      </c>
      <c r="C611" s="7" t="s">
        <v>61</v>
      </c>
      <c r="D611" s="7">
        <v>40.0</v>
      </c>
      <c r="E611" s="7">
        <v>124.0</v>
      </c>
      <c r="F611" s="9">
        <v>21.81163434903047</v>
      </c>
      <c r="G611" s="10"/>
      <c r="H611" s="10"/>
      <c r="Y611" s="7"/>
      <c r="Z611" s="7"/>
      <c r="AA611" s="7"/>
    </row>
    <row r="612" ht="15.0" customHeight="1">
      <c r="A612" s="8">
        <v>41698.0</v>
      </c>
      <c r="B612" s="7" t="s">
        <v>59</v>
      </c>
      <c r="C612" s="7" t="s">
        <v>61</v>
      </c>
      <c r="D612" s="7">
        <v>41.0</v>
      </c>
      <c r="E612" s="7">
        <v>120.0</v>
      </c>
      <c r="F612" s="9">
        <v>21.108033240997226</v>
      </c>
      <c r="G612" s="10"/>
      <c r="H612" s="10"/>
      <c r="Y612" s="7"/>
      <c r="Z612" s="7"/>
      <c r="AA612" s="7"/>
    </row>
    <row r="613" ht="15.0" customHeight="1">
      <c r="A613" s="8">
        <v>41698.0</v>
      </c>
      <c r="B613" s="7" t="s">
        <v>59</v>
      </c>
      <c r="C613" s="7" t="s">
        <v>61</v>
      </c>
      <c r="D613" s="7">
        <v>42.0</v>
      </c>
      <c r="E613" s="7">
        <v>106.0</v>
      </c>
      <c r="F613" s="9">
        <v>18.645429362880886</v>
      </c>
      <c r="G613" s="10"/>
      <c r="H613" s="10"/>
      <c r="Y613" s="7"/>
      <c r="Z613" s="7"/>
      <c r="AA613" s="7"/>
    </row>
    <row r="614" ht="15.0" customHeight="1">
      <c r="A614" s="8">
        <v>41698.0</v>
      </c>
      <c r="B614" s="7" t="s">
        <v>59</v>
      </c>
      <c r="C614" s="7" t="s">
        <v>61</v>
      </c>
      <c r="D614" s="7">
        <v>43.0</v>
      </c>
      <c r="E614" s="7">
        <v>168.0</v>
      </c>
      <c r="F614" s="9">
        <v>29.551246537396118</v>
      </c>
      <c r="G614" s="10"/>
      <c r="H614" s="10"/>
      <c r="Y614" s="7"/>
      <c r="Z614" s="7"/>
      <c r="AA614" s="7"/>
    </row>
    <row r="615" ht="15.0" customHeight="1">
      <c r="A615" s="8">
        <v>41698.0</v>
      </c>
      <c r="B615" s="7" t="s">
        <v>59</v>
      </c>
      <c r="C615" s="7" t="s">
        <v>61</v>
      </c>
      <c r="D615" s="7">
        <v>44.0</v>
      </c>
      <c r="E615" s="7">
        <v>114.0</v>
      </c>
      <c r="F615" s="9">
        <v>20.052631578947366</v>
      </c>
      <c r="G615" s="10"/>
      <c r="H615" s="10"/>
      <c r="Y615" s="7"/>
      <c r="Z615" s="7"/>
      <c r="AA615" s="7"/>
    </row>
    <row r="616" ht="15.0" customHeight="1">
      <c r="A616" s="8">
        <v>41698.0</v>
      </c>
      <c r="B616" s="7" t="s">
        <v>59</v>
      </c>
      <c r="C616" s="7" t="s">
        <v>61</v>
      </c>
      <c r="D616" s="7">
        <v>45.0</v>
      </c>
      <c r="E616" s="7">
        <v>122.0</v>
      </c>
      <c r="F616" s="9">
        <v>21.45983379501385</v>
      </c>
      <c r="G616" s="10"/>
      <c r="H616" s="10"/>
      <c r="Y616" s="7"/>
      <c r="Z616" s="7"/>
      <c r="AA616" s="7"/>
    </row>
    <row r="617" ht="15.0" customHeight="1">
      <c r="A617" s="8">
        <v>41698.0</v>
      </c>
      <c r="B617" s="7" t="s">
        <v>59</v>
      </c>
      <c r="C617" s="7" t="s">
        <v>61</v>
      </c>
      <c r="D617" s="7">
        <v>46.0</v>
      </c>
      <c r="E617" s="7">
        <v>118.0</v>
      </c>
      <c r="F617" s="9">
        <v>20.756232686980606</v>
      </c>
      <c r="G617" s="10"/>
      <c r="H617" s="10"/>
      <c r="Y617" s="7"/>
      <c r="Z617" s="7"/>
      <c r="AA617" s="7"/>
    </row>
    <row r="618" ht="15.0" customHeight="1">
      <c r="A618" s="8">
        <v>41698.0</v>
      </c>
      <c r="B618" s="7" t="s">
        <v>59</v>
      </c>
      <c r="C618" s="7" t="s">
        <v>61</v>
      </c>
      <c r="D618" s="7">
        <v>47.0</v>
      </c>
      <c r="E618" s="7">
        <v>112.0</v>
      </c>
      <c r="F618" s="9">
        <v>19.700831024930746</v>
      </c>
      <c r="G618" s="10"/>
      <c r="H618" s="10"/>
      <c r="Y618" s="7"/>
      <c r="Z618" s="7"/>
      <c r="AA618" s="7"/>
    </row>
    <row r="619" ht="15.0" customHeight="1">
      <c r="A619" s="8">
        <v>41698.0</v>
      </c>
      <c r="B619" s="7" t="s">
        <v>59</v>
      </c>
      <c r="C619" s="7" t="s">
        <v>61</v>
      </c>
      <c r="D619" s="7">
        <v>48.0</v>
      </c>
      <c r="E619" s="7">
        <v>113.0</v>
      </c>
      <c r="F619" s="9">
        <v>19.876731301939056</v>
      </c>
      <c r="G619" s="10"/>
      <c r="H619" s="10"/>
      <c r="Y619" s="7"/>
      <c r="Z619" s="7"/>
      <c r="AA619" s="7"/>
    </row>
    <row r="620" ht="15.0" customHeight="1">
      <c r="A620" s="8">
        <v>41698.0</v>
      </c>
      <c r="B620" s="7" t="s">
        <v>59</v>
      </c>
      <c r="C620" s="7" t="s">
        <v>61</v>
      </c>
      <c r="D620" s="7">
        <v>49.0</v>
      </c>
      <c r="E620" s="7">
        <v>68.0</v>
      </c>
      <c r="F620" s="9">
        <v>11.961218836565095</v>
      </c>
      <c r="G620" s="10"/>
      <c r="H620" s="10"/>
      <c r="Y620" s="7"/>
      <c r="Z620" s="7"/>
      <c r="AA620" s="7"/>
    </row>
    <row r="621" ht="15.0" customHeight="1">
      <c r="A621" s="8">
        <v>41698.0</v>
      </c>
      <c r="B621" s="7" t="s">
        <v>59</v>
      </c>
      <c r="C621" s="7" t="s">
        <v>61</v>
      </c>
      <c r="D621" s="7">
        <v>50.0</v>
      </c>
      <c r="E621" s="7">
        <v>131.0</v>
      </c>
      <c r="F621" s="9">
        <v>23.04293628808864</v>
      </c>
      <c r="G621" s="10"/>
      <c r="H621" s="10"/>
      <c r="Y621" s="7"/>
      <c r="Z621" s="7"/>
      <c r="AA621" s="7"/>
    </row>
    <row r="622" ht="15.0" customHeight="1">
      <c r="A622" s="8">
        <v>41698.0</v>
      </c>
      <c r="B622" s="7" t="s">
        <v>59</v>
      </c>
      <c r="C622" s="7" t="s">
        <v>61</v>
      </c>
      <c r="D622" s="7">
        <v>51.0</v>
      </c>
      <c r="E622" s="7">
        <v>133.0</v>
      </c>
      <c r="F622" s="9">
        <v>23.39473684210526</v>
      </c>
      <c r="G622" s="10"/>
      <c r="H622" s="10"/>
      <c r="Y622" s="7"/>
      <c r="Z622" s="7"/>
      <c r="AA622" s="7"/>
    </row>
    <row r="623" ht="15.0" customHeight="1">
      <c r="A623" s="8">
        <v>41698.0</v>
      </c>
      <c r="B623" s="7" t="s">
        <v>59</v>
      </c>
      <c r="C623" s="7" t="s">
        <v>61</v>
      </c>
      <c r="D623" s="7">
        <v>52.0</v>
      </c>
      <c r="E623" s="7">
        <v>76.0</v>
      </c>
      <c r="F623" s="9">
        <v>13.368421052631577</v>
      </c>
      <c r="G623" s="10"/>
      <c r="H623" s="10"/>
      <c r="Y623" s="7"/>
      <c r="Z623" s="7"/>
      <c r="AA623" s="7"/>
    </row>
    <row r="624" ht="15.0" customHeight="1">
      <c r="A624" s="8">
        <v>41698.0</v>
      </c>
      <c r="B624" s="7" t="s">
        <v>59</v>
      </c>
      <c r="C624" s="7" t="s">
        <v>61</v>
      </c>
      <c r="D624" s="7">
        <v>53.0</v>
      </c>
      <c r="E624" s="7">
        <v>98.0</v>
      </c>
      <c r="F624" s="9">
        <v>17.238227146814403</v>
      </c>
      <c r="G624" s="10"/>
      <c r="H624" s="10"/>
      <c r="Y624" s="7"/>
      <c r="Z624" s="7"/>
      <c r="AA624" s="7"/>
    </row>
    <row r="625" ht="15.0" customHeight="1">
      <c r="A625" s="8">
        <v>41698.0</v>
      </c>
      <c r="B625" s="7" t="s">
        <v>59</v>
      </c>
      <c r="C625" s="7" t="s">
        <v>61</v>
      </c>
      <c r="D625" s="7">
        <v>54.0</v>
      </c>
      <c r="E625" s="7">
        <v>103.0</v>
      </c>
      <c r="F625" s="9">
        <v>18.117728531855953</v>
      </c>
      <c r="G625" s="10"/>
      <c r="H625" s="10"/>
      <c r="Y625" s="7"/>
      <c r="Z625" s="7"/>
      <c r="AA625" s="7"/>
    </row>
    <row r="626" ht="15.0" customHeight="1">
      <c r="A626" s="8">
        <v>41698.0</v>
      </c>
      <c r="B626" s="7" t="s">
        <v>59</v>
      </c>
      <c r="C626" s="7" t="s">
        <v>61</v>
      </c>
      <c r="D626" s="7">
        <v>55.0</v>
      </c>
      <c r="E626" s="7">
        <v>116.0</v>
      </c>
      <c r="F626" s="9">
        <v>20.404432132963986</v>
      </c>
      <c r="G626" s="10"/>
      <c r="H626" s="10"/>
      <c r="Y626" s="7"/>
      <c r="Z626" s="7"/>
      <c r="AA626" s="7"/>
    </row>
    <row r="627" ht="15.0" customHeight="1">
      <c r="A627" s="8">
        <v>41698.0</v>
      </c>
      <c r="B627" s="7" t="s">
        <v>59</v>
      </c>
      <c r="C627" s="7" t="s">
        <v>61</v>
      </c>
      <c r="D627" s="7">
        <v>56.0</v>
      </c>
      <c r="E627" s="7">
        <v>80.0</v>
      </c>
      <c r="F627" s="9">
        <v>14.072022160664819</v>
      </c>
      <c r="G627" s="10"/>
      <c r="H627" s="10"/>
      <c r="Y627" s="7"/>
      <c r="Z627" s="7"/>
      <c r="AA627" s="7"/>
    </row>
    <row r="628" ht="15.0" customHeight="1">
      <c r="A628" s="8">
        <v>41698.0</v>
      </c>
      <c r="B628" s="7" t="s">
        <v>59</v>
      </c>
      <c r="C628" s="7" t="s">
        <v>61</v>
      </c>
      <c r="D628" s="7">
        <v>57.0</v>
      </c>
      <c r="E628" s="7">
        <v>127.0</v>
      </c>
      <c r="F628" s="9">
        <v>22.3393351800554</v>
      </c>
      <c r="G628" s="10"/>
      <c r="H628" s="10"/>
      <c r="Y628" s="7"/>
      <c r="Z628" s="7"/>
      <c r="AA628" s="7"/>
    </row>
    <row r="629" ht="15.0" customHeight="1">
      <c r="A629" s="8">
        <v>41698.0</v>
      </c>
      <c r="B629" s="7" t="s">
        <v>59</v>
      </c>
      <c r="C629" s="7" t="s">
        <v>61</v>
      </c>
      <c r="D629" s="7">
        <v>58.0</v>
      </c>
      <c r="E629" s="7">
        <v>90.0</v>
      </c>
      <c r="F629" s="9">
        <v>15.83102493074792</v>
      </c>
      <c r="G629" s="10"/>
      <c r="H629" s="10"/>
      <c r="Y629" s="7"/>
      <c r="Z629" s="7"/>
      <c r="AA629" s="7"/>
    </row>
    <row r="630" ht="15.0" customHeight="1">
      <c r="A630" s="8">
        <v>41698.0</v>
      </c>
      <c r="B630" s="7" t="s">
        <v>59</v>
      </c>
      <c r="C630" s="7" t="s">
        <v>61</v>
      </c>
      <c r="D630" s="7">
        <v>59.0</v>
      </c>
      <c r="E630" s="7">
        <v>141.0</v>
      </c>
      <c r="F630" s="9">
        <v>24.801939058171744</v>
      </c>
      <c r="G630" s="10"/>
      <c r="H630" s="10"/>
      <c r="Y630" s="7"/>
      <c r="Z630" s="7"/>
      <c r="AA630" s="7"/>
    </row>
    <row r="631" ht="15.0" customHeight="1">
      <c r="A631" s="8">
        <v>41698.0</v>
      </c>
      <c r="B631" s="7" t="s">
        <v>59</v>
      </c>
      <c r="C631" s="7" t="s">
        <v>61</v>
      </c>
      <c r="D631" s="7">
        <v>60.0</v>
      </c>
      <c r="E631" s="7">
        <v>135.0</v>
      </c>
      <c r="F631" s="9">
        <v>23.74653739612188</v>
      </c>
      <c r="G631" s="10"/>
      <c r="H631" s="10"/>
      <c r="Y631" s="7"/>
      <c r="Z631" s="7"/>
      <c r="AA631" s="7"/>
    </row>
    <row r="632" ht="15.0" customHeight="1">
      <c r="A632" s="8">
        <v>41698.0</v>
      </c>
      <c r="B632" s="7" t="s">
        <v>59</v>
      </c>
      <c r="C632" s="7" t="s">
        <v>61</v>
      </c>
      <c r="D632" s="7">
        <v>61.0</v>
      </c>
      <c r="E632" s="7">
        <v>84.0</v>
      </c>
      <c r="F632" s="9">
        <v>14.775623268698059</v>
      </c>
      <c r="G632" s="10"/>
      <c r="H632" s="10"/>
      <c r="Y632" s="7"/>
      <c r="Z632" s="7"/>
      <c r="AA632" s="7"/>
    </row>
    <row r="633" ht="15.0" customHeight="1">
      <c r="A633" s="8">
        <v>41698.0</v>
      </c>
      <c r="B633" s="7" t="s">
        <v>59</v>
      </c>
      <c r="C633" s="7" t="s">
        <v>61</v>
      </c>
      <c r="D633" s="7">
        <v>62.0</v>
      </c>
      <c r="E633" s="7">
        <v>160.0</v>
      </c>
      <c r="F633" s="9">
        <v>28.144044321329638</v>
      </c>
      <c r="G633" s="10"/>
      <c r="H633" s="10"/>
      <c r="Y633" s="7"/>
      <c r="Z633" s="7"/>
      <c r="AA633" s="7"/>
    </row>
    <row r="634" ht="15.0" customHeight="1">
      <c r="A634" s="8">
        <v>41698.0</v>
      </c>
      <c r="B634" s="7" t="s">
        <v>59</v>
      </c>
      <c r="C634" s="7" t="s">
        <v>61</v>
      </c>
      <c r="D634" s="7">
        <v>63.0</v>
      </c>
      <c r="E634" s="7">
        <v>107.0</v>
      </c>
      <c r="F634" s="9">
        <v>18.821329639889196</v>
      </c>
      <c r="G634" s="10"/>
      <c r="H634" s="10"/>
      <c r="Y634" s="7"/>
      <c r="Z634" s="7"/>
      <c r="AA634" s="7"/>
    </row>
    <row r="635" ht="15.0" customHeight="1">
      <c r="A635" s="8">
        <v>41698.0</v>
      </c>
      <c r="B635" s="7" t="s">
        <v>59</v>
      </c>
      <c r="C635" s="7" t="s">
        <v>61</v>
      </c>
      <c r="D635" s="7">
        <v>64.0</v>
      </c>
      <c r="E635" s="7">
        <v>113.0</v>
      </c>
      <c r="F635" s="9">
        <v>19.876731301939056</v>
      </c>
      <c r="G635" s="10"/>
      <c r="H635" s="10"/>
      <c r="Y635" s="7"/>
      <c r="Z635" s="7"/>
      <c r="AA635" s="7"/>
    </row>
    <row r="636" ht="15.0" customHeight="1">
      <c r="A636" s="8">
        <v>41698.0</v>
      </c>
      <c r="B636" s="7" t="s">
        <v>59</v>
      </c>
      <c r="C636" s="7" t="s">
        <v>61</v>
      </c>
      <c r="D636" s="7">
        <v>65.0</v>
      </c>
      <c r="E636" s="7">
        <v>150.0</v>
      </c>
      <c r="F636" s="9">
        <v>26.385041551246534</v>
      </c>
      <c r="G636" s="10"/>
      <c r="H636" s="10"/>
      <c r="Y636" s="7"/>
      <c r="Z636" s="7"/>
      <c r="AA636" s="7"/>
    </row>
    <row r="637" ht="15.0" customHeight="1">
      <c r="A637" s="8">
        <v>41698.0</v>
      </c>
      <c r="B637" s="7" t="s">
        <v>59</v>
      </c>
      <c r="C637" s="7" t="s">
        <v>61</v>
      </c>
      <c r="D637" s="7">
        <v>66.0</v>
      </c>
      <c r="E637" s="7">
        <v>90.0</v>
      </c>
      <c r="F637" s="9">
        <v>15.83102493074792</v>
      </c>
      <c r="G637" s="10"/>
      <c r="H637" s="10"/>
      <c r="Y637" s="7"/>
      <c r="Z637" s="7"/>
      <c r="AA637" s="7"/>
    </row>
    <row r="638" ht="15.0" customHeight="1">
      <c r="A638" s="8">
        <v>41698.0</v>
      </c>
      <c r="B638" s="7" t="s">
        <v>59</v>
      </c>
      <c r="C638" s="7" t="s">
        <v>61</v>
      </c>
      <c r="D638" s="7">
        <v>67.0</v>
      </c>
      <c r="E638" s="7">
        <v>117.0</v>
      </c>
      <c r="F638" s="9">
        <v>20.580332409972296</v>
      </c>
      <c r="G638" s="10"/>
      <c r="H638" s="10"/>
      <c r="Y638" s="7"/>
      <c r="Z638" s="7"/>
      <c r="AA638" s="7"/>
    </row>
    <row r="639" ht="15.0" customHeight="1">
      <c r="A639" s="8">
        <v>41698.0</v>
      </c>
      <c r="B639" s="7" t="s">
        <v>59</v>
      </c>
      <c r="C639" s="7" t="s">
        <v>61</v>
      </c>
      <c r="D639" s="7">
        <v>68.0</v>
      </c>
      <c r="E639" s="7">
        <v>145.0</v>
      </c>
      <c r="F639" s="9">
        <v>25.505540166204984</v>
      </c>
      <c r="G639" s="10"/>
      <c r="H639" s="10"/>
      <c r="Y639" s="7"/>
      <c r="Z639" s="7"/>
      <c r="AA639" s="7"/>
    </row>
    <row r="640" ht="15.0" customHeight="1">
      <c r="A640" s="8">
        <v>41698.0</v>
      </c>
      <c r="B640" s="7" t="s">
        <v>59</v>
      </c>
      <c r="C640" s="7" t="s">
        <v>61</v>
      </c>
      <c r="D640" s="7">
        <v>69.0</v>
      </c>
      <c r="E640" s="7">
        <v>92.0</v>
      </c>
      <c r="F640" s="9">
        <v>16.182825484764543</v>
      </c>
      <c r="G640" s="10"/>
      <c r="H640" s="10"/>
      <c r="Y640" s="7"/>
      <c r="Z640" s="7"/>
      <c r="AA640" s="7"/>
    </row>
    <row r="641" ht="15.0" customHeight="1">
      <c r="A641" s="8">
        <v>41698.0</v>
      </c>
      <c r="B641" s="7" t="s">
        <v>59</v>
      </c>
      <c r="C641" s="7" t="s">
        <v>61</v>
      </c>
      <c r="D641" s="7">
        <v>70.0</v>
      </c>
      <c r="E641" s="7">
        <v>137.0</v>
      </c>
      <c r="F641" s="9">
        <v>24.0983379501385</v>
      </c>
      <c r="G641" s="10"/>
      <c r="H641" s="10"/>
      <c r="Y641" s="7"/>
      <c r="Z641" s="7"/>
      <c r="AA641" s="7"/>
    </row>
    <row r="642" ht="15.0" customHeight="1">
      <c r="A642" s="8">
        <v>41698.0</v>
      </c>
      <c r="B642" s="7" t="s">
        <v>59</v>
      </c>
      <c r="C642" s="7" t="s">
        <v>61</v>
      </c>
      <c r="D642" s="7">
        <v>71.0</v>
      </c>
      <c r="E642" s="7">
        <v>167.0</v>
      </c>
      <c r="F642" s="9">
        <v>29.375346260387808</v>
      </c>
      <c r="G642" s="10"/>
      <c r="H642" s="10"/>
      <c r="Y642" s="7"/>
      <c r="Z642" s="7"/>
      <c r="AA642" s="7"/>
    </row>
    <row r="643" ht="15.0" customHeight="1">
      <c r="A643" s="8">
        <v>41698.0</v>
      </c>
      <c r="B643" s="7" t="s">
        <v>59</v>
      </c>
      <c r="C643" s="7" t="s">
        <v>61</v>
      </c>
      <c r="D643" s="7">
        <v>72.0</v>
      </c>
      <c r="E643" s="7">
        <v>124.0</v>
      </c>
      <c r="F643" s="9">
        <v>21.81163434903047</v>
      </c>
      <c r="G643" s="10"/>
      <c r="H643" s="10"/>
      <c r="Y643" s="7"/>
      <c r="Z643" s="7"/>
      <c r="AA643" s="7"/>
    </row>
    <row r="644" ht="15.0" customHeight="1">
      <c r="A644" s="8">
        <v>41698.0</v>
      </c>
      <c r="B644" s="7" t="s">
        <v>59</v>
      </c>
      <c r="C644" s="7" t="s">
        <v>61</v>
      </c>
      <c r="D644" s="7">
        <v>73.0</v>
      </c>
      <c r="E644" s="7">
        <v>181.0</v>
      </c>
      <c r="F644" s="9">
        <v>31.83795013850415</v>
      </c>
      <c r="G644" s="10"/>
      <c r="H644" s="10"/>
      <c r="Y644" s="7"/>
      <c r="Z644" s="7"/>
      <c r="AA644" s="7"/>
    </row>
    <row r="645" ht="15.0" customHeight="1">
      <c r="A645" s="8">
        <v>41698.0</v>
      </c>
      <c r="B645" s="7" t="s">
        <v>59</v>
      </c>
      <c r="C645" s="7" t="s">
        <v>61</v>
      </c>
      <c r="D645" s="7">
        <v>74.0</v>
      </c>
      <c r="E645" s="7">
        <v>90.0</v>
      </c>
      <c r="F645" s="9">
        <v>15.83102493074792</v>
      </c>
      <c r="G645" s="10"/>
      <c r="H645" s="10"/>
      <c r="Y645" s="7"/>
      <c r="Z645" s="7"/>
      <c r="AA645" s="7"/>
    </row>
    <row r="646" ht="15.0" customHeight="1">
      <c r="A646" s="8">
        <v>41698.0</v>
      </c>
      <c r="B646" s="7" t="s">
        <v>59</v>
      </c>
      <c r="C646" s="7" t="s">
        <v>61</v>
      </c>
      <c r="D646" s="7">
        <v>75.0</v>
      </c>
      <c r="E646" s="7">
        <v>102.0</v>
      </c>
      <c r="F646" s="9">
        <v>17.941828254847643</v>
      </c>
      <c r="G646" s="10"/>
      <c r="H646" s="10"/>
      <c r="Y646" s="7"/>
      <c r="Z646" s="7"/>
      <c r="AA646" s="7"/>
    </row>
    <row r="647" ht="15.0" customHeight="1">
      <c r="A647" s="8">
        <v>41698.0</v>
      </c>
      <c r="B647" s="7" t="s">
        <v>59</v>
      </c>
      <c r="C647" s="7" t="s">
        <v>61</v>
      </c>
      <c r="D647" s="7">
        <v>76.0</v>
      </c>
      <c r="E647" s="7">
        <v>164.0</v>
      </c>
      <c r="F647" s="9">
        <v>28.847645429362878</v>
      </c>
      <c r="G647" s="10"/>
      <c r="H647" s="10"/>
      <c r="Y647" s="7"/>
      <c r="Z647" s="7"/>
      <c r="AA647" s="7"/>
    </row>
    <row r="648" ht="15.0" customHeight="1">
      <c r="A648" s="8">
        <v>41698.0</v>
      </c>
      <c r="B648" s="7" t="s">
        <v>59</v>
      </c>
      <c r="C648" s="7" t="s">
        <v>61</v>
      </c>
      <c r="D648" s="7">
        <v>77.0</v>
      </c>
      <c r="E648" s="7">
        <v>122.0</v>
      </c>
      <c r="F648" s="9">
        <v>21.45983379501385</v>
      </c>
      <c r="G648" s="10"/>
      <c r="H648" s="10"/>
      <c r="Y648" s="7"/>
      <c r="Z648" s="7"/>
      <c r="AA648" s="7"/>
    </row>
    <row r="649" ht="15.0" customHeight="1">
      <c r="A649" s="8">
        <v>41698.0</v>
      </c>
      <c r="B649" s="7" t="s">
        <v>59</v>
      </c>
      <c r="C649" s="7" t="s">
        <v>61</v>
      </c>
      <c r="D649" s="7">
        <v>78.0</v>
      </c>
      <c r="E649" s="7">
        <v>57.0</v>
      </c>
      <c r="F649" s="9">
        <v>10.026315789473683</v>
      </c>
      <c r="G649" s="10"/>
      <c r="H649" s="10"/>
      <c r="Y649" s="7"/>
      <c r="Z649" s="7"/>
      <c r="AA649" s="7"/>
    </row>
    <row r="650" ht="15.0" customHeight="1">
      <c r="A650" s="8">
        <v>41698.0</v>
      </c>
      <c r="B650" s="7" t="s">
        <v>59</v>
      </c>
      <c r="C650" s="7" t="s">
        <v>61</v>
      </c>
      <c r="D650" s="7">
        <v>79.0</v>
      </c>
      <c r="E650" s="7">
        <v>94.0</v>
      </c>
      <c r="F650" s="9">
        <v>16.534626038781163</v>
      </c>
      <c r="G650" s="10"/>
      <c r="H650" s="10"/>
      <c r="Y650" s="7"/>
      <c r="Z650" s="7"/>
      <c r="AA650" s="7"/>
    </row>
    <row r="651" ht="15.0" customHeight="1">
      <c r="A651" s="8">
        <v>41698.0</v>
      </c>
      <c r="B651" s="7" t="s">
        <v>59</v>
      </c>
      <c r="C651" s="7" t="s">
        <v>61</v>
      </c>
      <c r="D651" s="7">
        <v>80.0</v>
      </c>
      <c r="E651" s="7">
        <v>89.0</v>
      </c>
      <c r="F651" s="9">
        <v>15.65512465373961</v>
      </c>
      <c r="G651" s="10"/>
      <c r="H651" s="10"/>
      <c r="Y651" s="7"/>
      <c r="Z651" s="7"/>
      <c r="AA651" s="7"/>
    </row>
    <row r="652" ht="15.0" customHeight="1">
      <c r="A652" s="8">
        <v>41698.0</v>
      </c>
      <c r="B652" s="7" t="s">
        <v>59</v>
      </c>
      <c r="C652" s="7" t="s">
        <v>61</v>
      </c>
      <c r="D652" s="7">
        <v>81.0</v>
      </c>
      <c r="E652" s="7">
        <v>101.0</v>
      </c>
      <c r="F652" s="9">
        <v>17.765927977839333</v>
      </c>
      <c r="G652" s="10"/>
      <c r="H652" s="10"/>
      <c r="Y652" s="7"/>
      <c r="Z652" s="7"/>
      <c r="AA652" s="7"/>
    </row>
    <row r="653" ht="15.0" customHeight="1">
      <c r="A653" s="8">
        <v>41698.0</v>
      </c>
      <c r="B653" s="7" t="s">
        <v>59</v>
      </c>
      <c r="C653" s="7" t="s">
        <v>61</v>
      </c>
      <c r="D653" s="7">
        <v>82.0</v>
      </c>
      <c r="E653" s="7">
        <v>78.0</v>
      </c>
      <c r="F653" s="9">
        <v>13.720221606648199</v>
      </c>
      <c r="G653" s="10"/>
      <c r="H653" s="10"/>
      <c r="Y653" s="7"/>
      <c r="Z653" s="7"/>
      <c r="AA653" s="7"/>
    </row>
    <row r="654" ht="15.0" customHeight="1">
      <c r="A654" s="8">
        <v>41698.0</v>
      </c>
      <c r="B654" s="7" t="s">
        <v>59</v>
      </c>
      <c r="C654" s="7" t="s">
        <v>61</v>
      </c>
      <c r="D654" s="7">
        <v>83.0</v>
      </c>
      <c r="E654" s="7">
        <v>107.0</v>
      </c>
      <c r="F654" s="9">
        <v>18.821329639889196</v>
      </c>
      <c r="G654" s="10"/>
      <c r="H654" s="10"/>
      <c r="Y654" s="7"/>
      <c r="Z654" s="7"/>
      <c r="AA654" s="7"/>
    </row>
    <row r="655" ht="15.0" customHeight="1">
      <c r="A655" s="8">
        <v>41698.0</v>
      </c>
      <c r="B655" s="7" t="s">
        <v>59</v>
      </c>
      <c r="C655" s="7" t="s">
        <v>61</v>
      </c>
      <c r="D655" s="7">
        <v>84.0</v>
      </c>
      <c r="E655" s="7">
        <v>90.0</v>
      </c>
      <c r="F655" s="9">
        <v>15.83102493074792</v>
      </c>
      <c r="G655" s="10"/>
      <c r="H655" s="10"/>
      <c r="Y655" s="7"/>
      <c r="Z655" s="7"/>
      <c r="AA655" s="7"/>
    </row>
    <row r="656" ht="15.0" customHeight="1">
      <c r="A656" s="8">
        <v>41698.0</v>
      </c>
      <c r="B656" s="7" t="s">
        <v>59</v>
      </c>
      <c r="C656" s="7" t="s">
        <v>61</v>
      </c>
      <c r="D656" s="7">
        <v>85.0</v>
      </c>
      <c r="E656" s="7">
        <v>161.0</v>
      </c>
      <c r="F656" s="9">
        <v>28.319944598337948</v>
      </c>
      <c r="G656" s="10"/>
      <c r="H656" s="10"/>
      <c r="Y656" s="7"/>
      <c r="Z656" s="7"/>
      <c r="AA656" s="7"/>
    </row>
    <row r="657" ht="15.0" customHeight="1">
      <c r="A657" s="8">
        <v>41698.0</v>
      </c>
      <c r="B657" s="7" t="s">
        <v>59</v>
      </c>
      <c r="C657" s="7" t="s">
        <v>61</v>
      </c>
      <c r="D657" s="7">
        <v>86.0</v>
      </c>
      <c r="E657" s="7">
        <v>64.0</v>
      </c>
      <c r="F657" s="9">
        <v>11.257617728531855</v>
      </c>
      <c r="G657" s="10"/>
      <c r="H657" s="10"/>
      <c r="Y657" s="7"/>
      <c r="Z657" s="7"/>
      <c r="AA657" s="7"/>
    </row>
    <row r="658" ht="15.0" customHeight="1">
      <c r="A658" s="8">
        <v>41698.0</v>
      </c>
      <c r="B658" s="7" t="s">
        <v>59</v>
      </c>
      <c r="C658" s="7" t="s">
        <v>61</v>
      </c>
      <c r="D658" s="7">
        <v>87.0</v>
      </c>
      <c r="E658" s="7">
        <v>129.0</v>
      </c>
      <c r="F658" s="9">
        <v>22.69113573407202</v>
      </c>
      <c r="G658" s="10"/>
      <c r="H658" s="10"/>
      <c r="Y658" s="7"/>
      <c r="Z658" s="7"/>
      <c r="AA658" s="7"/>
    </row>
    <row r="659" ht="15.0" customHeight="1">
      <c r="A659" s="8">
        <v>41698.0</v>
      </c>
      <c r="B659" s="7" t="s">
        <v>59</v>
      </c>
      <c r="C659" s="7" t="s">
        <v>61</v>
      </c>
      <c r="D659" s="7">
        <v>88.0</v>
      </c>
      <c r="E659" s="7">
        <v>135.0</v>
      </c>
      <c r="F659" s="9">
        <v>23.74653739612188</v>
      </c>
      <c r="G659" s="10"/>
      <c r="H659" s="10"/>
      <c r="Y659" s="7"/>
      <c r="Z659" s="7"/>
      <c r="AA659" s="7"/>
    </row>
    <row r="660" ht="15.0" customHeight="1">
      <c r="A660" s="8">
        <v>41698.0</v>
      </c>
      <c r="B660" s="7" t="s">
        <v>59</v>
      </c>
      <c r="C660" s="7" t="s">
        <v>61</v>
      </c>
      <c r="D660" s="7">
        <v>89.0</v>
      </c>
      <c r="E660" s="7">
        <v>128.0</v>
      </c>
      <c r="F660" s="9">
        <v>22.51523545706371</v>
      </c>
      <c r="G660" s="10"/>
      <c r="H660" s="10"/>
      <c r="Y660" s="7"/>
      <c r="Z660" s="7"/>
      <c r="AA660" s="7"/>
    </row>
    <row r="661" ht="15.0" customHeight="1">
      <c r="A661" s="8">
        <v>41698.0</v>
      </c>
      <c r="B661" s="7" t="s">
        <v>59</v>
      </c>
      <c r="C661" s="7" t="s">
        <v>61</v>
      </c>
      <c r="D661" s="7">
        <v>90.0</v>
      </c>
      <c r="E661" s="7">
        <v>142.0</v>
      </c>
      <c r="F661" s="9">
        <v>24.977839335180054</v>
      </c>
      <c r="G661" s="10"/>
      <c r="H661" s="10"/>
      <c r="Y661" s="7"/>
      <c r="Z661" s="7"/>
      <c r="AA661" s="7"/>
    </row>
    <row r="662" ht="15.0" customHeight="1">
      <c r="A662" s="8">
        <v>41698.0</v>
      </c>
      <c r="B662" s="7" t="s">
        <v>59</v>
      </c>
      <c r="C662" s="7" t="s">
        <v>61</v>
      </c>
      <c r="D662" s="7">
        <v>91.0</v>
      </c>
      <c r="E662" s="7">
        <v>151.0</v>
      </c>
      <c r="F662" s="9">
        <v>26.560941828254844</v>
      </c>
      <c r="G662" s="10"/>
      <c r="H662" s="10"/>
      <c r="Y662" s="7"/>
      <c r="Z662" s="7"/>
      <c r="AA662" s="7"/>
    </row>
    <row r="663" ht="15.0" customHeight="1">
      <c r="A663" s="8">
        <v>41698.0</v>
      </c>
      <c r="B663" s="7" t="s">
        <v>59</v>
      </c>
      <c r="C663" s="7" t="s">
        <v>61</v>
      </c>
      <c r="D663" s="7">
        <v>92.0</v>
      </c>
      <c r="E663" s="7">
        <v>163.0</v>
      </c>
      <c r="F663" s="9">
        <v>28.671745152354568</v>
      </c>
      <c r="G663" s="10"/>
      <c r="H663" s="10"/>
      <c r="Y663" s="7"/>
      <c r="Z663" s="7"/>
      <c r="AA663" s="7"/>
    </row>
    <row r="664" ht="15.0" customHeight="1">
      <c r="A664" s="8">
        <v>41698.0</v>
      </c>
      <c r="B664" s="7" t="s">
        <v>59</v>
      </c>
      <c r="C664" s="7" t="s">
        <v>61</v>
      </c>
      <c r="D664" s="7">
        <v>93.0</v>
      </c>
      <c r="E664" s="7">
        <v>105.0</v>
      </c>
      <c r="F664" s="9">
        <v>18.469529085872573</v>
      </c>
      <c r="G664" s="10"/>
      <c r="H664" s="10"/>
      <c r="Y664" s="7"/>
      <c r="Z664" s="7"/>
      <c r="AA664" s="7"/>
    </row>
    <row r="665" ht="15.0" customHeight="1">
      <c r="A665" s="8">
        <v>41698.0</v>
      </c>
      <c r="B665" s="7" t="s">
        <v>59</v>
      </c>
      <c r="C665" s="7" t="s">
        <v>61</v>
      </c>
      <c r="D665" s="7">
        <v>94.0</v>
      </c>
      <c r="E665" s="7">
        <v>122.0</v>
      </c>
      <c r="F665" s="9">
        <v>21.45983379501385</v>
      </c>
      <c r="G665" s="10"/>
      <c r="H665" s="10"/>
      <c r="Y665" s="7"/>
      <c r="Z665" s="7"/>
      <c r="AA665" s="7"/>
    </row>
    <row r="666" ht="15.0" customHeight="1">
      <c r="A666" s="8">
        <v>41698.0</v>
      </c>
      <c r="B666" s="7" t="s">
        <v>59</v>
      </c>
      <c r="C666" s="7" t="s">
        <v>61</v>
      </c>
      <c r="D666" s="7">
        <v>95.0</v>
      </c>
      <c r="E666" s="7">
        <v>86.0</v>
      </c>
      <c r="F666" s="9">
        <v>15.12742382271468</v>
      </c>
      <c r="G666" s="10"/>
      <c r="H666" s="10"/>
      <c r="Y666" s="7"/>
      <c r="Z666" s="7"/>
      <c r="AA666" s="7"/>
    </row>
    <row r="667" ht="15.0" customHeight="1">
      <c r="A667" s="8">
        <v>41698.0</v>
      </c>
      <c r="B667" s="7" t="s">
        <v>59</v>
      </c>
      <c r="C667" s="7" t="s">
        <v>61</v>
      </c>
      <c r="D667" s="7">
        <v>96.0</v>
      </c>
      <c r="E667" s="7">
        <v>113.0</v>
      </c>
      <c r="F667" s="9">
        <v>19.876731301939056</v>
      </c>
      <c r="G667" s="10"/>
      <c r="H667" s="10"/>
      <c r="Y667" s="7"/>
      <c r="Z667" s="7"/>
      <c r="AA667" s="7"/>
    </row>
    <row r="668" ht="15.0" customHeight="1">
      <c r="A668" s="8">
        <v>41698.0</v>
      </c>
      <c r="B668" s="7" t="s">
        <v>59</v>
      </c>
      <c r="C668" s="7" t="s">
        <v>61</v>
      </c>
      <c r="D668" s="7">
        <v>97.0</v>
      </c>
      <c r="E668" s="7">
        <v>116.0</v>
      </c>
      <c r="F668" s="9">
        <v>20.404432132963986</v>
      </c>
      <c r="G668" s="10"/>
      <c r="H668" s="10"/>
      <c r="Y668" s="7"/>
      <c r="Z668" s="7"/>
      <c r="AA668" s="7"/>
    </row>
    <row r="669" ht="15.0" customHeight="1">
      <c r="A669" s="8">
        <v>41698.0</v>
      </c>
      <c r="B669" s="7" t="s">
        <v>59</v>
      </c>
      <c r="C669" s="7" t="s">
        <v>61</v>
      </c>
      <c r="D669" s="7">
        <v>98.0</v>
      </c>
      <c r="E669" s="7">
        <v>94.0</v>
      </c>
      <c r="F669" s="9">
        <v>16.534626038781163</v>
      </c>
      <c r="G669" s="10"/>
      <c r="H669" s="10"/>
      <c r="Y669" s="7"/>
      <c r="Z669" s="7"/>
      <c r="AA669" s="7"/>
    </row>
    <row r="670" ht="15.0" customHeight="1">
      <c r="A670" s="8">
        <v>41698.0</v>
      </c>
      <c r="B670" s="7" t="s">
        <v>59</v>
      </c>
      <c r="C670" s="7" t="s">
        <v>61</v>
      </c>
      <c r="D670" s="7">
        <v>99.0</v>
      </c>
      <c r="E670" s="7">
        <v>90.0</v>
      </c>
      <c r="F670" s="9">
        <v>15.83102493074792</v>
      </c>
      <c r="G670" s="10"/>
      <c r="H670" s="10"/>
      <c r="Y670" s="7"/>
      <c r="Z670" s="7"/>
      <c r="AA670" s="7"/>
    </row>
    <row r="671" ht="15.0" customHeight="1">
      <c r="A671" s="8">
        <v>41698.0</v>
      </c>
      <c r="B671" s="7" t="s">
        <v>59</v>
      </c>
      <c r="C671" s="7" t="s">
        <v>61</v>
      </c>
      <c r="D671" s="7">
        <v>100.0</v>
      </c>
      <c r="E671" s="7">
        <v>124.0</v>
      </c>
      <c r="F671" s="9">
        <v>21.81163434903047</v>
      </c>
      <c r="G671" s="10"/>
      <c r="H671" s="10"/>
      <c r="Y671" s="7"/>
      <c r="Z671" s="7"/>
      <c r="AA671" s="7"/>
    </row>
    <row r="672" ht="15.0" customHeight="1">
      <c r="A672" s="8">
        <v>41698.0</v>
      </c>
      <c r="B672" s="7" t="s">
        <v>59</v>
      </c>
      <c r="C672" s="7" t="s">
        <v>61</v>
      </c>
      <c r="D672" s="7">
        <v>101.0</v>
      </c>
      <c r="E672" s="7">
        <v>114.0</v>
      </c>
      <c r="F672" s="9">
        <v>20.052631578947366</v>
      </c>
      <c r="G672" s="10"/>
      <c r="H672" s="10"/>
      <c r="Y672" s="7"/>
      <c r="Z672" s="7"/>
      <c r="AA672" s="7"/>
    </row>
    <row r="673" ht="15.0" customHeight="1">
      <c r="A673" s="8">
        <v>41698.0</v>
      </c>
      <c r="B673" s="7" t="s">
        <v>59</v>
      </c>
      <c r="C673" s="7" t="s">
        <v>39</v>
      </c>
      <c r="D673" s="7">
        <v>1.0</v>
      </c>
      <c r="E673" s="7">
        <v>102.0</v>
      </c>
      <c r="F673" s="9">
        <v>18.952450621799557</v>
      </c>
      <c r="G673" s="10"/>
      <c r="H673" s="10"/>
      <c r="Y673" s="7"/>
      <c r="Z673" s="7"/>
      <c r="AA673" s="7"/>
    </row>
    <row r="674" ht="15.0" customHeight="1">
      <c r="A674" s="8">
        <v>41698.0</v>
      </c>
      <c r="B674" s="7" t="s">
        <v>59</v>
      </c>
      <c r="C674" s="7" t="s">
        <v>39</v>
      </c>
      <c r="D674" s="7">
        <v>2.0</v>
      </c>
      <c r="E674" s="7">
        <v>99.0</v>
      </c>
      <c r="F674" s="9">
        <v>18.395025603511336</v>
      </c>
      <c r="G674" s="10"/>
      <c r="H674" s="10"/>
      <c r="Y674" s="7"/>
      <c r="Z674" s="7"/>
      <c r="AA674" s="7"/>
    </row>
    <row r="675" ht="15.0" customHeight="1">
      <c r="A675" s="8">
        <v>41698.0</v>
      </c>
      <c r="B675" s="7" t="s">
        <v>59</v>
      </c>
      <c r="C675" s="7" t="s">
        <v>39</v>
      </c>
      <c r="D675" s="7">
        <v>3.0</v>
      </c>
      <c r="E675" s="7">
        <v>107.0</v>
      </c>
      <c r="F675" s="9">
        <v>19.881492318946595</v>
      </c>
      <c r="G675" s="10"/>
      <c r="H675" s="10"/>
      <c r="Y675" s="7"/>
      <c r="Z675" s="7"/>
      <c r="AA675" s="7"/>
    </row>
    <row r="676" ht="15.0" customHeight="1">
      <c r="A676" s="8">
        <v>41698.0</v>
      </c>
      <c r="B676" s="7" t="s">
        <v>59</v>
      </c>
      <c r="C676" s="7" t="s">
        <v>39</v>
      </c>
      <c r="D676" s="7">
        <v>4.0</v>
      </c>
      <c r="E676" s="7">
        <v>115.0</v>
      </c>
      <c r="F676" s="9">
        <v>21.367959034381855</v>
      </c>
      <c r="G676" s="10"/>
      <c r="H676" s="10"/>
      <c r="Y676" s="7"/>
      <c r="Z676" s="7"/>
      <c r="AA676" s="7"/>
    </row>
    <row r="677" ht="15.0" customHeight="1">
      <c r="A677" s="8">
        <v>41698.0</v>
      </c>
      <c r="B677" s="7" t="s">
        <v>59</v>
      </c>
      <c r="C677" s="7" t="s">
        <v>39</v>
      </c>
      <c r="D677" s="7">
        <v>5.0</v>
      </c>
      <c r="E677" s="7">
        <v>133.0</v>
      </c>
      <c r="F677" s="9">
        <v>24.712509144111188</v>
      </c>
      <c r="G677" s="10"/>
      <c r="H677" s="10"/>
      <c r="Y677" s="7"/>
      <c r="Z677" s="7"/>
      <c r="AA677" s="7"/>
    </row>
    <row r="678" ht="15.0" customHeight="1">
      <c r="A678" s="8">
        <v>41698.0</v>
      </c>
      <c r="B678" s="7" t="s">
        <v>59</v>
      </c>
      <c r="C678" s="7" t="s">
        <v>39</v>
      </c>
      <c r="D678" s="7">
        <v>6.0</v>
      </c>
      <c r="E678" s="7">
        <v>134.0</v>
      </c>
      <c r="F678" s="9">
        <v>24.898317483540595</v>
      </c>
      <c r="G678" s="10"/>
      <c r="H678" s="10"/>
      <c r="Y678" s="7"/>
      <c r="Z678" s="7"/>
      <c r="AA678" s="7"/>
    </row>
    <row r="679" ht="15.0" customHeight="1">
      <c r="A679" s="8">
        <v>41698.0</v>
      </c>
      <c r="B679" s="7" t="s">
        <v>59</v>
      </c>
      <c r="C679" s="7" t="s">
        <v>39</v>
      </c>
      <c r="D679" s="7">
        <v>7.0</v>
      </c>
      <c r="E679" s="7">
        <v>112.0</v>
      </c>
      <c r="F679" s="9">
        <v>20.81053401609363</v>
      </c>
      <c r="G679" s="10"/>
      <c r="H679" s="10"/>
      <c r="Y679" s="7"/>
      <c r="Z679" s="7"/>
      <c r="AA679" s="7"/>
    </row>
    <row r="680" ht="15.0" customHeight="1">
      <c r="A680" s="8">
        <v>41698.0</v>
      </c>
      <c r="B680" s="7" t="s">
        <v>59</v>
      </c>
      <c r="C680" s="7" t="s">
        <v>39</v>
      </c>
      <c r="D680" s="7">
        <v>8.0</v>
      </c>
      <c r="E680" s="7">
        <v>129.0</v>
      </c>
      <c r="F680" s="9">
        <v>23.969275786393556</v>
      </c>
      <c r="G680" s="10"/>
      <c r="H680" s="10"/>
      <c r="Y680" s="7"/>
      <c r="Z680" s="7"/>
      <c r="AA680" s="7"/>
    </row>
    <row r="681" ht="15.0" customHeight="1">
      <c r="A681" s="8">
        <v>41698.0</v>
      </c>
      <c r="B681" s="7" t="s">
        <v>59</v>
      </c>
      <c r="C681" s="7" t="s">
        <v>39</v>
      </c>
      <c r="D681" s="7">
        <v>9.0</v>
      </c>
      <c r="E681" s="7">
        <v>136.0</v>
      </c>
      <c r="F681" s="9">
        <v>25.26993416239941</v>
      </c>
      <c r="G681" s="10"/>
      <c r="H681" s="10"/>
      <c r="Y681" s="7"/>
      <c r="Z681" s="7"/>
      <c r="AA681" s="7"/>
    </row>
    <row r="682" ht="15.0" customHeight="1">
      <c r="A682" s="8">
        <v>41698.0</v>
      </c>
      <c r="B682" s="7" t="s">
        <v>59</v>
      </c>
      <c r="C682" s="7" t="s">
        <v>39</v>
      </c>
      <c r="D682" s="7">
        <v>10.0</v>
      </c>
      <c r="E682" s="7">
        <v>123.0</v>
      </c>
      <c r="F682" s="9">
        <v>22.854425749817114</v>
      </c>
      <c r="G682" s="10"/>
      <c r="H682" s="10"/>
      <c r="Y682" s="7"/>
      <c r="Z682" s="7"/>
      <c r="AA682" s="7"/>
    </row>
    <row r="683" ht="15.0" customHeight="1">
      <c r="A683" s="8">
        <v>41698.0</v>
      </c>
      <c r="B683" s="7" t="s">
        <v>59</v>
      </c>
      <c r="C683" s="7" t="s">
        <v>39</v>
      </c>
      <c r="D683" s="7">
        <v>11.0</v>
      </c>
      <c r="E683" s="7">
        <v>115.0</v>
      </c>
      <c r="F683" s="9">
        <v>21.367959034381855</v>
      </c>
      <c r="G683" s="10"/>
      <c r="H683" s="10"/>
      <c r="Y683" s="7"/>
      <c r="Z683" s="7"/>
      <c r="AA683" s="7"/>
    </row>
    <row r="684" ht="15.0" customHeight="1">
      <c r="A684" s="8">
        <v>41698.0</v>
      </c>
      <c r="B684" s="7" t="s">
        <v>59</v>
      </c>
      <c r="C684" s="7" t="s">
        <v>39</v>
      </c>
      <c r="D684" s="7">
        <v>12.0</v>
      </c>
      <c r="E684" s="7">
        <v>90.0</v>
      </c>
      <c r="F684" s="9">
        <v>16.72275054864667</v>
      </c>
      <c r="G684" s="10"/>
      <c r="H684" s="10"/>
      <c r="Y684" s="7"/>
      <c r="Z684" s="7"/>
      <c r="AA684" s="7"/>
    </row>
    <row r="685" ht="15.0" customHeight="1">
      <c r="A685" s="8">
        <v>41698.0</v>
      </c>
      <c r="B685" s="7" t="s">
        <v>59</v>
      </c>
      <c r="C685" s="7" t="s">
        <v>39</v>
      </c>
      <c r="D685" s="7">
        <v>13.0</v>
      </c>
      <c r="E685" s="7">
        <v>77.0</v>
      </c>
      <c r="F685" s="9">
        <v>14.307242136064371</v>
      </c>
      <c r="G685" s="10"/>
      <c r="H685" s="10"/>
      <c r="Y685" s="7"/>
      <c r="Z685" s="7"/>
      <c r="AA685" s="7"/>
    </row>
    <row r="686" ht="15.0" customHeight="1">
      <c r="A686" s="8">
        <v>41698.0</v>
      </c>
      <c r="B686" s="7" t="s">
        <v>59</v>
      </c>
      <c r="C686" s="7" t="s">
        <v>39</v>
      </c>
      <c r="D686" s="7">
        <v>14.0</v>
      </c>
      <c r="E686" s="7">
        <v>122.0</v>
      </c>
      <c r="F686" s="9">
        <v>22.668617410387707</v>
      </c>
      <c r="G686" s="10"/>
      <c r="H686" s="10"/>
      <c r="Y686" s="7"/>
      <c r="Z686" s="7"/>
      <c r="AA686" s="7"/>
    </row>
    <row r="687" ht="15.0" customHeight="1">
      <c r="A687" s="8">
        <v>41698.0</v>
      </c>
      <c r="B687" s="7" t="s">
        <v>59</v>
      </c>
      <c r="C687" s="7" t="s">
        <v>39</v>
      </c>
      <c r="D687" s="7">
        <v>15.0</v>
      </c>
      <c r="E687" s="7">
        <v>97.0</v>
      </c>
      <c r="F687" s="9">
        <v>18.02340892465252</v>
      </c>
      <c r="G687" s="10"/>
      <c r="H687" s="10"/>
      <c r="Y687" s="7"/>
      <c r="Z687" s="7"/>
      <c r="AA687" s="7"/>
    </row>
    <row r="688" ht="15.0" customHeight="1">
      <c r="A688" s="8">
        <v>41698.0</v>
      </c>
      <c r="B688" s="7" t="s">
        <v>59</v>
      </c>
      <c r="C688" s="7" t="s">
        <v>39</v>
      </c>
      <c r="D688" s="7">
        <v>16.0</v>
      </c>
      <c r="E688" s="7">
        <v>119.0</v>
      </c>
      <c r="F688" s="9">
        <v>22.111192392099483</v>
      </c>
      <c r="G688" s="10"/>
      <c r="H688" s="10"/>
      <c r="Y688" s="7"/>
      <c r="Z688" s="7"/>
      <c r="AA688" s="7"/>
    </row>
    <row r="689" ht="15.0" customHeight="1">
      <c r="A689" s="8">
        <v>41698.0</v>
      </c>
      <c r="B689" s="7" t="s">
        <v>59</v>
      </c>
      <c r="C689" s="7" t="s">
        <v>39</v>
      </c>
      <c r="D689" s="7">
        <v>17.0</v>
      </c>
      <c r="E689" s="7">
        <v>79.0</v>
      </c>
      <c r="F689" s="9">
        <v>14.678858814923187</v>
      </c>
      <c r="G689" s="10"/>
      <c r="H689" s="10"/>
      <c r="Y689" s="7"/>
      <c r="Z689" s="7"/>
      <c r="AA689" s="7"/>
    </row>
    <row r="690" ht="15.0" customHeight="1">
      <c r="A690" s="8">
        <v>41698.0</v>
      </c>
      <c r="B690" s="7" t="s">
        <v>59</v>
      </c>
      <c r="C690" s="7" t="s">
        <v>39</v>
      </c>
      <c r="D690" s="7">
        <v>18.0</v>
      </c>
      <c r="E690" s="7">
        <v>98.0</v>
      </c>
      <c r="F690" s="9">
        <v>18.20921726408193</v>
      </c>
      <c r="G690" s="10"/>
      <c r="H690" s="10"/>
      <c r="Y690" s="7"/>
      <c r="Z690" s="7"/>
      <c r="AA690" s="7"/>
    </row>
    <row r="691" ht="15.0" customHeight="1">
      <c r="A691" s="8">
        <v>41698.0</v>
      </c>
      <c r="B691" s="7" t="s">
        <v>59</v>
      </c>
      <c r="C691" s="7" t="s">
        <v>39</v>
      </c>
      <c r="D691" s="7">
        <v>19.0</v>
      </c>
      <c r="E691" s="7">
        <v>78.0</v>
      </c>
      <c r="F691" s="9">
        <v>14.49305047549378</v>
      </c>
      <c r="G691" s="10"/>
      <c r="H691" s="10"/>
      <c r="Y691" s="7"/>
      <c r="Z691" s="7"/>
      <c r="AA691" s="7"/>
    </row>
    <row r="692" ht="15.0" customHeight="1">
      <c r="A692" s="8">
        <v>41698.0</v>
      </c>
      <c r="B692" s="7" t="s">
        <v>59</v>
      </c>
      <c r="C692" s="7" t="s">
        <v>39</v>
      </c>
      <c r="D692" s="7">
        <v>20.0</v>
      </c>
      <c r="E692" s="7">
        <v>130.0</v>
      </c>
      <c r="F692" s="9">
        <v>24.155084125822967</v>
      </c>
      <c r="G692" s="10"/>
      <c r="H692" s="10"/>
      <c r="Y692" s="7"/>
      <c r="Z692" s="7"/>
      <c r="AA692" s="7"/>
    </row>
    <row r="693" ht="15.0" customHeight="1">
      <c r="A693" s="8">
        <v>41698.0</v>
      </c>
      <c r="B693" s="7" t="s">
        <v>59</v>
      </c>
      <c r="C693" s="7" t="s">
        <v>39</v>
      </c>
      <c r="D693" s="7">
        <v>21.0</v>
      </c>
      <c r="E693" s="7">
        <v>128.0</v>
      </c>
      <c r="F693" s="9">
        <v>23.78346744696415</v>
      </c>
      <c r="G693" s="10"/>
      <c r="H693" s="10"/>
      <c r="Y693" s="7"/>
      <c r="Z693" s="7"/>
      <c r="AA693" s="7"/>
    </row>
    <row r="694" ht="15.0" customHeight="1">
      <c r="A694" s="8">
        <v>41698.0</v>
      </c>
      <c r="B694" s="7" t="s">
        <v>59</v>
      </c>
      <c r="C694" s="7" t="s">
        <v>39</v>
      </c>
      <c r="D694" s="7">
        <v>22.0</v>
      </c>
      <c r="E694" s="7">
        <v>126.0</v>
      </c>
      <c r="F694" s="9">
        <v>23.411850768105335</v>
      </c>
      <c r="G694" s="10"/>
      <c r="H694" s="10"/>
      <c r="Y694" s="7"/>
      <c r="Z694" s="7"/>
      <c r="AA694" s="7"/>
    </row>
    <row r="695" ht="15.0" customHeight="1">
      <c r="A695" s="8">
        <v>41698.0</v>
      </c>
      <c r="B695" s="7" t="s">
        <v>59</v>
      </c>
      <c r="C695" s="7" t="s">
        <v>39</v>
      </c>
      <c r="D695" s="7">
        <v>23.0</v>
      </c>
      <c r="E695" s="7">
        <v>114.0</v>
      </c>
      <c r="F695" s="9">
        <v>21.182150694952448</v>
      </c>
      <c r="G695" s="10"/>
      <c r="H695" s="10"/>
      <c r="Y695" s="7"/>
      <c r="Z695" s="7"/>
      <c r="AA695" s="7"/>
    </row>
    <row r="696" ht="15.0" customHeight="1">
      <c r="A696" s="8">
        <v>41698.0</v>
      </c>
      <c r="B696" s="7" t="s">
        <v>59</v>
      </c>
      <c r="C696" s="7" t="s">
        <v>39</v>
      </c>
      <c r="D696" s="7">
        <v>24.0</v>
      </c>
      <c r="E696" s="7">
        <v>97.0</v>
      </c>
      <c r="F696" s="9">
        <v>18.02340892465252</v>
      </c>
      <c r="G696" s="10"/>
      <c r="H696" s="10"/>
      <c r="Y696" s="7"/>
      <c r="Z696" s="7"/>
      <c r="AA696" s="7"/>
    </row>
    <row r="697" ht="15.0" customHeight="1">
      <c r="A697" s="8">
        <v>41698.0</v>
      </c>
      <c r="B697" s="7" t="s">
        <v>59</v>
      </c>
      <c r="C697" s="7" t="s">
        <v>39</v>
      </c>
      <c r="D697" s="7">
        <v>25.0</v>
      </c>
      <c r="E697" s="7">
        <v>106.0</v>
      </c>
      <c r="F697" s="9">
        <v>19.695683979517188</v>
      </c>
      <c r="G697" s="10"/>
      <c r="H697" s="10"/>
      <c r="Y697" s="7"/>
      <c r="Z697" s="7"/>
      <c r="AA697" s="7"/>
    </row>
    <row r="698" ht="15.0" customHeight="1">
      <c r="A698" s="8">
        <v>41698.0</v>
      </c>
      <c r="B698" s="7" t="s">
        <v>59</v>
      </c>
      <c r="C698" s="7" t="s">
        <v>39</v>
      </c>
      <c r="D698" s="7">
        <v>26.0</v>
      </c>
      <c r="E698" s="7">
        <v>139.0</v>
      </c>
      <c r="F698" s="9">
        <v>25.827359180687633</v>
      </c>
      <c r="G698" s="10"/>
      <c r="H698" s="10"/>
      <c r="Y698" s="7"/>
      <c r="Z698" s="7"/>
      <c r="AA698" s="7"/>
    </row>
    <row r="699" ht="15.0" customHeight="1">
      <c r="A699" s="8">
        <v>41698.0</v>
      </c>
      <c r="B699" s="7" t="s">
        <v>59</v>
      </c>
      <c r="C699" s="7" t="s">
        <v>39</v>
      </c>
      <c r="D699" s="7">
        <v>27.0</v>
      </c>
      <c r="E699" s="7">
        <v>149.0</v>
      </c>
      <c r="F699" s="9">
        <v>27.685442574981707</v>
      </c>
      <c r="G699" s="10"/>
      <c r="H699" s="10"/>
      <c r="Y699" s="7"/>
      <c r="Z699" s="7"/>
      <c r="AA699" s="7"/>
    </row>
    <row r="700" ht="15.0" customHeight="1">
      <c r="A700" s="8">
        <v>41698.0</v>
      </c>
      <c r="B700" s="7" t="s">
        <v>59</v>
      </c>
      <c r="C700" s="7" t="s">
        <v>39</v>
      </c>
      <c r="D700" s="7">
        <v>28.0</v>
      </c>
      <c r="E700" s="7">
        <v>116.0</v>
      </c>
      <c r="F700" s="9">
        <v>21.55376737381126</v>
      </c>
      <c r="G700" s="10"/>
      <c r="H700" s="10"/>
      <c r="Y700" s="7"/>
      <c r="Z700" s="7"/>
      <c r="AA700" s="7"/>
    </row>
    <row r="701" ht="15.0" customHeight="1">
      <c r="A701" s="8">
        <v>41698.0</v>
      </c>
      <c r="B701" s="7" t="s">
        <v>59</v>
      </c>
      <c r="C701" s="7" t="s">
        <v>39</v>
      </c>
      <c r="D701" s="7">
        <v>29.0</v>
      </c>
      <c r="E701" s="7">
        <v>120.0</v>
      </c>
      <c r="F701" s="9">
        <v>22.29700073152889</v>
      </c>
      <c r="G701" s="10"/>
      <c r="H701" s="10"/>
      <c r="Y701" s="7"/>
      <c r="Z701" s="7"/>
      <c r="AA701" s="7"/>
    </row>
    <row r="702" ht="15.0" customHeight="1">
      <c r="A702" s="8">
        <v>41698.0</v>
      </c>
      <c r="B702" s="7" t="s">
        <v>59</v>
      </c>
      <c r="C702" s="7" t="s">
        <v>39</v>
      </c>
      <c r="D702" s="7">
        <v>30.0</v>
      </c>
      <c r="E702" s="7">
        <v>138.0</v>
      </c>
      <c r="F702" s="9">
        <v>25.641550841258223</v>
      </c>
      <c r="G702" s="10"/>
      <c r="H702" s="10"/>
      <c r="Y702" s="7"/>
      <c r="Z702" s="7"/>
      <c r="AA702" s="7"/>
    </row>
    <row r="703" ht="15.0" customHeight="1">
      <c r="A703" s="8">
        <v>41698.0</v>
      </c>
      <c r="B703" s="7" t="s">
        <v>59</v>
      </c>
      <c r="C703" s="7" t="s">
        <v>39</v>
      </c>
      <c r="D703" s="7">
        <v>31.0</v>
      </c>
      <c r="E703" s="7">
        <v>114.0</v>
      </c>
      <c r="F703" s="9">
        <v>21.182150694952448</v>
      </c>
      <c r="G703" s="10"/>
      <c r="H703" s="10"/>
      <c r="Y703" s="7"/>
      <c r="Z703" s="7"/>
      <c r="AA703" s="7"/>
    </row>
    <row r="704" ht="15.0" customHeight="1">
      <c r="A704" s="8">
        <v>41698.0</v>
      </c>
      <c r="B704" s="7" t="s">
        <v>59</v>
      </c>
      <c r="C704" s="7" t="s">
        <v>39</v>
      </c>
      <c r="D704" s="7">
        <v>32.0</v>
      </c>
      <c r="E704" s="7">
        <v>110.0</v>
      </c>
      <c r="F704" s="9">
        <v>20.438917337234816</v>
      </c>
      <c r="G704" s="10"/>
      <c r="H704" s="10"/>
      <c r="Y704" s="7"/>
      <c r="Z704" s="7"/>
      <c r="AA704" s="7"/>
    </row>
    <row r="705" ht="15.0" customHeight="1">
      <c r="A705" s="8">
        <v>41698.0</v>
      </c>
      <c r="B705" s="7" t="s">
        <v>59</v>
      </c>
      <c r="C705" s="7" t="s">
        <v>39</v>
      </c>
      <c r="D705" s="7">
        <v>33.0</v>
      </c>
      <c r="E705" s="7">
        <v>132.0</v>
      </c>
      <c r="F705" s="9">
        <v>24.52670080468178</v>
      </c>
      <c r="G705" s="10"/>
      <c r="H705" s="10"/>
      <c r="Y705" s="7"/>
      <c r="Z705" s="7"/>
      <c r="AA705" s="7"/>
    </row>
    <row r="706" ht="15.0" customHeight="1">
      <c r="A706" s="8">
        <v>41698.0</v>
      </c>
      <c r="B706" s="7" t="s">
        <v>59</v>
      </c>
      <c r="C706" s="7" t="s">
        <v>39</v>
      </c>
      <c r="D706" s="7">
        <v>34.0</v>
      </c>
      <c r="E706" s="7">
        <v>86.0</v>
      </c>
      <c r="F706" s="9">
        <v>15.97951719092904</v>
      </c>
      <c r="G706" s="10"/>
      <c r="H706" s="10"/>
      <c r="Y706" s="7"/>
      <c r="Z706" s="7"/>
      <c r="AA706" s="7"/>
    </row>
    <row r="707" ht="15.0" customHeight="1">
      <c r="A707" s="8">
        <v>41698.0</v>
      </c>
      <c r="B707" s="7" t="s">
        <v>59</v>
      </c>
      <c r="C707" s="7" t="s">
        <v>39</v>
      </c>
      <c r="D707" s="7">
        <v>35.0</v>
      </c>
      <c r="E707" s="7">
        <v>105.0</v>
      </c>
      <c r="F707" s="9">
        <v>19.50987564008778</v>
      </c>
      <c r="G707" s="10"/>
      <c r="H707" s="10"/>
      <c r="Y707" s="7"/>
      <c r="Z707" s="7"/>
      <c r="AA707" s="7"/>
    </row>
    <row r="708" ht="15.0" customHeight="1">
      <c r="A708" s="8">
        <v>41698.0</v>
      </c>
      <c r="B708" s="7" t="s">
        <v>59</v>
      </c>
      <c r="C708" s="7" t="s">
        <v>39</v>
      </c>
      <c r="D708" s="7">
        <v>36.0</v>
      </c>
      <c r="E708" s="7">
        <v>145.0</v>
      </c>
      <c r="F708" s="9">
        <v>26.942209217264075</v>
      </c>
      <c r="G708" s="10"/>
      <c r="H708" s="10"/>
      <c r="Y708" s="7"/>
      <c r="Z708" s="7"/>
      <c r="AA708" s="7"/>
    </row>
    <row r="709" ht="15.0" customHeight="1">
      <c r="A709" s="8">
        <v>41698.0</v>
      </c>
      <c r="B709" s="7" t="s">
        <v>59</v>
      </c>
      <c r="C709" s="7" t="s">
        <v>39</v>
      </c>
      <c r="D709" s="7">
        <v>37.0</v>
      </c>
      <c r="E709" s="7">
        <v>79.0</v>
      </c>
      <c r="F709" s="9">
        <v>14.678858814923187</v>
      </c>
      <c r="G709" s="10"/>
      <c r="H709" s="10"/>
      <c r="Y709" s="7"/>
      <c r="Z709" s="7"/>
      <c r="AA709" s="7"/>
    </row>
    <row r="710" ht="15.0" customHeight="1">
      <c r="A710" s="8">
        <v>41698.0</v>
      </c>
      <c r="B710" s="7" t="s">
        <v>59</v>
      </c>
      <c r="C710" s="7" t="s">
        <v>39</v>
      </c>
      <c r="D710" s="7">
        <v>38.0</v>
      </c>
      <c r="E710" s="7">
        <v>145.0</v>
      </c>
      <c r="F710" s="9">
        <v>26.942209217264075</v>
      </c>
      <c r="G710" s="10"/>
      <c r="H710" s="10"/>
      <c r="Y710" s="7"/>
      <c r="Z710" s="7"/>
      <c r="AA710" s="7"/>
    </row>
    <row r="711" ht="15.0" customHeight="1">
      <c r="A711" s="8">
        <v>41698.0</v>
      </c>
      <c r="B711" s="7" t="s">
        <v>59</v>
      </c>
      <c r="C711" s="7" t="s">
        <v>39</v>
      </c>
      <c r="D711" s="7">
        <v>39.0</v>
      </c>
      <c r="E711" s="7">
        <v>101.0</v>
      </c>
      <c r="F711" s="9">
        <v>18.76664228237015</v>
      </c>
      <c r="G711" s="10"/>
      <c r="H711" s="10"/>
      <c r="Y711" s="7"/>
      <c r="Z711" s="7"/>
      <c r="AA711" s="7"/>
    </row>
    <row r="712" ht="15.0" customHeight="1">
      <c r="A712" s="8">
        <v>41698.0</v>
      </c>
      <c r="B712" s="7" t="s">
        <v>59</v>
      </c>
      <c r="C712" s="7" t="s">
        <v>39</v>
      </c>
      <c r="D712" s="7">
        <v>40.0</v>
      </c>
      <c r="E712" s="7">
        <v>114.0</v>
      </c>
      <c r="F712" s="9">
        <v>21.182150694952448</v>
      </c>
      <c r="G712" s="10"/>
      <c r="H712" s="10"/>
      <c r="Y712" s="7"/>
      <c r="Z712" s="7"/>
      <c r="AA712" s="7"/>
    </row>
    <row r="713" ht="15.0" customHeight="1">
      <c r="A713" s="8">
        <v>41698.0</v>
      </c>
      <c r="B713" s="7" t="s">
        <v>59</v>
      </c>
      <c r="C713" s="7" t="s">
        <v>39</v>
      </c>
      <c r="D713" s="7">
        <v>41.0</v>
      </c>
      <c r="E713" s="7">
        <v>111.0</v>
      </c>
      <c r="F713" s="9">
        <v>20.624725676664223</v>
      </c>
      <c r="G713" s="10"/>
      <c r="H713" s="10"/>
      <c r="Y713" s="7"/>
      <c r="Z713" s="7"/>
      <c r="AA713" s="7"/>
    </row>
    <row r="714" ht="15.0" customHeight="1">
      <c r="A714" s="8">
        <v>41698.0</v>
      </c>
      <c r="B714" s="7" t="s">
        <v>59</v>
      </c>
      <c r="C714" s="7" t="s">
        <v>39</v>
      </c>
      <c r="D714" s="7">
        <v>42.0</v>
      </c>
      <c r="E714" s="7">
        <v>132.0</v>
      </c>
      <c r="F714" s="9">
        <v>24.52670080468178</v>
      </c>
      <c r="G714" s="10"/>
      <c r="H714" s="10"/>
      <c r="Y714" s="7"/>
      <c r="Z714" s="7"/>
      <c r="AA714" s="7"/>
    </row>
    <row r="715" ht="15.0" customHeight="1">
      <c r="A715" s="8">
        <v>41698.0</v>
      </c>
      <c r="B715" s="7" t="s">
        <v>59</v>
      </c>
      <c r="C715" s="7" t="s">
        <v>39</v>
      </c>
      <c r="D715" s="7">
        <v>43.0</v>
      </c>
      <c r="E715" s="7">
        <v>85.0</v>
      </c>
      <c r="F715" s="9">
        <v>15.79370885149963</v>
      </c>
      <c r="G715" s="10"/>
      <c r="H715" s="10"/>
      <c r="Y715" s="7"/>
      <c r="Z715" s="7"/>
      <c r="AA715" s="7"/>
    </row>
    <row r="716" ht="15.0" customHeight="1">
      <c r="A716" s="8">
        <v>41698.0</v>
      </c>
      <c r="B716" s="7" t="s">
        <v>59</v>
      </c>
      <c r="C716" s="7" t="s">
        <v>39</v>
      </c>
      <c r="D716" s="7">
        <v>44.0</v>
      </c>
      <c r="E716" s="7">
        <v>147.0</v>
      </c>
      <c r="F716" s="9">
        <v>27.313825896122893</v>
      </c>
      <c r="G716" s="10"/>
      <c r="H716" s="10"/>
      <c r="Y716" s="7"/>
      <c r="Z716" s="7"/>
      <c r="AA716" s="7"/>
    </row>
    <row r="717" ht="15.0" customHeight="1">
      <c r="A717" s="8">
        <v>41698.0</v>
      </c>
      <c r="B717" s="7" t="s">
        <v>59</v>
      </c>
      <c r="C717" s="7" t="s">
        <v>39</v>
      </c>
      <c r="D717" s="7">
        <v>45.0</v>
      </c>
      <c r="E717" s="7">
        <v>132.0</v>
      </c>
      <c r="F717" s="9">
        <v>24.52670080468178</v>
      </c>
      <c r="G717" s="10"/>
      <c r="H717" s="10"/>
      <c r="Y717" s="7"/>
      <c r="Z717" s="7"/>
      <c r="AA717" s="7"/>
    </row>
    <row r="718" ht="15.0" customHeight="1">
      <c r="A718" s="8">
        <v>41698.0</v>
      </c>
      <c r="B718" s="7" t="s">
        <v>59</v>
      </c>
      <c r="C718" s="7" t="s">
        <v>39</v>
      </c>
      <c r="D718" s="7">
        <v>46.0</v>
      </c>
      <c r="E718" s="7">
        <v>95.0</v>
      </c>
      <c r="F718" s="9">
        <v>17.651792245793704</v>
      </c>
      <c r="G718" s="10"/>
      <c r="H718" s="10"/>
      <c r="Y718" s="7"/>
      <c r="Z718" s="7"/>
      <c r="AA718" s="7"/>
    </row>
    <row r="719" ht="15.0" customHeight="1">
      <c r="A719" s="8">
        <v>41698.0</v>
      </c>
      <c r="B719" s="7" t="s">
        <v>59</v>
      </c>
      <c r="C719" s="7" t="s">
        <v>39</v>
      </c>
      <c r="D719" s="7">
        <v>47.0</v>
      </c>
      <c r="E719" s="7">
        <v>105.0</v>
      </c>
      <c r="F719" s="9">
        <v>19.50987564008778</v>
      </c>
      <c r="G719" s="10"/>
      <c r="H719" s="10"/>
      <c r="Y719" s="7"/>
      <c r="Z719" s="7"/>
      <c r="AA719" s="7"/>
    </row>
    <row r="720" ht="15.0" customHeight="1">
      <c r="A720" s="8">
        <v>41698.0</v>
      </c>
      <c r="B720" s="7" t="s">
        <v>59</v>
      </c>
      <c r="C720" s="7" t="s">
        <v>39</v>
      </c>
      <c r="D720" s="7">
        <v>48.0</v>
      </c>
      <c r="E720" s="7">
        <v>77.0</v>
      </c>
      <c r="F720" s="9">
        <v>14.307242136064371</v>
      </c>
      <c r="G720" s="10"/>
      <c r="H720" s="10"/>
      <c r="Y720" s="7"/>
      <c r="Z720" s="7"/>
      <c r="AA720" s="7"/>
    </row>
    <row r="721" ht="15.0" customHeight="1">
      <c r="A721" s="8">
        <v>41698.0</v>
      </c>
      <c r="B721" s="7" t="s">
        <v>59</v>
      </c>
      <c r="C721" s="7" t="s">
        <v>39</v>
      </c>
      <c r="D721" s="7">
        <v>49.0</v>
      </c>
      <c r="E721" s="7">
        <v>65.0</v>
      </c>
      <c r="F721" s="9">
        <v>12.077542062911483</v>
      </c>
      <c r="G721" s="10"/>
      <c r="H721" s="10"/>
      <c r="Y721" s="7"/>
      <c r="Z721" s="7"/>
      <c r="AA721" s="7"/>
    </row>
    <row r="722" ht="15.0" customHeight="1">
      <c r="A722" s="8">
        <v>41698.0</v>
      </c>
      <c r="B722" s="7" t="s">
        <v>59</v>
      </c>
      <c r="C722" s="7" t="s">
        <v>39</v>
      </c>
      <c r="D722" s="7">
        <v>50.0</v>
      </c>
      <c r="E722" s="7">
        <v>101.0</v>
      </c>
      <c r="F722" s="9">
        <v>18.76664228237015</v>
      </c>
      <c r="G722" s="10"/>
      <c r="H722" s="10"/>
      <c r="Y722" s="7"/>
      <c r="Z722" s="7"/>
      <c r="AA722" s="7"/>
    </row>
    <row r="723" ht="15.0" customHeight="1">
      <c r="A723" s="8">
        <v>41698.0</v>
      </c>
      <c r="B723" s="7" t="s">
        <v>59</v>
      </c>
      <c r="C723" s="7" t="s">
        <v>39</v>
      </c>
      <c r="D723" s="7">
        <v>51.0</v>
      </c>
      <c r="E723" s="7">
        <v>72.0</v>
      </c>
      <c r="F723" s="9">
        <v>13.378200438917334</v>
      </c>
      <c r="G723" s="10"/>
      <c r="H723" s="10"/>
      <c r="Y723" s="7"/>
      <c r="Z723" s="7"/>
      <c r="AA723" s="7"/>
    </row>
    <row r="724" ht="15.0" customHeight="1">
      <c r="A724" s="8">
        <v>41698.0</v>
      </c>
      <c r="B724" s="7" t="s">
        <v>59</v>
      </c>
      <c r="C724" s="7" t="s">
        <v>39</v>
      </c>
      <c r="D724" s="7">
        <v>52.0</v>
      </c>
      <c r="E724" s="7">
        <v>122.0</v>
      </c>
      <c r="F724" s="9">
        <v>22.668617410387707</v>
      </c>
      <c r="G724" s="10"/>
      <c r="H724" s="10"/>
      <c r="Y724" s="7"/>
      <c r="Z724" s="7"/>
      <c r="AA724" s="7"/>
    </row>
    <row r="725" ht="15.0" customHeight="1">
      <c r="A725" s="8">
        <v>41698.0</v>
      </c>
      <c r="B725" s="7" t="s">
        <v>59</v>
      </c>
      <c r="C725" s="7" t="s">
        <v>39</v>
      </c>
      <c r="D725" s="7">
        <v>53.0</v>
      </c>
      <c r="E725" s="7">
        <v>129.0</v>
      </c>
      <c r="F725" s="9">
        <v>23.969275786393556</v>
      </c>
      <c r="G725" s="10"/>
      <c r="H725" s="10"/>
      <c r="Y725" s="7"/>
      <c r="Z725" s="7"/>
      <c r="AA725" s="7"/>
    </row>
    <row r="726" ht="15.0" customHeight="1">
      <c r="A726" s="8">
        <v>41698.0</v>
      </c>
      <c r="B726" s="7" t="s">
        <v>59</v>
      </c>
      <c r="C726" s="7" t="s">
        <v>39</v>
      </c>
      <c r="D726" s="7">
        <v>54.0</v>
      </c>
      <c r="E726" s="7">
        <v>73.0</v>
      </c>
      <c r="F726" s="9">
        <v>13.564008778346741</v>
      </c>
      <c r="G726" s="10"/>
      <c r="H726" s="10"/>
      <c r="Y726" s="7"/>
      <c r="Z726" s="7"/>
      <c r="AA726" s="7"/>
    </row>
    <row r="727" ht="15.0" customHeight="1">
      <c r="A727" s="8">
        <v>41698.0</v>
      </c>
      <c r="B727" s="7" t="s">
        <v>59</v>
      </c>
      <c r="C727" s="7" t="s">
        <v>39</v>
      </c>
      <c r="D727" s="7">
        <v>55.0</v>
      </c>
      <c r="E727" s="7">
        <v>159.0</v>
      </c>
      <c r="F727" s="9">
        <v>29.54352596927578</v>
      </c>
      <c r="G727" s="10"/>
      <c r="H727" s="10"/>
      <c r="Y727" s="7"/>
      <c r="Z727" s="7"/>
      <c r="AA727" s="7"/>
    </row>
    <row r="728" ht="15.0" customHeight="1">
      <c r="A728" s="8">
        <v>41698.0</v>
      </c>
      <c r="B728" s="7" t="s">
        <v>59</v>
      </c>
      <c r="C728" s="7" t="s">
        <v>39</v>
      </c>
      <c r="D728" s="7">
        <v>56.0</v>
      </c>
      <c r="E728" s="7">
        <v>86.0</v>
      </c>
      <c r="F728" s="9">
        <v>15.97951719092904</v>
      </c>
      <c r="G728" s="10"/>
      <c r="H728" s="10"/>
      <c r="Y728" s="7"/>
      <c r="Z728" s="7"/>
      <c r="AA728" s="7"/>
    </row>
    <row r="729" ht="15.0" customHeight="1">
      <c r="A729" s="8">
        <v>41698.0</v>
      </c>
      <c r="B729" s="7" t="s">
        <v>59</v>
      </c>
      <c r="C729" s="7" t="s">
        <v>39</v>
      </c>
      <c r="D729" s="7">
        <v>57.0</v>
      </c>
      <c r="E729" s="7">
        <v>94.0</v>
      </c>
      <c r="F729" s="9">
        <v>17.465983906364297</v>
      </c>
      <c r="G729" s="10"/>
      <c r="H729" s="10"/>
      <c r="Y729" s="7"/>
      <c r="Z729" s="7"/>
      <c r="AA729" s="7"/>
    </row>
    <row r="730" ht="15.0" customHeight="1">
      <c r="A730" s="8">
        <v>41698.0</v>
      </c>
      <c r="B730" s="7" t="s">
        <v>59</v>
      </c>
      <c r="C730" s="7" t="s">
        <v>39</v>
      </c>
      <c r="D730" s="7">
        <v>58.0</v>
      </c>
      <c r="E730" s="7">
        <v>87.0</v>
      </c>
      <c r="F730" s="9">
        <v>16.165325530358444</v>
      </c>
      <c r="G730" s="10"/>
      <c r="H730" s="10"/>
      <c r="Y730" s="7"/>
      <c r="Z730" s="7"/>
      <c r="AA730" s="7"/>
    </row>
    <row r="731" ht="15.0" customHeight="1">
      <c r="A731" s="8">
        <v>41698.0</v>
      </c>
      <c r="B731" s="7" t="s">
        <v>59</v>
      </c>
      <c r="C731" s="7" t="s">
        <v>39</v>
      </c>
      <c r="D731" s="7">
        <v>59.0</v>
      </c>
      <c r="E731" s="7">
        <v>152.0</v>
      </c>
      <c r="F731" s="9">
        <v>28.242867593269928</v>
      </c>
      <c r="G731" s="10"/>
      <c r="H731" s="10"/>
      <c r="Y731" s="7"/>
      <c r="Z731" s="7"/>
      <c r="AA731" s="7"/>
    </row>
    <row r="732" ht="15.0" customHeight="1">
      <c r="A732" s="8">
        <v>41698.0</v>
      </c>
      <c r="B732" s="7" t="s">
        <v>59</v>
      </c>
      <c r="C732" s="7" t="s">
        <v>39</v>
      </c>
      <c r="D732" s="7">
        <v>60.0</v>
      </c>
      <c r="E732" s="7">
        <v>115.0</v>
      </c>
      <c r="F732" s="9">
        <v>21.367959034381855</v>
      </c>
      <c r="G732" s="10"/>
      <c r="H732" s="10"/>
      <c r="Y732" s="7"/>
      <c r="Z732" s="7"/>
      <c r="AA732" s="7"/>
    </row>
    <row r="733" ht="15.0" customHeight="1">
      <c r="A733" s="8">
        <v>41698.0</v>
      </c>
      <c r="B733" s="7" t="s">
        <v>59</v>
      </c>
      <c r="C733" s="7" t="s">
        <v>39</v>
      </c>
      <c r="D733" s="7">
        <v>61.0</v>
      </c>
      <c r="E733" s="7">
        <v>76.0</v>
      </c>
      <c r="F733" s="9">
        <v>14.121433796634964</v>
      </c>
      <c r="G733" s="10"/>
      <c r="H733" s="10"/>
      <c r="Y733" s="7"/>
      <c r="Z733" s="7"/>
      <c r="AA733" s="7"/>
    </row>
    <row r="734" ht="15.0" customHeight="1">
      <c r="A734" s="8">
        <v>41698.0</v>
      </c>
      <c r="B734" s="7" t="s">
        <v>59</v>
      </c>
      <c r="C734" s="7" t="s">
        <v>39</v>
      </c>
      <c r="D734" s="7">
        <v>62.0</v>
      </c>
      <c r="E734" s="7">
        <v>104.0</v>
      </c>
      <c r="F734" s="9">
        <v>19.32406730065837</v>
      </c>
      <c r="G734" s="10"/>
      <c r="H734" s="10"/>
      <c r="Y734" s="7"/>
      <c r="Z734" s="7"/>
      <c r="AA734" s="7"/>
    </row>
    <row r="735" ht="15.0" customHeight="1">
      <c r="A735" s="8">
        <v>41698.0</v>
      </c>
      <c r="B735" s="7" t="s">
        <v>59</v>
      </c>
      <c r="C735" s="7" t="s">
        <v>39</v>
      </c>
      <c r="D735" s="7">
        <v>63.0</v>
      </c>
      <c r="E735" s="7">
        <v>157.0</v>
      </c>
      <c r="F735" s="9">
        <v>29.171909290416966</v>
      </c>
      <c r="G735" s="10"/>
      <c r="H735" s="10"/>
      <c r="Y735" s="7"/>
      <c r="Z735" s="7"/>
      <c r="AA735" s="7"/>
    </row>
    <row r="736" ht="15.0" customHeight="1">
      <c r="A736" s="8">
        <v>41698.0</v>
      </c>
      <c r="B736" s="7" t="s">
        <v>59</v>
      </c>
      <c r="C736" s="7" t="s">
        <v>39</v>
      </c>
      <c r="D736" s="7">
        <v>64.0</v>
      </c>
      <c r="E736" s="7">
        <v>98.0</v>
      </c>
      <c r="F736" s="9">
        <v>18.20921726408193</v>
      </c>
      <c r="G736" s="10"/>
      <c r="H736" s="10"/>
      <c r="Y736" s="7"/>
      <c r="Z736" s="7"/>
      <c r="AA736" s="7"/>
    </row>
    <row r="737" ht="15.0" customHeight="1">
      <c r="A737" s="8">
        <v>41698.0</v>
      </c>
      <c r="B737" s="7" t="s">
        <v>59</v>
      </c>
      <c r="C737" s="7" t="s">
        <v>39</v>
      </c>
      <c r="D737" s="7">
        <v>65.0</v>
      </c>
      <c r="E737" s="7">
        <v>95.0</v>
      </c>
      <c r="F737" s="9">
        <v>17.651792245793704</v>
      </c>
      <c r="G737" s="10"/>
      <c r="H737" s="10"/>
      <c r="Y737" s="7"/>
      <c r="Z737" s="7"/>
      <c r="AA737" s="7"/>
    </row>
    <row r="738" ht="15.0" customHeight="1">
      <c r="A738" s="8">
        <v>41698.0</v>
      </c>
      <c r="B738" s="7" t="s">
        <v>59</v>
      </c>
      <c r="C738" s="7" t="s">
        <v>39</v>
      </c>
      <c r="D738" s="7">
        <v>66.0</v>
      </c>
      <c r="E738" s="7">
        <v>82.0</v>
      </c>
      <c r="F738" s="9">
        <v>15.23628383321141</v>
      </c>
      <c r="G738" s="10"/>
      <c r="H738" s="10"/>
      <c r="Y738" s="7"/>
      <c r="Z738" s="7"/>
      <c r="AA738" s="7"/>
    </row>
    <row r="739" ht="15.0" customHeight="1">
      <c r="A739" s="8">
        <v>41698.0</v>
      </c>
      <c r="B739" s="7" t="s">
        <v>59</v>
      </c>
      <c r="C739" s="7" t="s">
        <v>39</v>
      </c>
      <c r="D739" s="7">
        <v>67.0</v>
      </c>
      <c r="E739" s="7">
        <v>109.0</v>
      </c>
      <c r="F739" s="9">
        <v>20.25310899780541</v>
      </c>
      <c r="G739" s="10"/>
      <c r="H739" s="10"/>
      <c r="Y739" s="7"/>
      <c r="Z739" s="7"/>
      <c r="AA739" s="7"/>
    </row>
    <row r="740" ht="15.0" customHeight="1">
      <c r="A740" s="8">
        <v>41698.0</v>
      </c>
      <c r="B740" s="7" t="s">
        <v>59</v>
      </c>
      <c r="C740" s="7" t="s">
        <v>39</v>
      </c>
      <c r="D740" s="7">
        <v>68.0</v>
      </c>
      <c r="E740" s="7">
        <v>135.0</v>
      </c>
      <c r="F740" s="9">
        <v>25.08412582297</v>
      </c>
      <c r="G740" s="10"/>
      <c r="H740" s="10"/>
      <c r="Y740" s="7"/>
      <c r="Z740" s="7"/>
      <c r="AA740" s="7"/>
    </row>
    <row r="741" ht="15.0" customHeight="1">
      <c r="A741" s="8">
        <v>41698.0</v>
      </c>
      <c r="B741" s="7" t="s">
        <v>59</v>
      </c>
      <c r="C741" s="7" t="s">
        <v>39</v>
      </c>
      <c r="D741" s="7">
        <v>69.0</v>
      </c>
      <c r="E741" s="7">
        <v>141.0</v>
      </c>
      <c r="F741" s="9">
        <v>26.198975859546447</v>
      </c>
      <c r="G741" s="10"/>
      <c r="H741" s="10"/>
      <c r="Y741" s="7"/>
      <c r="Z741" s="7"/>
      <c r="AA741" s="7"/>
    </row>
    <row r="742" ht="15.0" customHeight="1">
      <c r="A742" s="8">
        <v>41698.0</v>
      </c>
      <c r="B742" s="7" t="s">
        <v>59</v>
      </c>
      <c r="C742" s="7" t="s">
        <v>39</v>
      </c>
      <c r="D742" s="7">
        <v>70.0</v>
      </c>
      <c r="E742" s="7">
        <v>149.0</v>
      </c>
      <c r="F742" s="9">
        <v>27.685442574981707</v>
      </c>
      <c r="G742" s="10"/>
      <c r="H742" s="10"/>
      <c r="Y742" s="7"/>
      <c r="Z742" s="7"/>
      <c r="AA742" s="7"/>
    </row>
    <row r="743" ht="15.0" customHeight="1">
      <c r="A743" s="8">
        <v>41698.0</v>
      </c>
      <c r="B743" s="7" t="s">
        <v>59</v>
      </c>
      <c r="C743" s="7" t="s">
        <v>39</v>
      </c>
      <c r="D743" s="7">
        <v>71.0</v>
      </c>
      <c r="E743" s="7">
        <v>99.0</v>
      </c>
      <c r="F743" s="9">
        <v>18.395025603511336</v>
      </c>
      <c r="G743" s="10"/>
      <c r="H743" s="10"/>
      <c r="Y743" s="7"/>
      <c r="Z743" s="7"/>
      <c r="AA743" s="7"/>
    </row>
    <row r="744" ht="15.0" customHeight="1">
      <c r="A744" s="8">
        <v>41698.0</v>
      </c>
      <c r="B744" s="7" t="s">
        <v>59</v>
      </c>
      <c r="C744" s="7" t="s">
        <v>39</v>
      </c>
      <c r="D744" s="7">
        <v>72.0</v>
      </c>
      <c r="E744" s="7">
        <v>65.0</v>
      </c>
      <c r="F744" s="9">
        <v>12.077542062911483</v>
      </c>
      <c r="G744" s="10"/>
      <c r="H744" s="10"/>
      <c r="Y744" s="7"/>
      <c r="Z744" s="7"/>
      <c r="AA744" s="7"/>
    </row>
    <row r="745" ht="15.0" customHeight="1">
      <c r="A745" s="8">
        <v>41698.0</v>
      </c>
      <c r="B745" s="7" t="s">
        <v>59</v>
      </c>
      <c r="C745" s="7" t="s">
        <v>39</v>
      </c>
      <c r="D745" s="7">
        <v>73.0</v>
      </c>
      <c r="E745" s="7">
        <v>98.0</v>
      </c>
      <c r="F745" s="9">
        <v>18.20921726408193</v>
      </c>
      <c r="G745" s="10"/>
      <c r="H745" s="10"/>
      <c r="Y745" s="7"/>
      <c r="Z745" s="7"/>
      <c r="AA745" s="7"/>
    </row>
    <row r="746" ht="15.0" customHeight="1">
      <c r="A746" s="8">
        <v>41698.0</v>
      </c>
      <c r="B746" s="7" t="s">
        <v>59</v>
      </c>
      <c r="C746" s="7" t="s">
        <v>39</v>
      </c>
      <c r="D746" s="7">
        <v>74.0</v>
      </c>
      <c r="E746" s="7">
        <v>120.0</v>
      </c>
      <c r="F746" s="9">
        <v>22.29700073152889</v>
      </c>
      <c r="G746" s="10"/>
      <c r="H746" s="10"/>
      <c r="Y746" s="7"/>
      <c r="Z746" s="7"/>
      <c r="AA746" s="7"/>
    </row>
    <row r="747" ht="15.0" customHeight="1">
      <c r="A747" s="8">
        <v>41698.0</v>
      </c>
      <c r="B747" s="7" t="s">
        <v>59</v>
      </c>
      <c r="C747" s="7" t="s">
        <v>39</v>
      </c>
      <c r="D747" s="7">
        <v>75.0</v>
      </c>
      <c r="E747" s="7">
        <v>76.0</v>
      </c>
      <c r="F747" s="9">
        <v>14.121433796634964</v>
      </c>
      <c r="G747" s="10"/>
      <c r="H747" s="10"/>
      <c r="Y747" s="7"/>
      <c r="Z747" s="7"/>
      <c r="AA747" s="7"/>
    </row>
    <row r="748" ht="15.0" customHeight="1">
      <c r="A748" s="8">
        <v>41698.0</v>
      </c>
      <c r="B748" s="7" t="s">
        <v>59</v>
      </c>
      <c r="C748" s="7" t="s">
        <v>39</v>
      </c>
      <c r="D748" s="7">
        <v>76.0</v>
      </c>
      <c r="E748" s="7">
        <v>143.0</v>
      </c>
      <c r="F748" s="9">
        <v>26.57059253840526</v>
      </c>
      <c r="G748" s="10"/>
      <c r="H748" s="10"/>
      <c r="Y748" s="7"/>
      <c r="Z748" s="7"/>
      <c r="AA748" s="7"/>
    </row>
    <row r="749" ht="15.0" customHeight="1">
      <c r="A749" s="8">
        <v>41698.0</v>
      </c>
      <c r="B749" s="7" t="s">
        <v>59</v>
      </c>
      <c r="C749" s="7" t="s">
        <v>39</v>
      </c>
      <c r="D749" s="7">
        <v>77.0</v>
      </c>
      <c r="E749" s="7">
        <v>104.0</v>
      </c>
      <c r="F749" s="9">
        <v>19.32406730065837</v>
      </c>
      <c r="G749" s="10"/>
      <c r="H749" s="10"/>
      <c r="Y749" s="7"/>
      <c r="Z749" s="7"/>
      <c r="AA749" s="7"/>
    </row>
    <row r="750" ht="15.0" customHeight="1">
      <c r="A750" s="8">
        <v>41698.0</v>
      </c>
      <c r="B750" s="7" t="s">
        <v>59</v>
      </c>
      <c r="C750" s="7" t="s">
        <v>39</v>
      </c>
      <c r="D750" s="7">
        <v>78.0</v>
      </c>
      <c r="E750" s="7">
        <v>81.0</v>
      </c>
      <c r="F750" s="9">
        <v>15.050475493782</v>
      </c>
      <c r="G750" s="10"/>
      <c r="H750" s="10"/>
      <c r="Y750" s="7"/>
      <c r="Z750" s="7"/>
      <c r="AA750" s="7"/>
    </row>
    <row r="751" ht="15.0" customHeight="1">
      <c r="A751" s="8">
        <v>41698.0</v>
      </c>
      <c r="B751" s="7" t="s">
        <v>59</v>
      </c>
      <c r="C751" s="7" t="s">
        <v>39</v>
      </c>
      <c r="D751" s="7">
        <v>79.0</v>
      </c>
      <c r="E751" s="7">
        <v>83.0</v>
      </c>
      <c r="F751" s="9">
        <v>15.422092172640816</v>
      </c>
      <c r="G751" s="10"/>
      <c r="H751" s="10"/>
      <c r="Y751" s="7"/>
      <c r="Z751" s="7"/>
      <c r="AA751" s="7"/>
    </row>
    <row r="752" ht="15.0" customHeight="1">
      <c r="A752" s="8">
        <v>41698.0</v>
      </c>
      <c r="B752" s="7" t="s">
        <v>59</v>
      </c>
      <c r="C752" s="7" t="s">
        <v>39</v>
      </c>
      <c r="D752" s="7">
        <v>80.0</v>
      </c>
      <c r="E752" s="7">
        <v>47.0</v>
      </c>
      <c r="F752" s="9">
        <v>8.732991953182148</v>
      </c>
      <c r="G752" s="10"/>
      <c r="H752" s="10"/>
      <c r="Y752" s="7"/>
      <c r="Z752" s="7"/>
      <c r="AA752" s="7"/>
    </row>
    <row r="753" ht="15.0" customHeight="1">
      <c r="A753" s="8">
        <v>41698.0</v>
      </c>
      <c r="B753" s="7" t="s">
        <v>59</v>
      </c>
      <c r="C753" s="7" t="s">
        <v>39</v>
      </c>
      <c r="D753" s="7">
        <v>81.0</v>
      </c>
      <c r="E753" s="7">
        <v>104.0</v>
      </c>
      <c r="F753" s="9">
        <v>19.32406730065837</v>
      </c>
      <c r="G753" s="10"/>
      <c r="H753" s="10"/>
      <c r="Y753" s="7"/>
      <c r="Z753" s="7"/>
      <c r="AA753" s="7"/>
    </row>
    <row r="754" ht="15.0" customHeight="1">
      <c r="A754" s="8">
        <v>41698.0</v>
      </c>
      <c r="B754" s="7" t="s">
        <v>59</v>
      </c>
      <c r="C754" s="7" t="s">
        <v>39</v>
      </c>
      <c r="D754" s="7">
        <v>82.0</v>
      </c>
      <c r="E754" s="7">
        <v>113.0</v>
      </c>
      <c r="F754" s="9">
        <v>20.99634235552304</v>
      </c>
      <c r="G754" s="10"/>
      <c r="H754" s="10"/>
      <c r="Y754" s="7"/>
      <c r="Z754" s="7"/>
      <c r="AA754" s="7"/>
    </row>
    <row r="755" ht="15.0" customHeight="1">
      <c r="A755" s="8">
        <v>41698.0</v>
      </c>
      <c r="B755" s="7" t="s">
        <v>59</v>
      </c>
      <c r="C755" s="7" t="s">
        <v>39</v>
      </c>
      <c r="D755" s="7">
        <v>83.0</v>
      </c>
      <c r="E755" s="7">
        <v>69.0</v>
      </c>
      <c r="F755" s="9">
        <v>12.820775420629111</v>
      </c>
      <c r="G755" s="10"/>
      <c r="H755" s="10"/>
      <c r="Y755" s="7"/>
      <c r="Z755" s="7"/>
      <c r="AA755" s="7"/>
    </row>
    <row r="756" ht="15.0" customHeight="1">
      <c r="A756" s="8">
        <v>41698.0</v>
      </c>
      <c r="B756" s="7" t="s">
        <v>59</v>
      </c>
      <c r="C756" s="7" t="s">
        <v>39</v>
      </c>
      <c r="D756" s="7">
        <v>84.0</v>
      </c>
      <c r="E756" s="7">
        <v>96.0</v>
      </c>
      <c r="F756" s="9">
        <v>17.83760058522311</v>
      </c>
      <c r="G756" s="10"/>
      <c r="H756" s="10"/>
      <c r="Y756" s="7"/>
      <c r="Z756" s="7"/>
      <c r="AA756" s="7"/>
    </row>
    <row r="757" ht="15.0" customHeight="1">
      <c r="A757" s="8">
        <v>41698.0</v>
      </c>
      <c r="B757" s="7" t="s">
        <v>59</v>
      </c>
      <c r="C757" s="7" t="s">
        <v>39</v>
      </c>
      <c r="D757" s="7">
        <v>85.0</v>
      </c>
      <c r="E757" s="7">
        <v>98.0</v>
      </c>
      <c r="F757" s="9">
        <v>18.20921726408193</v>
      </c>
      <c r="G757" s="10"/>
      <c r="H757" s="10"/>
      <c r="Y757" s="7"/>
      <c r="Z757" s="7"/>
      <c r="AA757" s="7"/>
    </row>
    <row r="758" ht="15.0" customHeight="1">
      <c r="A758" s="8">
        <v>41698.0</v>
      </c>
      <c r="B758" s="7" t="s">
        <v>59</v>
      </c>
      <c r="C758" s="7" t="s">
        <v>39</v>
      </c>
      <c r="D758" s="7">
        <v>86.0</v>
      </c>
      <c r="E758" s="7">
        <v>97.0</v>
      </c>
      <c r="F758" s="9">
        <v>18.02340892465252</v>
      </c>
      <c r="G758" s="10"/>
      <c r="H758" s="10"/>
      <c r="Y758" s="7"/>
      <c r="Z758" s="7"/>
      <c r="AA758" s="7"/>
    </row>
    <row r="759" ht="15.0" customHeight="1">
      <c r="A759" s="8">
        <v>41698.0</v>
      </c>
      <c r="B759" s="7" t="s">
        <v>59</v>
      </c>
      <c r="C759" s="7" t="s">
        <v>39</v>
      </c>
      <c r="D759" s="7">
        <v>87.0</v>
      </c>
      <c r="E759" s="7">
        <v>123.0</v>
      </c>
      <c r="F759" s="9">
        <v>22.854425749817114</v>
      </c>
      <c r="G759" s="10"/>
      <c r="H759" s="10"/>
      <c r="Y759" s="7"/>
      <c r="Z759" s="7"/>
      <c r="AA759" s="7"/>
    </row>
    <row r="760" ht="15.0" customHeight="1">
      <c r="A760" s="8">
        <v>41698.0</v>
      </c>
      <c r="B760" s="7" t="s">
        <v>59</v>
      </c>
      <c r="C760" s="7" t="s">
        <v>39</v>
      </c>
      <c r="D760" s="7">
        <v>88.0</v>
      </c>
      <c r="E760" s="7">
        <v>117.0</v>
      </c>
      <c r="F760" s="9">
        <v>21.73957571324067</v>
      </c>
      <c r="G760" s="10"/>
      <c r="H760" s="10"/>
      <c r="Y760" s="7"/>
      <c r="Z760" s="7"/>
      <c r="AA760" s="7"/>
    </row>
    <row r="761" ht="15.0" customHeight="1">
      <c r="A761" s="8">
        <v>41698.0</v>
      </c>
      <c r="B761" s="7" t="s">
        <v>59</v>
      </c>
      <c r="C761" s="7" t="s">
        <v>39</v>
      </c>
      <c r="D761" s="7">
        <v>89.0</v>
      </c>
      <c r="E761" s="7">
        <v>85.0</v>
      </c>
      <c r="F761" s="9">
        <v>15.79370885149963</v>
      </c>
      <c r="G761" s="10"/>
      <c r="H761" s="10"/>
      <c r="Y761" s="7"/>
      <c r="Z761" s="7"/>
      <c r="AA761" s="7"/>
    </row>
    <row r="762" ht="15.0" customHeight="1">
      <c r="A762" s="8">
        <v>41698.0</v>
      </c>
      <c r="B762" s="7" t="s">
        <v>59</v>
      </c>
      <c r="C762" s="7" t="s">
        <v>39</v>
      </c>
      <c r="D762" s="7">
        <v>90.0</v>
      </c>
      <c r="E762" s="7">
        <v>65.0</v>
      </c>
      <c r="F762" s="9">
        <v>12.077542062911483</v>
      </c>
      <c r="G762" s="10"/>
      <c r="H762" s="10"/>
      <c r="Y762" s="7"/>
      <c r="Z762" s="7"/>
      <c r="AA762" s="7"/>
    </row>
    <row r="763" ht="15.0" customHeight="1">
      <c r="A763" s="8">
        <v>41698.0</v>
      </c>
      <c r="B763" s="7" t="s">
        <v>59</v>
      </c>
      <c r="C763" s="7" t="s">
        <v>39</v>
      </c>
      <c r="D763" s="7">
        <v>91.0</v>
      </c>
      <c r="E763" s="7">
        <v>128.0</v>
      </c>
      <c r="F763" s="9">
        <v>23.78346744696415</v>
      </c>
      <c r="G763" s="10"/>
      <c r="H763" s="10"/>
      <c r="Y763" s="7"/>
      <c r="Z763" s="7"/>
      <c r="AA763" s="7"/>
    </row>
    <row r="764" ht="15.0" customHeight="1">
      <c r="A764" s="8">
        <v>41698.0</v>
      </c>
      <c r="B764" s="7" t="s">
        <v>59</v>
      </c>
      <c r="C764" s="7" t="s">
        <v>39</v>
      </c>
      <c r="D764" s="7">
        <v>92.0</v>
      </c>
      <c r="E764" s="7">
        <v>131.0</v>
      </c>
      <c r="F764" s="9">
        <v>24.340892465252374</v>
      </c>
      <c r="G764" s="10"/>
      <c r="H764" s="10"/>
      <c r="Y764" s="7"/>
      <c r="Z764" s="7"/>
      <c r="AA764" s="7"/>
    </row>
    <row r="765" ht="15.0" customHeight="1">
      <c r="A765" s="8">
        <v>41698.0</v>
      </c>
      <c r="B765" s="7" t="s">
        <v>59</v>
      </c>
      <c r="C765" s="7" t="s">
        <v>39</v>
      </c>
      <c r="D765" s="7">
        <v>93.0</v>
      </c>
      <c r="E765" s="7">
        <v>126.0</v>
      </c>
      <c r="F765" s="9">
        <v>23.411850768105335</v>
      </c>
      <c r="G765" s="10"/>
      <c r="H765" s="10"/>
      <c r="Y765" s="7"/>
      <c r="Z765" s="7"/>
      <c r="AA765" s="7"/>
    </row>
    <row r="766" ht="15.0" customHeight="1">
      <c r="A766" s="8">
        <v>41698.0</v>
      </c>
      <c r="B766" s="7" t="s">
        <v>59</v>
      </c>
      <c r="C766" s="7" t="s">
        <v>39</v>
      </c>
      <c r="D766" s="7">
        <v>94.0</v>
      </c>
      <c r="E766" s="7">
        <v>89.0</v>
      </c>
      <c r="F766" s="9">
        <v>16.536942209217262</v>
      </c>
      <c r="G766" s="10"/>
      <c r="H766" s="10"/>
      <c r="Y766" s="7"/>
      <c r="Z766" s="7"/>
      <c r="AA766" s="7"/>
    </row>
    <row r="767" ht="15.0" customHeight="1">
      <c r="A767" s="8">
        <v>41698.0</v>
      </c>
      <c r="B767" s="7" t="s">
        <v>59</v>
      </c>
      <c r="C767" s="7" t="s">
        <v>39</v>
      </c>
      <c r="D767" s="7">
        <v>95.0</v>
      </c>
      <c r="E767" s="7">
        <v>90.0</v>
      </c>
      <c r="F767" s="9">
        <v>16.72275054864667</v>
      </c>
      <c r="G767" s="10"/>
      <c r="H767" s="10"/>
      <c r="Y767" s="7"/>
      <c r="Z767" s="7"/>
      <c r="AA767" s="7"/>
    </row>
    <row r="768" ht="15.0" customHeight="1">
      <c r="A768" s="8">
        <v>41698.0</v>
      </c>
      <c r="B768" s="7" t="s">
        <v>59</v>
      </c>
      <c r="C768" s="7" t="s">
        <v>39</v>
      </c>
      <c r="D768" s="7">
        <v>96.0</v>
      </c>
      <c r="E768" s="7">
        <v>77.0</v>
      </c>
      <c r="F768" s="9">
        <v>14.307242136064371</v>
      </c>
      <c r="G768" s="10"/>
      <c r="H768" s="10"/>
      <c r="Y768" s="7"/>
      <c r="Z768" s="7"/>
      <c r="AA768" s="7"/>
    </row>
    <row r="769" ht="15.0" customHeight="1">
      <c r="A769" s="8">
        <v>41698.0</v>
      </c>
      <c r="B769" s="7" t="s">
        <v>59</v>
      </c>
      <c r="C769" s="7" t="s">
        <v>39</v>
      </c>
      <c r="D769" s="7">
        <v>97.0</v>
      </c>
      <c r="E769" s="7">
        <v>56.0</v>
      </c>
      <c r="F769" s="9">
        <v>10.405267008046815</v>
      </c>
      <c r="G769" s="10"/>
      <c r="H769" s="10"/>
      <c r="Y769" s="7"/>
      <c r="Z769" s="7"/>
      <c r="AA769" s="7"/>
    </row>
    <row r="770" ht="15.0" customHeight="1">
      <c r="A770" s="8">
        <v>41698.0</v>
      </c>
      <c r="B770" s="7" t="s">
        <v>59</v>
      </c>
      <c r="C770" s="7" t="s">
        <v>39</v>
      </c>
      <c r="D770" s="7">
        <v>98.0</v>
      </c>
      <c r="E770" s="7">
        <v>111.0</v>
      </c>
      <c r="F770" s="9">
        <v>20.624725676664223</v>
      </c>
      <c r="G770" s="10"/>
      <c r="H770" s="10"/>
      <c r="Y770" s="7"/>
      <c r="Z770" s="7"/>
      <c r="AA770" s="7"/>
    </row>
    <row r="771" ht="15.0" customHeight="1">
      <c r="A771" s="8">
        <v>41698.0</v>
      </c>
      <c r="B771" s="7" t="s">
        <v>59</v>
      </c>
      <c r="C771" s="7" t="s">
        <v>39</v>
      </c>
      <c r="D771" s="7">
        <v>99.0</v>
      </c>
      <c r="E771" s="7">
        <v>123.0</v>
      </c>
      <c r="F771" s="9">
        <v>22.854425749817114</v>
      </c>
      <c r="G771" s="10"/>
      <c r="H771" s="10"/>
      <c r="Y771" s="7"/>
      <c r="Z771" s="7"/>
      <c r="AA771" s="7"/>
    </row>
    <row r="772" ht="15.0" customHeight="1">
      <c r="A772" s="8">
        <v>41698.0</v>
      </c>
      <c r="B772" s="7" t="s">
        <v>59</v>
      </c>
      <c r="C772" s="7" t="s">
        <v>39</v>
      </c>
      <c r="D772" s="7">
        <v>100.0</v>
      </c>
      <c r="E772" s="7">
        <v>105.0</v>
      </c>
      <c r="F772" s="9">
        <v>19.50987564008778</v>
      </c>
      <c r="G772" s="10"/>
      <c r="H772" s="10"/>
      <c r="Y772" s="7"/>
      <c r="Z772" s="7"/>
      <c r="AA772" s="7"/>
    </row>
    <row r="773" ht="15.0" customHeight="1">
      <c r="A773" s="8">
        <v>41698.0</v>
      </c>
      <c r="B773" s="7" t="s">
        <v>59</v>
      </c>
      <c r="C773" s="7" t="s">
        <v>39</v>
      </c>
      <c r="D773" s="7">
        <v>101.0</v>
      </c>
      <c r="E773" s="7">
        <v>99.0</v>
      </c>
      <c r="F773" s="9">
        <v>18.395025603511336</v>
      </c>
      <c r="G773" s="10"/>
      <c r="H773" s="10"/>
      <c r="Y773" s="7"/>
      <c r="Z773" s="7"/>
      <c r="AA773" s="7"/>
    </row>
    <row r="774" ht="15.0" customHeight="1">
      <c r="A774" s="8">
        <v>41698.0</v>
      </c>
      <c r="B774" s="7" t="s">
        <v>59</v>
      </c>
      <c r="C774" s="7" t="s">
        <v>66</v>
      </c>
      <c r="D774" s="7">
        <v>1.0</v>
      </c>
      <c r="E774" s="7">
        <v>114.0</v>
      </c>
      <c r="F774" s="9">
        <v>19.299711175294377</v>
      </c>
      <c r="G774" s="10"/>
      <c r="H774" s="10"/>
      <c r="Y774" s="7"/>
      <c r="Z774" s="7"/>
      <c r="AA774" s="7"/>
    </row>
    <row r="775" ht="15.0" customHeight="1">
      <c r="A775" s="8">
        <v>41698.0</v>
      </c>
      <c r="B775" s="7" t="s">
        <v>59</v>
      </c>
      <c r="C775" s="7" t="s">
        <v>66</v>
      </c>
      <c r="D775" s="7">
        <v>2.0</v>
      </c>
      <c r="E775" s="7">
        <v>103.0</v>
      </c>
      <c r="F775" s="9">
        <v>17.437458342590535</v>
      </c>
      <c r="G775" s="10"/>
      <c r="H775" s="10"/>
      <c r="Y775" s="7"/>
      <c r="Z775" s="7"/>
      <c r="AA775" s="7"/>
    </row>
    <row r="776" ht="15.0" customHeight="1">
      <c r="A776" s="8">
        <v>41698.0</v>
      </c>
      <c r="B776" s="7" t="s">
        <v>59</v>
      </c>
      <c r="C776" s="7" t="s">
        <v>66</v>
      </c>
      <c r="D776" s="7">
        <v>3.0</v>
      </c>
      <c r="E776" s="7">
        <v>99.0</v>
      </c>
      <c r="F776" s="9">
        <v>16.76027549433459</v>
      </c>
      <c r="G776" s="10"/>
      <c r="H776" s="10"/>
      <c r="Y776" s="7"/>
      <c r="Z776" s="7"/>
      <c r="AA776" s="7"/>
    </row>
    <row r="777" ht="15.0" customHeight="1">
      <c r="A777" s="8">
        <v>41698.0</v>
      </c>
      <c r="B777" s="7" t="s">
        <v>59</v>
      </c>
      <c r="C777" s="7" t="s">
        <v>66</v>
      </c>
      <c r="D777" s="7">
        <v>4.0</v>
      </c>
      <c r="E777" s="7">
        <v>103.0</v>
      </c>
      <c r="F777" s="9">
        <v>17.437458342590535</v>
      </c>
      <c r="G777" s="10"/>
      <c r="H777" s="10"/>
      <c r="Y777" s="7"/>
      <c r="Z777" s="7"/>
      <c r="AA777" s="7"/>
    </row>
    <row r="778" ht="15.0" customHeight="1">
      <c r="A778" s="8">
        <v>41698.0</v>
      </c>
      <c r="B778" s="7" t="s">
        <v>59</v>
      </c>
      <c r="C778" s="7" t="s">
        <v>66</v>
      </c>
      <c r="D778" s="7">
        <v>5.0</v>
      </c>
      <c r="E778" s="7">
        <v>82.0</v>
      </c>
      <c r="F778" s="9">
        <v>13.882248389246833</v>
      </c>
      <c r="G778" s="10"/>
      <c r="H778" s="10"/>
      <c r="Y778" s="7"/>
      <c r="Z778" s="7"/>
      <c r="AA778" s="7"/>
    </row>
    <row r="779" ht="15.0" customHeight="1">
      <c r="A779" s="8">
        <v>41698.0</v>
      </c>
      <c r="B779" s="7" t="s">
        <v>59</v>
      </c>
      <c r="C779" s="7" t="s">
        <v>66</v>
      </c>
      <c r="D779" s="7">
        <v>6.0</v>
      </c>
      <c r="E779" s="7">
        <v>123.0</v>
      </c>
      <c r="F779" s="9">
        <v>20.82337258387025</v>
      </c>
      <c r="G779" s="10"/>
      <c r="H779" s="10"/>
      <c r="Y779" s="7"/>
      <c r="Z779" s="7"/>
      <c r="AA779" s="7"/>
    </row>
    <row r="780" ht="15.0" customHeight="1">
      <c r="A780" s="8">
        <v>41698.0</v>
      </c>
      <c r="B780" s="7" t="s">
        <v>59</v>
      </c>
      <c r="C780" s="7" t="s">
        <v>66</v>
      </c>
      <c r="D780" s="7">
        <v>7.0</v>
      </c>
      <c r="E780" s="7">
        <v>58.0</v>
      </c>
      <c r="F780" s="9">
        <v>9.819151299711175</v>
      </c>
      <c r="G780" s="10"/>
      <c r="H780" s="10"/>
      <c r="Y780" s="7"/>
      <c r="Z780" s="7"/>
      <c r="AA780" s="7"/>
    </row>
    <row r="781" ht="15.0" customHeight="1">
      <c r="A781" s="8">
        <v>41698.0</v>
      </c>
      <c r="B781" s="7" t="s">
        <v>59</v>
      </c>
      <c r="C781" s="7" t="s">
        <v>66</v>
      </c>
      <c r="D781" s="7">
        <v>8.0</v>
      </c>
      <c r="E781" s="7">
        <v>76.0</v>
      </c>
      <c r="F781" s="9">
        <v>12.866474116862918</v>
      </c>
      <c r="G781" s="10"/>
      <c r="H781" s="10"/>
      <c r="Y781" s="7"/>
      <c r="Z781" s="7"/>
      <c r="AA781" s="7"/>
    </row>
    <row r="782" ht="15.0" customHeight="1">
      <c r="A782" s="8">
        <v>41698.0</v>
      </c>
      <c r="B782" s="7" t="s">
        <v>59</v>
      </c>
      <c r="C782" s="7" t="s">
        <v>66</v>
      </c>
      <c r="D782" s="7">
        <v>9.0</v>
      </c>
      <c r="E782" s="7">
        <v>118.0</v>
      </c>
      <c r="F782" s="9">
        <v>19.97689402355032</v>
      </c>
      <c r="G782" s="10"/>
      <c r="H782" s="10"/>
      <c r="Y782" s="7"/>
      <c r="Z782" s="7"/>
      <c r="AA782" s="7"/>
    </row>
    <row r="783" ht="15.0" customHeight="1">
      <c r="A783" s="8">
        <v>41698.0</v>
      </c>
      <c r="B783" s="7" t="s">
        <v>59</v>
      </c>
      <c r="C783" s="7" t="s">
        <v>66</v>
      </c>
      <c r="D783" s="7">
        <v>10.0</v>
      </c>
      <c r="E783" s="7">
        <v>91.0</v>
      </c>
      <c r="F783" s="9">
        <v>15.405909797822703</v>
      </c>
      <c r="G783" s="10"/>
      <c r="H783" s="10"/>
      <c r="Y783" s="7"/>
      <c r="Z783" s="7"/>
      <c r="AA783" s="7"/>
    </row>
    <row r="784" ht="15.0" customHeight="1">
      <c r="A784" s="8">
        <v>41698.0</v>
      </c>
      <c r="B784" s="7" t="s">
        <v>59</v>
      </c>
      <c r="C784" s="7" t="s">
        <v>66</v>
      </c>
      <c r="D784" s="7">
        <v>11.0</v>
      </c>
      <c r="E784" s="7">
        <v>59.0</v>
      </c>
      <c r="F784" s="9">
        <v>9.98844701177516</v>
      </c>
      <c r="G784" s="10"/>
      <c r="H784" s="10"/>
      <c r="Y784" s="7"/>
      <c r="Z784" s="7"/>
      <c r="AA784" s="7"/>
    </row>
    <row r="785" ht="15.0" customHeight="1">
      <c r="A785" s="8">
        <v>41698.0</v>
      </c>
      <c r="B785" s="7" t="s">
        <v>59</v>
      </c>
      <c r="C785" s="7" t="s">
        <v>66</v>
      </c>
      <c r="D785" s="7">
        <v>12.0</v>
      </c>
      <c r="E785" s="7">
        <v>67.0</v>
      </c>
      <c r="F785" s="9">
        <v>11.342812708287045</v>
      </c>
      <c r="G785" s="10"/>
      <c r="H785" s="10"/>
      <c r="Y785" s="7"/>
      <c r="Z785" s="7"/>
      <c r="AA785" s="7"/>
    </row>
    <row r="786" ht="15.0" customHeight="1">
      <c r="A786" s="8">
        <v>41698.0</v>
      </c>
      <c r="B786" s="7" t="s">
        <v>59</v>
      </c>
      <c r="C786" s="7" t="s">
        <v>66</v>
      </c>
      <c r="D786" s="7">
        <v>13.0</v>
      </c>
      <c r="E786" s="7">
        <v>115.0</v>
      </c>
      <c r="F786" s="9">
        <v>19.46900688735836</v>
      </c>
      <c r="G786" s="10"/>
      <c r="H786" s="10"/>
      <c r="Y786" s="7"/>
      <c r="Z786" s="7"/>
      <c r="AA786" s="7"/>
    </row>
    <row r="787" ht="15.0" customHeight="1">
      <c r="A787" s="8">
        <v>41698.0</v>
      </c>
      <c r="B787" s="7" t="s">
        <v>59</v>
      </c>
      <c r="C787" s="7" t="s">
        <v>66</v>
      </c>
      <c r="D787" s="7">
        <v>14.0</v>
      </c>
      <c r="E787" s="7">
        <v>88.0</v>
      </c>
      <c r="F787" s="9">
        <v>14.898022661630748</v>
      </c>
      <c r="G787" s="10"/>
      <c r="H787" s="10"/>
      <c r="Y787" s="7"/>
      <c r="Z787" s="7"/>
      <c r="AA787" s="7"/>
    </row>
    <row r="788" ht="15.0" customHeight="1">
      <c r="A788" s="8">
        <v>41698.0</v>
      </c>
      <c r="B788" s="7" t="s">
        <v>59</v>
      </c>
      <c r="C788" s="7" t="s">
        <v>66</v>
      </c>
      <c r="D788" s="7">
        <v>15.0</v>
      </c>
      <c r="E788" s="7">
        <v>86.0</v>
      </c>
      <c r="F788" s="9">
        <v>14.559431237502775</v>
      </c>
      <c r="G788" s="10"/>
      <c r="H788" s="10"/>
      <c r="Y788" s="7"/>
      <c r="Z788" s="7"/>
      <c r="AA788" s="7"/>
    </row>
    <row r="789" ht="15.0" customHeight="1">
      <c r="A789" s="8">
        <v>41698.0</v>
      </c>
      <c r="B789" s="7" t="s">
        <v>59</v>
      </c>
      <c r="C789" s="7" t="s">
        <v>66</v>
      </c>
      <c r="D789" s="7">
        <v>16.0</v>
      </c>
      <c r="E789" s="7">
        <v>91.0</v>
      </c>
      <c r="F789" s="9">
        <v>15.405909797822703</v>
      </c>
      <c r="G789" s="10"/>
      <c r="H789" s="10"/>
      <c r="Y789" s="7"/>
      <c r="Z789" s="7"/>
      <c r="AA789" s="7"/>
    </row>
    <row r="790" ht="15.0" customHeight="1">
      <c r="A790" s="8">
        <v>41698.0</v>
      </c>
      <c r="B790" s="7" t="s">
        <v>59</v>
      </c>
      <c r="C790" s="7" t="s">
        <v>66</v>
      </c>
      <c r="D790" s="7">
        <v>17.0</v>
      </c>
      <c r="E790" s="7">
        <v>81.0</v>
      </c>
      <c r="F790" s="9">
        <v>13.712952677182846</v>
      </c>
      <c r="G790" s="10"/>
      <c r="H790" s="10"/>
      <c r="Y790" s="7"/>
      <c r="Z790" s="7"/>
      <c r="AA790" s="7"/>
    </row>
    <row r="791" ht="15.0" customHeight="1">
      <c r="A791" s="8">
        <v>41698.0</v>
      </c>
      <c r="B791" s="7" t="s">
        <v>59</v>
      </c>
      <c r="C791" s="7" t="s">
        <v>66</v>
      </c>
      <c r="D791" s="7">
        <v>18.0</v>
      </c>
      <c r="E791" s="7">
        <v>76.0</v>
      </c>
      <c r="F791" s="9">
        <v>12.866474116862918</v>
      </c>
      <c r="G791" s="10"/>
      <c r="H791" s="10"/>
      <c r="Y791" s="7"/>
      <c r="Z791" s="7"/>
      <c r="AA791" s="7"/>
    </row>
    <row r="792" ht="15.0" customHeight="1">
      <c r="A792" s="8">
        <v>41698.0</v>
      </c>
      <c r="B792" s="7" t="s">
        <v>59</v>
      </c>
      <c r="C792" s="7" t="s">
        <v>66</v>
      </c>
      <c r="D792" s="7">
        <v>19.0</v>
      </c>
      <c r="E792" s="7">
        <v>59.0</v>
      </c>
      <c r="F792" s="9">
        <v>9.98844701177516</v>
      </c>
      <c r="G792" s="10"/>
      <c r="H792" s="10"/>
      <c r="Y792" s="7"/>
      <c r="Z792" s="7"/>
      <c r="AA792" s="7"/>
    </row>
    <row r="793" ht="15.0" customHeight="1">
      <c r="A793" s="8">
        <v>41698.0</v>
      </c>
      <c r="B793" s="7" t="s">
        <v>59</v>
      </c>
      <c r="C793" s="7" t="s">
        <v>66</v>
      </c>
      <c r="D793" s="7">
        <v>20.0</v>
      </c>
      <c r="E793" s="7">
        <v>109.0</v>
      </c>
      <c r="F793" s="9">
        <v>18.453232614974446</v>
      </c>
      <c r="G793" s="10"/>
      <c r="H793" s="10"/>
      <c r="Y793" s="7"/>
      <c r="Z793" s="7"/>
      <c r="AA793" s="7"/>
    </row>
    <row r="794" ht="15.0" customHeight="1">
      <c r="A794" s="8">
        <v>41698.0</v>
      </c>
      <c r="B794" s="7" t="s">
        <v>59</v>
      </c>
      <c r="C794" s="7" t="s">
        <v>66</v>
      </c>
      <c r="D794" s="7">
        <v>21.0</v>
      </c>
      <c r="E794" s="7">
        <v>104.0</v>
      </c>
      <c r="F794" s="9">
        <v>17.60675405465452</v>
      </c>
      <c r="G794" s="10"/>
      <c r="H794" s="10"/>
      <c r="Y794" s="7"/>
      <c r="Z794" s="7"/>
      <c r="AA794" s="7"/>
    </row>
    <row r="795" ht="15.0" customHeight="1">
      <c r="A795" s="8">
        <v>41698.0</v>
      </c>
      <c r="B795" s="7" t="s">
        <v>59</v>
      </c>
      <c r="C795" s="7" t="s">
        <v>66</v>
      </c>
      <c r="D795" s="7">
        <v>22.0</v>
      </c>
      <c r="E795" s="7">
        <v>107.0</v>
      </c>
      <c r="F795" s="9">
        <v>18.114641190846477</v>
      </c>
      <c r="G795" s="10"/>
      <c r="H795" s="10"/>
      <c r="Y795" s="7"/>
      <c r="Z795" s="7"/>
      <c r="AA795" s="7"/>
    </row>
    <row r="796" ht="15.0" customHeight="1">
      <c r="A796" s="8">
        <v>41698.0</v>
      </c>
      <c r="B796" s="7" t="s">
        <v>59</v>
      </c>
      <c r="C796" s="7" t="s">
        <v>66</v>
      </c>
      <c r="D796" s="7">
        <v>23.0</v>
      </c>
      <c r="E796" s="7">
        <v>109.0</v>
      </c>
      <c r="F796" s="9">
        <v>18.453232614974446</v>
      </c>
      <c r="G796" s="10"/>
      <c r="H796" s="10"/>
      <c r="Y796" s="7"/>
      <c r="Z796" s="7"/>
      <c r="AA796" s="7"/>
    </row>
    <row r="797" ht="15.0" customHeight="1">
      <c r="A797" s="8">
        <v>41698.0</v>
      </c>
      <c r="B797" s="7" t="s">
        <v>59</v>
      </c>
      <c r="C797" s="7" t="s">
        <v>66</v>
      </c>
      <c r="D797" s="7">
        <v>24.0</v>
      </c>
      <c r="E797" s="7">
        <v>121.0</v>
      </c>
      <c r="F797" s="9">
        <v>20.484781159742276</v>
      </c>
      <c r="G797" s="10"/>
      <c r="H797" s="10"/>
      <c r="Y797" s="7"/>
      <c r="Z797" s="7"/>
      <c r="AA797" s="7"/>
    </row>
    <row r="798" ht="15.0" customHeight="1">
      <c r="A798" s="8">
        <v>41698.0</v>
      </c>
      <c r="B798" s="7" t="s">
        <v>59</v>
      </c>
      <c r="C798" s="7" t="s">
        <v>66</v>
      </c>
      <c r="D798" s="7">
        <v>25.0</v>
      </c>
      <c r="E798" s="7">
        <v>100.0</v>
      </c>
      <c r="F798" s="9">
        <v>16.929571206398577</v>
      </c>
      <c r="G798" s="10"/>
      <c r="H798" s="10"/>
      <c r="Y798" s="7"/>
      <c r="Z798" s="7"/>
      <c r="AA798" s="7"/>
    </row>
    <row r="799" ht="15.0" customHeight="1">
      <c r="A799" s="8">
        <v>41698.0</v>
      </c>
      <c r="B799" s="7" t="s">
        <v>59</v>
      </c>
      <c r="C799" s="7" t="s">
        <v>66</v>
      </c>
      <c r="D799" s="7">
        <v>26.0</v>
      </c>
      <c r="E799" s="7">
        <v>93.0</v>
      </c>
      <c r="F799" s="9">
        <v>15.744501221950676</v>
      </c>
      <c r="G799" s="10"/>
      <c r="H799" s="10"/>
      <c r="Y799" s="7"/>
      <c r="Z799" s="7"/>
      <c r="AA799" s="7"/>
    </row>
    <row r="800" ht="15.0" customHeight="1">
      <c r="A800" s="8">
        <v>41698.0</v>
      </c>
      <c r="B800" s="7" t="s">
        <v>59</v>
      </c>
      <c r="C800" s="7" t="s">
        <v>66</v>
      </c>
      <c r="D800" s="7">
        <v>27.0</v>
      </c>
      <c r="E800" s="7">
        <v>98.0</v>
      </c>
      <c r="F800" s="9">
        <v>16.590979782270605</v>
      </c>
      <c r="G800" s="10"/>
      <c r="H800" s="10"/>
      <c r="Y800" s="7"/>
      <c r="Z800" s="7"/>
      <c r="AA800" s="7"/>
    </row>
    <row r="801" ht="15.0" customHeight="1">
      <c r="A801" s="8">
        <v>41698.0</v>
      </c>
      <c r="B801" s="7" t="s">
        <v>59</v>
      </c>
      <c r="C801" s="7" t="s">
        <v>66</v>
      </c>
      <c r="D801" s="7">
        <v>28.0</v>
      </c>
      <c r="E801" s="7">
        <v>55.0</v>
      </c>
      <c r="F801" s="9">
        <v>9.311264163519217</v>
      </c>
      <c r="G801" s="10"/>
      <c r="H801" s="10"/>
      <c r="Y801" s="7"/>
      <c r="Z801" s="7"/>
      <c r="AA801" s="7"/>
    </row>
    <row r="802" ht="15.0" customHeight="1">
      <c r="A802" s="8">
        <v>41698.0</v>
      </c>
      <c r="B802" s="7" t="s">
        <v>59</v>
      </c>
      <c r="C802" s="7" t="s">
        <v>66</v>
      </c>
      <c r="D802" s="7">
        <v>29.0</v>
      </c>
      <c r="E802" s="7">
        <v>120.0</v>
      </c>
      <c r="F802" s="9">
        <v>20.31548544767829</v>
      </c>
      <c r="G802" s="10"/>
      <c r="H802" s="10"/>
      <c r="Y802" s="7"/>
      <c r="Z802" s="7"/>
      <c r="AA802" s="7"/>
    </row>
    <row r="803" ht="15.0" customHeight="1">
      <c r="A803" s="8">
        <v>41698.0</v>
      </c>
      <c r="B803" s="7" t="s">
        <v>59</v>
      </c>
      <c r="C803" s="7" t="s">
        <v>66</v>
      </c>
      <c r="D803" s="7">
        <v>30.0</v>
      </c>
      <c r="E803" s="7">
        <v>80.0</v>
      </c>
      <c r="F803" s="9">
        <v>13.54365696511886</v>
      </c>
      <c r="G803" s="10"/>
      <c r="H803" s="10"/>
      <c r="Y803" s="7"/>
      <c r="Z803" s="7"/>
      <c r="AA803" s="7"/>
    </row>
    <row r="804" ht="15.0" customHeight="1">
      <c r="A804" s="8">
        <v>41698.0</v>
      </c>
      <c r="B804" s="7" t="s">
        <v>59</v>
      </c>
      <c r="C804" s="7" t="s">
        <v>66</v>
      </c>
      <c r="D804" s="7">
        <v>31.0</v>
      </c>
      <c r="E804" s="7">
        <v>86.0</v>
      </c>
      <c r="F804" s="9">
        <v>14.559431237502775</v>
      </c>
      <c r="G804" s="10"/>
      <c r="H804" s="10"/>
      <c r="Y804" s="7"/>
      <c r="Z804" s="7"/>
      <c r="AA804" s="7"/>
    </row>
    <row r="805" ht="15.0" customHeight="1">
      <c r="A805" s="8">
        <v>41698.0</v>
      </c>
      <c r="B805" s="7" t="s">
        <v>59</v>
      </c>
      <c r="C805" s="7" t="s">
        <v>66</v>
      </c>
      <c r="D805" s="7">
        <v>32.0</v>
      </c>
      <c r="E805" s="7">
        <v>116.0</v>
      </c>
      <c r="F805" s="9">
        <v>19.63830259942235</v>
      </c>
      <c r="G805" s="10"/>
      <c r="H805" s="10"/>
      <c r="Y805" s="7"/>
      <c r="Z805" s="7"/>
      <c r="AA805" s="7"/>
    </row>
    <row r="806" ht="15.0" customHeight="1">
      <c r="A806" s="8">
        <v>41698.0</v>
      </c>
      <c r="B806" s="7" t="s">
        <v>59</v>
      </c>
      <c r="C806" s="7" t="s">
        <v>66</v>
      </c>
      <c r="D806" s="7">
        <v>33.0</v>
      </c>
      <c r="E806" s="7">
        <v>84.0</v>
      </c>
      <c r="F806" s="9">
        <v>14.220839813374804</v>
      </c>
      <c r="G806" s="10"/>
      <c r="H806" s="10"/>
      <c r="Y806" s="7"/>
      <c r="Z806" s="7"/>
      <c r="AA806" s="7"/>
    </row>
    <row r="807" ht="15.0" customHeight="1">
      <c r="A807" s="8">
        <v>41698.0</v>
      </c>
      <c r="B807" s="7" t="s">
        <v>59</v>
      </c>
      <c r="C807" s="7" t="s">
        <v>66</v>
      </c>
      <c r="D807" s="7">
        <v>34.0</v>
      </c>
      <c r="E807" s="7">
        <v>79.0</v>
      </c>
      <c r="F807" s="9">
        <v>13.374361253054875</v>
      </c>
      <c r="G807" s="10"/>
      <c r="H807" s="10"/>
      <c r="Y807" s="7"/>
      <c r="Z807" s="7"/>
      <c r="AA807" s="7"/>
    </row>
    <row r="808" ht="15.0" customHeight="1">
      <c r="A808" s="8">
        <v>41698.0</v>
      </c>
      <c r="B808" s="7" t="s">
        <v>59</v>
      </c>
      <c r="C808" s="7" t="s">
        <v>66</v>
      </c>
      <c r="D808" s="7">
        <v>35.0</v>
      </c>
      <c r="E808" s="7">
        <v>105.0</v>
      </c>
      <c r="F808" s="9">
        <v>17.776049766718504</v>
      </c>
      <c r="G808" s="10"/>
      <c r="H808" s="10"/>
      <c r="Y808" s="7"/>
      <c r="Z808" s="7"/>
      <c r="AA808" s="7"/>
    </row>
    <row r="809" ht="15.0" customHeight="1">
      <c r="A809" s="8">
        <v>41698.0</v>
      </c>
      <c r="B809" s="7" t="s">
        <v>59</v>
      </c>
      <c r="C809" s="7" t="s">
        <v>66</v>
      </c>
      <c r="D809" s="7">
        <v>36.0</v>
      </c>
      <c r="E809" s="7">
        <v>107.0</v>
      </c>
      <c r="F809" s="9">
        <v>18.114641190846477</v>
      </c>
      <c r="G809" s="10"/>
      <c r="H809" s="10"/>
      <c r="Y809" s="7"/>
      <c r="Z809" s="7"/>
      <c r="AA809" s="7"/>
    </row>
    <row r="810" ht="15.0" customHeight="1">
      <c r="A810" s="8">
        <v>41698.0</v>
      </c>
      <c r="B810" s="7" t="s">
        <v>59</v>
      </c>
      <c r="C810" s="7" t="s">
        <v>66</v>
      </c>
      <c r="D810" s="7">
        <v>37.0</v>
      </c>
      <c r="E810" s="7">
        <v>97.0</v>
      </c>
      <c r="F810" s="9">
        <v>16.42168407020662</v>
      </c>
      <c r="G810" s="10"/>
      <c r="H810" s="10"/>
      <c r="Y810" s="7"/>
      <c r="Z810" s="7"/>
      <c r="AA810" s="7"/>
    </row>
    <row r="811" ht="15.0" customHeight="1">
      <c r="A811" s="8">
        <v>41698.0</v>
      </c>
      <c r="B811" s="7" t="s">
        <v>59</v>
      </c>
      <c r="C811" s="7" t="s">
        <v>66</v>
      </c>
      <c r="D811" s="7">
        <v>38.0</v>
      </c>
      <c r="E811" s="7">
        <v>115.0</v>
      </c>
      <c r="F811" s="9">
        <v>19.46900688735836</v>
      </c>
      <c r="G811" s="10"/>
      <c r="H811" s="10"/>
      <c r="Y811" s="7"/>
      <c r="Z811" s="7"/>
      <c r="AA811" s="7"/>
    </row>
    <row r="812" ht="15.0" customHeight="1">
      <c r="A812" s="8">
        <v>41698.0</v>
      </c>
      <c r="B812" s="7" t="s">
        <v>59</v>
      </c>
      <c r="C812" s="7" t="s">
        <v>66</v>
      </c>
      <c r="D812" s="7">
        <v>39.0</v>
      </c>
      <c r="E812" s="7">
        <v>105.0</v>
      </c>
      <c r="F812" s="9">
        <v>17.776049766718504</v>
      </c>
      <c r="G812" s="10"/>
      <c r="H812" s="10"/>
      <c r="Y812" s="7"/>
      <c r="Z812" s="7"/>
      <c r="AA812" s="7"/>
    </row>
    <row r="813" ht="15.0" customHeight="1">
      <c r="A813" s="8">
        <v>41698.0</v>
      </c>
      <c r="B813" s="7" t="s">
        <v>59</v>
      </c>
      <c r="C813" s="7" t="s">
        <v>66</v>
      </c>
      <c r="D813" s="7">
        <v>40.0</v>
      </c>
      <c r="E813" s="7">
        <v>105.0</v>
      </c>
      <c r="F813" s="9">
        <v>17.776049766718504</v>
      </c>
      <c r="G813" s="10"/>
      <c r="H813" s="10"/>
      <c r="Y813" s="7"/>
      <c r="Z813" s="7"/>
      <c r="AA813" s="7"/>
    </row>
    <row r="814" ht="15.0" customHeight="1">
      <c r="A814" s="8">
        <v>41698.0</v>
      </c>
      <c r="B814" s="7" t="s">
        <v>59</v>
      </c>
      <c r="C814" s="7" t="s">
        <v>66</v>
      </c>
      <c r="D814" s="7">
        <v>41.0</v>
      </c>
      <c r="E814" s="7">
        <v>81.0</v>
      </c>
      <c r="F814" s="9">
        <v>13.712952677182846</v>
      </c>
      <c r="G814" s="10"/>
      <c r="H814" s="10"/>
      <c r="Y814" s="7"/>
      <c r="Z814" s="7"/>
      <c r="AA814" s="7"/>
    </row>
    <row r="815" ht="15.0" customHeight="1">
      <c r="A815" s="8">
        <v>41698.0</v>
      </c>
      <c r="B815" s="7" t="s">
        <v>59</v>
      </c>
      <c r="C815" s="7" t="s">
        <v>66</v>
      </c>
      <c r="D815" s="7">
        <v>42.0</v>
      </c>
      <c r="E815" s="7">
        <v>91.0</v>
      </c>
      <c r="F815" s="9">
        <v>15.405909797822703</v>
      </c>
      <c r="G815" s="10"/>
      <c r="H815" s="10"/>
      <c r="Y815" s="7"/>
      <c r="Z815" s="7"/>
      <c r="AA815" s="7"/>
    </row>
    <row r="816" ht="15.0" customHeight="1">
      <c r="A816" s="8">
        <v>41698.0</v>
      </c>
      <c r="B816" s="7" t="s">
        <v>59</v>
      </c>
      <c r="C816" s="7" t="s">
        <v>66</v>
      </c>
      <c r="D816" s="7">
        <v>43.0</v>
      </c>
      <c r="E816" s="7">
        <v>155.0</v>
      </c>
      <c r="F816" s="9">
        <v>26.240835369917793</v>
      </c>
      <c r="G816" s="10"/>
      <c r="H816" s="10"/>
      <c r="Y816" s="7"/>
      <c r="Z816" s="7"/>
      <c r="AA816" s="7"/>
    </row>
    <row r="817" ht="15.0" customHeight="1">
      <c r="A817" s="8">
        <v>41698.0</v>
      </c>
      <c r="B817" s="7" t="s">
        <v>59</v>
      </c>
      <c r="C817" s="7" t="s">
        <v>66</v>
      </c>
      <c r="D817" s="7">
        <v>44.0</v>
      </c>
      <c r="E817" s="7">
        <v>100.0</v>
      </c>
      <c r="F817" s="9">
        <v>16.929571206398577</v>
      </c>
      <c r="G817" s="10"/>
      <c r="H817" s="10"/>
      <c r="Y817" s="7"/>
      <c r="Z817" s="7"/>
      <c r="AA817" s="7"/>
    </row>
    <row r="818" ht="15.0" customHeight="1">
      <c r="A818" s="8">
        <v>41698.0</v>
      </c>
      <c r="B818" s="7" t="s">
        <v>59</v>
      </c>
      <c r="C818" s="7" t="s">
        <v>66</v>
      </c>
      <c r="D818" s="7">
        <v>45.0</v>
      </c>
      <c r="E818" s="7">
        <v>106.0</v>
      </c>
      <c r="F818" s="9">
        <v>17.94534547878249</v>
      </c>
      <c r="G818" s="10"/>
      <c r="H818" s="10"/>
      <c r="Y818" s="7"/>
      <c r="Z818" s="7"/>
      <c r="AA818" s="7"/>
    </row>
    <row r="819" ht="15.0" customHeight="1">
      <c r="A819" s="8">
        <v>41698.0</v>
      </c>
      <c r="B819" s="7" t="s">
        <v>59</v>
      </c>
      <c r="C819" s="7" t="s">
        <v>66</v>
      </c>
      <c r="D819" s="7">
        <v>46.0</v>
      </c>
      <c r="E819" s="7">
        <v>93.0</v>
      </c>
      <c r="F819" s="9">
        <v>15.744501221950676</v>
      </c>
      <c r="G819" s="10"/>
      <c r="H819" s="10"/>
      <c r="Y819" s="7"/>
      <c r="Z819" s="7"/>
      <c r="AA819" s="7"/>
    </row>
    <row r="820" ht="15.0" customHeight="1">
      <c r="A820" s="8">
        <v>41698.0</v>
      </c>
      <c r="B820" s="7" t="s">
        <v>59</v>
      </c>
      <c r="C820" s="7" t="s">
        <v>66</v>
      </c>
      <c r="D820" s="7">
        <v>47.0</v>
      </c>
      <c r="E820" s="7">
        <v>70.0</v>
      </c>
      <c r="F820" s="9">
        <v>11.850699844479003</v>
      </c>
      <c r="G820" s="10"/>
      <c r="H820" s="10"/>
      <c r="Y820" s="7"/>
      <c r="Z820" s="7"/>
      <c r="AA820" s="7"/>
    </row>
    <row r="821" ht="15.0" customHeight="1">
      <c r="A821" s="8">
        <v>41698.0</v>
      </c>
      <c r="B821" s="7" t="s">
        <v>59</v>
      </c>
      <c r="C821" s="7" t="s">
        <v>66</v>
      </c>
      <c r="D821" s="7">
        <v>48.0</v>
      </c>
      <c r="E821" s="7">
        <v>109.0</v>
      </c>
      <c r="F821" s="9">
        <v>18.453232614974446</v>
      </c>
      <c r="G821" s="10"/>
      <c r="H821" s="10"/>
      <c r="Y821" s="7"/>
      <c r="Z821" s="7"/>
      <c r="AA821" s="7"/>
    </row>
    <row r="822" ht="15.0" customHeight="1">
      <c r="A822" s="8">
        <v>41698.0</v>
      </c>
      <c r="B822" s="7" t="s">
        <v>59</v>
      </c>
      <c r="C822" s="7" t="s">
        <v>66</v>
      </c>
      <c r="D822" s="7">
        <v>49.0</v>
      </c>
      <c r="E822" s="7">
        <v>123.0</v>
      </c>
      <c r="F822" s="9">
        <v>20.82337258387025</v>
      </c>
      <c r="G822" s="10"/>
      <c r="H822" s="10"/>
      <c r="Y822" s="7"/>
      <c r="Z822" s="7"/>
      <c r="AA822" s="7"/>
    </row>
    <row r="823" ht="15.0" customHeight="1">
      <c r="A823" s="8">
        <v>41698.0</v>
      </c>
      <c r="B823" s="7" t="s">
        <v>59</v>
      </c>
      <c r="C823" s="7" t="s">
        <v>66</v>
      </c>
      <c r="D823" s="7">
        <v>50.0</v>
      </c>
      <c r="E823" s="7">
        <v>82.0</v>
      </c>
      <c r="F823" s="9">
        <v>13.882248389246833</v>
      </c>
      <c r="G823" s="10"/>
      <c r="H823" s="10"/>
      <c r="Y823" s="7"/>
      <c r="Z823" s="7"/>
      <c r="AA823" s="7"/>
    </row>
    <row r="824" ht="15.0" customHeight="1">
      <c r="A824" s="8">
        <v>41698.0</v>
      </c>
      <c r="B824" s="7" t="s">
        <v>59</v>
      </c>
      <c r="C824" s="7" t="s">
        <v>66</v>
      </c>
      <c r="D824" s="7">
        <v>51.0</v>
      </c>
      <c r="E824" s="7">
        <v>103.0</v>
      </c>
      <c r="F824" s="9">
        <v>17.437458342590535</v>
      </c>
      <c r="G824" s="10"/>
      <c r="H824" s="10"/>
      <c r="Y824" s="7"/>
      <c r="Z824" s="7"/>
      <c r="AA824" s="7"/>
    </row>
    <row r="825" ht="15.0" customHeight="1">
      <c r="A825" s="8">
        <v>41698.0</v>
      </c>
      <c r="B825" s="7" t="s">
        <v>59</v>
      </c>
      <c r="C825" s="7" t="s">
        <v>66</v>
      </c>
      <c r="D825" s="7">
        <v>52.0</v>
      </c>
      <c r="E825" s="7">
        <v>76.0</v>
      </c>
      <c r="F825" s="9">
        <v>12.866474116862918</v>
      </c>
      <c r="G825" s="10"/>
      <c r="H825" s="10"/>
      <c r="Y825" s="7"/>
      <c r="Z825" s="7"/>
      <c r="AA825" s="7"/>
    </row>
    <row r="826" ht="15.0" customHeight="1">
      <c r="A826" s="8">
        <v>41698.0</v>
      </c>
      <c r="B826" s="7" t="s">
        <v>59</v>
      </c>
      <c r="C826" s="7" t="s">
        <v>66</v>
      </c>
      <c r="D826" s="7">
        <v>53.0</v>
      </c>
      <c r="E826" s="7">
        <v>127.0</v>
      </c>
      <c r="F826" s="9">
        <v>21.50055543212619</v>
      </c>
      <c r="G826" s="10"/>
      <c r="H826" s="10"/>
      <c r="Y826" s="7"/>
      <c r="Z826" s="7"/>
      <c r="AA826" s="7"/>
    </row>
    <row r="827" ht="15.0" customHeight="1">
      <c r="A827" s="8">
        <v>41698.0</v>
      </c>
      <c r="B827" s="7" t="s">
        <v>59</v>
      </c>
      <c r="C827" s="7" t="s">
        <v>66</v>
      </c>
      <c r="D827" s="7">
        <v>54.0</v>
      </c>
      <c r="E827" s="7">
        <v>74.0</v>
      </c>
      <c r="F827" s="9">
        <v>12.527882692734947</v>
      </c>
      <c r="G827" s="10"/>
      <c r="H827" s="10"/>
      <c r="Y827" s="7"/>
      <c r="Z827" s="7"/>
      <c r="AA827" s="7"/>
    </row>
    <row r="828" ht="15.0" customHeight="1">
      <c r="A828" s="8">
        <v>41698.0</v>
      </c>
      <c r="B828" s="7" t="s">
        <v>59</v>
      </c>
      <c r="C828" s="7" t="s">
        <v>66</v>
      </c>
      <c r="D828" s="7">
        <v>55.0</v>
      </c>
      <c r="E828" s="7">
        <v>91.0</v>
      </c>
      <c r="F828" s="9">
        <v>15.405909797822703</v>
      </c>
      <c r="G828" s="10"/>
      <c r="H828" s="10"/>
      <c r="Y828" s="7"/>
      <c r="Z828" s="7"/>
      <c r="AA828" s="7"/>
    </row>
    <row r="829" ht="15.0" customHeight="1">
      <c r="A829" s="8">
        <v>41698.0</v>
      </c>
      <c r="B829" s="7" t="s">
        <v>59</v>
      </c>
      <c r="C829" s="7" t="s">
        <v>66</v>
      </c>
      <c r="D829" s="7">
        <v>56.0</v>
      </c>
      <c r="E829" s="7">
        <v>46.0</v>
      </c>
      <c r="F829" s="9">
        <v>7.787602754943345</v>
      </c>
      <c r="G829" s="10"/>
      <c r="H829" s="10"/>
      <c r="Y829" s="7"/>
      <c r="Z829" s="7"/>
      <c r="AA829" s="7"/>
    </row>
    <row r="830" ht="15.0" customHeight="1">
      <c r="A830" s="8">
        <v>41698.0</v>
      </c>
      <c r="B830" s="7" t="s">
        <v>59</v>
      </c>
      <c r="C830" s="7" t="s">
        <v>66</v>
      </c>
      <c r="D830" s="7">
        <v>57.0</v>
      </c>
      <c r="E830" s="7">
        <v>112.0</v>
      </c>
      <c r="F830" s="9">
        <v>18.961119751166404</v>
      </c>
      <c r="G830" s="10"/>
      <c r="H830" s="10"/>
      <c r="Y830" s="7"/>
      <c r="Z830" s="7"/>
      <c r="AA830" s="7"/>
    </row>
    <row r="831" ht="15.0" customHeight="1">
      <c r="A831" s="8">
        <v>41698.0</v>
      </c>
      <c r="B831" s="7" t="s">
        <v>59</v>
      </c>
      <c r="C831" s="7" t="s">
        <v>66</v>
      </c>
      <c r="D831" s="7">
        <v>58.0</v>
      </c>
      <c r="E831" s="7">
        <v>92.0</v>
      </c>
      <c r="F831" s="9">
        <v>15.57520550988669</v>
      </c>
      <c r="G831" s="10"/>
      <c r="H831" s="10"/>
      <c r="Y831" s="7"/>
      <c r="Z831" s="7"/>
      <c r="AA831" s="7"/>
    </row>
    <row r="832" ht="15.0" customHeight="1">
      <c r="A832" s="8">
        <v>41698.0</v>
      </c>
      <c r="B832" s="7" t="s">
        <v>59</v>
      </c>
      <c r="C832" s="7" t="s">
        <v>66</v>
      </c>
      <c r="D832" s="7">
        <v>59.0</v>
      </c>
      <c r="E832" s="7">
        <v>82.0</v>
      </c>
      <c r="F832" s="9">
        <v>13.882248389246833</v>
      </c>
      <c r="G832" s="10"/>
      <c r="H832" s="10"/>
      <c r="Y832" s="7"/>
      <c r="Z832" s="7"/>
      <c r="AA832" s="7"/>
    </row>
    <row r="833" ht="15.0" customHeight="1">
      <c r="A833" s="8">
        <v>41698.0</v>
      </c>
      <c r="B833" s="7" t="s">
        <v>59</v>
      </c>
      <c r="C833" s="7" t="s">
        <v>66</v>
      </c>
      <c r="D833" s="7">
        <v>60.0</v>
      </c>
      <c r="E833" s="7">
        <v>50.0</v>
      </c>
      <c r="F833" s="9">
        <v>8.464785603199289</v>
      </c>
      <c r="G833" s="10"/>
      <c r="H833" s="10"/>
      <c r="Y833" s="7"/>
      <c r="Z833" s="7"/>
      <c r="AA833" s="7"/>
    </row>
    <row r="834" ht="15.0" customHeight="1">
      <c r="A834" s="8">
        <v>41698.0</v>
      </c>
      <c r="B834" s="7" t="s">
        <v>59</v>
      </c>
      <c r="C834" s="7" t="s">
        <v>66</v>
      </c>
      <c r="D834" s="7">
        <v>61.0</v>
      </c>
      <c r="E834" s="7">
        <v>46.0</v>
      </c>
      <c r="F834" s="9">
        <v>7.787602754943345</v>
      </c>
      <c r="G834" s="10"/>
      <c r="H834" s="10"/>
      <c r="Y834" s="7"/>
      <c r="Z834" s="7"/>
      <c r="AA834" s="7"/>
    </row>
    <row r="835" ht="15.0" customHeight="1">
      <c r="A835" s="8">
        <v>41698.0</v>
      </c>
      <c r="B835" s="7" t="s">
        <v>59</v>
      </c>
      <c r="C835" s="7" t="s">
        <v>66</v>
      </c>
      <c r="D835" s="7">
        <v>62.0</v>
      </c>
      <c r="E835" s="7">
        <v>59.0</v>
      </c>
      <c r="F835" s="9">
        <v>9.98844701177516</v>
      </c>
      <c r="G835" s="10"/>
      <c r="H835" s="10"/>
      <c r="Y835" s="7"/>
      <c r="Z835" s="7"/>
      <c r="AA835" s="7"/>
    </row>
    <row r="836" ht="15.0" customHeight="1">
      <c r="A836" s="8">
        <v>41698.0</v>
      </c>
      <c r="B836" s="7" t="s">
        <v>59</v>
      </c>
      <c r="C836" s="7" t="s">
        <v>66</v>
      </c>
      <c r="D836" s="7">
        <v>63.0</v>
      </c>
      <c r="E836" s="7">
        <v>85.0</v>
      </c>
      <c r="F836" s="9">
        <v>14.39013552543879</v>
      </c>
      <c r="G836" s="10"/>
      <c r="H836" s="10"/>
      <c r="Y836" s="7"/>
      <c r="Z836" s="7"/>
      <c r="AA836" s="7"/>
    </row>
    <row r="837" ht="15.0" customHeight="1">
      <c r="A837" s="8">
        <v>41698.0</v>
      </c>
      <c r="B837" s="7" t="s">
        <v>59</v>
      </c>
      <c r="C837" s="7" t="s">
        <v>66</v>
      </c>
      <c r="D837" s="7">
        <v>64.0</v>
      </c>
      <c r="E837" s="7">
        <v>89.0</v>
      </c>
      <c r="F837" s="9">
        <v>15.067318373694732</v>
      </c>
      <c r="G837" s="10"/>
      <c r="H837" s="10"/>
      <c r="Y837" s="7"/>
      <c r="Z837" s="7"/>
      <c r="AA837" s="7"/>
    </row>
    <row r="838" ht="15.0" customHeight="1">
      <c r="A838" s="8">
        <v>41698.0</v>
      </c>
      <c r="B838" s="7" t="s">
        <v>59</v>
      </c>
      <c r="C838" s="7" t="s">
        <v>66</v>
      </c>
      <c r="D838" s="7">
        <v>65.0</v>
      </c>
      <c r="E838" s="7">
        <v>105.0</v>
      </c>
      <c r="F838" s="9">
        <v>17.776049766718504</v>
      </c>
      <c r="G838" s="10"/>
      <c r="H838" s="10"/>
      <c r="Y838" s="7"/>
      <c r="Z838" s="7"/>
      <c r="AA838" s="7"/>
    </row>
    <row r="839" ht="15.0" customHeight="1">
      <c r="A839" s="8">
        <v>41698.0</v>
      </c>
      <c r="B839" s="7" t="s">
        <v>59</v>
      </c>
      <c r="C839" s="7" t="s">
        <v>66</v>
      </c>
      <c r="D839" s="7">
        <v>66.0</v>
      </c>
      <c r="E839" s="7">
        <v>67.0</v>
      </c>
      <c r="F839" s="9">
        <v>11.342812708287045</v>
      </c>
      <c r="G839" s="10"/>
      <c r="H839" s="10"/>
      <c r="Y839" s="7"/>
      <c r="Z839" s="7"/>
      <c r="AA839" s="7"/>
    </row>
    <row r="840" ht="15.0" customHeight="1">
      <c r="A840" s="8">
        <v>41698.0</v>
      </c>
      <c r="B840" s="7" t="s">
        <v>59</v>
      </c>
      <c r="C840" s="7" t="s">
        <v>66</v>
      </c>
      <c r="D840" s="7">
        <v>67.0</v>
      </c>
      <c r="E840" s="7">
        <v>121.0</v>
      </c>
      <c r="F840" s="9">
        <v>20.484781159742276</v>
      </c>
      <c r="G840" s="10"/>
      <c r="H840" s="10"/>
      <c r="Y840" s="7"/>
      <c r="Z840" s="7"/>
      <c r="AA840" s="7"/>
    </row>
    <row r="841" ht="15.0" customHeight="1">
      <c r="A841" s="8">
        <v>41698.0</v>
      </c>
      <c r="B841" s="7" t="s">
        <v>59</v>
      </c>
      <c r="C841" s="7" t="s">
        <v>66</v>
      </c>
      <c r="D841" s="7">
        <v>68.0</v>
      </c>
      <c r="E841" s="7">
        <v>94.0</v>
      </c>
      <c r="F841" s="9">
        <v>15.91379693401466</v>
      </c>
      <c r="G841" s="10"/>
      <c r="H841" s="10"/>
      <c r="Y841" s="7"/>
      <c r="Z841" s="7"/>
      <c r="AA841" s="7"/>
    </row>
    <row r="842" ht="15.0" customHeight="1">
      <c r="A842" s="8">
        <v>41698.0</v>
      </c>
      <c r="B842" s="7" t="s">
        <v>59</v>
      </c>
      <c r="C842" s="7" t="s">
        <v>66</v>
      </c>
      <c r="D842" s="7">
        <v>69.0</v>
      </c>
      <c r="E842" s="7">
        <v>64.0</v>
      </c>
      <c r="F842" s="9">
        <v>10.834925572095088</v>
      </c>
      <c r="G842" s="10"/>
      <c r="H842" s="10"/>
      <c r="Y842" s="7"/>
      <c r="Z842" s="7"/>
      <c r="AA842" s="7"/>
    </row>
    <row r="843" ht="15.0" customHeight="1">
      <c r="A843" s="8">
        <v>41698.0</v>
      </c>
      <c r="B843" s="7" t="s">
        <v>59</v>
      </c>
      <c r="C843" s="7" t="s">
        <v>66</v>
      </c>
      <c r="D843" s="7">
        <v>70.0</v>
      </c>
      <c r="E843" s="7">
        <v>106.0</v>
      </c>
      <c r="F843" s="9">
        <v>17.94534547878249</v>
      </c>
      <c r="G843" s="10"/>
      <c r="H843" s="10"/>
      <c r="Y843" s="7"/>
      <c r="Z843" s="7"/>
      <c r="AA843" s="7"/>
    </row>
    <row r="844" ht="15.0" customHeight="1">
      <c r="A844" s="8">
        <v>41698.0</v>
      </c>
      <c r="B844" s="7" t="s">
        <v>59</v>
      </c>
      <c r="C844" s="7" t="s">
        <v>66</v>
      </c>
      <c r="D844" s="7">
        <v>71.0</v>
      </c>
      <c r="E844" s="7">
        <v>109.0</v>
      </c>
      <c r="F844" s="9">
        <v>18.453232614974446</v>
      </c>
      <c r="G844" s="10"/>
      <c r="H844" s="10"/>
      <c r="Y844" s="7"/>
      <c r="Z844" s="7"/>
      <c r="AA844" s="7"/>
    </row>
    <row r="845" ht="15.0" customHeight="1">
      <c r="A845" s="8">
        <v>41698.0</v>
      </c>
      <c r="B845" s="7" t="s">
        <v>59</v>
      </c>
      <c r="C845" s="7" t="s">
        <v>66</v>
      </c>
      <c r="D845" s="7">
        <v>72.0</v>
      </c>
      <c r="E845" s="7">
        <v>124.0</v>
      </c>
      <c r="F845" s="9">
        <v>20.992668295934234</v>
      </c>
      <c r="G845" s="10"/>
      <c r="H845" s="10"/>
      <c r="Y845" s="7"/>
      <c r="Z845" s="7"/>
      <c r="AA845" s="7"/>
    </row>
    <row r="846" ht="15.0" customHeight="1">
      <c r="A846" s="8">
        <v>41698.0</v>
      </c>
      <c r="B846" s="7" t="s">
        <v>59</v>
      </c>
      <c r="C846" s="7" t="s">
        <v>66</v>
      </c>
      <c r="D846" s="7">
        <v>73.0</v>
      </c>
      <c r="E846" s="7">
        <v>89.0</v>
      </c>
      <c r="F846" s="9">
        <v>15.067318373694732</v>
      </c>
      <c r="G846" s="10"/>
      <c r="H846" s="10"/>
      <c r="Y846" s="7"/>
      <c r="Z846" s="7"/>
      <c r="AA846" s="7"/>
    </row>
    <row r="847" ht="15.0" customHeight="1">
      <c r="A847" s="8">
        <v>41698.0</v>
      </c>
      <c r="B847" s="7" t="s">
        <v>59</v>
      </c>
      <c r="C847" s="7" t="s">
        <v>66</v>
      </c>
      <c r="D847" s="7">
        <v>74.0</v>
      </c>
      <c r="E847" s="7">
        <v>97.0</v>
      </c>
      <c r="F847" s="9">
        <v>16.42168407020662</v>
      </c>
      <c r="G847" s="10"/>
      <c r="H847" s="10"/>
      <c r="Y847" s="7"/>
      <c r="Z847" s="7"/>
      <c r="AA847" s="7"/>
    </row>
    <row r="848" ht="15.0" customHeight="1">
      <c r="A848" s="8">
        <v>41698.0</v>
      </c>
      <c r="B848" s="7" t="s">
        <v>59</v>
      </c>
      <c r="C848" s="7" t="s">
        <v>66</v>
      </c>
      <c r="D848" s="7">
        <v>75.0</v>
      </c>
      <c r="E848" s="7">
        <v>103.0</v>
      </c>
      <c r="F848" s="9">
        <v>17.437458342590535</v>
      </c>
      <c r="G848" s="10"/>
      <c r="H848" s="10"/>
      <c r="Y848" s="7"/>
      <c r="Z848" s="7"/>
      <c r="AA848" s="7"/>
    </row>
    <row r="849" ht="15.0" customHeight="1">
      <c r="A849" s="8">
        <v>41698.0</v>
      </c>
      <c r="B849" s="7" t="s">
        <v>59</v>
      </c>
      <c r="C849" s="7" t="s">
        <v>66</v>
      </c>
      <c r="D849" s="7">
        <v>76.0</v>
      </c>
      <c r="E849" s="7">
        <v>117.0</v>
      </c>
      <c r="F849" s="9">
        <v>19.807598311486334</v>
      </c>
      <c r="G849" s="10"/>
      <c r="H849" s="10"/>
      <c r="Y849" s="7"/>
      <c r="Z849" s="7"/>
      <c r="AA849" s="7"/>
    </row>
    <row r="850" ht="15.0" customHeight="1">
      <c r="A850" s="8">
        <v>41698.0</v>
      </c>
      <c r="B850" s="7" t="s">
        <v>59</v>
      </c>
      <c r="C850" s="7" t="s">
        <v>66</v>
      </c>
      <c r="D850" s="7">
        <v>77.0</v>
      </c>
      <c r="E850" s="7">
        <v>131.0</v>
      </c>
      <c r="F850" s="9">
        <v>22.177738280382133</v>
      </c>
      <c r="G850" s="10"/>
      <c r="H850" s="10"/>
      <c r="Y850" s="7"/>
      <c r="Z850" s="7"/>
      <c r="AA850" s="7"/>
    </row>
    <row r="851" ht="15.0" customHeight="1">
      <c r="A851" s="8">
        <v>41698.0</v>
      </c>
      <c r="B851" s="7" t="s">
        <v>59</v>
      </c>
      <c r="C851" s="7" t="s">
        <v>66</v>
      </c>
      <c r="D851" s="7">
        <v>78.0</v>
      </c>
      <c r="E851" s="7">
        <v>98.0</v>
      </c>
      <c r="F851" s="9">
        <v>16.590979782270605</v>
      </c>
      <c r="G851" s="10"/>
      <c r="H851" s="10"/>
      <c r="Y851" s="7"/>
      <c r="Z851" s="7"/>
      <c r="AA851" s="7"/>
    </row>
    <row r="852" ht="15.0" customHeight="1">
      <c r="A852" s="8">
        <v>41698.0</v>
      </c>
      <c r="B852" s="7" t="s">
        <v>59</v>
      </c>
      <c r="C852" s="7" t="s">
        <v>66</v>
      </c>
      <c r="D852" s="7">
        <v>79.0</v>
      </c>
      <c r="E852" s="7">
        <v>115.0</v>
      </c>
      <c r="F852" s="9">
        <v>19.46900688735836</v>
      </c>
      <c r="G852" s="10"/>
      <c r="H852" s="10"/>
      <c r="Y852" s="7"/>
      <c r="Z852" s="7"/>
      <c r="AA852" s="7"/>
    </row>
    <row r="853" ht="15.0" customHeight="1">
      <c r="A853" s="8">
        <v>41698.0</v>
      </c>
      <c r="B853" s="7" t="s">
        <v>59</v>
      </c>
      <c r="C853" s="7" t="s">
        <v>66</v>
      </c>
      <c r="D853" s="7">
        <v>80.0</v>
      </c>
      <c r="E853" s="7">
        <v>83.0</v>
      </c>
      <c r="F853" s="9">
        <v>14.051544101310817</v>
      </c>
      <c r="G853" s="10"/>
      <c r="H853" s="10"/>
      <c r="Y853" s="7"/>
      <c r="Z853" s="7"/>
      <c r="AA853" s="7"/>
    </row>
    <row r="854" ht="15.0" customHeight="1">
      <c r="A854" s="8">
        <v>41698.0</v>
      </c>
      <c r="B854" s="7" t="s">
        <v>59</v>
      </c>
      <c r="C854" s="7" t="s">
        <v>66</v>
      </c>
      <c r="D854" s="7">
        <v>81.0</v>
      </c>
      <c r="E854" s="7">
        <v>112.0</v>
      </c>
      <c r="F854" s="9">
        <v>18.961119751166404</v>
      </c>
      <c r="G854" s="10"/>
      <c r="H854" s="10"/>
      <c r="Y854" s="7"/>
      <c r="Z854" s="7"/>
      <c r="AA854" s="7"/>
    </row>
    <row r="855" ht="15.0" customHeight="1">
      <c r="A855" s="8">
        <v>41698.0</v>
      </c>
      <c r="B855" s="7" t="s">
        <v>59</v>
      </c>
      <c r="C855" s="7" t="s">
        <v>66</v>
      </c>
      <c r="D855" s="7">
        <v>82.0</v>
      </c>
      <c r="E855" s="7">
        <v>114.0</v>
      </c>
      <c r="F855" s="9">
        <v>19.299711175294377</v>
      </c>
      <c r="G855" s="10"/>
      <c r="H855" s="10"/>
      <c r="Y855" s="7"/>
      <c r="Z855" s="7"/>
      <c r="AA855" s="7"/>
    </row>
    <row r="856" ht="15.0" customHeight="1">
      <c r="A856" s="8">
        <v>41698.0</v>
      </c>
      <c r="B856" s="7" t="s">
        <v>59</v>
      </c>
      <c r="C856" s="7" t="s">
        <v>66</v>
      </c>
      <c r="D856" s="7">
        <v>83.0</v>
      </c>
      <c r="E856" s="7">
        <v>145.0</v>
      </c>
      <c r="F856" s="9">
        <v>24.547878249277936</v>
      </c>
      <c r="G856" s="10"/>
      <c r="H856" s="10"/>
      <c r="Y856" s="7"/>
      <c r="Z856" s="7"/>
      <c r="AA856" s="7"/>
    </row>
    <row r="857" ht="15.0" customHeight="1">
      <c r="A857" s="8">
        <v>41698.0</v>
      </c>
      <c r="B857" s="7" t="s">
        <v>59</v>
      </c>
      <c r="C857" s="7" t="s">
        <v>66</v>
      </c>
      <c r="D857" s="7">
        <v>84.0</v>
      </c>
      <c r="E857" s="7">
        <v>105.0</v>
      </c>
      <c r="F857" s="9">
        <v>17.776049766718504</v>
      </c>
      <c r="G857" s="10"/>
      <c r="H857" s="10"/>
      <c r="Y857" s="7"/>
      <c r="Z857" s="7"/>
      <c r="AA857" s="7"/>
    </row>
    <row r="858" ht="15.0" customHeight="1">
      <c r="A858" s="8">
        <v>41698.0</v>
      </c>
      <c r="B858" s="7" t="s">
        <v>59</v>
      </c>
      <c r="C858" s="7" t="s">
        <v>66</v>
      </c>
      <c r="D858" s="7">
        <v>85.0</v>
      </c>
      <c r="E858" s="7">
        <v>99.0</v>
      </c>
      <c r="F858" s="9">
        <v>16.76027549433459</v>
      </c>
      <c r="G858" s="10"/>
      <c r="H858" s="10"/>
      <c r="Y858" s="7"/>
      <c r="Z858" s="7"/>
      <c r="AA858" s="7"/>
    </row>
    <row r="859" ht="15.0" customHeight="1">
      <c r="A859" s="8">
        <v>41698.0</v>
      </c>
      <c r="B859" s="7" t="s">
        <v>59</v>
      </c>
      <c r="C859" s="7" t="s">
        <v>66</v>
      </c>
      <c r="D859" s="7">
        <v>86.0</v>
      </c>
      <c r="E859" s="7">
        <v>97.0</v>
      </c>
      <c r="F859" s="9">
        <v>16.42168407020662</v>
      </c>
      <c r="G859" s="10"/>
      <c r="H859" s="10"/>
      <c r="Y859" s="7"/>
      <c r="Z859" s="7"/>
      <c r="AA859" s="7"/>
    </row>
    <row r="860" ht="15.0" customHeight="1">
      <c r="A860" s="8">
        <v>41698.0</v>
      </c>
      <c r="B860" s="7" t="s">
        <v>59</v>
      </c>
      <c r="C860" s="7" t="s">
        <v>66</v>
      </c>
      <c r="D860" s="7">
        <v>87.0</v>
      </c>
      <c r="E860" s="7">
        <v>93.0</v>
      </c>
      <c r="F860" s="9">
        <v>15.744501221950676</v>
      </c>
      <c r="G860" s="10"/>
      <c r="H860" s="10"/>
      <c r="Y860" s="7"/>
      <c r="Z860" s="7"/>
      <c r="AA860" s="7"/>
    </row>
    <row r="861" ht="15.0" customHeight="1">
      <c r="A861" s="8">
        <v>41698.0</v>
      </c>
      <c r="B861" s="7" t="s">
        <v>59</v>
      </c>
      <c r="C861" s="7" t="s">
        <v>66</v>
      </c>
      <c r="D861" s="7">
        <v>88.0</v>
      </c>
      <c r="E861" s="7">
        <v>91.0</v>
      </c>
      <c r="F861" s="9">
        <v>15.405909797822703</v>
      </c>
      <c r="G861" s="10"/>
      <c r="H861" s="10"/>
      <c r="Y861" s="7"/>
      <c r="Z861" s="7"/>
      <c r="AA861" s="7"/>
    </row>
    <row r="862" ht="15.0" customHeight="1">
      <c r="A862" s="8">
        <v>41698.0</v>
      </c>
      <c r="B862" s="7" t="s">
        <v>59</v>
      </c>
      <c r="C862" s="7" t="s">
        <v>66</v>
      </c>
      <c r="D862" s="7">
        <v>89.0</v>
      </c>
      <c r="E862" s="7">
        <v>98.0</v>
      </c>
      <c r="F862" s="9">
        <v>16.590979782270605</v>
      </c>
      <c r="G862" s="10"/>
      <c r="H862" s="10"/>
      <c r="Y862" s="7"/>
      <c r="Z862" s="7"/>
      <c r="AA862" s="7"/>
    </row>
    <row r="863" ht="15.0" customHeight="1">
      <c r="A863" s="8">
        <v>41698.0</v>
      </c>
      <c r="B863" s="7" t="s">
        <v>59</v>
      </c>
      <c r="C863" s="7" t="s">
        <v>66</v>
      </c>
      <c r="D863" s="7">
        <v>90.0</v>
      </c>
      <c r="E863" s="7">
        <v>89.0</v>
      </c>
      <c r="F863" s="9">
        <v>15.067318373694732</v>
      </c>
      <c r="G863" s="10"/>
      <c r="H863" s="10"/>
      <c r="Y863" s="7"/>
      <c r="Z863" s="7"/>
      <c r="AA863" s="7"/>
    </row>
    <row r="864" ht="15.0" customHeight="1">
      <c r="A864" s="8">
        <v>41698.0</v>
      </c>
      <c r="B864" s="7" t="s">
        <v>59</v>
      </c>
      <c r="C864" s="7" t="s">
        <v>66</v>
      </c>
      <c r="D864" s="7">
        <v>91.0</v>
      </c>
      <c r="E864" s="7">
        <v>99.0</v>
      </c>
      <c r="F864" s="9">
        <v>16.76027549433459</v>
      </c>
      <c r="G864" s="10"/>
      <c r="H864" s="10"/>
      <c r="Y864" s="7"/>
      <c r="Z864" s="7"/>
      <c r="AA864" s="7"/>
    </row>
    <row r="865" ht="15.0" customHeight="1">
      <c r="A865" s="8">
        <v>41698.0</v>
      </c>
      <c r="B865" s="7" t="s">
        <v>59</v>
      </c>
      <c r="C865" s="7" t="s">
        <v>66</v>
      </c>
      <c r="D865" s="7">
        <v>92.0</v>
      </c>
      <c r="E865" s="7">
        <v>118.0</v>
      </c>
      <c r="F865" s="9">
        <v>19.97689402355032</v>
      </c>
      <c r="G865" s="10"/>
      <c r="H865" s="10"/>
      <c r="Y865" s="7"/>
      <c r="Z865" s="7"/>
      <c r="AA865" s="7"/>
    </row>
    <row r="866" ht="15.0" customHeight="1">
      <c r="A866" s="8">
        <v>41698.0</v>
      </c>
      <c r="B866" s="7" t="s">
        <v>59</v>
      </c>
      <c r="C866" s="7" t="s">
        <v>66</v>
      </c>
      <c r="D866" s="7">
        <v>93.0</v>
      </c>
      <c r="E866" s="7">
        <v>187.0</v>
      </c>
      <c r="F866" s="9">
        <v>31.658298155965337</v>
      </c>
      <c r="G866" s="10"/>
      <c r="H866" s="10"/>
      <c r="Y866" s="7"/>
      <c r="Z866" s="7"/>
      <c r="AA866" s="7"/>
    </row>
    <row r="867" ht="15.0" customHeight="1">
      <c r="A867" s="8">
        <v>41698.0</v>
      </c>
      <c r="B867" s="7" t="s">
        <v>59</v>
      </c>
      <c r="C867" s="7" t="s">
        <v>66</v>
      </c>
      <c r="D867" s="7">
        <v>94.0</v>
      </c>
      <c r="E867" s="7">
        <v>112.0</v>
      </c>
      <c r="F867" s="9">
        <v>18.961119751166404</v>
      </c>
      <c r="G867" s="10"/>
      <c r="H867" s="10"/>
      <c r="Y867" s="7"/>
      <c r="Z867" s="7"/>
      <c r="AA867" s="7"/>
    </row>
    <row r="868" ht="15.0" customHeight="1">
      <c r="A868" s="8">
        <v>41698.0</v>
      </c>
      <c r="B868" s="7" t="s">
        <v>59</v>
      </c>
      <c r="C868" s="7" t="s">
        <v>66</v>
      </c>
      <c r="D868" s="7">
        <v>95.0</v>
      </c>
      <c r="E868" s="7">
        <v>88.0</v>
      </c>
      <c r="F868" s="9">
        <v>14.898022661630748</v>
      </c>
      <c r="G868" s="10"/>
      <c r="H868" s="10"/>
      <c r="Y868" s="7"/>
      <c r="Z868" s="7"/>
      <c r="AA868" s="7"/>
    </row>
    <row r="869" ht="15.0" customHeight="1">
      <c r="A869" s="8">
        <v>41698.0</v>
      </c>
      <c r="B869" s="7" t="s">
        <v>59</v>
      </c>
      <c r="C869" s="7" t="s">
        <v>66</v>
      </c>
      <c r="D869" s="7">
        <v>96.0</v>
      </c>
      <c r="E869" s="7">
        <v>69.0</v>
      </c>
      <c r="F869" s="9">
        <v>11.681404132415018</v>
      </c>
      <c r="G869" s="10"/>
      <c r="H869" s="10"/>
      <c r="Y869" s="7"/>
      <c r="Z869" s="7"/>
      <c r="AA869" s="7"/>
    </row>
    <row r="870" ht="15.0" customHeight="1">
      <c r="A870" s="8">
        <v>41698.0</v>
      </c>
      <c r="B870" s="7" t="s">
        <v>59</v>
      </c>
      <c r="C870" s="7" t="s">
        <v>66</v>
      </c>
      <c r="D870" s="7">
        <v>97.0</v>
      </c>
      <c r="E870" s="7">
        <v>92.0</v>
      </c>
      <c r="F870" s="9">
        <v>15.57520550988669</v>
      </c>
      <c r="G870" s="10"/>
      <c r="H870" s="10"/>
      <c r="Y870" s="7"/>
      <c r="Z870" s="7"/>
      <c r="AA870" s="7"/>
    </row>
    <row r="871" ht="15.0" customHeight="1">
      <c r="A871" s="8">
        <v>41698.0</v>
      </c>
      <c r="B871" s="7" t="s">
        <v>59</v>
      </c>
      <c r="C871" s="7" t="s">
        <v>66</v>
      </c>
      <c r="D871" s="7">
        <v>98.0</v>
      </c>
      <c r="E871" s="7">
        <v>88.0</v>
      </c>
      <c r="F871" s="9">
        <v>14.898022661630748</v>
      </c>
      <c r="G871" s="10"/>
      <c r="H871" s="10"/>
      <c r="Y871" s="7"/>
      <c r="Z871" s="7"/>
      <c r="AA871" s="7"/>
    </row>
    <row r="872" ht="15.0" customHeight="1">
      <c r="A872" s="8">
        <v>41698.0</v>
      </c>
      <c r="B872" s="7" t="s">
        <v>59</v>
      </c>
      <c r="C872" s="7" t="s">
        <v>66</v>
      </c>
      <c r="D872" s="7">
        <v>99.0</v>
      </c>
      <c r="E872" s="7">
        <v>94.0</v>
      </c>
      <c r="F872" s="9">
        <v>15.91379693401466</v>
      </c>
      <c r="G872" s="10"/>
      <c r="H872" s="10"/>
      <c r="Y872" s="7"/>
      <c r="Z872" s="7"/>
      <c r="AA872" s="7"/>
    </row>
    <row r="873" ht="15.0" customHeight="1">
      <c r="A873" s="8">
        <v>41698.0</v>
      </c>
      <c r="B873" s="7" t="s">
        <v>59</v>
      </c>
      <c r="C873" s="7" t="s">
        <v>66</v>
      </c>
      <c r="D873" s="7">
        <v>100.0</v>
      </c>
      <c r="E873" s="7">
        <v>127.0</v>
      </c>
      <c r="F873" s="9">
        <v>21.50055543212619</v>
      </c>
      <c r="G873" s="10"/>
      <c r="H873" s="10"/>
      <c r="Y873" s="7"/>
      <c r="Z873" s="7"/>
      <c r="AA873" s="7"/>
    </row>
    <row r="874" ht="15.0" customHeight="1">
      <c r="A874" s="8">
        <v>41698.0</v>
      </c>
      <c r="B874" s="7" t="s">
        <v>59</v>
      </c>
      <c r="C874" s="7" t="s">
        <v>66</v>
      </c>
      <c r="D874" s="7">
        <v>101.0</v>
      </c>
      <c r="E874" s="7">
        <v>90.0</v>
      </c>
      <c r="F874" s="9">
        <v>15.236614085758719</v>
      </c>
      <c r="G874" s="10"/>
      <c r="H874" s="10"/>
      <c r="Y874" s="7"/>
      <c r="Z874" s="7"/>
      <c r="AA874" s="7"/>
    </row>
    <row r="875" ht="15.0" customHeight="1">
      <c r="A875" s="8">
        <v>41698.0</v>
      </c>
      <c r="B875" s="7" t="s">
        <v>59</v>
      </c>
      <c r="C875" s="7" t="s">
        <v>66</v>
      </c>
      <c r="D875" s="7">
        <v>102.0</v>
      </c>
      <c r="E875" s="7">
        <v>79.0</v>
      </c>
      <c r="F875" s="9">
        <v>13.374361253054875</v>
      </c>
      <c r="G875" s="10"/>
      <c r="H875" s="10"/>
      <c r="Y875" s="7"/>
      <c r="Z875" s="7"/>
      <c r="AA875" s="7"/>
    </row>
    <row r="876" ht="15.0" customHeight="1">
      <c r="A876" s="8">
        <v>41698.0</v>
      </c>
      <c r="B876" s="7" t="s">
        <v>59</v>
      </c>
      <c r="C876" s="7" t="s">
        <v>66</v>
      </c>
      <c r="D876" s="7">
        <v>103.0</v>
      </c>
      <c r="E876" s="7">
        <v>84.0</v>
      </c>
      <c r="F876" s="9">
        <v>14.220839813374804</v>
      </c>
      <c r="G876" s="10"/>
      <c r="H876" s="10"/>
      <c r="Y876" s="7"/>
      <c r="Z876" s="7"/>
      <c r="AA876" s="7"/>
    </row>
    <row r="877" ht="15.0" customHeight="1">
      <c r="A877" s="8">
        <v>41698.0</v>
      </c>
      <c r="B877" s="7" t="s">
        <v>59</v>
      </c>
      <c r="C877" s="7" t="s">
        <v>66</v>
      </c>
      <c r="D877" s="7">
        <v>104.0</v>
      </c>
      <c r="E877" s="7">
        <v>55.0</v>
      </c>
      <c r="F877" s="9">
        <v>9.311264163519217</v>
      </c>
      <c r="G877" s="10"/>
      <c r="H877" s="10"/>
      <c r="Y877" s="7"/>
      <c r="Z877" s="7"/>
      <c r="AA877" s="7"/>
    </row>
    <row r="878" ht="15.0" customHeight="1">
      <c r="A878" s="8">
        <v>41698.0</v>
      </c>
      <c r="B878" s="7" t="s">
        <v>59</v>
      </c>
      <c r="C878" s="7" t="s">
        <v>66</v>
      </c>
      <c r="D878" s="7">
        <v>105.0</v>
      </c>
      <c r="E878" s="7">
        <v>68.0</v>
      </c>
      <c r="F878" s="9">
        <v>11.512108420351032</v>
      </c>
      <c r="G878" s="10"/>
      <c r="H878" s="10"/>
      <c r="Y878" s="7"/>
      <c r="Z878" s="7"/>
      <c r="AA878" s="7"/>
    </row>
    <row r="879" ht="15.0" customHeight="1">
      <c r="A879" s="8">
        <v>41698.0</v>
      </c>
      <c r="B879" s="7" t="s">
        <v>59</v>
      </c>
      <c r="C879" s="7" t="s">
        <v>66</v>
      </c>
      <c r="D879" s="7">
        <v>106.0</v>
      </c>
      <c r="E879" s="7">
        <v>96.0</v>
      </c>
      <c r="F879" s="9">
        <v>16.252388358142632</v>
      </c>
      <c r="G879" s="10"/>
      <c r="H879" s="10"/>
      <c r="Y879" s="7"/>
      <c r="Z879" s="7"/>
      <c r="AA879" s="7"/>
    </row>
    <row r="880" ht="15.0" customHeight="1">
      <c r="A880" s="8">
        <v>41698.0</v>
      </c>
      <c r="B880" s="7" t="s">
        <v>59</v>
      </c>
      <c r="C880" s="7" t="s">
        <v>66</v>
      </c>
      <c r="D880" s="7">
        <v>107.0</v>
      </c>
      <c r="E880" s="7">
        <v>76.0</v>
      </c>
      <c r="F880" s="9">
        <v>12.866474116862918</v>
      </c>
      <c r="G880" s="10"/>
      <c r="H880" s="10"/>
      <c r="Y880" s="7"/>
      <c r="Z880" s="7"/>
      <c r="AA880" s="7"/>
    </row>
    <row r="881" ht="15.0" customHeight="1">
      <c r="A881" s="8">
        <v>41698.0</v>
      </c>
      <c r="B881" s="7" t="s">
        <v>59</v>
      </c>
      <c r="C881" s="7" t="s">
        <v>66</v>
      </c>
      <c r="D881" s="7">
        <v>108.0</v>
      </c>
      <c r="E881" s="7">
        <v>91.0</v>
      </c>
      <c r="F881" s="9">
        <v>15.405909797822703</v>
      </c>
      <c r="G881" s="10"/>
      <c r="H881" s="10"/>
      <c r="Y881" s="7"/>
      <c r="Z881" s="7"/>
      <c r="AA881" s="7"/>
    </row>
    <row r="882" ht="15.0" customHeight="1">
      <c r="A882" s="8">
        <v>41698.0</v>
      </c>
      <c r="B882" s="7" t="s">
        <v>59</v>
      </c>
      <c r="C882" s="7" t="s">
        <v>66</v>
      </c>
      <c r="D882" s="7">
        <v>109.0</v>
      </c>
      <c r="E882" s="7">
        <v>104.0</v>
      </c>
      <c r="F882" s="9">
        <v>17.60675405465452</v>
      </c>
      <c r="G882" s="10"/>
      <c r="H882" s="10"/>
      <c r="Y882" s="7"/>
      <c r="Z882" s="7"/>
      <c r="AA882" s="7"/>
    </row>
    <row r="883" ht="15.0" customHeight="1">
      <c r="A883" s="8">
        <v>41698.0</v>
      </c>
      <c r="B883" s="7" t="s">
        <v>59</v>
      </c>
      <c r="C883" s="7" t="s">
        <v>66</v>
      </c>
      <c r="D883" s="7">
        <v>110.0</v>
      </c>
      <c r="E883" s="7">
        <v>169.0</v>
      </c>
      <c r="F883" s="9">
        <v>28.610975338813592</v>
      </c>
      <c r="G883" s="10"/>
      <c r="H883" s="10"/>
      <c r="Y883" s="7"/>
      <c r="Z883" s="7"/>
      <c r="AA883" s="7"/>
    </row>
    <row r="884" ht="15.0" customHeight="1">
      <c r="A884" s="8">
        <v>41698.0</v>
      </c>
      <c r="B884" s="7" t="s">
        <v>59</v>
      </c>
      <c r="C884" s="7" t="s">
        <v>66</v>
      </c>
      <c r="D884" s="7">
        <v>111.0</v>
      </c>
      <c r="E884" s="7">
        <v>122.0</v>
      </c>
      <c r="F884" s="9">
        <v>20.654076871806264</v>
      </c>
      <c r="G884" s="10"/>
      <c r="H884" s="10"/>
      <c r="Y884" s="7"/>
      <c r="Z884" s="7"/>
      <c r="AA884" s="7"/>
    </row>
    <row r="885" ht="15.0" customHeight="1">
      <c r="A885" s="8">
        <v>41698.0</v>
      </c>
      <c r="B885" s="7" t="s">
        <v>59</v>
      </c>
      <c r="C885" s="7" t="s">
        <v>43</v>
      </c>
      <c r="D885" s="7">
        <v>1.0</v>
      </c>
      <c r="E885" s="7">
        <v>133.0</v>
      </c>
      <c r="F885" s="9">
        <v>20.02094033978664</v>
      </c>
      <c r="G885" s="10"/>
      <c r="H885" s="10"/>
      <c r="Y885" s="7"/>
      <c r="Z885" s="7"/>
      <c r="AA885" s="7"/>
    </row>
    <row r="886" ht="15.0" customHeight="1">
      <c r="A886" s="8">
        <v>41698.0</v>
      </c>
      <c r="B886" s="7" t="s">
        <v>59</v>
      </c>
      <c r="C886" s="7" t="s">
        <v>43</v>
      </c>
      <c r="D886" s="7">
        <v>2.0</v>
      </c>
      <c r="E886" s="7">
        <v>143.0</v>
      </c>
      <c r="F886" s="9">
        <v>21.526274199920977</v>
      </c>
      <c r="G886" s="10"/>
      <c r="H886" s="10"/>
      <c r="Y886" s="7"/>
      <c r="Z886" s="7"/>
      <c r="AA886" s="7"/>
    </row>
    <row r="887" ht="15.0" customHeight="1">
      <c r="A887" s="8">
        <v>41698.0</v>
      </c>
      <c r="B887" s="7" t="s">
        <v>59</v>
      </c>
      <c r="C887" s="7" t="s">
        <v>43</v>
      </c>
      <c r="D887" s="7">
        <v>3.0</v>
      </c>
      <c r="E887" s="7">
        <v>85.0</v>
      </c>
      <c r="F887" s="9">
        <v>12.795337811141838</v>
      </c>
      <c r="G887" s="10"/>
      <c r="H887" s="10"/>
      <c r="Y887" s="7"/>
      <c r="Z887" s="7"/>
      <c r="AA887" s="7"/>
    </row>
    <row r="888" ht="15.0" customHeight="1">
      <c r="A888" s="8">
        <v>41698.0</v>
      </c>
      <c r="B888" s="7" t="s">
        <v>59</v>
      </c>
      <c r="C888" s="7" t="s">
        <v>43</v>
      </c>
      <c r="D888" s="7">
        <v>4.0</v>
      </c>
      <c r="E888" s="7">
        <v>82.0</v>
      </c>
      <c r="F888" s="9">
        <v>12.343737653101538</v>
      </c>
      <c r="G888" s="10"/>
      <c r="H888" s="10"/>
      <c r="Y888" s="7"/>
      <c r="Z888" s="7"/>
      <c r="AA888" s="7"/>
    </row>
    <row r="889" ht="15.0" customHeight="1">
      <c r="A889" s="8">
        <v>41698.0</v>
      </c>
      <c r="B889" s="7" t="s">
        <v>59</v>
      </c>
      <c r="C889" s="7" t="s">
        <v>43</v>
      </c>
      <c r="D889" s="7">
        <v>5.0</v>
      </c>
      <c r="E889" s="7">
        <v>116.0</v>
      </c>
      <c r="F889" s="9">
        <v>17.461872777558273</v>
      </c>
      <c r="G889" s="10"/>
      <c r="H889" s="10"/>
      <c r="Y889" s="7"/>
      <c r="Z889" s="7"/>
      <c r="AA889" s="7"/>
    </row>
    <row r="890" ht="15.0" customHeight="1">
      <c r="A890" s="8">
        <v>41698.0</v>
      </c>
      <c r="B890" s="7" t="s">
        <v>59</v>
      </c>
      <c r="C890" s="7" t="s">
        <v>43</v>
      </c>
      <c r="D890" s="7">
        <v>6.0</v>
      </c>
      <c r="E890" s="7">
        <v>154.0</v>
      </c>
      <c r="F890" s="9">
        <v>23.182141446068744</v>
      </c>
      <c r="G890" s="10"/>
      <c r="H890" s="10"/>
      <c r="Y890" s="7"/>
      <c r="Z890" s="7"/>
      <c r="AA890" s="7"/>
    </row>
    <row r="891" ht="15.0" customHeight="1">
      <c r="A891" s="8">
        <v>41698.0</v>
      </c>
      <c r="B891" s="7" t="s">
        <v>59</v>
      </c>
      <c r="C891" s="7" t="s">
        <v>43</v>
      </c>
      <c r="D891" s="7">
        <v>7.0</v>
      </c>
      <c r="E891" s="7">
        <v>116.0</v>
      </c>
      <c r="F891" s="9">
        <v>17.461872777558273</v>
      </c>
      <c r="G891" s="10"/>
      <c r="H891" s="10"/>
      <c r="Y891" s="7"/>
      <c r="Z891" s="7"/>
      <c r="AA891" s="7"/>
    </row>
    <row r="892" ht="15.0" customHeight="1">
      <c r="A892" s="8">
        <v>41698.0</v>
      </c>
      <c r="B892" s="7" t="s">
        <v>59</v>
      </c>
      <c r="C892" s="7" t="s">
        <v>43</v>
      </c>
      <c r="D892" s="7">
        <v>8.0</v>
      </c>
      <c r="E892" s="7">
        <v>98.0</v>
      </c>
      <c r="F892" s="9">
        <v>14.752271829316474</v>
      </c>
      <c r="G892" s="10"/>
      <c r="H892" s="10"/>
      <c r="Y892" s="7"/>
      <c r="Z892" s="7"/>
      <c r="AA892" s="7"/>
    </row>
    <row r="893" ht="15.0" customHeight="1">
      <c r="A893" s="8">
        <v>41698.0</v>
      </c>
      <c r="B893" s="7" t="s">
        <v>59</v>
      </c>
      <c r="C893" s="7" t="s">
        <v>43</v>
      </c>
      <c r="D893" s="7">
        <v>9.0</v>
      </c>
      <c r="E893" s="7">
        <v>92.0</v>
      </c>
      <c r="F893" s="9">
        <v>13.849071513235872</v>
      </c>
      <c r="G893" s="10"/>
      <c r="H893" s="10"/>
      <c r="Y893" s="7"/>
      <c r="Z893" s="7"/>
      <c r="AA893" s="7"/>
    </row>
    <row r="894" ht="15.0" customHeight="1">
      <c r="A894" s="8">
        <v>41698.0</v>
      </c>
      <c r="B894" s="7" t="s">
        <v>59</v>
      </c>
      <c r="C894" s="7" t="s">
        <v>43</v>
      </c>
      <c r="D894" s="7">
        <v>10.0</v>
      </c>
      <c r="E894" s="7">
        <v>64.0</v>
      </c>
      <c r="F894" s="9">
        <v>9.634136704859737</v>
      </c>
      <c r="G894" s="10"/>
      <c r="H894" s="10"/>
      <c r="Y894" s="7"/>
      <c r="Z894" s="7"/>
      <c r="AA894" s="7"/>
    </row>
    <row r="895" ht="15.0" customHeight="1">
      <c r="A895" s="8">
        <v>41698.0</v>
      </c>
      <c r="B895" s="7" t="s">
        <v>59</v>
      </c>
      <c r="C895" s="7" t="s">
        <v>43</v>
      </c>
      <c r="D895" s="7">
        <v>11.0</v>
      </c>
      <c r="E895" s="7">
        <v>167.0</v>
      </c>
      <c r="F895" s="9">
        <v>25.139075464243376</v>
      </c>
      <c r="G895" s="10"/>
      <c r="H895" s="10"/>
      <c r="Y895" s="7"/>
      <c r="Z895" s="7"/>
      <c r="AA895" s="7"/>
    </row>
    <row r="896" ht="15.0" customHeight="1">
      <c r="A896" s="8">
        <v>41698.0</v>
      </c>
      <c r="B896" s="7" t="s">
        <v>59</v>
      </c>
      <c r="C896" s="7" t="s">
        <v>43</v>
      </c>
      <c r="D896" s="7">
        <v>12.0</v>
      </c>
      <c r="E896" s="7">
        <v>109.0</v>
      </c>
      <c r="F896" s="9">
        <v>16.40813907546424</v>
      </c>
      <c r="G896" s="10"/>
      <c r="H896" s="10"/>
      <c r="Y896" s="7"/>
      <c r="Z896" s="7"/>
      <c r="AA896" s="7"/>
    </row>
    <row r="897" ht="15.0" customHeight="1">
      <c r="A897" s="8">
        <v>41698.0</v>
      </c>
      <c r="B897" s="7" t="s">
        <v>59</v>
      </c>
      <c r="C897" s="7" t="s">
        <v>43</v>
      </c>
      <c r="D897" s="7">
        <v>13.0</v>
      </c>
      <c r="E897" s="7">
        <v>87.0</v>
      </c>
      <c r="F897" s="9">
        <v>13.096404583168706</v>
      </c>
      <c r="G897" s="10"/>
      <c r="H897" s="10"/>
      <c r="Y897" s="7"/>
      <c r="Z897" s="7"/>
      <c r="AA897" s="7"/>
    </row>
    <row r="898" ht="15.0" customHeight="1">
      <c r="A898" s="8">
        <v>41698.0</v>
      </c>
      <c r="B898" s="7" t="s">
        <v>59</v>
      </c>
      <c r="C898" s="7" t="s">
        <v>43</v>
      </c>
      <c r="D898" s="7">
        <v>14.0</v>
      </c>
      <c r="E898" s="7">
        <v>152.0</v>
      </c>
      <c r="F898" s="9">
        <v>22.881074674041876</v>
      </c>
      <c r="G898" s="10"/>
      <c r="H898" s="10"/>
      <c r="Y898" s="7"/>
      <c r="Z898" s="7"/>
      <c r="AA898" s="7"/>
    </row>
    <row r="899" ht="15.0" customHeight="1">
      <c r="A899" s="8">
        <v>41698.0</v>
      </c>
      <c r="B899" s="7" t="s">
        <v>59</v>
      </c>
      <c r="C899" s="7" t="s">
        <v>43</v>
      </c>
      <c r="D899" s="7">
        <v>15.0</v>
      </c>
      <c r="E899" s="7">
        <v>125.0</v>
      </c>
      <c r="F899" s="9">
        <v>18.816673251679173</v>
      </c>
      <c r="G899" s="10"/>
      <c r="H899" s="10"/>
      <c r="Y899" s="7"/>
      <c r="Z899" s="7"/>
      <c r="AA899" s="7"/>
    </row>
    <row r="900" ht="15.0" customHeight="1">
      <c r="A900" s="8">
        <v>41698.0</v>
      </c>
      <c r="B900" s="7" t="s">
        <v>59</v>
      </c>
      <c r="C900" s="7" t="s">
        <v>43</v>
      </c>
      <c r="D900" s="7">
        <v>16.0</v>
      </c>
      <c r="E900" s="7">
        <v>146.0</v>
      </c>
      <c r="F900" s="9">
        <v>21.977874357961277</v>
      </c>
      <c r="G900" s="10"/>
      <c r="H900" s="10"/>
      <c r="Y900" s="7"/>
      <c r="Z900" s="7"/>
      <c r="AA900" s="7"/>
    </row>
    <row r="901" ht="15.0" customHeight="1">
      <c r="A901" s="8">
        <v>41698.0</v>
      </c>
      <c r="B901" s="7" t="s">
        <v>59</v>
      </c>
      <c r="C901" s="7" t="s">
        <v>43</v>
      </c>
      <c r="D901" s="7">
        <v>17.0</v>
      </c>
      <c r="E901" s="7">
        <v>99.0</v>
      </c>
      <c r="F901" s="9">
        <v>14.902805215329906</v>
      </c>
      <c r="G901" s="10"/>
      <c r="H901" s="10"/>
      <c r="Y901" s="7"/>
      <c r="Z901" s="7"/>
      <c r="AA901" s="7"/>
    </row>
    <row r="902" ht="15.0" customHeight="1">
      <c r="A902" s="8">
        <v>41698.0</v>
      </c>
      <c r="B902" s="7" t="s">
        <v>59</v>
      </c>
      <c r="C902" s="7" t="s">
        <v>43</v>
      </c>
      <c r="D902" s="7">
        <v>18.0</v>
      </c>
      <c r="E902" s="7">
        <v>144.0</v>
      </c>
      <c r="F902" s="9">
        <v>21.67680758593441</v>
      </c>
      <c r="G902" s="10"/>
      <c r="H902" s="10"/>
      <c r="Y902" s="7"/>
      <c r="Z902" s="7"/>
      <c r="AA902" s="7"/>
    </row>
    <row r="903" ht="15.0" customHeight="1">
      <c r="A903" s="8">
        <v>41698.0</v>
      </c>
      <c r="B903" s="7" t="s">
        <v>59</v>
      </c>
      <c r="C903" s="7" t="s">
        <v>43</v>
      </c>
      <c r="D903" s="7">
        <v>19.0</v>
      </c>
      <c r="E903" s="7">
        <v>126.0</v>
      </c>
      <c r="F903" s="9">
        <v>18.96720663769261</v>
      </c>
      <c r="G903" s="10"/>
      <c r="H903" s="10"/>
      <c r="Y903" s="7"/>
      <c r="Z903" s="7"/>
      <c r="AA903" s="7"/>
    </row>
    <row r="904" ht="15.0" customHeight="1">
      <c r="A904" s="8">
        <v>41698.0</v>
      </c>
      <c r="B904" s="7" t="s">
        <v>59</v>
      </c>
      <c r="C904" s="7" t="s">
        <v>43</v>
      </c>
      <c r="D904" s="7">
        <v>20.0</v>
      </c>
      <c r="E904" s="7">
        <v>171.0</v>
      </c>
      <c r="F904" s="9">
        <v>25.741209008297112</v>
      </c>
      <c r="G904" s="10"/>
      <c r="H904" s="10"/>
      <c r="Y904" s="7"/>
      <c r="Z904" s="7"/>
      <c r="AA904" s="7"/>
    </row>
    <row r="905" ht="15.0" customHeight="1">
      <c r="A905" s="8">
        <v>41698.0</v>
      </c>
      <c r="B905" s="7" t="s">
        <v>59</v>
      </c>
      <c r="C905" s="7" t="s">
        <v>43</v>
      </c>
      <c r="D905" s="7">
        <v>21.0</v>
      </c>
      <c r="E905" s="7">
        <v>167.0</v>
      </c>
      <c r="F905" s="9">
        <v>25.139075464243376</v>
      </c>
      <c r="G905" s="10"/>
      <c r="H905" s="10"/>
      <c r="Y905" s="7"/>
      <c r="Z905" s="7"/>
      <c r="AA905" s="7"/>
    </row>
    <row r="906" ht="15.0" customHeight="1">
      <c r="A906" s="8">
        <v>41698.0</v>
      </c>
      <c r="B906" s="7" t="s">
        <v>59</v>
      </c>
      <c r="C906" s="7" t="s">
        <v>43</v>
      </c>
      <c r="D906" s="7">
        <v>22.0</v>
      </c>
      <c r="E906" s="7">
        <v>237.0</v>
      </c>
      <c r="F906" s="9">
        <v>35.67641248518372</v>
      </c>
      <c r="G906" s="10"/>
      <c r="H906" s="10"/>
      <c r="Y906" s="7"/>
      <c r="Z906" s="7"/>
      <c r="AA906" s="7"/>
    </row>
    <row r="907" ht="15.0" customHeight="1">
      <c r="A907" s="8">
        <v>41698.0</v>
      </c>
      <c r="B907" s="7" t="s">
        <v>59</v>
      </c>
      <c r="C907" s="7" t="s">
        <v>43</v>
      </c>
      <c r="D907" s="7">
        <v>23.0</v>
      </c>
      <c r="E907" s="7">
        <v>134.0</v>
      </c>
      <c r="F907" s="9">
        <v>20.171473725800077</v>
      </c>
      <c r="G907" s="10"/>
      <c r="H907" s="10"/>
      <c r="Y907" s="7"/>
      <c r="Z907" s="7"/>
      <c r="AA907" s="7"/>
    </row>
    <row r="908" ht="15.0" customHeight="1">
      <c r="A908" s="8">
        <v>41698.0</v>
      </c>
      <c r="B908" s="7" t="s">
        <v>59</v>
      </c>
      <c r="C908" s="7" t="s">
        <v>43</v>
      </c>
      <c r="D908" s="7">
        <v>24.0</v>
      </c>
      <c r="E908" s="7">
        <v>103.0</v>
      </c>
      <c r="F908" s="9">
        <v>15.50493875938364</v>
      </c>
      <c r="G908" s="10"/>
      <c r="H908" s="10"/>
      <c r="Y908" s="7"/>
      <c r="Z908" s="7"/>
      <c r="AA908" s="7"/>
    </row>
    <row r="909" ht="15.0" customHeight="1">
      <c r="A909" s="8">
        <v>41698.0</v>
      </c>
      <c r="B909" s="7" t="s">
        <v>59</v>
      </c>
      <c r="C909" s="7" t="s">
        <v>43</v>
      </c>
      <c r="D909" s="7">
        <v>25.0</v>
      </c>
      <c r="E909" s="7">
        <v>100.0</v>
      </c>
      <c r="F909" s="9">
        <v>15.05333860134334</v>
      </c>
      <c r="G909" s="10"/>
      <c r="H909" s="10"/>
      <c r="Y909" s="7"/>
      <c r="Z909" s="7"/>
      <c r="AA909" s="7"/>
    </row>
    <row r="910" ht="15.0" customHeight="1">
      <c r="A910" s="8">
        <v>41698.0</v>
      </c>
      <c r="B910" s="7" t="s">
        <v>59</v>
      </c>
      <c r="C910" s="7" t="s">
        <v>43</v>
      </c>
      <c r="D910" s="7">
        <v>26.0</v>
      </c>
      <c r="E910" s="7">
        <v>96.0</v>
      </c>
      <c r="F910" s="9">
        <v>14.451205057289606</v>
      </c>
      <c r="G910" s="10"/>
      <c r="H910" s="10"/>
      <c r="Y910" s="7"/>
      <c r="Z910" s="7"/>
      <c r="AA910" s="7"/>
    </row>
    <row r="911" ht="15.0" customHeight="1">
      <c r="A911" s="8">
        <v>41698.0</v>
      </c>
      <c r="B911" s="7" t="s">
        <v>59</v>
      </c>
      <c r="C911" s="7" t="s">
        <v>43</v>
      </c>
      <c r="D911" s="7">
        <v>27.0</v>
      </c>
      <c r="E911" s="7">
        <v>120.0</v>
      </c>
      <c r="F911" s="9">
        <v>18.06400632161201</v>
      </c>
      <c r="G911" s="10"/>
      <c r="H911" s="10"/>
      <c r="Y911" s="7"/>
      <c r="Z911" s="7"/>
      <c r="AA911" s="7"/>
    </row>
    <row r="912" ht="15.0" customHeight="1">
      <c r="A912" s="8">
        <v>41698.0</v>
      </c>
      <c r="B912" s="7" t="s">
        <v>59</v>
      </c>
      <c r="C912" s="7" t="s">
        <v>43</v>
      </c>
      <c r="D912" s="7">
        <v>28.0</v>
      </c>
      <c r="E912" s="7">
        <v>182.0</v>
      </c>
      <c r="F912" s="9">
        <v>27.39707625444488</v>
      </c>
      <c r="G912" s="10"/>
      <c r="H912" s="10"/>
      <c r="Y912" s="7"/>
      <c r="Z912" s="7"/>
      <c r="AA912" s="7"/>
    </row>
    <row r="913" ht="15.0" customHeight="1">
      <c r="A913" s="8">
        <v>41698.0</v>
      </c>
      <c r="B913" s="7" t="s">
        <v>59</v>
      </c>
      <c r="C913" s="7" t="s">
        <v>43</v>
      </c>
      <c r="D913" s="7">
        <v>29.0</v>
      </c>
      <c r="E913" s="7">
        <v>144.0</v>
      </c>
      <c r="F913" s="9">
        <v>21.67680758593441</v>
      </c>
      <c r="G913" s="10"/>
      <c r="H913" s="10"/>
      <c r="Y913" s="7"/>
      <c r="Z913" s="7"/>
      <c r="AA913" s="7"/>
    </row>
    <row r="914" ht="15.0" customHeight="1">
      <c r="A914" s="8">
        <v>41698.0</v>
      </c>
      <c r="B914" s="7" t="s">
        <v>59</v>
      </c>
      <c r="C914" s="7" t="s">
        <v>43</v>
      </c>
      <c r="D914" s="7">
        <v>30.0</v>
      </c>
      <c r="E914" s="7">
        <v>176.0</v>
      </c>
      <c r="F914" s="9">
        <v>26.49387593836428</v>
      </c>
      <c r="G914" s="10"/>
      <c r="H914" s="10"/>
      <c r="Y914" s="7"/>
      <c r="Z914" s="7"/>
      <c r="AA914" s="7"/>
    </row>
    <row r="915" ht="15.0" customHeight="1">
      <c r="A915" s="8">
        <v>41698.0</v>
      </c>
      <c r="B915" s="7" t="s">
        <v>59</v>
      </c>
      <c r="C915" s="7" t="s">
        <v>43</v>
      </c>
      <c r="D915" s="7">
        <v>31.0</v>
      </c>
      <c r="E915" s="7">
        <v>213.0</v>
      </c>
      <c r="F915" s="9">
        <v>32.06361122086131</v>
      </c>
      <c r="G915" s="10"/>
      <c r="H915" s="10"/>
      <c r="Y915" s="7"/>
      <c r="Z915" s="7"/>
      <c r="AA915" s="7"/>
    </row>
    <row r="916" ht="15.0" customHeight="1">
      <c r="A916" s="8">
        <v>41698.0</v>
      </c>
      <c r="B916" s="7" t="s">
        <v>59</v>
      </c>
      <c r="C916" s="7" t="s">
        <v>43</v>
      </c>
      <c r="D916" s="7">
        <v>32.0</v>
      </c>
      <c r="E916" s="7">
        <v>107.0</v>
      </c>
      <c r="F916" s="9">
        <v>16.107072303437374</v>
      </c>
      <c r="G916" s="10"/>
      <c r="H916" s="10"/>
      <c r="Y916" s="7"/>
      <c r="Z916" s="7"/>
      <c r="AA916" s="7"/>
    </row>
    <row r="917" ht="15.0" customHeight="1">
      <c r="A917" s="8">
        <v>41698.0</v>
      </c>
      <c r="B917" s="7" t="s">
        <v>59</v>
      </c>
      <c r="C917" s="7" t="s">
        <v>43</v>
      </c>
      <c r="D917" s="7">
        <v>33.0</v>
      </c>
      <c r="E917" s="7">
        <v>138.0</v>
      </c>
      <c r="F917" s="9">
        <v>20.77360726985381</v>
      </c>
      <c r="G917" s="10"/>
      <c r="H917" s="10"/>
      <c r="Y917" s="7"/>
      <c r="Z917" s="7"/>
      <c r="AA917" s="7"/>
    </row>
    <row r="918" ht="15.0" customHeight="1">
      <c r="A918" s="8">
        <v>41698.0</v>
      </c>
      <c r="B918" s="7" t="s">
        <v>59</v>
      </c>
      <c r="C918" s="7" t="s">
        <v>43</v>
      </c>
      <c r="D918" s="7">
        <v>34.0</v>
      </c>
      <c r="E918" s="7">
        <v>200.0</v>
      </c>
      <c r="F918" s="9">
        <v>30.10667720268668</v>
      </c>
      <c r="G918" s="10"/>
      <c r="H918" s="10"/>
      <c r="Y918" s="7"/>
      <c r="Z918" s="7"/>
      <c r="AA918" s="7"/>
    </row>
    <row r="919" ht="15.0" customHeight="1">
      <c r="A919" s="8">
        <v>41698.0</v>
      </c>
      <c r="B919" s="7" t="s">
        <v>59</v>
      </c>
      <c r="C919" s="7" t="s">
        <v>43</v>
      </c>
      <c r="D919" s="7">
        <v>35.0</v>
      </c>
      <c r="E919" s="7">
        <v>130.0</v>
      </c>
      <c r="F919" s="9">
        <v>19.56934018174634</v>
      </c>
      <c r="G919" s="10"/>
      <c r="H919" s="10"/>
      <c r="Y919" s="7"/>
      <c r="Z919" s="7"/>
      <c r="AA919" s="7"/>
    </row>
    <row r="920" ht="15.0" customHeight="1">
      <c r="A920" s="8">
        <v>41698.0</v>
      </c>
      <c r="B920" s="7" t="s">
        <v>59</v>
      </c>
      <c r="C920" s="7" t="s">
        <v>43</v>
      </c>
      <c r="D920" s="7">
        <v>36.0</v>
      </c>
      <c r="E920" s="7">
        <v>103.0</v>
      </c>
      <c r="F920" s="9">
        <v>15.50493875938364</v>
      </c>
      <c r="G920" s="10"/>
      <c r="H920" s="10"/>
      <c r="Y920" s="7"/>
      <c r="Z920" s="7"/>
      <c r="AA920" s="7"/>
    </row>
    <row r="921" ht="15.0" customHeight="1">
      <c r="A921" s="8">
        <v>41698.0</v>
      </c>
      <c r="B921" s="7" t="s">
        <v>59</v>
      </c>
      <c r="C921" s="7" t="s">
        <v>43</v>
      </c>
      <c r="D921" s="7">
        <v>37.0</v>
      </c>
      <c r="E921" s="7">
        <v>117.0</v>
      </c>
      <c r="F921" s="9">
        <v>17.61240616357171</v>
      </c>
      <c r="G921" s="10"/>
      <c r="H921" s="10"/>
      <c r="Y921" s="7"/>
      <c r="Z921" s="7"/>
      <c r="AA921" s="7"/>
    </row>
    <row r="922" ht="15.0" customHeight="1">
      <c r="A922" s="8">
        <v>41698.0</v>
      </c>
      <c r="B922" s="7" t="s">
        <v>59</v>
      </c>
      <c r="C922" s="7" t="s">
        <v>43</v>
      </c>
      <c r="D922" s="7">
        <v>38.0</v>
      </c>
      <c r="E922" s="7">
        <v>160.0</v>
      </c>
      <c r="F922" s="9">
        <v>24.085341762149344</v>
      </c>
      <c r="G922" s="10"/>
      <c r="H922" s="10"/>
      <c r="Y922" s="7"/>
      <c r="Z922" s="7"/>
      <c r="AA922" s="7"/>
    </row>
    <row r="923" ht="15.0" customHeight="1">
      <c r="A923" s="8">
        <v>41698.0</v>
      </c>
      <c r="B923" s="7" t="s">
        <v>59</v>
      </c>
      <c r="C923" s="7" t="s">
        <v>43</v>
      </c>
      <c r="D923" s="7">
        <v>39.0</v>
      </c>
      <c r="E923" s="7">
        <v>61.0</v>
      </c>
      <c r="F923" s="9">
        <v>9.182536546819437</v>
      </c>
      <c r="G923" s="10"/>
      <c r="H923" s="10"/>
      <c r="Y923" s="7"/>
      <c r="Z923" s="7"/>
      <c r="AA923" s="7"/>
    </row>
    <row r="924" ht="15.0" customHeight="1">
      <c r="A924" s="8">
        <v>41698.0</v>
      </c>
      <c r="B924" s="7" t="s">
        <v>59</v>
      </c>
      <c r="C924" s="7" t="s">
        <v>43</v>
      </c>
      <c r="D924" s="7">
        <v>40.0</v>
      </c>
      <c r="E924" s="7">
        <v>155.0</v>
      </c>
      <c r="F924" s="9">
        <v>23.332674832082176</v>
      </c>
      <c r="G924" s="10"/>
      <c r="H924" s="10"/>
      <c r="Y924" s="7"/>
      <c r="Z924" s="7"/>
      <c r="AA924" s="7"/>
    </row>
    <row r="925" ht="15.0" customHeight="1">
      <c r="A925" s="8">
        <v>41698.0</v>
      </c>
      <c r="B925" s="7" t="s">
        <v>59</v>
      </c>
      <c r="C925" s="7" t="s">
        <v>43</v>
      </c>
      <c r="D925" s="7">
        <v>41.0</v>
      </c>
      <c r="E925" s="7">
        <v>153.0</v>
      </c>
      <c r="F925" s="9">
        <v>23.03160806005531</v>
      </c>
      <c r="G925" s="10"/>
      <c r="H925" s="10"/>
      <c r="Y925" s="7"/>
      <c r="Z925" s="7"/>
      <c r="AA925" s="7"/>
    </row>
    <row r="926" ht="15.0" customHeight="1">
      <c r="A926" s="8">
        <v>41698.0</v>
      </c>
      <c r="B926" s="7" t="s">
        <v>59</v>
      </c>
      <c r="C926" s="7" t="s">
        <v>43</v>
      </c>
      <c r="D926" s="7">
        <v>42.0</v>
      </c>
      <c r="E926" s="7">
        <v>229.0</v>
      </c>
      <c r="F926" s="9">
        <v>34.47214539707625</v>
      </c>
      <c r="G926" s="10"/>
      <c r="H926" s="10"/>
      <c r="Y926" s="7"/>
      <c r="Z926" s="7"/>
      <c r="AA926" s="7"/>
    </row>
    <row r="927" ht="15.0" customHeight="1">
      <c r="A927" s="8">
        <v>41698.0</v>
      </c>
      <c r="B927" s="7" t="s">
        <v>59</v>
      </c>
      <c r="C927" s="7" t="s">
        <v>43</v>
      </c>
      <c r="D927" s="7">
        <v>43.0</v>
      </c>
      <c r="E927" s="7">
        <v>159.0</v>
      </c>
      <c r="F927" s="9">
        <v>23.93480837613591</v>
      </c>
      <c r="G927" s="10"/>
      <c r="H927" s="10"/>
      <c r="Y927" s="7"/>
      <c r="Z927" s="7"/>
      <c r="AA927" s="7"/>
    </row>
    <row r="928" ht="15.0" customHeight="1">
      <c r="A928" s="8">
        <v>41698.0</v>
      </c>
      <c r="B928" s="7" t="s">
        <v>59</v>
      </c>
      <c r="C928" s="7" t="s">
        <v>43</v>
      </c>
      <c r="D928" s="7">
        <v>44.0</v>
      </c>
      <c r="E928" s="7">
        <v>157.0</v>
      </c>
      <c r="F928" s="9">
        <v>23.633741604109044</v>
      </c>
      <c r="G928" s="10"/>
      <c r="H928" s="10"/>
      <c r="Y928" s="7"/>
      <c r="Z928" s="7"/>
      <c r="AA928" s="7"/>
    </row>
    <row r="929" ht="15.0" customHeight="1">
      <c r="A929" s="8">
        <v>41698.0</v>
      </c>
      <c r="B929" s="7" t="s">
        <v>59</v>
      </c>
      <c r="C929" s="7" t="s">
        <v>43</v>
      </c>
      <c r="D929" s="7">
        <v>45.0</v>
      </c>
      <c r="E929" s="7">
        <v>150.0</v>
      </c>
      <c r="F929" s="9">
        <v>22.58000790201501</v>
      </c>
      <c r="G929" s="10"/>
      <c r="H929" s="10"/>
      <c r="Y929" s="7"/>
      <c r="Z929" s="7"/>
      <c r="AA929" s="7"/>
    </row>
    <row r="930" ht="15.0" customHeight="1">
      <c r="A930" s="8">
        <v>41698.0</v>
      </c>
      <c r="B930" s="7" t="s">
        <v>59</v>
      </c>
      <c r="C930" s="7" t="s">
        <v>43</v>
      </c>
      <c r="D930" s="7">
        <v>46.0</v>
      </c>
      <c r="E930" s="7">
        <v>161.0</v>
      </c>
      <c r="F930" s="9">
        <v>24.235875148162776</v>
      </c>
      <c r="G930" s="10"/>
      <c r="H930" s="10"/>
      <c r="Y930" s="7"/>
      <c r="Z930" s="7"/>
      <c r="AA930" s="7"/>
    </row>
    <row r="931" ht="15.0" customHeight="1">
      <c r="A931" s="8">
        <v>41698.0</v>
      </c>
      <c r="B931" s="7" t="s">
        <v>59</v>
      </c>
      <c r="C931" s="7" t="s">
        <v>43</v>
      </c>
      <c r="D931" s="7">
        <v>47.0</v>
      </c>
      <c r="E931" s="7">
        <v>145.0</v>
      </c>
      <c r="F931" s="9">
        <v>21.827340971947844</v>
      </c>
      <c r="G931" s="10"/>
      <c r="H931" s="10"/>
      <c r="Y931" s="7"/>
      <c r="Z931" s="7"/>
      <c r="AA931" s="7"/>
    </row>
    <row r="932" ht="15.0" customHeight="1">
      <c r="A932" s="8">
        <v>41698.0</v>
      </c>
      <c r="B932" s="7" t="s">
        <v>59</v>
      </c>
      <c r="C932" s="7" t="s">
        <v>43</v>
      </c>
      <c r="D932" s="7">
        <v>48.0</v>
      </c>
      <c r="E932" s="7">
        <v>147.0</v>
      </c>
      <c r="F932" s="9">
        <v>22.12840774397471</v>
      </c>
      <c r="G932" s="10"/>
      <c r="H932" s="10"/>
      <c r="Y932" s="7"/>
      <c r="Z932" s="7"/>
      <c r="AA932" s="7"/>
    </row>
    <row r="933" ht="15.0" customHeight="1">
      <c r="A933" s="8">
        <v>41698.0</v>
      </c>
      <c r="B933" s="7" t="s">
        <v>59</v>
      </c>
      <c r="C933" s="7" t="s">
        <v>43</v>
      </c>
      <c r="D933" s="7">
        <v>49.0</v>
      </c>
      <c r="E933" s="7">
        <v>115.0</v>
      </c>
      <c r="F933" s="9">
        <v>17.31133939154484</v>
      </c>
      <c r="G933" s="10"/>
      <c r="H933" s="10"/>
      <c r="Y933" s="7"/>
      <c r="Z933" s="7"/>
      <c r="AA933" s="7"/>
    </row>
    <row r="934" ht="15.0" customHeight="1">
      <c r="A934" s="8">
        <v>41698.0</v>
      </c>
      <c r="B934" s="7" t="s">
        <v>59</v>
      </c>
      <c r="C934" s="7" t="s">
        <v>43</v>
      </c>
      <c r="D934" s="7">
        <v>50.0</v>
      </c>
      <c r="E934" s="7">
        <v>123.0</v>
      </c>
      <c r="F934" s="9">
        <v>18.51560647965231</v>
      </c>
      <c r="G934" s="10"/>
      <c r="H934" s="10"/>
      <c r="Y934" s="7"/>
      <c r="Z934" s="7"/>
      <c r="AA934" s="7"/>
    </row>
    <row r="935" ht="15.0" customHeight="1">
      <c r="A935" s="8">
        <v>41698.0</v>
      </c>
      <c r="B935" s="7" t="s">
        <v>59</v>
      </c>
      <c r="C935" s="7" t="s">
        <v>43</v>
      </c>
      <c r="D935" s="7">
        <v>51.0</v>
      </c>
      <c r="E935" s="7">
        <v>164.0</v>
      </c>
      <c r="F935" s="9">
        <v>24.687475306203076</v>
      </c>
      <c r="G935" s="10"/>
      <c r="H935" s="10"/>
      <c r="Y935" s="7"/>
      <c r="Z935" s="7"/>
      <c r="AA935" s="7"/>
    </row>
    <row r="936" ht="15.0" customHeight="1">
      <c r="A936" s="8">
        <v>41698.0</v>
      </c>
      <c r="B936" s="7" t="s">
        <v>59</v>
      </c>
      <c r="C936" s="7" t="s">
        <v>43</v>
      </c>
      <c r="D936" s="7">
        <v>52.0</v>
      </c>
      <c r="E936" s="7">
        <v>115.0</v>
      </c>
      <c r="F936" s="9">
        <v>17.31133939154484</v>
      </c>
      <c r="G936" s="10"/>
      <c r="H936" s="10"/>
      <c r="Y936" s="7"/>
      <c r="Z936" s="7"/>
      <c r="AA936" s="7"/>
    </row>
    <row r="937" ht="15.0" customHeight="1">
      <c r="A937" s="8">
        <v>41698.0</v>
      </c>
      <c r="B937" s="7" t="s">
        <v>59</v>
      </c>
      <c r="C937" s="7" t="s">
        <v>43</v>
      </c>
      <c r="D937" s="7">
        <v>53.0</v>
      </c>
      <c r="E937" s="7">
        <v>133.0</v>
      </c>
      <c r="F937" s="9">
        <v>20.02094033978664</v>
      </c>
      <c r="G937" s="10"/>
      <c r="H937" s="10"/>
      <c r="Y937" s="7"/>
      <c r="Z937" s="7"/>
      <c r="AA937" s="7"/>
    </row>
    <row r="938" ht="15.0" customHeight="1">
      <c r="A938" s="8">
        <v>41698.0</v>
      </c>
      <c r="B938" s="7" t="s">
        <v>59</v>
      </c>
      <c r="C938" s="7" t="s">
        <v>43</v>
      </c>
      <c r="D938" s="7">
        <v>54.0</v>
      </c>
      <c r="E938" s="7">
        <v>107.0</v>
      </c>
      <c r="F938" s="9">
        <v>16.107072303437374</v>
      </c>
      <c r="G938" s="10"/>
      <c r="H938" s="10"/>
      <c r="Y938" s="7"/>
      <c r="Z938" s="7"/>
      <c r="AA938" s="7"/>
    </row>
    <row r="939" ht="15.0" customHeight="1">
      <c r="A939" s="8">
        <v>41698.0</v>
      </c>
      <c r="B939" s="7" t="s">
        <v>59</v>
      </c>
      <c r="C939" s="7" t="s">
        <v>43</v>
      </c>
      <c r="D939" s="7">
        <v>55.0</v>
      </c>
      <c r="E939" s="7">
        <v>164.0</v>
      </c>
      <c r="F939" s="9">
        <v>24.687475306203076</v>
      </c>
      <c r="G939" s="10"/>
      <c r="H939" s="10"/>
      <c r="Y939" s="7"/>
      <c r="Z939" s="7"/>
      <c r="AA939" s="7"/>
    </row>
    <row r="940" ht="15.0" customHeight="1">
      <c r="A940" s="8">
        <v>41698.0</v>
      </c>
      <c r="B940" s="7" t="s">
        <v>59</v>
      </c>
      <c r="C940" s="7" t="s">
        <v>43</v>
      </c>
      <c r="D940" s="7">
        <v>56.0</v>
      </c>
      <c r="E940" s="7">
        <v>149.0</v>
      </c>
      <c r="F940" s="9">
        <v>22.429474516001576</v>
      </c>
      <c r="G940" s="10"/>
      <c r="H940" s="10"/>
      <c r="Y940" s="7"/>
      <c r="Z940" s="7"/>
      <c r="AA940" s="7"/>
    </row>
    <row r="941" ht="15.0" customHeight="1">
      <c r="A941" s="8">
        <v>41698.0</v>
      </c>
      <c r="B941" s="7" t="s">
        <v>59</v>
      </c>
      <c r="C941" s="7" t="s">
        <v>43</v>
      </c>
      <c r="D941" s="7">
        <v>57.0</v>
      </c>
      <c r="E941" s="7">
        <v>87.0</v>
      </c>
      <c r="F941" s="9">
        <v>13.096404583168706</v>
      </c>
      <c r="G941" s="10"/>
      <c r="H941" s="10"/>
      <c r="Y941" s="7"/>
      <c r="Z941" s="7"/>
      <c r="AA941" s="7"/>
    </row>
    <row r="942" ht="15.0" customHeight="1">
      <c r="A942" s="8">
        <v>41698.0</v>
      </c>
      <c r="B942" s="7" t="s">
        <v>59</v>
      </c>
      <c r="C942" s="7" t="s">
        <v>43</v>
      </c>
      <c r="D942" s="7">
        <v>58.0</v>
      </c>
      <c r="E942" s="7">
        <v>112.0</v>
      </c>
      <c r="F942" s="9">
        <v>16.85973923350454</v>
      </c>
      <c r="G942" s="10"/>
      <c r="H942" s="10"/>
      <c r="Y942" s="7"/>
      <c r="Z942" s="7"/>
      <c r="AA942" s="7"/>
    </row>
    <row r="943" ht="15.0" customHeight="1">
      <c r="A943" s="8">
        <v>41698.0</v>
      </c>
      <c r="B943" s="7" t="s">
        <v>59</v>
      </c>
      <c r="C943" s="7" t="s">
        <v>43</v>
      </c>
      <c r="D943" s="7">
        <v>59.0</v>
      </c>
      <c r="E943" s="7">
        <v>89.0</v>
      </c>
      <c r="F943" s="9">
        <v>13.397471355195572</v>
      </c>
      <c r="G943" s="10"/>
      <c r="H943" s="10"/>
      <c r="Y943" s="7"/>
      <c r="Z943" s="7"/>
      <c r="AA943" s="7"/>
    </row>
    <row r="944" ht="15.0" customHeight="1">
      <c r="A944" s="8">
        <v>41698.0</v>
      </c>
      <c r="B944" s="7" t="s">
        <v>59</v>
      </c>
      <c r="C944" s="7" t="s">
        <v>43</v>
      </c>
      <c r="D944" s="7">
        <v>60.0</v>
      </c>
      <c r="E944" s="7">
        <v>129.0</v>
      </c>
      <c r="F944" s="9">
        <v>19.41880679573291</v>
      </c>
      <c r="G944" s="10"/>
      <c r="H944" s="10"/>
      <c r="Y944" s="7"/>
      <c r="Z944" s="7"/>
      <c r="AA944" s="7"/>
    </row>
    <row r="945" ht="15.0" customHeight="1">
      <c r="A945" s="8">
        <v>41698.0</v>
      </c>
      <c r="B945" s="7" t="s">
        <v>59</v>
      </c>
      <c r="C945" s="7" t="s">
        <v>43</v>
      </c>
      <c r="D945" s="7">
        <v>61.0</v>
      </c>
      <c r="E945" s="7">
        <v>156.0</v>
      </c>
      <c r="F945" s="9">
        <v>23.48320821809561</v>
      </c>
      <c r="G945" s="10"/>
      <c r="H945" s="10"/>
      <c r="Y945" s="7"/>
      <c r="Z945" s="7"/>
      <c r="AA945" s="7"/>
    </row>
    <row r="946" ht="15.0" customHeight="1">
      <c r="A946" s="8">
        <v>41698.0</v>
      </c>
      <c r="B946" s="7" t="s">
        <v>59</v>
      </c>
      <c r="C946" s="7" t="s">
        <v>43</v>
      </c>
      <c r="D946" s="7">
        <v>62.0</v>
      </c>
      <c r="E946" s="7">
        <v>192.0</v>
      </c>
      <c r="F946" s="9">
        <v>28.90241011457921</v>
      </c>
      <c r="G946" s="10"/>
      <c r="H946" s="10"/>
      <c r="Y946" s="7"/>
      <c r="Z946" s="7"/>
      <c r="AA946" s="7"/>
    </row>
    <row r="947" ht="15.0" customHeight="1">
      <c r="A947" s="8">
        <v>41698.0</v>
      </c>
      <c r="B947" s="7" t="s">
        <v>59</v>
      </c>
      <c r="C947" s="7" t="s">
        <v>43</v>
      </c>
      <c r="D947" s="7">
        <v>63.0</v>
      </c>
      <c r="E947" s="7">
        <v>127.0</v>
      </c>
      <c r="F947" s="9">
        <v>19.11774002370604</v>
      </c>
      <c r="G947" s="10"/>
      <c r="H947" s="10"/>
      <c r="Y947" s="7"/>
      <c r="Z947" s="7"/>
      <c r="AA947" s="7"/>
    </row>
    <row r="948" ht="15.0" customHeight="1">
      <c r="A948" s="8">
        <v>41698.0</v>
      </c>
      <c r="B948" s="7" t="s">
        <v>59</v>
      </c>
      <c r="C948" s="7" t="s">
        <v>43</v>
      </c>
      <c r="D948" s="7">
        <v>64.0</v>
      </c>
      <c r="E948" s="7">
        <v>123.0</v>
      </c>
      <c r="F948" s="9">
        <v>18.51560647965231</v>
      </c>
      <c r="G948" s="10"/>
      <c r="H948" s="10"/>
      <c r="Y948" s="7"/>
      <c r="Z948" s="7"/>
      <c r="AA948" s="7"/>
    </row>
    <row r="949" ht="15.0" customHeight="1">
      <c r="A949" s="8">
        <v>41698.0</v>
      </c>
      <c r="B949" s="7" t="s">
        <v>59</v>
      </c>
      <c r="C949" s="7" t="s">
        <v>43</v>
      </c>
      <c r="D949" s="7">
        <v>65.0</v>
      </c>
      <c r="E949" s="7">
        <v>157.0</v>
      </c>
      <c r="F949" s="9">
        <v>23.633741604109044</v>
      </c>
      <c r="G949" s="10"/>
      <c r="H949" s="10"/>
      <c r="Y949" s="7"/>
      <c r="Z949" s="7"/>
      <c r="AA949" s="7"/>
    </row>
    <row r="950" ht="15.0" customHeight="1">
      <c r="A950" s="8">
        <v>41698.0</v>
      </c>
      <c r="B950" s="7" t="s">
        <v>59</v>
      </c>
      <c r="C950" s="7" t="s">
        <v>43</v>
      </c>
      <c r="D950" s="7">
        <v>66.0</v>
      </c>
      <c r="E950" s="7">
        <v>95.0</v>
      </c>
      <c r="F950" s="9">
        <v>14.300671671276174</v>
      </c>
      <c r="G950" s="10"/>
      <c r="H950" s="10"/>
      <c r="Y950" s="7"/>
      <c r="Z950" s="7"/>
      <c r="AA950" s="7"/>
    </row>
    <row r="951" ht="15.0" customHeight="1">
      <c r="A951" s="8">
        <v>41698.0</v>
      </c>
      <c r="B951" s="7" t="s">
        <v>59</v>
      </c>
      <c r="C951" s="7" t="s">
        <v>43</v>
      </c>
      <c r="D951" s="7">
        <v>67.0</v>
      </c>
      <c r="E951" s="7">
        <v>121.0</v>
      </c>
      <c r="F951" s="9">
        <v>18.21453970762544</v>
      </c>
      <c r="G951" s="10"/>
      <c r="H951" s="10"/>
      <c r="Y951" s="7"/>
      <c r="Z951" s="7"/>
      <c r="AA951" s="7"/>
    </row>
    <row r="952" ht="15.0" customHeight="1">
      <c r="A952" s="8">
        <v>41698.0</v>
      </c>
      <c r="B952" s="7" t="s">
        <v>59</v>
      </c>
      <c r="C952" s="7" t="s">
        <v>43</v>
      </c>
      <c r="D952" s="7">
        <v>68.0</v>
      </c>
      <c r="E952" s="7">
        <v>91.0</v>
      </c>
      <c r="F952" s="9">
        <v>13.69853812722244</v>
      </c>
      <c r="G952" s="10"/>
      <c r="H952" s="10"/>
      <c r="Y952" s="7"/>
      <c r="Z952" s="7"/>
      <c r="AA952" s="7"/>
    </row>
    <row r="953" ht="15.0" customHeight="1">
      <c r="A953" s="8">
        <v>41698.0</v>
      </c>
      <c r="B953" s="7" t="s">
        <v>59</v>
      </c>
      <c r="C953" s="7" t="s">
        <v>43</v>
      </c>
      <c r="D953" s="7">
        <v>69.0</v>
      </c>
      <c r="E953" s="7">
        <v>159.0</v>
      </c>
      <c r="F953" s="9">
        <v>23.93480837613591</v>
      </c>
      <c r="G953" s="10"/>
      <c r="H953" s="10"/>
      <c r="Y953" s="7"/>
      <c r="Z953" s="7"/>
      <c r="AA953" s="7"/>
    </row>
    <row r="954" ht="15.0" customHeight="1">
      <c r="A954" s="8">
        <v>41698.0</v>
      </c>
      <c r="B954" s="7" t="s">
        <v>59</v>
      </c>
      <c r="C954" s="7" t="s">
        <v>43</v>
      </c>
      <c r="D954" s="7">
        <v>70.0</v>
      </c>
      <c r="E954" s="7">
        <v>87.0</v>
      </c>
      <c r="F954" s="9">
        <v>13.096404583168706</v>
      </c>
      <c r="G954" s="10"/>
      <c r="H954" s="10"/>
      <c r="Y954" s="7"/>
      <c r="Z954" s="7"/>
      <c r="AA954" s="7"/>
    </row>
    <row r="955" ht="15.0" customHeight="1">
      <c r="A955" s="8">
        <v>41698.0</v>
      </c>
      <c r="B955" s="7" t="s">
        <v>59</v>
      </c>
      <c r="C955" s="7" t="s">
        <v>43</v>
      </c>
      <c r="D955" s="7">
        <v>71.0</v>
      </c>
      <c r="E955" s="7">
        <v>58.0</v>
      </c>
      <c r="F955" s="9">
        <v>8.730936388779137</v>
      </c>
      <c r="G955" s="10"/>
      <c r="H955" s="10"/>
      <c r="Y955" s="7"/>
      <c r="Z955" s="7"/>
      <c r="AA955" s="7"/>
    </row>
    <row r="956" ht="15.0" customHeight="1">
      <c r="A956" s="8">
        <v>41698.0</v>
      </c>
      <c r="B956" s="7" t="s">
        <v>59</v>
      </c>
      <c r="C956" s="7" t="s">
        <v>43</v>
      </c>
      <c r="D956" s="7">
        <v>72.0</v>
      </c>
      <c r="E956" s="7">
        <v>136.0</v>
      </c>
      <c r="F956" s="9">
        <v>20.47254049782694</v>
      </c>
      <c r="G956" s="10"/>
      <c r="H956" s="10"/>
      <c r="Y956" s="7"/>
      <c r="Z956" s="7"/>
      <c r="AA956" s="7"/>
    </row>
    <row r="957" ht="15.0" customHeight="1">
      <c r="A957" s="8">
        <v>41698.0</v>
      </c>
      <c r="B957" s="7" t="s">
        <v>59</v>
      </c>
      <c r="C957" s="7" t="s">
        <v>43</v>
      </c>
      <c r="D957" s="7">
        <v>73.0</v>
      </c>
      <c r="E957" s="7">
        <v>105.0</v>
      </c>
      <c r="F957" s="9">
        <v>15.806005531410507</v>
      </c>
      <c r="G957" s="10"/>
      <c r="H957" s="10"/>
      <c r="Y957" s="7"/>
      <c r="Z957" s="7"/>
      <c r="AA957" s="7"/>
    </row>
    <row r="958" ht="15.0" customHeight="1">
      <c r="A958" s="8">
        <v>41698.0</v>
      </c>
      <c r="B958" s="7" t="s">
        <v>59</v>
      </c>
      <c r="C958" s="7" t="s">
        <v>43</v>
      </c>
      <c r="D958" s="7">
        <v>74.0</v>
      </c>
      <c r="E958" s="7">
        <v>90.0</v>
      </c>
      <c r="F958" s="9">
        <v>13.548004741209006</v>
      </c>
      <c r="G958" s="10"/>
      <c r="H958" s="10"/>
      <c r="Y958" s="7"/>
      <c r="Z958" s="7"/>
      <c r="AA958" s="7"/>
    </row>
    <row r="959" ht="15.0" customHeight="1">
      <c r="A959" s="8">
        <v>41698.0</v>
      </c>
      <c r="B959" s="7" t="s">
        <v>59</v>
      </c>
      <c r="C959" s="7" t="s">
        <v>43</v>
      </c>
      <c r="D959" s="7">
        <v>75.0</v>
      </c>
      <c r="E959" s="7">
        <v>137.0</v>
      </c>
      <c r="F959" s="9">
        <v>20.623073883840377</v>
      </c>
      <c r="G959" s="10"/>
      <c r="H959" s="10"/>
      <c r="Y959" s="7"/>
      <c r="Z959" s="7"/>
      <c r="AA959" s="7"/>
    </row>
    <row r="960" ht="15.0" customHeight="1">
      <c r="A960" s="8">
        <v>41698.0</v>
      </c>
      <c r="B960" s="7" t="s">
        <v>59</v>
      </c>
      <c r="C960" s="7" t="s">
        <v>43</v>
      </c>
      <c r="D960" s="7">
        <v>76.0</v>
      </c>
      <c r="E960" s="7">
        <v>94.0</v>
      </c>
      <c r="F960" s="9">
        <v>14.15013828526274</v>
      </c>
      <c r="G960" s="10"/>
      <c r="H960" s="10"/>
      <c r="Y960" s="7"/>
      <c r="Z960" s="7"/>
      <c r="AA960" s="7"/>
    </row>
    <row r="961" ht="15.0" customHeight="1">
      <c r="A961" s="8">
        <v>41698.0</v>
      </c>
      <c r="B961" s="7" t="s">
        <v>59</v>
      </c>
      <c r="C961" s="7" t="s">
        <v>43</v>
      </c>
      <c r="D961" s="7">
        <v>77.0</v>
      </c>
      <c r="E961" s="7">
        <v>169.0</v>
      </c>
      <c r="F961" s="9">
        <v>25.440142236270244</v>
      </c>
      <c r="G961" s="10"/>
      <c r="H961" s="10"/>
      <c r="Y961" s="7"/>
      <c r="Z961" s="7"/>
      <c r="AA961" s="7"/>
    </row>
    <row r="962" ht="15.0" customHeight="1">
      <c r="A962" s="8">
        <v>41698.0</v>
      </c>
      <c r="B962" s="7" t="s">
        <v>59</v>
      </c>
      <c r="C962" s="7" t="s">
        <v>43</v>
      </c>
      <c r="D962" s="7">
        <v>78.0</v>
      </c>
      <c r="E962" s="7">
        <v>117.0</v>
      </c>
      <c r="F962" s="9">
        <v>17.61240616357171</v>
      </c>
      <c r="G962" s="10"/>
      <c r="H962" s="10"/>
      <c r="Y962" s="7"/>
      <c r="Z962" s="7"/>
      <c r="AA962" s="7"/>
    </row>
    <row r="963" ht="15.0" customHeight="1">
      <c r="A963" s="8">
        <v>41698.0</v>
      </c>
      <c r="B963" s="7" t="s">
        <v>59</v>
      </c>
      <c r="C963" s="7" t="s">
        <v>43</v>
      </c>
      <c r="D963" s="7">
        <v>79.0</v>
      </c>
      <c r="E963" s="7">
        <v>190.0</v>
      </c>
      <c r="F963" s="9">
        <v>28.601343342552347</v>
      </c>
      <c r="G963" s="10"/>
      <c r="H963" s="10"/>
      <c r="Y963" s="7"/>
      <c r="Z963" s="7"/>
      <c r="AA963" s="7"/>
    </row>
    <row r="964" ht="15.0" customHeight="1">
      <c r="A964" s="8">
        <v>41698.0</v>
      </c>
      <c r="B964" s="7" t="s">
        <v>59</v>
      </c>
      <c r="C964" s="7" t="s">
        <v>43</v>
      </c>
      <c r="D964" s="7">
        <v>80.0</v>
      </c>
      <c r="E964" s="7">
        <v>199.0</v>
      </c>
      <c r="F964" s="9">
        <v>29.956143816673247</v>
      </c>
      <c r="G964" s="10"/>
      <c r="H964" s="10"/>
      <c r="Y964" s="7"/>
      <c r="Z964" s="7"/>
      <c r="AA964" s="7"/>
    </row>
    <row r="965" ht="15.0" customHeight="1">
      <c r="A965" s="8">
        <v>41698.0</v>
      </c>
      <c r="B965" s="7" t="s">
        <v>59</v>
      </c>
      <c r="C965" s="7" t="s">
        <v>43</v>
      </c>
      <c r="D965" s="7">
        <v>81.0</v>
      </c>
      <c r="E965" s="7">
        <v>103.0</v>
      </c>
      <c r="F965" s="9">
        <v>15.50493875938364</v>
      </c>
      <c r="G965" s="10"/>
      <c r="H965" s="10"/>
      <c r="Y965" s="7"/>
      <c r="Z965" s="7"/>
      <c r="AA965" s="7"/>
    </row>
    <row r="966" ht="15.0" customHeight="1">
      <c r="A966" s="8">
        <v>41698.0</v>
      </c>
      <c r="B966" s="7" t="s">
        <v>59</v>
      </c>
      <c r="C966" s="7" t="s">
        <v>43</v>
      </c>
      <c r="D966" s="7">
        <v>82.0</v>
      </c>
      <c r="E966" s="7">
        <v>74.0</v>
      </c>
      <c r="F966" s="9">
        <v>11.139470564994072</v>
      </c>
      <c r="G966" s="10"/>
      <c r="H966" s="10"/>
      <c r="Y966" s="7"/>
      <c r="Z966" s="7"/>
      <c r="AA966" s="7"/>
    </row>
    <row r="967" ht="15.0" customHeight="1">
      <c r="A967" s="8">
        <v>41698.0</v>
      </c>
      <c r="B967" s="7" t="s">
        <v>59</v>
      </c>
      <c r="C967" s="7" t="s">
        <v>43</v>
      </c>
      <c r="D967" s="7">
        <v>83.0</v>
      </c>
      <c r="E967" s="7">
        <v>100.0</v>
      </c>
      <c r="F967" s="9">
        <v>15.05333860134334</v>
      </c>
      <c r="G967" s="10"/>
      <c r="H967" s="10"/>
      <c r="Y967" s="7"/>
      <c r="Z967" s="7"/>
      <c r="AA967" s="7"/>
    </row>
    <row r="968" ht="15.0" customHeight="1">
      <c r="A968" s="8">
        <v>41698.0</v>
      </c>
      <c r="B968" s="7" t="s">
        <v>59</v>
      </c>
      <c r="C968" s="7" t="s">
        <v>43</v>
      </c>
      <c r="D968" s="7">
        <v>84.0</v>
      </c>
      <c r="E968" s="7">
        <v>78.0</v>
      </c>
      <c r="F968" s="9">
        <v>11.741604109047804</v>
      </c>
      <c r="G968" s="10"/>
      <c r="H968" s="10"/>
      <c r="Y968" s="7"/>
      <c r="Z968" s="7"/>
      <c r="AA968" s="7"/>
    </row>
    <row r="969" ht="15.0" customHeight="1">
      <c r="A969" s="8">
        <v>41698.0</v>
      </c>
      <c r="B969" s="7" t="s">
        <v>59</v>
      </c>
      <c r="C969" s="7" t="s">
        <v>43</v>
      </c>
      <c r="D969" s="7">
        <v>85.0</v>
      </c>
      <c r="E969" s="7">
        <v>102.0</v>
      </c>
      <c r="F969" s="9">
        <v>15.354405373370206</v>
      </c>
      <c r="G969" s="10"/>
      <c r="H969" s="10"/>
      <c r="Y969" s="7"/>
      <c r="Z969" s="7"/>
      <c r="AA969" s="7"/>
    </row>
    <row r="970" ht="15.0" customHeight="1">
      <c r="A970" s="8">
        <v>41698.0</v>
      </c>
      <c r="B970" s="7" t="s">
        <v>59</v>
      </c>
      <c r="C970" s="7" t="s">
        <v>43</v>
      </c>
      <c r="D970" s="7">
        <v>86.0</v>
      </c>
      <c r="E970" s="7">
        <v>115.0</v>
      </c>
      <c r="F970" s="9">
        <v>17.31133939154484</v>
      </c>
      <c r="G970" s="10"/>
      <c r="H970" s="10"/>
      <c r="Y970" s="7"/>
      <c r="Z970" s="7"/>
      <c r="AA970" s="7"/>
    </row>
    <row r="971" ht="15.0" customHeight="1">
      <c r="A971" s="8">
        <v>41698.0</v>
      </c>
      <c r="B971" s="7" t="s">
        <v>59</v>
      </c>
      <c r="C971" s="7" t="s">
        <v>43</v>
      </c>
      <c r="D971" s="7">
        <v>87.0</v>
      </c>
      <c r="E971" s="7">
        <v>76.0</v>
      </c>
      <c r="F971" s="9">
        <v>11.440537337020938</v>
      </c>
      <c r="G971" s="10"/>
      <c r="H971" s="10"/>
      <c r="Y971" s="7"/>
      <c r="Z971" s="7"/>
      <c r="AA971" s="7"/>
    </row>
    <row r="972" ht="15.0" customHeight="1">
      <c r="A972" s="8">
        <v>41698.0</v>
      </c>
      <c r="B972" s="7" t="s">
        <v>59</v>
      </c>
      <c r="C972" s="7" t="s">
        <v>43</v>
      </c>
      <c r="D972" s="7">
        <v>88.0</v>
      </c>
      <c r="E972" s="7">
        <v>103.0</v>
      </c>
      <c r="F972" s="9">
        <v>15.50493875938364</v>
      </c>
      <c r="G972" s="10"/>
      <c r="H972" s="10"/>
      <c r="Y972" s="7"/>
      <c r="Z972" s="7"/>
      <c r="AA972" s="7"/>
    </row>
    <row r="973" ht="15.0" customHeight="1">
      <c r="A973" s="8">
        <v>41698.0</v>
      </c>
      <c r="B973" s="7" t="s">
        <v>59</v>
      </c>
      <c r="C973" s="7" t="s">
        <v>43</v>
      </c>
      <c r="D973" s="7">
        <v>89.0</v>
      </c>
      <c r="E973" s="7">
        <v>119.0</v>
      </c>
      <c r="F973" s="9">
        <v>17.913472935598573</v>
      </c>
      <c r="G973" s="10"/>
      <c r="H973" s="10"/>
      <c r="Y973" s="7"/>
      <c r="Z973" s="7"/>
      <c r="AA973" s="7"/>
    </row>
    <row r="974" ht="15.0" customHeight="1">
      <c r="A974" s="8">
        <v>41698.0</v>
      </c>
      <c r="B974" s="7" t="s">
        <v>59</v>
      </c>
      <c r="C974" s="7" t="s">
        <v>43</v>
      </c>
      <c r="D974" s="7">
        <v>90.0</v>
      </c>
      <c r="E974" s="7">
        <v>154.0</v>
      </c>
      <c r="F974" s="9">
        <v>23.182141446068744</v>
      </c>
      <c r="G974" s="10"/>
      <c r="H974" s="10"/>
      <c r="Y974" s="7"/>
      <c r="Z974" s="7"/>
      <c r="AA974" s="7"/>
    </row>
    <row r="975" ht="15.0" customHeight="1">
      <c r="A975" s="8">
        <v>41698.0</v>
      </c>
      <c r="B975" s="7" t="s">
        <v>59</v>
      </c>
      <c r="C975" s="7" t="s">
        <v>43</v>
      </c>
      <c r="D975" s="7">
        <v>91.0</v>
      </c>
      <c r="E975" s="7">
        <v>57.0</v>
      </c>
      <c r="F975" s="9">
        <v>8.580403002765705</v>
      </c>
      <c r="G975" s="10"/>
      <c r="H975" s="10"/>
      <c r="Y975" s="7"/>
      <c r="Z975" s="7"/>
      <c r="AA975" s="7"/>
    </row>
    <row r="976" ht="15.0" customHeight="1">
      <c r="A976" s="8">
        <v>41698.0</v>
      </c>
      <c r="B976" s="7" t="s">
        <v>59</v>
      </c>
      <c r="C976" s="7" t="s">
        <v>43</v>
      </c>
      <c r="D976" s="7">
        <v>92.0</v>
      </c>
      <c r="E976" s="7">
        <v>81.0</v>
      </c>
      <c r="F976" s="9">
        <v>12.193204267088106</v>
      </c>
      <c r="G976" s="10"/>
      <c r="H976" s="10"/>
      <c r="Y976" s="7"/>
      <c r="Z976" s="7"/>
      <c r="AA976" s="7"/>
    </row>
    <row r="977" ht="15.0" customHeight="1">
      <c r="A977" s="8">
        <v>41698.0</v>
      </c>
      <c r="B977" s="7" t="s">
        <v>59</v>
      </c>
      <c r="C977" s="7" t="s">
        <v>43</v>
      </c>
      <c r="D977" s="7">
        <v>93.0</v>
      </c>
      <c r="E977" s="7">
        <v>144.0</v>
      </c>
      <c r="F977" s="9">
        <v>21.67680758593441</v>
      </c>
      <c r="G977" s="10"/>
      <c r="H977" s="10"/>
      <c r="Y977" s="7"/>
      <c r="Z977" s="7"/>
      <c r="AA977" s="7"/>
    </row>
    <row r="978" ht="15.0" customHeight="1">
      <c r="A978" s="8">
        <v>41698.0</v>
      </c>
      <c r="B978" s="7" t="s">
        <v>59</v>
      </c>
      <c r="C978" s="7" t="s">
        <v>43</v>
      </c>
      <c r="D978" s="7">
        <v>94.0</v>
      </c>
      <c r="E978" s="7">
        <v>96.0</v>
      </c>
      <c r="F978" s="9">
        <v>14.451205057289606</v>
      </c>
      <c r="G978" s="10"/>
      <c r="H978" s="10"/>
      <c r="Y978" s="7"/>
      <c r="Z978" s="7"/>
      <c r="AA978" s="7"/>
    </row>
    <row r="979" ht="15.0" customHeight="1">
      <c r="A979" s="8">
        <v>41698.0</v>
      </c>
      <c r="B979" s="7" t="s">
        <v>59</v>
      </c>
      <c r="C979" s="7" t="s">
        <v>43</v>
      </c>
      <c r="D979" s="7">
        <v>95.0</v>
      </c>
      <c r="E979" s="7">
        <v>85.0</v>
      </c>
      <c r="F979" s="9">
        <v>12.795337811141838</v>
      </c>
      <c r="G979" s="10"/>
      <c r="H979" s="10"/>
      <c r="Y979" s="7"/>
      <c r="Z979" s="7"/>
      <c r="AA979" s="7"/>
    </row>
    <row r="980" ht="15.0" customHeight="1">
      <c r="A980" s="8">
        <v>41698.0</v>
      </c>
      <c r="B980" s="7" t="s">
        <v>59</v>
      </c>
      <c r="C980" s="7" t="s">
        <v>43</v>
      </c>
      <c r="D980" s="7">
        <v>96.0</v>
      </c>
      <c r="E980" s="7">
        <v>114.0</v>
      </c>
      <c r="F980" s="9">
        <v>17.16080600553141</v>
      </c>
      <c r="G980" s="10"/>
      <c r="H980" s="10"/>
      <c r="Y980" s="7"/>
      <c r="Z980" s="7"/>
      <c r="AA980" s="7"/>
    </row>
    <row r="981" ht="15.0" customHeight="1">
      <c r="A981" s="8">
        <v>41698.0</v>
      </c>
      <c r="B981" s="7" t="s">
        <v>59</v>
      </c>
      <c r="C981" s="7" t="s">
        <v>43</v>
      </c>
      <c r="D981" s="7">
        <v>97.0</v>
      </c>
      <c r="E981" s="7">
        <v>135.0</v>
      </c>
      <c r="F981" s="9">
        <v>20.32200711181351</v>
      </c>
      <c r="G981" s="10"/>
      <c r="H981" s="10"/>
      <c r="Y981" s="7"/>
      <c r="Z981" s="7"/>
      <c r="AA981" s="7"/>
    </row>
    <row r="982" ht="15.0" customHeight="1">
      <c r="A982" s="8">
        <v>41698.0</v>
      </c>
      <c r="B982" s="7" t="s">
        <v>59</v>
      </c>
      <c r="C982" s="7" t="s">
        <v>43</v>
      </c>
      <c r="D982" s="7">
        <v>98.0</v>
      </c>
      <c r="E982" s="7">
        <v>60.0</v>
      </c>
      <c r="F982" s="9">
        <v>9.032003160806005</v>
      </c>
      <c r="G982" s="10"/>
      <c r="H982" s="10"/>
      <c r="Y982" s="7"/>
      <c r="Z982" s="7"/>
      <c r="AA982" s="7"/>
    </row>
    <row r="983" ht="15.0" customHeight="1">
      <c r="A983" s="8">
        <v>41698.0</v>
      </c>
      <c r="B983" s="7" t="s">
        <v>59</v>
      </c>
      <c r="C983" s="7" t="s">
        <v>43</v>
      </c>
      <c r="D983" s="7">
        <v>99.0</v>
      </c>
      <c r="E983" s="7">
        <v>72.0</v>
      </c>
      <c r="F983" s="9">
        <v>10.838403792967204</v>
      </c>
      <c r="G983" s="10"/>
      <c r="H983" s="10"/>
      <c r="Y983" s="7"/>
      <c r="Z983" s="7"/>
      <c r="AA983" s="7"/>
    </row>
    <row r="984" ht="15.0" customHeight="1">
      <c r="A984" s="8">
        <v>41698.0</v>
      </c>
      <c r="B984" s="7" t="s">
        <v>59</v>
      </c>
      <c r="C984" s="7" t="s">
        <v>43</v>
      </c>
      <c r="D984" s="7">
        <v>100.0</v>
      </c>
      <c r="E984" s="7">
        <v>125.0</v>
      </c>
      <c r="F984" s="9">
        <v>18.816673251679173</v>
      </c>
      <c r="G984" s="10"/>
      <c r="H984" s="10"/>
      <c r="Y984" s="7"/>
      <c r="Z984" s="7"/>
      <c r="AA984" s="7"/>
    </row>
    <row r="985" ht="15.0" customHeight="1">
      <c r="A985" s="8">
        <v>41698.0</v>
      </c>
      <c r="B985" s="7" t="s">
        <v>59</v>
      </c>
      <c r="C985" s="7" t="s">
        <v>43</v>
      </c>
      <c r="D985" s="7">
        <v>101.0</v>
      </c>
      <c r="E985" s="7">
        <v>145.0</v>
      </c>
      <c r="F985" s="9">
        <v>21.827340971947844</v>
      </c>
      <c r="G985" s="10"/>
      <c r="H985" s="10"/>
      <c r="Y985" s="7"/>
      <c r="Z985" s="7"/>
      <c r="AA985" s="7"/>
    </row>
    <row r="986" ht="15.0" customHeight="1">
      <c r="A986" s="8">
        <v>41698.0</v>
      </c>
      <c r="B986" s="7" t="s">
        <v>59</v>
      </c>
      <c r="C986" s="7" t="s">
        <v>43</v>
      </c>
      <c r="D986" s="7">
        <v>102.0</v>
      </c>
      <c r="E986" s="7">
        <v>89.0</v>
      </c>
      <c r="F986" s="9">
        <v>13.397471355195572</v>
      </c>
      <c r="G986" s="10"/>
      <c r="H986" s="10"/>
      <c r="Y986" s="7"/>
      <c r="Z986" s="7"/>
      <c r="AA986" s="7"/>
    </row>
    <row r="987" ht="15.0" customHeight="1">
      <c r="A987" s="8">
        <v>41698.0</v>
      </c>
      <c r="B987" s="7" t="s">
        <v>59</v>
      </c>
      <c r="C987" s="7" t="s">
        <v>43</v>
      </c>
      <c r="D987" s="7">
        <v>103.0</v>
      </c>
      <c r="E987" s="7">
        <v>131.0</v>
      </c>
      <c r="F987" s="9">
        <v>19.719873567759777</v>
      </c>
      <c r="G987" s="10"/>
      <c r="H987" s="10"/>
      <c r="Y987" s="7"/>
      <c r="Z987" s="7"/>
      <c r="AA987" s="7"/>
    </row>
    <row r="988" ht="15.0" customHeight="1">
      <c r="A988" s="8">
        <v>41698.0</v>
      </c>
      <c r="B988" s="7" t="s">
        <v>59</v>
      </c>
      <c r="C988" s="7" t="s">
        <v>43</v>
      </c>
      <c r="D988" s="7">
        <v>104.0</v>
      </c>
      <c r="E988" s="7">
        <v>177.0</v>
      </c>
      <c r="F988" s="9">
        <v>26.644409324377712</v>
      </c>
      <c r="G988" s="10"/>
      <c r="H988" s="10"/>
      <c r="Y988" s="7"/>
      <c r="Z988" s="7"/>
      <c r="AA988" s="7"/>
    </row>
    <row r="989" ht="15.0" customHeight="1">
      <c r="A989" s="8">
        <v>41698.0</v>
      </c>
      <c r="B989" s="7" t="s">
        <v>59</v>
      </c>
      <c r="C989" s="7" t="s">
        <v>43</v>
      </c>
      <c r="D989" s="7">
        <v>105.0</v>
      </c>
      <c r="E989" s="7">
        <v>109.0</v>
      </c>
      <c r="F989" s="9">
        <v>16.40813907546424</v>
      </c>
      <c r="G989" s="10"/>
      <c r="H989" s="10"/>
      <c r="Y989" s="7"/>
      <c r="Z989" s="7"/>
      <c r="AA989" s="7"/>
    </row>
    <row r="990" ht="15.0" customHeight="1">
      <c r="A990" s="8">
        <v>41698.0</v>
      </c>
      <c r="B990" s="7" t="s">
        <v>59</v>
      </c>
      <c r="C990" s="7" t="s">
        <v>43</v>
      </c>
      <c r="D990" s="7">
        <v>106.0</v>
      </c>
      <c r="E990" s="7">
        <v>144.0</v>
      </c>
      <c r="F990" s="9">
        <v>21.67680758593441</v>
      </c>
      <c r="G990" s="10"/>
      <c r="H990" s="10"/>
      <c r="Y990" s="7"/>
      <c r="Z990" s="7"/>
      <c r="AA990" s="7"/>
    </row>
    <row r="991" ht="15.0" customHeight="1">
      <c r="A991" s="8">
        <v>41698.0</v>
      </c>
      <c r="B991" s="7" t="s">
        <v>59</v>
      </c>
      <c r="C991" s="7" t="s">
        <v>43</v>
      </c>
      <c r="D991" s="7">
        <v>107.0</v>
      </c>
      <c r="E991" s="7">
        <v>143.0</v>
      </c>
      <c r="F991" s="9">
        <v>21.526274199920977</v>
      </c>
      <c r="G991" s="10"/>
      <c r="H991" s="10"/>
      <c r="Y991" s="7"/>
      <c r="Z991" s="7"/>
      <c r="AA991" s="7"/>
    </row>
    <row r="992" ht="15.0" customHeight="1">
      <c r="A992" s="8">
        <v>41698.0</v>
      </c>
      <c r="B992" s="7" t="s">
        <v>59</v>
      </c>
      <c r="C992" s="7" t="s">
        <v>45</v>
      </c>
      <c r="D992" s="7">
        <v>1.0</v>
      </c>
      <c r="E992" s="7">
        <v>113.0</v>
      </c>
      <c r="F992" s="9">
        <v>17.101489572989074</v>
      </c>
      <c r="G992" s="10"/>
      <c r="H992" s="10"/>
      <c r="Y992" s="7"/>
      <c r="Z992" s="7"/>
      <c r="AA992" s="7"/>
    </row>
    <row r="993" ht="15.0" customHeight="1">
      <c r="A993" s="8">
        <v>41698.0</v>
      </c>
      <c r="B993" s="7" t="s">
        <v>59</v>
      </c>
      <c r="C993" s="7" t="s">
        <v>45</v>
      </c>
      <c r="D993" s="7">
        <v>2.0</v>
      </c>
      <c r="E993" s="7">
        <v>118.0</v>
      </c>
      <c r="F993" s="9">
        <v>17.858192651439918</v>
      </c>
      <c r="G993" s="10"/>
      <c r="H993" s="10"/>
      <c r="Y993" s="7"/>
      <c r="Z993" s="7"/>
      <c r="AA993" s="7"/>
    </row>
    <row r="994" ht="15.0" customHeight="1">
      <c r="A994" s="8">
        <v>41698.0</v>
      </c>
      <c r="B994" s="7" t="s">
        <v>59</v>
      </c>
      <c r="C994" s="7" t="s">
        <v>45</v>
      </c>
      <c r="D994" s="7">
        <v>3.0</v>
      </c>
      <c r="E994" s="7">
        <v>114.0</v>
      </c>
      <c r="F994" s="9">
        <v>17.25283018867924</v>
      </c>
      <c r="G994" s="10"/>
      <c r="H994" s="10"/>
      <c r="Y994" s="7"/>
      <c r="Z994" s="7"/>
      <c r="AA994" s="7"/>
    </row>
    <row r="995" ht="15.0" customHeight="1">
      <c r="A995" s="8">
        <v>41698.0</v>
      </c>
      <c r="B995" s="7" t="s">
        <v>59</v>
      </c>
      <c r="C995" s="7" t="s">
        <v>45</v>
      </c>
      <c r="D995" s="7">
        <v>4.0</v>
      </c>
      <c r="E995" s="7">
        <v>107.0</v>
      </c>
      <c r="F995" s="9">
        <v>16.19344587884806</v>
      </c>
      <c r="G995" s="10"/>
      <c r="H995" s="10"/>
      <c r="Y995" s="7"/>
      <c r="Z995" s="7"/>
      <c r="AA995" s="7"/>
    </row>
    <row r="996" ht="15.0" customHeight="1">
      <c r="A996" s="8">
        <v>41698.0</v>
      </c>
      <c r="B996" s="7" t="s">
        <v>59</v>
      </c>
      <c r="C996" s="7" t="s">
        <v>45</v>
      </c>
      <c r="D996" s="7">
        <v>5.0</v>
      </c>
      <c r="E996" s="7">
        <v>85.0</v>
      </c>
      <c r="F996" s="9">
        <v>12.863952333664347</v>
      </c>
      <c r="G996" s="10"/>
      <c r="H996" s="10"/>
      <c r="Y996" s="7"/>
      <c r="Z996" s="7"/>
      <c r="AA996" s="7"/>
    </row>
    <row r="997" ht="15.0" customHeight="1">
      <c r="A997" s="8">
        <v>41698.0</v>
      </c>
      <c r="B997" s="7" t="s">
        <v>59</v>
      </c>
      <c r="C997" s="7" t="s">
        <v>45</v>
      </c>
      <c r="D997" s="7">
        <v>6.0</v>
      </c>
      <c r="E997" s="7">
        <v>165.0</v>
      </c>
      <c r="F997" s="9">
        <v>24.97120158887785</v>
      </c>
      <c r="G997" s="10"/>
      <c r="H997" s="10"/>
      <c r="Y997" s="7"/>
      <c r="Z997" s="7"/>
      <c r="AA997" s="7"/>
    </row>
    <row r="998" ht="15.0" customHeight="1">
      <c r="A998" s="8">
        <v>41698.0</v>
      </c>
      <c r="B998" s="7" t="s">
        <v>59</v>
      </c>
      <c r="C998" s="7" t="s">
        <v>45</v>
      </c>
      <c r="D998" s="7">
        <v>7.0</v>
      </c>
      <c r="E998" s="7">
        <v>141.0</v>
      </c>
      <c r="F998" s="9">
        <v>21.3390268123138</v>
      </c>
      <c r="G998" s="10"/>
      <c r="H998" s="10"/>
      <c r="Y998" s="7"/>
      <c r="Z998" s="7"/>
      <c r="AA998" s="7"/>
    </row>
    <row r="999" ht="15.0" customHeight="1">
      <c r="A999" s="8">
        <v>41698.0</v>
      </c>
      <c r="B999" s="7" t="s">
        <v>59</v>
      </c>
      <c r="C999" s="7" t="s">
        <v>45</v>
      </c>
      <c r="D999" s="7">
        <v>8.0</v>
      </c>
      <c r="E999" s="7">
        <v>145.0</v>
      </c>
      <c r="F999" s="9">
        <v>21.944389275074474</v>
      </c>
      <c r="G999" s="10"/>
      <c r="H999" s="10"/>
      <c r="Y999" s="7"/>
      <c r="Z999" s="7"/>
      <c r="AA999" s="7"/>
    </row>
    <row r="1000" ht="15.0" customHeight="1">
      <c r="A1000" s="8">
        <v>41698.0</v>
      </c>
      <c r="B1000" s="7" t="s">
        <v>59</v>
      </c>
      <c r="C1000" s="7" t="s">
        <v>45</v>
      </c>
      <c r="D1000" s="7">
        <v>9.0</v>
      </c>
      <c r="E1000" s="7">
        <v>159.0</v>
      </c>
      <c r="F1000" s="9">
        <v>24.063157894736836</v>
      </c>
      <c r="G1000" s="10"/>
      <c r="H1000" s="10"/>
      <c r="Y1000" s="7"/>
      <c r="Z1000" s="7"/>
      <c r="AA1000" s="7"/>
    </row>
    <row r="1001" ht="15.0" customHeight="1">
      <c r="A1001" s="8">
        <v>41698.0</v>
      </c>
      <c r="B1001" s="7" t="s">
        <v>59</v>
      </c>
      <c r="C1001" s="7" t="s">
        <v>45</v>
      </c>
      <c r="D1001" s="7">
        <v>10.0</v>
      </c>
      <c r="E1001" s="7">
        <v>187.0</v>
      </c>
      <c r="F1001" s="9">
        <v>28.300695134061563</v>
      </c>
      <c r="G1001" s="10"/>
      <c r="H1001" s="10"/>
      <c r="Y1001" s="7"/>
      <c r="Z1001" s="7"/>
      <c r="AA1001" s="7"/>
    </row>
    <row r="1002" ht="15.0" customHeight="1">
      <c r="A1002" s="8">
        <v>41698.0</v>
      </c>
      <c r="B1002" s="7" t="s">
        <v>59</v>
      </c>
      <c r="C1002" s="7" t="s">
        <v>45</v>
      </c>
      <c r="D1002" s="7">
        <v>11.0</v>
      </c>
      <c r="E1002" s="7">
        <v>97.0</v>
      </c>
      <c r="F1002" s="9">
        <v>14.680039721946372</v>
      </c>
      <c r="G1002" s="10"/>
      <c r="H1002" s="10"/>
      <c r="Y1002" s="7"/>
      <c r="Z1002" s="7"/>
      <c r="AA1002" s="7"/>
    </row>
    <row r="1003" ht="15.0" customHeight="1">
      <c r="A1003" s="8">
        <v>41698.0</v>
      </c>
      <c r="B1003" s="7" t="s">
        <v>59</v>
      </c>
      <c r="C1003" s="7" t="s">
        <v>45</v>
      </c>
      <c r="D1003" s="7">
        <v>12.0</v>
      </c>
      <c r="E1003" s="7">
        <v>108.0</v>
      </c>
      <c r="F1003" s="9">
        <v>16.34478649453823</v>
      </c>
      <c r="G1003" s="10"/>
      <c r="H1003" s="10"/>
      <c r="Y1003" s="7"/>
      <c r="Z1003" s="7"/>
      <c r="AA1003" s="7"/>
    </row>
    <row r="1004" ht="15.0" customHeight="1">
      <c r="A1004" s="8">
        <v>41698.0</v>
      </c>
      <c r="B1004" s="7" t="s">
        <v>59</v>
      </c>
      <c r="C1004" s="7" t="s">
        <v>45</v>
      </c>
      <c r="D1004" s="7">
        <v>13.0</v>
      </c>
      <c r="E1004" s="7">
        <v>150.0</v>
      </c>
      <c r="F1004" s="9">
        <v>22.70109235352532</v>
      </c>
      <c r="G1004" s="10"/>
      <c r="H1004" s="10"/>
      <c r="Y1004" s="7"/>
      <c r="Z1004" s="7"/>
      <c r="AA1004" s="7"/>
    </row>
    <row r="1005" ht="15.0" customHeight="1">
      <c r="A1005" s="8">
        <v>41698.0</v>
      </c>
      <c r="B1005" s="7" t="s">
        <v>59</v>
      </c>
      <c r="C1005" s="7" t="s">
        <v>45</v>
      </c>
      <c r="D1005" s="7">
        <v>14.0</v>
      </c>
      <c r="E1005" s="7">
        <v>102.0</v>
      </c>
      <c r="F1005" s="9">
        <v>15.436742800397216</v>
      </c>
      <c r="G1005" s="10"/>
      <c r="H1005" s="10"/>
      <c r="Y1005" s="7"/>
      <c r="Z1005" s="7"/>
      <c r="AA1005" s="7"/>
    </row>
    <row r="1006" ht="15.0" customHeight="1">
      <c r="A1006" s="8">
        <v>41698.0</v>
      </c>
      <c r="B1006" s="7" t="s">
        <v>59</v>
      </c>
      <c r="C1006" s="7" t="s">
        <v>45</v>
      </c>
      <c r="D1006" s="7">
        <v>15.0</v>
      </c>
      <c r="E1006" s="7">
        <v>137.0</v>
      </c>
      <c r="F1006" s="9">
        <v>20.733664349553123</v>
      </c>
      <c r="G1006" s="10"/>
      <c r="H1006" s="10"/>
      <c r="Y1006" s="7"/>
      <c r="Z1006" s="7"/>
      <c r="AA1006" s="7"/>
    </row>
    <row r="1007" ht="15.0" customHeight="1">
      <c r="A1007" s="8">
        <v>41698.0</v>
      </c>
      <c r="B1007" s="7" t="s">
        <v>59</v>
      </c>
      <c r="C1007" s="7" t="s">
        <v>45</v>
      </c>
      <c r="D1007" s="7">
        <v>16.0</v>
      </c>
      <c r="E1007" s="7">
        <v>142.0</v>
      </c>
      <c r="F1007" s="9">
        <v>21.490367428003967</v>
      </c>
      <c r="G1007" s="10"/>
      <c r="H1007" s="10"/>
      <c r="Y1007" s="7"/>
      <c r="Z1007" s="7"/>
      <c r="AA1007" s="7"/>
    </row>
    <row r="1008" ht="15.0" customHeight="1">
      <c r="A1008" s="8">
        <v>41698.0</v>
      </c>
      <c r="B1008" s="7" t="s">
        <v>59</v>
      </c>
      <c r="C1008" s="7" t="s">
        <v>45</v>
      </c>
      <c r="D1008" s="7">
        <v>17.0</v>
      </c>
      <c r="E1008" s="7">
        <v>107.0</v>
      </c>
      <c r="F1008" s="9">
        <v>16.19344587884806</v>
      </c>
      <c r="G1008" s="10"/>
      <c r="H1008" s="10"/>
      <c r="Y1008" s="7"/>
      <c r="Z1008" s="7"/>
      <c r="AA1008" s="7"/>
    </row>
    <row r="1009" ht="15.0" customHeight="1">
      <c r="A1009" s="8">
        <v>41698.0</v>
      </c>
      <c r="B1009" s="7" t="s">
        <v>59</v>
      </c>
      <c r="C1009" s="7" t="s">
        <v>45</v>
      </c>
      <c r="D1009" s="7">
        <v>18.0</v>
      </c>
      <c r="E1009" s="7">
        <v>138.0</v>
      </c>
      <c r="F1009" s="9">
        <v>20.885004965243294</v>
      </c>
      <c r="G1009" s="10"/>
      <c r="H1009" s="10"/>
      <c r="Y1009" s="7"/>
      <c r="Z1009" s="7"/>
      <c r="AA1009" s="7"/>
    </row>
    <row r="1010" ht="15.0" customHeight="1">
      <c r="A1010" s="8">
        <v>41698.0</v>
      </c>
      <c r="B1010" s="7" t="s">
        <v>59</v>
      </c>
      <c r="C1010" s="7" t="s">
        <v>45</v>
      </c>
      <c r="D1010" s="7">
        <v>19.0</v>
      </c>
      <c r="E1010" s="7">
        <v>161.0</v>
      </c>
      <c r="F1010" s="9">
        <v>24.365839126117177</v>
      </c>
      <c r="G1010" s="10"/>
      <c r="H1010" s="10"/>
      <c r="Y1010" s="7"/>
      <c r="Z1010" s="7"/>
      <c r="AA1010" s="7"/>
    </row>
    <row r="1011" ht="15.0" customHeight="1">
      <c r="A1011" s="8">
        <v>41698.0</v>
      </c>
      <c r="B1011" s="7" t="s">
        <v>59</v>
      </c>
      <c r="C1011" s="7" t="s">
        <v>45</v>
      </c>
      <c r="D1011" s="7">
        <v>20.0</v>
      </c>
      <c r="E1011" s="7">
        <v>178.0</v>
      </c>
      <c r="F1011" s="9">
        <v>26.938629592850045</v>
      </c>
      <c r="G1011" s="10"/>
      <c r="H1011" s="10"/>
      <c r="Y1011" s="7"/>
      <c r="Z1011" s="7"/>
      <c r="AA1011" s="7"/>
    </row>
    <row r="1012" ht="15.0" customHeight="1">
      <c r="A1012" s="8">
        <v>41698.0</v>
      </c>
      <c r="B1012" s="7" t="s">
        <v>59</v>
      </c>
      <c r="C1012" s="7" t="s">
        <v>45</v>
      </c>
      <c r="D1012" s="7">
        <v>21.0</v>
      </c>
      <c r="E1012" s="7">
        <v>232.0</v>
      </c>
      <c r="F1012" s="9">
        <v>35.11102284011916</v>
      </c>
      <c r="G1012" s="10"/>
      <c r="H1012" s="10"/>
      <c r="Y1012" s="7"/>
      <c r="Z1012" s="7"/>
      <c r="AA1012" s="7"/>
    </row>
    <row r="1013" ht="15.0" customHeight="1">
      <c r="A1013" s="8">
        <v>41698.0</v>
      </c>
      <c r="B1013" s="7" t="s">
        <v>59</v>
      </c>
      <c r="C1013" s="7" t="s">
        <v>45</v>
      </c>
      <c r="D1013" s="7">
        <v>22.0</v>
      </c>
      <c r="E1013" s="7">
        <v>113.0</v>
      </c>
      <c r="F1013" s="9">
        <v>17.101489572989074</v>
      </c>
      <c r="G1013" s="10"/>
      <c r="H1013" s="10"/>
      <c r="Y1013" s="7"/>
      <c r="Z1013" s="7"/>
      <c r="AA1013" s="7"/>
    </row>
    <row r="1014" ht="15.0" customHeight="1">
      <c r="A1014" s="8">
        <v>41698.0</v>
      </c>
      <c r="B1014" s="7" t="s">
        <v>59</v>
      </c>
      <c r="C1014" s="7" t="s">
        <v>45</v>
      </c>
      <c r="D1014" s="7">
        <v>23.0</v>
      </c>
      <c r="E1014" s="7">
        <v>105.0</v>
      </c>
      <c r="F1014" s="9">
        <v>15.890764647467723</v>
      </c>
      <c r="G1014" s="10"/>
      <c r="H1014" s="10"/>
      <c r="Y1014" s="7"/>
      <c r="Z1014" s="7"/>
      <c r="AA1014" s="7"/>
    </row>
    <row r="1015" ht="15.0" customHeight="1">
      <c r="A1015" s="8">
        <v>41698.0</v>
      </c>
      <c r="B1015" s="7" t="s">
        <v>59</v>
      </c>
      <c r="C1015" s="7" t="s">
        <v>45</v>
      </c>
      <c r="D1015" s="7">
        <v>24.0</v>
      </c>
      <c r="E1015" s="7">
        <v>179.0</v>
      </c>
      <c r="F1015" s="9">
        <v>27.089970208540212</v>
      </c>
      <c r="G1015" s="10"/>
      <c r="H1015" s="10"/>
      <c r="Y1015" s="7"/>
      <c r="Z1015" s="7"/>
      <c r="AA1015" s="7"/>
    </row>
    <row r="1016" ht="15.0" customHeight="1">
      <c r="A1016" s="8">
        <v>41698.0</v>
      </c>
      <c r="B1016" s="7" t="s">
        <v>59</v>
      </c>
      <c r="C1016" s="7" t="s">
        <v>45</v>
      </c>
      <c r="D1016" s="7">
        <v>25.0</v>
      </c>
      <c r="E1016" s="7">
        <v>192.0</v>
      </c>
      <c r="F1016" s="9">
        <v>29.057398212512407</v>
      </c>
      <c r="G1016" s="10"/>
      <c r="H1016" s="10"/>
      <c r="Y1016" s="7"/>
      <c r="Z1016" s="7"/>
      <c r="AA1016" s="7"/>
    </row>
    <row r="1017" ht="15.0" customHeight="1">
      <c r="A1017" s="8">
        <v>41698.0</v>
      </c>
      <c r="B1017" s="7" t="s">
        <v>59</v>
      </c>
      <c r="C1017" s="7" t="s">
        <v>45</v>
      </c>
      <c r="D1017" s="7">
        <v>26.0</v>
      </c>
      <c r="E1017" s="7">
        <v>119.0</v>
      </c>
      <c r="F1017" s="9">
        <v>18.009533267130085</v>
      </c>
      <c r="G1017" s="10"/>
      <c r="H1017" s="10"/>
      <c r="Y1017" s="7"/>
      <c r="Z1017" s="7"/>
      <c r="AA1017" s="7"/>
    </row>
    <row r="1018" ht="15.0" customHeight="1">
      <c r="A1018" s="8">
        <v>41698.0</v>
      </c>
      <c r="B1018" s="7" t="s">
        <v>59</v>
      </c>
      <c r="C1018" s="7" t="s">
        <v>45</v>
      </c>
      <c r="D1018" s="7">
        <v>27.0</v>
      </c>
      <c r="E1018" s="7">
        <v>147.0</v>
      </c>
      <c r="F1018" s="9">
        <v>22.24707050645481</v>
      </c>
      <c r="G1018" s="10"/>
      <c r="H1018" s="10"/>
      <c r="Y1018" s="7"/>
      <c r="Z1018" s="7"/>
      <c r="AA1018" s="7"/>
    </row>
    <row r="1019" ht="15.0" customHeight="1">
      <c r="A1019" s="8">
        <v>41698.0</v>
      </c>
      <c r="B1019" s="7" t="s">
        <v>59</v>
      </c>
      <c r="C1019" s="7" t="s">
        <v>45</v>
      </c>
      <c r="D1019" s="7">
        <v>28.0</v>
      </c>
      <c r="E1019" s="7">
        <v>153.0</v>
      </c>
      <c r="F1019" s="9">
        <v>23.155114200595825</v>
      </c>
      <c r="G1019" s="10"/>
      <c r="H1019" s="10"/>
      <c r="Y1019" s="7"/>
      <c r="Z1019" s="7"/>
      <c r="AA1019" s="7"/>
    </row>
    <row r="1020" ht="15.0" customHeight="1">
      <c r="A1020" s="8">
        <v>41698.0</v>
      </c>
      <c r="B1020" s="7" t="s">
        <v>59</v>
      </c>
      <c r="C1020" s="7" t="s">
        <v>45</v>
      </c>
      <c r="D1020" s="7">
        <v>29.0</v>
      </c>
      <c r="E1020" s="7">
        <v>134.0</v>
      </c>
      <c r="F1020" s="9">
        <v>20.279642502482616</v>
      </c>
      <c r="G1020" s="10"/>
      <c r="H1020" s="10"/>
      <c r="Y1020" s="7"/>
      <c r="Z1020" s="7"/>
      <c r="AA1020" s="7"/>
    </row>
    <row r="1021" ht="15.0" customHeight="1">
      <c r="A1021" s="8">
        <v>41698.0</v>
      </c>
      <c r="B1021" s="7" t="s">
        <v>59</v>
      </c>
      <c r="C1021" s="7" t="s">
        <v>45</v>
      </c>
      <c r="D1021" s="7">
        <v>30.0</v>
      </c>
      <c r="E1021" s="7">
        <v>179.0</v>
      </c>
      <c r="F1021" s="9">
        <v>27.089970208540212</v>
      </c>
      <c r="G1021" s="10"/>
      <c r="H1021" s="10"/>
      <c r="Y1021" s="7"/>
      <c r="Z1021" s="7"/>
      <c r="AA1021" s="7"/>
    </row>
    <row r="1022" ht="15.0" customHeight="1">
      <c r="A1022" s="8">
        <v>41698.0</v>
      </c>
      <c r="B1022" s="7" t="s">
        <v>59</v>
      </c>
      <c r="C1022" s="7" t="s">
        <v>45</v>
      </c>
      <c r="D1022" s="7">
        <v>31.0</v>
      </c>
      <c r="E1022" s="7">
        <v>125.0</v>
      </c>
      <c r="F1022" s="9">
        <v>18.9175769612711</v>
      </c>
      <c r="G1022" s="10"/>
      <c r="H1022" s="10"/>
      <c r="Y1022" s="7"/>
      <c r="Z1022" s="7"/>
      <c r="AA1022" s="7"/>
    </row>
    <row r="1023" ht="15.0" customHeight="1">
      <c r="A1023" s="8">
        <v>41698.0</v>
      </c>
      <c r="B1023" s="7" t="s">
        <v>59</v>
      </c>
      <c r="C1023" s="7" t="s">
        <v>45</v>
      </c>
      <c r="D1023" s="7">
        <v>32.0</v>
      </c>
      <c r="E1023" s="7">
        <v>103.0</v>
      </c>
      <c r="F1023" s="9">
        <v>15.588083416087386</v>
      </c>
      <c r="G1023" s="10"/>
      <c r="H1023" s="10"/>
      <c r="Y1023" s="7"/>
      <c r="Z1023" s="7"/>
      <c r="AA1023" s="7"/>
    </row>
    <row r="1024" ht="15.0" customHeight="1">
      <c r="A1024" s="8">
        <v>41698.0</v>
      </c>
      <c r="B1024" s="7" t="s">
        <v>59</v>
      </c>
      <c r="C1024" s="7" t="s">
        <v>45</v>
      </c>
      <c r="D1024" s="7">
        <v>33.0</v>
      </c>
      <c r="E1024" s="7">
        <v>112.0</v>
      </c>
      <c r="F1024" s="9">
        <v>16.950148957298904</v>
      </c>
      <c r="G1024" s="10"/>
      <c r="H1024" s="10"/>
      <c r="Y1024" s="7"/>
      <c r="Z1024" s="7"/>
      <c r="AA1024" s="7"/>
    </row>
    <row r="1025" ht="15.0" customHeight="1">
      <c r="A1025" s="8">
        <v>41698.0</v>
      </c>
      <c r="B1025" s="7" t="s">
        <v>59</v>
      </c>
      <c r="C1025" s="7" t="s">
        <v>45</v>
      </c>
      <c r="D1025" s="7">
        <v>34.0</v>
      </c>
      <c r="E1025" s="7">
        <v>144.0</v>
      </c>
      <c r="F1025" s="9">
        <v>21.793048659384304</v>
      </c>
      <c r="G1025" s="10"/>
      <c r="H1025" s="10"/>
      <c r="Y1025" s="7"/>
      <c r="Z1025" s="7"/>
      <c r="AA1025" s="7"/>
    </row>
    <row r="1026" ht="15.0" customHeight="1">
      <c r="A1026" s="8">
        <v>41698.0</v>
      </c>
      <c r="B1026" s="7" t="s">
        <v>59</v>
      </c>
      <c r="C1026" s="7" t="s">
        <v>45</v>
      </c>
      <c r="D1026" s="7">
        <v>35.0</v>
      </c>
      <c r="E1026" s="7">
        <v>126.0</v>
      </c>
      <c r="F1026" s="9">
        <v>19.06891757696127</v>
      </c>
      <c r="G1026" s="10"/>
      <c r="H1026" s="10"/>
      <c r="Y1026" s="7"/>
      <c r="Z1026" s="7"/>
      <c r="AA1026" s="7"/>
    </row>
    <row r="1027" ht="15.0" customHeight="1">
      <c r="A1027" s="8">
        <v>41698.0</v>
      </c>
      <c r="B1027" s="7" t="s">
        <v>59</v>
      </c>
      <c r="C1027" s="7" t="s">
        <v>45</v>
      </c>
      <c r="D1027" s="7">
        <v>36.0</v>
      </c>
      <c r="E1027" s="7">
        <v>135.0</v>
      </c>
      <c r="F1027" s="9">
        <v>20.430983118172787</v>
      </c>
      <c r="G1027" s="10"/>
      <c r="H1027" s="10"/>
      <c r="Y1027" s="7"/>
      <c r="Z1027" s="7"/>
      <c r="AA1027" s="7"/>
    </row>
    <row r="1028" ht="15.0" customHeight="1">
      <c r="A1028" s="8">
        <v>41698.0</v>
      </c>
      <c r="B1028" s="7" t="s">
        <v>59</v>
      </c>
      <c r="C1028" s="7" t="s">
        <v>45</v>
      </c>
      <c r="D1028" s="7">
        <v>37.0</v>
      </c>
      <c r="E1028" s="7">
        <v>114.0</v>
      </c>
      <c r="F1028" s="9">
        <v>17.25283018867924</v>
      </c>
      <c r="G1028" s="10"/>
      <c r="H1028" s="10"/>
      <c r="Y1028" s="7"/>
      <c r="Z1028" s="7"/>
      <c r="AA1028" s="7"/>
    </row>
    <row r="1029" ht="15.0" customHeight="1">
      <c r="A1029" s="8">
        <v>41698.0</v>
      </c>
      <c r="B1029" s="7" t="s">
        <v>59</v>
      </c>
      <c r="C1029" s="7" t="s">
        <v>45</v>
      </c>
      <c r="D1029" s="7">
        <v>38.0</v>
      </c>
      <c r="E1029" s="7">
        <v>128.0</v>
      </c>
      <c r="F1029" s="9">
        <v>19.371598808341606</v>
      </c>
      <c r="G1029" s="10"/>
      <c r="H1029" s="10"/>
      <c r="Y1029" s="7"/>
      <c r="Z1029" s="7"/>
      <c r="AA1029" s="7"/>
    </row>
    <row r="1030" ht="15.0" customHeight="1">
      <c r="A1030" s="8">
        <v>41698.0</v>
      </c>
      <c r="B1030" s="7" t="s">
        <v>59</v>
      </c>
      <c r="C1030" s="7" t="s">
        <v>45</v>
      </c>
      <c r="D1030" s="7">
        <v>39.0</v>
      </c>
      <c r="E1030" s="7">
        <v>169.0</v>
      </c>
      <c r="F1030" s="9">
        <v>25.576564051638524</v>
      </c>
      <c r="G1030" s="10"/>
      <c r="H1030" s="10"/>
      <c r="Y1030" s="7"/>
      <c r="Z1030" s="7"/>
      <c r="AA1030" s="7"/>
    </row>
    <row r="1031" ht="15.0" customHeight="1">
      <c r="A1031" s="8">
        <v>41698.0</v>
      </c>
      <c r="B1031" s="7" t="s">
        <v>59</v>
      </c>
      <c r="C1031" s="7" t="s">
        <v>45</v>
      </c>
      <c r="D1031" s="7">
        <v>40.0</v>
      </c>
      <c r="E1031" s="7">
        <v>138.0</v>
      </c>
      <c r="F1031" s="9">
        <v>20.885004965243294</v>
      </c>
      <c r="G1031" s="10"/>
      <c r="H1031" s="10"/>
      <c r="Y1031" s="7"/>
      <c r="Z1031" s="7"/>
      <c r="AA1031" s="7"/>
    </row>
    <row r="1032" ht="15.0" customHeight="1">
      <c r="A1032" s="8">
        <v>41698.0</v>
      </c>
      <c r="B1032" s="7" t="s">
        <v>59</v>
      </c>
      <c r="C1032" s="7" t="s">
        <v>45</v>
      </c>
      <c r="D1032" s="7">
        <v>41.0</v>
      </c>
      <c r="E1032" s="7">
        <v>187.0</v>
      </c>
      <c r="F1032" s="9">
        <v>28.300695134061563</v>
      </c>
      <c r="G1032" s="10"/>
      <c r="H1032" s="10"/>
      <c r="Y1032" s="7"/>
      <c r="Z1032" s="7"/>
      <c r="AA1032" s="7"/>
    </row>
    <row r="1033" ht="15.0" customHeight="1">
      <c r="A1033" s="8">
        <v>41698.0</v>
      </c>
      <c r="B1033" s="7" t="s">
        <v>59</v>
      </c>
      <c r="C1033" s="7" t="s">
        <v>45</v>
      </c>
      <c r="D1033" s="7">
        <v>42.0</v>
      </c>
      <c r="E1033" s="7">
        <v>108.0</v>
      </c>
      <c r="F1033" s="9">
        <v>16.34478649453823</v>
      </c>
      <c r="G1033" s="10"/>
      <c r="H1033" s="10"/>
      <c r="Y1033" s="7"/>
      <c r="Z1033" s="7"/>
      <c r="AA1033" s="7"/>
    </row>
    <row r="1034" ht="15.0" customHeight="1">
      <c r="A1034" s="8">
        <v>41698.0</v>
      </c>
      <c r="B1034" s="7" t="s">
        <v>59</v>
      </c>
      <c r="C1034" s="7" t="s">
        <v>45</v>
      </c>
      <c r="D1034" s="7">
        <v>43.0</v>
      </c>
      <c r="E1034" s="7">
        <v>179.0</v>
      </c>
      <c r="F1034" s="9">
        <v>27.089970208540212</v>
      </c>
      <c r="G1034" s="10"/>
      <c r="H1034" s="10"/>
      <c r="Y1034" s="7"/>
      <c r="Z1034" s="7"/>
      <c r="AA1034" s="7"/>
    </row>
    <row r="1035" ht="15.0" customHeight="1">
      <c r="A1035" s="8">
        <v>41698.0</v>
      </c>
      <c r="B1035" s="7" t="s">
        <v>59</v>
      </c>
      <c r="C1035" s="7" t="s">
        <v>45</v>
      </c>
      <c r="D1035" s="7">
        <v>44.0</v>
      </c>
      <c r="E1035" s="7">
        <v>152.0</v>
      </c>
      <c r="F1035" s="9">
        <v>23.003773584905655</v>
      </c>
      <c r="G1035" s="10"/>
      <c r="H1035" s="10"/>
      <c r="Y1035" s="7"/>
      <c r="Z1035" s="7"/>
      <c r="AA1035" s="7"/>
    </row>
    <row r="1036" ht="15.0" customHeight="1">
      <c r="A1036" s="8">
        <v>41698.0</v>
      </c>
      <c r="B1036" s="7" t="s">
        <v>59</v>
      </c>
      <c r="C1036" s="7" t="s">
        <v>45</v>
      </c>
      <c r="D1036" s="7">
        <v>45.0</v>
      </c>
      <c r="E1036" s="7">
        <v>152.0</v>
      </c>
      <c r="F1036" s="9">
        <v>23.003773584905655</v>
      </c>
      <c r="G1036" s="10"/>
      <c r="H1036" s="10"/>
      <c r="Y1036" s="7"/>
      <c r="Z1036" s="7"/>
      <c r="AA1036" s="7"/>
    </row>
    <row r="1037" ht="15.0" customHeight="1">
      <c r="A1037" s="8">
        <v>41698.0</v>
      </c>
      <c r="B1037" s="7" t="s">
        <v>59</v>
      </c>
      <c r="C1037" s="7" t="s">
        <v>45</v>
      </c>
      <c r="D1037" s="7">
        <v>46.0</v>
      </c>
      <c r="E1037" s="7">
        <v>157.0</v>
      </c>
      <c r="F1037" s="9">
        <v>23.7604766633565</v>
      </c>
      <c r="G1037" s="10"/>
      <c r="H1037" s="10"/>
      <c r="Y1037" s="7"/>
      <c r="Z1037" s="7"/>
      <c r="AA1037" s="7"/>
    </row>
    <row r="1038" ht="15.0" customHeight="1">
      <c r="A1038" s="8">
        <v>41698.0</v>
      </c>
      <c r="B1038" s="7" t="s">
        <v>59</v>
      </c>
      <c r="C1038" s="7" t="s">
        <v>45</v>
      </c>
      <c r="D1038" s="7">
        <v>47.0</v>
      </c>
      <c r="E1038" s="7">
        <v>106.0</v>
      </c>
      <c r="F1038" s="9">
        <v>16.042105263157893</v>
      </c>
      <c r="G1038" s="10"/>
      <c r="H1038" s="10"/>
      <c r="Y1038" s="7"/>
      <c r="Z1038" s="7"/>
      <c r="AA1038" s="7"/>
    </row>
    <row r="1039" ht="15.0" customHeight="1">
      <c r="A1039" s="8">
        <v>41698.0</v>
      </c>
      <c r="B1039" s="7" t="s">
        <v>59</v>
      </c>
      <c r="C1039" s="7" t="s">
        <v>45</v>
      </c>
      <c r="D1039" s="7">
        <v>48.0</v>
      </c>
      <c r="E1039" s="7">
        <v>122.0</v>
      </c>
      <c r="F1039" s="9">
        <v>18.46355511420059</v>
      </c>
      <c r="G1039" s="10"/>
      <c r="H1039" s="10"/>
      <c r="Y1039" s="7"/>
      <c r="Z1039" s="7"/>
      <c r="AA1039" s="7"/>
    </row>
    <row r="1040" ht="15.0" customHeight="1">
      <c r="A1040" s="8">
        <v>41698.0</v>
      </c>
      <c r="B1040" s="7" t="s">
        <v>59</v>
      </c>
      <c r="C1040" s="7" t="s">
        <v>45</v>
      </c>
      <c r="D1040" s="7">
        <v>49.0</v>
      </c>
      <c r="E1040" s="7">
        <v>166.0</v>
      </c>
      <c r="F1040" s="9">
        <v>25.12254220456802</v>
      </c>
      <c r="G1040" s="10"/>
      <c r="H1040" s="10"/>
      <c r="Y1040" s="7"/>
      <c r="Z1040" s="7"/>
      <c r="AA1040" s="7"/>
    </row>
    <row r="1041" ht="15.0" customHeight="1">
      <c r="A1041" s="8">
        <v>41698.0</v>
      </c>
      <c r="B1041" s="7" t="s">
        <v>59</v>
      </c>
      <c r="C1041" s="7" t="s">
        <v>45</v>
      </c>
      <c r="D1041" s="7">
        <v>50.0</v>
      </c>
      <c r="E1041" s="7">
        <v>139.0</v>
      </c>
      <c r="F1041" s="9">
        <v>21.03634558093346</v>
      </c>
      <c r="G1041" s="10"/>
      <c r="H1041" s="10"/>
      <c r="Y1041" s="7"/>
      <c r="Z1041" s="7"/>
      <c r="AA1041" s="7"/>
    </row>
    <row r="1042" ht="15.0" customHeight="1">
      <c r="A1042" s="8">
        <v>41698.0</v>
      </c>
      <c r="B1042" s="7" t="s">
        <v>59</v>
      </c>
      <c r="C1042" s="7" t="s">
        <v>45</v>
      </c>
      <c r="D1042" s="7">
        <v>51.0</v>
      </c>
      <c r="E1042" s="7">
        <v>125.0</v>
      </c>
      <c r="F1042" s="9">
        <v>18.9175769612711</v>
      </c>
      <c r="G1042" s="10"/>
      <c r="H1042" s="10"/>
      <c r="Y1042" s="7"/>
      <c r="Z1042" s="7"/>
      <c r="AA1042" s="7"/>
    </row>
    <row r="1043" ht="15.0" customHeight="1">
      <c r="A1043" s="8">
        <v>41698.0</v>
      </c>
      <c r="B1043" s="7" t="s">
        <v>59</v>
      </c>
      <c r="C1043" s="7" t="s">
        <v>45</v>
      </c>
      <c r="D1043" s="7">
        <v>52.0</v>
      </c>
      <c r="E1043" s="7">
        <v>117.0</v>
      </c>
      <c r="F1043" s="9">
        <v>17.706852035749748</v>
      </c>
      <c r="G1043" s="10"/>
      <c r="H1043" s="10"/>
      <c r="Y1043" s="7"/>
      <c r="Z1043" s="7"/>
      <c r="AA1043" s="7"/>
    </row>
    <row r="1044" ht="15.0" customHeight="1">
      <c r="A1044" s="8">
        <v>41698.0</v>
      </c>
      <c r="B1044" s="7" t="s">
        <v>59</v>
      </c>
      <c r="C1044" s="7" t="s">
        <v>45</v>
      </c>
      <c r="D1044" s="7">
        <v>53.0</v>
      </c>
      <c r="E1044" s="7">
        <v>209.0</v>
      </c>
      <c r="F1044" s="9">
        <v>31.630188679245276</v>
      </c>
      <c r="G1044" s="10"/>
      <c r="H1044" s="10"/>
      <c r="Y1044" s="7"/>
      <c r="Z1044" s="7"/>
      <c r="AA1044" s="7"/>
    </row>
    <row r="1045" ht="15.0" customHeight="1">
      <c r="A1045" s="8">
        <v>41698.0</v>
      </c>
      <c r="B1045" s="7" t="s">
        <v>59</v>
      </c>
      <c r="C1045" s="7" t="s">
        <v>45</v>
      </c>
      <c r="D1045" s="7">
        <v>54.0</v>
      </c>
      <c r="E1045" s="7">
        <v>125.0</v>
      </c>
      <c r="F1045" s="9">
        <v>18.9175769612711</v>
      </c>
      <c r="G1045" s="10"/>
      <c r="H1045" s="10"/>
      <c r="Y1045" s="7"/>
      <c r="Z1045" s="7"/>
      <c r="AA1045" s="7"/>
    </row>
    <row r="1046" ht="15.0" customHeight="1">
      <c r="A1046" s="8">
        <v>41698.0</v>
      </c>
      <c r="B1046" s="7" t="s">
        <v>59</v>
      </c>
      <c r="C1046" s="7" t="s">
        <v>45</v>
      </c>
      <c r="D1046" s="7">
        <v>55.0</v>
      </c>
      <c r="E1046" s="7">
        <v>150.0</v>
      </c>
      <c r="F1046" s="9">
        <v>22.70109235352532</v>
      </c>
      <c r="G1046" s="10"/>
      <c r="H1046" s="10"/>
      <c r="Y1046" s="7"/>
      <c r="Z1046" s="7"/>
      <c r="AA1046" s="7"/>
    </row>
    <row r="1047" ht="15.0" customHeight="1">
      <c r="A1047" s="8">
        <v>41698.0</v>
      </c>
      <c r="B1047" s="7" t="s">
        <v>59</v>
      </c>
      <c r="C1047" s="7" t="s">
        <v>45</v>
      </c>
      <c r="D1047" s="7">
        <v>56.0</v>
      </c>
      <c r="E1047" s="7">
        <v>184.0</v>
      </c>
      <c r="F1047" s="9">
        <v>27.846673286991056</v>
      </c>
      <c r="G1047" s="10"/>
      <c r="H1047" s="10"/>
      <c r="Y1047" s="7"/>
      <c r="Z1047" s="7"/>
      <c r="AA1047" s="7"/>
    </row>
    <row r="1048" ht="15.0" customHeight="1">
      <c r="A1048" s="8">
        <v>41698.0</v>
      </c>
      <c r="B1048" s="7" t="s">
        <v>59</v>
      </c>
      <c r="C1048" s="7" t="s">
        <v>45</v>
      </c>
      <c r="D1048" s="7">
        <v>57.0</v>
      </c>
      <c r="E1048" s="7">
        <v>119.0</v>
      </c>
      <c r="F1048" s="9">
        <v>18.009533267130085</v>
      </c>
      <c r="G1048" s="10"/>
      <c r="H1048" s="10"/>
      <c r="Y1048" s="7"/>
      <c r="Z1048" s="7"/>
      <c r="AA1048" s="7"/>
    </row>
    <row r="1049" ht="15.0" customHeight="1">
      <c r="A1049" s="8">
        <v>41698.0</v>
      </c>
      <c r="B1049" s="7" t="s">
        <v>59</v>
      </c>
      <c r="C1049" s="7" t="s">
        <v>45</v>
      </c>
      <c r="D1049" s="7">
        <v>58.0</v>
      </c>
      <c r="E1049" s="7">
        <v>135.0</v>
      </c>
      <c r="F1049" s="9">
        <v>20.430983118172787</v>
      </c>
      <c r="G1049" s="10"/>
      <c r="H1049" s="10"/>
      <c r="Y1049" s="7"/>
      <c r="Z1049" s="7"/>
      <c r="AA1049" s="7"/>
    </row>
    <row r="1050" ht="15.0" customHeight="1">
      <c r="A1050" s="8">
        <v>41698.0</v>
      </c>
      <c r="B1050" s="7" t="s">
        <v>59</v>
      </c>
      <c r="C1050" s="7" t="s">
        <v>45</v>
      </c>
      <c r="D1050" s="7">
        <v>59.0</v>
      </c>
      <c r="E1050" s="7">
        <v>124.0</v>
      </c>
      <c r="F1050" s="9">
        <v>18.76623634558093</v>
      </c>
      <c r="G1050" s="10"/>
      <c r="H1050" s="10"/>
      <c r="Y1050" s="7"/>
      <c r="Z1050" s="7"/>
      <c r="AA1050" s="7"/>
    </row>
    <row r="1051" ht="15.0" customHeight="1">
      <c r="A1051" s="8">
        <v>41698.0</v>
      </c>
      <c r="B1051" s="7" t="s">
        <v>59</v>
      </c>
      <c r="C1051" s="7" t="s">
        <v>45</v>
      </c>
      <c r="D1051" s="7">
        <v>60.0</v>
      </c>
      <c r="E1051" s="7">
        <v>153.0</v>
      </c>
      <c r="F1051" s="9">
        <v>23.155114200595825</v>
      </c>
      <c r="G1051" s="10"/>
      <c r="H1051" s="10"/>
      <c r="Y1051" s="7"/>
      <c r="Z1051" s="7"/>
      <c r="AA1051" s="7"/>
    </row>
    <row r="1052" ht="15.0" customHeight="1">
      <c r="A1052" s="8">
        <v>41698.0</v>
      </c>
      <c r="B1052" s="7" t="s">
        <v>59</v>
      </c>
      <c r="C1052" s="7" t="s">
        <v>45</v>
      </c>
      <c r="D1052" s="7">
        <v>61.0</v>
      </c>
      <c r="E1052" s="7">
        <v>178.0</v>
      </c>
      <c r="F1052" s="9">
        <v>26.938629592850045</v>
      </c>
      <c r="G1052" s="10"/>
      <c r="H1052" s="10"/>
      <c r="Y1052" s="7"/>
      <c r="Z1052" s="7"/>
      <c r="AA1052" s="7"/>
    </row>
    <row r="1053" ht="15.0" customHeight="1">
      <c r="A1053" s="8">
        <v>41698.0</v>
      </c>
      <c r="B1053" s="7" t="s">
        <v>59</v>
      </c>
      <c r="C1053" s="7" t="s">
        <v>45</v>
      </c>
      <c r="D1053" s="7">
        <v>62.0</v>
      </c>
      <c r="E1053" s="7">
        <v>111.0</v>
      </c>
      <c r="F1053" s="9">
        <v>16.798808341608737</v>
      </c>
      <c r="G1053" s="10"/>
      <c r="H1053" s="10"/>
      <c r="Y1053" s="7"/>
      <c r="Z1053" s="7"/>
      <c r="AA1053" s="7"/>
    </row>
    <row r="1054" ht="15.0" customHeight="1">
      <c r="A1054" s="8">
        <v>41698.0</v>
      </c>
      <c r="B1054" s="7" t="s">
        <v>59</v>
      </c>
      <c r="C1054" s="7" t="s">
        <v>45</v>
      </c>
      <c r="D1054" s="7">
        <v>63.0</v>
      </c>
      <c r="E1054" s="7">
        <v>135.0</v>
      </c>
      <c r="F1054" s="9">
        <v>20.430983118172787</v>
      </c>
      <c r="G1054" s="10"/>
      <c r="H1054" s="10"/>
      <c r="Y1054" s="7"/>
      <c r="Z1054" s="7"/>
      <c r="AA1054" s="7"/>
    </row>
    <row r="1055" ht="15.0" customHeight="1">
      <c r="A1055" s="8">
        <v>41698.0</v>
      </c>
      <c r="B1055" s="7" t="s">
        <v>59</v>
      </c>
      <c r="C1055" s="7" t="s">
        <v>45</v>
      </c>
      <c r="D1055" s="7">
        <v>64.0</v>
      </c>
      <c r="E1055" s="7">
        <v>97.0</v>
      </c>
      <c r="F1055" s="9">
        <v>14.680039721946372</v>
      </c>
      <c r="G1055" s="10"/>
      <c r="H1055" s="10"/>
      <c r="Y1055" s="7"/>
      <c r="Z1055" s="7"/>
      <c r="AA1055" s="7"/>
    </row>
    <row r="1056" ht="15.0" customHeight="1">
      <c r="A1056" s="8">
        <v>41698.0</v>
      </c>
      <c r="B1056" s="7" t="s">
        <v>59</v>
      </c>
      <c r="C1056" s="7" t="s">
        <v>45</v>
      </c>
      <c r="D1056" s="7">
        <v>65.0</v>
      </c>
      <c r="E1056" s="7">
        <v>138.0</v>
      </c>
      <c r="F1056" s="9">
        <v>20.885004965243294</v>
      </c>
      <c r="G1056" s="10"/>
      <c r="H1056" s="10"/>
      <c r="Y1056" s="7"/>
      <c r="Z1056" s="7"/>
      <c r="AA1056" s="7"/>
    </row>
    <row r="1057" ht="15.0" customHeight="1">
      <c r="A1057" s="8">
        <v>41698.0</v>
      </c>
      <c r="B1057" s="7" t="s">
        <v>59</v>
      </c>
      <c r="C1057" s="7" t="s">
        <v>45</v>
      </c>
      <c r="D1057" s="7">
        <v>66.0</v>
      </c>
      <c r="E1057" s="7">
        <v>197.0</v>
      </c>
      <c r="F1057" s="9">
        <v>29.81410129096325</v>
      </c>
      <c r="G1057" s="10"/>
      <c r="H1057" s="10"/>
      <c r="Y1057" s="7"/>
      <c r="Z1057" s="7"/>
      <c r="AA1057" s="7"/>
    </row>
    <row r="1058" ht="15.0" customHeight="1">
      <c r="A1058" s="8">
        <v>41698.0</v>
      </c>
      <c r="B1058" s="7" t="s">
        <v>59</v>
      </c>
      <c r="C1058" s="7" t="s">
        <v>45</v>
      </c>
      <c r="D1058" s="7">
        <v>67.0</v>
      </c>
      <c r="E1058" s="7">
        <v>170.0</v>
      </c>
      <c r="F1058" s="9">
        <v>25.727904667328694</v>
      </c>
      <c r="G1058" s="10"/>
      <c r="H1058" s="10"/>
      <c r="Y1058" s="7"/>
      <c r="Z1058" s="7"/>
      <c r="AA1058" s="7"/>
    </row>
    <row r="1059" ht="15.0" customHeight="1">
      <c r="A1059" s="8">
        <v>41698.0</v>
      </c>
      <c r="B1059" s="7" t="s">
        <v>59</v>
      </c>
      <c r="C1059" s="7" t="s">
        <v>45</v>
      </c>
      <c r="D1059" s="7">
        <v>68.0</v>
      </c>
      <c r="E1059" s="7">
        <v>161.0</v>
      </c>
      <c r="F1059" s="9">
        <v>24.365839126117177</v>
      </c>
      <c r="G1059" s="10"/>
      <c r="H1059" s="10"/>
      <c r="Y1059" s="7"/>
      <c r="Z1059" s="7"/>
      <c r="AA1059" s="7"/>
    </row>
    <row r="1060" ht="15.0" customHeight="1">
      <c r="A1060" s="8">
        <v>41698.0</v>
      </c>
      <c r="B1060" s="7" t="s">
        <v>59</v>
      </c>
      <c r="C1060" s="7" t="s">
        <v>45</v>
      </c>
      <c r="D1060" s="7">
        <v>69.0</v>
      </c>
      <c r="E1060" s="7">
        <v>167.0</v>
      </c>
      <c r="F1060" s="9">
        <v>25.273882820258187</v>
      </c>
      <c r="G1060" s="10"/>
      <c r="H1060" s="10"/>
      <c r="Y1060" s="7"/>
      <c r="Z1060" s="7"/>
      <c r="AA1060" s="7"/>
    </row>
    <row r="1061" ht="15.0" customHeight="1">
      <c r="A1061" s="8">
        <v>41698.0</v>
      </c>
      <c r="B1061" s="7" t="s">
        <v>59</v>
      </c>
      <c r="C1061" s="7" t="s">
        <v>45</v>
      </c>
      <c r="D1061" s="7">
        <v>70.0</v>
      </c>
      <c r="E1061" s="7">
        <v>145.0</v>
      </c>
      <c r="F1061" s="9">
        <v>21.944389275074474</v>
      </c>
      <c r="G1061" s="10"/>
      <c r="H1061" s="10"/>
      <c r="Y1061" s="7"/>
      <c r="Z1061" s="7"/>
      <c r="AA1061" s="7"/>
    </row>
    <row r="1062" ht="15.0" customHeight="1">
      <c r="A1062" s="8">
        <v>41698.0</v>
      </c>
      <c r="B1062" s="7" t="s">
        <v>59</v>
      </c>
      <c r="C1062" s="7" t="s">
        <v>45</v>
      </c>
      <c r="D1062" s="7">
        <v>71.0</v>
      </c>
      <c r="E1062" s="7">
        <v>147.0</v>
      </c>
      <c r="F1062" s="9">
        <v>22.24707050645481</v>
      </c>
      <c r="G1062" s="10"/>
      <c r="H1062" s="10"/>
      <c r="Y1062" s="7"/>
      <c r="Z1062" s="7"/>
      <c r="AA1062" s="7"/>
    </row>
    <row r="1063" ht="15.0" customHeight="1">
      <c r="A1063" s="8">
        <v>41698.0</v>
      </c>
      <c r="B1063" s="7" t="s">
        <v>59</v>
      </c>
      <c r="C1063" s="7" t="s">
        <v>45</v>
      </c>
      <c r="D1063" s="7">
        <v>72.0</v>
      </c>
      <c r="E1063" s="7">
        <v>158.0</v>
      </c>
      <c r="F1063" s="9">
        <v>23.91181727904667</v>
      </c>
      <c r="G1063" s="10"/>
      <c r="H1063" s="10"/>
      <c r="Y1063" s="7"/>
      <c r="Z1063" s="7"/>
      <c r="AA1063" s="7"/>
    </row>
    <row r="1064" ht="15.0" customHeight="1">
      <c r="A1064" s="8">
        <v>41698.0</v>
      </c>
      <c r="B1064" s="7" t="s">
        <v>59</v>
      </c>
      <c r="C1064" s="7" t="s">
        <v>45</v>
      </c>
      <c r="D1064" s="7">
        <v>73.0</v>
      </c>
      <c r="E1064" s="7">
        <v>119.0</v>
      </c>
      <c r="F1064" s="9">
        <v>18.009533267130085</v>
      </c>
      <c r="G1064" s="10"/>
      <c r="H1064" s="10"/>
      <c r="Y1064" s="7"/>
      <c r="Z1064" s="7"/>
      <c r="AA1064" s="7"/>
    </row>
    <row r="1065" ht="15.0" customHeight="1">
      <c r="A1065" s="8">
        <v>41698.0</v>
      </c>
      <c r="B1065" s="7" t="s">
        <v>59</v>
      </c>
      <c r="C1065" s="7" t="s">
        <v>45</v>
      </c>
      <c r="D1065" s="7">
        <v>74.0</v>
      </c>
      <c r="E1065" s="7">
        <v>141.0</v>
      </c>
      <c r="F1065" s="9">
        <v>21.3390268123138</v>
      </c>
      <c r="G1065" s="10"/>
      <c r="H1065" s="10"/>
      <c r="Y1065" s="7"/>
      <c r="Z1065" s="7"/>
      <c r="AA1065" s="7"/>
    </row>
    <row r="1066" ht="15.0" customHeight="1">
      <c r="A1066" s="8">
        <v>41698.0</v>
      </c>
      <c r="B1066" s="7" t="s">
        <v>59</v>
      </c>
      <c r="C1066" s="7" t="s">
        <v>45</v>
      </c>
      <c r="D1066" s="7">
        <v>75.0</v>
      </c>
      <c r="E1066" s="7">
        <v>104.0</v>
      </c>
      <c r="F1066" s="9">
        <v>15.739424031777554</v>
      </c>
      <c r="G1066" s="10"/>
      <c r="H1066" s="10"/>
      <c r="Y1066" s="7"/>
      <c r="Z1066" s="7"/>
      <c r="AA1066" s="7"/>
    </row>
    <row r="1067" ht="15.0" customHeight="1">
      <c r="A1067" s="8">
        <v>41698.0</v>
      </c>
      <c r="B1067" s="7" t="s">
        <v>59</v>
      </c>
      <c r="C1067" s="7" t="s">
        <v>45</v>
      </c>
      <c r="D1067" s="7">
        <v>76.0</v>
      </c>
      <c r="E1067" s="7">
        <v>162.0</v>
      </c>
      <c r="F1067" s="9">
        <v>24.517179741807343</v>
      </c>
      <c r="G1067" s="10"/>
      <c r="H1067" s="10"/>
      <c r="Y1067" s="7"/>
      <c r="Z1067" s="7"/>
      <c r="AA1067" s="7"/>
    </row>
    <row r="1068" ht="15.0" customHeight="1">
      <c r="A1068" s="8">
        <v>41698.0</v>
      </c>
      <c r="B1068" s="7" t="s">
        <v>59</v>
      </c>
      <c r="C1068" s="7" t="s">
        <v>45</v>
      </c>
      <c r="D1068" s="7">
        <v>77.0</v>
      </c>
      <c r="E1068" s="7">
        <v>221.0</v>
      </c>
      <c r="F1068" s="9">
        <v>33.4462760675273</v>
      </c>
      <c r="G1068" s="10"/>
      <c r="H1068" s="10"/>
      <c r="Y1068" s="7"/>
      <c r="Z1068" s="7"/>
      <c r="AA1068" s="7"/>
    </row>
    <row r="1069" ht="15.0" customHeight="1">
      <c r="A1069" s="8">
        <v>41698.0</v>
      </c>
      <c r="B1069" s="7" t="s">
        <v>59</v>
      </c>
      <c r="C1069" s="7" t="s">
        <v>45</v>
      </c>
      <c r="D1069" s="7">
        <v>78.0</v>
      </c>
      <c r="E1069" s="7">
        <v>145.0</v>
      </c>
      <c r="F1069" s="9">
        <v>21.944389275074474</v>
      </c>
      <c r="G1069" s="10"/>
      <c r="H1069" s="10"/>
      <c r="Y1069" s="7"/>
      <c r="Z1069" s="7"/>
      <c r="AA1069" s="7"/>
    </row>
    <row r="1070" ht="15.0" customHeight="1">
      <c r="A1070" s="8">
        <v>41698.0</v>
      </c>
      <c r="B1070" s="7" t="s">
        <v>59</v>
      </c>
      <c r="C1070" s="7" t="s">
        <v>45</v>
      </c>
      <c r="D1070" s="7">
        <v>79.0</v>
      </c>
      <c r="E1070" s="7">
        <v>190.0</v>
      </c>
      <c r="F1070" s="9">
        <v>28.75471698113207</v>
      </c>
      <c r="G1070" s="10"/>
      <c r="H1070" s="10"/>
      <c r="Y1070" s="7"/>
      <c r="Z1070" s="7"/>
      <c r="AA1070" s="7"/>
    </row>
    <row r="1071" ht="15.0" customHeight="1">
      <c r="A1071" s="8">
        <v>41698.0</v>
      </c>
      <c r="B1071" s="7" t="s">
        <v>59</v>
      </c>
      <c r="C1071" s="7" t="s">
        <v>45</v>
      </c>
      <c r="D1071" s="7">
        <v>80.0</v>
      </c>
      <c r="E1071" s="7">
        <v>205.0</v>
      </c>
      <c r="F1071" s="9">
        <v>31.024826216484602</v>
      </c>
      <c r="G1071" s="10"/>
      <c r="H1071" s="10"/>
      <c r="Y1071" s="7"/>
      <c r="Z1071" s="7"/>
      <c r="AA1071" s="7"/>
    </row>
    <row r="1072" ht="15.0" customHeight="1">
      <c r="A1072" s="8">
        <v>41698.0</v>
      </c>
      <c r="B1072" s="7" t="s">
        <v>59</v>
      </c>
      <c r="C1072" s="7" t="s">
        <v>45</v>
      </c>
      <c r="D1072" s="7">
        <v>81.0</v>
      </c>
      <c r="E1072" s="7">
        <v>113.0</v>
      </c>
      <c r="F1072" s="9">
        <v>17.101489572989074</v>
      </c>
      <c r="G1072" s="10"/>
      <c r="H1072" s="10"/>
      <c r="Y1072" s="7"/>
      <c r="Z1072" s="7"/>
      <c r="AA1072" s="7"/>
    </row>
    <row r="1073" ht="15.0" customHeight="1">
      <c r="A1073" s="8">
        <v>41698.0</v>
      </c>
      <c r="B1073" s="7" t="s">
        <v>59</v>
      </c>
      <c r="C1073" s="7" t="s">
        <v>45</v>
      </c>
      <c r="D1073" s="7">
        <v>82.0</v>
      </c>
      <c r="E1073" s="7">
        <v>135.0</v>
      </c>
      <c r="F1073" s="9">
        <v>20.430983118172787</v>
      </c>
      <c r="G1073" s="10"/>
      <c r="H1073" s="10"/>
      <c r="Y1073" s="7"/>
      <c r="Z1073" s="7"/>
      <c r="AA1073" s="7"/>
    </row>
    <row r="1074" ht="15.0" customHeight="1">
      <c r="A1074" s="8">
        <v>41698.0</v>
      </c>
      <c r="B1074" s="7" t="s">
        <v>59</v>
      </c>
      <c r="C1074" s="7" t="s">
        <v>45</v>
      </c>
      <c r="D1074" s="7">
        <v>83.0</v>
      </c>
      <c r="E1074" s="7">
        <v>183.0</v>
      </c>
      <c r="F1074" s="9">
        <v>27.69533267130089</v>
      </c>
      <c r="G1074" s="10"/>
      <c r="H1074" s="10"/>
      <c r="Y1074" s="7"/>
      <c r="Z1074" s="7"/>
      <c r="AA1074" s="7"/>
    </row>
    <row r="1075" ht="15.0" customHeight="1">
      <c r="A1075" s="8">
        <v>41698.0</v>
      </c>
      <c r="B1075" s="7" t="s">
        <v>59</v>
      </c>
      <c r="C1075" s="7" t="s">
        <v>45</v>
      </c>
      <c r="D1075" s="7">
        <v>84.0</v>
      </c>
      <c r="E1075" s="7">
        <v>169.0</v>
      </c>
      <c r="F1075" s="9">
        <v>25.576564051638524</v>
      </c>
      <c r="G1075" s="10"/>
      <c r="H1075" s="10"/>
      <c r="Y1075" s="7"/>
      <c r="Z1075" s="7"/>
      <c r="AA1075" s="7"/>
    </row>
    <row r="1076" ht="15.0" customHeight="1">
      <c r="A1076" s="8">
        <v>41698.0</v>
      </c>
      <c r="B1076" s="7" t="s">
        <v>59</v>
      </c>
      <c r="C1076" s="7" t="s">
        <v>45</v>
      </c>
      <c r="D1076" s="7">
        <v>85.0</v>
      </c>
      <c r="E1076" s="7">
        <v>132.0</v>
      </c>
      <c r="F1076" s="9">
        <v>19.97696127110228</v>
      </c>
      <c r="G1076" s="10"/>
      <c r="H1076" s="10"/>
      <c r="Y1076" s="7"/>
      <c r="Z1076" s="7"/>
      <c r="AA1076" s="7"/>
    </row>
    <row r="1077" ht="15.0" customHeight="1">
      <c r="A1077" s="8">
        <v>41698.0</v>
      </c>
      <c r="B1077" s="7" t="s">
        <v>59</v>
      </c>
      <c r="C1077" s="7" t="s">
        <v>45</v>
      </c>
      <c r="D1077" s="7">
        <v>86.0</v>
      </c>
      <c r="E1077" s="7">
        <v>165.0</v>
      </c>
      <c r="F1077" s="9">
        <v>24.97120158887785</v>
      </c>
      <c r="G1077" s="10"/>
      <c r="H1077" s="10"/>
      <c r="Y1077" s="7"/>
      <c r="Z1077" s="7"/>
      <c r="AA1077" s="7"/>
    </row>
    <row r="1078" ht="15.0" customHeight="1">
      <c r="A1078" s="8">
        <v>41698.0</v>
      </c>
      <c r="B1078" s="7" t="s">
        <v>59</v>
      </c>
      <c r="C1078" s="7" t="s">
        <v>45</v>
      </c>
      <c r="D1078" s="7">
        <v>87.0</v>
      </c>
      <c r="E1078" s="7">
        <v>148.0</v>
      </c>
      <c r="F1078" s="9">
        <v>22.39841112214498</v>
      </c>
      <c r="G1078" s="10"/>
      <c r="H1078" s="10"/>
      <c r="Y1078" s="7"/>
      <c r="Z1078" s="7"/>
      <c r="AA1078" s="7"/>
    </row>
    <row r="1079" ht="15.0" customHeight="1">
      <c r="A1079" s="8">
        <v>41698.0</v>
      </c>
      <c r="B1079" s="7" t="s">
        <v>59</v>
      </c>
      <c r="C1079" s="7" t="s">
        <v>45</v>
      </c>
      <c r="D1079" s="7">
        <v>88.0</v>
      </c>
      <c r="E1079" s="7">
        <v>189.0</v>
      </c>
      <c r="F1079" s="9">
        <v>28.6033763654419</v>
      </c>
      <c r="G1079" s="10"/>
      <c r="H1079" s="10"/>
      <c r="Y1079" s="7"/>
      <c r="Z1079" s="7"/>
      <c r="AA1079" s="7"/>
    </row>
    <row r="1080" ht="15.0" customHeight="1">
      <c r="A1080" s="8">
        <v>41698.0</v>
      </c>
      <c r="B1080" s="7" t="s">
        <v>59</v>
      </c>
      <c r="C1080" s="7" t="s">
        <v>45</v>
      </c>
      <c r="D1080" s="7">
        <v>89.0</v>
      </c>
      <c r="E1080" s="7">
        <v>172.0</v>
      </c>
      <c r="F1080" s="9">
        <v>26.03058589870903</v>
      </c>
      <c r="G1080" s="10"/>
      <c r="H1080" s="10"/>
      <c r="Y1080" s="7"/>
      <c r="Z1080" s="7"/>
      <c r="AA1080" s="7"/>
    </row>
    <row r="1081" ht="15.0" customHeight="1">
      <c r="A1081" s="8">
        <v>41698.0</v>
      </c>
      <c r="B1081" s="7" t="s">
        <v>59</v>
      </c>
      <c r="C1081" s="7" t="s">
        <v>45</v>
      </c>
      <c r="D1081" s="7">
        <v>90.0</v>
      </c>
      <c r="E1081" s="7">
        <v>167.0</v>
      </c>
      <c r="F1081" s="9">
        <v>25.273882820258187</v>
      </c>
      <c r="G1081" s="10"/>
      <c r="H1081" s="10"/>
      <c r="Y1081" s="7"/>
      <c r="Z1081" s="7"/>
      <c r="AA1081" s="7"/>
    </row>
    <row r="1082" ht="15.0" customHeight="1">
      <c r="A1082" s="8">
        <v>41698.0</v>
      </c>
      <c r="B1082" s="7" t="s">
        <v>59</v>
      </c>
      <c r="C1082" s="7" t="s">
        <v>45</v>
      </c>
      <c r="D1082" s="7">
        <v>91.0</v>
      </c>
      <c r="E1082" s="7">
        <v>114.0</v>
      </c>
      <c r="F1082" s="9">
        <v>17.25283018867924</v>
      </c>
      <c r="G1082" s="10"/>
      <c r="H1082" s="10"/>
      <c r="Y1082" s="7"/>
      <c r="Z1082" s="7"/>
      <c r="AA1082" s="7"/>
    </row>
    <row r="1083" ht="15.0" customHeight="1">
      <c r="A1083" s="8">
        <v>41698.0</v>
      </c>
      <c r="B1083" s="7" t="s">
        <v>59</v>
      </c>
      <c r="C1083" s="7" t="s">
        <v>45</v>
      </c>
      <c r="D1083" s="7">
        <v>92.0</v>
      </c>
      <c r="E1083" s="7">
        <v>159.0</v>
      </c>
      <c r="F1083" s="9">
        <v>24.063157894736836</v>
      </c>
      <c r="G1083" s="10"/>
      <c r="H1083" s="10"/>
      <c r="Y1083" s="7"/>
      <c r="Z1083" s="7"/>
      <c r="AA1083" s="7"/>
    </row>
    <row r="1084" ht="15.0" customHeight="1">
      <c r="A1084" s="8">
        <v>41698.0</v>
      </c>
      <c r="B1084" s="7" t="s">
        <v>59</v>
      </c>
      <c r="C1084" s="7" t="s">
        <v>45</v>
      </c>
      <c r="D1084" s="7">
        <v>93.0</v>
      </c>
      <c r="E1084" s="7">
        <v>129.0</v>
      </c>
      <c r="F1084" s="9">
        <v>19.522939424031772</v>
      </c>
      <c r="G1084" s="10"/>
      <c r="H1084" s="10"/>
      <c r="Y1084" s="7"/>
      <c r="Z1084" s="7"/>
      <c r="AA1084" s="7"/>
    </row>
    <row r="1085" ht="15.0" customHeight="1">
      <c r="A1085" s="8">
        <v>41698.0</v>
      </c>
      <c r="B1085" s="7" t="s">
        <v>59</v>
      </c>
      <c r="C1085" s="7" t="s">
        <v>45</v>
      </c>
      <c r="D1085" s="7">
        <v>94.0</v>
      </c>
      <c r="E1085" s="7">
        <v>212.0</v>
      </c>
      <c r="F1085" s="9">
        <v>32.084210526315786</v>
      </c>
      <c r="G1085" s="10"/>
      <c r="H1085" s="10"/>
      <c r="Y1085" s="7"/>
      <c r="Z1085" s="7"/>
      <c r="AA1085" s="7"/>
    </row>
    <row r="1086" ht="15.0" customHeight="1">
      <c r="A1086" s="8">
        <v>41698.0</v>
      </c>
      <c r="B1086" s="7" t="s">
        <v>59</v>
      </c>
      <c r="C1086" s="7" t="s">
        <v>47</v>
      </c>
      <c r="D1086" s="7">
        <v>1.0</v>
      </c>
      <c r="E1086" s="7">
        <v>85.0</v>
      </c>
      <c r="F1086" s="9">
        <v>12.415181138428329</v>
      </c>
      <c r="G1086" s="19"/>
      <c r="H1086" s="19"/>
      <c r="Y1086" s="7"/>
      <c r="Z1086" s="7"/>
      <c r="AA1086" s="7"/>
    </row>
    <row r="1087" ht="15.0" customHeight="1">
      <c r="A1087" s="8">
        <v>41698.0</v>
      </c>
      <c r="B1087" s="7" t="s">
        <v>59</v>
      </c>
      <c r="C1087" s="7" t="s">
        <v>47</v>
      </c>
      <c r="D1087" s="7">
        <v>2.0</v>
      </c>
      <c r="E1087" s="7">
        <v>159.0</v>
      </c>
      <c r="F1087" s="9">
        <v>23.22369177658946</v>
      </c>
      <c r="G1087" s="19"/>
      <c r="H1087" s="19"/>
      <c r="Y1087" s="7"/>
      <c r="Z1087" s="7"/>
      <c r="AA1087" s="7"/>
    </row>
    <row r="1088" ht="15.0" customHeight="1">
      <c r="A1088" s="8">
        <v>41698.0</v>
      </c>
      <c r="B1088" s="7" t="s">
        <v>59</v>
      </c>
      <c r="C1088" s="7" t="s">
        <v>47</v>
      </c>
      <c r="D1088" s="7">
        <v>3.0</v>
      </c>
      <c r="E1088" s="7">
        <v>119.0</v>
      </c>
      <c r="F1088" s="9">
        <v>17.381253593799663</v>
      </c>
      <c r="G1088" s="19"/>
      <c r="H1088" s="19"/>
      <c r="Y1088" s="7"/>
      <c r="Z1088" s="7"/>
      <c r="AA1088" s="7"/>
    </row>
    <row r="1089" ht="15.0" customHeight="1">
      <c r="A1089" s="8">
        <v>41698.0</v>
      </c>
      <c r="B1089" s="7" t="s">
        <v>59</v>
      </c>
      <c r="C1089" s="7" t="s">
        <v>47</v>
      </c>
      <c r="D1089" s="7">
        <v>4.0</v>
      </c>
      <c r="E1089" s="7">
        <v>94.0</v>
      </c>
      <c r="F1089" s="9">
        <v>13.729729729556034</v>
      </c>
      <c r="G1089" s="19"/>
      <c r="H1089" s="19"/>
      <c r="Y1089" s="7"/>
      <c r="Z1089" s="7"/>
      <c r="AA1089" s="7"/>
    </row>
    <row r="1090" ht="15.0" customHeight="1">
      <c r="A1090" s="8">
        <v>41698.0</v>
      </c>
      <c r="B1090" s="7" t="s">
        <v>59</v>
      </c>
      <c r="C1090" s="7" t="s">
        <v>47</v>
      </c>
      <c r="D1090" s="7">
        <v>5.0</v>
      </c>
      <c r="E1090" s="7">
        <v>137.0</v>
      </c>
      <c r="F1090" s="9">
        <v>20.010350776055073</v>
      </c>
      <c r="G1090" s="19"/>
      <c r="H1090" s="19"/>
      <c r="Y1090" s="7"/>
      <c r="Z1090" s="7"/>
      <c r="AA1090" s="7"/>
    </row>
    <row r="1091" ht="15.0" customHeight="1">
      <c r="A1091" s="8">
        <v>41698.0</v>
      </c>
      <c r="B1091" s="7" t="s">
        <v>59</v>
      </c>
      <c r="C1091" s="7" t="s">
        <v>47</v>
      </c>
      <c r="D1091" s="7">
        <v>6.0</v>
      </c>
      <c r="E1091" s="7">
        <v>67.0</v>
      </c>
      <c r="F1091" s="9">
        <v>9.786083956172918</v>
      </c>
      <c r="G1091" s="19"/>
      <c r="H1091" s="19"/>
      <c r="Y1091" s="7"/>
      <c r="Z1091" s="7"/>
      <c r="AA1091" s="7"/>
    </row>
    <row r="1092" ht="15.0" customHeight="1">
      <c r="A1092" s="8">
        <v>41698.0</v>
      </c>
      <c r="B1092" s="7" t="s">
        <v>59</v>
      </c>
      <c r="C1092" s="7" t="s">
        <v>47</v>
      </c>
      <c r="D1092" s="7">
        <v>7.0</v>
      </c>
      <c r="E1092" s="7">
        <v>83.0</v>
      </c>
      <c r="F1092" s="9">
        <v>12.12305922928884</v>
      </c>
      <c r="G1092" s="19"/>
      <c r="H1092" s="19"/>
      <c r="Y1092" s="7"/>
      <c r="Z1092" s="7"/>
      <c r="AA1092" s="7"/>
    </row>
    <row r="1093" ht="15.0" customHeight="1">
      <c r="A1093" s="8">
        <v>41698.0</v>
      </c>
      <c r="B1093" s="7" t="s">
        <v>59</v>
      </c>
      <c r="C1093" s="7" t="s">
        <v>47</v>
      </c>
      <c r="D1093" s="7">
        <v>8.0</v>
      </c>
      <c r="E1093" s="7">
        <v>132.0</v>
      </c>
      <c r="F1093" s="9">
        <v>19.280046003206348</v>
      </c>
      <c r="G1093" s="19"/>
      <c r="H1093" s="19"/>
      <c r="Y1093" s="7"/>
      <c r="Z1093" s="7"/>
      <c r="AA1093" s="7"/>
    </row>
    <row r="1094" ht="15.0" customHeight="1">
      <c r="A1094" s="8">
        <v>41698.0</v>
      </c>
      <c r="B1094" s="7" t="s">
        <v>59</v>
      </c>
      <c r="C1094" s="7" t="s">
        <v>47</v>
      </c>
      <c r="D1094" s="7">
        <v>9.0</v>
      </c>
      <c r="E1094" s="7">
        <v>63.0</v>
      </c>
      <c r="F1094" s="9">
        <v>9.201840137893939</v>
      </c>
      <c r="G1094" s="19"/>
      <c r="H1094" s="19"/>
      <c r="Y1094" s="7"/>
      <c r="Z1094" s="7"/>
      <c r="AA1094" s="7"/>
    </row>
    <row r="1095" ht="15.0" customHeight="1">
      <c r="A1095" s="8">
        <v>41698.0</v>
      </c>
      <c r="B1095" s="7" t="s">
        <v>59</v>
      </c>
      <c r="C1095" s="7" t="s">
        <v>47</v>
      </c>
      <c r="D1095" s="7">
        <v>10.0</v>
      </c>
      <c r="E1095" s="7">
        <v>122.0</v>
      </c>
      <c r="F1095" s="9">
        <v>17.819436457508896</v>
      </c>
      <c r="G1095" s="19"/>
      <c r="H1095" s="19"/>
      <c r="Y1095" s="7"/>
      <c r="Z1095" s="7"/>
      <c r="AA1095" s="7"/>
    </row>
    <row r="1096" ht="15.0" customHeight="1">
      <c r="A1096" s="8">
        <v>41698.0</v>
      </c>
      <c r="B1096" s="7" t="s">
        <v>59</v>
      </c>
      <c r="C1096" s="7" t="s">
        <v>47</v>
      </c>
      <c r="D1096" s="7">
        <v>11.0</v>
      </c>
      <c r="E1096" s="7">
        <v>138.0</v>
      </c>
      <c r="F1096" s="9">
        <v>20.156411730624818</v>
      </c>
      <c r="G1096" s="19"/>
      <c r="H1096" s="19"/>
      <c r="Y1096" s="7"/>
      <c r="Z1096" s="7"/>
      <c r="AA1096" s="7"/>
    </row>
    <row r="1097" ht="15.0" customHeight="1">
      <c r="A1097" s="8">
        <v>41698.0</v>
      </c>
      <c r="B1097" s="7" t="s">
        <v>59</v>
      </c>
      <c r="C1097" s="7" t="s">
        <v>47</v>
      </c>
      <c r="D1097" s="7">
        <v>12.0</v>
      </c>
      <c r="E1097" s="7">
        <v>100.0</v>
      </c>
      <c r="F1097" s="9">
        <v>14.606095456974506</v>
      </c>
      <c r="G1097" s="19"/>
      <c r="H1097" s="19"/>
      <c r="Y1097" s="7"/>
      <c r="Z1097" s="7"/>
      <c r="AA1097" s="7"/>
    </row>
    <row r="1098" ht="15.0" customHeight="1">
      <c r="A1098" s="8">
        <v>41698.0</v>
      </c>
      <c r="B1098" s="7" t="s">
        <v>59</v>
      </c>
      <c r="C1098" s="7" t="s">
        <v>47</v>
      </c>
      <c r="D1098" s="7">
        <v>13.0</v>
      </c>
      <c r="E1098" s="7">
        <v>169.0</v>
      </c>
      <c r="F1098" s="9">
        <v>24.684301322286913</v>
      </c>
      <c r="G1098" s="19"/>
      <c r="H1098" s="19"/>
      <c r="Y1098" s="7"/>
      <c r="Z1098" s="7"/>
      <c r="AA1098" s="7"/>
    </row>
    <row r="1099" ht="15.0" customHeight="1">
      <c r="A1099" s="8">
        <v>41698.0</v>
      </c>
      <c r="B1099" s="7" t="s">
        <v>59</v>
      </c>
      <c r="C1099" s="7" t="s">
        <v>47</v>
      </c>
      <c r="D1099" s="7">
        <v>14.0</v>
      </c>
      <c r="E1099" s="7">
        <v>135.0</v>
      </c>
      <c r="F1099" s="9">
        <v>19.71822886691558</v>
      </c>
      <c r="G1099" s="19"/>
      <c r="H1099" s="19"/>
      <c r="Y1099" s="7"/>
      <c r="Z1099" s="7"/>
      <c r="AA1099" s="7"/>
    </row>
    <row r="1100" ht="15.0" customHeight="1">
      <c r="A1100" s="8">
        <v>41698.0</v>
      </c>
      <c r="B1100" s="7" t="s">
        <v>59</v>
      </c>
      <c r="C1100" s="7" t="s">
        <v>47</v>
      </c>
      <c r="D1100" s="7">
        <v>15.0</v>
      </c>
      <c r="E1100" s="7">
        <v>110.0</v>
      </c>
      <c r="F1100" s="9">
        <v>16.066705002671956</v>
      </c>
      <c r="G1100" s="19"/>
      <c r="H1100" s="19"/>
      <c r="Y1100" s="7"/>
      <c r="Z1100" s="7"/>
      <c r="AA1100" s="7"/>
    </row>
    <row r="1101" ht="15.0" customHeight="1">
      <c r="A1101" s="8">
        <v>41698.0</v>
      </c>
      <c r="B1101" s="7" t="s">
        <v>59</v>
      </c>
      <c r="C1101" s="7" t="s">
        <v>47</v>
      </c>
      <c r="D1101" s="7">
        <v>16.0</v>
      </c>
      <c r="E1101" s="7">
        <v>115.0</v>
      </c>
      <c r="F1101" s="9">
        <v>16.79700977552068</v>
      </c>
      <c r="G1101" s="19"/>
      <c r="H1101" s="19"/>
      <c r="Y1101" s="7"/>
      <c r="Z1101" s="7"/>
      <c r="AA1101" s="7"/>
    </row>
    <row r="1102" ht="15.0" customHeight="1">
      <c r="A1102" s="8">
        <v>41698.0</v>
      </c>
      <c r="B1102" s="7" t="s">
        <v>59</v>
      </c>
      <c r="C1102" s="7" t="s">
        <v>47</v>
      </c>
      <c r="D1102" s="7">
        <v>17.0</v>
      </c>
      <c r="E1102" s="7">
        <v>104.0</v>
      </c>
      <c r="F1102" s="9">
        <v>15.190339275253486</v>
      </c>
      <c r="G1102" s="19"/>
      <c r="H1102" s="19"/>
      <c r="Y1102" s="7"/>
      <c r="Z1102" s="7"/>
      <c r="AA1102" s="7"/>
    </row>
    <row r="1103" ht="15.0" customHeight="1">
      <c r="A1103" s="8">
        <v>41698.0</v>
      </c>
      <c r="B1103" s="7" t="s">
        <v>59</v>
      </c>
      <c r="C1103" s="7" t="s">
        <v>47</v>
      </c>
      <c r="D1103" s="7">
        <v>18.0</v>
      </c>
      <c r="E1103" s="7">
        <v>150.0</v>
      </c>
      <c r="F1103" s="9">
        <v>21.909143185461758</v>
      </c>
      <c r="G1103" s="19"/>
      <c r="H1103" s="19"/>
      <c r="Y1103" s="7"/>
      <c r="Z1103" s="7"/>
      <c r="AA1103" s="7"/>
    </row>
    <row r="1104" ht="15.0" customHeight="1">
      <c r="A1104" s="8">
        <v>41698.0</v>
      </c>
      <c r="B1104" s="7" t="s">
        <v>59</v>
      </c>
      <c r="C1104" s="7" t="s">
        <v>47</v>
      </c>
      <c r="D1104" s="7">
        <v>19.0</v>
      </c>
      <c r="E1104" s="7">
        <v>100.0</v>
      </c>
      <c r="F1104" s="9">
        <v>14.606095456974506</v>
      </c>
      <c r="G1104" s="19"/>
      <c r="H1104" s="19"/>
      <c r="Y1104" s="7"/>
      <c r="Z1104" s="7"/>
      <c r="AA1104" s="7"/>
    </row>
    <row r="1105" ht="15.0" customHeight="1">
      <c r="A1105" s="8">
        <v>41698.0</v>
      </c>
      <c r="B1105" s="7" t="s">
        <v>59</v>
      </c>
      <c r="C1105" s="7" t="s">
        <v>47</v>
      </c>
      <c r="D1105" s="7">
        <v>20.0</v>
      </c>
      <c r="E1105" s="7">
        <v>148.0</v>
      </c>
      <c r="F1105" s="9">
        <v>21.61702127632227</v>
      </c>
      <c r="G1105" s="19"/>
      <c r="H1105" s="19"/>
      <c r="Y1105" s="7"/>
      <c r="Z1105" s="7"/>
      <c r="AA1105" s="7"/>
    </row>
    <row r="1106" ht="15.0" customHeight="1">
      <c r="A1106" s="8">
        <v>41698.0</v>
      </c>
      <c r="B1106" s="7" t="s">
        <v>59</v>
      </c>
      <c r="C1106" s="7" t="s">
        <v>47</v>
      </c>
      <c r="D1106" s="7">
        <v>21.0</v>
      </c>
      <c r="E1106" s="7">
        <v>85.0</v>
      </c>
      <c r="F1106" s="9">
        <v>12.415181138428329</v>
      </c>
      <c r="G1106" s="19"/>
      <c r="H1106" s="19"/>
      <c r="Y1106" s="7"/>
      <c r="Z1106" s="7"/>
      <c r="AA1106" s="7"/>
    </row>
    <row r="1107" ht="15.0" customHeight="1">
      <c r="A1107" s="8">
        <v>41698.0</v>
      </c>
      <c r="B1107" s="7" t="s">
        <v>59</v>
      </c>
      <c r="C1107" s="7" t="s">
        <v>47</v>
      </c>
      <c r="D1107" s="7">
        <v>22.0</v>
      </c>
      <c r="E1107" s="7">
        <v>89.0</v>
      </c>
      <c r="F1107" s="9">
        <v>12.99942495670731</v>
      </c>
      <c r="G1107" s="19"/>
      <c r="H1107" s="19"/>
      <c r="Y1107" s="7"/>
      <c r="Z1107" s="7"/>
      <c r="AA1107" s="7"/>
    </row>
    <row r="1108" ht="15.0" customHeight="1">
      <c r="A1108" s="8">
        <v>41698.0</v>
      </c>
      <c r="B1108" s="7" t="s">
        <v>59</v>
      </c>
      <c r="C1108" s="7" t="s">
        <v>47</v>
      </c>
      <c r="D1108" s="7">
        <v>23.0</v>
      </c>
      <c r="E1108" s="7">
        <v>134.0</v>
      </c>
      <c r="F1108" s="9">
        <v>19.572167912345837</v>
      </c>
      <c r="G1108" s="19"/>
      <c r="H1108" s="19"/>
      <c r="Y1108" s="7"/>
      <c r="Z1108" s="7"/>
      <c r="AA1108" s="7"/>
    </row>
    <row r="1109" ht="15.0" customHeight="1">
      <c r="A1109" s="8">
        <v>41698.0</v>
      </c>
      <c r="B1109" s="7" t="s">
        <v>59</v>
      </c>
      <c r="C1109" s="7" t="s">
        <v>47</v>
      </c>
      <c r="D1109" s="7">
        <v>24.0</v>
      </c>
      <c r="E1109" s="7">
        <v>128.0</v>
      </c>
      <c r="F1109" s="9">
        <v>18.695802184927366</v>
      </c>
      <c r="G1109" s="19"/>
      <c r="H1109" s="19"/>
      <c r="Y1109" s="7"/>
      <c r="Z1109" s="7"/>
      <c r="AA1109" s="7"/>
    </row>
    <row r="1110" ht="15.0" customHeight="1">
      <c r="A1110" s="8">
        <v>41698.0</v>
      </c>
      <c r="B1110" s="7" t="s">
        <v>59</v>
      </c>
      <c r="C1110" s="7" t="s">
        <v>47</v>
      </c>
      <c r="D1110" s="7">
        <v>25.0</v>
      </c>
      <c r="E1110" s="7">
        <v>102.0</v>
      </c>
      <c r="F1110" s="9">
        <v>14.898217366113995</v>
      </c>
      <c r="G1110" s="19"/>
      <c r="H1110" s="19"/>
      <c r="Y1110" s="7"/>
      <c r="Z1110" s="7"/>
      <c r="AA1110" s="7"/>
    </row>
    <row r="1111" ht="15.0" customHeight="1">
      <c r="A1111" s="8">
        <v>41698.0</v>
      </c>
      <c r="B1111" s="7" t="s">
        <v>59</v>
      </c>
      <c r="C1111" s="7" t="s">
        <v>47</v>
      </c>
      <c r="D1111" s="7">
        <v>26.0</v>
      </c>
      <c r="E1111" s="7">
        <v>147.0</v>
      </c>
      <c r="F1111" s="9">
        <v>21.47096032175252</v>
      </c>
      <c r="G1111" s="19"/>
      <c r="H1111" s="19"/>
      <c r="Y1111" s="7"/>
      <c r="Z1111" s="7"/>
      <c r="AA1111" s="7"/>
    </row>
    <row r="1112" ht="15.0" customHeight="1">
      <c r="A1112" s="8">
        <v>41698.0</v>
      </c>
      <c r="B1112" s="7" t="s">
        <v>59</v>
      </c>
      <c r="C1112" s="7" t="s">
        <v>47</v>
      </c>
      <c r="D1112" s="7">
        <v>27.0</v>
      </c>
      <c r="E1112" s="7">
        <v>106.0</v>
      </c>
      <c r="F1112" s="9">
        <v>15.482461184392976</v>
      </c>
      <c r="G1112" s="19"/>
      <c r="H1112" s="19"/>
      <c r="Y1112" s="7"/>
      <c r="Z1112" s="7"/>
      <c r="AA1112" s="7"/>
    </row>
    <row r="1113" ht="15.0" customHeight="1">
      <c r="A1113" s="8">
        <v>41698.0</v>
      </c>
      <c r="B1113" s="7" t="s">
        <v>59</v>
      </c>
      <c r="C1113" s="7" t="s">
        <v>47</v>
      </c>
      <c r="D1113" s="7">
        <v>28.0</v>
      </c>
      <c r="E1113" s="7">
        <v>110.0</v>
      </c>
      <c r="F1113" s="9">
        <v>16.066705002671956</v>
      </c>
      <c r="G1113" s="19"/>
      <c r="H1113" s="19"/>
      <c r="Y1113" s="7"/>
      <c r="Z1113" s="7"/>
      <c r="AA1113" s="7"/>
    </row>
    <row r="1114" ht="15.0" customHeight="1">
      <c r="A1114" s="8">
        <v>41698.0</v>
      </c>
      <c r="B1114" s="7" t="s">
        <v>59</v>
      </c>
      <c r="C1114" s="7" t="s">
        <v>47</v>
      </c>
      <c r="D1114" s="7">
        <v>29.0</v>
      </c>
      <c r="E1114" s="7">
        <v>131.0</v>
      </c>
      <c r="F1114" s="9">
        <v>19.133985048636603</v>
      </c>
      <c r="G1114" s="19"/>
      <c r="H1114" s="19"/>
      <c r="Y1114" s="7"/>
      <c r="Z1114" s="7"/>
      <c r="AA1114" s="7"/>
    </row>
    <row r="1115" ht="15.0" customHeight="1">
      <c r="A1115" s="8">
        <v>41698.0</v>
      </c>
      <c r="B1115" s="7" t="s">
        <v>59</v>
      </c>
      <c r="C1115" s="7" t="s">
        <v>47</v>
      </c>
      <c r="D1115" s="7">
        <v>30.0</v>
      </c>
      <c r="E1115" s="7">
        <v>162.0</v>
      </c>
      <c r="F1115" s="9">
        <v>23.6618746402987</v>
      </c>
      <c r="G1115" s="19"/>
      <c r="H1115" s="19"/>
      <c r="Y1115" s="7"/>
      <c r="Z1115" s="7"/>
      <c r="AA1115" s="7"/>
    </row>
    <row r="1116" ht="15.0" customHeight="1">
      <c r="A1116" s="8">
        <v>41698.0</v>
      </c>
      <c r="B1116" s="7" t="s">
        <v>59</v>
      </c>
      <c r="C1116" s="7" t="s">
        <v>47</v>
      </c>
      <c r="D1116" s="7">
        <v>31.0</v>
      </c>
      <c r="E1116" s="7">
        <v>115.0</v>
      </c>
      <c r="F1116" s="9">
        <v>16.79700977552068</v>
      </c>
      <c r="G1116" s="19"/>
      <c r="H1116" s="19"/>
      <c r="Y1116" s="7"/>
      <c r="Z1116" s="7"/>
      <c r="AA1116" s="7"/>
    </row>
    <row r="1117" ht="15.0" customHeight="1">
      <c r="A1117" s="8">
        <v>41698.0</v>
      </c>
      <c r="B1117" s="7" t="s">
        <v>59</v>
      </c>
      <c r="C1117" s="7" t="s">
        <v>47</v>
      </c>
      <c r="D1117" s="7">
        <v>32.0</v>
      </c>
      <c r="E1117" s="7">
        <v>139.0</v>
      </c>
      <c r="F1117" s="9">
        <v>20.302472685194562</v>
      </c>
      <c r="G1117" s="19"/>
      <c r="H1117" s="19"/>
      <c r="Y1117" s="7"/>
      <c r="Z1117" s="7"/>
      <c r="AA1117" s="7"/>
    </row>
    <row r="1118" ht="15.0" customHeight="1">
      <c r="A1118" s="8">
        <v>41698.0</v>
      </c>
      <c r="B1118" s="7" t="s">
        <v>59</v>
      </c>
      <c r="C1118" s="7" t="s">
        <v>47</v>
      </c>
      <c r="D1118" s="7">
        <v>33.0</v>
      </c>
      <c r="E1118" s="7">
        <v>127.0</v>
      </c>
      <c r="F1118" s="9">
        <v>18.549741230357622</v>
      </c>
      <c r="G1118" s="19"/>
      <c r="H1118" s="19"/>
      <c r="Y1118" s="7"/>
      <c r="Z1118" s="7"/>
      <c r="AA1118" s="7"/>
    </row>
    <row r="1119" ht="15.0" customHeight="1">
      <c r="A1119" s="8">
        <v>41698.0</v>
      </c>
      <c r="B1119" s="7" t="s">
        <v>59</v>
      </c>
      <c r="C1119" s="7" t="s">
        <v>47</v>
      </c>
      <c r="D1119" s="7">
        <v>34.0</v>
      </c>
      <c r="E1119" s="7">
        <v>116.0</v>
      </c>
      <c r="F1119" s="9">
        <v>16.943070730090426</v>
      </c>
      <c r="G1119" s="19"/>
      <c r="H1119" s="19"/>
      <c r="Y1119" s="7"/>
      <c r="Z1119" s="7"/>
      <c r="AA1119" s="7"/>
    </row>
    <row r="1120" ht="15.0" customHeight="1">
      <c r="A1120" s="8">
        <v>41698.0</v>
      </c>
      <c r="B1120" s="7" t="s">
        <v>59</v>
      </c>
      <c r="C1120" s="7" t="s">
        <v>47</v>
      </c>
      <c r="D1120" s="7">
        <v>35.0</v>
      </c>
      <c r="E1120" s="7">
        <v>92.0</v>
      </c>
      <c r="F1120" s="9">
        <v>13.437607820416545</v>
      </c>
      <c r="G1120" s="19"/>
      <c r="H1120" s="19"/>
      <c r="Y1120" s="7"/>
      <c r="Z1120" s="7"/>
      <c r="AA1120" s="7"/>
    </row>
    <row r="1121" ht="15.0" customHeight="1">
      <c r="A1121" s="8">
        <v>41698.0</v>
      </c>
      <c r="B1121" s="7" t="s">
        <v>59</v>
      </c>
      <c r="C1121" s="7" t="s">
        <v>47</v>
      </c>
      <c r="D1121" s="7">
        <v>36.0</v>
      </c>
      <c r="E1121" s="7">
        <v>124.0</v>
      </c>
      <c r="F1121" s="9">
        <v>18.111558366648385</v>
      </c>
      <c r="G1121" s="19"/>
      <c r="H1121" s="19"/>
      <c r="Y1121" s="7"/>
      <c r="Z1121" s="7"/>
      <c r="AA1121" s="7"/>
    </row>
    <row r="1122" ht="15.0" customHeight="1">
      <c r="A1122" s="8">
        <v>41698.0</v>
      </c>
      <c r="B1122" s="7" t="s">
        <v>59</v>
      </c>
      <c r="C1122" s="7" t="s">
        <v>47</v>
      </c>
      <c r="D1122" s="7">
        <v>37.0</v>
      </c>
      <c r="E1122" s="7">
        <v>88.0</v>
      </c>
      <c r="F1122" s="9">
        <v>12.853364002137564</v>
      </c>
      <c r="G1122" s="19"/>
      <c r="H1122" s="19"/>
      <c r="Y1122" s="7"/>
      <c r="Z1122" s="7"/>
      <c r="AA1122" s="7"/>
    </row>
    <row r="1123" ht="15.0" customHeight="1">
      <c r="A1123" s="8">
        <v>41698.0</v>
      </c>
      <c r="B1123" s="7" t="s">
        <v>59</v>
      </c>
      <c r="C1123" s="7" t="s">
        <v>47</v>
      </c>
      <c r="D1123" s="7">
        <v>38.0</v>
      </c>
      <c r="E1123" s="7">
        <v>183.0</v>
      </c>
      <c r="F1123" s="9">
        <v>26.729154686263346</v>
      </c>
      <c r="G1123" s="19"/>
      <c r="H1123" s="19"/>
      <c r="Y1123" s="7"/>
      <c r="Z1123" s="7"/>
      <c r="AA1123" s="7"/>
    </row>
    <row r="1124" ht="15.0" customHeight="1">
      <c r="A1124" s="8">
        <v>41698.0</v>
      </c>
      <c r="B1124" s="7" t="s">
        <v>59</v>
      </c>
      <c r="C1124" s="7" t="s">
        <v>47</v>
      </c>
      <c r="D1124" s="7">
        <v>39.0</v>
      </c>
      <c r="E1124" s="7">
        <v>121.0</v>
      </c>
      <c r="F1124" s="9">
        <v>17.67337550293915</v>
      </c>
      <c r="G1124" s="19"/>
      <c r="H1124" s="19"/>
      <c r="Y1124" s="7"/>
      <c r="Z1124" s="7"/>
      <c r="AA1124" s="7"/>
    </row>
    <row r="1125" ht="15.0" customHeight="1">
      <c r="A1125" s="8">
        <v>41698.0</v>
      </c>
      <c r="B1125" s="7" t="s">
        <v>59</v>
      </c>
      <c r="C1125" s="7" t="s">
        <v>47</v>
      </c>
      <c r="D1125" s="7">
        <v>40.0</v>
      </c>
      <c r="E1125" s="7">
        <v>143.0</v>
      </c>
      <c r="F1125" s="9">
        <v>20.886716503473544</v>
      </c>
      <c r="G1125" s="19"/>
      <c r="H1125" s="19"/>
      <c r="Y1125" s="7"/>
      <c r="Z1125" s="7"/>
      <c r="AA1125" s="7"/>
    </row>
    <row r="1126" ht="15.0" customHeight="1">
      <c r="A1126" s="8">
        <v>41698.0</v>
      </c>
      <c r="B1126" s="7" t="s">
        <v>59</v>
      </c>
      <c r="C1126" s="7" t="s">
        <v>47</v>
      </c>
      <c r="D1126" s="7">
        <v>41.0</v>
      </c>
      <c r="E1126" s="7">
        <v>112.0</v>
      </c>
      <c r="F1126" s="9">
        <v>16.358826911811445</v>
      </c>
      <c r="G1126" s="19"/>
      <c r="H1126" s="19"/>
      <c r="Y1126" s="7"/>
      <c r="Z1126" s="7"/>
      <c r="AA1126" s="7"/>
    </row>
    <row r="1127" ht="15.0" customHeight="1">
      <c r="A1127" s="8">
        <v>41698.0</v>
      </c>
      <c r="B1127" s="7" t="s">
        <v>59</v>
      </c>
      <c r="C1127" s="7" t="s">
        <v>47</v>
      </c>
      <c r="D1127" s="7">
        <v>42.0</v>
      </c>
      <c r="E1127" s="7">
        <v>150.0</v>
      </c>
      <c r="F1127" s="9">
        <v>21.909143185461758</v>
      </c>
      <c r="G1127" s="19"/>
      <c r="H1127" s="19"/>
      <c r="Y1127" s="7"/>
      <c r="Z1127" s="7"/>
      <c r="AA1127" s="7"/>
    </row>
    <row r="1128" ht="15.0" customHeight="1">
      <c r="A1128" s="8">
        <v>41698.0</v>
      </c>
      <c r="B1128" s="7" t="s">
        <v>59</v>
      </c>
      <c r="C1128" s="7" t="s">
        <v>47</v>
      </c>
      <c r="D1128" s="7">
        <v>43.0</v>
      </c>
      <c r="E1128" s="7">
        <v>113.0</v>
      </c>
      <c r="F1128" s="9">
        <v>16.50488786638119</v>
      </c>
      <c r="G1128" s="19"/>
      <c r="H1128" s="19"/>
      <c r="Y1128" s="7"/>
      <c r="Z1128" s="7"/>
      <c r="AA1128" s="7"/>
    </row>
    <row r="1129" ht="15.0" customHeight="1">
      <c r="A1129" s="8">
        <v>41698.0</v>
      </c>
      <c r="B1129" s="7" t="s">
        <v>59</v>
      </c>
      <c r="C1129" s="7" t="s">
        <v>47</v>
      </c>
      <c r="D1129" s="7">
        <v>44.0</v>
      </c>
      <c r="E1129" s="7">
        <v>129.0</v>
      </c>
      <c r="F1129" s="9">
        <v>18.84186313949711</v>
      </c>
      <c r="G1129" s="19"/>
      <c r="H1129" s="19"/>
      <c r="Y1129" s="7"/>
      <c r="Z1129" s="7"/>
      <c r="AA1129" s="7"/>
    </row>
    <row r="1130" ht="15.0" customHeight="1">
      <c r="A1130" s="8">
        <v>41698.0</v>
      </c>
      <c r="B1130" s="7" t="s">
        <v>59</v>
      </c>
      <c r="C1130" s="7" t="s">
        <v>47</v>
      </c>
      <c r="D1130" s="7">
        <v>45.0</v>
      </c>
      <c r="E1130" s="7">
        <v>109.0</v>
      </c>
      <c r="F1130" s="9">
        <v>15.920644048102211</v>
      </c>
      <c r="G1130" s="19"/>
      <c r="H1130" s="19"/>
      <c r="Y1130" s="7"/>
      <c r="Z1130" s="7"/>
      <c r="AA1130" s="7"/>
    </row>
    <row r="1131" ht="15.0" customHeight="1">
      <c r="A1131" s="8">
        <v>41698.0</v>
      </c>
      <c r="B1131" s="7" t="s">
        <v>59</v>
      </c>
      <c r="C1131" s="7" t="s">
        <v>47</v>
      </c>
      <c r="D1131" s="7">
        <v>46.0</v>
      </c>
      <c r="E1131" s="7">
        <v>92.0</v>
      </c>
      <c r="F1131" s="9">
        <v>13.437607820416545</v>
      </c>
      <c r="G1131" s="19"/>
      <c r="H1131" s="19"/>
      <c r="Y1131" s="7"/>
      <c r="Z1131" s="7"/>
      <c r="AA1131" s="7"/>
    </row>
    <row r="1132" ht="15.0" customHeight="1">
      <c r="A1132" s="8">
        <v>41698.0</v>
      </c>
      <c r="B1132" s="7" t="s">
        <v>59</v>
      </c>
      <c r="C1132" s="7" t="s">
        <v>47</v>
      </c>
      <c r="D1132" s="7">
        <v>47.0</v>
      </c>
      <c r="E1132" s="7">
        <v>128.0</v>
      </c>
      <c r="F1132" s="9">
        <v>18.695802184927366</v>
      </c>
      <c r="G1132" s="19"/>
      <c r="H1132" s="19"/>
      <c r="Y1132" s="7"/>
      <c r="Z1132" s="7"/>
      <c r="AA1132" s="7"/>
    </row>
    <row r="1133" ht="15.0" customHeight="1">
      <c r="A1133" s="8">
        <v>41698.0</v>
      </c>
      <c r="B1133" s="7" t="s">
        <v>59</v>
      </c>
      <c r="C1133" s="7" t="s">
        <v>47</v>
      </c>
      <c r="D1133" s="7">
        <v>48.0</v>
      </c>
      <c r="E1133" s="7">
        <v>122.0</v>
      </c>
      <c r="F1133" s="9">
        <v>17.819436457508896</v>
      </c>
      <c r="G1133" s="19"/>
      <c r="H1133" s="19"/>
      <c r="Y1133" s="7"/>
      <c r="Z1133" s="7"/>
      <c r="AA1133" s="7"/>
    </row>
    <row r="1134" ht="15.0" customHeight="1">
      <c r="A1134" s="8">
        <v>41698.0</v>
      </c>
      <c r="B1134" s="7" t="s">
        <v>59</v>
      </c>
      <c r="C1134" s="7" t="s">
        <v>47</v>
      </c>
      <c r="D1134" s="7">
        <v>49.0</v>
      </c>
      <c r="E1134" s="7">
        <v>110.0</v>
      </c>
      <c r="F1134" s="9">
        <v>16.066705002671956</v>
      </c>
      <c r="G1134" s="19"/>
      <c r="H1134" s="19"/>
      <c r="Y1134" s="7"/>
      <c r="Z1134" s="7"/>
      <c r="AA1134" s="7"/>
    </row>
    <row r="1135" ht="15.0" customHeight="1">
      <c r="A1135" s="8">
        <v>41698.0</v>
      </c>
      <c r="B1135" s="7" t="s">
        <v>59</v>
      </c>
      <c r="C1135" s="7" t="s">
        <v>47</v>
      </c>
      <c r="D1135" s="7">
        <v>50.0</v>
      </c>
      <c r="E1135" s="7">
        <v>92.0</v>
      </c>
      <c r="F1135" s="9">
        <v>13.437607820416545</v>
      </c>
      <c r="G1135" s="19"/>
      <c r="H1135" s="19"/>
      <c r="Y1135" s="7"/>
      <c r="Z1135" s="7"/>
      <c r="AA1135" s="7"/>
    </row>
    <row r="1136" ht="15.0" customHeight="1">
      <c r="A1136" s="8">
        <v>41698.0</v>
      </c>
      <c r="B1136" s="7" t="s">
        <v>59</v>
      </c>
      <c r="C1136" s="7" t="s">
        <v>47</v>
      </c>
      <c r="D1136" s="7">
        <v>51.0</v>
      </c>
      <c r="E1136" s="7">
        <v>80.0</v>
      </c>
      <c r="F1136" s="9">
        <v>11.684876365579605</v>
      </c>
      <c r="G1136" s="19"/>
      <c r="H1136" s="19"/>
      <c r="Y1136" s="7"/>
      <c r="Z1136" s="7"/>
      <c r="AA1136" s="7"/>
    </row>
    <row r="1137" ht="15.0" customHeight="1">
      <c r="A1137" s="8">
        <v>41698.0</v>
      </c>
      <c r="B1137" s="7" t="s">
        <v>59</v>
      </c>
      <c r="C1137" s="7" t="s">
        <v>47</v>
      </c>
      <c r="D1137" s="7">
        <v>52.0</v>
      </c>
      <c r="E1137" s="7">
        <v>90.0</v>
      </c>
      <c r="F1137" s="9">
        <v>13.145485911277055</v>
      </c>
      <c r="G1137" s="19"/>
      <c r="H1137" s="19"/>
      <c r="Y1137" s="7"/>
      <c r="Z1137" s="7"/>
      <c r="AA1137" s="7"/>
    </row>
    <row r="1138" ht="15.0" customHeight="1">
      <c r="A1138" s="8">
        <v>41698.0</v>
      </c>
      <c r="B1138" s="7" t="s">
        <v>59</v>
      </c>
      <c r="C1138" s="7" t="s">
        <v>47</v>
      </c>
      <c r="D1138" s="7">
        <v>53.0</v>
      </c>
      <c r="E1138" s="7">
        <v>119.0</v>
      </c>
      <c r="F1138" s="9">
        <v>17.381253593799663</v>
      </c>
      <c r="G1138" s="19"/>
      <c r="H1138" s="19"/>
      <c r="Y1138" s="7"/>
      <c r="Z1138" s="7"/>
      <c r="AA1138" s="7"/>
    </row>
    <row r="1139" ht="15.0" customHeight="1">
      <c r="A1139" s="8">
        <v>41698.0</v>
      </c>
      <c r="B1139" s="7" t="s">
        <v>59</v>
      </c>
      <c r="C1139" s="7" t="s">
        <v>47</v>
      </c>
      <c r="D1139" s="7">
        <v>54.0</v>
      </c>
      <c r="E1139" s="7">
        <v>87.0</v>
      </c>
      <c r="F1139" s="9">
        <v>12.70730304756782</v>
      </c>
      <c r="G1139" s="19"/>
      <c r="H1139" s="19"/>
      <c r="Y1139" s="7"/>
      <c r="Z1139" s="7"/>
      <c r="AA1139" s="7"/>
    </row>
    <row r="1140" ht="15.0" customHeight="1">
      <c r="A1140" s="8">
        <v>41698.0</v>
      </c>
      <c r="B1140" s="7" t="s">
        <v>59</v>
      </c>
      <c r="C1140" s="7" t="s">
        <v>47</v>
      </c>
      <c r="D1140" s="7">
        <v>55.0</v>
      </c>
      <c r="E1140" s="7">
        <v>184.0</v>
      </c>
      <c r="F1140" s="9">
        <v>26.87521564083309</v>
      </c>
      <c r="G1140" s="19"/>
      <c r="H1140" s="19"/>
      <c r="Y1140" s="7"/>
      <c r="Z1140" s="7"/>
      <c r="AA1140" s="7"/>
    </row>
    <row r="1141" ht="15.0" customHeight="1">
      <c r="A1141" s="8">
        <v>41698.0</v>
      </c>
      <c r="B1141" s="7" t="s">
        <v>59</v>
      </c>
      <c r="C1141" s="7" t="s">
        <v>47</v>
      </c>
      <c r="D1141" s="7">
        <v>56.0</v>
      </c>
      <c r="E1141" s="7">
        <v>88.0</v>
      </c>
      <c r="F1141" s="9">
        <v>12.853364002137564</v>
      </c>
      <c r="G1141" s="19"/>
      <c r="H1141" s="19"/>
      <c r="Y1141" s="7"/>
      <c r="Z1141" s="7"/>
      <c r="AA1141" s="7"/>
    </row>
    <row r="1142" ht="15.0" customHeight="1">
      <c r="A1142" s="8">
        <v>41698.0</v>
      </c>
      <c r="B1142" s="7" t="s">
        <v>59</v>
      </c>
      <c r="C1142" s="7" t="s">
        <v>47</v>
      </c>
      <c r="D1142" s="7">
        <v>57.0</v>
      </c>
      <c r="E1142" s="7">
        <v>68.0</v>
      </c>
      <c r="F1142" s="9">
        <v>9.932144910742663</v>
      </c>
      <c r="G1142" s="19"/>
      <c r="H1142" s="19"/>
      <c r="Y1142" s="7"/>
      <c r="Z1142" s="7"/>
      <c r="AA1142" s="7"/>
    </row>
    <row r="1143" ht="15.0" customHeight="1">
      <c r="A1143" s="8">
        <v>41698.0</v>
      </c>
      <c r="B1143" s="7" t="s">
        <v>59</v>
      </c>
      <c r="C1143" s="7" t="s">
        <v>47</v>
      </c>
      <c r="D1143" s="7">
        <v>58.0</v>
      </c>
      <c r="E1143" s="7">
        <v>84.0</v>
      </c>
      <c r="F1143" s="9">
        <v>12.269120183858584</v>
      </c>
      <c r="G1143" s="19"/>
      <c r="H1143" s="19"/>
      <c r="Y1143" s="7"/>
      <c r="Z1143" s="7"/>
      <c r="AA1143" s="7"/>
    </row>
    <row r="1144" ht="15.0" customHeight="1">
      <c r="A1144" s="8">
        <v>41698.0</v>
      </c>
      <c r="B1144" s="7" t="s">
        <v>59</v>
      </c>
      <c r="C1144" s="7" t="s">
        <v>47</v>
      </c>
      <c r="D1144" s="7">
        <v>59.0</v>
      </c>
      <c r="E1144" s="7">
        <v>179.0</v>
      </c>
      <c r="F1144" s="9">
        <v>26.144910867984365</v>
      </c>
      <c r="G1144" s="19"/>
      <c r="H1144" s="19"/>
      <c r="Y1144" s="7"/>
      <c r="Z1144" s="7"/>
      <c r="AA1144" s="7"/>
    </row>
    <row r="1145" ht="15.0" customHeight="1">
      <c r="A1145" s="8">
        <v>41698.0</v>
      </c>
      <c r="B1145" s="7" t="s">
        <v>59</v>
      </c>
      <c r="C1145" s="7" t="s">
        <v>47</v>
      </c>
      <c r="D1145" s="7">
        <v>60.0</v>
      </c>
      <c r="E1145" s="7">
        <v>111.0</v>
      </c>
      <c r="F1145" s="9">
        <v>16.2127659572417</v>
      </c>
      <c r="G1145" s="19"/>
      <c r="H1145" s="19"/>
      <c r="Y1145" s="7"/>
      <c r="Z1145" s="7"/>
      <c r="AA1145" s="7"/>
    </row>
    <row r="1146" ht="15.0" customHeight="1">
      <c r="A1146" s="8">
        <v>41698.0</v>
      </c>
      <c r="B1146" s="7" t="s">
        <v>59</v>
      </c>
      <c r="C1146" s="7" t="s">
        <v>47</v>
      </c>
      <c r="D1146" s="7">
        <v>61.0</v>
      </c>
      <c r="E1146" s="7">
        <v>131.0</v>
      </c>
      <c r="F1146" s="9">
        <v>19.133985048636603</v>
      </c>
      <c r="G1146" s="19"/>
      <c r="H1146" s="19"/>
      <c r="Y1146" s="7"/>
      <c r="Z1146" s="7"/>
      <c r="AA1146" s="7"/>
    </row>
    <row r="1147" ht="15.0" customHeight="1">
      <c r="A1147" s="8">
        <v>41698.0</v>
      </c>
      <c r="B1147" s="7" t="s">
        <v>59</v>
      </c>
      <c r="C1147" s="7" t="s">
        <v>47</v>
      </c>
      <c r="D1147" s="7">
        <v>62.0</v>
      </c>
      <c r="E1147" s="7">
        <v>106.0</v>
      </c>
      <c r="F1147" s="9">
        <v>15.482461184392976</v>
      </c>
      <c r="G1147" s="19"/>
      <c r="H1147" s="19"/>
      <c r="Y1147" s="7"/>
      <c r="Z1147" s="7"/>
      <c r="AA1147" s="7"/>
    </row>
    <row r="1148" ht="15.0" customHeight="1">
      <c r="A1148" s="8">
        <v>41698.0</v>
      </c>
      <c r="B1148" s="7" t="s">
        <v>59</v>
      </c>
      <c r="C1148" s="7" t="s">
        <v>47</v>
      </c>
      <c r="D1148" s="7">
        <v>63.0</v>
      </c>
      <c r="E1148" s="7">
        <v>85.0</v>
      </c>
      <c r="F1148" s="9">
        <v>12.415181138428329</v>
      </c>
      <c r="G1148" s="19"/>
      <c r="H1148" s="19"/>
      <c r="Y1148" s="7"/>
      <c r="Z1148" s="7"/>
      <c r="AA1148" s="7"/>
    </row>
    <row r="1149" ht="15.0" customHeight="1">
      <c r="A1149" s="8">
        <v>41698.0</v>
      </c>
      <c r="B1149" s="7" t="s">
        <v>59</v>
      </c>
      <c r="C1149" s="7" t="s">
        <v>47</v>
      </c>
      <c r="D1149" s="7">
        <v>64.0</v>
      </c>
      <c r="E1149" s="7">
        <v>137.0</v>
      </c>
      <c r="F1149" s="9">
        <v>20.010350776055073</v>
      </c>
      <c r="G1149" s="19"/>
      <c r="H1149" s="19"/>
      <c r="Y1149" s="7"/>
      <c r="Z1149" s="7"/>
      <c r="AA1149" s="7"/>
    </row>
    <row r="1150" ht="15.0" customHeight="1">
      <c r="A1150" s="8">
        <v>41698.0</v>
      </c>
      <c r="B1150" s="7" t="s">
        <v>59</v>
      </c>
      <c r="C1150" s="7" t="s">
        <v>47</v>
      </c>
      <c r="D1150" s="7">
        <v>65.0</v>
      </c>
      <c r="E1150" s="7">
        <v>125.0</v>
      </c>
      <c r="F1150" s="9">
        <v>18.257619321218133</v>
      </c>
      <c r="G1150" s="19"/>
      <c r="H1150" s="19"/>
      <c r="Y1150" s="7"/>
      <c r="Z1150" s="7"/>
      <c r="AA1150" s="7"/>
    </row>
    <row r="1151" ht="15.0" customHeight="1">
      <c r="A1151" s="8">
        <v>41698.0</v>
      </c>
      <c r="B1151" s="7" t="s">
        <v>59</v>
      </c>
      <c r="C1151" s="7" t="s">
        <v>47</v>
      </c>
      <c r="D1151" s="7">
        <v>66.0</v>
      </c>
      <c r="E1151" s="7">
        <v>110.0</v>
      </c>
      <c r="F1151" s="9">
        <v>16.066705002671956</v>
      </c>
      <c r="G1151" s="19"/>
      <c r="H1151" s="19"/>
      <c r="Y1151" s="7"/>
      <c r="Z1151" s="7"/>
      <c r="AA1151" s="7"/>
    </row>
    <row r="1152" ht="15.0" customHeight="1">
      <c r="A1152" s="8">
        <v>41698.0</v>
      </c>
      <c r="B1152" s="7" t="s">
        <v>59</v>
      </c>
      <c r="C1152" s="7" t="s">
        <v>47</v>
      </c>
      <c r="D1152" s="7">
        <v>67.0</v>
      </c>
      <c r="E1152" s="7">
        <v>130.0</v>
      </c>
      <c r="F1152" s="9">
        <v>18.987924094066855</v>
      </c>
      <c r="G1152" s="19"/>
      <c r="H1152" s="19"/>
      <c r="Y1152" s="7"/>
      <c r="Z1152" s="7"/>
      <c r="AA1152" s="7"/>
    </row>
    <row r="1153" ht="15.0" customHeight="1">
      <c r="A1153" s="8">
        <v>41698.0</v>
      </c>
      <c r="B1153" s="7" t="s">
        <v>59</v>
      </c>
      <c r="C1153" s="7" t="s">
        <v>47</v>
      </c>
      <c r="D1153" s="7">
        <v>68.0</v>
      </c>
      <c r="E1153" s="7">
        <v>90.0</v>
      </c>
      <c r="F1153" s="9">
        <v>13.145485911277055</v>
      </c>
      <c r="G1153" s="19"/>
      <c r="H1153" s="19"/>
      <c r="Y1153" s="7"/>
      <c r="Z1153" s="7"/>
      <c r="AA1153" s="7"/>
    </row>
    <row r="1154" ht="15.0" customHeight="1">
      <c r="A1154" s="8">
        <v>41698.0</v>
      </c>
      <c r="B1154" s="7" t="s">
        <v>59</v>
      </c>
      <c r="C1154" s="7" t="s">
        <v>47</v>
      </c>
      <c r="D1154" s="7">
        <v>69.0</v>
      </c>
      <c r="E1154" s="7">
        <v>144.0</v>
      </c>
      <c r="F1154" s="9">
        <v>21.032777458043288</v>
      </c>
      <c r="G1154" s="19"/>
      <c r="H1154" s="19"/>
      <c r="Y1154" s="7"/>
      <c r="Z1154" s="7"/>
      <c r="AA1154" s="7"/>
    </row>
    <row r="1155" ht="15.0" customHeight="1">
      <c r="A1155" s="8">
        <v>41698.0</v>
      </c>
      <c r="B1155" s="7" t="s">
        <v>59</v>
      </c>
      <c r="C1155" s="7" t="s">
        <v>47</v>
      </c>
      <c r="D1155" s="7">
        <v>70.0</v>
      </c>
      <c r="E1155" s="7">
        <v>119.0</v>
      </c>
      <c r="F1155" s="9">
        <v>17.381253593799663</v>
      </c>
      <c r="G1155" s="19"/>
      <c r="H1155" s="19"/>
      <c r="Y1155" s="7"/>
      <c r="Z1155" s="7"/>
      <c r="AA1155" s="7"/>
    </row>
    <row r="1156" ht="15.0" customHeight="1">
      <c r="A1156" s="8">
        <v>41698.0</v>
      </c>
      <c r="B1156" s="7" t="s">
        <v>59</v>
      </c>
      <c r="C1156" s="7" t="s">
        <v>47</v>
      </c>
      <c r="D1156" s="7">
        <v>71.0</v>
      </c>
      <c r="E1156" s="7">
        <v>101.0</v>
      </c>
      <c r="F1156" s="9">
        <v>14.75215641154425</v>
      </c>
      <c r="G1156" s="19"/>
      <c r="H1156" s="19"/>
      <c r="Y1156" s="7"/>
      <c r="Z1156" s="7"/>
      <c r="AA1156" s="7"/>
    </row>
    <row r="1157" ht="15.0" customHeight="1">
      <c r="A1157" s="8">
        <v>41698.0</v>
      </c>
      <c r="B1157" s="7" t="s">
        <v>59</v>
      </c>
      <c r="C1157" s="7" t="s">
        <v>47</v>
      </c>
      <c r="D1157" s="7">
        <v>72.0</v>
      </c>
      <c r="E1157" s="7">
        <v>90.0</v>
      </c>
      <c r="F1157" s="9">
        <v>13.145485911277055</v>
      </c>
      <c r="G1157" s="19"/>
      <c r="H1157" s="19"/>
      <c r="Y1157" s="7"/>
      <c r="Z1157" s="7"/>
      <c r="AA1157" s="7"/>
    </row>
    <row r="1158" ht="15.0" customHeight="1">
      <c r="A1158" s="8">
        <v>41698.0</v>
      </c>
      <c r="B1158" s="7" t="s">
        <v>59</v>
      </c>
      <c r="C1158" s="7" t="s">
        <v>47</v>
      </c>
      <c r="D1158" s="7">
        <v>73.0</v>
      </c>
      <c r="E1158" s="7">
        <v>183.0</v>
      </c>
      <c r="F1158" s="9">
        <v>26.729154686263346</v>
      </c>
      <c r="G1158" s="19"/>
      <c r="H1158" s="19"/>
      <c r="Y1158" s="7"/>
      <c r="Z1158" s="7"/>
      <c r="AA1158" s="7"/>
    </row>
    <row r="1159" ht="15.0" customHeight="1">
      <c r="A1159" s="8">
        <v>41698.0</v>
      </c>
      <c r="B1159" s="7" t="s">
        <v>59</v>
      </c>
      <c r="C1159" s="7" t="s">
        <v>47</v>
      </c>
      <c r="D1159" s="7">
        <v>74.0</v>
      </c>
      <c r="E1159" s="7">
        <v>131.0</v>
      </c>
      <c r="F1159" s="9">
        <v>19.133985048636603</v>
      </c>
      <c r="G1159" s="19"/>
      <c r="H1159" s="19"/>
      <c r="Y1159" s="7"/>
      <c r="Z1159" s="7"/>
      <c r="AA1159" s="7"/>
    </row>
    <row r="1160" ht="15.0" customHeight="1">
      <c r="A1160" s="8">
        <v>41698.0</v>
      </c>
      <c r="B1160" s="7" t="s">
        <v>59</v>
      </c>
      <c r="C1160" s="7" t="s">
        <v>47</v>
      </c>
      <c r="D1160" s="7">
        <v>75.0</v>
      </c>
      <c r="E1160" s="7">
        <v>95.0</v>
      </c>
      <c r="F1160" s="9">
        <v>13.87579068412578</v>
      </c>
      <c r="G1160" s="19"/>
      <c r="H1160" s="19"/>
      <c r="Y1160" s="7"/>
      <c r="Z1160" s="7"/>
      <c r="AA1160" s="7"/>
    </row>
    <row r="1161" ht="15.0" customHeight="1">
      <c r="A1161" s="8">
        <v>41698.0</v>
      </c>
      <c r="B1161" s="7" t="s">
        <v>59</v>
      </c>
      <c r="C1161" s="7" t="s">
        <v>47</v>
      </c>
      <c r="D1161" s="7">
        <v>76.0</v>
      </c>
      <c r="E1161" s="7">
        <v>80.0</v>
      </c>
      <c r="F1161" s="9">
        <v>11.684876365579605</v>
      </c>
      <c r="G1161" s="19"/>
      <c r="H1161" s="19"/>
      <c r="Y1161" s="7"/>
      <c r="Z1161" s="7"/>
      <c r="AA1161" s="7"/>
    </row>
    <row r="1162" ht="15.0" customHeight="1">
      <c r="A1162" s="8">
        <v>41698.0</v>
      </c>
      <c r="B1162" s="7" t="s">
        <v>59</v>
      </c>
      <c r="C1162" s="7" t="s">
        <v>47</v>
      </c>
      <c r="D1162" s="7">
        <v>77.0</v>
      </c>
      <c r="E1162" s="7">
        <v>153.0</v>
      </c>
      <c r="F1162" s="9">
        <v>22.34732604917099</v>
      </c>
      <c r="G1162" s="19"/>
      <c r="H1162" s="19"/>
      <c r="Y1162" s="7"/>
      <c r="Z1162" s="7"/>
      <c r="AA1162" s="7"/>
    </row>
    <row r="1163" ht="15.0" customHeight="1">
      <c r="A1163" s="8">
        <v>41698.0</v>
      </c>
      <c r="B1163" s="7" t="s">
        <v>59</v>
      </c>
      <c r="C1163" s="7" t="s">
        <v>47</v>
      </c>
      <c r="D1163" s="7">
        <v>78.0</v>
      </c>
      <c r="E1163" s="7">
        <v>134.0</v>
      </c>
      <c r="F1163" s="9">
        <v>19.572167912345837</v>
      </c>
      <c r="G1163" s="19"/>
      <c r="H1163" s="19"/>
      <c r="Y1163" s="7"/>
      <c r="Z1163" s="7"/>
      <c r="AA1163" s="7"/>
    </row>
    <row r="1164" ht="15.0" customHeight="1">
      <c r="A1164" s="8">
        <v>41698.0</v>
      </c>
      <c r="B1164" s="7" t="s">
        <v>59</v>
      </c>
      <c r="C1164" s="7" t="s">
        <v>47</v>
      </c>
      <c r="D1164" s="7">
        <v>79.0</v>
      </c>
      <c r="E1164" s="7">
        <v>137.0</v>
      </c>
      <c r="F1164" s="9">
        <v>20.010350776055073</v>
      </c>
      <c r="G1164" s="19"/>
      <c r="H1164" s="19"/>
      <c r="Y1164" s="7"/>
      <c r="Z1164" s="7"/>
      <c r="AA1164" s="7"/>
    </row>
    <row r="1165" ht="15.0" customHeight="1">
      <c r="A1165" s="8">
        <v>41698.0</v>
      </c>
      <c r="B1165" s="7" t="s">
        <v>59</v>
      </c>
      <c r="C1165" s="7" t="s">
        <v>47</v>
      </c>
      <c r="D1165" s="7">
        <v>80.0</v>
      </c>
      <c r="E1165" s="7">
        <v>150.0</v>
      </c>
      <c r="F1165" s="9">
        <v>21.909143185461758</v>
      </c>
      <c r="G1165" s="19"/>
      <c r="H1165" s="19"/>
      <c r="Y1165" s="7"/>
      <c r="Z1165" s="7"/>
      <c r="AA1165" s="7"/>
    </row>
    <row r="1166" ht="15.0" customHeight="1">
      <c r="A1166" s="8">
        <v>41698.0</v>
      </c>
      <c r="B1166" s="7" t="s">
        <v>59</v>
      </c>
      <c r="C1166" s="7" t="s">
        <v>47</v>
      </c>
      <c r="D1166" s="7">
        <v>81.0</v>
      </c>
      <c r="E1166" s="7">
        <v>91.0</v>
      </c>
      <c r="F1166" s="9">
        <v>13.291546865846799</v>
      </c>
      <c r="G1166" s="19"/>
      <c r="H1166" s="19"/>
      <c r="Y1166" s="7"/>
      <c r="Z1166" s="7"/>
      <c r="AA1166" s="7"/>
    </row>
    <row r="1167" ht="15.0" customHeight="1">
      <c r="A1167" s="8">
        <v>41698.0</v>
      </c>
      <c r="B1167" s="7" t="s">
        <v>59</v>
      </c>
      <c r="C1167" s="7" t="s">
        <v>47</v>
      </c>
      <c r="D1167" s="7">
        <v>82.0</v>
      </c>
      <c r="E1167" s="7">
        <v>167.0</v>
      </c>
      <c r="F1167" s="9">
        <v>24.392179413147424</v>
      </c>
      <c r="G1167" s="19"/>
      <c r="H1167" s="19"/>
      <c r="Y1167" s="7"/>
      <c r="Z1167" s="7"/>
      <c r="AA1167" s="7"/>
    </row>
    <row r="1168" ht="15.0" customHeight="1">
      <c r="A1168" s="8">
        <v>41698.0</v>
      </c>
      <c r="B1168" s="7" t="s">
        <v>59</v>
      </c>
      <c r="C1168" s="7" t="s">
        <v>47</v>
      </c>
      <c r="D1168" s="7">
        <v>83.0</v>
      </c>
      <c r="E1168" s="7">
        <v>120.0</v>
      </c>
      <c r="F1168" s="9">
        <v>17.527314548369407</v>
      </c>
      <c r="G1168" s="19"/>
      <c r="H1168" s="19"/>
      <c r="Y1168" s="7"/>
      <c r="Z1168" s="7"/>
      <c r="AA1168" s="7"/>
    </row>
    <row r="1169" ht="15.0" customHeight="1">
      <c r="A1169" s="8">
        <v>41698.0</v>
      </c>
      <c r="B1169" s="7" t="s">
        <v>59</v>
      </c>
      <c r="C1169" s="7" t="s">
        <v>47</v>
      </c>
      <c r="D1169" s="7">
        <v>84.0</v>
      </c>
      <c r="E1169" s="7">
        <v>103.0</v>
      </c>
      <c r="F1169" s="9">
        <v>15.044278320683741</v>
      </c>
      <c r="G1169" s="19"/>
      <c r="H1169" s="19"/>
      <c r="Y1169" s="7"/>
      <c r="Z1169" s="7"/>
      <c r="AA1169" s="7"/>
    </row>
    <row r="1170" ht="15.0" customHeight="1">
      <c r="A1170" s="8">
        <v>41698.0</v>
      </c>
      <c r="B1170" s="7" t="s">
        <v>59</v>
      </c>
      <c r="C1170" s="7" t="s">
        <v>47</v>
      </c>
      <c r="D1170" s="7">
        <v>85.0</v>
      </c>
      <c r="E1170" s="7">
        <v>133.0</v>
      </c>
      <c r="F1170" s="9">
        <v>19.426106957776092</v>
      </c>
      <c r="G1170" s="19"/>
      <c r="H1170" s="19"/>
      <c r="Y1170" s="7"/>
      <c r="Z1170" s="7"/>
      <c r="AA1170" s="7"/>
    </row>
    <row r="1171" ht="15.0" customHeight="1">
      <c r="A1171" s="8">
        <v>41698.0</v>
      </c>
      <c r="B1171" s="7" t="s">
        <v>59</v>
      </c>
      <c r="C1171" s="7" t="s">
        <v>47</v>
      </c>
      <c r="D1171" s="7">
        <v>86.0</v>
      </c>
      <c r="E1171" s="7">
        <v>82.0</v>
      </c>
      <c r="F1171" s="9">
        <v>11.976998274719094</v>
      </c>
      <c r="G1171" s="19"/>
      <c r="H1171" s="19"/>
      <c r="Y1171" s="7"/>
      <c r="Z1171" s="7"/>
      <c r="AA1171" s="7"/>
    </row>
    <row r="1172" ht="15.0" customHeight="1">
      <c r="A1172" s="8">
        <v>41698.0</v>
      </c>
      <c r="B1172" s="7" t="s">
        <v>59</v>
      </c>
      <c r="C1172" s="7" t="s">
        <v>47</v>
      </c>
      <c r="D1172" s="7">
        <v>87.0</v>
      </c>
      <c r="E1172" s="7">
        <v>109.0</v>
      </c>
      <c r="F1172" s="9">
        <v>15.920644048102211</v>
      </c>
      <c r="G1172" s="19"/>
      <c r="H1172" s="19"/>
      <c r="Y1172" s="7"/>
      <c r="Z1172" s="7"/>
      <c r="AA1172" s="7"/>
    </row>
    <row r="1173" ht="15.0" customHeight="1">
      <c r="A1173" s="8">
        <v>41698.0</v>
      </c>
      <c r="B1173" s="7" t="s">
        <v>59</v>
      </c>
      <c r="C1173" s="7" t="s">
        <v>47</v>
      </c>
      <c r="D1173" s="7">
        <v>88.0</v>
      </c>
      <c r="E1173" s="7">
        <v>133.0</v>
      </c>
      <c r="F1173" s="9">
        <v>19.426106957776092</v>
      </c>
      <c r="G1173" s="19"/>
      <c r="H1173" s="19"/>
      <c r="Y1173" s="7"/>
      <c r="Z1173" s="7"/>
      <c r="AA1173" s="7"/>
    </row>
    <row r="1174" ht="15.0" customHeight="1">
      <c r="A1174" s="8">
        <v>41698.0</v>
      </c>
      <c r="B1174" s="7" t="s">
        <v>59</v>
      </c>
      <c r="C1174" s="7" t="s">
        <v>49</v>
      </c>
      <c r="D1174" s="7">
        <v>1.0</v>
      </c>
      <c r="E1174" s="7">
        <v>122.0</v>
      </c>
      <c r="F1174" s="9">
        <v>17.18055812234337</v>
      </c>
      <c r="G1174" s="19"/>
      <c r="H1174" s="19"/>
      <c r="Y1174" s="7"/>
      <c r="Z1174" s="7"/>
      <c r="AA1174" s="7"/>
    </row>
    <row r="1175" ht="15.0" customHeight="1">
      <c r="A1175" s="8">
        <v>41698.0</v>
      </c>
      <c r="B1175" s="7" t="s">
        <v>59</v>
      </c>
      <c r="C1175" s="7" t="s">
        <v>49</v>
      </c>
      <c r="D1175" s="7">
        <v>2.0</v>
      </c>
      <c r="E1175" s="7">
        <v>164.0</v>
      </c>
      <c r="F1175" s="9">
        <v>23.095176492330435</v>
      </c>
      <c r="G1175" s="19"/>
      <c r="H1175" s="19"/>
      <c r="Y1175" s="7"/>
      <c r="Z1175" s="7"/>
      <c r="AA1175" s="7"/>
    </row>
    <row r="1176" ht="15.0" customHeight="1">
      <c r="A1176" s="8">
        <v>41698.0</v>
      </c>
      <c r="B1176" s="7" t="s">
        <v>59</v>
      </c>
      <c r="C1176" s="7" t="s">
        <v>49</v>
      </c>
      <c r="D1176" s="7">
        <v>3.0</v>
      </c>
      <c r="E1176" s="7">
        <v>80.0</v>
      </c>
      <c r="F1176" s="9">
        <v>11.26593975235631</v>
      </c>
      <c r="G1176" s="19"/>
      <c r="H1176" s="19"/>
      <c r="Y1176" s="7"/>
      <c r="Z1176" s="7"/>
      <c r="AA1176" s="7"/>
    </row>
    <row r="1177" ht="15.0" customHeight="1">
      <c r="A1177" s="8">
        <v>41698.0</v>
      </c>
      <c r="B1177" s="7" t="s">
        <v>59</v>
      </c>
      <c r="C1177" s="7" t="s">
        <v>49</v>
      </c>
      <c r="D1177" s="7">
        <v>4.0</v>
      </c>
      <c r="E1177" s="7">
        <v>72.0</v>
      </c>
      <c r="F1177" s="9">
        <v>10.13934577712068</v>
      </c>
      <c r="G1177" s="19"/>
      <c r="H1177" s="19"/>
      <c r="Y1177" s="7"/>
      <c r="Z1177" s="7"/>
      <c r="AA1177" s="7"/>
    </row>
    <row r="1178" ht="15.0" customHeight="1">
      <c r="A1178" s="8">
        <v>41698.0</v>
      </c>
      <c r="B1178" s="7" t="s">
        <v>59</v>
      </c>
      <c r="C1178" s="7" t="s">
        <v>49</v>
      </c>
      <c r="D1178" s="7">
        <v>5.0</v>
      </c>
      <c r="E1178" s="7">
        <v>75.0</v>
      </c>
      <c r="F1178" s="9">
        <v>10.561818517834041</v>
      </c>
      <c r="G1178" s="19"/>
      <c r="H1178" s="19"/>
      <c r="Y1178" s="7"/>
      <c r="Z1178" s="7"/>
      <c r="AA1178" s="7"/>
    </row>
    <row r="1179" ht="15.0" customHeight="1">
      <c r="A1179" s="8">
        <v>41698.0</v>
      </c>
      <c r="B1179" s="7" t="s">
        <v>59</v>
      </c>
      <c r="C1179" s="7" t="s">
        <v>49</v>
      </c>
      <c r="D1179" s="7">
        <v>6.0</v>
      </c>
      <c r="E1179" s="7">
        <v>116.0</v>
      </c>
      <c r="F1179" s="9">
        <v>16.33561264091665</v>
      </c>
      <c r="G1179" s="19"/>
      <c r="H1179" s="19"/>
      <c r="Y1179" s="7"/>
      <c r="Z1179" s="7"/>
      <c r="AA1179" s="7"/>
    </row>
    <row r="1180" ht="15.0" customHeight="1">
      <c r="A1180" s="8">
        <v>41698.0</v>
      </c>
      <c r="B1180" s="7" t="s">
        <v>59</v>
      </c>
      <c r="C1180" s="7" t="s">
        <v>49</v>
      </c>
      <c r="D1180" s="7">
        <v>7.0</v>
      </c>
      <c r="E1180" s="7">
        <v>118.0</v>
      </c>
      <c r="F1180" s="9">
        <v>16.617261134725556</v>
      </c>
      <c r="G1180" s="19"/>
      <c r="H1180" s="19"/>
      <c r="Y1180" s="7"/>
      <c r="Z1180" s="7"/>
      <c r="AA1180" s="7"/>
    </row>
    <row r="1181" ht="15.0" customHeight="1">
      <c r="A1181" s="8">
        <v>41698.0</v>
      </c>
      <c r="B1181" s="7" t="s">
        <v>59</v>
      </c>
      <c r="C1181" s="7" t="s">
        <v>49</v>
      </c>
      <c r="D1181" s="7">
        <v>8.0</v>
      </c>
      <c r="E1181" s="7">
        <v>89.0</v>
      </c>
      <c r="F1181" s="9">
        <v>12.533357974496395</v>
      </c>
      <c r="G1181" s="19"/>
      <c r="H1181" s="19"/>
      <c r="Y1181" s="7"/>
      <c r="Z1181" s="7"/>
      <c r="AA1181" s="7"/>
    </row>
    <row r="1182" ht="15.0" customHeight="1">
      <c r="A1182" s="8">
        <v>41698.0</v>
      </c>
      <c r="B1182" s="7" t="s">
        <v>59</v>
      </c>
      <c r="C1182" s="7" t="s">
        <v>49</v>
      </c>
      <c r="D1182" s="7">
        <v>9.0</v>
      </c>
      <c r="E1182" s="7">
        <v>153.0</v>
      </c>
      <c r="F1182" s="9">
        <v>21.546109776381442</v>
      </c>
      <c r="G1182" s="19"/>
      <c r="H1182" s="19"/>
      <c r="Y1182" s="7"/>
      <c r="Z1182" s="7"/>
      <c r="AA1182" s="7"/>
    </row>
    <row r="1183" ht="15.0" customHeight="1">
      <c r="A1183" s="8">
        <v>41698.0</v>
      </c>
      <c r="B1183" s="7" t="s">
        <v>59</v>
      </c>
      <c r="C1183" s="7" t="s">
        <v>49</v>
      </c>
      <c r="D1183" s="7">
        <v>10.0</v>
      </c>
      <c r="E1183" s="7">
        <v>125.0</v>
      </c>
      <c r="F1183" s="9">
        <v>17.603030863056734</v>
      </c>
      <c r="G1183" s="19"/>
      <c r="H1183" s="19"/>
      <c r="Y1183" s="7"/>
      <c r="Z1183" s="7"/>
      <c r="AA1183" s="7"/>
    </row>
    <row r="1184" ht="15.0" customHeight="1">
      <c r="A1184" s="8">
        <v>41698.0</v>
      </c>
      <c r="B1184" s="7" t="s">
        <v>59</v>
      </c>
      <c r="C1184" s="7" t="s">
        <v>49</v>
      </c>
      <c r="D1184" s="7">
        <v>11.0</v>
      </c>
      <c r="E1184" s="7">
        <v>94.0</v>
      </c>
      <c r="F1184" s="9">
        <v>13.237479209018664</v>
      </c>
      <c r="G1184" s="19"/>
      <c r="H1184" s="19"/>
      <c r="Y1184" s="7"/>
      <c r="Z1184" s="7"/>
      <c r="AA1184" s="7"/>
    </row>
    <row r="1185" ht="15.0" customHeight="1">
      <c r="A1185" s="8">
        <v>41698.0</v>
      </c>
      <c r="B1185" s="7" t="s">
        <v>59</v>
      </c>
      <c r="C1185" s="7" t="s">
        <v>49</v>
      </c>
      <c r="D1185" s="7">
        <v>12.0</v>
      </c>
      <c r="E1185" s="7">
        <v>106.0</v>
      </c>
      <c r="F1185" s="9">
        <v>14.927370171872111</v>
      </c>
      <c r="G1185" s="19"/>
      <c r="H1185" s="19"/>
      <c r="Y1185" s="7"/>
      <c r="Z1185" s="7"/>
      <c r="AA1185" s="7"/>
    </row>
    <row r="1186" ht="15.0" customHeight="1">
      <c r="A1186" s="8">
        <v>41698.0</v>
      </c>
      <c r="B1186" s="7" t="s">
        <v>59</v>
      </c>
      <c r="C1186" s="7" t="s">
        <v>49</v>
      </c>
      <c r="D1186" s="7">
        <v>13.0</v>
      </c>
      <c r="E1186" s="7">
        <v>152.0</v>
      </c>
      <c r="F1186" s="9">
        <v>21.405285529476988</v>
      </c>
      <c r="G1186" s="19"/>
      <c r="H1186" s="19"/>
      <c r="Y1186" s="7"/>
      <c r="Z1186" s="7"/>
      <c r="AA1186" s="7"/>
    </row>
    <row r="1187" ht="15.0" customHeight="1">
      <c r="A1187" s="8">
        <v>41698.0</v>
      </c>
      <c r="B1187" s="7" t="s">
        <v>59</v>
      </c>
      <c r="C1187" s="7" t="s">
        <v>49</v>
      </c>
      <c r="D1187" s="7">
        <v>14.0</v>
      </c>
      <c r="E1187" s="7">
        <v>125.0</v>
      </c>
      <c r="F1187" s="9">
        <v>17.603030863056734</v>
      </c>
      <c r="G1187" s="19"/>
      <c r="H1187" s="19"/>
      <c r="Y1187" s="7"/>
      <c r="Z1187" s="7"/>
      <c r="AA1187" s="7"/>
    </row>
    <row r="1188" ht="15.0" customHeight="1">
      <c r="A1188" s="8">
        <v>41698.0</v>
      </c>
      <c r="B1188" s="7" t="s">
        <v>59</v>
      </c>
      <c r="C1188" s="7" t="s">
        <v>49</v>
      </c>
      <c r="D1188" s="7">
        <v>15.0</v>
      </c>
      <c r="E1188" s="7">
        <v>129.0</v>
      </c>
      <c r="F1188" s="9">
        <v>18.16632785067455</v>
      </c>
      <c r="G1188" s="19"/>
      <c r="H1188" s="19"/>
      <c r="Y1188" s="7"/>
      <c r="Z1188" s="7"/>
      <c r="AA1188" s="7"/>
    </row>
    <row r="1189" ht="15.0" customHeight="1">
      <c r="A1189" s="8">
        <v>41698.0</v>
      </c>
      <c r="B1189" s="7" t="s">
        <v>59</v>
      </c>
      <c r="C1189" s="7" t="s">
        <v>49</v>
      </c>
      <c r="D1189" s="7">
        <v>16.0</v>
      </c>
      <c r="E1189" s="7">
        <v>129.0</v>
      </c>
      <c r="F1189" s="9">
        <v>18.16632785067455</v>
      </c>
      <c r="G1189" s="19"/>
      <c r="H1189" s="19"/>
      <c r="Y1189" s="7"/>
      <c r="Z1189" s="7"/>
      <c r="AA1189" s="7"/>
    </row>
    <row r="1190" ht="15.0" customHeight="1">
      <c r="A1190" s="8">
        <v>41698.0</v>
      </c>
      <c r="B1190" s="7" t="s">
        <v>59</v>
      </c>
      <c r="C1190" s="7" t="s">
        <v>49</v>
      </c>
      <c r="D1190" s="7">
        <v>17.0</v>
      </c>
      <c r="E1190" s="7">
        <v>141.0</v>
      </c>
      <c r="F1190" s="9">
        <v>19.856218813527995</v>
      </c>
      <c r="G1190" s="19"/>
      <c r="H1190" s="19"/>
      <c r="Y1190" s="7"/>
      <c r="Z1190" s="7"/>
      <c r="AA1190" s="7"/>
    </row>
    <row r="1191" ht="15.0" customHeight="1">
      <c r="A1191" s="8">
        <v>41698.0</v>
      </c>
      <c r="B1191" s="7" t="s">
        <v>59</v>
      </c>
      <c r="C1191" s="7" t="s">
        <v>49</v>
      </c>
      <c r="D1191" s="7">
        <v>18.0</v>
      </c>
      <c r="E1191" s="7">
        <v>105.0</v>
      </c>
      <c r="F1191" s="9">
        <v>14.786545924967657</v>
      </c>
      <c r="G1191" s="19"/>
      <c r="H1191" s="19"/>
      <c r="Y1191" s="7"/>
      <c r="Z1191" s="7"/>
      <c r="AA1191" s="7"/>
    </row>
    <row r="1192" ht="15.0" customHeight="1">
      <c r="A1192" s="8">
        <v>41698.0</v>
      </c>
      <c r="B1192" s="7" t="s">
        <v>59</v>
      </c>
      <c r="C1192" s="7" t="s">
        <v>49</v>
      </c>
      <c r="D1192" s="7">
        <v>19.0</v>
      </c>
      <c r="E1192" s="7">
        <v>196.0</v>
      </c>
      <c r="F1192" s="9">
        <v>27.601552393272957</v>
      </c>
      <c r="G1192" s="19"/>
      <c r="H1192" s="19"/>
      <c r="Y1192" s="7"/>
      <c r="Z1192" s="7"/>
      <c r="AA1192" s="7"/>
    </row>
    <row r="1193" ht="15.0" customHeight="1">
      <c r="A1193" s="8">
        <v>41698.0</v>
      </c>
      <c r="B1193" s="7" t="s">
        <v>59</v>
      </c>
      <c r="C1193" s="7" t="s">
        <v>49</v>
      </c>
      <c r="D1193" s="7">
        <v>20.0</v>
      </c>
      <c r="E1193" s="7">
        <v>102.0</v>
      </c>
      <c r="F1193" s="9">
        <v>14.364073184254295</v>
      </c>
      <c r="G1193" s="19"/>
      <c r="H1193" s="19"/>
      <c r="Y1193" s="7"/>
      <c r="Z1193" s="7"/>
      <c r="AA1193" s="7"/>
    </row>
    <row r="1194" ht="15.0" customHeight="1">
      <c r="A1194" s="8">
        <v>41698.0</v>
      </c>
      <c r="B1194" s="7" t="s">
        <v>59</v>
      </c>
      <c r="C1194" s="7" t="s">
        <v>49</v>
      </c>
      <c r="D1194" s="7">
        <v>21.0</v>
      </c>
      <c r="E1194" s="7">
        <v>124.0</v>
      </c>
      <c r="F1194" s="9">
        <v>17.46220661615228</v>
      </c>
      <c r="G1194" s="19"/>
      <c r="H1194" s="19"/>
      <c r="Y1194" s="7"/>
      <c r="Z1194" s="7"/>
      <c r="AA1194" s="7"/>
    </row>
    <row r="1195" ht="15.0" customHeight="1">
      <c r="A1195" s="8">
        <v>41698.0</v>
      </c>
      <c r="B1195" s="7" t="s">
        <v>59</v>
      </c>
      <c r="C1195" s="7" t="s">
        <v>49</v>
      </c>
      <c r="D1195" s="7">
        <v>22.0</v>
      </c>
      <c r="E1195" s="7">
        <v>169.0</v>
      </c>
      <c r="F1195" s="9">
        <v>23.799297726852704</v>
      </c>
      <c r="G1195" s="19"/>
      <c r="H1195" s="19"/>
      <c r="Y1195" s="7"/>
      <c r="Z1195" s="7"/>
      <c r="AA1195" s="7"/>
    </row>
    <row r="1196" ht="15.0" customHeight="1">
      <c r="A1196" s="8">
        <v>41698.0</v>
      </c>
      <c r="B1196" s="7" t="s">
        <v>59</v>
      </c>
      <c r="C1196" s="7" t="s">
        <v>49</v>
      </c>
      <c r="D1196" s="7">
        <v>23.0</v>
      </c>
      <c r="E1196" s="7">
        <v>88.0</v>
      </c>
      <c r="F1196" s="9">
        <v>12.39253372759194</v>
      </c>
      <c r="G1196" s="19"/>
      <c r="H1196" s="19"/>
      <c r="Y1196" s="7"/>
      <c r="Z1196" s="7"/>
      <c r="AA1196" s="7"/>
    </row>
    <row r="1197" ht="15.0" customHeight="1">
      <c r="A1197" s="8">
        <v>41698.0</v>
      </c>
      <c r="B1197" s="7" t="s">
        <v>59</v>
      </c>
      <c r="C1197" s="7" t="s">
        <v>49</v>
      </c>
      <c r="D1197" s="7">
        <v>24.0</v>
      </c>
      <c r="E1197" s="7">
        <v>77.0</v>
      </c>
      <c r="F1197" s="9">
        <v>10.843467011642948</v>
      </c>
      <c r="G1197" s="19"/>
      <c r="H1197" s="19"/>
      <c r="Y1197" s="7"/>
      <c r="Z1197" s="7"/>
      <c r="AA1197" s="7"/>
    </row>
    <row r="1198" ht="15.0" customHeight="1">
      <c r="A1198" s="8">
        <v>41698.0</v>
      </c>
      <c r="B1198" s="7" t="s">
        <v>59</v>
      </c>
      <c r="C1198" s="7" t="s">
        <v>49</v>
      </c>
      <c r="D1198" s="7">
        <v>25.0</v>
      </c>
      <c r="E1198" s="7">
        <v>70.0</v>
      </c>
      <c r="F1198" s="9">
        <v>9.85769728331177</v>
      </c>
      <c r="G1198" s="19"/>
      <c r="H1198" s="19"/>
      <c r="Y1198" s="7"/>
      <c r="Z1198" s="7"/>
      <c r="AA1198" s="7"/>
    </row>
    <row r="1199" ht="15.0" customHeight="1">
      <c r="A1199" s="8">
        <v>41698.0</v>
      </c>
      <c r="B1199" s="7" t="s">
        <v>59</v>
      </c>
      <c r="C1199" s="7" t="s">
        <v>49</v>
      </c>
      <c r="D1199" s="7">
        <v>26.0</v>
      </c>
      <c r="E1199" s="7">
        <v>125.0</v>
      </c>
      <c r="F1199" s="9">
        <v>17.603030863056734</v>
      </c>
      <c r="G1199" s="19"/>
      <c r="H1199" s="19"/>
      <c r="Y1199" s="7"/>
      <c r="Z1199" s="7"/>
      <c r="AA1199" s="7"/>
    </row>
    <row r="1200" ht="15.0" customHeight="1">
      <c r="A1200" s="8">
        <v>41698.0</v>
      </c>
      <c r="B1200" s="7" t="s">
        <v>59</v>
      </c>
      <c r="C1200" s="7" t="s">
        <v>49</v>
      </c>
      <c r="D1200" s="7">
        <v>27.0</v>
      </c>
      <c r="E1200" s="7">
        <v>79.0</v>
      </c>
      <c r="F1200" s="9">
        <v>11.125115505451856</v>
      </c>
      <c r="G1200" s="19"/>
      <c r="H1200" s="19"/>
      <c r="Y1200" s="7"/>
      <c r="Z1200" s="7"/>
      <c r="AA1200" s="7"/>
    </row>
    <row r="1201" ht="15.0" customHeight="1">
      <c r="A1201" s="8">
        <v>41698.0</v>
      </c>
      <c r="B1201" s="7" t="s">
        <v>59</v>
      </c>
      <c r="C1201" s="7" t="s">
        <v>49</v>
      </c>
      <c r="D1201" s="7">
        <v>28.0</v>
      </c>
      <c r="E1201" s="7">
        <v>159.0</v>
      </c>
      <c r="F1201" s="9">
        <v>22.391055257808166</v>
      </c>
      <c r="G1201" s="19"/>
      <c r="H1201" s="19"/>
      <c r="Y1201" s="7"/>
      <c r="Z1201" s="7"/>
      <c r="AA1201" s="7"/>
    </row>
    <row r="1202" ht="15.0" customHeight="1">
      <c r="A1202" s="8">
        <v>41698.0</v>
      </c>
      <c r="B1202" s="7" t="s">
        <v>59</v>
      </c>
      <c r="C1202" s="7" t="s">
        <v>49</v>
      </c>
      <c r="D1202" s="7">
        <v>29.0</v>
      </c>
      <c r="E1202" s="7">
        <v>64.0</v>
      </c>
      <c r="F1202" s="9">
        <v>9.012751801885047</v>
      </c>
      <c r="G1202" s="19"/>
      <c r="H1202" s="19"/>
      <c r="Y1202" s="7"/>
      <c r="Z1202" s="7"/>
      <c r="AA1202" s="7"/>
    </row>
    <row r="1203" ht="15.0" customHeight="1">
      <c r="A1203" s="8">
        <v>41698.0</v>
      </c>
      <c r="B1203" s="7" t="s">
        <v>59</v>
      </c>
      <c r="C1203" s="7" t="s">
        <v>49</v>
      </c>
      <c r="D1203" s="7">
        <v>30.0</v>
      </c>
      <c r="E1203" s="7">
        <v>122.0</v>
      </c>
      <c r="F1203" s="9">
        <v>17.18055812234337</v>
      </c>
      <c r="G1203" s="19"/>
      <c r="H1203" s="19"/>
      <c r="Y1203" s="7"/>
      <c r="Z1203" s="7"/>
      <c r="AA1203" s="7"/>
    </row>
    <row r="1204" ht="15.0" customHeight="1">
      <c r="A1204" s="8">
        <v>41698.0</v>
      </c>
      <c r="B1204" s="7" t="s">
        <v>59</v>
      </c>
      <c r="C1204" s="7" t="s">
        <v>49</v>
      </c>
      <c r="D1204" s="7">
        <v>31.0</v>
      </c>
      <c r="E1204" s="7">
        <v>126.0</v>
      </c>
      <c r="F1204" s="9">
        <v>17.74385510996119</v>
      </c>
      <c r="G1204" s="19"/>
      <c r="H1204" s="19"/>
      <c r="Y1204" s="7"/>
      <c r="Z1204" s="7"/>
      <c r="AA1204" s="7"/>
    </row>
    <row r="1205" ht="15.0" customHeight="1">
      <c r="A1205" s="8">
        <v>41698.0</v>
      </c>
      <c r="B1205" s="7" t="s">
        <v>59</v>
      </c>
      <c r="C1205" s="7" t="s">
        <v>49</v>
      </c>
      <c r="D1205" s="7">
        <v>32.0</v>
      </c>
      <c r="E1205" s="7">
        <v>63.0</v>
      </c>
      <c r="F1205" s="9">
        <v>8.871927554980594</v>
      </c>
      <c r="G1205" s="19"/>
      <c r="H1205" s="19"/>
      <c r="Y1205" s="7"/>
      <c r="Z1205" s="7"/>
      <c r="AA1205" s="7"/>
    </row>
    <row r="1206" ht="15.0" customHeight="1">
      <c r="A1206" s="8">
        <v>41698.0</v>
      </c>
      <c r="B1206" s="7" t="s">
        <v>59</v>
      </c>
      <c r="C1206" s="7" t="s">
        <v>49</v>
      </c>
      <c r="D1206" s="7">
        <v>33.0</v>
      </c>
      <c r="E1206" s="7">
        <v>99.0</v>
      </c>
      <c r="F1206" s="9">
        <v>13.941600443540933</v>
      </c>
      <c r="G1206" s="19"/>
      <c r="H1206" s="19"/>
      <c r="Y1206" s="7"/>
      <c r="Z1206" s="7"/>
      <c r="AA1206" s="7"/>
    </row>
    <row r="1207" ht="15.0" customHeight="1">
      <c r="A1207" s="8">
        <v>41698.0</v>
      </c>
      <c r="B1207" s="7" t="s">
        <v>59</v>
      </c>
      <c r="C1207" s="7" t="s">
        <v>49</v>
      </c>
      <c r="D1207" s="7">
        <v>34.0</v>
      </c>
      <c r="E1207" s="7">
        <v>69.0</v>
      </c>
      <c r="F1207" s="9">
        <v>9.716873036407318</v>
      </c>
      <c r="G1207" s="19"/>
      <c r="H1207" s="19"/>
      <c r="Y1207" s="7"/>
      <c r="Z1207" s="7"/>
      <c r="AA1207" s="7"/>
    </row>
    <row r="1208" ht="15.0" customHeight="1">
      <c r="A1208" s="8">
        <v>41698.0</v>
      </c>
      <c r="B1208" s="7" t="s">
        <v>59</v>
      </c>
      <c r="C1208" s="7" t="s">
        <v>49</v>
      </c>
      <c r="D1208" s="7">
        <v>35.0</v>
      </c>
      <c r="E1208" s="7">
        <v>75.0</v>
      </c>
      <c r="F1208" s="9">
        <v>10.561818517834041</v>
      </c>
      <c r="G1208" s="19"/>
      <c r="H1208" s="19"/>
      <c r="Y1208" s="7"/>
      <c r="Z1208" s="7"/>
      <c r="AA1208" s="7"/>
    </row>
    <row r="1209" ht="15.0" customHeight="1">
      <c r="A1209" s="8">
        <v>41698.0</v>
      </c>
      <c r="B1209" s="7" t="s">
        <v>59</v>
      </c>
      <c r="C1209" s="7" t="s">
        <v>49</v>
      </c>
      <c r="D1209" s="7">
        <v>36.0</v>
      </c>
      <c r="E1209" s="7">
        <v>134.0</v>
      </c>
      <c r="F1209" s="9">
        <v>18.870449085196817</v>
      </c>
      <c r="G1209" s="19"/>
      <c r="H1209" s="19"/>
      <c r="Y1209" s="7"/>
      <c r="Z1209" s="7"/>
      <c r="AA1209" s="7"/>
    </row>
    <row r="1210" ht="15.0" customHeight="1">
      <c r="A1210" s="8">
        <v>41698.0</v>
      </c>
      <c r="B1210" s="7" t="s">
        <v>59</v>
      </c>
      <c r="C1210" s="7" t="s">
        <v>49</v>
      </c>
      <c r="D1210" s="7">
        <v>37.0</v>
      </c>
      <c r="E1210" s="7">
        <v>116.0</v>
      </c>
      <c r="F1210" s="9">
        <v>16.33561264091665</v>
      </c>
      <c r="G1210" s="19"/>
      <c r="H1210" s="19"/>
      <c r="Y1210" s="7"/>
      <c r="Z1210" s="7"/>
      <c r="AA1210" s="7"/>
    </row>
    <row r="1211" ht="15.0" customHeight="1">
      <c r="A1211" s="8">
        <v>41698.0</v>
      </c>
      <c r="B1211" s="7" t="s">
        <v>59</v>
      </c>
      <c r="C1211" s="7" t="s">
        <v>49</v>
      </c>
      <c r="D1211" s="7">
        <v>38.0</v>
      </c>
      <c r="E1211" s="7">
        <v>96.0</v>
      </c>
      <c r="F1211" s="9">
        <v>13.519127702827571</v>
      </c>
      <c r="G1211" s="19"/>
      <c r="H1211" s="19"/>
      <c r="Y1211" s="7"/>
      <c r="Z1211" s="7"/>
      <c r="AA1211" s="7"/>
    </row>
    <row r="1212" ht="15.0" customHeight="1">
      <c r="A1212" s="8">
        <v>41698.0</v>
      </c>
      <c r="B1212" s="7" t="s">
        <v>59</v>
      </c>
      <c r="C1212" s="7" t="s">
        <v>49</v>
      </c>
      <c r="D1212" s="7">
        <v>39.0</v>
      </c>
      <c r="E1212" s="7">
        <v>151.0</v>
      </c>
      <c r="F1212" s="9">
        <v>21.264461282572533</v>
      </c>
      <c r="G1212" s="19"/>
      <c r="H1212" s="19"/>
      <c r="Y1212" s="7"/>
      <c r="Z1212" s="7"/>
      <c r="AA1212" s="7"/>
    </row>
    <row r="1213" ht="15.0" customHeight="1">
      <c r="A1213" s="8">
        <v>41698.0</v>
      </c>
      <c r="B1213" s="7" t="s">
        <v>59</v>
      </c>
      <c r="C1213" s="7" t="s">
        <v>49</v>
      </c>
      <c r="D1213" s="7">
        <v>40.0</v>
      </c>
      <c r="E1213" s="7">
        <v>138.0</v>
      </c>
      <c r="F1213" s="9">
        <v>19.433746072814635</v>
      </c>
      <c r="G1213" s="19"/>
      <c r="H1213" s="19"/>
      <c r="Y1213" s="7"/>
      <c r="Z1213" s="7"/>
      <c r="AA1213" s="7"/>
    </row>
    <row r="1214" ht="15.0" customHeight="1">
      <c r="A1214" s="8">
        <v>41698.0</v>
      </c>
      <c r="B1214" s="7" t="s">
        <v>59</v>
      </c>
      <c r="C1214" s="7" t="s">
        <v>49</v>
      </c>
      <c r="D1214" s="7">
        <v>41.0</v>
      </c>
      <c r="E1214" s="7">
        <v>120.0</v>
      </c>
      <c r="F1214" s="9">
        <v>16.898909628534465</v>
      </c>
      <c r="G1214" s="19"/>
      <c r="H1214" s="19"/>
      <c r="Y1214" s="7"/>
      <c r="Z1214" s="7"/>
      <c r="AA1214" s="7"/>
    </row>
    <row r="1215" ht="15.0" customHeight="1">
      <c r="A1215" s="8">
        <v>41698.0</v>
      </c>
      <c r="B1215" s="7" t="s">
        <v>59</v>
      </c>
      <c r="C1215" s="7" t="s">
        <v>49</v>
      </c>
      <c r="D1215" s="7">
        <v>42.0</v>
      </c>
      <c r="E1215" s="7">
        <v>84.0</v>
      </c>
      <c r="F1215" s="9">
        <v>11.829236739974125</v>
      </c>
      <c r="G1215" s="19"/>
      <c r="H1215" s="19"/>
      <c r="Y1215" s="7"/>
      <c r="Z1215" s="7"/>
      <c r="AA1215" s="7"/>
    </row>
    <row r="1216" ht="15.0" customHeight="1">
      <c r="A1216" s="8">
        <v>41698.0</v>
      </c>
      <c r="B1216" s="7" t="s">
        <v>59</v>
      </c>
      <c r="C1216" s="7" t="s">
        <v>49</v>
      </c>
      <c r="D1216" s="7">
        <v>43.0</v>
      </c>
      <c r="E1216" s="7">
        <v>145.0</v>
      </c>
      <c r="F1216" s="9">
        <v>20.41951580114581</v>
      </c>
      <c r="G1216" s="19"/>
      <c r="H1216" s="19"/>
      <c r="Y1216" s="7"/>
      <c r="Z1216" s="7"/>
      <c r="AA1216" s="7"/>
    </row>
    <row r="1217" ht="15.0" customHeight="1">
      <c r="A1217" s="8">
        <v>41698.0</v>
      </c>
      <c r="B1217" s="7" t="s">
        <v>59</v>
      </c>
      <c r="C1217" s="7" t="s">
        <v>49</v>
      </c>
      <c r="D1217" s="7">
        <v>44.0</v>
      </c>
      <c r="E1217" s="7">
        <v>113.0</v>
      </c>
      <c r="F1217" s="9">
        <v>15.913139900203287</v>
      </c>
      <c r="G1217" s="19"/>
      <c r="H1217" s="19"/>
      <c r="Y1217" s="7"/>
      <c r="Z1217" s="7"/>
      <c r="AA1217" s="7"/>
    </row>
    <row r="1218" ht="15.0" customHeight="1">
      <c r="A1218" s="8">
        <v>41698.0</v>
      </c>
      <c r="B1218" s="7" t="s">
        <v>59</v>
      </c>
      <c r="C1218" s="7" t="s">
        <v>49</v>
      </c>
      <c r="D1218" s="7">
        <v>45.0</v>
      </c>
      <c r="E1218" s="7">
        <v>97.0</v>
      </c>
      <c r="F1218" s="9">
        <v>13.659951949732026</v>
      </c>
      <c r="G1218" s="19"/>
      <c r="H1218" s="19"/>
      <c r="Y1218" s="7"/>
      <c r="Z1218" s="7"/>
      <c r="AA1218" s="7"/>
    </row>
    <row r="1219" ht="15.0" customHeight="1">
      <c r="A1219" s="8">
        <v>41698.0</v>
      </c>
      <c r="B1219" s="7" t="s">
        <v>59</v>
      </c>
      <c r="C1219" s="7" t="s">
        <v>49</v>
      </c>
      <c r="D1219" s="7">
        <v>46.0</v>
      </c>
      <c r="E1219" s="7">
        <v>92.0</v>
      </c>
      <c r="F1219" s="9">
        <v>12.955830715209757</v>
      </c>
      <c r="G1219" s="19"/>
      <c r="H1219" s="19"/>
      <c r="Y1219" s="7"/>
      <c r="Z1219" s="7"/>
      <c r="AA1219" s="7"/>
    </row>
    <row r="1220" ht="15.0" customHeight="1">
      <c r="A1220" s="8">
        <v>41698.0</v>
      </c>
      <c r="B1220" s="7" t="s">
        <v>59</v>
      </c>
      <c r="C1220" s="7" t="s">
        <v>49</v>
      </c>
      <c r="D1220" s="7">
        <v>47.0</v>
      </c>
      <c r="E1220" s="7">
        <v>102.0</v>
      </c>
      <c r="F1220" s="9">
        <v>14.364073184254295</v>
      </c>
      <c r="G1220" s="19"/>
      <c r="H1220" s="19"/>
      <c r="Y1220" s="7"/>
      <c r="Z1220" s="7"/>
      <c r="AA1220" s="7"/>
    </row>
    <row r="1221" ht="15.0" customHeight="1">
      <c r="A1221" s="8">
        <v>41698.0</v>
      </c>
      <c r="B1221" s="7" t="s">
        <v>59</v>
      </c>
      <c r="C1221" s="7" t="s">
        <v>49</v>
      </c>
      <c r="D1221" s="7">
        <v>48.0</v>
      </c>
      <c r="E1221" s="7">
        <v>177.0</v>
      </c>
      <c r="F1221" s="9">
        <v>24.925891702088336</v>
      </c>
      <c r="G1221" s="19"/>
      <c r="H1221" s="19"/>
      <c r="Y1221" s="7"/>
      <c r="Z1221" s="7"/>
      <c r="AA1221" s="7"/>
    </row>
    <row r="1222" ht="15.0" customHeight="1">
      <c r="A1222" s="8">
        <v>41698.0</v>
      </c>
      <c r="B1222" s="7" t="s">
        <v>59</v>
      </c>
      <c r="C1222" s="7" t="s">
        <v>49</v>
      </c>
      <c r="D1222" s="7">
        <v>49.0</v>
      </c>
      <c r="E1222" s="7">
        <v>65.0</v>
      </c>
      <c r="F1222" s="9">
        <v>9.153576048789501</v>
      </c>
      <c r="G1222" s="19"/>
      <c r="H1222" s="19"/>
      <c r="Y1222" s="7"/>
      <c r="Z1222" s="7"/>
      <c r="AA1222" s="7"/>
    </row>
    <row r="1223" ht="15.0" customHeight="1">
      <c r="A1223" s="8">
        <v>41698.0</v>
      </c>
      <c r="B1223" s="7" t="s">
        <v>59</v>
      </c>
      <c r="C1223" s="7" t="s">
        <v>49</v>
      </c>
      <c r="D1223" s="7">
        <v>50.0</v>
      </c>
      <c r="E1223" s="7">
        <v>123.0</v>
      </c>
      <c r="F1223" s="9">
        <v>17.321382369247825</v>
      </c>
      <c r="G1223" s="19"/>
      <c r="H1223" s="19"/>
      <c r="Y1223" s="7"/>
      <c r="Z1223" s="7"/>
      <c r="AA1223" s="7"/>
    </row>
    <row r="1224" ht="15.0" customHeight="1">
      <c r="A1224" s="8">
        <v>41698.0</v>
      </c>
      <c r="B1224" s="7" t="s">
        <v>59</v>
      </c>
      <c r="C1224" s="7" t="s">
        <v>49</v>
      </c>
      <c r="D1224" s="7">
        <v>51.0</v>
      </c>
      <c r="E1224" s="7">
        <v>131.0</v>
      </c>
      <c r="F1224" s="9">
        <v>18.447976344483457</v>
      </c>
      <c r="G1224" s="19"/>
      <c r="H1224" s="19"/>
      <c r="Y1224" s="7"/>
      <c r="Z1224" s="7"/>
      <c r="AA1224" s="7"/>
    </row>
    <row r="1225" ht="15.0" customHeight="1">
      <c r="A1225" s="8">
        <v>41698.0</v>
      </c>
      <c r="B1225" s="7" t="s">
        <v>59</v>
      </c>
      <c r="C1225" s="7" t="s">
        <v>49</v>
      </c>
      <c r="D1225" s="7">
        <v>52.0</v>
      </c>
      <c r="E1225" s="7">
        <v>123.0</v>
      </c>
      <c r="F1225" s="9">
        <v>17.321382369247825</v>
      </c>
      <c r="G1225" s="19"/>
      <c r="H1225" s="19"/>
      <c r="Y1225" s="7"/>
      <c r="Z1225" s="7"/>
      <c r="AA1225" s="7"/>
    </row>
    <row r="1226" ht="15.0" customHeight="1">
      <c r="A1226" s="8">
        <v>41698.0</v>
      </c>
      <c r="B1226" s="7" t="s">
        <v>59</v>
      </c>
      <c r="C1226" s="7" t="s">
        <v>49</v>
      </c>
      <c r="D1226" s="7">
        <v>53.0</v>
      </c>
      <c r="E1226" s="7">
        <v>96.0</v>
      </c>
      <c r="F1226" s="9">
        <v>13.519127702827571</v>
      </c>
      <c r="G1226" s="19"/>
      <c r="H1226" s="19"/>
      <c r="Y1226" s="7"/>
      <c r="Z1226" s="7"/>
      <c r="AA1226" s="7"/>
    </row>
    <row r="1227" ht="15.0" customHeight="1">
      <c r="A1227" s="8">
        <v>41698.0</v>
      </c>
      <c r="B1227" s="7" t="s">
        <v>59</v>
      </c>
      <c r="C1227" s="7" t="s">
        <v>49</v>
      </c>
      <c r="D1227" s="7">
        <v>54.0</v>
      </c>
      <c r="E1227" s="7">
        <v>134.0</v>
      </c>
      <c r="F1227" s="9">
        <v>18.870449085196817</v>
      </c>
      <c r="G1227" s="19"/>
      <c r="H1227" s="19"/>
      <c r="Y1227" s="7"/>
      <c r="Z1227" s="7"/>
      <c r="AA1227" s="7"/>
    </row>
    <row r="1228" ht="15.0" customHeight="1">
      <c r="A1228" s="8">
        <v>41698.0</v>
      </c>
      <c r="B1228" s="7" t="s">
        <v>59</v>
      </c>
      <c r="C1228" s="7" t="s">
        <v>49</v>
      </c>
      <c r="D1228" s="7">
        <v>55.0</v>
      </c>
      <c r="E1228" s="7">
        <v>138.0</v>
      </c>
      <c r="F1228" s="9">
        <v>19.433746072814635</v>
      </c>
      <c r="G1228" s="19"/>
      <c r="H1228" s="19"/>
      <c r="Y1228" s="7"/>
      <c r="Z1228" s="7"/>
      <c r="AA1228" s="7"/>
    </row>
    <row r="1229" ht="15.0" customHeight="1">
      <c r="A1229" s="8">
        <v>41698.0</v>
      </c>
      <c r="B1229" s="7" t="s">
        <v>59</v>
      </c>
      <c r="C1229" s="7" t="s">
        <v>49</v>
      </c>
      <c r="D1229" s="7">
        <v>56.0</v>
      </c>
      <c r="E1229" s="7">
        <v>91.0</v>
      </c>
      <c r="F1229" s="9">
        <v>12.815006468305302</v>
      </c>
      <c r="G1229" s="19"/>
      <c r="H1229" s="19"/>
      <c r="Y1229" s="7"/>
      <c r="Z1229" s="7"/>
      <c r="AA1229" s="7"/>
    </row>
    <row r="1230" ht="15.0" customHeight="1">
      <c r="A1230" s="8">
        <v>41698.0</v>
      </c>
      <c r="B1230" s="7" t="s">
        <v>59</v>
      </c>
      <c r="C1230" s="7" t="s">
        <v>49</v>
      </c>
      <c r="D1230" s="7">
        <v>57.0</v>
      </c>
      <c r="E1230" s="7">
        <v>155.0</v>
      </c>
      <c r="F1230" s="9">
        <v>21.82775827019035</v>
      </c>
      <c r="G1230" s="19"/>
      <c r="H1230" s="19"/>
      <c r="Y1230" s="7"/>
      <c r="Z1230" s="7"/>
      <c r="AA1230" s="7"/>
    </row>
    <row r="1231" ht="15.0" customHeight="1">
      <c r="A1231" s="8">
        <v>41698.0</v>
      </c>
      <c r="B1231" s="7" t="s">
        <v>59</v>
      </c>
      <c r="C1231" s="7" t="s">
        <v>49</v>
      </c>
      <c r="D1231" s="7">
        <v>58.0</v>
      </c>
      <c r="E1231" s="7">
        <v>152.0</v>
      </c>
      <c r="F1231" s="9">
        <v>21.405285529476988</v>
      </c>
      <c r="G1231" s="19"/>
      <c r="H1231" s="19"/>
      <c r="Y1231" s="7"/>
      <c r="Z1231" s="7"/>
      <c r="AA1231" s="7"/>
    </row>
    <row r="1232" ht="15.0" customHeight="1">
      <c r="A1232" s="8">
        <v>41698.0</v>
      </c>
      <c r="B1232" s="7" t="s">
        <v>59</v>
      </c>
      <c r="C1232" s="7" t="s">
        <v>49</v>
      </c>
      <c r="D1232" s="7">
        <v>59.0</v>
      </c>
      <c r="E1232" s="7">
        <v>143.0</v>
      </c>
      <c r="F1232" s="9">
        <v>20.137867307336904</v>
      </c>
      <c r="G1232" s="19"/>
      <c r="H1232" s="19"/>
      <c r="Y1232" s="7"/>
      <c r="Z1232" s="7"/>
      <c r="AA1232" s="7"/>
    </row>
    <row r="1233" ht="15.0" customHeight="1">
      <c r="A1233" s="8">
        <v>41698.0</v>
      </c>
      <c r="B1233" s="7" t="s">
        <v>59</v>
      </c>
      <c r="C1233" s="7" t="s">
        <v>49</v>
      </c>
      <c r="D1233" s="7">
        <v>60.0</v>
      </c>
      <c r="E1233" s="7">
        <v>70.0</v>
      </c>
      <c r="F1233" s="9">
        <v>9.85769728331177</v>
      </c>
      <c r="G1233" s="19"/>
      <c r="H1233" s="19"/>
      <c r="Y1233" s="7"/>
      <c r="Z1233" s="7"/>
      <c r="AA1233" s="7"/>
    </row>
    <row r="1234" ht="15.0" customHeight="1">
      <c r="A1234" s="8">
        <v>41698.0</v>
      </c>
      <c r="B1234" s="7" t="s">
        <v>59</v>
      </c>
      <c r="C1234" s="7" t="s">
        <v>49</v>
      </c>
      <c r="D1234" s="7">
        <v>61.0</v>
      </c>
      <c r="E1234" s="7">
        <v>94.0</v>
      </c>
      <c r="F1234" s="9">
        <v>13.237479209018664</v>
      </c>
      <c r="G1234" s="19"/>
      <c r="H1234" s="19"/>
      <c r="Y1234" s="7"/>
      <c r="Z1234" s="7"/>
      <c r="AA1234" s="7"/>
    </row>
    <row r="1235" ht="15.0" customHeight="1">
      <c r="A1235" s="8">
        <v>41698.0</v>
      </c>
      <c r="B1235" s="7" t="s">
        <v>59</v>
      </c>
      <c r="C1235" s="7" t="s">
        <v>49</v>
      </c>
      <c r="D1235" s="7">
        <v>62.0</v>
      </c>
      <c r="E1235" s="7">
        <v>102.0</v>
      </c>
      <c r="F1235" s="9">
        <v>14.364073184254295</v>
      </c>
      <c r="G1235" s="19"/>
      <c r="H1235" s="19"/>
      <c r="Y1235" s="7"/>
      <c r="Z1235" s="7"/>
      <c r="AA1235" s="7"/>
    </row>
    <row r="1236" ht="15.0" customHeight="1">
      <c r="A1236" s="8">
        <v>41698.0</v>
      </c>
      <c r="B1236" s="7" t="s">
        <v>59</v>
      </c>
      <c r="C1236" s="7" t="s">
        <v>49</v>
      </c>
      <c r="D1236" s="7">
        <v>63.0</v>
      </c>
      <c r="E1236" s="7">
        <v>117.0</v>
      </c>
      <c r="F1236" s="9">
        <v>16.4764368878211</v>
      </c>
      <c r="G1236" s="19"/>
      <c r="H1236" s="19"/>
      <c r="Y1236" s="7"/>
      <c r="Z1236" s="7"/>
      <c r="AA1236" s="7"/>
    </row>
    <row r="1237" ht="15.0" customHeight="1">
      <c r="A1237" s="8">
        <v>41698.0</v>
      </c>
      <c r="B1237" s="7" t="s">
        <v>59</v>
      </c>
      <c r="C1237" s="7" t="s">
        <v>49</v>
      </c>
      <c r="D1237" s="7">
        <v>64.0</v>
      </c>
      <c r="E1237" s="7">
        <v>181.0</v>
      </c>
      <c r="F1237" s="9">
        <v>25.48918868970615</v>
      </c>
      <c r="G1237" s="19"/>
      <c r="H1237" s="19"/>
      <c r="Y1237" s="7"/>
      <c r="Z1237" s="7"/>
      <c r="AA1237" s="7"/>
    </row>
    <row r="1238" ht="15.0" customHeight="1">
      <c r="A1238" s="8">
        <v>41698.0</v>
      </c>
      <c r="B1238" s="7" t="s">
        <v>59</v>
      </c>
      <c r="C1238" s="7" t="s">
        <v>49</v>
      </c>
      <c r="D1238" s="7">
        <v>65.0</v>
      </c>
      <c r="E1238" s="7">
        <v>153.0</v>
      </c>
      <c r="F1238" s="9">
        <v>21.546109776381442</v>
      </c>
      <c r="G1238" s="19"/>
      <c r="H1238" s="19"/>
      <c r="Y1238" s="7"/>
      <c r="Z1238" s="7"/>
      <c r="AA1238" s="7"/>
    </row>
    <row r="1239" ht="15.0" customHeight="1">
      <c r="A1239" s="8">
        <v>41698.0</v>
      </c>
      <c r="B1239" s="7" t="s">
        <v>59</v>
      </c>
      <c r="C1239" s="7" t="s">
        <v>49</v>
      </c>
      <c r="D1239" s="7">
        <v>66.0</v>
      </c>
      <c r="E1239" s="7">
        <v>91.0</v>
      </c>
      <c r="F1239" s="9">
        <v>12.815006468305302</v>
      </c>
      <c r="G1239" s="19"/>
      <c r="H1239" s="19"/>
      <c r="Y1239" s="7"/>
      <c r="Z1239" s="7"/>
      <c r="AA1239" s="7"/>
    </row>
    <row r="1240" ht="15.0" customHeight="1">
      <c r="A1240" s="8">
        <v>41698.0</v>
      </c>
      <c r="B1240" s="7" t="s">
        <v>59</v>
      </c>
      <c r="C1240" s="7" t="s">
        <v>49</v>
      </c>
      <c r="D1240" s="7">
        <v>67.0</v>
      </c>
      <c r="E1240" s="7">
        <v>118.0</v>
      </c>
      <c r="F1240" s="9">
        <v>16.617261134725556</v>
      </c>
      <c r="G1240" s="19"/>
      <c r="H1240" s="19"/>
      <c r="Y1240" s="7"/>
      <c r="Z1240" s="7"/>
      <c r="AA1240" s="7"/>
    </row>
    <row r="1241" ht="15.0" customHeight="1">
      <c r="A1241" s="8">
        <v>41698.0</v>
      </c>
      <c r="B1241" s="7" t="s">
        <v>59</v>
      </c>
      <c r="C1241" s="7" t="s">
        <v>49</v>
      </c>
      <c r="D1241" s="7">
        <v>68.0</v>
      </c>
      <c r="E1241" s="7">
        <v>91.0</v>
      </c>
      <c r="F1241" s="9">
        <v>12.815006468305302</v>
      </c>
      <c r="G1241" s="19"/>
      <c r="H1241" s="19"/>
      <c r="Y1241" s="7"/>
      <c r="Z1241" s="7"/>
      <c r="AA1241" s="7"/>
    </row>
    <row r="1242" ht="15.0" customHeight="1">
      <c r="A1242" s="8">
        <v>41698.0</v>
      </c>
      <c r="B1242" s="7" t="s">
        <v>59</v>
      </c>
      <c r="C1242" s="7" t="s">
        <v>49</v>
      </c>
      <c r="D1242" s="7">
        <v>69.0</v>
      </c>
      <c r="E1242" s="7">
        <v>99.0</v>
      </c>
      <c r="F1242" s="9">
        <v>13.941600443540933</v>
      </c>
      <c r="G1242" s="19"/>
      <c r="H1242" s="19"/>
      <c r="Y1242" s="7"/>
      <c r="Z1242" s="7"/>
      <c r="AA1242" s="7"/>
    </row>
    <row r="1243" ht="15.0" customHeight="1">
      <c r="A1243" s="8">
        <v>41698.0</v>
      </c>
      <c r="B1243" s="7" t="s">
        <v>59</v>
      </c>
      <c r="C1243" s="7" t="s">
        <v>49</v>
      </c>
      <c r="D1243" s="7">
        <v>70.0</v>
      </c>
      <c r="E1243" s="7">
        <v>120.0</v>
      </c>
      <c r="F1243" s="9">
        <v>16.898909628534465</v>
      </c>
      <c r="G1243" s="19"/>
      <c r="H1243" s="19"/>
      <c r="Y1243" s="7"/>
      <c r="Z1243" s="7"/>
      <c r="AA1243" s="7"/>
    </row>
    <row r="1244" ht="15.0" customHeight="1">
      <c r="A1244" s="8">
        <v>41698.0</v>
      </c>
      <c r="B1244" s="7" t="s">
        <v>59</v>
      </c>
      <c r="C1244" s="7" t="s">
        <v>49</v>
      </c>
      <c r="D1244" s="7">
        <v>71.0</v>
      </c>
      <c r="E1244" s="7">
        <v>127.0</v>
      </c>
      <c r="F1244" s="9">
        <v>17.884679356865643</v>
      </c>
      <c r="G1244" s="19"/>
      <c r="H1244" s="19"/>
      <c r="Y1244" s="7"/>
      <c r="Z1244" s="7"/>
      <c r="AA1244" s="7"/>
    </row>
    <row r="1245" ht="15.0" customHeight="1">
      <c r="A1245" s="8">
        <v>41698.0</v>
      </c>
      <c r="B1245" s="7" t="s">
        <v>59</v>
      </c>
      <c r="C1245" s="7" t="s">
        <v>49</v>
      </c>
      <c r="D1245" s="7">
        <v>72.0</v>
      </c>
      <c r="E1245" s="7">
        <v>89.0</v>
      </c>
      <c r="F1245" s="9">
        <v>12.533357974496395</v>
      </c>
      <c r="G1245" s="19"/>
      <c r="H1245" s="19"/>
      <c r="Y1245" s="7"/>
      <c r="Z1245" s="7"/>
      <c r="AA1245" s="7"/>
    </row>
    <row r="1246" ht="15.0" customHeight="1">
      <c r="A1246" s="8">
        <v>41698.0</v>
      </c>
      <c r="B1246" s="7" t="s">
        <v>59</v>
      </c>
      <c r="C1246" s="7" t="s">
        <v>49</v>
      </c>
      <c r="D1246" s="7">
        <v>73.0</v>
      </c>
      <c r="E1246" s="7">
        <v>99.0</v>
      </c>
      <c r="F1246" s="9">
        <v>13.941600443540933</v>
      </c>
      <c r="G1246" s="19"/>
      <c r="H1246" s="19"/>
      <c r="Y1246" s="7"/>
      <c r="Z1246" s="7"/>
      <c r="AA1246" s="7"/>
    </row>
    <row r="1247" ht="15.0" customHeight="1">
      <c r="A1247" s="8">
        <v>41698.0</v>
      </c>
      <c r="B1247" s="7" t="s">
        <v>59</v>
      </c>
      <c r="C1247" s="7" t="s">
        <v>49</v>
      </c>
      <c r="D1247" s="7">
        <v>74.0</v>
      </c>
      <c r="E1247" s="7">
        <v>84.0</v>
      </c>
      <c r="F1247" s="9">
        <v>11.829236739974125</v>
      </c>
      <c r="G1247" s="19"/>
      <c r="H1247" s="19"/>
      <c r="Y1247" s="7"/>
      <c r="Z1247" s="7"/>
      <c r="AA1247" s="7"/>
    </row>
    <row r="1248" ht="15.0" customHeight="1">
      <c r="A1248" s="8">
        <v>41698.0</v>
      </c>
      <c r="B1248" s="7" t="s">
        <v>59</v>
      </c>
      <c r="C1248" s="7" t="s">
        <v>49</v>
      </c>
      <c r="D1248" s="7">
        <v>75.0</v>
      </c>
      <c r="E1248" s="7">
        <v>98.0</v>
      </c>
      <c r="F1248" s="9">
        <v>13.800776196636479</v>
      </c>
      <c r="G1248" s="19"/>
      <c r="H1248" s="19"/>
      <c r="Y1248" s="7"/>
      <c r="Z1248" s="7"/>
      <c r="AA1248" s="7"/>
    </row>
    <row r="1249" ht="15.0" customHeight="1">
      <c r="A1249" s="8">
        <v>41698.0</v>
      </c>
      <c r="B1249" s="7" t="s">
        <v>59</v>
      </c>
      <c r="C1249" s="7" t="s">
        <v>49</v>
      </c>
      <c r="D1249" s="7">
        <v>76.0</v>
      </c>
      <c r="E1249" s="7">
        <v>105.0</v>
      </c>
      <c r="F1249" s="9">
        <v>14.786545924967657</v>
      </c>
      <c r="G1249" s="19"/>
      <c r="H1249" s="19"/>
      <c r="Y1249" s="7"/>
      <c r="Z1249" s="7"/>
      <c r="AA1249" s="7"/>
    </row>
    <row r="1250" ht="15.0" customHeight="1">
      <c r="A1250" s="8">
        <v>41698.0</v>
      </c>
      <c r="B1250" s="7" t="s">
        <v>59</v>
      </c>
      <c r="C1250" s="7" t="s">
        <v>49</v>
      </c>
      <c r="D1250" s="7">
        <v>77.0</v>
      </c>
      <c r="E1250" s="7">
        <v>128.0</v>
      </c>
      <c r="F1250" s="9">
        <v>18.025503603770094</v>
      </c>
      <c r="G1250" s="19"/>
      <c r="H1250" s="19"/>
      <c r="Y1250" s="7"/>
      <c r="Z1250" s="7"/>
      <c r="AA1250" s="7"/>
    </row>
    <row r="1251" ht="15.0" customHeight="1">
      <c r="A1251" s="8">
        <v>41698.0</v>
      </c>
      <c r="B1251" s="7" t="s">
        <v>59</v>
      </c>
      <c r="C1251" s="7" t="s">
        <v>49</v>
      </c>
      <c r="D1251" s="7">
        <v>78.0</v>
      </c>
      <c r="E1251" s="7">
        <v>130.0</v>
      </c>
      <c r="F1251" s="9">
        <v>18.307152097579003</v>
      </c>
      <c r="G1251" s="19"/>
      <c r="H1251" s="19"/>
      <c r="Y1251" s="7"/>
      <c r="Z1251" s="7"/>
      <c r="AA1251" s="7"/>
    </row>
    <row r="1252" ht="15.0" customHeight="1">
      <c r="A1252" s="8">
        <v>41698.0</v>
      </c>
      <c r="B1252" s="7" t="s">
        <v>59</v>
      </c>
      <c r="C1252" s="7" t="s">
        <v>49</v>
      </c>
      <c r="D1252" s="7">
        <v>79.0</v>
      </c>
      <c r="E1252" s="7">
        <v>110.0</v>
      </c>
      <c r="F1252" s="9">
        <v>15.490667159489925</v>
      </c>
      <c r="G1252" s="19"/>
      <c r="H1252" s="19"/>
      <c r="Y1252" s="7"/>
      <c r="Z1252" s="7"/>
      <c r="AA1252" s="7"/>
    </row>
    <row r="1253" ht="15.0" customHeight="1">
      <c r="A1253" s="8">
        <v>41698.0</v>
      </c>
      <c r="B1253" s="7" t="s">
        <v>59</v>
      </c>
      <c r="C1253" s="7" t="s">
        <v>49</v>
      </c>
      <c r="D1253" s="7">
        <v>80.0</v>
      </c>
      <c r="E1253" s="7">
        <v>103.0</v>
      </c>
      <c r="F1253" s="9">
        <v>14.50489743115875</v>
      </c>
      <c r="G1253" s="19"/>
      <c r="H1253" s="19"/>
      <c r="Y1253" s="7"/>
      <c r="Z1253" s="7"/>
      <c r="AA1253" s="7"/>
    </row>
    <row r="1254" ht="15.0" customHeight="1">
      <c r="A1254" s="8">
        <v>41698.0</v>
      </c>
      <c r="B1254" s="7" t="s">
        <v>59</v>
      </c>
      <c r="C1254" s="7" t="s">
        <v>49</v>
      </c>
      <c r="D1254" s="7">
        <v>81.0</v>
      </c>
      <c r="E1254" s="7">
        <v>116.0</v>
      </c>
      <c r="F1254" s="9">
        <v>16.33561264091665</v>
      </c>
      <c r="G1254" s="19"/>
      <c r="H1254" s="19"/>
      <c r="Y1254" s="7"/>
      <c r="Z1254" s="7"/>
      <c r="AA1254" s="7"/>
    </row>
    <row r="1255" ht="15.0" customHeight="1">
      <c r="A1255" s="8">
        <v>41698.0</v>
      </c>
      <c r="B1255" s="7" t="s">
        <v>59</v>
      </c>
      <c r="C1255" s="7" t="s">
        <v>49</v>
      </c>
      <c r="D1255" s="7">
        <v>82.0</v>
      </c>
      <c r="E1255" s="7">
        <v>160.0</v>
      </c>
      <c r="F1255" s="9">
        <v>22.53187950471262</v>
      </c>
      <c r="G1255" s="19"/>
      <c r="H1255" s="19"/>
      <c r="Y1255" s="7"/>
      <c r="Z1255" s="7"/>
      <c r="AA1255" s="7"/>
    </row>
    <row r="1256" ht="15.0" customHeight="1">
      <c r="A1256" s="8">
        <v>41698.0</v>
      </c>
      <c r="B1256" s="7" t="s">
        <v>59</v>
      </c>
      <c r="C1256" s="7" t="s">
        <v>49</v>
      </c>
      <c r="D1256" s="7">
        <v>83.0</v>
      </c>
      <c r="E1256" s="7">
        <v>131.0</v>
      </c>
      <c r="F1256" s="9">
        <v>18.447976344483457</v>
      </c>
      <c r="G1256" s="19"/>
      <c r="H1256" s="19"/>
      <c r="Y1256" s="7"/>
      <c r="Z1256" s="7"/>
      <c r="AA1256" s="7"/>
    </row>
    <row r="1257" ht="15.0" customHeight="1">
      <c r="A1257" s="8">
        <v>41698.0</v>
      </c>
      <c r="B1257" s="7" t="s">
        <v>59</v>
      </c>
      <c r="C1257" s="7" t="s">
        <v>49</v>
      </c>
      <c r="D1257" s="7">
        <v>84.0</v>
      </c>
      <c r="E1257" s="7">
        <v>153.0</v>
      </c>
      <c r="F1257" s="9">
        <v>21.546109776381442</v>
      </c>
      <c r="G1257" s="19"/>
      <c r="H1257" s="19"/>
      <c r="Y1257" s="7"/>
      <c r="Z1257" s="7"/>
      <c r="AA1257" s="7"/>
    </row>
    <row r="1258" ht="15.0" customHeight="1">
      <c r="A1258" s="8">
        <v>41698.0</v>
      </c>
      <c r="B1258" s="7" t="s">
        <v>59</v>
      </c>
      <c r="C1258" s="7" t="s">
        <v>49</v>
      </c>
      <c r="D1258" s="7">
        <v>85.0</v>
      </c>
      <c r="E1258" s="7">
        <v>184.0</v>
      </c>
      <c r="F1258" s="9">
        <v>25.911661430419514</v>
      </c>
      <c r="G1258" s="19"/>
      <c r="H1258" s="19"/>
      <c r="Y1258" s="7"/>
      <c r="Z1258" s="7"/>
      <c r="AA1258" s="7"/>
    </row>
    <row r="1259" ht="15.0" customHeight="1">
      <c r="A1259" s="8">
        <v>41698.0</v>
      </c>
      <c r="B1259" s="7" t="s">
        <v>59</v>
      </c>
      <c r="C1259" s="7" t="s">
        <v>49</v>
      </c>
      <c r="D1259" s="7">
        <v>86.0</v>
      </c>
      <c r="E1259" s="7">
        <v>134.0</v>
      </c>
      <c r="F1259" s="9">
        <v>18.870449085196817</v>
      </c>
      <c r="G1259" s="19"/>
      <c r="H1259" s="19"/>
      <c r="Y1259" s="7"/>
      <c r="Z1259" s="7"/>
      <c r="AA1259" s="7"/>
    </row>
    <row r="1260" ht="15.0" customHeight="1">
      <c r="A1260" s="8">
        <v>41698.0</v>
      </c>
      <c r="B1260" s="7" t="s">
        <v>59</v>
      </c>
      <c r="C1260" s="7" t="s">
        <v>49</v>
      </c>
      <c r="D1260" s="7">
        <v>87.0</v>
      </c>
      <c r="E1260" s="7">
        <v>127.0</v>
      </c>
      <c r="F1260" s="9">
        <v>17.884679356865643</v>
      </c>
      <c r="G1260" s="19"/>
      <c r="H1260" s="19"/>
      <c r="Y1260" s="7"/>
      <c r="Z1260" s="7"/>
      <c r="AA1260" s="7"/>
    </row>
    <row r="1261" ht="15.0" customHeight="1">
      <c r="A1261" s="8">
        <v>41698.0</v>
      </c>
      <c r="B1261" s="7" t="s">
        <v>59</v>
      </c>
      <c r="C1261" s="7" t="s">
        <v>49</v>
      </c>
      <c r="D1261" s="7">
        <v>88.0</v>
      </c>
      <c r="E1261" s="7">
        <v>81.0</v>
      </c>
      <c r="F1261" s="9">
        <v>11.406763999260763</v>
      </c>
      <c r="G1261" s="19"/>
      <c r="H1261" s="19"/>
      <c r="Y1261" s="7"/>
      <c r="Z1261" s="7"/>
      <c r="AA1261" s="7"/>
    </row>
    <row r="1262" ht="15.0" customHeight="1">
      <c r="A1262" s="8">
        <v>41698.0</v>
      </c>
      <c r="B1262" s="7" t="s">
        <v>59</v>
      </c>
      <c r="C1262" s="7" t="s">
        <v>49</v>
      </c>
      <c r="D1262" s="7">
        <v>89.0</v>
      </c>
      <c r="E1262" s="7">
        <v>72.0</v>
      </c>
      <c r="F1262" s="9">
        <v>10.13934577712068</v>
      </c>
      <c r="G1262" s="19"/>
      <c r="H1262" s="19"/>
      <c r="Y1262" s="7"/>
      <c r="Z1262" s="7"/>
      <c r="AA1262" s="7"/>
    </row>
    <row r="1263" ht="15.0" customHeight="1">
      <c r="A1263" s="8">
        <v>41698.0</v>
      </c>
      <c r="B1263" s="7" t="s">
        <v>59</v>
      </c>
      <c r="C1263" s="7" t="s">
        <v>49</v>
      </c>
      <c r="D1263" s="7">
        <v>90.0</v>
      </c>
      <c r="E1263" s="7">
        <v>95.0</v>
      </c>
      <c r="F1263" s="9">
        <v>13.378303455923117</v>
      </c>
      <c r="G1263" s="19"/>
      <c r="H1263" s="19"/>
      <c r="Y1263" s="7"/>
      <c r="Z1263" s="7"/>
      <c r="AA1263" s="7"/>
    </row>
    <row r="1264" ht="15.0" customHeight="1">
      <c r="A1264" s="8">
        <v>41698.0</v>
      </c>
      <c r="B1264" s="7" t="s">
        <v>59</v>
      </c>
      <c r="C1264" s="7" t="s">
        <v>49</v>
      </c>
      <c r="D1264" s="7">
        <v>91.0</v>
      </c>
      <c r="E1264" s="7">
        <v>115.0</v>
      </c>
      <c r="F1264" s="9">
        <v>16.194788394012196</v>
      </c>
      <c r="G1264" s="19"/>
      <c r="H1264" s="19"/>
      <c r="Y1264" s="7"/>
      <c r="Z1264" s="7"/>
      <c r="AA1264" s="7"/>
    </row>
    <row r="1265" ht="15.0" customHeight="1">
      <c r="A1265" s="8">
        <v>41698.0</v>
      </c>
      <c r="B1265" s="7" t="s">
        <v>59</v>
      </c>
      <c r="C1265" s="7" t="s">
        <v>49</v>
      </c>
      <c r="D1265" s="7">
        <v>92.0</v>
      </c>
      <c r="E1265" s="7">
        <v>120.0</v>
      </c>
      <c r="F1265" s="9">
        <v>16.898909628534465</v>
      </c>
      <c r="G1265" s="19"/>
      <c r="H1265" s="19"/>
      <c r="Y1265" s="7"/>
      <c r="Z1265" s="7"/>
      <c r="AA1265" s="7"/>
    </row>
    <row r="1266" ht="15.0" customHeight="1">
      <c r="A1266" s="8">
        <v>41698.0</v>
      </c>
      <c r="B1266" s="7" t="s">
        <v>59</v>
      </c>
      <c r="C1266" s="7" t="s">
        <v>49</v>
      </c>
      <c r="D1266" s="7">
        <v>93.0</v>
      </c>
      <c r="E1266" s="7">
        <v>113.0</v>
      </c>
      <c r="F1266" s="9">
        <v>15.913139900203287</v>
      </c>
      <c r="G1266" s="19"/>
      <c r="H1266" s="19"/>
      <c r="Y1266" s="7"/>
      <c r="Z1266" s="7"/>
      <c r="AA1266" s="7"/>
    </row>
    <row r="1267" ht="15.0" customHeight="1">
      <c r="A1267" s="8">
        <v>41696.0</v>
      </c>
      <c r="B1267" s="7" t="s">
        <v>18</v>
      </c>
      <c r="C1267" s="7" t="s">
        <v>42</v>
      </c>
      <c r="D1267" s="7">
        <v>1.0</v>
      </c>
      <c r="E1267" s="7">
        <v>136.0</v>
      </c>
      <c r="F1267" s="9">
        <v>28.32249248428532</v>
      </c>
      <c r="G1267" s="19"/>
      <c r="H1267" s="19"/>
      <c r="Y1267" s="7"/>
      <c r="Z1267" s="7"/>
      <c r="AA1267" s="7"/>
    </row>
    <row r="1268" ht="15.0" customHeight="1">
      <c r="A1268" s="8">
        <v>41696.0</v>
      </c>
      <c r="B1268" s="7" t="s">
        <v>18</v>
      </c>
      <c r="C1268" s="7" t="s">
        <v>42</v>
      </c>
      <c r="D1268" s="7">
        <v>2.0</v>
      </c>
      <c r="E1268" s="7">
        <v>61.0</v>
      </c>
      <c r="F1268" s="9">
        <v>12.703470893686799</v>
      </c>
      <c r="G1268" s="19"/>
      <c r="H1268" s="19"/>
      <c r="Y1268" s="7"/>
      <c r="Z1268" s="7"/>
      <c r="AA1268" s="7"/>
    </row>
    <row r="1269" ht="15.0" customHeight="1">
      <c r="A1269" s="8">
        <v>41696.0</v>
      </c>
      <c r="B1269" s="7" t="s">
        <v>18</v>
      </c>
      <c r="C1269" s="7" t="s">
        <v>42</v>
      </c>
      <c r="D1269" s="7">
        <v>3.0</v>
      </c>
      <c r="E1269" s="7">
        <v>81.0</v>
      </c>
      <c r="F1269" s="9">
        <v>16.868543317846402</v>
      </c>
      <c r="G1269" s="19"/>
      <c r="H1269" s="19"/>
      <c r="Y1269" s="7"/>
      <c r="Z1269" s="7"/>
      <c r="AA1269" s="7"/>
    </row>
    <row r="1270" ht="15.0" customHeight="1">
      <c r="A1270" s="8">
        <v>41696.0</v>
      </c>
      <c r="B1270" s="7" t="s">
        <v>18</v>
      </c>
      <c r="C1270" s="7" t="s">
        <v>42</v>
      </c>
      <c r="D1270" s="7">
        <v>4.0</v>
      </c>
      <c r="E1270" s="7">
        <v>71.0</v>
      </c>
      <c r="F1270" s="9">
        <v>14.7860071057666</v>
      </c>
      <c r="G1270" s="19"/>
      <c r="H1270" s="19"/>
      <c r="Y1270" s="7"/>
      <c r="Z1270" s="7"/>
      <c r="AA1270" s="7"/>
    </row>
    <row r="1271" ht="15.0" customHeight="1">
      <c r="A1271" s="8">
        <v>41696.0</v>
      </c>
      <c r="B1271" s="7" t="s">
        <v>18</v>
      </c>
      <c r="C1271" s="7" t="s">
        <v>42</v>
      </c>
      <c r="D1271" s="7">
        <v>5.0</v>
      </c>
      <c r="E1271" s="7">
        <v>51.0</v>
      </c>
      <c r="F1271" s="9">
        <v>10.620934681606995</v>
      </c>
      <c r="G1271" s="19"/>
      <c r="H1271" s="19"/>
      <c r="Y1271" s="7"/>
      <c r="Z1271" s="7"/>
      <c r="AA1271" s="7"/>
    </row>
    <row r="1272" ht="15.0" customHeight="1">
      <c r="A1272" s="8">
        <v>41696.0</v>
      </c>
      <c r="B1272" s="7" t="s">
        <v>18</v>
      </c>
      <c r="C1272" s="7" t="s">
        <v>42</v>
      </c>
      <c r="D1272" s="7">
        <v>6.0</v>
      </c>
      <c r="E1272" s="7">
        <v>39.0</v>
      </c>
      <c r="F1272" s="9">
        <v>8.121891227111231</v>
      </c>
      <c r="G1272" s="19"/>
      <c r="H1272" s="19"/>
      <c r="Y1272" s="7"/>
      <c r="Z1272" s="7"/>
      <c r="AA1272" s="7"/>
    </row>
    <row r="1273" ht="15.0" customHeight="1">
      <c r="A1273" s="8">
        <v>41696.0</v>
      </c>
      <c r="B1273" s="7" t="s">
        <v>18</v>
      </c>
      <c r="C1273" s="7" t="s">
        <v>42</v>
      </c>
      <c r="D1273" s="7">
        <v>7.0</v>
      </c>
      <c r="E1273" s="7">
        <v>71.0</v>
      </c>
      <c r="F1273" s="9">
        <v>14.7860071057666</v>
      </c>
      <c r="G1273" s="19"/>
      <c r="H1273" s="19"/>
      <c r="Y1273" s="7"/>
      <c r="Z1273" s="7"/>
      <c r="AA1273" s="7"/>
    </row>
    <row r="1274" ht="15.0" customHeight="1">
      <c r="A1274" s="8">
        <v>41696.0</v>
      </c>
      <c r="B1274" s="7" t="s">
        <v>18</v>
      </c>
      <c r="C1274" s="7" t="s">
        <v>42</v>
      </c>
      <c r="D1274" s="7">
        <v>8.0</v>
      </c>
      <c r="E1274" s="7">
        <v>45.0</v>
      </c>
      <c r="F1274" s="9">
        <v>9.371412954359114</v>
      </c>
      <c r="G1274" s="19"/>
      <c r="H1274" s="19"/>
      <c r="Y1274" s="7"/>
      <c r="Z1274" s="7"/>
      <c r="AA1274" s="7"/>
    </row>
    <row r="1275" ht="15.0" customHeight="1">
      <c r="A1275" s="8">
        <v>41696.0</v>
      </c>
      <c r="B1275" s="7" t="s">
        <v>18</v>
      </c>
      <c r="C1275" s="7" t="s">
        <v>42</v>
      </c>
      <c r="D1275" s="7">
        <v>9.0</v>
      </c>
      <c r="E1275" s="7">
        <v>68.0</v>
      </c>
      <c r="F1275" s="9">
        <v>14.16124624214266</v>
      </c>
      <c r="G1275" s="19"/>
      <c r="H1275" s="19"/>
      <c r="Y1275" s="7"/>
      <c r="Z1275" s="7"/>
      <c r="AA1275" s="7"/>
    </row>
    <row r="1276" ht="15.0" customHeight="1">
      <c r="A1276" s="8">
        <v>41696.0</v>
      </c>
      <c r="B1276" s="7" t="s">
        <v>18</v>
      </c>
      <c r="C1276" s="7" t="s">
        <v>42</v>
      </c>
      <c r="D1276" s="7">
        <v>10.0</v>
      </c>
      <c r="E1276" s="7">
        <v>75.0</v>
      </c>
      <c r="F1276" s="9">
        <v>15.619021590598521</v>
      </c>
      <c r="G1276" s="19"/>
      <c r="H1276" s="19"/>
      <c r="Y1276" s="7"/>
      <c r="Z1276" s="7"/>
      <c r="AA1276" s="7"/>
    </row>
    <row r="1277" ht="15.0" customHeight="1">
      <c r="A1277" s="8">
        <v>41696.0</v>
      </c>
      <c r="B1277" s="7" t="s">
        <v>18</v>
      </c>
      <c r="C1277" s="7" t="s">
        <v>42</v>
      </c>
      <c r="D1277" s="7">
        <v>11.0</v>
      </c>
      <c r="E1277" s="7">
        <v>57.0</v>
      </c>
      <c r="F1277" s="9">
        <v>11.870456408854876</v>
      </c>
      <c r="G1277" s="19"/>
      <c r="H1277" s="19"/>
      <c r="Y1277" s="7"/>
      <c r="Z1277" s="7"/>
      <c r="AA1277" s="7"/>
    </row>
    <row r="1278" ht="15.0" customHeight="1">
      <c r="A1278" s="8">
        <v>41696.0</v>
      </c>
      <c r="B1278" s="7" t="s">
        <v>18</v>
      </c>
      <c r="C1278" s="7" t="s">
        <v>42</v>
      </c>
      <c r="D1278" s="7">
        <v>12.0</v>
      </c>
      <c r="E1278" s="7">
        <v>120.0</v>
      </c>
      <c r="F1278" s="9">
        <v>24.990434544957637</v>
      </c>
      <c r="G1278" s="19"/>
      <c r="H1278" s="19"/>
      <c r="Y1278" s="7"/>
      <c r="Z1278" s="7"/>
      <c r="AA1278" s="7"/>
    </row>
    <row r="1279" ht="15.0" customHeight="1">
      <c r="A1279" s="8">
        <v>41696.0</v>
      </c>
      <c r="B1279" s="7" t="s">
        <v>18</v>
      </c>
      <c r="C1279" s="7" t="s">
        <v>42</v>
      </c>
      <c r="D1279" s="7">
        <v>13.0</v>
      </c>
      <c r="E1279" s="7">
        <v>46.0</v>
      </c>
      <c r="F1279" s="9">
        <v>9.579666575567094</v>
      </c>
      <c r="G1279" s="19"/>
      <c r="H1279" s="19"/>
      <c r="Y1279" s="7"/>
      <c r="Z1279" s="7"/>
      <c r="AA1279" s="7"/>
    </row>
    <row r="1280" ht="15.0" customHeight="1">
      <c r="A1280" s="8">
        <v>41696.0</v>
      </c>
      <c r="B1280" s="7" t="s">
        <v>18</v>
      </c>
      <c r="C1280" s="7" t="s">
        <v>42</v>
      </c>
      <c r="D1280" s="7">
        <v>14.0</v>
      </c>
      <c r="E1280" s="7">
        <v>61.0</v>
      </c>
      <c r="F1280" s="9">
        <v>12.703470893686799</v>
      </c>
      <c r="G1280" s="19"/>
      <c r="H1280" s="19"/>
      <c r="Y1280" s="7"/>
      <c r="Z1280" s="7"/>
      <c r="AA1280" s="7"/>
    </row>
    <row r="1281" ht="15.0" customHeight="1">
      <c r="A1281" s="8">
        <v>41696.0</v>
      </c>
      <c r="B1281" s="7" t="s">
        <v>18</v>
      </c>
      <c r="C1281" s="7" t="s">
        <v>42</v>
      </c>
      <c r="D1281" s="7">
        <v>15.0</v>
      </c>
      <c r="E1281" s="7">
        <v>69.0</v>
      </c>
      <c r="F1281" s="9">
        <v>14.36949986335064</v>
      </c>
      <c r="G1281" s="19"/>
      <c r="H1281" s="19"/>
      <c r="Y1281" s="7"/>
      <c r="Z1281" s="7"/>
      <c r="AA1281" s="7"/>
    </row>
    <row r="1282" ht="15.0" customHeight="1">
      <c r="A1282" s="8">
        <v>41696.0</v>
      </c>
      <c r="B1282" s="7" t="s">
        <v>18</v>
      </c>
      <c r="C1282" s="7" t="s">
        <v>42</v>
      </c>
      <c r="D1282" s="7">
        <v>16.0</v>
      </c>
      <c r="E1282" s="7">
        <v>102.0</v>
      </c>
      <c r="F1282" s="9">
        <v>21.24186936321399</v>
      </c>
      <c r="G1282" s="19"/>
      <c r="H1282" s="19"/>
      <c r="Y1282" s="7"/>
      <c r="Z1282" s="7"/>
      <c r="AA1282" s="7"/>
    </row>
    <row r="1283" ht="15.0" customHeight="1">
      <c r="A1283" s="8">
        <v>41696.0</v>
      </c>
      <c r="B1283" s="7" t="s">
        <v>18</v>
      </c>
      <c r="C1283" s="7" t="s">
        <v>42</v>
      </c>
      <c r="D1283" s="7">
        <v>17.0</v>
      </c>
      <c r="E1283" s="7">
        <v>84.0</v>
      </c>
      <c r="F1283" s="9">
        <v>17.493304181470346</v>
      </c>
      <c r="G1283" s="19"/>
      <c r="H1283" s="19"/>
      <c r="Y1283" s="7"/>
      <c r="Z1283" s="7"/>
      <c r="AA1283" s="7"/>
    </row>
    <row r="1284" ht="15.0" customHeight="1">
      <c r="A1284" s="8">
        <v>41696.0</v>
      </c>
      <c r="B1284" s="7" t="s">
        <v>18</v>
      </c>
      <c r="C1284" s="7" t="s">
        <v>42</v>
      </c>
      <c r="D1284" s="7">
        <v>18.0</v>
      </c>
      <c r="E1284" s="7">
        <v>60.0</v>
      </c>
      <c r="F1284" s="9">
        <v>12.495217272478818</v>
      </c>
      <c r="G1284" s="19"/>
      <c r="H1284" s="19"/>
      <c r="Y1284" s="7"/>
      <c r="Z1284" s="7"/>
      <c r="AA1284" s="7"/>
    </row>
    <row r="1285" ht="15.0" customHeight="1">
      <c r="A1285" s="8">
        <v>41696.0</v>
      </c>
      <c r="B1285" s="7" t="s">
        <v>18</v>
      </c>
      <c r="C1285" s="7" t="s">
        <v>42</v>
      </c>
      <c r="D1285" s="7">
        <v>19.0</v>
      </c>
      <c r="E1285" s="7">
        <v>75.0</v>
      </c>
      <c r="F1285" s="9">
        <v>15.619021590598521</v>
      </c>
      <c r="G1285" s="19"/>
      <c r="H1285" s="19"/>
      <c r="Y1285" s="7"/>
      <c r="Z1285" s="7"/>
      <c r="AA1285" s="7"/>
    </row>
    <row r="1286" ht="15.0" customHeight="1">
      <c r="A1286" s="8">
        <v>41696.0</v>
      </c>
      <c r="B1286" s="7" t="s">
        <v>18</v>
      </c>
      <c r="C1286" s="7" t="s">
        <v>42</v>
      </c>
      <c r="D1286" s="7">
        <v>20.0</v>
      </c>
      <c r="E1286" s="7">
        <v>73.0</v>
      </c>
      <c r="F1286" s="9">
        <v>15.20251434818256</v>
      </c>
      <c r="G1286" s="19"/>
      <c r="H1286" s="19"/>
      <c r="Y1286" s="7"/>
      <c r="Z1286" s="7"/>
      <c r="AA1286" s="7"/>
    </row>
    <row r="1287" ht="15.0" customHeight="1">
      <c r="A1287" s="8">
        <v>41696.0</v>
      </c>
      <c r="B1287" s="7" t="s">
        <v>18</v>
      </c>
      <c r="C1287" s="7" t="s">
        <v>42</v>
      </c>
      <c r="D1287" s="7">
        <v>21.0</v>
      </c>
      <c r="E1287" s="7">
        <v>71.0</v>
      </c>
      <c r="F1287" s="9">
        <v>14.7860071057666</v>
      </c>
      <c r="G1287" s="19"/>
      <c r="H1287" s="19"/>
      <c r="Y1287" s="7"/>
      <c r="Z1287" s="7"/>
      <c r="AA1287" s="7"/>
    </row>
    <row r="1288" ht="15.0" customHeight="1">
      <c r="A1288" s="8">
        <v>41696.0</v>
      </c>
      <c r="B1288" s="7" t="s">
        <v>18</v>
      </c>
      <c r="C1288" s="7" t="s">
        <v>42</v>
      </c>
      <c r="D1288" s="7">
        <v>22.0</v>
      </c>
      <c r="E1288" s="7">
        <v>76.0</v>
      </c>
      <c r="F1288" s="9">
        <v>15.827275211806503</v>
      </c>
      <c r="G1288" s="19"/>
      <c r="H1288" s="19"/>
      <c r="Y1288" s="7"/>
      <c r="Z1288" s="7"/>
      <c r="AA1288" s="7"/>
    </row>
    <row r="1289" ht="15.0" customHeight="1">
      <c r="A1289" s="8">
        <v>41696.0</v>
      </c>
      <c r="B1289" s="7" t="s">
        <v>18</v>
      </c>
      <c r="C1289" s="7" t="s">
        <v>42</v>
      </c>
      <c r="D1289" s="7">
        <v>23.0</v>
      </c>
      <c r="E1289" s="7">
        <v>58.0</v>
      </c>
      <c r="F1289" s="9">
        <v>12.078710030062856</v>
      </c>
      <c r="G1289" s="19"/>
      <c r="H1289" s="19"/>
      <c r="Y1289" s="7"/>
      <c r="Z1289" s="7"/>
      <c r="AA1289" s="7"/>
    </row>
    <row r="1290" ht="15.0" customHeight="1">
      <c r="A1290" s="8">
        <v>41696.0</v>
      </c>
      <c r="B1290" s="7" t="s">
        <v>18</v>
      </c>
      <c r="C1290" s="7" t="s">
        <v>42</v>
      </c>
      <c r="D1290" s="7">
        <v>24.0</v>
      </c>
      <c r="E1290" s="7">
        <v>58.0</v>
      </c>
      <c r="F1290" s="9">
        <v>12.078710030062856</v>
      </c>
      <c r="G1290" s="19"/>
      <c r="H1290" s="19"/>
      <c r="Y1290" s="7"/>
      <c r="Z1290" s="7"/>
      <c r="AA1290" s="7"/>
    </row>
    <row r="1291" ht="15.0" customHeight="1">
      <c r="A1291" s="8">
        <v>41696.0</v>
      </c>
      <c r="B1291" s="7" t="s">
        <v>18</v>
      </c>
      <c r="C1291" s="7" t="s">
        <v>42</v>
      </c>
      <c r="D1291" s="7">
        <v>25.0</v>
      </c>
      <c r="E1291" s="7">
        <v>105.0</v>
      </c>
      <c r="F1291" s="9">
        <v>21.86663022683793</v>
      </c>
      <c r="G1291" s="19"/>
      <c r="H1291" s="19"/>
      <c r="Y1291" s="7"/>
      <c r="Z1291" s="7"/>
      <c r="AA1291" s="7"/>
    </row>
    <row r="1292" ht="15.0" customHeight="1">
      <c r="A1292" s="8">
        <v>41696.0</v>
      </c>
      <c r="B1292" s="7" t="s">
        <v>18</v>
      </c>
      <c r="C1292" s="7" t="s">
        <v>42</v>
      </c>
      <c r="D1292" s="7">
        <v>26.0</v>
      </c>
      <c r="E1292" s="7">
        <v>80.0</v>
      </c>
      <c r="F1292" s="9">
        <v>16.660289696638422</v>
      </c>
      <c r="G1292" s="19"/>
      <c r="H1292" s="19"/>
      <c r="Y1292" s="7"/>
      <c r="Z1292" s="7"/>
      <c r="AA1292" s="7"/>
    </row>
    <row r="1293" ht="15.0" customHeight="1">
      <c r="A1293" s="8">
        <v>41696.0</v>
      </c>
      <c r="B1293" s="7" t="s">
        <v>18</v>
      </c>
      <c r="C1293" s="7" t="s">
        <v>42</v>
      </c>
      <c r="D1293" s="7">
        <v>27.0</v>
      </c>
      <c r="E1293" s="7">
        <v>44.0</v>
      </c>
      <c r="F1293" s="9">
        <v>9.163159333151134</v>
      </c>
      <c r="G1293" s="19"/>
      <c r="H1293" s="19"/>
      <c r="Y1293" s="7"/>
      <c r="Z1293" s="7"/>
      <c r="AA1293" s="7"/>
    </row>
    <row r="1294" ht="15.0" customHeight="1">
      <c r="A1294" s="8">
        <v>41696.0</v>
      </c>
      <c r="B1294" s="7" t="s">
        <v>18</v>
      </c>
      <c r="C1294" s="7" t="s">
        <v>42</v>
      </c>
      <c r="D1294" s="7">
        <v>28.0</v>
      </c>
      <c r="E1294" s="7">
        <v>82.0</v>
      </c>
      <c r="F1294" s="9">
        <v>17.076796939054383</v>
      </c>
      <c r="G1294" s="19"/>
      <c r="H1294" s="19"/>
      <c r="Y1294" s="7"/>
      <c r="Z1294" s="7"/>
      <c r="AA1294" s="7"/>
    </row>
    <row r="1295" ht="15.0" customHeight="1">
      <c r="A1295" s="8">
        <v>41696.0</v>
      </c>
      <c r="B1295" s="7" t="s">
        <v>18</v>
      </c>
      <c r="C1295" s="7" t="s">
        <v>42</v>
      </c>
      <c r="D1295" s="7">
        <v>29.0</v>
      </c>
      <c r="E1295" s="7">
        <v>58.0</v>
      </c>
      <c r="F1295" s="9">
        <v>12.078710030062856</v>
      </c>
      <c r="G1295" s="19"/>
      <c r="H1295" s="19"/>
      <c r="Y1295" s="7"/>
      <c r="Z1295" s="7"/>
      <c r="AA1295" s="7"/>
    </row>
    <row r="1296" ht="15.0" customHeight="1">
      <c r="A1296" s="8">
        <v>41696.0</v>
      </c>
      <c r="B1296" s="7" t="s">
        <v>18</v>
      </c>
      <c r="C1296" s="7" t="s">
        <v>42</v>
      </c>
      <c r="D1296" s="7">
        <v>30.0</v>
      </c>
      <c r="E1296" s="7">
        <v>89.0</v>
      </c>
      <c r="F1296" s="9">
        <v>18.534572287510247</v>
      </c>
      <c r="G1296" s="19"/>
      <c r="H1296" s="19"/>
      <c r="Y1296" s="7"/>
      <c r="Z1296" s="7"/>
      <c r="AA1296" s="7"/>
    </row>
    <row r="1297" ht="15.0" customHeight="1">
      <c r="A1297" s="8">
        <v>41696.0</v>
      </c>
      <c r="B1297" s="7" t="s">
        <v>18</v>
      </c>
      <c r="C1297" s="7" t="s">
        <v>42</v>
      </c>
      <c r="D1297" s="7">
        <v>31.0</v>
      </c>
      <c r="E1297" s="7">
        <v>70.0</v>
      </c>
      <c r="F1297" s="9">
        <v>14.57775348455862</v>
      </c>
      <c r="G1297" s="19"/>
      <c r="H1297" s="19"/>
      <c r="Y1297" s="7"/>
      <c r="Z1297" s="7"/>
      <c r="AA1297" s="7"/>
    </row>
    <row r="1298" ht="15.0" customHeight="1">
      <c r="A1298" s="8">
        <v>41696.0</v>
      </c>
      <c r="B1298" s="7" t="s">
        <v>18</v>
      </c>
      <c r="C1298" s="7" t="s">
        <v>42</v>
      </c>
      <c r="D1298" s="7">
        <v>32.0</v>
      </c>
      <c r="E1298" s="7">
        <v>70.0</v>
      </c>
      <c r="F1298" s="9">
        <v>14.57775348455862</v>
      </c>
      <c r="G1298" s="19"/>
      <c r="H1298" s="19"/>
      <c r="Y1298" s="7"/>
      <c r="Z1298" s="7"/>
      <c r="AA1298" s="7"/>
    </row>
    <row r="1299" ht="15.0" customHeight="1">
      <c r="A1299" s="8">
        <v>41696.0</v>
      </c>
      <c r="B1299" s="7" t="s">
        <v>18</v>
      </c>
      <c r="C1299" s="7" t="s">
        <v>42</v>
      </c>
      <c r="D1299" s="7">
        <v>33.0</v>
      </c>
      <c r="E1299" s="7">
        <v>63.0</v>
      </c>
      <c r="F1299" s="9">
        <v>13.119978136102759</v>
      </c>
      <c r="G1299" s="19"/>
      <c r="H1299" s="19"/>
      <c r="Y1299" s="7"/>
      <c r="Z1299" s="7"/>
      <c r="AA1299" s="7"/>
    </row>
    <row r="1300" ht="15.0" customHeight="1">
      <c r="A1300" s="8">
        <v>41696.0</v>
      </c>
      <c r="B1300" s="7" t="s">
        <v>18</v>
      </c>
      <c r="C1300" s="7" t="s">
        <v>42</v>
      </c>
      <c r="D1300" s="7">
        <v>34.0</v>
      </c>
      <c r="E1300" s="7">
        <v>83.0</v>
      </c>
      <c r="F1300" s="9">
        <v>17.285050560262363</v>
      </c>
      <c r="G1300" s="19"/>
      <c r="H1300" s="19"/>
      <c r="Y1300" s="7"/>
      <c r="Z1300" s="7"/>
      <c r="AA1300" s="7"/>
    </row>
    <row r="1301" ht="15.0" customHeight="1">
      <c r="A1301" s="8">
        <v>41696.0</v>
      </c>
      <c r="B1301" s="7" t="s">
        <v>18</v>
      </c>
      <c r="C1301" s="7" t="s">
        <v>42</v>
      </c>
      <c r="D1301" s="7">
        <v>35.0</v>
      </c>
      <c r="E1301" s="7">
        <v>97.0</v>
      </c>
      <c r="F1301" s="9">
        <v>20.20060125717409</v>
      </c>
      <c r="G1301" s="19"/>
      <c r="H1301" s="19"/>
      <c r="Y1301" s="7"/>
      <c r="Z1301" s="7"/>
      <c r="AA1301" s="7"/>
    </row>
    <row r="1302" ht="15.0" customHeight="1">
      <c r="A1302" s="8">
        <v>41696.0</v>
      </c>
      <c r="B1302" s="7" t="s">
        <v>18</v>
      </c>
      <c r="C1302" s="7" t="s">
        <v>42</v>
      </c>
      <c r="D1302" s="7">
        <v>36.0</v>
      </c>
      <c r="E1302" s="7">
        <v>117.0</v>
      </c>
      <c r="F1302" s="9">
        <v>24.365673681333693</v>
      </c>
      <c r="G1302" s="19"/>
      <c r="H1302" s="19"/>
      <c r="Y1302" s="7"/>
      <c r="Z1302" s="7"/>
      <c r="AA1302" s="7"/>
    </row>
    <row r="1303" ht="15.0" customHeight="1">
      <c r="A1303" s="8">
        <v>41696.0</v>
      </c>
      <c r="B1303" s="7" t="s">
        <v>18</v>
      </c>
      <c r="C1303" s="7" t="s">
        <v>42</v>
      </c>
      <c r="D1303" s="7">
        <v>37.0</v>
      </c>
      <c r="E1303" s="7">
        <v>72.0</v>
      </c>
      <c r="F1303" s="9">
        <v>14.99426072697458</v>
      </c>
      <c r="G1303" s="19"/>
      <c r="H1303" s="19"/>
      <c r="Y1303" s="7"/>
      <c r="Z1303" s="7"/>
      <c r="AA1303" s="7"/>
    </row>
    <row r="1304" ht="15.0" customHeight="1">
      <c r="A1304" s="8">
        <v>41696.0</v>
      </c>
      <c r="B1304" s="7" t="s">
        <v>18</v>
      </c>
      <c r="C1304" s="7" t="s">
        <v>42</v>
      </c>
      <c r="D1304" s="7">
        <v>38.0</v>
      </c>
      <c r="E1304" s="7">
        <v>63.0</v>
      </c>
      <c r="F1304" s="9">
        <v>13.119978136102759</v>
      </c>
      <c r="G1304" s="19"/>
      <c r="H1304" s="19"/>
      <c r="Y1304" s="7"/>
      <c r="Z1304" s="7"/>
      <c r="AA1304" s="7"/>
    </row>
    <row r="1305" ht="15.0" customHeight="1">
      <c r="A1305" s="8">
        <v>41696.0</v>
      </c>
      <c r="B1305" s="7" t="s">
        <v>18</v>
      </c>
      <c r="C1305" s="7" t="s">
        <v>42</v>
      </c>
      <c r="D1305" s="7">
        <v>39.0</v>
      </c>
      <c r="E1305" s="7">
        <v>71.0</v>
      </c>
      <c r="F1305" s="9">
        <v>14.7860071057666</v>
      </c>
      <c r="G1305" s="19"/>
      <c r="H1305" s="19"/>
      <c r="Y1305" s="7"/>
      <c r="Z1305" s="7"/>
      <c r="AA1305" s="7"/>
    </row>
    <row r="1306" ht="15.0" customHeight="1">
      <c r="A1306" s="8">
        <v>41696.0</v>
      </c>
      <c r="B1306" s="7" t="s">
        <v>18</v>
      </c>
      <c r="C1306" s="7" t="s">
        <v>42</v>
      </c>
      <c r="D1306" s="7">
        <v>40.0</v>
      </c>
      <c r="E1306" s="7">
        <v>83.0</v>
      </c>
      <c r="F1306" s="9">
        <v>17.285050560262363</v>
      </c>
      <c r="G1306" s="19"/>
      <c r="H1306" s="19"/>
      <c r="Y1306" s="7"/>
      <c r="Z1306" s="7"/>
      <c r="AA1306" s="7"/>
    </row>
    <row r="1307" ht="15.0" customHeight="1">
      <c r="A1307" s="8">
        <v>41696.0</v>
      </c>
      <c r="B1307" s="7" t="s">
        <v>18</v>
      </c>
      <c r="C1307" s="7" t="s">
        <v>42</v>
      </c>
      <c r="D1307" s="7">
        <v>41.0</v>
      </c>
      <c r="E1307" s="7">
        <v>83.0</v>
      </c>
      <c r="F1307" s="9">
        <v>17.285050560262363</v>
      </c>
      <c r="G1307" s="19"/>
      <c r="H1307" s="19"/>
      <c r="Y1307" s="7"/>
      <c r="Z1307" s="7"/>
      <c r="AA1307" s="7"/>
    </row>
    <row r="1308" ht="15.0" customHeight="1">
      <c r="A1308" s="8">
        <v>41696.0</v>
      </c>
      <c r="B1308" s="7" t="s">
        <v>18</v>
      </c>
      <c r="C1308" s="7" t="s">
        <v>42</v>
      </c>
      <c r="D1308" s="7">
        <v>42.0</v>
      </c>
      <c r="E1308" s="7">
        <v>68.0</v>
      </c>
      <c r="F1308" s="9">
        <v>14.16124624214266</v>
      </c>
      <c r="G1308" s="19"/>
      <c r="H1308" s="19"/>
      <c r="Y1308" s="7"/>
      <c r="Z1308" s="7"/>
      <c r="AA1308" s="7"/>
    </row>
    <row r="1309" ht="15.0" customHeight="1">
      <c r="A1309" s="8">
        <v>41696.0</v>
      </c>
      <c r="B1309" s="7" t="s">
        <v>18</v>
      </c>
      <c r="C1309" s="7" t="s">
        <v>42</v>
      </c>
      <c r="D1309" s="7">
        <v>43.0</v>
      </c>
      <c r="E1309" s="7">
        <v>94.0</v>
      </c>
      <c r="F1309" s="9">
        <v>19.57584039355015</v>
      </c>
      <c r="G1309" s="19"/>
      <c r="H1309" s="19"/>
      <c r="Y1309" s="7"/>
      <c r="Z1309" s="7"/>
      <c r="AA1309" s="7"/>
    </row>
    <row r="1310" ht="15.0" customHeight="1">
      <c r="A1310" s="8">
        <v>41696.0</v>
      </c>
      <c r="B1310" s="7" t="s">
        <v>18</v>
      </c>
      <c r="C1310" s="7" t="s">
        <v>42</v>
      </c>
      <c r="D1310" s="7">
        <v>44.0</v>
      </c>
      <c r="E1310" s="7">
        <v>83.0</v>
      </c>
      <c r="F1310" s="9">
        <v>17.285050560262363</v>
      </c>
      <c r="G1310" s="19"/>
      <c r="H1310" s="19"/>
      <c r="Y1310" s="7"/>
      <c r="Z1310" s="7"/>
      <c r="AA1310" s="7"/>
    </row>
    <row r="1311" ht="15.0" customHeight="1">
      <c r="A1311" s="8">
        <v>41696.0</v>
      </c>
      <c r="B1311" s="7" t="s">
        <v>18</v>
      </c>
      <c r="C1311" s="7" t="s">
        <v>42</v>
      </c>
      <c r="D1311" s="7">
        <v>45.0</v>
      </c>
      <c r="E1311" s="7">
        <v>63.0</v>
      </c>
      <c r="F1311" s="9">
        <v>13.119978136102759</v>
      </c>
      <c r="G1311" s="19"/>
      <c r="H1311" s="19"/>
      <c r="Y1311" s="7"/>
      <c r="Z1311" s="7"/>
      <c r="AA1311" s="7"/>
    </row>
    <row r="1312" ht="15.0" customHeight="1">
      <c r="A1312" s="8">
        <v>41696.0</v>
      </c>
      <c r="B1312" s="7" t="s">
        <v>18</v>
      </c>
      <c r="C1312" s="7" t="s">
        <v>42</v>
      </c>
      <c r="D1312" s="7">
        <v>46.0</v>
      </c>
      <c r="E1312" s="7">
        <v>113.0</v>
      </c>
      <c r="F1312" s="9">
        <v>23.532659196501772</v>
      </c>
      <c r="G1312" s="19"/>
      <c r="H1312" s="19"/>
      <c r="Y1312" s="7"/>
      <c r="Z1312" s="7"/>
      <c r="AA1312" s="7"/>
    </row>
    <row r="1313" ht="15.0" customHeight="1">
      <c r="A1313" s="8">
        <v>41696.0</v>
      </c>
      <c r="B1313" s="7" t="s">
        <v>18</v>
      </c>
      <c r="C1313" s="7" t="s">
        <v>42</v>
      </c>
      <c r="D1313" s="7">
        <v>47.0</v>
      </c>
      <c r="E1313" s="7">
        <v>118.0</v>
      </c>
      <c r="F1313" s="9">
        <v>24.573927302541676</v>
      </c>
      <c r="G1313" s="19"/>
      <c r="H1313" s="19"/>
      <c r="Y1313" s="7"/>
      <c r="Z1313" s="7"/>
      <c r="AA1313" s="7"/>
    </row>
    <row r="1314" ht="15.0" customHeight="1">
      <c r="A1314" s="8">
        <v>41696.0</v>
      </c>
      <c r="B1314" s="7" t="s">
        <v>18</v>
      </c>
      <c r="C1314" s="7" t="s">
        <v>42</v>
      </c>
      <c r="D1314" s="7">
        <v>48.0</v>
      </c>
      <c r="E1314" s="7">
        <v>70.0</v>
      </c>
      <c r="F1314" s="9">
        <v>14.57775348455862</v>
      </c>
      <c r="G1314" s="19"/>
      <c r="H1314" s="19"/>
      <c r="Y1314" s="7"/>
      <c r="Z1314" s="7"/>
      <c r="AA1314" s="7"/>
    </row>
    <row r="1315" ht="15.0" customHeight="1">
      <c r="A1315" s="8">
        <v>41696.0</v>
      </c>
      <c r="B1315" s="7" t="s">
        <v>18</v>
      </c>
      <c r="C1315" s="7" t="s">
        <v>42</v>
      </c>
      <c r="D1315" s="7">
        <v>49.0</v>
      </c>
      <c r="E1315" s="7">
        <v>97.0</v>
      </c>
      <c r="F1315" s="9">
        <v>20.20060125717409</v>
      </c>
      <c r="G1315" s="19"/>
      <c r="H1315" s="19"/>
      <c r="Y1315" s="7"/>
      <c r="Z1315" s="7"/>
      <c r="AA1315" s="7"/>
    </row>
    <row r="1316" ht="15.0" customHeight="1">
      <c r="A1316" s="8">
        <v>41696.0</v>
      </c>
      <c r="B1316" s="7" t="s">
        <v>18</v>
      </c>
      <c r="C1316" s="7" t="s">
        <v>42</v>
      </c>
      <c r="D1316" s="7">
        <v>50.0</v>
      </c>
      <c r="E1316" s="7">
        <v>78.0</v>
      </c>
      <c r="F1316" s="9">
        <v>16.243782454222462</v>
      </c>
      <c r="G1316" s="19"/>
      <c r="H1316" s="19"/>
      <c r="Y1316" s="7"/>
      <c r="Z1316" s="7"/>
      <c r="AA1316" s="7"/>
    </row>
    <row r="1317" ht="15.0" customHeight="1">
      <c r="A1317" s="8">
        <v>41696.0</v>
      </c>
      <c r="B1317" s="7" t="s">
        <v>18</v>
      </c>
      <c r="C1317" s="7" t="s">
        <v>42</v>
      </c>
      <c r="D1317" s="7">
        <v>51.0</v>
      </c>
      <c r="E1317" s="7">
        <v>60.0</v>
      </c>
      <c r="F1317" s="9">
        <v>12.495217272478818</v>
      </c>
      <c r="G1317" s="19"/>
      <c r="H1317" s="19"/>
      <c r="Y1317" s="7"/>
      <c r="Z1317" s="7"/>
      <c r="AA1317" s="7"/>
    </row>
    <row r="1318" ht="15.0" customHeight="1">
      <c r="A1318" s="8">
        <v>41696.0</v>
      </c>
      <c r="B1318" s="7" t="s">
        <v>18</v>
      </c>
      <c r="C1318" s="7" t="s">
        <v>42</v>
      </c>
      <c r="D1318" s="7">
        <v>52.0</v>
      </c>
      <c r="E1318" s="7">
        <v>84.0</v>
      </c>
      <c r="F1318" s="9">
        <v>17.493304181470346</v>
      </c>
      <c r="G1318" s="19"/>
      <c r="H1318" s="19"/>
      <c r="Y1318" s="7"/>
      <c r="Z1318" s="7"/>
      <c r="AA1318" s="7"/>
    </row>
    <row r="1319" ht="15.0" customHeight="1">
      <c r="A1319" s="8">
        <v>41696.0</v>
      </c>
      <c r="B1319" s="7" t="s">
        <v>18</v>
      </c>
      <c r="C1319" s="7" t="s">
        <v>42</v>
      </c>
      <c r="D1319" s="7">
        <v>53.0</v>
      </c>
      <c r="E1319" s="7">
        <v>64.0</v>
      </c>
      <c r="F1319" s="9">
        <v>13.32823175731074</v>
      </c>
      <c r="G1319" s="19"/>
      <c r="H1319" s="19"/>
      <c r="Y1319" s="7"/>
      <c r="Z1319" s="7"/>
      <c r="AA1319" s="7"/>
    </row>
    <row r="1320" ht="15.0" customHeight="1">
      <c r="A1320" s="8">
        <v>41696.0</v>
      </c>
      <c r="B1320" s="7" t="s">
        <v>18</v>
      </c>
      <c r="C1320" s="7" t="s">
        <v>42</v>
      </c>
      <c r="D1320" s="7">
        <v>54.0</v>
      </c>
      <c r="E1320" s="7">
        <v>73.0</v>
      </c>
      <c r="F1320" s="9">
        <v>15.20251434818256</v>
      </c>
      <c r="G1320" s="19"/>
      <c r="H1320" s="19"/>
      <c r="Y1320" s="7"/>
      <c r="Z1320" s="7"/>
      <c r="AA1320" s="7"/>
    </row>
    <row r="1321" ht="15.0" customHeight="1">
      <c r="A1321" s="8">
        <v>41696.0</v>
      </c>
      <c r="B1321" s="7" t="s">
        <v>18</v>
      </c>
      <c r="C1321" s="7" t="s">
        <v>42</v>
      </c>
      <c r="D1321" s="7">
        <v>55.0</v>
      </c>
      <c r="E1321" s="7">
        <v>69.0</v>
      </c>
      <c r="F1321" s="9">
        <v>14.36949986335064</v>
      </c>
      <c r="G1321" s="19"/>
      <c r="H1321" s="19"/>
      <c r="Y1321" s="7"/>
      <c r="Z1321" s="7"/>
      <c r="AA1321" s="7"/>
    </row>
    <row r="1322" ht="15.0" customHeight="1">
      <c r="A1322" s="8">
        <v>41696.0</v>
      </c>
      <c r="B1322" s="7" t="s">
        <v>18</v>
      </c>
      <c r="C1322" s="7" t="s">
        <v>42</v>
      </c>
      <c r="D1322" s="7">
        <v>56.0</v>
      </c>
      <c r="E1322" s="7">
        <v>81.0</v>
      </c>
      <c r="F1322" s="9">
        <v>16.868543317846402</v>
      </c>
      <c r="G1322" s="19"/>
      <c r="H1322" s="19"/>
      <c r="Y1322" s="7"/>
      <c r="Z1322" s="7"/>
      <c r="AA1322" s="7"/>
    </row>
    <row r="1323" ht="15.0" customHeight="1">
      <c r="A1323" s="8">
        <v>41696.0</v>
      </c>
      <c r="B1323" s="7" t="s">
        <v>18</v>
      </c>
      <c r="C1323" s="7" t="s">
        <v>42</v>
      </c>
      <c r="D1323" s="7">
        <v>57.0</v>
      </c>
      <c r="E1323" s="7">
        <v>79.0</v>
      </c>
      <c r="F1323" s="9">
        <v>16.452036075430442</v>
      </c>
      <c r="G1323" s="19"/>
      <c r="H1323" s="19"/>
      <c r="Y1323" s="7"/>
      <c r="Z1323" s="7"/>
      <c r="AA1323" s="7"/>
    </row>
    <row r="1324" ht="15.0" customHeight="1">
      <c r="A1324" s="8">
        <v>41696.0</v>
      </c>
      <c r="B1324" s="7" t="s">
        <v>18</v>
      </c>
      <c r="C1324" s="7" t="s">
        <v>42</v>
      </c>
      <c r="D1324" s="7">
        <v>58.0</v>
      </c>
      <c r="E1324" s="7">
        <v>67.0</v>
      </c>
      <c r="F1324" s="9">
        <v>13.95299262093468</v>
      </c>
      <c r="G1324" s="19"/>
      <c r="H1324" s="19"/>
      <c r="Y1324" s="7"/>
      <c r="Z1324" s="7"/>
      <c r="AA1324" s="7"/>
    </row>
    <row r="1325" ht="15.0" customHeight="1">
      <c r="A1325" s="8">
        <v>41696.0</v>
      </c>
      <c r="B1325" s="7" t="s">
        <v>18</v>
      </c>
      <c r="C1325" s="7" t="s">
        <v>42</v>
      </c>
      <c r="D1325" s="7">
        <v>59.0</v>
      </c>
      <c r="E1325" s="7">
        <v>67.0</v>
      </c>
      <c r="F1325" s="9">
        <v>13.95299262093468</v>
      </c>
      <c r="G1325" s="19"/>
      <c r="H1325" s="19"/>
      <c r="Y1325" s="7"/>
      <c r="Z1325" s="7"/>
      <c r="AA1325" s="7"/>
    </row>
    <row r="1326" ht="15.0" customHeight="1">
      <c r="A1326" s="8">
        <v>41696.0</v>
      </c>
      <c r="B1326" s="7" t="s">
        <v>18</v>
      </c>
      <c r="C1326" s="7" t="s">
        <v>42</v>
      </c>
      <c r="D1326" s="7">
        <v>60.0</v>
      </c>
      <c r="E1326" s="7">
        <v>116.0</v>
      </c>
      <c r="F1326" s="9">
        <v>24.157420060125713</v>
      </c>
      <c r="G1326" s="19"/>
      <c r="H1326" s="19"/>
      <c r="Y1326" s="7"/>
      <c r="Z1326" s="7"/>
      <c r="AA1326" s="7"/>
    </row>
    <row r="1327" ht="15.0" customHeight="1">
      <c r="A1327" s="8">
        <v>41696.0</v>
      </c>
      <c r="B1327" s="7" t="s">
        <v>18</v>
      </c>
      <c r="C1327" s="7" t="s">
        <v>42</v>
      </c>
      <c r="D1327" s="7">
        <v>61.0</v>
      </c>
      <c r="E1327" s="7">
        <v>83.0</v>
      </c>
      <c r="F1327" s="9">
        <v>17.285050560262363</v>
      </c>
      <c r="G1327" s="19"/>
      <c r="H1327" s="19"/>
      <c r="Y1327" s="7"/>
      <c r="Z1327" s="7"/>
      <c r="AA1327" s="7"/>
    </row>
    <row r="1328" ht="15.0" customHeight="1">
      <c r="A1328" s="8">
        <v>41696.0</v>
      </c>
      <c r="B1328" s="7" t="s">
        <v>18</v>
      </c>
      <c r="C1328" s="7" t="s">
        <v>42</v>
      </c>
      <c r="D1328" s="7">
        <v>62.0</v>
      </c>
      <c r="E1328" s="7">
        <v>66.0</v>
      </c>
      <c r="F1328" s="9">
        <v>13.7447389997267</v>
      </c>
      <c r="G1328" s="19"/>
      <c r="H1328" s="19"/>
      <c r="Y1328" s="7"/>
      <c r="Z1328" s="7"/>
      <c r="AA1328" s="7"/>
    </row>
    <row r="1329" ht="15.0" customHeight="1">
      <c r="A1329" s="8">
        <v>41696.0</v>
      </c>
      <c r="B1329" s="7" t="s">
        <v>18</v>
      </c>
      <c r="C1329" s="7" t="s">
        <v>42</v>
      </c>
      <c r="D1329" s="7">
        <v>63.0</v>
      </c>
      <c r="E1329" s="7">
        <v>74.0</v>
      </c>
      <c r="F1329" s="9">
        <v>15.410767969390541</v>
      </c>
      <c r="G1329" s="19"/>
      <c r="H1329" s="19"/>
      <c r="Y1329" s="7"/>
      <c r="Z1329" s="7"/>
      <c r="AA1329" s="7"/>
    </row>
    <row r="1330" ht="15.0" customHeight="1">
      <c r="A1330" s="8">
        <v>41696.0</v>
      </c>
      <c r="B1330" s="7" t="s">
        <v>18</v>
      </c>
      <c r="C1330" s="7" t="s">
        <v>42</v>
      </c>
      <c r="D1330" s="7">
        <v>64.0</v>
      </c>
      <c r="E1330" s="7">
        <v>61.0</v>
      </c>
      <c r="F1330" s="9">
        <v>12.703470893686799</v>
      </c>
      <c r="G1330" s="19"/>
      <c r="H1330" s="19"/>
      <c r="Y1330" s="7"/>
      <c r="Z1330" s="7"/>
      <c r="AA1330" s="7"/>
    </row>
    <row r="1331" ht="15.0" customHeight="1">
      <c r="A1331" s="8">
        <v>41696.0</v>
      </c>
      <c r="B1331" s="7" t="s">
        <v>18</v>
      </c>
      <c r="C1331" s="7" t="s">
        <v>42</v>
      </c>
      <c r="D1331" s="7">
        <v>65.0</v>
      </c>
      <c r="E1331" s="7">
        <v>89.0</v>
      </c>
      <c r="F1331" s="9">
        <v>18.534572287510247</v>
      </c>
      <c r="G1331" s="19"/>
      <c r="H1331" s="19"/>
      <c r="Y1331" s="7"/>
      <c r="Z1331" s="7"/>
      <c r="AA1331" s="7"/>
    </row>
    <row r="1332" ht="15.0" customHeight="1">
      <c r="A1332" s="8">
        <v>41696.0</v>
      </c>
      <c r="B1332" s="7" t="s">
        <v>18</v>
      </c>
      <c r="C1332" s="7" t="s">
        <v>42</v>
      </c>
      <c r="D1332" s="7">
        <v>66.0</v>
      </c>
      <c r="E1332" s="7">
        <v>71.0</v>
      </c>
      <c r="F1332" s="9">
        <v>14.7860071057666</v>
      </c>
      <c r="G1332" s="19"/>
      <c r="H1332" s="19"/>
      <c r="Y1332" s="7"/>
      <c r="Z1332" s="7"/>
      <c r="AA1332" s="7"/>
    </row>
    <row r="1333" ht="15.0" customHeight="1">
      <c r="A1333" s="8">
        <v>41696.0</v>
      </c>
      <c r="B1333" s="7" t="s">
        <v>18</v>
      </c>
      <c r="C1333" s="7" t="s">
        <v>42</v>
      </c>
      <c r="D1333" s="7">
        <v>67.0</v>
      </c>
      <c r="E1333" s="7">
        <v>45.0</v>
      </c>
      <c r="F1333" s="9">
        <v>9.371412954359114</v>
      </c>
      <c r="G1333" s="19"/>
      <c r="H1333" s="19"/>
      <c r="Y1333" s="7"/>
      <c r="Z1333" s="7"/>
      <c r="AA1333" s="7"/>
    </row>
    <row r="1334" ht="15.0" customHeight="1">
      <c r="A1334" s="8">
        <v>41696.0</v>
      </c>
      <c r="B1334" s="7" t="s">
        <v>18</v>
      </c>
      <c r="C1334" s="7" t="s">
        <v>42</v>
      </c>
      <c r="D1334" s="7">
        <v>68.0</v>
      </c>
      <c r="E1334" s="7">
        <v>76.0</v>
      </c>
      <c r="F1334" s="9">
        <v>15.827275211806503</v>
      </c>
      <c r="G1334" s="19"/>
      <c r="H1334" s="19"/>
      <c r="Y1334" s="7"/>
      <c r="Z1334" s="7"/>
      <c r="AA1334" s="7"/>
    </row>
    <row r="1335" ht="15.0" customHeight="1">
      <c r="A1335" s="8">
        <v>41696.0</v>
      </c>
      <c r="B1335" s="7" t="s">
        <v>18</v>
      </c>
      <c r="C1335" s="7" t="s">
        <v>42</v>
      </c>
      <c r="D1335" s="7">
        <v>69.0</v>
      </c>
      <c r="E1335" s="7">
        <v>79.0</v>
      </c>
      <c r="F1335" s="9">
        <v>16.452036075430442</v>
      </c>
      <c r="G1335" s="19"/>
      <c r="H1335" s="19"/>
      <c r="Y1335" s="7"/>
      <c r="Z1335" s="7"/>
      <c r="AA1335" s="7"/>
    </row>
    <row r="1336" ht="15.0" customHeight="1">
      <c r="A1336" s="8">
        <v>41696.0</v>
      </c>
      <c r="B1336" s="7" t="s">
        <v>18</v>
      </c>
      <c r="C1336" s="7" t="s">
        <v>42</v>
      </c>
      <c r="D1336" s="7">
        <v>70.0</v>
      </c>
      <c r="E1336" s="7">
        <v>84.0</v>
      </c>
      <c r="F1336" s="9">
        <v>17.493304181470346</v>
      </c>
      <c r="G1336" s="19"/>
      <c r="H1336" s="19"/>
      <c r="Y1336" s="7"/>
      <c r="Z1336" s="7"/>
      <c r="AA1336" s="7"/>
    </row>
    <row r="1337" ht="15.0" customHeight="1">
      <c r="A1337" s="8">
        <v>41696.0</v>
      </c>
      <c r="B1337" s="7" t="s">
        <v>18</v>
      </c>
      <c r="C1337" s="7" t="s">
        <v>42</v>
      </c>
      <c r="D1337" s="7">
        <v>71.0</v>
      </c>
      <c r="E1337" s="7">
        <v>76.0</v>
      </c>
      <c r="F1337" s="9">
        <v>15.827275211806503</v>
      </c>
      <c r="G1337" s="19"/>
      <c r="H1337" s="19"/>
      <c r="Y1337" s="7"/>
      <c r="Z1337" s="7"/>
      <c r="AA1337" s="7"/>
    </row>
    <row r="1338" ht="15.0" customHeight="1">
      <c r="A1338" s="8">
        <v>41696.0</v>
      </c>
      <c r="B1338" s="7" t="s">
        <v>18</v>
      </c>
      <c r="C1338" s="7" t="s">
        <v>42</v>
      </c>
      <c r="D1338" s="7">
        <v>72.0</v>
      </c>
      <c r="E1338" s="7">
        <v>92.0</v>
      </c>
      <c r="F1338" s="9">
        <v>19.159333151134188</v>
      </c>
      <c r="G1338" s="19"/>
      <c r="H1338" s="19"/>
      <c r="Y1338" s="7"/>
      <c r="Z1338" s="7"/>
      <c r="AA1338" s="7"/>
    </row>
    <row r="1339" ht="15.0" customHeight="1">
      <c r="A1339" s="8">
        <v>41696.0</v>
      </c>
      <c r="B1339" s="7" t="s">
        <v>18</v>
      </c>
      <c r="C1339" s="7" t="s">
        <v>42</v>
      </c>
      <c r="D1339" s="7">
        <v>73.0</v>
      </c>
      <c r="E1339" s="7">
        <v>74.0</v>
      </c>
      <c r="F1339" s="9">
        <v>15.410767969390541</v>
      </c>
      <c r="G1339" s="19"/>
      <c r="H1339" s="19"/>
      <c r="Y1339" s="7"/>
      <c r="Z1339" s="7"/>
      <c r="AA1339" s="7"/>
    </row>
    <row r="1340" ht="15.0" customHeight="1">
      <c r="A1340" s="8">
        <v>41696.0</v>
      </c>
      <c r="B1340" s="7" t="s">
        <v>18</v>
      </c>
      <c r="C1340" s="7" t="s">
        <v>42</v>
      </c>
      <c r="D1340" s="7">
        <v>74.0</v>
      </c>
      <c r="E1340" s="7">
        <v>82.0</v>
      </c>
      <c r="F1340" s="9">
        <v>17.076796939054383</v>
      </c>
      <c r="G1340" s="19"/>
      <c r="H1340" s="19"/>
      <c r="Y1340" s="7"/>
      <c r="Z1340" s="7"/>
      <c r="AA1340" s="7"/>
    </row>
    <row r="1341" ht="15.0" customHeight="1">
      <c r="A1341" s="8">
        <v>41696.0</v>
      </c>
      <c r="B1341" s="7" t="s">
        <v>18</v>
      </c>
      <c r="C1341" s="7" t="s">
        <v>42</v>
      </c>
      <c r="D1341" s="7">
        <v>75.0</v>
      </c>
      <c r="E1341" s="7">
        <v>68.0</v>
      </c>
      <c r="F1341" s="9">
        <v>14.16124624214266</v>
      </c>
      <c r="G1341" s="19"/>
      <c r="H1341" s="19"/>
      <c r="Y1341" s="7"/>
      <c r="Z1341" s="7"/>
      <c r="AA1341" s="7"/>
    </row>
    <row r="1342" ht="15.0" customHeight="1">
      <c r="A1342" s="8">
        <v>41696.0</v>
      </c>
      <c r="B1342" s="7" t="s">
        <v>18</v>
      </c>
      <c r="C1342" s="7" t="s">
        <v>42</v>
      </c>
      <c r="D1342" s="7">
        <v>76.0</v>
      </c>
      <c r="E1342" s="7">
        <v>86.0</v>
      </c>
      <c r="F1342" s="9">
        <v>17.909811423886307</v>
      </c>
      <c r="G1342" s="19"/>
      <c r="H1342" s="19"/>
      <c r="Y1342" s="7"/>
      <c r="Z1342" s="7"/>
      <c r="AA1342" s="7"/>
    </row>
    <row r="1343" ht="15.0" customHeight="1">
      <c r="A1343" s="8">
        <v>41696.0</v>
      </c>
      <c r="B1343" s="7" t="s">
        <v>18</v>
      </c>
      <c r="C1343" s="7" t="s">
        <v>42</v>
      </c>
      <c r="D1343" s="7">
        <v>77.0</v>
      </c>
      <c r="E1343" s="7">
        <v>75.0</v>
      </c>
      <c r="F1343" s="9">
        <v>15.619021590598521</v>
      </c>
      <c r="G1343" s="19"/>
      <c r="H1343" s="19"/>
      <c r="Y1343" s="7"/>
      <c r="Z1343" s="7"/>
      <c r="AA1343" s="7"/>
    </row>
    <row r="1344" ht="15.0" customHeight="1">
      <c r="A1344" s="8">
        <v>41696.0</v>
      </c>
      <c r="B1344" s="7" t="s">
        <v>18</v>
      </c>
      <c r="C1344" s="7" t="s">
        <v>42</v>
      </c>
      <c r="D1344" s="7">
        <v>78.0</v>
      </c>
      <c r="E1344" s="7">
        <v>84.0</v>
      </c>
      <c r="F1344" s="9">
        <v>17.493304181470346</v>
      </c>
      <c r="G1344" s="19"/>
      <c r="H1344" s="19"/>
      <c r="Y1344" s="7"/>
      <c r="Z1344" s="7"/>
      <c r="AA1344" s="7"/>
    </row>
    <row r="1345" ht="15.0" customHeight="1">
      <c r="A1345" s="8">
        <v>41696.0</v>
      </c>
      <c r="B1345" s="7" t="s">
        <v>18</v>
      </c>
      <c r="C1345" s="7" t="s">
        <v>42</v>
      </c>
      <c r="D1345" s="7">
        <v>79.0</v>
      </c>
      <c r="E1345" s="7">
        <v>94.0</v>
      </c>
      <c r="F1345" s="9">
        <v>19.57584039355015</v>
      </c>
      <c r="G1345" s="19"/>
      <c r="H1345" s="19"/>
      <c r="Y1345" s="7"/>
      <c r="Z1345" s="7"/>
      <c r="AA1345" s="7"/>
    </row>
    <row r="1346" ht="15.0" customHeight="1">
      <c r="A1346" s="8">
        <v>41696.0</v>
      </c>
      <c r="B1346" s="7" t="s">
        <v>18</v>
      </c>
      <c r="C1346" s="7" t="s">
        <v>42</v>
      </c>
      <c r="D1346" s="7">
        <v>80.0</v>
      </c>
      <c r="E1346" s="7">
        <v>89.0</v>
      </c>
      <c r="F1346" s="9">
        <v>18.534572287510247</v>
      </c>
      <c r="G1346" s="19"/>
      <c r="H1346" s="19"/>
      <c r="Y1346" s="7"/>
      <c r="Z1346" s="7"/>
      <c r="AA1346" s="7"/>
    </row>
    <row r="1347" ht="15.0" customHeight="1">
      <c r="A1347" s="8">
        <v>41696.0</v>
      </c>
      <c r="B1347" s="7" t="s">
        <v>18</v>
      </c>
      <c r="C1347" s="7" t="s">
        <v>42</v>
      </c>
      <c r="D1347" s="7">
        <v>81.0</v>
      </c>
      <c r="E1347" s="7">
        <v>57.0</v>
      </c>
      <c r="F1347" s="9">
        <v>11.870456408854876</v>
      </c>
      <c r="G1347" s="19"/>
      <c r="H1347" s="19"/>
      <c r="Y1347" s="7"/>
      <c r="Z1347" s="7"/>
      <c r="AA1347" s="7"/>
    </row>
    <row r="1348" ht="15.0" customHeight="1">
      <c r="A1348" s="8">
        <v>41696.0</v>
      </c>
      <c r="B1348" s="7" t="s">
        <v>18</v>
      </c>
      <c r="C1348" s="7" t="s">
        <v>42</v>
      </c>
      <c r="D1348" s="7">
        <v>82.0</v>
      </c>
      <c r="E1348" s="7">
        <v>88.0</v>
      </c>
      <c r="F1348" s="9">
        <v>18.326318666302267</v>
      </c>
      <c r="G1348" s="19"/>
      <c r="H1348" s="19"/>
      <c r="Y1348" s="7"/>
      <c r="Z1348" s="7"/>
      <c r="AA1348" s="7"/>
    </row>
    <row r="1349" ht="15.0" customHeight="1">
      <c r="A1349" s="8">
        <v>41696.0</v>
      </c>
      <c r="B1349" s="7" t="s">
        <v>18</v>
      </c>
      <c r="C1349" s="7" t="s">
        <v>42</v>
      </c>
      <c r="D1349" s="7">
        <v>83.0</v>
      </c>
      <c r="E1349" s="7">
        <v>92.0</v>
      </c>
      <c r="F1349" s="9">
        <v>19.159333151134188</v>
      </c>
      <c r="G1349" s="19"/>
      <c r="H1349" s="19"/>
      <c r="Y1349" s="7"/>
      <c r="Z1349" s="7"/>
      <c r="AA1349" s="7"/>
    </row>
    <row r="1350" ht="15.0" customHeight="1">
      <c r="A1350" s="8">
        <v>41696.0</v>
      </c>
      <c r="B1350" s="7" t="s">
        <v>18</v>
      </c>
      <c r="C1350" s="7" t="s">
        <v>42</v>
      </c>
      <c r="D1350" s="7">
        <v>84.0</v>
      </c>
      <c r="E1350" s="7">
        <v>95.0</v>
      </c>
      <c r="F1350" s="9">
        <v>19.78409401475813</v>
      </c>
      <c r="G1350" s="19"/>
      <c r="H1350" s="19"/>
      <c r="Y1350" s="7"/>
      <c r="Z1350" s="7"/>
      <c r="AA1350" s="7"/>
    </row>
    <row r="1351" ht="15.0" customHeight="1">
      <c r="A1351" s="8">
        <v>41696.0</v>
      </c>
      <c r="B1351" s="7" t="s">
        <v>18</v>
      </c>
      <c r="C1351" s="7" t="s">
        <v>42</v>
      </c>
      <c r="D1351" s="7">
        <v>85.0</v>
      </c>
      <c r="E1351" s="7">
        <v>77.0</v>
      </c>
      <c r="F1351" s="9">
        <v>16.03552883301448</v>
      </c>
      <c r="G1351" s="19"/>
      <c r="H1351" s="19"/>
      <c r="Y1351" s="7"/>
      <c r="Z1351" s="7"/>
      <c r="AA1351" s="7"/>
    </row>
    <row r="1352" ht="15.0" customHeight="1">
      <c r="A1352" s="8">
        <v>41696.0</v>
      </c>
      <c r="B1352" s="7" t="s">
        <v>18</v>
      </c>
      <c r="C1352" s="7" t="s">
        <v>42</v>
      </c>
      <c r="D1352" s="7">
        <v>86.0</v>
      </c>
      <c r="E1352" s="7">
        <v>44.0</v>
      </c>
      <c r="F1352" s="9">
        <v>9.163159333151134</v>
      </c>
      <c r="G1352" s="19"/>
      <c r="H1352" s="19"/>
      <c r="Y1352" s="7"/>
      <c r="Z1352" s="7"/>
      <c r="AA1352" s="7"/>
    </row>
    <row r="1353" ht="15.0" customHeight="1">
      <c r="A1353" s="8">
        <v>41696.0</v>
      </c>
      <c r="B1353" s="7" t="s">
        <v>18</v>
      </c>
      <c r="C1353" s="7" t="s">
        <v>42</v>
      </c>
      <c r="D1353" s="7">
        <v>87.0</v>
      </c>
      <c r="E1353" s="7">
        <v>71.0</v>
      </c>
      <c r="F1353" s="9">
        <v>14.7860071057666</v>
      </c>
      <c r="G1353" s="19"/>
      <c r="H1353" s="19"/>
      <c r="Y1353" s="7"/>
      <c r="Z1353" s="7"/>
      <c r="AA1353" s="7"/>
    </row>
    <row r="1354" ht="15.0" customHeight="1">
      <c r="A1354" s="8">
        <v>41696.0</v>
      </c>
      <c r="B1354" s="7" t="s">
        <v>18</v>
      </c>
      <c r="C1354" s="7" t="s">
        <v>44</v>
      </c>
      <c r="D1354" s="7">
        <v>1.0</v>
      </c>
      <c r="E1354" s="7">
        <v>56.0</v>
      </c>
      <c r="F1354" s="9">
        <v>10.986611740473737</v>
      </c>
      <c r="G1354" s="19"/>
      <c r="H1354" s="19"/>
      <c r="Y1354" s="7"/>
      <c r="Z1354" s="7"/>
      <c r="AA1354" s="7"/>
    </row>
    <row r="1355" ht="15.0" customHeight="1">
      <c r="A1355" s="8">
        <v>41696.0</v>
      </c>
      <c r="B1355" s="7" t="s">
        <v>18</v>
      </c>
      <c r="C1355" s="7" t="s">
        <v>44</v>
      </c>
      <c r="D1355" s="7">
        <v>2.0</v>
      </c>
      <c r="E1355" s="7">
        <v>55.0</v>
      </c>
      <c r="F1355" s="9">
        <v>10.790422245108136</v>
      </c>
      <c r="G1355" s="19"/>
      <c r="H1355" s="19"/>
      <c r="Y1355" s="7"/>
      <c r="Z1355" s="7"/>
      <c r="AA1355" s="7"/>
    </row>
    <row r="1356" ht="15.0" customHeight="1">
      <c r="A1356" s="8">
        <v>41696.0</v>
      </c>
      <c r="B1356" s="7" t="s">
        <v>18</v>
      </c>
      <c r="C1356" s="7" t="s">
        <v>44</v>
      </c>
      <c r="D1356" s="7">
        <v>3.0</v>
      </c>
      <c r="E1356" s="7">
        <v>51.0</v>
      </c>
      <c r="F1356" s="9">
        <v>10.005664263645725</v>
      </c>
      <c r="G1356" s="19"/>
      <c r="H1356" s="19"/>
      <c r="Y1356" s="7"/>
      <c r="Z1356" s="7"/>
      <c r="AA1356" s="7"/>
    </row>
    <row r="1357" ht="15.0" customHeight="1">
      <c r="A1357" s="8">
        <v>41696.0</v>
      </c>
      <c r="B1357" s="7" t="s">
        <v>18</v>
      </c>
      <c r="C1357" s="7" t="s">
        <v>44</v>
      </c>
      <c r="D1357" s="7">
        <v>4.0</v>
      </c>
      <c r="E1357" s="7">
        <v>75.0</v>
      </c>
      <c r="F1357" s="9">
        <v>14.714212152420185</v>
      </c>
      <c r="G1357" s="19"/>
      <c r="H1357" s="19"/>
      <c r="Y1357" s="7"/>
      <c r="Z1357" s="7"/>
      <c r="AA1357" s="7"/>
    </row>
    <row r="1358" ht="15.0" customHeight="1">
      <c r="A1358" s="8">
        <v>41696.0</v>
      </c>
      <c r="B1358" s="7" t="s">
        <v>18</v>
      </c>
      <c r="C1358" s="7" t="s">
        <v>44</v>
      </c>
      <c r="D1358" s="7">
        <v>5.0</v>
      </c>
      <c r="E1358" s="7">
        <v>60.0</v>
      </c>
      <c r="F1358" s="9">
        <v>11.771369721936148</v>
      </c>
      <c r="G1358" s="19"/>
      <c r="H1358" s="19"/>
      <c r="Y1358" s="7"/>
      <c r="Z1358" s="7"/>
      <c r="AA1358" s="7"/>
    </row>
    <row r="1359" ht="15.0" customHeight="1">
      <c r="A1359" s="8">
        <v>41696.0</v>
      </c>
      <c r="B1359" s="7" t="s">
        <v>18</v>
      </c>
      <c r="C1359" s="7" t="s">
        <v>44</v>
      </c>
      <c r="D1359" s="7">
        <v>6.0</v>
      </c>
      <c r="E1359" s="7">
        <v>86.0</v>
      </c>
      <c r="F1359" s="9">
        <v>16.87229660144181</v>
      </c>
      <c r="G1359" s="19"/>
      <c r="H1359" s="19"/>
      <c r="Y1359" s="7"/>
      <c r="Z1359" s="7"/>
      <c r="AA1359" s="7"/>
    </row>
    <row r="1360" ht="15.0" customHeight="1">
      <c r="A1360" s="8">
        <v>41696.0</v>
      </c>
      <c r="B1360" s="7" t="s">
        <v>18</v>
      </c>
      <c r="C1360" s="7" t="s">
        <v>44</v>
      </c>
      <c r="D1360" s="7">
        <v>7.0</v>
      </c>
      <c r="E1360" s="7">
        <v>99.0</v>
      </c>
      <c r="F1360" s="9">
        <v>19.422760041194643</v>
      </c>
      <c r="G1360" s="19"/>
      <c r="H1360" s="19"/>
      <c r="Y1360" s="7"/>
      <c r="Z1360" s="7"/>
      <c r="AA1360" s="7"/>
    </row>
    <row r="1361" ht="15.0" customHeight="1">
      <c r="A1361" s="8">
        <v>41696.0</v>
      </c>
      <c r="B1361" s="7" t="s">
        <v>18</v>
      </c>
      <c r="C1361" s="7" t="s">
        <v>44</v>
      </c>
      <c r="D1361" s="7">
        <v>8.0</v>
      </c>
      <c r="E1361" s="7">
        <v>62.0</v>
      </c>
      <c r="F1361" s="9">
        <v>12.163748712667353</v>
      </c>
      <c r="G1361" s="19"/>
      <c r="H1361" s="19"/>
      <c r="Y1361" s="7"/>
      <c r="Z1361" s="7"/>
      <c r="AA1361" s="7"/>
    </row>
    <row r="1362" ht="15.0" customHeight="1">
      <c r="A1362" s="8">
        <v>41696.0</v>
      </c>
      <c r="B1362" s="7" t="s">
        <v>18</v>
      </c>
      <c r="C1362" s="7" t="s">
        <v>44</v>
      </c>
      <c r="D1362" s="7">
        <v>9.0</v>
      </c>
      <c r="E1362" s="7">
        <v>116.0</v>
      </c>
      <c r="F1362" s="9">
        <v>22.757981462409887</v>
      </c>
      <c r="G1362" s="19"/>
      <c r="H1362" s="19"/>
      <c r="Y1362" s="7"/>
      <c r="Z1362" s="7"/>
      <c r="AA1362" s="7"/>
    </row>
    <row r="1363" ht="15.0" customHeight="1">
      <c r="A1363" s="8">
        <v>41696.0</v>
      </c>
      <c r="B1363" s="7" t="s">
        <v>18</v>
      </c>
      <c r="C1363" s="7" t="s">
        <v>44</v>
      </c>
      <c r="D1363" s="7">
        <v>10.0</v>
      </c>
      <c r="E1363" s="7">
        <v>87.0</v>
      </c>
      <c r="F1363" s="9">
        <v>17.068486096807415</v>
      </c>
      <c r="G1363" s="19"/>
      <c r="H1363" s="19"/>
      <c r="Y1363" s="7"/>
      <c r="Z1363" s="7"/>
      <c r="AA1363" s="7"/>
    </row>
    <row r="1364" ht="15.0" customHeight="1">
      <c r="A1364" s="8">
        <v>41696.0</v>
      </c>
      <c r="B1364" s="7" t="s">
        <v>18</v>
      </c>
      <c r="C1364" s="7" t="s">
        <v>44</v>
      </c>
      <c r="D1364" s="7">
        <v>11.0</v>
      </c>
      <c r="E1364" s="7">
        <v>76.0</v>
      </c>
      <c r="F1364" s="9">
        <v>14.910401647785788</v>
      </c>
      <c r="G1364" s="19"/>
      <c r="H1364" s="19"/>
      <c r="Y1364" s="7"/>
      <c r="Z1364" s="7"/>
      <c r="AA1364" s="7"/>
    </row>
    <row r="1365" ht="15.0" customHeight="1">
      <c r="A1365" s="8">
        <v>41696.0</v>
      </c>
      <c r="B1365" s="7" t="s">
        <v>18</v>
      </c>
      <c r="C1365" s="7" t="s">
        <v>44</v>
      </c>
      <c r="D1365" s="7">
        <v>12.0</v>
      </c>
      <c r="E1365" s="7">
        <v>96.0</v>
      </c>
      <c r="F1365" s="9">
        <v>18.83419155509784</v>
      </c>
      <c r="G1365" s="19"/>
      <c r="H1365" s="19"/>
      <c r="Y1365" s="7"/>
      <c r="Z1365" s="7"/>
      <c r="AA1365" s="7"/>
    </row>
    <row r="1366" ht="15.0" customHeight="1">
      <c r="A1366" s="8">
        <v>41696.0</v>
      </c>
      <c r="B1366" s="7" t="s">
        <v>18</v>
      </c>
      <c r="C1366" s="7" t="s">
        <v>44</v>
      </c>
      <c r="D1366" s="7">
        <v>13.0</v>
      </c>
      <c r="E1366" s="7">
        <v>97.0</v>
      </c>
      <c r="F1366" s="9">
        <v>19.03038105046344</v>
      </c>
      <c r="G1366" s="19"/>
      <c r="H1366" s="19"/>
      <c r="Y1366" s="7"/>
      <c r="Z1366" s="7"/>
      <c r="AA1366" s="7"/>
    </row>
    <row r="1367" ht="15.0" customHeight="1">
      <c r="A1367" s="8">
        <v>41696.0</v>
      </c>
      <c r="B1367" s="7" t="s">
        <v>18</v>
      </c>
      <c r="C1367" s="7" t="s">
        <v>44</v>
      </c>
      <c r="D1367" s="7">
        <v>14.0</v>
      </c>
      <c r="E1367" s="7">
        <v>72.0</v>
      </c>
      <c r="F1367" s="9">
        <v>14.125643666323377</v>
      </c>
      <c r="G1367" s="19"/>
      <c r="H1367" s="19"/>
      <c r="Y1367" s="7"/>
      <c r="Z1367" s="7"/>
      <c r="AA1367" s="7"/>
    </row>
    <row r="1368" ht="15.0" customHeight="1">
      <c r="A1368" s="8">
        <v>41696.0</v>
      </c>
      <c r="B1368" s="7" t="s">
        <v>18</v>
      </c>
      <c r="C1368" s="7" t="s">
        <v>44</v>
      </c>
      <c r="D1368" s="7">
        <v>15.0</v>
      </c>
      <c r="E1368" s="7">
        <v>74.0</v>
      </c>
      <c r="F1368" s="9">
        <v>14.518022657054583</v>
      </c>
      <c r="G1368" s="19"/>
      <c r="H1368" s="19"/>
      <c r="Y1368" s="7"/>
      <c r="Z1368" s="7"/>
      <c r="AA1368" s="7"/>
    </row>
    <row r="1369" ht="15.0" customHeight="1">
      <c r="A1369" s="8">
        <v>41696.0</v>
      </c>
      <c r="B1369" s="7" t="s">
        <v>18</v>
      </c>
      <c r="C1369" s="7" t="s">
        <v>44</v>
      </c>
      <c r="D1369" s="7">
        <v>16.0</v>
      </c>
      <c r="E1369" s="7">
        <v>53.0</v>
      </c>
      <c r="F1369" s="9">
        <v>10.398043254376931</v>
      </c>
      <c r="G1369" s="19"/>
      <c r="H1369" s="19"/>
      <c r="Y1369" s="7"/>
      <c r="Z1369" s="7"/>
      <c r="AA1369" s="7"/>
    </row>
    <row r="1370" ht="15.0" customHeight="1">
      <c r="A1370" s="8">
        <v>41696.0</v>
      </c>
      <c r="B1370" s="7" t="s">
        <v>18</v>
      </c>
      <c r="C1370" s="7" t="s">
        <v>44</v>
      </c>
      <c r="D1370" s="7">
        <v>17.0</v>
      </c>
      <c r="E1370" s="7">
        <v>91.0</v>
      </c>
      <c r="F1370" s="9">
        <v>17.853244078269825</v>
      </c>
      <c r="G1370" s="19"/>
      <c r="H1370" s="19"/>
      <c r="Y1370" s="7"/>
      <c r="Z1370" s="7"/>
      <c r="AA1370" s="7"/>
    </row>
    <row r="1371" ht="15.0" customHeight="1">
      <c r="A1371" s="8">
        <v>41696.0</v>
      </c>
      <c r="B1371" s="7" t="s">
        <v>18</v>
      </c>
      <c r="C1371" s="7" t="s">
        <v>44</v>
      </c>
      <c r="D1371" s="7">
        <v>18.0</v>
      </c>
      <c r="E1371" s="7">
        <v>76.0</v>
      </c>
      <c r="F1371" s="9">
        <v>14.910401647785788</v>
      </c>
      <c r="G1371" s="19"/>
      <c r="H1371" s="19"/>
      <c r="Y1371" s="7"/>
      <c r="Z1371" s="7"/>
      <c r="AA1371" s="7"/>
    </row>
    <row r="1372" ht="15.0" customHeight="1">
      <c r="A1372" s="8">
        <v>41696.0</v>
      </c>
      <c r="B1372" s="7" t="s">
        <v>18</v>
      </c>
      <c r="C1372" s="7" t="s">
        <v>44</v>
      </c>
      <c r="D1372" s="7">
        <v>19.0</v>
      </c>
      <c r="E1372" s="7">
        <v>61.0</v>
      </c>
      <c r="F1372" s="9">
        <v>11.967559217301751</v>
      </c>
      <c r="G1372" s="19"/>
      <c r="H1372" s="19"/>
      <c r="Y1372" s="7"/>
      <c r="Z1372" s="7"/>
      <c r="AA1372" s="7"/>
    </row>
    <row r="1373" ht="15.0" customHeight="1">
      <c r="A1373" s="8">
        <v>41696.0</v>
      </c>
      <c r="B1373" s="7" t="s">
        <v>18</v>
      </c>
      <c r="C1373" s="7" t="s">
        <v>44</v>
      </c>
      <c r="D1373" s="7">
        <v>20.0</v>
      </c>
      <c r="E1373" s="7">
        <v>65.0</v>
      </c>
      <c r="F1373" s="9">
        <v>12.75231719876416</v>
      </c>
      <c r="G1373" s="19"/>
      <c r="H1373" s="19"/>
      <c r="Y1373" s="7"/>
      <c r="Z1373" s="7"/>
      <c r="AA1373" s="7"/>
    </row>
    <row r="1374" ht="15.0" customHeight="1">
      <c r="A1374" s="8">
        <v>41696.0</v>
      </c>
      <c r="B1374" s="7" t="s">
        <v>18</v>
      </c>
      <c r="C1374" s="7" t="s">
        <v>44</v>
      </c>
      <c r="D1374" s="7">
        <v>21.0</v>
      </c>
      <c r="E1374" s="7">
        <v>74.0</v>
      </c>
      <c r="F1374" s="9">
        <v>14.518022657054583</v>
      </c>
      <c r="G1374" s="19"/>
      <c r="H1374" s="19"/>
      <c r="Y1374" s="7"/>
      <c r="Z1374" s="7"/>
      <c r="AA1374" s="7"/>
    </row>
    <row r="1375" ht="15.0" customHeight="1">
      <c r="A1375" s="8">
        <v>41696.0</v>
      </c>
      <c r="B1375" s="7" t="s">
        <v>18</v>
      </c>
      <c r="C1375" s="7" t="s">
        <v>44</v>
      </c>
      <c r="D1375" s="7">
        <v>22.0</v>
      </c>
      <c r="E1375" s="7">
        <v>76.0</v>
      </c>
      <c r="F1375" s="9">
        <v>14.910401647785788</v>
      </c>
      <c r="G1375" s="19"/>
      <c r="H1375" s="19"/>
      <c r="Y1375" s="7"/>
      <c r="Z1375" s="7"/>
      <c r="AA1375" s="7"/>
    </row>
    <row r="1376" ht="15.0" customHeight="1">
      <c r="A1376" s="8">
        <v>41696.0</v>
      </c>
      <c r="B1376" s="7" t="s">
        <v>18</v>
      </c>
      <c r="C1376" s="7" t="s">
        <v>44</v>
      </c>
      <c r="D1376" s="7">
        <v>23.0</v>
      </c>
      <c r="E1376" s="7">
        <v>53.0</v>
      </c>
      <c r="F1376" s="9">
        <v>10.398043254376931</v>
      </c>
      <c r="G1376" s="19"/>
      <c r="H1376" s="19"/>
      <c r="Y1376" s="7"/>
      <c r="Z1376" s="7"/>
      <c r="AA1376" s="7"/>
    </row>
    <row r="1377" ht="15.0" customHeight="1">
      <c r="A1377" s="8">
        <v>41696.0</v>
      </c>
      <c r="B1377" s="7" t="s">
        <v>18</v>
      </c>
      <c r="C1377" s="7" t="s">
        <v>44</v>
      </c>
      <c r="D1377" s="7">
        <v>24.0</v>
      </c>
      <c r="E1377" s="7">
        <v>65.0</v>
      </c>
      <c r="F1377" s="9">
        <v>12.75231719876416</v>
      </c>
      <c r="G1377" s="19"/>
      <c r="H1377" s="19"/>
      <c r="Y1377" s="7"/>
      <c r="Z1377" s="7"/>
      <c r="AA1377" s="7"/>
    </row>
    <row r="1378" ht="15.0" customHeight="1">
      <c r="A1378" s="8">
        <v>41696.0</v>
      </c>
      <c r="B1378" s="7" t="s">
        <v>18</v>
      </c>
      <c r="C1378" s="7" t="s">
        <v>44</v>
      </c>
      <c r="D1378" s="7">
        <v>25.0</v>
      </c>
      <c r="E1378" s="7">
        <v>75.0</v>
      </c>
      <c r="F1378" s="9">
        <v>14.714212152420185</v>
      </c>
      <c r="G1378" s="19"/>
      <c r="H1378" s="19"/>
      <c r="Y1378" s="7"/>
      <c r="Z1378" s="7"/>
      <c r="AA1378" s="7"/>
    </row>
    <row r="1379" ht="15.0" customHeight="1">
      <c r="A1379" s="8">
        <v>41696.0</v>
      </c>
      <c r="B1379" s="7" t="s">
        <v>18</v>
      </c>
      <c r="C1379" s="7" t="s">
        <v>44</v>
      </c>
      <c r="D1379" s="7">
        <v>26.0</v>
      </c>
      <c r="E1379" s="7">
        <v>83.0</v>
      </c>
      <c r="F1379" s="9">
        <v>16.283728115345006</v>
      </c>
      <c r="G1379" s="19"/>
      <c r="H1379" s="19"/>
      <c r="Y1379" s="7"/>
      <c r="Z1379" s="7"/>
      <c r="AA1379" s="7"/>
    </row>
    <row r="1380" ht="15.0" customHeight="1">
      <c r="A1380" s="8">
        <v>41696.0</v>
      </c>
      <c r="B1380" s="7" t="s">
        <v>18</v>
      </c>
      <c r="C1380" s="7" t="s">
        <v>44</v>
      </c>
      <c r="D1380" s="7">
        <v>27.0</v>
      </c>
      <c r="E1380" s="7">
        <v>81.0</v>
      </c>
      <c r="F1380" s="9">
        <v>15.8913491246138</v>
      </c>
      <c r="G1380" s="19"/>
      <c r="H1380" s="19"/>
      <c r="Y1380" s="7"/>
      <c r="Z1380" s="7"/>
      <c r="AA1380" s="7"/>
    </row>
    <row r="1381" ht="15.0" customHeight="1">
      <c r="A1381" s="8">
        <v>41696.0</v>
      </c>
      <c r="B1381" s="7" t="s">
        <v>18</v>
      </c>
      <c r="C1381" s="7" t="s">
        <v>44</v>
      </c>
      <c r="D1381" s="7">
        <v>28.0</v>
      </c>
      <c r="E1381" s="7">
        <v>114.0</v>
      </c>
      <c r="F1381" s="9">
        <v>22.36560247167868</v>
      </c>
      <c r="G1381" s="19"/>
      <c r="H1381" s="19"/>
      <c r="Y1381" s="7"/>
      <c r="Z1381" s="7"/>
      <c r="AA1381" s="7"/>
    </row>
    <row r="1382" ht="15.0" customHeight="1">
      <c r="A1382" s="8">
        <v>41696.0</v>
      </c>
      <c r="B1382" s="7" t="s">
        <v>18</v>
      </c>
      <c r="C1382" s="7" t="s">
        <v>44</v>
      </c>
      <c r="D1382" s="7">
        <v>29.0</v>
      </c>
      <c r="E1382" s="7">
        <v>62.0</v>
      </c>
      <c r="F1382" s="9">
        <v>12.163748712667353</v>
      </c>
      <c r="G1382" s="19"/>
      <c r="H1382" s="19"/>
      <c r="Y1382" s="7"/>
      <c r="Z1382" s="7"/>
      <c r="AA1382" s="7"/>
    </row>
    <row r="1383" ht="15.0" customHeight="1">
      <c r="A1383" s="8">
        <v>41696.0</v>
      </c>
      <c r="B1383" s="7" t="s">
        <v>18</v>
      </c>
      <c r="C1383" s="7" t="s">
        <v>44</v>
      </c>
      <c r="D1383" s="7">
        <v>30.0</v>
      </c>
      <c r="E1383" s="7">
        <v>74.0</v>
      </c>
      <c r="F1383" s="9">
        <v>14.518022657054583</v>
      </c>
      <c r="G1383" s="19"/>
      <c r="H1383" s="19"/>
      <c r="Y1383" s="7"/>
      <c r="Z1383" s="7"/>
      <c r="AA1383" s="7"/>
    </row>
    <row r="1384" ht="15.0" customHeight="1">
      <c r="A1384" s="8">
        <v>41696.0</v>
      </c>
      <c r="B1384" s="7" t="s">
        <v>18</v>
      </c>
      <c r="C1384" s="7" t="s">
        <v>44</v>
      </c>
      <c r="D1384" s="7">
        <v>31.0</v>
      </c>
      <c r="E1384" s="7">
        <v>120.0</v>
      </c>
      <c r="F1384" s="9">
        <v>23.542739443872296</v>
      </c>
      <c r="G1384" s="19"/>
      <c r="H1384" s="19"/>
      <c r="Y1384" s="7"/>
      <c r="Z1384" s="7"/>
      <c r="AA1384" s="7"/>
    </row>
    <row r="1385" ht="15.0" customHeight="1">
      <c r="A1385" s="8">
        <v>41696.0</v>
      </c>
      <c r="B1385" s="7" t="s">
        <v>18</v>
      </c>
      <c r="C1385" s="7" t="s">
        <v>44</v>
      </c>
      <c r="D1385" s="7">
        <v>32.0</v>
      </c>
      <c r="E1385" s="7">
        <v>57.0</v>
      </c>
      <c r="F1385" s="9">
        <v>11.18280123583934</v>
      </c>
      <c r="G1385" s="19"/>
      <c r="H1385" s="19"/>
      <c r="Y1385" s="7"/>
      <c r="Z1385" s="7"/>
      <c r="AA1385" s="7"/>
    </row>
    <row r="1386" ht="15.0" customHeight="1">
      <c r="A1386" s="8">
        <v>41696.0</v>
      </c>
      <c r="B1386" s="7" t="s">
        <v>18</v>
      </c>
      <c r="C1386" s="7" t="s">
        <v>44</v>
      </c>
      <c r="D1386" s="7">
        <v>33.0</v>
      </c>
      <c r="E1386" s="7">
        <v>59.0</v>
      </c>
      <c r="F1386" s="9">
        <v>11.575180226570545</v>
      </c>
      <c r="G1386" s="19"/>
      <c r="H1386" s="19"/>
      <c r="Y1386" s="7"/>
      <c r="Z1386" s="7"/>
      <c r="AA1386" s="7"/>
    </row>
    <row r="1387" ht="15.0" customHeight="1">
      <c r="A1387" s="8">
        <v>41696.0</v>
      </c>
      <c r="B1387" s="7" t="s">
        <v>18</v>
      </c>
      <c r="C1387" s="7" t="s">
        <v>44</v>
      </c>
      <c r="D1387" s="7">
        <v>34.0</v>
      </c>
      <c r="E1387" s="7">
        <v>79.0</v>
      </c>
      <c r="F1387" s="9">
        <v>15.498970133882596</v>
      </c>
      <c r="G1387" s="19"/>
      <c r="H1387" s="19"/>
      <c r="Y1387" s="7"/>
      <c r="Z1387" s="7"/>
      <c r="AA1387" s="7"/>
    </row>
    <row r="1388" ht="15.0" customHeight="1">
      <c r="A1388" s="8">
        <v>41696.0</v>
      </c>
      <c r="B1388" s="7" t="s">
        <v>18</v>
      </c>
      <c r="C1388" s="7" t="s">
        <v>44</v>
      </c>
      <c r="D1388" s="7">
        <v>35.0</v>
      </c>
      <c r="E1388" s="7">
        <v>93.0</v>
      </c>
      <c r="F1388" s="9">
        <v>18.24562306900103</v>
      </c>
      <c r="G1388" s="19"/>
      <c r="H1388" s="19"/>
      <c r="Y1388" s="7"/>
      <c r="Z1388" s="7"/>
      <c r="AA1388" s="7"/>
    </row>
    <row r="1389" ht="15.0" customHeight="1">
      <c r="A1389" s="8">
        <v>41696.0</v>
      </c>
      <c r="B1389" s="7" t="s">
        <v>18</v>
      </c>
      <c r="C1389" s="7" t="s">
        <v>44</v>
      </c>
      <c r="D1389" s="7">
        <v>36.0</v>
      </c>
      <c r="E1389" s="7">
        <v>54.0</v>
      </c>
      <c r="F1389" s="9">
        <v>10.594232749742533</v>
      </c>
      <c r="G1389" s="19"/>
      <c r="H1389" s="19"/>
      <c r="Y1389" s="7"/>
      <c r="Z1389" s="7"/>
      <c r="AA1389" s="7"/>
    </row>
    <row r="1390" ht="15.0" customHeight="1">
      <c r="A1390" s="8">
        <v>41696.0</v>
      </c>
      <c r="B1390" s="7" t="s">
        <v>18</v>
      </c>
      <c r="C1390" s="7" t="s">
        <v>44</v>
      </c>
      <c r="D1390" s="7">
        <v>37.0</v>
      </c>
      <c r="E1390" s="7">
        <v>63.0</v>
      </c>
      <c r="F1390" s="9">
        <v>12.359938208032956</v>
      </c>
      <c r="G1390" s="19"/>
      <c r="H1390" s="19"/>
      <c r="Y1390" s="7"/>
      <c r="Z1390" s="7"/>
      <c r="AA1390" s="7"/>
    </row>
    <row r="1391" ht="15.0" customHeight="1">
      <c r="A1391" s="8">
        <v>41696.0</v>
      </c>
      <c r="B1391" s="7" t="s">
        <v>18</v>
      </c>
      <c r="C1391" s="7" t="s">
        <v>44</v>
      </c>
      <c r="D1391" s="7">
        <v>38.0</v>
      </c>
      <c r="E1391" s="7">
        <v>66.0</v>
      </c>
      <c r="F1391" s="9">
        <v>12.948506694129764</v>
      </c>
      <c r="G1391" s="19"/>
      <c r="H1391" s="19"/>
      <c r="Y1391" s="7"/>
      <c r="Z1391" s="7"/>
      <c r="AA1391" s="7"/>
    </row>
    <row r="1392" ht="15.0" customHeight="1">
      <c r="A1392" s="8">
        <v>41696.0</v>
      </c>
      <c r="B1392" s="7" t="s">
        <v>18</v>
      </c>
      <c r="C1392" s="7" t="s">
        <v>44</v>
      </c>
      <c r="D1392" s="7">
        <v>39.0</v>
      </c>
      <c r="E1392" s="7">
        <v>70.0</v>
      </c>
      <c r="F1392" s="9">
        <v>13.733264675592173</v>
      </c>
      <c r="G1392" s="19"/>
      <c r="H1392" s="19"/>
      <c r="Y1392" s="7"/>
      <c r="Z1392" s="7"/>
      <c r="AA1392" s="7"/>
    </row>
    <row r="1393" ht="15.0" customHeight="1">
      <c r="A1393" s="8">
        <v>41696.0</v>
      </c>
      <c r="B1393" s="7" t="s">
        <v>18</v>
      </c>
      <c r="C1393" s="7" t="s">
        <v>44</v>
      </c>
      <c r="D1393" s="7">
        <v>40.0</v>
      </c>
      <c r="E1393" s="7">
        <v>87.0</v>
      </c>
      <c r="F1393" s="9">
        <v>17.068486096807415</v>
      </c>
      <c r="G1393" s="19"/>
      <c r="H1393" s="19"/>
      <c r="Y1393" s="7"/>
      <c r="Z1393" s="7"/>
      <c r="AA1393" s="7"/>
    </row>
    <row r="1394" ht="15.0" customHeight="1">
      <c r="A1394" s="8">
        <v>41696.0</v>
      </c>
      <c r="B1394" s="7" t="s">
        <v>18</v>
      </c>
      <c r="C1394" s="7" t="s">
        <v>44</v>
      </c>
      <c r="D1394" s="7">
        <v>41.0</v>
      </c>
      <c r="E1394" s="7">
        <v>58.0</v>
      </c>
      <c r="F1394" s="9">
        <v>11.378990731204944</v>
      </c>
      <c r="G1394" s="19"/>
      <c r="H1394" s="19"/>
      <c r="Y1394" s="7"/>
      <c r="Z1394" s="7"/>
      <c r="AA1394" s="7"/>
    </row>
    <row r="1395" ht="15.0" customHeight="1">
      <c r="A1395" s="8">
        <v>41696.0</v>
      </c>
      <c r="B1395" s="7" t="s">
        <v>18</v>
      </c>
      <c r="C1395" s="7" t="s">
        <v>44</v>
      </c>
      <c r="D1395" s="7">
        <v>42.0</v>
      </c>
      <c r="E1395" s="7">
        <v>117.0</v>
      </c>
      <c r="F1395" s="9">
        <v>22.95417095777549</v>
      </c>
      <c r="G1395" s="19"/>
      <c r="H1395" s="19"/>
      <c r="Y1395" s="7"/>
      <c r="Z1395" s="7"/>
      <c r="AA1395" s="7"/>
    </row>
    <row r="1396" ht="15.0" customHeight="1">
      <c r="A1396" s="8">
        <v>41696.0</v>
      </c>
      <c r="B1396" s="7" t="s">
        <v>18</v>
      </c>
      <c r="C1396" s="7" t="s">
        <v>44</v>
      </c>
      <c r="D1396" s="7">
        <v>43.0</v>
      </c>
      <c r="E1396" s="7">
        <v>92.0</v>
      </c>
      <c r="F1396" s="9">
        <v>18.049433573635426</v>
      </c>
      <c r="G1396" s="19"/>
      <c r="H1396" s="19"/>
      <c r="Y1396" s="7"/>
      <c r="Z1396" s="7"/>
      <c r="AA1396" s="7"/>
    </row>
    <row r="1397" ht="15.0" customHeight="1">
      <c r="A1397" s="8">
        <v>41696.0</v>
      </c>
      <c r="B1397" s="7" t="s">
        <v>18</v>
      </c>
      <c r="C1397" s="7" t="s">
        <v>44</v>
      </c>
      <c r="D1397" s="7">
        <v>44.0</v>
      </c>
      <c r="E1397" s="7">
        <v>68.0</v>
      </c>
      <c r="F1397" s="9">
        <v>13.340885684860968</v>
      </c>
      <c r="G1397" s="19"/>
      <c r="H1397" s="19"/>
      <c r="Y1397" s="7"/>
      <c r="Z1397" s="7"/>
      <c r="AA1397" s="7"/>
    </row>
    <row r="1398" ht="15.0" customHeight="1">
      <c r="A1398" s="8">
        <v>41696.0</v>
      </c>
      <c r="B1398" s="7" t="s">
        <v>18</v>
      </c>
      <c r="C1398" s="7" t="s">
        <v>44</v>
      </c>
      <c r="D1398" s="7">
        <v>45.0</v>
      </c>
      <c r="E1398" s="7">
        <v>60.0</v>
      </c>
      <c r="F1398" s="9">
        <v>11.771369721936148</v>
      </c>
      <c r="G1398" s="19"/>
      <c r="H1398" s="19"/>
      <c r="Y1398" s="7"/>
      <c r="Z1398" s="7"/>
      <c r="AA1398" s="7"/>
    </row>
    <row r="1399" ht="15.0" customHeight="1">
      <c r="A1399" s="8">
        <v>41696.0</v>
      </c>
      <c r="B1399" s="7" t="s">
        <v>18</v>
      </c>
      <c r="C1399" s="7" t="s">
        <v>44</v>
      </c>
      <c r="D1399" s="7">
        <v>46.0</v>
      </c>
      <c r="E1399" s="7">
        <v>73.0</v>
      </c>
      <c r="F1399" s="9">
        <v>14.32183316168898</v>
      </c>
      <c r="G1399" s="19"/>
      <c r="H1399" s="19"/>
      <c r="Y1399" s="7"/>
      <c r="Z1399" s="7"/>
      <c r="AA1399" s="7"/>
    </row>
    <row r="1400" ht="15.0" customHeight="1">
      <c r="A1400" s="8">
        <v>41696.0</v>
      </c>
      <c r="B1400" s="7" t="s">
        <v>18</v>
      </c>
      <c r="C1400" s="7" t="s">
        <v>44</v>
      </c>
      <c r="D1400" s="7">
        <v>47.0</v>
      </c>
      <c r="E1400" s="7">
        <v>77.0</v>
      </c>
      <c r="F1400" s="9">
        <v>15.10659114315139</v>
      </c>
      <c r="G1400" s="19"/>
      <c r="H1400" s="19"/>
      <c r="Y1400" s="7"/>
      <c r="Z1400" s="7"/>
      <c r="AA1400" s="7"/>
    </row>
    <row r="1401" ht="15.0" customHeight="1">
      <c r="A1401" s="8">
        <v>41696.0</v>
      </c>
      <c r="B1401" s="7" t="s">
        <v>18</v>
      </c>
      <c r="C1401" s="7" t="s">
        <v>44</v>
      </c>
      <c r="D1401" s="7">
        <v>48.0</v>
      </c>
      <c r="E1401" s="7">
        <v>65.0</v>
      </c>
      <c r="F1401" s="9">
        <v>12.75231719876416</v>
      </c>
      <c r="G1401" s="19"/>
      <c r="H1401" s="19"/>
      <c r="Y1401" s="7"/>
      <c r="Z1401" s="7"/>
      <c r="AA1401" s="7"/>
    </row>
    <row r="1402" ht="15.0" customHeight="1">
      <c r="A1402" s="8">
        <v>41696.0</v>
      </c>
      <c r="B1402" s="7" t="s">
        <v>18</v>
      </c>
      <c r="C1402" s="7" t="s">
        <v>44</v>
      </c>
      <c r="D1402" s="7">
        <v>49.0</v>
      </c>
      <c r="E1402" s="7">
        <v>50.0</v>
      </c>
      <c r="F1402" s="9">
        <v>9.809474768280124</v>
      </c>
      <c r="G1402" s="19"/>
      <c r="H1402" s="19"/>
      <c r="Y1402" s="7"/>
      <c r="Z1402" s="7"/>
      <c r="AA1402" s="7"/>
    </row>
    <row r="1403" ht="15.0" customHeight="1">
      <c r="A1403" s="8">
        <v>41696.0</v>
      </c>
      <c r="B1403" s="7" t="s">
        <v>18</v>
      </c>
      <c r="C1403" s="7" t="s">
        <v>44</v>
      </c>
      <c r="D1403" s="7">
        <v>50.0</v>
      </c>
      <c r="E1403" s="7">
        <v>88.0</v>
      </c>
      <c r="F1403" s="9">
        <v>17.264675592173017</v>
      </c>
      <c r="G1403" s="19"/>
      <c r="H1403" s="19"/>
      <c r="Y1403" s="7"/>
      <c r="Z1403" s="7"/>
      <c r="AA1403" s="7"/>
    </row>
    <row r="1404" ht="15.0" customHeight="1">
      <c r="A1404" s="8">
        <v>41696.0</v>
      </c>
      <c r="B1404" s="7" t="s">
        <v>18</v>
      </c>
      <c r="C1404" s="7" t="s">
        <v>44</v>
      </c>
      <c r="D1404" s="7">
        <v>51.0</v>
      </c>
      <c r="E1404" s="7">
        <v>111.0</v>
      </c>
      <c r="F1404" s="9">
        <v>21.777033985581873</v>
      </c>
      <c r="G1404" s="19"/>
      <c r="H1404" s="19"/>
      <c r="Y1404" s="7"/>
      <c r="Z1404" s="7"/>
      <c r="AA1404" s="7"/>
    </row>
    <row r="1405" ht="15.0" customHeight="1">
      <c r="A1405" s="8">
        <v>41696.0</v>
      </c>
      <c r="B1405" s="7" t="s">
        <v>18</v>
      </c>
      <c r="C1405" s="7" t="s">
        <v>44</v>
      </c>
      <c r="D1405" s="7">
        <v>52.0</v>
      </c>
      <c r="E1405" s="7">
        <v>60.0</v>
      </c>
      <c r="F1405" s="9">
        <v>11.771369721936148</v>
      </c>
      <c r="G1405" s="19"/>
      <c r="H1405" s="19"/>
      <c r="Y1405" s="7"/>
      <c r="Z1405" s="7"/>
      <c r="AA1405" s="7"/>
    </row>
    <row r="1406" ht="15.0" customHeight="1">
      <c r="A1406" s="8">
        <v>41696.0</v>
      </c>
      <c r="B1406" s="7" t="s">
        <v>18</v>
      </c>
      <c r="C1406" s="7" t="s">
        <v>44</v>
      </c>
      <c r="D1406" s="7">
        <v>53.0</v>
      </c>
      <c r="E1406" s="7">
        <v>108.0</v>
      </c>
      <c r="F1406" s="9">
        <v>21.188465499485066</v>
      </c>
      <c r="G1406" s="19"/>
      <c r="H1406" s="19"/>
      <c r="Y1406" s="7"/>
      <c r="Z1406" s="7"/>
      <c r="AA1406" s="7"/>
    </row>
    <row r="1407" ht="15.0" customHeight="1">
      <c r="A1407" s="8">
        <v>41696.0</v>
      </c>
      <c r="B1407" s="7" t="s">
        <v>18</v>
      </c>
      <c r="C1407" s="7" t="s">
        <v>44</v>
      </c>
      <c r="D1407" s="7">
        <v>54.0</v>
      </c>
      <c r="E1407" s="7">
        <v>97.0</v>
      </c>
      <c r="F1407" s="9">
        <v>19.03038105046344</v>
      </c>
      <c r="G1407" s="19"/>
      <c r="H1407" s="19"/>
      <c r="Y1407" s="7"/>
      <c r="Z1407" s="7"/>
      <c r="AA1407" s="7"/>
    </row>
    <row r="1408" ht="15.0" customHeight="1">
      <c r="A1408" s="8">
        <v>41696.0</v>
      </c>
      <c r="B1408" s="7" t="s">
        <v>18</v>
      </c>
      <c r="C1408" s="7" t="s">
        <v>44</v>
      </c>
      <c r="D1408" s="7">
        <v>55.0</v>
      </c>
      <c r="E1408" s="7">
        <v>87.0</v>
      </c>
      <c r="F1408" s="9">
        <v>17.068486096807415</v>
      </c>
      <c r="G1408" s="19"/>
      <c r="H1408" s="19"/>
      <c r="Y1408" s="7"/>
      <c r="Z1408" s="7"/>
      <c r="AA1408" s="7"/>
    </row>
    <row r="1409" ht="15.0" customHeight="1">
      <c r="A1409" s="8">
        <v>41696.0</v>
      </c>
      <c r="B1409" s="7" t="s">
        <v>18</v>
      </c>
      <c r="C1409" s="7" t="s">
        <v>44</v>
      </c>
      <c r="D1409" s="7">
        <v>56.0</v>
      </c>
      <c r="E1409" s="7">
        <v>109.0</v>
      </c>
      <c r="F1409" s="9">
        <v>21.38465499485067</v>
      </c>
      <c r="G1409" s="19"/>
      <c r="H1409" s="19"/>
      <c r="Y1409" s="7"/>
      <c r="Z1409" s="7"/>
      <c r="AA1409" s="7"/>
    </row>
    <row r="1410" ht="15.0" customHeight="1">
      <c r="A1410" s="8">
        <v>41696.0</v>
      </c>
      <c r="B1410" s="7" t="s">
        <v>18</v>
      </c>
      <c r="C1410" s="7" t="s">
        <v>44</v>
      </c>
      <c r="D1410" s="7">
        <v>57.0</v>
      </c>
      <c r="E1410" s="7">
        <v>68.0</v>
      </c>
      <c r="F1410" s="9">
        <v>13.340885684860968</v>
      </c>
      <c r="G1410" s="19"/>
      <c r="H1410" s="19"/>
      <c r="Y1410" s="7"/>
      <c r="Z1410" s="7"/>
      <c r="AA1410" s="7"/>
    </row>
    <row r="1411" ht="15.0" customHeight="1">
      <c r="A1411" s="8">
        <v>41696.0</v>
      </c>
      <c r="B1411" s="7" t="s">
        <v>18</v>
      </c>
      <c r="C1411" s="7" t="s">
        <v>44</v>
      </c>
      <c r="D1411" s="7">
        <v>58.0</v>
      </c>
      <c r="E1411" s="7">
        <v>71.0</v>
      </c>
      <c r="F1411" s="9">
        <v>13.929454170957776</v>
      </c>
      <c r="G1411" s="19"/>
      <c r="H1411" s="19"/>
      <c r="Y1411" s="7"/>
      <c r="Z1411" s="7"/>
      <c r="AA1411" s="7"/>
    </row>
    <row r="1412" ht="15.0" customHeight="1">
      <c r="A1412" s="8">
        <v>41696.0</v>
      </c>
      <c r="B1412" s="7" t="s">
        <v>18</v>
      </c>
      <c r="C1412" s="7" t="s">
        <v>44</v>
      </c>
      <c r="D1412" s="7">
        <v>59.0</v>
      </c>
      <c r="E1412" s="7">
        <v>61.0</v>
      </c>
      <c r="F1412" s="9">
        <v>11.967559217301751</v>
      </c>
      <c r="G1412" s="19"/>
      <c r="H1412" s="19"/>
      <c r="Y1412" s="7"/>
      <c r="Z1412" s="7"/>
      <c r="AA1412" s="7"/>
    </row>
    <row r="1413" ht="15.0" customHeight="1">
      <c r="A1413" s="8">
        <v>41696.0</v>
      </c>
      <c r="B1413" s="7" t="s">
        <v>18</v>
      </c>
      <c r="C1413" s="7" t="s">
        <v>44</v>
      </c>
      <c r="D1413" s="7">
        <v>60.0</v>
      </c>
      <c r="E1413" s="7">
        <v>69.0</v>
      </c>
      <c r="F1413" s="9">
        <v>13.53707518022657</v>
      </c>
      <c r="G1413" s="19"/>
      <c r="H1413" s="19"/>
      <c r="Y1413" s="7"/>
      <c r="Z1413" s="7"/>
      <c r="AA1413" s="7"/>
    </row>
    <row r="1414" ht="15.0" customHeight="1">
      <c r="A1414" s="8">
        <v>41696.0</v>
      </c>
      <c r="B1414" s="7" t="s">
        <v>18</v>
      </c>
      <c r="C1414" s="7" t="s">
        <v>44</v>
      </c>
      <c r="D1414" s="7">
        <v>61.0</v>
      </c>
      <c r="E1414" s="7">
        <v>98.0</v>
      </c>
      <c r="F1414" s="9">
        <v>19.22657054582904</v>
      </c>
      <c r="G1414" s="19"/>
      <c r="H1414" s="19"/>
      <c r="Y1414" s="7"/>
      <c r="Z1414" s="7"/>
      <c r="AA1414" s="7"/>
    </row>
    <row r="1415" ht="15.0" customHeight="1">
      <c r="A1415" s="8">
        <v>41696.0</v>
      </c>
      <c r="B1415" s="7" t="s">
        <v>18</v>
      </c>
      <c r="C1415" s="7" t="s">
        <v>44</v>
      </c>
      <c r="D1415" s="7">
        <v>62.0</v>
      </c>
      <c r="E1415" s="7">
        <v>67.0</v>
      </c>
      <c r="F1415" s="9">
        <v>13.144696189495365</v>
      </c>
      <c r="G1415" s="19"/>
      <c r="H1415" s="19"/>
      <c r="Y1415" s="7"/>
      <c r="Z1415" s="7"/>
      <c r="AA1415" s="7"/>
    </row>
    <row r="1416" ht="15.0" customHeight="1">
      <c r="A1416" s="8">
        <v>41696.0</v>
      </c>
      <c r="B1416" s="7" t="s">
        <v>18</v>
      </c>
      <c r="C1416" s="7" t="s">
        <v>44</v>
      </c>
      <c r="D1416" s="7">
        <v>63.0</v>
      </c>
      <c r="E1416" s="7">
        <v>78.0</v>
      </c>
      <c r="F1416" s="9">
        <v>15.302780638516992</v>
      </c>
      <c r="G1416" s="19"/>
      <c r="H1416" s="19"/>
      <c r="Y1416" s="7"/>
      <c r="Z1416" s="7"/>
      <c r="AA1416" s="7"/>
    </row>
    <row r="1417" ht="15.0" customHeight="1">
      <c r="A1417" s="8">
        <v>41696.0</v>
      </c>
      <c r="B1417" s="7" t="s">
        <v>18</v>
      </c>
      <c r="C1417" s="7" t="s">
        <v>44</v>
      </c>
      <c r="D1417" s="7">
        <v>64.0</v>
      </c>
      <c r="E1417" s="7">
        <v>62.0</v>
      </c>
      <c r="F1417" s="9">
        <v>12.163748712667353</v>
      </c>
      <c r="G1417" s="19"/>
      <c r="H1417" s="19"/>
      <c r="Y1417" s="7"/>
      <c r="Z1417" s="7"/>
      <c r="AA1417" s="7"/>
    </row>
    <row r="1418" ht="15.0" customHeight="1">
      <c r="A1418" s="8">
        <v>41696.0</v>
      </c>
      <c r="B1418" s="7" t="s">
        <v>18</v>
      </c>
      <c r="C1418" s="7" t="s">
        <v>44</v>
      </c>
      <c r="D1418" s="7">
        <v>65.0</v>
      </c>
      <c r="E1418" s="7">
        <v>54.0</v>
      </c>
      <c r="F1418" s="9">
        <v>10.594232749742533</v>
      </c>
      <c r="G1418" s="19"/>
      <c r="H1418" s="19"/>
      <c r="Y1418" s="7"/>
      <c r="Z1418" s="7"/>
      <c r="AA1418" s="7"/>
    </row>
    <row r="1419" ht="15.0" customHeight="1">
      <c r="A1419" s="8">
        <v>41696.0</v>
      </c>
      <c r="B1419" s="7" t="s">
        <v>18</v>
      </c>
      <c r="C1419" s="7" t="s">
        <v>44</v>
      </c>
      <c r="D1419" s="7">
        <v>66.0</v>
      </c>
      <c r="E1419" s="7">
        <v>82.0</v>
      </c>
      <c r="F1419" s="9">
        <v>16.0875386199794</v>
      </c>
      <c r="G1419" s="19"/>
      <c r="H1419" s="19"/>
      <c r="Y1419" s="7"/>
      <c r="Z1419" s="7"/>
      <c r="AA1419" s="7"/>
    </row>
    <row r="1420" ht="15.0" customHeight="1">
      <c r="A1420" s="8">
        <v>41696.0</v>
      </c>
      <c r="B1420" s="7" t="s">
        <v>18</v>
      </c>
      <c r="C1420" s="7" t="s">
        <v>44</v>
      </c>
      <c r="D1420" s="7">
        <v>67.0</v>
      </c>
      <c r="E1420" s="7">
        <v>63.0</v>
      </c>
      <c r="F1420" s="9">
        <v>12.359938208032956</v>
      </c>
      <c r="G1420" s="19"/>
      <c r="H1420" s="19"/>
      <c r="Y1420" s="7"/>
      <c r="Z1420" s="7"/>
      <c r="AA1420" s="7"/>
    </row>
    <row r="1421" ht="15.0" customHeight="1">
      <c r="A1421" s="8">
        <v>41696.0</v>
      </c>
      <c r="B1421" s="7" t="s">
        <v>18</v>
      </c>
      <c r="C1421" s="7" t="s">
        <v>44</v>
      </c>
      <c r="D1421" s="7">
        <v>68.0</v>
      </c>
      <c r="E1421" s="7">
        <v>98.0</v>
      </c>
      <c r="F1421" s="9">
        <v>19.22657054582904</v>
      </c>
      <c r="G1421" s="19"/>
      <c r="H1421" s="19"/>
      <c r="Y1421" s="7"/>
      <c r="Z1421" s="7"/>
      <c r="AA1421" s="7"/>
    </row>
    <row r="1422" ht="15.0" customHeight="1">
      <c r="A1422" s="8">
        <v>41696.0</v>
      </c>
      <c r="B1422" s="7" t="s">
        <v>18</v>
      </c>
      <c r="C1422" s="7" t="s">
        <v>44</v>
      </c>
      <c r="D1422" s="7">
        <v>69.0</v>
      </c>
      <c r="E1422" s="7">
        <v>83.0</v>
      </c>
      <c r="F1422" s="9">
        <v>16.283728115345006</v>
      </c>
      <c r="G1422" s="19"/>
      <c r="H1422" s="19"/>
      <c r="Y1422" s="7"/>
      <c r="Z1422" s="7"/>
      <c r="AA1422" s="7"/>
    </row>
    <row r="1423" ht="15.0" customHeight="1">
      <c r="A1423" s="8">
        <v>41696.0</v>
      </c>
      <c r="B1423" s="7" t="s">
        <v>18</v>
      </c>
      <c r="C1423" s="7" t="s">
        <v>44</v>
      </c>
      <c r="D1423" s="7">
        <v>70.0</v>
      </c>
      <c r="E1423" s="7">
        <v>73.0</v>
      </c>
      <c r="F1423" s="9">
        <v>14.32183316168898</v>
      </c>
      <c r="G1423" s="19"/>
      <c r="H1423" s="19"/>
      <c r="Y1423" s="7"/>
      <c r="Z1423" s="7"/>
      <c r="AA1423" s="7"/>
    </row>
    <row r="1424" ht="15.0" customHeight="1">
      <c r="A1424" s="8">
        <v>41696.0</v>
      </c>
      <c r="B1424" s="7" t="s">
        <v>18</v>
      </c>
      <c r="C1424" s="7" t="s">
        <v>44</v>
      </c>
      <c r="D1424" s="7">
        <v>71.0</v>
      </c>
      <c r="E1424" s="7">
        <v>63.0</v>
      </c>
      <c r="F1424" s="9">
        <v>12.359938208032956</v>
      </c>
      <c r="G1424" s="19"/>
      <c r="H1424" s="19"/>
      <c r="Y1424" s="7"/>
      <c r="Z1424" s="7"/>
      <c r="AA1424" s="7"/>
    </row>
    <row r="1425" ht="15.0" customHeight="1">
      <c r="A1425" s="8">
        <v>41696.0</v>
      </c>
      <c r="B1425" s="7" t="s">
        <v>18</v>
      </c>
      <c r="C1425" s="7" t="s">
        <v>44</v>
      </c>
      <c r="D1425" s="7">
        <v>72.0</v>
      </c>
      <c r="E1425" s="7">
        <v>70.0</v>
      </c>
      <c r="F1425" s="9">
        <v>13.733264675592173</v>
      </c>
      <c r="G1425" s="19"/>
      <c r="H1425" s="19"/>
      <c r="Y1425" s="7"/>
      <c r="Z1425" s="7"/>
      <c r="AA1425" s="7"/>
    </row>
    <row r="1426" ht="15.0" customHeight="1">
      <c r="A1426" s="8">
        <v>41696.0</v>
      </c>
      <c r="B1426" s="7" t="s">
        <v>18</v>
      </c>
      <c r="C1426" s="7" t="s">
        <v>44</v>
      </c>
      <c r="D1426" s="7">
        <v>73.0</v>
      </c>
      <c r="E1426" s="7">
        <v>77.0</v>
      </c>
      <c r="F1426" s="9">
        <v>15.10659114315139</v>
      </c>
      <c r="G1426" s="19"/>
      <c r="H1426" s="19"/>
      <c r="Y1426" s="7"/>
      <c r="Z1426" s="7"/>
      <c r="AA1426" s="7"/>
    </row>
    <row r="1427" ht="15.0" customHeight="1">
      <c r="A1427" s="8">
        <v>41696.0</v>
      </c>
      <c r="B1427" s="7" t="s">
        <v>18</v>
      </c>
      <c r="C1427" s="7" t="s">
        <v>44</v>
      </c>
      <c r="D1427" s="7">
        <v>74.0</v>
      </c>
      <c r="E1427" s="7">
        <v>60.0</v>
      </c>
      <c r="F1427" s="9">
        <v>11.771369721936148</v>
      </c>
      <c r="G1427" s="19"/>
      <c r="H1427" s="19"/>
      <c r="Y1427" s="7"/>
      <c r="Z1427" s="7"/>
      <c r="AA1427" s="7"/>
    </row>
    <row r="1428" ht="15.0" customHeight="1">
      <c r="A1428" s="8">
        <v>41696.0</v>
      </c>
      <c r="B1428" s="7" t="s">
        <v>18</v>
      </c>
      <c r="C1428" s="7" t="s">
        <v>44</v>
      </c>
      <c r="D1428" s="7">
        <v>75.0</v>
      </c>
      <c r="E1428" s="7">
        <v>59.0</v>
      </c>
      <c r="F1428" s="9">
        <v>11.575180226570545</v>
      </c>
      <c r="G1428" s="19"/>
      <c r="H1428" s="19"/>
      <c r="Y1428" s="7"/>
      <c r="Z1428" s="7"/>
      <c r="AA1428" s="7"/>
    </row>
    <row r="1429" ht="15.0" customHeight="1">
      <c r="A1429" s="8">
        <v>41696.0</v>
      </c>
      <c r="B1429" s="7" t="s">
        <v>18</v>
      </c>
      <c r="C1429" s="7" t="s">
        <v>44</v>
      </c>
      <c r="D1429" s="7">
        <v>76.0</v>
      </c>
      <c r="E1429" s="7">
        <v>41.0</v>
      </c>
      <c r="F1429" s="9">
        <v>8.0437693099897</v>
      </c>
      <c r="G1429" s="19"/>
      <c r="H1429" s="19"/>
      <c r="Y1429" s="7"/>
      <c r="Z1429" s="7"/>
      <c r="AA1429" s="7"/>
    </row>
    <row r="1430" ht="15.0" customHeight="1">
      <c r="A1430" s="8">
        <v>41696.0</v>
      </c>
      <c r="B1430" s="7" t="s">
        <v>18</v>
      </c>
      <c r="C1430" s="7" t="s">
        <v>44</v>
      </c>
      <c r="D1430" s="7">
        <v>77.0</v>
      </c>
      <c r="E1430" s="7">
        <v>70.0</v>
      </c>
      <c r="F1430" s="9">
        <v>13.733264675592173</v>
      </c>
      <c r="G1430" s="19"/>
      <c r="H1430" s="19"/>
      <c r="Y1430" s="7"/>
      <c r="Z1430" s="7"/>
      <c r="AA1430" s="7"/>
    </row>
    <row r="1431" ht="15.0" customHeight="1">
      <c r="A1431" s="8">
        <v>41696.0</v>
      </c>
      <c r="B1431" s="7" t="s">
        <v>18</v>
      </c>
      <c r="C1431" s="7" t="s">
        <v>44</v>
      </c>
      <c r="D1431" s="7">
        <v>78.0</v>
      </c>
      <c r="E1431" s="7">
        <v>89.0</v>
      </c>
      <c r="F1431" s="9">
        <v>17.460865087538618</v>
      </c>
      <c r="G1431" s="19"/>
      <c r="H1431" s="19"/>
      <c r="Y1431" s="7"/>
      <c r="Z1431" s="7"/>
      <c r="AA1431" s="7"/>
    </row>
    <row r="1432" ht="15.0" customHeight="1">
      <c r="A1432" s="8">
        <v>41696.0</v>
      </c>
      <c r="B1432" s="7" t="s">
        <v>18</v>
      </c>
      <c r="C1432" s="7" t="s">
        <v>44</v>
      </c>
      <c r="D1432" s="7">
        <v>79.0</v>
      </c>
      <c r="E1432" s="7">
        <v>57.0</v>
      </c>
      <c r="F1432" s="9">
        <v>11.18280123583934</v>
      </c>
      <c r="G1432" s="19"/>
      <c r="H1432" s="19"/>
      <c r="Y1432" s="7"/>
      <c r="Z1432" s="7"/>
      <c r="AA1432" s="7"/>
    </row>
    <row r="1433" ht="15.0" customHeight="1">
      <c r="A1433" s="8">
        <v>41696.0</v>
      </c>
      <c r="B1433" s="7" t="s">
        <v>18</v>
      </c>
      <c r="C1433" s="7" t="s">
        <v>44</v>
      </c>
      <c r="D1433" s="7">
        <v>80.0</v>
      </c>
      <c r="E1433" s="7">
        <v>62.0</v>
      </c>
      <c r="F1433" s="9">
        <v>12.163748712667353</v>
      </c>
      <c r="G1433" s="19"/>
      <c r="H1433" s="19"/>
      <c r="Y1433" s="7"/>
      <c r="Z1433" s="7"/>
      <c r="AA1433" s="7"/>
    </row>
    <row r="1434" ht="15.0" customHeight="1">
      <c r="A1434" s="8">
        <v>41696.0</v>
      </c>
      <c r="B1434" s="7" t="s">
        <v>18</v>
      </c>
      <c r="C1434" s="7" t="s">
        <v>44</v>
      </c>
      <c r="D1434" s="7">
        <v>81.0</v>
      </c>
      <c r="E1434" s="7">
        <v>78.0</v>
      </c>
      <c r="F1434" s="9">
        <v>15.302780638516992</v>
      </c>
      <c r="G1434" s="19"/>
      <c r="H1434" s="19"/>
      <c r="Y1434" s="7"/>
      <c r="Z1434" s="7"/>
      <c r="AA1434" s="7"/>
    </row>
    <row r="1435" ht="15.0" customHeight="1">
      <c r="A1435" s="8">
        <v>41696.0</v>
      </c>
      <c r="B1435" s="7" t="s">
        <v>18</v>
      </c>
      <c r="C1435" s="7" t="s">
        <v>44</v>
      </c>
      <c r="D1435" s="7">
        <v>82.0</v>
      </c>
      <c r="E1435" s="7">
        <v>77.0</v>
      </c>
      <c r="F1435" s="9">
        <v>15.10659114315139</v>
      </c>
      <c r="G1435" s="19"/>
      <c r="H1435" s="19"/>
      <c r="Y1435" s="7"/>
      <c r="Z1435" s="7"/>
      <c r="AA1435" s="7"/>
    </row>
    <row r="1436" ht="15.0" customHeight="1">
      <c r="A1436" s="8">
        <v>41696.0</v>
      </c>
      <c r="B1436" s="7" t="s">
        <v>18</v>
      </c>
      <c r="C1436" s="7" t="s">
        <v>44</v>
      </c>
      <c r="D1436" s="7">
        <v>83.0</v>
      </c>
      <c r="E1436" s="7">
        <v>79.0</v>
      </c>
      <c r="F1436" s="9">
        <v>15.498970133882596</v>
      </c>
      <c r="G1436" s="19"/>
      <c r="H1436" s="19"/>
      <c r="Y1436" s="7"/>
      <c r="Z1436" s="7"/>
      <c r="AA1436" s="7"/>
    </row>
    <row r="1437" ht="15.0" customHeight="1">
      <c r="A1437" s="8">
        <v>41696.0</v>
      </c>
      <c r="B1437" s="7" t="s">
        <v>18</v>
      </c>
      <c r="C1437" s="7" t="s">
        <v>44</v>
      </c>
      <c r="D1437" s="7">
        <v>84.0</v>
      </c>
      <c r="E1437" s="7">
        <v>61.0</v>
      </c>
      <c r="F1437" s="9">
        <v>11.967559217301751</v>
      </c>
      <c r="G1437" s="19"/>
      <c r="H1437" s="19"/>
      <c r="Y1437" s="7"/>
      <c r="Z1437" s="7"/>
      <c r="AA1437" s="7"/>
    </row>
    <row r="1438" ht="15.0" customHeight="1">
      <c r="A1438" s="8">
        <v>41696.0</v>
      </c>
      <c r="B1438" s="7" t="s">
        <v>18</v>
      </c>
      <c r="C1438" s="7" t="s">
        <v>44</v>
      </c>
      <c r="D1438" s="7">
        <v>85.0</v>
      </c>
      <c r="E1438" s="7">
        <v>50.0</v>
      </c>
      <c r="F1438" s="9">
        <v>9.809474768280124</v>
      </c>
      <c r="G1438" s="19"/>
      <c r="H1438" s="19"/>
      <c r="Y1438" s="7"/>
      <c r="Z1438" s="7"/>
      <c r="AA1438" s="7"/>
    </row>
    <row r="1439" ht="15.0" customHeight="1">
      <c r="A1439" s="8">
        <v>41696.0</v>
      </c>
      <c r="B1439" s="7" t="s">
        <v>18</v>
      </c>
      <c r="C1439" s="7" t="s">
        <v>44</v>
      </c>
      <c r="D1439" s="7">
        <v>86.0</v>
      </c>
      <c r="E1439" s="7">
        <v>68.0</v>
      </c>
      <c r="F1439" s="9">
        <v>13.340885684860968</v>
      </c>
      <c r="G1439" s="19"/>
      <c r="H1439" s="19"/>
      <c r="Y1439" s="7"/>
      <c r="Z1439" s="7"/>
      <c r="AA1439" s="7"/>
    </row>
    <row r="1440" ht="15.0" customHeight="1">
      <c r="A1440" s="8">
        <v>41696.0</v>
      </c>
      <c r="B1440" s="7" t="s">
        <v>18</v>
      </c>
      <c r="C1440" s="7" t="s">
        <v>44</v>
      </c>
      <c r="D1440" s="7">
        <v>87.0</v>
      </c>
      <c r="E1440" s="7">
        <v>68.0</v>
      </c>
      <c r="F1440" s="9">
        <v>13.340885684860968</v>
      </c>
      <c r="G1440" s="19"/>
      <c r="H1440" s="19"/>
      <c r="Y1440" s="7"/>
      <c r="Z1440" s="7"/>
      <c r="AA1440" s="7"/>
    </row>
    <row r="1441" ht="15.0" customHeight="1">
      <c r="A1441" s="8">
        <v>41696.0</v>
      </c>
      <c r="B1441" s="7" t="s">
        <v>18</v>
      </c>
      <c r="C1441" s="7" t="s">
        <v>44</v>
      </c>
      <c r="D1441" s="7">
        <v>88.0</v>
      </c>
      <c r="E1441" s="7">
        <v>100.0</v>
      </c>
      <c r="F1441" s="9">
        <v>19.618949536560248</v>
      </c>
      <c r="G1441" s="19"/>
      <c r="H1441" s="19"/>
      <c r="Y1441" s="7"/>
      <c r="Z1441" s="7"/>
      <c r="AA1441" s="7"/>
    </row>
    <row r="1442" ht="15.0" customHeight="1">
      <c r="A1442" s="8">
        <v>41696.0</v>
      </c>
      <c r="B1442" s="7" t="s">
        <v>18</v>
      </c>
      <c r="C1442" s="7" t="s">
        <v>44</v>
      </c>
      <c r="D1442" s="7">
        <v>89.0</v>
      </c>
      <c r="E1442" s="7">
        <v>51.0</v>
      </c>
      <c r="F1442" s="9">
        <v>10.005664263645725</v>
      </c>
      <c r="G1442" s="19"/>
      <c r="H1442" s="19"/>
      <c r="Y1442" s="7"/>
      <c r="Z1442" s="7"/>
      <c r="AA1442" s="7"/>
    </row>
    <row r="1443" ht="15.0" customHeight="1">
      <c r="A1443" s="8">
        <v>41696.0</v>
      </c>
      <c r="B1443" s="7" t="s">
        <v>18</v>
      </c>
      <c r="C1443" s="7" t="s">
        <v>44</v>
      </c>
      <c r="D1443" s="7">
        <v>90.0</v>
      </c>
      <c r="E1443" s="7">
        <v>53.0</v>
      </c>
      <c r="F1443" s="9">
        <v>10.398043254376931</v>
      </c>
      <c r="G1443" s="19"/>
      <c r="H1443" s="19"/>
      <c r="Y1443" s="7"/>
      <c r="Z1443" s="7"/>
      <c r="AA1443" s="7"/>
    </row>
    <row r="1444" ht="15.0" customHeight="1">
      <c r="A1444" s="8">
        <v>41696.0</v>
      </c>
      <c r="B1444" s="7" t="s">
        <v>18</v>
      </c>
      <c r="C1444" s="7" t="s">
        <v>44</v>
      </c>
      <c r="D1444" s="7">
        <v>91.0</v>
      </c>
      <c r="E1444" s="7">
        <v>66.0</v>
      </c>
      <c r="F1444" s="9">
        <v>12.948506694129764</v>
      </c>
      <c r="G1444" s="19"/>
      <c r="H1444" s="19"/>
      <c r="Y1444" s="7"/>
      <c r="Z1444" s="7"/>
      <c r="AA1444" s="7"/>
    </row>
    <row r="1445" ht="15.0" customHeight="1">
      <c r="A1445" s="8">
        <v>41696.0</v>
      </c>
      <c r="B1445" s="7" t="s">
        <v>18</v>
      </c>
      <c r="C1445" s="7" t="s">
        <v>44</v>
      </c>
      <c r="D1445" s="7">
        <v>92.0</v>
      </c>
      <c r="E1445" s="7">
        <v>84.0</v>
      </c>
      <c r="F1445" s="9">
        <v>16.479917610710608</v>
      </c>
      <c r="G1445" s="19"/>
      <c r="H1445" s="19"/>
      <c r="Y1445" s="7"/>
      <c r="Z1445" s="7"/>
      <c r="AA1445" s="7"/>
    </row>
    <row r="1446" ht="15.0" customHeight="1">
      <c r="A1446" s="8">
        <v>41696.0</v>
      </c>
      <c r="B1446" s="7" t="s">
        <v>18</v>
      </c>
      <c r="C1446" s="7" t="s">
        <v>44</v>
      </c>
      <c r="D1446" s="7">
        <v>93.0</v>
      </c>
      <c r="E1446" s="7">
        <v>77.0</v>
      </c>
      <c r="F1446" s="9">
        <v>15.10659114315139</v>
      </c>
      <c r="G1446" s="19"/>
      <c r="H1446" s="19"/>
      <c r="Y1446" s="7"/>
      <c r="Z1446" s="7"/>
      <c r="AA1446" s="7"/>
    </row>
    <row r="1447" ht="15.0" customHeight="1">
      <c r="A1447" s="8">
        <v>41696.0</v>
      </c>
      <c r="B1447" s="7" t="s">
        <v>18</v>
      </c>
      <c r="C1447" s="7" t="s">
        <v>44</v>
      </c>
      <c r="D1447" s="7">
        <v>94.0</v>
      </c>
      <c r="E1447" s="7">
        <v>104.0</v>
      </c>
      <c r="F1447" s="9">
        <v>20.403707518022657</v>
      </c>
      <c r="G1447" s="19"/>
      <c r="H1447" s="19"/>
      <c r="Y1447" s="7"/>
      <c r="Z1447" s="7"/>
      <c r="AA1447" s="7"/>
    </row>
    <row r="1448" ht="15.0" customHeight="1">
      <c r="A1448" s="8">
        <v>41696.0</v>
      </c>
      <c r="B1448" s="7" t="s">
        <v>18</v>
      </c>
      <c r="C1448" s="7" t="s">
        <v>44</v>
      </c>
      <c r="D1448" s="7">
        <v>95.0</v>
      </c>
      <c r="E1448" s="7">
        <v>63.0</v>
      </c>
      <c r="F1448" s="9">
        <v>12.359938208032956</v>
      </c>
      <c r="G1448" s="19"/>
      <c r="H1448" s="19"/>
      <c r="Y1448" s="7"/>
      <c r="Z1448" s="7"/>
      <c r="AA1448" s="7"/>
    </row>
    <row r="1449" ht="15.0" customHeight="1">
      <c r="A1449" s="8">
        <v>41696.0</v>
      </c>
      <c r="B1449" s="7" t="s">
        <v>18</v>
      </c>
      <c r="C1449" s="7" t="s">
        <v>44</v>
      </c>
      <c r="D1449" s="7">
        <v>96.0</v>
      </c>
      <c r="E1449" s="7">
        <v>68.0</v>
      </c>
      <c r="F1449" s="9">
        <v>13.340885684860968</v>
      </c>
      <c r="G1449" s="19"/>
      <c r="H1449" s="19"/>
      <c r="Y1449" s="7"/>
      <c r="Z1449" s="7"/>
      <c r="AA1449" s="7"/>
    </row>
    <row r="1450" ht="15.0" customHeight="1">
      <c r="A1450" s="8">
        <v>41696.0</v>
      </c>
      <c r="B1450" s="7" t="s">
        <v>18</v>
      </c>
      <c r="C1450" s="7" t="s">
        <v>44</v>
      </c>
      <c r="D1450" s="7">
        <v>97.0</v>
      </c>
      <c r="E1450" s="7">
        <v>74.0</v>
      </c>
      <c r="F1450" s="9">
        <v>14.518022657054583</v>
      </c>
      <c r="G1450" s="19"/>
      <c r="H1450" s="19"/>
      <c r="Y1450" s="7"/>
      <c r="Z1450" s="7"/>
      <c r="AA1450" s="7"/>
    </row>
    <row r="1451" ht="15.0" customHeight="1">
      <c r="A1451" s="8">
        <v>41696.0</v>
      </c>
      <c r="B1451" s="7" t="s">
        <v>18</v>
      </c>
      <c r="C1451" s="7" t="s">
        <v>44</v>
      </c>
      <c r="D1451" s="7">
        <v>98.0</v>
      </c>
      <c r="E1451" s="7">
        <v>76.0</v>
      </c>
      <c r="F1451" s="9">
        <v>14.910401647785788</v>
      </c>
      <c r="G1451" s="19"/>
      <c r="H1451" s="19"/>
      <c r="Y1451" s="7"/>
      <c r="Z1451" s="7"/>
      <c r="AA1451" s="7"/>
    </row>
    <row r="1452" ht="15.0" customHeight="1">
      <c r="A1452" s="8">
        <v>41696.0</v>
      </c>
      <c r="B1452" s="7" t="s">
        <v>18</v>
      </c>
      <c r="C1452" s="7" t="s">
        <v>44</v>
      </c>
      <c r="D1452" s="7">
        <v>99.0</v>
      </c>
      <c r="E1452" s="7">
        <v>54.0</v>
      </c>
      <c r="F1452" s="9">
        <v>10.594232749742533</v>
      </c>
      <c r="G1452" s="19"/>
      <c r="H1452" s="19"/>
      <c r="Y1452" s="7"/>
      <c r="Z1452" s="7"/>
      <c r="AA1452" s="7"/>
    </row>
    <row r="1453" ht="15.0" customHeight="1">
      <c r="A1453" s="8">
        <v>41696.0</v>
      </c>
      <c r="B1453" s="7" t="s">
        <v>18</v>
      </c>
      <c r="C1453" s="7" t="s">
        <v>44</v>
      </c>
      <c r="D1453" s="7">
        <v>100.0</v>
      </c>
      <c r="E1453" s="7">
        <v>58.0</v>
      </c>
      <c r="F1453" s="9">
        <v>11.378990731204944</v>
      </c>
      <c r="G1453" s="19"/>
      <c r="H1453" s="19"/>
      <c r="Y1453" s="7"/>
      <c r="Z1453" s="7"/>
      <c r="AA1453" s="7"/>
    </row>
    <row r="1454" ht="15.0" customHeight="1">
      <c r="A1454" s="8">
        <v>41696.0</v>
      </c>
      <c r="B1454" s="7" t="s">
        <v>18</v>
      </c>
      <c r="C1454" s="7" t="s">
        <v>44</v>
      </c>
      <c r="D1454" s="7">
        <v>101.0</v>
      </c>
      <c r="E1454" s="7">
        <v>70.0</v>
      </c>
      <c r="F1454" s="9">
        <v>13.733264675592173</v>
      </c>
      <c r="G1454" s="19"/>
      <c r="H1454" s="19"/>
      <c r="Y1454" s="7"/>
      <c r="Z1454" s="7"/>
      <c r="AA1454" s="7"/>
    </row>
    <row r="1455" ht="15.0" customHeight="1">
      <c r="A1455" s="8">
        <v>41696.0</v>
      </c>
      <c r="B1455" s="7" t="s">
        <v>18</v>
      </c>
      <c r="C1455" s="7" t="s">
        <v>44</v>
      </c>
      <c r="D1455" s="7">
        <v>102.0</v>
      </c>
      <c r="E1455" s="7">
        <v>65.0</v>
      </c>
      <c r="F1455" s="9">
        <v>12.75231719876416</v>
      </c>
      <c r="G1455" s="19"/>
      <c r="H1455" s="19"/>
      <c r="Y1455" s="7"/>
      <c r="Z1455" s="7"/>
      <c r="AA1455" s="7"/>
    </row>
    <row r="1456" ht="15.0" customHeight="1">
      <c r="A1456" s="8">
        <v>41696.0</v>
      </c>
      <c r="B1456" s="7" t="s">
        <v>18</v>
      </c>
      <c r="C1456" s="7" t="s">
        <v>44</v>
      </c>
      <c r="D1456" s="7">
        <v>103.0</v>
      </c>
      <c r="E1456" s="7">
        <v>68.0</v>
      </c>
      <c r="F1456" s="9">
        <v>13.340885684860968</v>
      </c>
      <c r="G1456" s="19"/>
      <c r="H1456" s="19"/>
      <c r="Y1456" s="7"/>
      <c r="Z1456" s="7"/>
      <c r="AA1456" s="7"/>
    </row>
    <row r="1457" ht="15.0" customHeight="1">
      <c r="A1457" s="8">
        <v>41696.0</v>
      </c>
      <c r="B1457" s="7" t="s">
        <v>18</v>
      </c>
      <c r="C1457" s="7" t="s">
        <v>44</v>
      </c>
      <c r="D1457" s="7">
        <v>104.0</v>
      </c>
      <c r="E1457" s="7">
        <v>91.0</v>
      </c>
      <c r="F1457" s="9">
        <v>17.853244078269825</v>
      </c>
      <c r="G1457" s="19"/>
      <c r="H1457" s="19"/>
      <c r="Y1457" s="7"/>
      <c r="Z1457" s="7"/>
      <c r="AA1457" s="7"/>
    </row>
    <row r="1458" ht="15.0" customHeight="1">
      <c r="A1458" s="8">
        <v>41696.0</v>
      </c>
      <c r="B1458" s="7" t="s">
        <v>18</v>
      </c>
      <c r="C1458" s="7" t="s">
        <v>25</v>
      </c>
      <c r="D1458" s="7">
        <v>1.0</v>
      </c>
      <c r="E1458" s="7">
        <v>69.0</v>
      </c>
      <c r="F1458" s="9">
        <v>12.629834254143644</v>
      </c>
      <c r="G1458" s="19"/>
      <c r="H1458" s="19"/>
      <c r="Y1458" s="7"/>
      <c r="Z1458" s="7"/>
      <c r="AA1458" s="7"/>
    </row>
    <row r="1459" ht="15.0" customHeight="1">
      <c r="A1459" s="8">
        <v>41696.0</v>
      </c>
      <c r="B1459" s="7" t="s">
        <v>18</v>
      </c>
      <c r="C1459" s="7" t="s">
        <v>25</v>
      </c>
      <c r="D1459" s="7">
        <v>2.0</v>
      </c>
      <c r="E1459" s="7">
        <v>91.0</v>
      </c>
      <c r="F1459" s="9">
        <v>16.656737929377847</v>
      </c>
      <c r="G1459" s="19"/>
      <c r="H1459" s="19"/>
      <c r="Y1459" s="7"/>
      <c r="Z1459" s="7"/>
      <c r="AA1459" s="7"/>
    </row>
    <row r="1460" ht="15.0" customHeight="1">
      <c r="A1460" s="8">
        <v>41696.0</v>
      </c>
      <c r="B1460" s="7" t="s">
        <v>18</v>
      </c>
      <c r="C1460" s="7" t="s">
        <v>25</v>
      </c>
      <c r="D1460" s="7">
        <v>3.0</v>
      </c>
      <c r="E1460" s="7">
        <v>74.0</v>
      </c>
      <c r="F1460" s="9">
        <v>13.545039634878691</v>
      </c>
      <c r="G1460" s="19"/>
      <c r="H1460" s="19"/>
      <c r="Y1460" s="7"/>
      <c r="Z1460" s="7"/>
      <c r="AA1460" s="7"/>
    </row>
    <row r="1461" ht="15.0" customHeight="1">
      <c r="A1461" s="8">
        <v>41696.0</v>
      </c>
      <c r="B1461" s="7" t="s">
        <v>18</v>
      </c>
      <c r="C1461" s="7" t="s">
        <v>25</v>
      </c>
      <c r="D1461" s="7">
        <v>4.0</v>
      </c>
      <c r="E1461" s="7">
        <v>77.0</v>
      </c>
      <c r="F1461" s="9">
        <v>14.094162863319719</v>
      </c>
      <c r="G1461" s="19"/>
      <c r="H1461" s="19"/>
      <c r="Y1461" s="7"/>
      <c r="Z1461" s="7"/>
      <c r="AA1461" s="7"/>
    </row>
    <row r="1462" ht="15.0" customHeight="1">
      <c r="A1462" s="8">
        <v>41696.0</v>
      </c>
      <c r="B1462" s="7" t="s">
        <v>18</v>
      </c>
      <c r="C1462" s="7" t="s">
        <v>25</v>
      </c>
      <c r="D1462" s="7">
        <v>5.0</v>
      </c>
      <c r="E1462" s="7">
        <v>102.0</v>
      </c>
      <c r="F1462" s="9">
        <v>18.67018976699495</v>
      </c>
      <c r="G1462" s="19"/>
      <c r="H1462" s="19"/>
      <c r="Y1462" s="7"/>
      <c r="Z1462" s="7"/>
      <c r="AA1462" s="7"/>
    </row>
    <row r="1463" ht="15.0" customHeight="1">
      <c r="A1463" s="8">
        <v>41696.0</v>
      </c>
      <c r="B1463" s="7" t="s">
        <v>18</v>
      </c>
      <c r="C1463" s="7" t="s">
        <v>25</v>
      </c>
      <c r="D1463" s="7">
        <v>6.0</v>
      </c>
      <c r="E1463" s="7">
        <v>109.0</v>
      </c>
      <c r="F1463" s="9">
        <v>19.951477300024017</v>
      </c>
      <c r="G1463" s="19"/>
      <c r="H1463" s="19"/>
      <c r="Y1463" s="7"/>
      <c r="Z1463" s="7"/>
      <c r="AA1463" s="7"/>
    </row>
    <row r="1464" ht="15.0" customHeight="1">
      <c r="A1464" s="8">
        <v>41696.0</v>
      </c>
      <c r="B1464" s="7" t="s">
        <v>18</v>
      </c>
      <c r="C1464" s="7" t="s">
        <v>25</v>
      </c>
      <c r="D1464" s="7">
        <v>7.0</v>
      </c>
      <c r="E1464" s="7">
        <v>49.0</v>
      </c>
      <c r="F1464" s="9">
        <v>8.969012731203456</v>
      </c>
      <c r="G1464" s="19"/>
      <c r="H1464" s="19"/>
      <c r="Y1464" s="7"/>
      <c r="Z1464" s="7"/>
      <c r="AA1464" s="7"/>
    </row>
    <row r="1465" ht="15.0" customHeight="1">
      <c r="A1465" s="8">
        <v>41696.0</v>
      </c>
      <c r="B1465" s="7" t="s">
        <v>18</v>
      </c>
      <c r="C1465" s="7" t="s">
        <v>25</v>
      </c>
      <c r="D1465" s="7">
        <v>8.0</v>
      </c>
      <c r="E1465" s="7">
        <v>101.0</v>
      </c>
      <c r="F1465" s="9">
        <v>18.487148690847942</v>
      </c>
      <c r="G1465" s="19"/>
      <c r="H1465" s="19"/>
      <c r="Y1465" s="7"/>
      <c r="Z1465" s="7"/>
      <c r="AA1465" s="7"/>
    </row>
    <row r="1466" ht="15.0" customHeight="1">
      <c r="A1466" s="8">
        <v>41696.0</v>
      </c>
      <c r="B1466" s="7" t="s">
        <v>18</v>
      </c>
      <c r="C1466" s="7" t="s">
        <v>25</v>
      </c>
      <c r="D1466" s="7">
        <v>9.0</v>
      </c>
      <c r="E1466" s="7">
        <v>82.0</v>
      </c>
      <c r="F1466" s="9">
        <v>15.009368244054764</v>
      </c>
      <c r="G1466" s="19"/>
      <c r="H1466" s="19"/>
      <c r="Y1466" s="7"/>
      <c r="Z1466" s="7"/>
      <c r="AA1466" s="7"/>
    </row>
    <row r="1467" ht="15.0" customHeight="1">
      <c r="A1467" s="8">
        <v>41696.0</v>
      </c>
      <c r="B1467" s="7" t="s">
        <v>18</v>
      </c>
      <c r="C1467" s="7" t="s">
        <v>25</v>
      </c>
      <c r="D1467" s="7">
        <v>10.0</v>
      </c>
      <c r="E1467" s="7">
        <v>75.0</v>
      </c>
      <c r="F1467" s="9">
        <v>13.728080711025699</v>
      </c>
      <c r="G1467" s="19"/>
      <c r="H1467" s="19"/>
      <c r="Y1467" s="7"/>
      <c r="Z1467" s="7"/>
      <c r="AA1467" s="7"/>
    </row>
    <row r="1468" ht="15.0" customHeight="1">
      <c r="A1468" s="8">
        <v>41696.0</v>
      </c>
      <c r="B1468" s="7" t="s">
        <v>18</v>
      </c>
      <c r="C1468" s="7" t="s">
        <v>25</v>
      </c>
      <c r="D1468" s="7">
        <v>11.0</v>
      </c>
      <c r="E1468" s="7">
        <v>84.0</v>
      </c>
      <c r="F1468" s="9">
        <v>15.375450396348784</v>
      </c>
      <c r="G1468" s="19"/>
      <c r="H1468" s="19"/>
      <c r="Y1468" s="7"/>
      <c r="Z1468" s="7"/>
      <c r="AA1468" s="7"/>
    </row>
    <row r="1469" ht="15.0" customHeight="1">
      <c r="A1469" s="8">
        <v>41696.0</v>
      </c>
      <c r="B1469" s="7" t="s">
        <v>18</v>
      </c>
      <c r="C1469" s="7" t="s">
        <v>25</v>
      </c>
      <c r="D1469" s="7">
        <v>12.0</v>
      </c>
      <c r="E1469" s="7">
        <v>97.0</v>
      </c>
      <c r="F1469" s="9">
        <v>17.754984386259906</v>
      </c>
      <c r="G1469" s="19"/>
      <c r="H1469" s="19"/>
      <c r="Y1469" s="7"/>
      <c r="Z1469" s="7"/>
      <c r="AA1469" s="7"/>
    </row>
    <row r="1470" ht="15.0" customHeight="1">
      <c r="A1470" s="8">
        <v>41696.0</v>
      </c>
      <c r="B1470" s="7" t="s">
        <v>18</v>
      </c>
      <c r="C1470" s="7" t="s">
        <v>25</v>
      </c>
      <c r="D1470" s="7">
        <v>13.0</v>
      </c>
      <c r="E1470" s="7">
        <v>61.0</v>
      </c>
      <c r="F1470" s="9">
        <v>11.165505644967569</v>
      </c>
      <c r="G1470" s="19"/>
      <c r="H1470" s="19"/>
      <c r="Y1470" s="7"/>
      <c r="Z1470" s="7"/>
      <c r="AA1470" s="7"/>
    </row>
    <row r="1471" ht="15.0" customHeight="1">
      <c r="A1471" s="8">
        <v>41696.0</v>
      </c>
      <c r="B1471" s="7" t="s">
        <v>18</v>
      </c>
      <c r="C1471" s="7" t="s">
        <v>25</v>
      </c>
      <c r="D1471" s="7">
        <v>14.0</v>
      </c>
      <c r="E1471" s="7">
        <v>121.0</v>
      </c>
      <c r="F1471" s="9">
        <v>22.147970213788128</v>
      </c>
      <c r="G1471" s="19"/>
      <c r="H1471" s="19"/>
      <c r="Y1471" s="7"/>
      <c r="Z1471" s="7"/>
      <c r="AA1471" s="7"/>
    </row>
    <row r="1472" ht="15.0" customHeight="1">
      <c r="A1472" s="8">
        <v>41696.0</v>
      </c>
      <c r="B1472" s="7" t="s">
        <v>18</v>
      </c>
      <c r="C1472" s="7" t="s">
        <v>25</v>
      </c>
      <c r="D1472" s="7">
        <v>15.0</v>
      </c>
      <c r="E1472" s="7">
        <v>77.0</v>
      </c>
      <c r="F1472" s="9">
        <v>14.094162863319719</v>
      </c>
      <c r="G1472" s="19"/>
      <c r="H1472" s="19"/>
      <c r="Y1472" s="7"/>
      <c r="Z1472" s="7"/>
      <c r="AA1472" s="7"/>
    </row>
    <row r="1473" ht="15.0" customHeight="1">
      <c r="A1473" s="8">
        <v>41696.0</v>
      </c>
      <c r="B1473" s="7" t="s">
        <v>18</v>
      </c>
      <c r="C1473" s="7" t="s">
        <v>25</v>
      </c>
      <c r="D1473" s="7">
        <v>16.0</v>
      </c>
      <c r="E1473" s="7">
        <v>57.0</v>
      </c>
      <c r="F1473" s="9">
        <v>10.433341340379531</v>
      </c>
      <c r="G1473" s="19"/>
      <c r="H1473" s="19"/>
      <c r="Y1473" s="7"/>
      <c r="Z1473" s="7"/>
      <c r="AA1473" s="7"/>
    </row>
    <row r="1474" ht="15.0" customHeight="1">
      <c r="A1474" s="8">
        <v>41696.0</v>
      </c>
      <c r="B1474" s="7" t="s">
        <v>18</v>
      </c>
      <c r="C1474" s="7" t="s">
        <v>25</v>
      </c>
      <c r="D1474" s="7">
        <v>17.0</v>
      </c>
      <c r="E1474" s="7">
        <v>51.0</v>
      </c>
      <c r="F1474" s="9">
        <v>9.335094883497476</v>
      </c>
      <c r="G1474" s="19"/>
      <c r="H1474" s="19"/>
      <c r="Y1474" s="7"/>
      <c r="Z1474" s="7"/>
      <c r="AA1474" s="7"/>
    </row>
    <row r="1475" ht="15.0" customHeight="1">
      <c r="A1475" s="8">
        <v>41696.0</v>
      </c>
      <c r="B1475" s="7" t="s">
        <v>18</v>
      </c>
      <c r="C1475" s="7" t="s">
        <v>25</v>
      </c>
      <c r="D1475" s="7">
        <v>18.0</v>
      </c>
      <c r="E1475" s="7">
        <v>77.0</v>
      </c>
      <c r="F1475" s="9">
        <v>14.094162863319719</v>
      </c>
      <c r="G1475" s="19"/>
      <c r="H1475" s="19"/>
      <c r="Y1475" s="7"/>
      <c r="Z1475" s="7"/>
      <c r="AA1475" s="7"/>
    </row>
    <row r="1476" ht="15.0" customHeight="1">
      <c r="A1476" s="8">
        <v>41696.0</v>
      </c>
      <c r="B1476" s="7" t="s">
        <v>18</v>
      </c>
      <c r="C1476" s="7" t="s">
        <v>25</v>
      </c>
      <c r="D1476" s="7">
        <v>19.0</v>
      </c>
      <c r="E1476" s="7">
        <v>90.0</v>
      </c>
      <c r="F1476" s="9">
        <v>16.47369685323084</v>
      </c>
      <c r="G1476" s="19"/>
      <c r="H1476" s="19"/>
      <c r="Y1476" s="7"/>
      <c r="Z1476" s="7"/>
      <c r="AA1476" s="7"/>
    </row>
    <row r="1477" ht="15.0" customHeight="1">
      <c r="A1477" s="8">
        <v>41696.0</v>
      </c>
      <c r="B1477" s="7" t="s">
        <v>18</v>
      </c>
      <c r="C1477" s="7" t="s">
        <v>25</v>
      </c>
      <c r="D1477" s="7">
        <v>20.0</v>
      </c>
      <c r="E1477" s="7">
        <v>54.0</v>
      </c>
      <c r="F1477" s="9">
        <v>9.884218111938504</v>
      </c>
      <c r="G1477" s="19"/>
      <c r="H1477" s="19"/>
      <c r="Y1477" s="7"/>
      <c r="Z1477" s="7"/>
      <c r="AA1477" s="7"/>
    </row>
    <row r="1478" ht="15.0" customHeight="1">
      <c r="A1478" s="8">
        <v>41696.0</v>
      </c>
      <c r="B1478" s="7" t="s">
        <v>18</v>
      </c>
      <c r="C1478" s="7" t="s">
        <v>25</v>
      </c>
      <c r="D1478" s="7">
        <v>21.0</v>
      </c>
      <c r="E1478" s="7">
        <v>105.0</v>
      </c>
      <c r="F1478" s="9">
        <v>19.219312995435978</v>
      </c>
      <c r="G1478" s="19"/>
      <c r="H1478" s="19"/>
      <c r="Y1478" s="7"/>
      <c r="Z1478" s="7"/>
      <c r="AA1478" s="7"/>
    </row>
    <row r="1479" ht="15.0" customHeight="1">
      <c r="A1479" s="8">
        <v>41696.0</v>
      </c>
      <c r="B1479" s="7" t="s">
        <v>18</v>
      </c>
      <c r="C1479" s="7" t="s">
        <v>25</v>
      </c>
      <c r="D1479" s="7">
        <v>22.0</v>
      </c>
      <c r="E1479" s="7">
        <v>90.0</v>
      </c>
      <c r="F1479" s="9">
        <v>16.47369685323084</v>
      </c>
      <c r="G1479" s="19"/>
      <c r="H1479" s="19"/>
      <c r="Y1479" s="7"/>
      <c r="Z1479" s="7"/>
      <c r="AA1479" s="7"/>
    </row>
    <row r="1480" ht="15.0" customHeight="1">
      <c r="A1480" s="8">
        <v>41696.0</v>
      </c>
      <c r="B1480" s="7" t="s">
        <v>18</v>
      </c>
      <c r="C1480" s="7" t="s">
        <v>25</v>
      </c>
      <c r="D1480" s="7">
        <v>23.0</v>
      </c>
      <c r="E1480" s="7">
        <v>99.0</v>
      </c>
      <c r="F1480" s="9">
        <v>18.121066538553922</v>
      </c>
      <c r="G1480" s="19"/>
      <c r="H1480" s="19"/>
      <c r="Y1480" s="7"/>
      <c r="Z1480" s="7"/>
      <c r="AA1480" s="7"/>
    </row>
    <row r="1481" ht="15.0" customHeight="1">
      <c r="A1481" s="8">
        <v>41696.0</v>
      </c>
      <c r="B1481" s="7" t="s">
        <v>18</v>
      </c>
      <c r="C1481" s="7" t="s">
        <v>25</v>
      </c>
      <c r="D1481" s="7">
        <v>24.0</v>
      </c>
      <c r="E1481" s="7">
        <v>79.0</v>
      </c>
      <c r="F1481" s="9">
        <v>14.460245015613737</v>
      </c>
      <c r="G1481" s="19"/>
      <c r="H1481" s="19"/>
      <c r="Y1481" s="7"/>
      <c r="Z1481" s="7"/>
      <c r="AA1481" s="7"/>
    </row>
    <row r="1482" ht="15.0" customHeight="1">
      <c r="A1482" s="8">
        <v>41696.0</v>
      </c>
      <c r="B1482" s="7" t="s">
        <v>18</v>
      </c>
      <c r="C1482" s="7" t="s">
        <v>25</v>
      </c>
      <c r="D1482" s="7">
        <v>25.0</v>
      </c>
      <c r="E1482" s="7">
        <v>95.0</v>
      </c>
      <c r="F1482" s="9">
        <v>17.388902233965887</v>
      </c>
      <c r="G1482" s="19"/>
      <c r="H1482" s="19"/>
      <c r="Y1482" s="7"/>
      <c r="Z1482" s="7"/>
      <c r="AA1482" s="7"/>
    </row>
    <row r="1483" ht="15.0" customHeight="1">
      <c r="A1483" s="8">
        <v>41696.0</v>
      </c>
      <c r="B1483" s="7" t="s">
        <v>18</v>
      </c>
      <c r="C1483" s="7" t="s">
        <v>25</v>
      </c>
      <c r="D1483" s="7">
        <v>26.0</v>
      </c>
      <c r="E1483" s="7">
        <v>108.0</v>
      </c>
      <c r="F1483" s="9">
        <v>19.768436223877007</v>
      </c>
      <c r="G1483" s="19"/>
      <c r="H1483" s="19"/>
      <c r="Y1483" s="7"/>
      <c r="Z1483" s="7"/>
      <c r="AA1483" s="7"/>
    </row>
    <row r="1484" ht="15.0" customHeight="1">
      <c r="A1484" s="8">
        <v>41696.0</v>
      </c>
      <c r="B1484" s="7" t="s">
        <v>18</v>
      </c>
      <c r="C1484" s="7" t="s">
        <v>25</v>
      </c>
      <c r="D1484" s="7">
        <v>27.0</v>
      </c>
      <c r="E1484" s="7">
        <v>114.0</v>
      </c>
      <c r="F1484" s="9">
        <v>20.866682680759062</v>
      </c>
      <c r="G1484" s="19"/>
      <c r="H1484" s="19"/>
      <c r="Y1484" s="7"/>
      <c r="Z1484" s="7"/>
      <c r="AA1484" s="7"/>
    </row>
    <row r="1485" ht="15.0" customHeight="1">
      <c r="A1485" s="8">
        <v>41696.0</v>
      </c>
      <c r="B1485" s="7" t="s">
        <v>18</v>
      </c>
      <c r="C1485" s="7" t="s">
        <v>25</v>
      </c>
      <c r="D1485" s="7">
        <v>28.0</v>
      </c>
      <c r="E1485" s="7">
        <v>97.0</v>
      </c>
      <c r="F1485" s="9">
        <v>17.754984386259906</v>
      </c>
      <c r="G1485" s="19"/>
      <c r="H1485" s="19"/>
      <c r="Y1485" s="7"/>
      <c r="Z1485" s="7"/>
      <c r="AA1485" s="7"/>
    </row>
    <row r="1486" ht="15.0" customHeight="1">
      <c r="A1486" s="8">
        <v>41696.0</v>
      </c>
      <c r="B1486" s="7" t="s">
        <v>18</v>
      </c>
      <c r="C1486" s="7" t="s">
        <v>25</v>
      </c>
      <c r="D1486" s="7">
        <v>29.0</v>
      </c>
      <c r="E1486" s="7">
        <v>77.0</v>
      </c>
      <c r="F1486" s="9">
        <v>14.094162863319719</v>
      </c>
      <c r="G1486" s="19"/>
      <c r="H1486" s="19"/>
      <c r="Y1486" s="7"/>
      <c r="Z1486" s="7"/>
      <c r="AA1486" s="7"/>
    </row>
    <row r="1487" ht="15.0" customHeight="1">
      <c r="A1487" s="8">
        <v>41696.0</v>
      </c>
      <c r="B1487" s="7" t="s">
        <v>18</v>
      </c>
      <c r="C1487" s="7" t="s">
        <v>25</v>
      </c>
      <c r="D1487" s="7">
        <v>30.0</v>
      </c>
      <c r="E1487" s="7">
        <v>73.0</v>
      </c>
      <c r="F1487" s="9">
        <v>13.361998558731681</v>
      </c>
      <c r="G1487" s="19"/>
      <c r="H1487" s="19"/>
      <c r="Y1487" s="7"/>
      <c r="Z1487" s="7"/>
      <c r="AA1487" s="7"/>
    </row>
    <row r="1488" ht="15.0" customHeight="1">
      <c r="A1488" s="8">
        <v>41696.0</v>
      </c>
      <c r="B1488" s="7" t="s">
        <v>18</v>
      </c>
      <c r="C1488" s="7" t="s">
        <v>25</v>
      </c>
      <c r="D1488" s="7">
        <v>31.0</v>
      </c>
      <c r="E1488" s="7">
        <v>101.0</v>
      </c>
      <c r="F1488" s="9">
        <v>18.487148690847942</v>
      </c>
      <c r="G1488" s="19"/>
      <c r="H1488" s="19"/>
      <c r="Y1488" s="7"/>
      <c r="Z1488" s="7"/>
      <c r="AA1488" s="7"/>
    </row>
    <row r="1489" ht="15.0" customHeight="1">
      <c r="A1489" s="8">
        <v>41696.0</v>
      </c>
      <c r="B1489" s="7" t="s">
        <v>18</v>
      </c>
      <c r="C1489" s="7" t="s">
        <v>25</v>
      </c>
      <c r="D1489" s="7">
        <v>32.0</v>
      </c>
      <c r="E1489" s="7">
        <v>83.0</v>
      </c>
      <c r="F1489" s="9">
        <v>15.192409320201774</v>
      </c>
      <c r="G1489" s="19"/>
      <c r="H1489" s="19"/>
      <c r="Y1489" s="7"/>
      <c r="Z1489" s="7"/>
      <c r="AA1489" s="7"/>
    </row>
    <row r="1490" ht="15.0" customHeight="1">
      <c r="A1490" s="8">
        <v>41696.0</v>
      </c>
      <c r="B1490" s="7" t="s">
        <v>18</v>
      </c>
      <c r="C1490" s="7" t="s">
        <v>25</v>
      </c>
      <c r="D1490" s="7">
        <v>33.0</v>
      </c>
      <c r="E1490" s="7">
        <v>109.0</v>
      </c>
      <c r="F1490" s="9">
        <v>19.951477300024017</v>
      </c>
      <c r="G1490" s="19"/>
      <c r="H1490" s="19"/>
      <c r="Y1490" s="7"/>
      <c r="Z1490" s="7"/>
      <c r="AA1490" s="7"/>
    </row>
    <row r="1491" ht="15.0" customHeight="1">
      <c r="A1491" s="8">
        <v>41696.0</v>
      </c>
      <c r="B1491" s="7" t="s">
        <v>18</v>
      </c>
      <c r="C1491" s="7" t="s">
        <v>25</v>
      </c>
      <c r="D1491" s="7">
        <v>34.0</v>
      </c>
      <c r="E1491" s="7">
        <v>82.0</v>
      </c>
      <c r="F1491" s="9">
        <v>15.009368244054764</v>
      </c>
      <c r="G1491" s="19"/>
      <c r="H1491" s="19"/>
      <c r="Y1491" s="7"/>
      <c r="Z1491" s="7"/>
      <c r="AA1491" s="7"/>
    </row>
    <row r="1492" ht="15.0" customHeight="1">
      <c r="A1492" s="8">
        <v>41696.0</v>
      </c>
      <c r="B1492" s="7" t="s">
        <v>18</v>
      </c>
      <c r="C1492" s="7" t="s">
        <v>25</v>
      </c>
      <c r="D1492" s="7">
        <v>35.0</v>
      </c>
      <c r="E1492" s="7">
        <v>58.0</v>
      </c>
      <c r="F1492" s="9">
        <v>10.616382416526541</v>
      </c>
      <c r="G1492" s="19"/>
      <c r="H1492" s="19"/>
      <c r="Y1492" s="7"/>
      <c r="Z1492" s="7"/>
      <c r="AA1492" s="7"/>
    </row>
    <row r="1493" ht="15.0" customHeight="1">
      <c r="A1493" s="8">
        <v>41696.0</v>
      </c>
      <c r="B1493" s="7" t="s">
        <v>18</v>
      </c>
      <c r="C1493" s="7" t="s">
        <v>25</v>
      </c>
      <c r="D1493" s="7">
        <v>36.0</v>
      </c>
      <c r="E1493" s="7">
        <v>120.0</v>
      </c>
      <c r="F1493" s="9">
        <v>21.964929137641118</v>
      </c>
      <c r="G1493" s="19"/>
      <c r="H1493" s="19"/>
      <c r="Y1493" s="7"/>
      <c r="Z1493" s="7"/>
      <c r="AA1493" s="7"/>
    </row>
    <row r="1494" ht="15.0" customHeight="1">
      <c r="A1494" s="8">
        <v>41696.0</v>
      </c>
      <c r="B1494" s="7" t="s">
        <v>18</v>
      </c>
      <c r="C1494" s="7" t="s">
        <v>25</v>
      </c>
      <c r="D1494" s="7">
        <v>37.0</v>
      </c>
      <c r="E1494" s="7">
        <v>78.0</v>
      </c>
      <c r="F1494" s="9">
        <v>14.277203939466727</v>
      </c>
      <c r="G1494" s="19"/>
      <c r="H1494" s="19"/>
      <c r="Y1494" s="7"/>
      <c r="Z1494" s="7"/>
      <c r="AA1494" s="7"/>
    </row>
    <row r="1495" ht="15.0" customHeight="1">
      <c r="A1495" s="8">
        <v>41696.0</v>
      </c>
      <c r="B1495" s="7" t="s">
        <v>18</v>
      </c>
      <c r="C1495" s="7" t="s">
        <v>25</v>
      </c>
      <c r="D1495" s="7">
        <v>38.0</v>
      </c>
      <c r="E1495" s="7">
        <v>119.0</v>
      </c>
      <c r="F1495" s="9">
        <v>21.78188806149411</v>
      </c>
      <c r="G1495" s="19"/>
      <c r="H1495" s="19"/>
      <c r="Y1495" s="7"/>
      <c r="Z1495" s="7"/>
      <c r="AA1495" s="7"/>
    </row>
    <row r="1496" ht="15.0" customHeight="1">
      <c r="A1496" s="8">
        <v>41696.0</v>
      </c>
      <c r="B1496" s="7" t="s">
        <v>18</v>
      </c>
      <c r="C1496" s="7" t="s">
        <v>25</v>
      </c>
      <c r="D1496" s="7">
        <v>39.0</v>
      </c>
      <c r="E1496" s="7">
        <v>122.0</v>
      </c>
      <c r="F1496" s="9">
        <v>22.331011289935137</v>
      </c>
      <c r="G1496" s="19"/>
      <c r="H1496" s="19"/>
      <c r="Y1496" s="7"/>
      <c r="Z1496" s="7"/>
      <c r="AA1496" s="7"/>
    </row>
    <row r="1497" ht="15.0" customHeight="1">
      <c r="A1497" s="8">
        <v>41696.0</v>
      </c>
      <c r="B1497" s="7" t="s">
        <v>18</v>
      </c>
      <c r="C1497" s="7" t="s">
        <v>25</v>
      </c>
      <c r="D1497" s="7">
        <v>40.0</v>
      </c>
      <c r="E1497" s="7">
        <v>90.0</v>
      </c>
      <c r="F1497" s="9">
        <v>16.47369685323084</v>
      </c>
      <c r="G1497" s="19"/>
      <c r="H1497" s="19"/>
      <c r="Y1497" s="7"/>
      <c r="Z1497" s="7"/>
      <c r="AA1497" s="7"/>
    </row>
    <row r="1498" ht="15.0" customHeight="1">
      <c r="A1498" s="8">
        <v>41696.0</v>
      </c>
      <c r="B1498" s="7" t="s">
        <v>18</v>
      </c>
      <c r="C1498" s="7" t="s">
        <v>25</v>
      </c>
      <c r="D1498" s="7">
        <v>41.0</v>
      </c>
      <c r="E1498" s="7">
        <v>58.0</v>
      </c>
      <c r="F1498" s="9">
        <v>10.616382416526541</v>
      </c>
      <c r="G1498" s="19"/>
      <c r="H1498" s="19"/>
      <c r="Y1498" s="7"/>
      <c r="Z1498" s="7"/>
      <c r="AA1498" s="7"/>
    </row>
    <row r="1499" ht="15.0" customHeight="1">
      <c r="A1499" s="8">
        <v>41696.0</v>
      </c>
      <c r="B1499" s="7" t="s">
        <v>18</v>
      </c>
      <c r="C1499" s="7" t="s">
        <v>25</v>
      </c>
      <c r="D1499" s="7">
        <v>42.0</v>
      </c>
      <c r="E1499" s="7">
        <v>81.0</v>
      </c>
      <c r="F1499" s="9">
        <v>14.826327167907756</v>
      </c>
      <c r="G1499" s="19"/>
      <c r="H1499" s="19"/>
      <c r="Y1499" s="7"/>
      <c r="Z1499" s="7"/>
      <c r="AA1499" s="7"/>
    </row>
    <row r="1500" ht="15.0" customHeight="1">
      <c r="A1500" s="8">
        <v>41696.0</v>
      </c>
      <c r="B1500" s="7" t="s">
        <v>18</v>
      </c>
      <c r="C1500" s="7" t="s">
        <v>25</v>
      </c>
      <c r="D1500" s="7">
        <v>43.0</v>
      </c>
      <c r="E1500" s="7">
        <v>92.0</v>
      </c>
      <c r="F1500" s="9">
        <v>16.839779005524857</v>
      </c>
      <c r="G1500" s="19"/>
      <c r="H1500" s="19"/>
      <c r="Y1500" s="7"/>
      <c r="Z1500" s="7"/>
      <c r="AA1500" s="7"/>
    </row>
    <row r="1501" ht="15.0" customHeight="1">
      <c r="A1501" s="8">
        <v>41696.0</v>
      </c>
      <c r="B1501" s="7" t="s">
        <v>18</v>
      </c>
      <c r="C1501" s="7" t="s">
        <v>25</v>
      </c>
      <c r="D1501" s="7">
        <v>44.0</v>
      </c>
      <c r="E1501" s="7">
        <v>134.0</v>
      </c>
      <c r="F1501" s="9">
        <v>24.527504203699248</v>
      </c>
      <c r="G1501" s="19"/>
      <c r="H1501" s="19"/>
      <c r="Y1501" s="7"/>
      <c r="Z1501" s="7"/>
      <c r="AA1501" s="7"/>
    </row>
    <row r="1502" ht="15.0" customHeight="1">
      <c r="A1502" s="8">
        <v>41696.0</v>
      </c>
      <c r="B1502" s="7" t="s">
        <v>18</v>
      </c>
      <c r="C1502" s="7" t="s">
        <v>25</v>
      </c>
      <c r="D1502" s="7">
        <v>45.0</v>
      </c>
      <c r="E1502" s="7">
        <v>51.0</v>
      </c>
      <c r="F1502" s="9">
        <v>9.335094883497476</v>
      </c>
      <c r="G1502" s="19"/>
      <c r="H1502" s="19"/>
      <c r="Y1502" s="7"/>
      <c r="Z1502" s="7"/>
      <c r="AA1502" s="7"/>
    </row>
    <row r="1503" ht="15.0" customHeight="1">
      <c r="A1503" s="8">
        <v>41696.0</v>
      </c>
      <c r="B1503" s="7" t="s">
        <v>18</v>
      </c>
      <c r="C1503" s="7" t="s">
        <v>25</v>
      </c>
      <c r="D1503" s="7">
        <v>46.0</v>
      </c>
      <c r="E1503" s="7">
        <v>62.0</v>
      </c>
      <c r="F1503" s="9">
        <v>11.348546721114579</v>
      </c>
      <c r="G1503" s="19"/>
      <c r="H1503" s="19"/>
      <c r="Y1503" s="7"/>
      <c r="Z1503" s="7"/>
      <c r="AA1503" s="7"/>
    </row>
    <row r="1504" ht="15.0" customHeight="1">
      <c r="A1504" s="8">
        <v>41696.0</v>
      </c>
      <c r="B1504" s="7" t="s">
        <v>18</v>
      </c>
      <c r="C1504" s="7" t="s">
        <v>25</v>
      </c>
      <c r="D1504" s="7">
        <v>47.0</v>
      </c>
      <c r="E1504" s="7">
        <v>79.0</v>
      </c>
      <c r="F1504" s="9">
        <v>14.460245015613737</v>
      </c>
      <c r="G1504" s="19"/>
      <c r="H1504" s="19"/>
      <c r="Y1504" s="7"/>
      <c r="Z1504" s="7"/>
      <c r="AA1504" s="7"/>
    </row>
    <row r="1505" ht="15.0" customHeight="1">
      <c r="A1505" s="8">
        <v>41696.0</v>
      </c>
      <c r="B1505" s="7" t="s">
        <v>18</v>
      </c>
      <c r="C1505" s="7" t="s">
        <v>25</v>
      </c>
      <c r="D1505" s="7">
        <v>48.0</v>
      </c>
      <c r="E1505" s="7">
        <v>94.0</v>
      </c>
      <c r="F1505" s="9">
        <v>17.205861157818877</v>
      </c>
      <c r="G1505" s="19"/>
      <c r="H1505" s="19"/>
      <c r="Y1505" s="7"/>
      <c r="Z1505" s="7"/>
      <c r="AA1505" s="7"/>
    </row>
    <row r="1506" ht="15.0" customHeight="1">
      <c r="A1506" s="8">
        <v>41696.0</v>
      </c>
      <c r="B1506" s="7" t="s">
        <v>18</v>
      </c>
      <c r="C1506" s="7" t="s">
        <v>25</v>
      </c>
      <c r="D1506" s="7">
        <v>49.0</v>
      </c>
      <c r="E1506" s="7">
        <v>61.0</v>
      </c>
      <c r="F1506" s="9">
        <v>11.165505644967569</v>
      </c>
      <c r="G1506" s="19"/>
      <c r="H1506" s="19"/>
      <c r="Y1506" s="7"/>
      <c r="Z1506" s="7"/>
      <c r="AA1506" s="7"/>
    </row>
    <row r="1507" ht="15.0" customHeight="1">
      <c r="A1507" s="8">
        <v>41696.0</v>
      </c>
      <c r="B1507" s="7" t="s">
        <v>18</v>
      </c>
      <c r="C1507" s="7" t="s">
        <v>25</v>
      </c>
      <c r="D1507" s="7">
        <v>50.0</v>
      </c>
      <c r="E1507" s="7">
        <v>76.0</v>
      </c>
      <c r="F1507" s="9">
        <v>13.911121787172709</v>
      </c>
      <c r="G1507" s="19"/>
      <c r="H1507" s="19"/>
      <c r="Y1507" s="7"/>
      <c r="Z1507" s="7"/>
      <c r="AA1507" s="7"/>
    </row>
    <row r="1508" ht="15.0" customHeight="1">
      <c r="A1508" s="8">
        <v>41696.0</v>
      </c>
      <c r="B1508" s="7" t="s">
        <v>18</v>
      </c>
      <c r="C1508" s="7" t="s">
        <v>25</v>
      </c>
      <c r="D1508" s="7">
        <v>51.0</v>
      </c>
      <c r="E1508" s="7">
        <v>58.0</v>
      </c>
      <c r="F1508" s="9">
        <v>10.616382416526541</v>
      </c>
      <c r="G1508" s="19"/>
      <c r="H1508" s="19"/>
      <c r="Y1508" s="7"/>
      <c r="Z1508" s="7"/>
      <c r="AA1508" s="7"/>
    </row>
    <row r="1509" ht="15.0" customHeight="1">
      <c r="A1509" s="8">
        <v>41696.0</v>
      </c>
      <c r="B1509" s="7" t="s">
        <v>18</v>
      </c>
      <c r="C1509" s="7" t="s">
        <v>25</v>
      </c>
      <c r="D1509" s="7">
        <v>52.0</v>
      </c>
      <c r="E1509" s="7">
        <v>42.0</v>
      </c>
      <c r="F1509" s="9">
        <v>7.687725198174392</v>
      </c>
      <c r="G1509" s="19"/>
      <c r="H1509" s="19"/>
      <c r="Y1509" s="7"/>
      <c r="Z1509" s="7"/>
      <c r="AA1509" s="7"/>
    </row>
    <row r="1510" ht="15.0" customHeight="1">
      <c r="A1510" s="8">
        <v>41696.0</v>
      </c>
      <c r="B1510" s="7" t="s">
        <v>18</v>
      </c>
      <c r="C1510" s="7" t="s">
        <v>25</v>
      </c>
      <c r="D1510" s="7">
        <v>53.0</v>
      </c>
      <c r="E1510" s="7">
        <v>59.0</v>
      </c>
      <c r="F1510" s="9">
        <v>10.79942349267355</v>
      </c>
      <c r="G1510" s="19"/>
      <c r="H1510" s="19"/>
      <c r="Y1510" s="7"/>
      <c r="Z1510" s="7"/>
      <c r="AA1510" s="7"/>
    </row>
    <row r="1511" ht="15.0" customHeight="1">
      <c r="A1511" s="8">
        <v>41696.0</v>
      </c>
      <c r="B1511" s="7" t="s">
        <v>18</v>
      </c>
      <c r="C1511" s="7" t="s">
        <v>25</v>
      </c>
      <c r="D1511" s="7">
        <v>54.0</v>
      </c>
      <c r="E1511" s="7">
        <v>90.0</v>
      </c>
      <c r="F1511" s="9">
        <v>16.47369685323084</v>
      </c>
      <c r="G1511" s="19"/>
      <c r="H1511" s="19"/>
      <c r="Y1511" s="7"/>
      <c r="Z1511" s="7"/>
      <c r="AA1511" s="7"/>
    </row>
    <row r="1512" ht="15.0" customHeight="1">
      <c r="A1512" s="8">
        <v>41696.0</v>
      </c>
      <c r="B1512" s="7" t="s">
        <v>18</v>
      </c>
      <c r="C1512" s="7" t="s">
        <v>25</v>
      </c>
      <c r="D1512" s="7">
        <v>55.0</v>
      </c>
      <c r="E1512" s="7">
        <v>103.0</v>
      </c>
      <c r="F1512" s="9">
        <v>18.85323084314196</v>
      </c>
      <c r="G1512" s="19"/>
      <c r="H1512" s="19"/>
      <c r="Y1512" s="7"/>
      <c r="Z1512" s="7"/>
      <c r="AA1512" s="7"/>
    </row>
    <row r="1513" ht="15.0" customHeight="1">
      <c r="A1513" s="8">
        <v>41696.0</v>
      </c>
      <c r="B1513" s="7" t="s">
        <v>18</v>
      </c>
      <c r="C1513" s="7" t="s">
        <v>25</v>
      </c>
      <c r="D1513" s="7">
        <v>56.0</v>
      </c>
      <c r="E1513" s="7">
        <v>67.0</v>
      </c>
      <c r="F1513" s="9">
        <v>12.263752101849624</v>
      </c>
      <c r="G1513" s="19"/>
      <c r="H1513" s="19"/>
      <c r="Y1513" s="7"/>
      <c r="Z1513" s="7"/>
      <c r="AA1513" s="7"/>
    </row>
    <row r="1514" ht="15.0" customHeight="1">
      <c r="A1514" s="8">
        <v>41696.0</v>
      </c>
      <c r="B1514" s="7" t="s">
        <v>18</v>
      </c>
      <c r="C1514" s="7" t="s">
        <v>25</v>
      </c>
      <c r="D1514" s="7">
        <v>57.0</v>
      </c>
      <c r="E1514" s="7">
        <v>119.0</v>
      </c>
      <c r="F1514" s="9">
        <v>21.78188806149411</v>
      </c>
      <c r="G1514" s="19"/>
      <c r="H1514" s="19"/>
      <c r="Y1514" s="7"/>
      <c r="Z1514" s="7"/>
      <c r="AA1514" s="7"/>
    </row>
    <row r="1515" ht="15.0" customHeight="1">
      <c r="A1515" s="8">
        <v>41696.0</v>
      </c>
      <c r="B1515" s="7" t="s">
        <v>18</v>
      </c>
      <c r="C1515" s="7" t="s">
        <v>25</v>
      </c>
      <c r="D1515" s="7">
        <v>58.0</v>
      </c>
      <c r="E1515" s="7">
        <v>83.0</v>
      </c>
      <c r="F1515" s="9">
        <v>15.192409320201774</v>
      </c>
      <c r="G1515" s="19"/>
      <c r="H1515" s="19"/>
      <c r="Y1515" s="7"/>
      <c r="Z1515" s="7"/>
      <c r="AA1515" s="7"/>
    </row>
    <row r="1516" ht="15.0" customHeight="1">
      <c r="A1516" s="8">
        <v>41696.0</v>
      </c>
      <c r="B1516" s="7" t="s">
        <v>18</v>
      </c>
      <c r="C1516" s="7" t="s">
        <v>25</v>
      </c>
      <c r="D1516" s="7">
        <v>59.0</v>
      </c>
      <c r="E1516" s="7">
        <v>75.0</v>
      </c>
      <c r="F1516" s="9">
        <v>13.728080711025699</v>
      </c>
      <c r="G1516" s="19"/>
      <c r="H1516" s="19"/>
      <c r="Y1516" s="7"/>
      <c r="Z1516" s="7"/>
      <c r="AA1516" s="7"/>
    </row>
    <row r="1517" ht="15.0" customHeight="1">
      <c r="A1517" s="8">
        <v>41696.0</v>
      </c>
      <c r="B1517" s="7" t="s">
        <v>18</v>
      </c>
      <c r="C1517" s="7" t="s">
        <v>25</v>
      </c>
      <c r="D1517" s="7">
        <v>60.0</v>
      </c>
      <c r="E1517" s="7">
        <v>51.0</v>
      </c>
      <c r="F1517" s="9">
        <v>9.335094883497476</v>
      </c>
      <c r="G1517" s="19"/>
      <c r="H1517" s="19"/>
      <c r="Y1517" s="7"/>
      <c r="Z1517" s="7"/>
      <c r="AA1517" s="7"/>
    </row>
    <row r="1518" ht="15.0" customHeight="1">
      <c r="A1518" s="8">
        <v>41696.0</v>
      </c>
      <c r="B1518" s="7" t="s">
        <v>18</v>
      </c>
      <c r="C1518" s="7" t="s">
        <v>25</v>
      </c>
      <c r="D1518" s="7">
        <v>61.0</v>
      </c>
      <c r="E1518" s="7">
        <v>110.0</v>
      </c>
      <c r="F1518" s="9">
        <v>20.134518376171027</v>
      </c>
      <c r="G1518" s="19"/>
      <c r="H1518" s="19"/>
      <c r="Y1518" s="7"/>
      <c r="Z1518" s="7"/>
      <c r="AA1518" s="7"/>
    </row>
    <row r="1519" ht="15.0" customHeight="1">
      <c r="A1519" s="8">
        <v>41696.0</v>
      </c>
      <c r="B1519" s="7" t="s">
        <v>18</v>
      </c>
      <c r="C1519" s="7" t="s">
        <v>25</v>
      </c>
      <c r="D1519" s="7">
        <v>62.0</v>
      </c>
      <c r="E1519" s="7">
        <v>100.0</v>
      </c>
      <c r="F1519" s="9">
        <v>18.304107614700932</v>
      </c>
      <c r="G1519" s="19"/>
      <c r="H1519" s="19"/>
      <c r="Y1519" s="7"/>
      <c r="Z1519" s="7"/>
      <c r="AA1519" s="7"/>
    </row>
    <row r="1520" ht="15.0" customHeight="1">
      <c r="A1520" s="8">
        <v>41696.0</v>
      </c>
      <c r="B1520" s="7" t="s">
        <v>18</v>
      </c>
      <c r="C1520" s="7" t="s">
        <v>25</v>
      </c>
      <c r="D1520" s="7">
        <v>63.0</v>
      </c>
      <c r="E1520" s="7">
        <v>129.0</v>
      </c>
      <c r="F1520" s="9">
        <v>23.612298822964203</v>
      </c>
      <c r="G1520" s="19"/>
      <c r="H1520" s="19"/>
      <c r="Y1520" s="7"/>
      <c r="Z1520" s="7"/>
      <c r="AA1520" s="7"/>
    </row>
    <row r="1521" ht="15.0" customHeight="1">
      <c r="A1521" s="8">
        <v>41696.0</v>
      </c>
      <c r="B1521" s="7" t="s">
        <v>18</v>
      </c>
      <c r="C1521" s="7" t="s">
        <v>25</v>
      </c>
      <c r="D1521" s="7">
        <v>64.0</v>
      </c>
      <c r="E1521" s="7">
        <v>73.0</v>
      </c>
      <c r="F1521" s="9">
        <v>13.361998558731681</v>
      </c>
      <c r="G1521" s="19"/>
      <c r="H1521" s="19"/>
      <c r="Y1521" s="7"/>
      <c r="Z1521" s="7"/>
      <c r="AA1521" s="7"/>
    </row>
    <row r="1522" ht="15.0" customHeight="1">
      <c r="A1522" s="8">
        <v>41696.0</v>
      </c>
      <c r="B1522" s="7" t="s">
        <v>18</v>
      </c>
      <c r="C1522" s="7" t="s">
        <v>25</v>
      </c>
      <c r="D1522" s="7">
        <v>65.0</v>
      </c>
      <c r="E1522" s="7">
        <v>121.0</v>
      </c>
      <c r="F1522" s="9">
        <v>22.147970213788128</v>
      </c>
      <c r="G1522" s="19"/>
      <c r="H1522" s="19"/>
      <c r="Y1522" s="7"/>
      <c r="Z1522" s="7"/>
      <c r="AA1522" s="7"/>
    </row>
    <row r="1523" ht="15.0" customHeight="1">
      <c r="A1523" s="8">
        <v>41696.0</v>
      </c>
      <c r="B1523" s="7" t="s">
        <v>18</v>
      </c>
      <c r="C1523" s="7" t="s">
        <v>25</v>
      </c>
      <c r="D1523" s="7">
        <v>66.0</v>
      </c>
      <c r="E1523" s="7">
        <v>95.0</v>
      </c>
      <c r="F1523" s="9">
        <v>17.388902233965887</v>
      </c>
      <c r="G1523" s="19"/>
      <c r="H1523" s="19"/>
      <c r="Y1523" s="7"/>
      <c r="Z1523" s="7"/>
      <c r="AA1523" s="7"/>
    </row>
    <row r="1524" ht="15.0" customHeight="1">
      <c r="A1524" s="8">
        <v>41696.0</v>
      </c>
      <c r="B1524" s="7" t="s">
        <v>18</v>
      </c>
      <c r="C1524" s="7" t="s">
        <v>25</v>
      </c>
      <c r="D1524" s="7">
        <v>67.0</v>
      </c>
      <c r="E1524" s="7">
        <v>65.0</v>
      </c>
      <c r="F1524" s="9">
        <v>11.897669949555606</v>
      </c>
      <c r="G1524" s="19"/>
      <c r="H1524" s="19"/>
      <c r="Y1524" s="7"/>
      <c r="Z1524" s="7"/>
      <c r="AA1524" s="7"/>
    </row>
    <row r="1525" ht="15.0" customHeight="1">
      <c r="A1525" s="8">
        <v>41696.0</v>
      </c>
      <c r="B1525" s="7" t="s">
        <v>18</v>
      </c>
      <c r="C1525" s="7" t="s">
        <v>25</v>
      </c>
      <c r="D1525" s="7">
        <v>68.0</v>
      </c>
      <c r="E1525" s="7">
        <v>102.0</v>
      </c>
      <c r="F1525" s="9">
        <v>18.67018976699495</v>
      </c>
      <c r="G1525" s="19"/>
      <c r="H1525" s="19"/>
      <c r="Y1525" s="7"/>
      <c r="Z1525" s="7"/>
      <c r="AA1525" s="7"/>
    </row>
    <row r="1526" ht="15.0" customHeight="1">
      <c r="A1526" s="8">
        <v>41696.0</v>
      </c>
      <c r="B1526" s="7" t="s">
        <v>18</v>
      </c>
      <c r="C1526" s="7" t="s">
        <v>25</v>
      </c>
      <c r="D1526" s="7">
        <v>69.0</v>
      </c>
      <c r="E1526" s="7">
        <v>53.0</v>
      </c>
      <c r="F1526" s="9">
        <v>9.701177035791494</v>
      </c>
      <c r="G1526" s="19"/>
      <c r="H1526" s="19"/>
      <c r="Y1526" s="7"/>
      <c r="Z1526" s="7"/>
      <c r="AA1526" s="7"/>
    </row>
    <row r="1527" ht="15.0" customHeight="1">
      <c r="A1527" s="8">
        <v>41696.0</v>
      </c>
      <c r="B1527" s="7" t="s">
        <v>18</v>
      </c>
      <c r="C1527" s="7" t="s">
        <v>25</v>
      </c>
      <c r="D1527" s="7">
        <v>70.0</v>
      </c>
      <c r="E1527" s="7">
        <v>115.0</v>
      </c>
      <c r="F1527" s="9">
        <v>21.049723756906072</v>
      </c>
      <c r="G1527" s="19"/>
      <c r="H1527" s="19"/>
      <c r="Y1527" s="7"/>
      <c r="Z1527" s="7"/>
      <c r="AA1527" s="7"/>
    </row>
    <row r="1528" ht="15.0" customHeight="1">
      <c r="A1528" s="8">
        <v>41696.0</v>
      </c>
      <c r="B1528" s="7" t="s">
        <v>18</v>
      </c>
      <c r="C1528" s="7" t="s">
        <v>25</v>
      </c>
      <c r="D1528" s="7">
        <v>71.0</v>
      </c>
      <c r="E1528" s="7">
        <v>60.0</v>
      </c>
      <c r="F1528" s="9">
        <v>10.982464568820559</v>
      </c>
      <c r="G1528" s="19"/>
      <c r="H1528" s="19"/>
      <c r="Y1528" s="7"/>
      <c r="Z1528" s="7"/>
      <c r="AA1528" s="7"/>
    </row>
    <row r="1529" ht="15.0" customHeight="1">
      <c r="A1529" s="8">
        <v>41696.0</v>
      </c>
      <c r="B1529" s="7" t="s">
        <v>18</v>
      </c>
      <c r="C1529" s="7" t="s">
        <v>25</v>
      </c>
      <c r="D1529" s="7">
        <v>72.0</v>
      </c>
      <c r="E1529" s="7">
        <v>56.0</v>
      </c>
      <c r="F1529" s="9">
        <v>10.250300264232523</v>
      </c>
      <c r="G1529" s="19"/>
      <c r="H1529" s="19"/>
      <c r="Y1529" s="7"/>
      <c r="Z1529" s="7"/>
      <c r="AA1529" s="7"/>
    </row>
    <row r="1530" ht="15.0" customHeight="1">
      <c r="A1530" s="8">
        <v>41696.0</v>
      </c>
      <c r="B1530" s="7" t="s">
        <v>18</v>
      </c>
      <c r="C1530" s="7" t="s">
        <v>25</v>
      </c>
      <c r="D1530" s="7">
        <v>73.0</v>
      </c>
      <c r="E1530" s="7">
        <v>113.0</v>
      </c>
      <c r="F1530" s="9">
        <v>20.683641604612053</v>
      </c>
      <c r="G1530" s="19"/>
      <c r="H1530" s="19"/>
      <c r="Y1530" s="7"/>
      <c r="Z1530" s="7"/>
      <c r="AA1530" s="7"/>
    </row>
    <row r="1531" ht="15.0" customHeight="1">
      <c r="A1531" s="8">
        <v>41696.0</v>
      </c>
      <c r="B1531" s="7" t="s">
        <v>18</v>
      </c>
      <c r="C1531" s="7" t="s">
        <v>25</v>
      </c>
      <c r="D1531" s="7">
        <v>74.0</v>
      </c>
      <c r="E1531" s="7">
        <v>33.0</v>
      </c>
      <c r="F1531" s="9">
        <v>6.040355512851308</v>
      </c>
      <c r="G1531" s="19"/>
      <c r="H1531" s="19"/>
      <c r="Y1531" s="7"/>
      <c r="Z1531" s="7"/>
      <c r="AA1531" s="7"/>
    </row>
    <row r="1532" ht="15.0" customHeight="1">
      <c r="A1532" s="8">
        <v>41696.0</v>
      </c>
      <c r="B1532" s="7" t="s">
        <v>18</v>
      </c>
      <c r="C1532" s="7" t="s">
        <v>25</v>
      </c>
      <c r="D1532" s="7">
        <v>75.0</v>
      </c>
      <c r="E1532" s="7">
        <v>65.0</v>
      </c>
      <c r="F1532" s="9">
        <v>11.897669949555606</v>
      </c>
      <c r="G1532" s="19"/>
      <c r="H1532" s="19"/>
      <c r="Y1532" s="7"/>
      <c r="Z1532" s="7"/>
      <c r="AA1532" s="7"/>
    </row>
    <row r="1533" ht="15.0" customHeight="1">
      <c r="A1533" s="8">
        <v>41696.0</v>
      </c>
      <c r="B1533" s="7" t="s">
        <v>18</v>
      </c>
      <c r="C1533" s="7" t="s">
        <v>25</v>
      </c>
      <c r="D1533" s="7">
        <v>76.0</v>
      </c>
      <c r="E1533" s="7">
        <v>45.0</v>
      </c>
      <c r="F1533" s="9">
        <v>8.23684842661542</v>
      </c>
      <c r="G1533" s="19"/>
      <c r="H1533" s="19"/>
      <c r="Y1533" s="7"/>
      <c r="Z1533" s="7"/>
      <c r="AA1533" s="7"/>
    </row>
    <row r="1534" ht="15.0" customHeight="1">
      <c r="A1534" s="8">
        <v>41696.0</v>
      </c>
      <c r="B1534" s="7" t="s">
        <v>18</v>
      </c>
      <c r="C1534" s="7" t="s">
        <v>25</v>
      </c>
      <c r="D1534" s="7">
        <v>77.0</v>
      </c>
      <c r="E1534" s="7">
        <v>88.0</v>
      </c>
      <c r="F1534" s="9">
        <v>16.10761470093682</v>
      </c>
      <c r="G1534" s="19"/>
      <c r="H1534" s="19"/>
      <c r="Y1534" s="7"/>
      <c r="Z1534" s="7"/>
      <c r="AA1534" s="7"/>
    </row>
    <row r="1535" ht="15.0" customHeight="1">
      <c r="A1535" s="8">
        <v>41696.0</v>
      </c>
      <c r="B1535" s="7" t="s">
        <v>18</v>
      </c>
      <c r="C1535" s="7" t="s">
        <v>25</v>
      </c>
      <c r="D1535" s="7">
        <v>78.0</v>
      </c>
      <c r="E1535" s="7">
        <v>80.0</v>
      </c>
      <c r="F1535" s="9">
        <v>14.643286091760746</v>
      </c>
      <c r="G1535" s="19"/>
      <c r="H1535" s="19"/>
      <c r="Y1535" s="7"/>
      <c r="Z1535" s="7"/>
      <c r="AA1535" s="7"/>
    </row>
    <row r="1536" ht="15.0" customHeight="1">
      <c r="A1536" s="8">
        <v>41696.0</v>
      </c>
      <c r="B1536" s="7" t="s">
        <v>18</v>
      </c>
      <c r="C1536" s="7" t="s">
        <v>25</v>
      </c>
      <c r="D1536" s="7">
        <v>79.0</v>
      </c>
      <c r="E1536" s="7">
        <v>79.0</v>
      </c>
      <c r="F1536" s="9">
        <v>14.460245015613737</v>
      </c>
      <c r="G1536" s="19"/>
      <c r="H1536" s="19"/>
      <c r="Y1536" s="7"/>
      <c r="Z1536" s="7"/>
      <c r="AA1536" s="7"/>
    </row>
    <row r="1537" ht="15.0" customHeight="1">
      <c r="A1537" s="8">
        <v>41696.0</v>
      </c>
      <c r="B1537" s="7" t="s">
        <v>18</v>
      </c>
      <c r="C1537" s="7" t="s">
        <v>25</v>
      </c>
      <c r="D1537" s="7">
        <v>80.0</v>
      </c>
      <c r="E1537" s="7">
        <v>106.0</v>
      </c>
      <c r="F1537" s="9">
        <v>19.402354071582987</v>
      </c>
      <c r="G1537" s="19"/>
      <c r="H1537" s="19"/>
      <c r="Y1537" s="7"/>
      <c r="Z1537" s="7"/>
      <c r="AA1537" s="7"/>
    </row>
    <row r="1538" ht="15.0" customHeight="1">
      <c r="A1538" s="8">
        <v>41696.0</v>
      </c>
      <c r="B1538" s="7" t="s">
        <v>18</v>
      </c>
      <c r="C1538" s="7" t="s">
        <v>25</v>
      </c>
      <c r="D1538" s="7">
        <v>81.0</v>
      </c>
      <c r="E1538" s="7">
        <v>72.0</v>
      </c>
      <c r="F1538" s="9">
        <v>13.178957482584671</v>
      </c>
      <c r="G1538" s="19"/>
      <c r="H1538" s="19"/>
      <c r="Y1538" s="7"/>
      <c r="Z1538" s="7"/>
      <c r="AA1538" s="7"/>
    </row>
    <row r="1539" ht="15.0" customHeight="1">
      <c r="A1539" s="8">
        <v>41696.0</v>
      </c>
      <c r="B1539" s="7" t="s">
        <v>18</v>
      </c>
      <c r="C1539" s="7" t="s">
        <v>25</v>
      </c>
      <c r="D1539" s="7">
        <v>82.0</v>
      </c>
      <c r="E1539" s="7">
        <v>140.0</v>
      </c>
      <c r="F1539" s="9">
        <v>25.625750660581307</v>
      </c>
      <c r="G1539" s="19"/>
      <c r="H1539" s="19"/>
      <c r="Y1539" s="7"/>
      <c r="Z1539" s="7"/>
      <c r="AA1539" s="7"/>
    </row>
    <row r="1540" ht="15.0" customHeight="1">
      <c r="A1540" s="8">
        <v>41696.0</v>
      </c>
      <c r="B1540" s="7" t="s">
        <v>18</v>
      </c>
      <c r="C1540" s="7" t="s">
        <v>25</v>
      </c>
      <c r="D1540" s="7">
        <v>83.0</v>
      </c>
      <c r="E1540" s="7">
        <v>81.0</v>
      </c>
      <c r="F1540" s="9">
        <v>14.826327167907756</v>
      </c>
      <c r="G1540" s="19"/>
      <c r="H1540" s="19"/>
      <c r="Y1540" s="7"/>
      <c r="Z1540" s="7"/>
      <c r="AA1540" s="7"/>
    </row>
    <row r="1541" ht="15.0" customHeight="1">
      <c r="A1541" s="8">
        <v>41696.0</v>
      </c>
      <c r="B1541" s="7" t="s">
        <v>18</v>
      </c>
      <c r="C1541" s="7" t="s">
        <v>25</v>
      </c>
      <c r="D1541" s="7">
        <v>84.0</v>
      </c>
      <c r="E1541" s="7">
        <v>125.0</v>
      </c>
      <c r="F1541" s="9">
        <v>22.880134518376167</v>
      </c>
      <c r="G1541" s="19"/>
      <c r="H1541" s="19"/>
      <c r="Y1541" s="7"/>
      <c r="Z1541" s="7"/>
      <c r="AA1541" s="7"/>
    </row>
    <row r="1542" ht="15.0" customHeight="1">
      <c r="A1542" s="8">
        <v>41696.0</v>
      </c>
      <c r="B1542" s="7" t="s">
        <v>18</v>
      </c>
      <c r="C1542" s="7" t="s">
        <v>25</v>
      </c>
      <c r="D1542" s="7">
        <v>85.0</v>
      </c>
      <c r="E1542" s="7">
        <v>86.0</v>
      </c>
      <c r="F1542" s="9">
        <v>15.741532548642802</v>
      </c>
      <c r="G1542" s="19"/>
      <c r="H1542" s="19"/>
      <c r="Y1542" s="7"/>
      <c r="Z1542" s="7"/>
      <c r="AA1542" s="7"/>
    </row>
    <row r="1543" ht="15.0" customHeight="1">
      <c r="A1543" s="8">
        <v>41696.0</v>
      </c>
      <c r="B1543" s="7" t="s">
        <v>18</v>
      </c>
      <c r="C1543" s="7" t="s">
        <v>25</v>
      </c>
      <c r="D1543" s="7">
        <v>86.0</v>
      </c>
      <c r="E1543" s="7">
        <v>132.0</v>
      </c>
      <c r="F1543" s="9">
        <v>24.161422051405232</v>
      </c>
      <c r="G1543" s="19"/>
      <c r="H1543" s="19"/>
      <c r="Y1543" s="7"/>
      <c r="Z1543" s="7"/>
      <c r="AA1543" s="7"/>
    </row>
    <row r="1544" ht="15.0" customHeight="1">
      <c r="A1544" s="8">
        <v>41696.0</v>
      </c>
      <c r="B1544" s="7" t="s">
        <v>18</v>
      </c>
      <c r="C1544" s="7" t="s">
        <v>25</v>
      </c>
      <c r="D1544" s="7">
        <v>87.0</v>
      </c>
      <c r="E1544" s="7">
        <v>77.0</v>
      </c>
      <c r="F1544" s="9">
        <v>14.094162863319719</v>
      </c>
      <c r="G1544" s="19"/>
      <c r="H1544" s="19"/>
      <c r="Y1544" s="7"/>
      <c r="Z1544" s="7"/>
      <c r="AA1544" s="7"/>
    </row>
    <row r="1545" ht="15.0" customHeight="1">
      <c r="A1545" s="8">
        <v>41696.0</v>
      </c>
      <c r="B1545" s="7" t="s">
        <v>18</v>
      </c>
      <c r="C1545" s="7" t="s">
        <v>25</v>
      </c>
      <c r="D1545" s="7">
        <v>88.0</v>
      </c>
      <c r="E1545" s="7">
        <v>110.0</v>
      </c>
      <c r="F1545" s="9">
        <v>20.134518376171027</v>
      </c>
      <c r="G1545" s="19"/>
      <c r="H1545" s="19"/>
      <c r="Y1545" s="7"/>
      <c r="Z1545" s="7"/>
      <c r="AA1545" s="7"/>
    </row>
    <row r="1546" ht="15.0" customHeight="1">
      <c r="A1546" s="8">
        <v>41696.0</v>
      </c>
      <c r="B1546" s="7" t="s">
        <v>18</v>
      </c>
      <c r="C1546" s="7" t="s">
        <v>25</v>
      </c>
      <c r="D1546" s="7">
        <v>89.0</v>
      </c>
      <c r="E1546" s="7">
        <v>91.0</v>
      </c>
      <c r="F1546" s="9">
        <v>16.656737929377847</v>
      </c>
      <c r="G1546" s="19"/>
      <c r="H1546" s="19"/>
      <c r="Y1546" s="7"/>
      <c r="Z1546" s="7"/>
      <c r="AA1546" s="7"/>
    </row>
    <row r="1547" ht="15.0" customHeight="1">
      <c r="A1547" s="8">
        <v>41696.0</v>
      </c>
      <c r="B1547" s="7" t="s">
        <v>18</v>
      </c>
      <c r="C1547" s="7" t="s">
        <v>25</v>
      </c>
      <c r="D1547" s="7">
        <v>90.0</v>
      </c>
      <c r="E1547" s="7">
        <v>45.0</v>
      </c>
      <c r="F1547" s="9">
        <v>8.23684842661542</v>
      </c>
      <c r="G1547" s="19"/>
      <c r="H1547" s="19"/>
      <c r="Y1547" s="7"/>
      <c r="Z1547" s="7"/>
      <c r="AA1547" s="7"/>
    </row>
    <row r="1548" ht="15.0" customHeight="1">
      <c r="A1548" s="8">
        <v>41696.0</v>
      </c>
      <c r="B1548" s="7" t="s">
        <v>18</v>
      </c>
      <c r="C1548" s="7" t="s">
        <v>25</v>
      </c>
      <c r="D1548" s="7">
        <v>91.0</v>
      </c>
      <c r="E1548" s="7">
        <v>50.0</v>
      </c>
      <c r="F1548" s="9">
        <v>9.152053807350466</v>
      </c>
      <c r="G1548" s="19"/>
      <c r="H1548" s="19"/>
      <c r="Y1548" s="7"/>
      <c r="Z1548" s="7"/>
      <c r="AA1548" s="7"/>
    </row>
    <row r="1549" ht="15.0" customHeight="1">
      <c r="A1549" s="8">
        <v>41696.0</v>
      </c>
      <c r="B1549" s="7" t="s">
        <v>18</v>
      </c>
      <c r="C1549" s="7" t="s">
        <v>25</v>
      </c>
      <c r="D1549" s="7">
        <v>92.0</v>
      </c>
      <c r="E1549" s="7">
        <v>65.0</v>
      </c>
      <c r="F1549" s="9">
        <v>11.897669949555606</v>
      </c>
      <c r="G1549" s="19"/>
      <c r="H1549" s="19"/>
      <c r="Y1549" s="7"/>
      <c r="Z1549" s="7"/>
      <c r="AA1549" s="7"/>
    </row>
    <row r="1550" ht="15.0" customHeight="1">
      <c r="A1550" s="8">
        <v>41696.0</v>
      </c>
      <c r="B1550" s="7" t="s">
        <v>18</v>
      </c>
      <c r="C1550" s="7" t="s">
        <v>25</v>
      </c>
      <c r="D1550" s="7">
        <v>93.0</v>
      </c>
      <c r="E1550" s="7">
        <v>83.0</v>
      </c>
      <c r="F1550" s="9">
        <v>15.192409320201774</v>
      </c>
      <c r="G1550" s="19"/>
      <c r="H1550" s="19"/>
      <c r="Y1550" s="7"/>
      <c r="Z1550" s="7"/>
      <c r="AA1550" s="7"/>
    </row>
    <row r="1551" ht="15.0" customHeight="1">
      <c r="A1551" s="8">
        <v>41696.0</v>
      </c>
      <c r="B1551" s="7" t="s">
        <v>18</v>
      </c>
      <c r="C1551" s="7" t="s">
        <v>25</v>
      </c>
      <c r="D1551" s="7">
        <v>94.0</v>
      </c>
      <c r="E1551" s="7">
        <v>83.0</v>
      </c>
      <c r="F1551" s="9">
        <v>15.192409320201774</v>
      </c>
      <c r="G1551" s="19"/>
      <c r="H1551" s="19"/>
      <c r="Y1551" s="7"/>
      <c r="Z1551" s="7"/>
      <c r="AA1551" s="7"/>
    </row>
    <row r="1552" ht="15.0" customHeight="1">
      <c r="A1552" s="8">
        <v>41696.0</v>
      </c>
      <c r="B1552" s="7" t="s">
        <v>18</v>
      </c>
      <c r="C1552" s="7" t="s">
        <v>25</v>
      </c>
      <c r="D1552" s="7">
        <v>95.0</v>
      </c>
      <c r="E1552" s="7">
        <v>61.0</v>
      </c>
      <c r="F1552" s="9">
        <v>11.165505644967569</v>
      </c>
      <c r="G1552" s="19"/>
      <c r="H1552" s="19"/>
      <c r="Y1552" s="7"/>
      <c r="Z1552" s="7"/>
      <c r="AA1552" s="7"/>
    </row>
    <row r="1553" ht="15.0" customHeight="1">
      <c r="A1553" s="8">
        <v>41696.0</v>
      </c>
      <c r="B1553" s="7" t="s">
        <v>18</v>
      </c>
      <c r="C1553" s="7" t="s">
        <v>25</v>
      </c>
      <c r="D1553" s="7">
        <v>96.0</v>
      </c>
      <c r="E1553" s="7">
        <v>87.0</v>
      </c>
      <c r="F1553" s="9">
        <v>15.924573624789812</v>
      </c>
      <c r="G1553" s="19"/>
      <c r="H1553" s="19"/>
      <c r="Y1553" s="7"/>
      <c r="Z1553" s="7"/>
      <c r="AA1553" s="7"/>
    </row>
    <row r="1554" ht="15.0" customHeight="1">
      <c r="A1554" s="8">
        <v>41696.0</v>
      </c>
      <c r="B1554" s="7" t="s">
        <v>18</v>
      </c>
      <c r="C1554" s="7" t="s">
        <v>25</v>
      </c>
      <c r="D1554" s="7">
        <v>97.0</v>
      </c>
      <c r="E1554" s="7">
        <v>57.0</v>
      </c>
      <c r="F1554" s="9">
        <v>10.433341340379531</v>
      </c>
      <c r="G1554" s="19"/>
      <c r="H1554" s="19"/>
      <c r="Y1554" s="7"/>
      <c r="Z1554" s="7"/>
      <c r="AA1554" s="7"/>
    </row>
    <row r="1555" ht="15.0" customHeight="1">
      <c r="A1555" s="8">
        <v>41696.0</v>
      </c>
      <c r="B1555" s="7" t="s">
        <v>18</v>
      </c>
      <c r="C1555" s="7" t="s">
        <v>25</v>
      </c>
      <c r="D1555" s="7">
        <v>98.0</v>
      </c>
      <c r="E1555" s="7">
        <v>78.0</v>
      </c>
      <c r="F1555" s="9">
        <v>14.277203939466727</v>
      </c>
      <c r="G1555" s="19"/>
      <c r="H1555" s="19"/>
      <c r="Y1555" s="7"/>
      <c r="Z1555" s="7"/>
      <c r="AA1555" s="7"/>
    </row>
    <row r="1556" ht="15.0" customHeight="1">
      <c r="A1556" s="8">
        <v>41696.0</v>
      </c>
      <c r="B1556" s="7" t="s">
        <v>18</v>
      </c>
      <c r="C1556" s="7" t="s">
        <v>25</v>
      </c>
      <c r="D1556" s="7">
        <v>99.0</v>
      </c>
      <c r="E1556" s="7">
        <v>55.0</v>
      </c>
      <c r="F1556" s="9">
        <v>10.067259188085513</v>
      </c>
      <c r="G1556" s="19"/>
      <c r="H1556" s="19"/>
      <c r="Y1556" s="7"/>
      <c r="Z1556" s="7"/>
      <c r="AA1556" s="7"/>
    </row>
    <row r="1557" ht="15.0" customHeight="1">
      <c r="A1557" s="8">
        <v>41696.0</v>
      </c>
      <c r="B1557" s="7" t="s">
        <v>18</v>
      </c>
      <c r="C1557" s="7" t="s">
        <v>31</v>
      </c>
      <c r="D1557" s="7">
        <v>1.0</v>
      </c>
      <c r="E1557" s="7">
        <v>85.0</v>
      </c>
      <c r="F1557" s="9">
        <v>16.701908200103144</v>
      </c>
      <c r="G1557" s="19"/>
      <c r="H1557" s="19"/>
      <c r="Y1557" s="7"/>
      <c r="Z1557" s="7"/>
      <c r="AA1557" s="7"/>
    </row>
    <row r="1558" ht="15.0" customHeight="1">
      <c r="A1558" s="8">
        <v>41696.0</v>
      </c>
      <c r="B1558" s="7" t="s">
        <v>18</v>
      </c>
      <c r="C1558" s="7" t="s">
        <v>31</v>
      </c>
      <c r="D1558" s="7">
        <v>2.0</v>
      </c>
      <c r="E1558" s="7">
        <v>90.0</v>
      </c>
      <c r="F1558" s="9">
        <v>17.684373388344504</v>
      </c>
      <c r="G1558" s="19"/>
      <c r="H1558" s="19"/>
      <c r="Y1558" s="7"/>
      <c r="Z1558" s="7"/>
      <c r="AA1558" s="7"/>
    </row>
    <row r="1559" ht="15.0" customHeight="1">
      <c r="A1559" s="8">
        <v>41696.0</v>
      </c>
      <c r="B1559" s="7" t="s">
        <v>18</v>
      </c>
      <c r="C1559" s="7" t="s">
        <v>31</v>
      </c>
      <c r="D1559" s="7">
        <v>3.0</v>
      </c>
      <c r="E1559" s="7">
        <v>43.0</v>
      </c>
      <c r="F1559" s="9">
        <v>8.449200618875707</v>
      </c>
      <c r="G1559" s="19"/>
      <c r="H1559" s="19"/>
      <c r="Y1559" s="7"/>
      <c r="Z1559" s="7"/>
      <c r="AA1559" s="7"/>
    </row>
    <row r="1560" ht="15.0" customHeight="1">
      <c r="A1560" s="8">
        <v>41696.0</v>
      </c>
      <c r="B1560" s="7" t="s">
        <v>18</v>
      </c>
      <c r="C1560" s="7" t="s">
        <v>31</v>
      </c>
      <c r="D1560" s="7">
        <v>4.0</v>
      </c>
      <c r="E1560" s="7">
        <v>80.0</v>
      </c>
      <c r="F1560" s="9">
        <v>15.719443011861781</v>
      </c>
      <c r="G1560" s="19"/>
      <c r="H1560" s="19"/>
      <c r="Y1560" s="7"/>
      <c r="Z1560" s="7"/>
      <c r="AA1560" s="7"/>
    </row>
    <row r="1561" ht="15.0" customHeight="1">
      <c r="A1561" s="8">
        <v>41696.0</v>
      </c>
      <c r="B1561" s="7" t="s">
        <v>18</v>
      </c>
      <c r="C1561" s="7" t="s">
        <v>31</v>
      </c>
      <c r="D1561" s="7">
        <v>5.0</v>
      </c>
      <c r="E1561" s="7">
        <v>83.0</v>
      </c>
      <c r="F1561" s="9">
        <v>16.3089221248066</v>
      </c>
      <c r="G1561" s="19"/>
      <c r="H1561" s="19"/>
      <c r="Y1561" s="7"/>
      <c r="Z1561" s="7"/>
      <c r="AA1561" s="7"/>
    </row>
    <row r="1562" ht="15.0" customHeight="1">
      <c r="A1562" s="8">
        <v>41696.0</v>
      </c>
      <c r="B1562" s="7" t="s">
        <v>18</v>
      </c>
      <c r="C1562" s="7" t="s">
        <v>31</v>
      </c>
      <c r="D1562" s="7">
        <v>6.0</v>
      </c>
      <c r="E1562" s="7">
        <v>75.0</v>
      </c>
      <c r="F1562" s="9">
        <v>14.73697782362042</v>
      </c>
      <c r="G1562" s="19"/>
      <c r="H1562" s="19"/>
      <c r="Y1562" s="7"/>
      <c r="Z1562" s="7"/>
      <c r="AA1562" s="7"/>
    </row>
    <row r="1563" ht="15.0" customHeight="1">
      <c r="A1563" s="8">
        <v>41696.0</v>
      </c>
      <c r="B1563" s="7" t="s">
        <v>18</v>
      </c>
      <c r="C1563" s="7" t="s">
        <v>31</v>
      </c>
      <c r="D1563" s="7">
        <v>7.0</v>
      </c>
      <c r="E1563" s="7">
        <v>73.0</v>
      </c>
      <c r="F1563" s="9">
        <v>14.343991748323875</v>
      </c>
      <c r="G1563" s="19"/>
      <c r="H1563" s="19"/>
      <c r="Y1563" s="7"/>
      <c r="Z1563" s="7"/>
      <c r="AA1563" s="7"/>
    </row>
    <row r="1564" ht="15.0" customHeight="1">
      <c r="A1564" s="8">
        <v>41696.0</v>
      </c>
      <c r="B1564" s="7" t="s">
        <v>18</v>
      </c>
      <c r="C1564" s="7" t="s">
        <v>31</v>
      </c>
      <c r="D1564" s="7">
        <v>8.0</v>
      </c>
      <c r="E1564" s="7">
        <v>71.0</v>
      </c>
      <c r="F1564" s="9">
        <v>13.95100567302733</v>
      </c>
      <c r="G1564" s="19"/>
      <c r="H1564" s="19"/>
      <c r="Y1564" s="7"/>
      <c r="Z1564" s="7"/>
      <c r="AA1564" s="7"/>
    </row>
    <row r="1565" ht="15.0" customHeight="1">
      <c r="A1565" s="8">
        <v>41696.0</v>
      </c>
      <c r="B1565" s="7" t="s">
        <v>18</v>
      </c>
      <c r="C1565" s="7" t="s">
        <v>31</v>
      </c>
      <c r="D1565" s="7">
        <v>9.0</v>
      </c>
      <c r="E1565" s="7">
        <v>76.0</v>
      </c>
      <c r="F1565" s="9">
        <v>14.933470861268692</v>
      </c>
      <c r="G1565" s="19"/>
      <c r="H1565" s="19"/>
      <c r="Y1565" s="7"/>
      <c r="Z1565" s="7"/>
      <c r="AA1565" s="7"/>
    </row>
    <row r="1566" ht="15.0" customHeight="1">
      <c r="A1566" s="8">
        <v>41696.0</v>
      </c>
      <c r="B1566" s="7" t="s">
        <v>18</v>
      </c>
      <c r="C1566" s="7" t="s">
        <v>31</v>
      </c>
      <c r="D1566" s="7">
        <v>10.0</v>
      </c>
      <c r="E1566" s="7">
        <v>73.0</v>
      </c>
      <c r="F1566" s="9">
        <v>14.343991748323875</v>
      </c>
      <c r="G1566" s="19"/>
      <c r="H1566" s="19"/>
      <c r="Y1566" s="7"/>
      <c r="Z1566" s="7"/>
      <c r="AA1566" s="7"/>
    </row>
    <row r="1567" ht="15.0" customHeight="1">
      <c r="A1567" s="8">
        <v>41696.0</v>
      </c>
      <c r="B1567" s="7" t="s">
        <v>18</v>
      </c>
      <c r="C1567" s="7" t="s">
        <v>31</v>
      </c>
      <c r="D1567" s="7">
        <v>11.0</v>
      </c>
      <c r="E1567" s="7">
        <v>56.0</v>
      </c>
      <c r="F1567" s="9">
        <v>11.003610108303247</v>
      </c>
      <c r="G1567" s="19"/>
      <c r="H1567" s="19"/>
      <c r="Y1567" s="7"/>
      <c r="Z1567" s="7"/>
      <c r="AA1567" s="7"/>
    </row>
    <row r="1568" ht="15.0" customHeight="1">
      <c r="A1568" s="8">
        <v>41696.0</v>
      </c>
      <c r="B1568" s="7" t="s">
        <v>18</v>
      </c>
      <c r="C1568" s="7" t="s">
        <v>31</v>
      </c>
      <c r="D1568" s="7">
        <v>12.0</v>
      </c>
      <c r="E1568" s="7">
        <v>125.0</v>
      </c>
      <c r="F1568" s="9">
        <v>24.561629706034033</v>
      </c>
      <c r="G1568" s="19"/>
      <c r="H1568" s="19"/>
      <c r="Y1568" s="7"/>
      <c r="Z1568" s="7"/>
      <c r="AA1568" s="7"/>
    </row>
    <row r="1569" ht="15.0" customHeight="1">
      <c r="A1569" s="8">
        <v>41696.0</v>
      </c>
      <c r="B1569" s="7" t="s">
        <v>18</v>
      </c>
      <c r="C1569" s="7" t="s">
        <v>31</v>
      </c>
      <c r="D1569" s="7">
        <v>13.0</v>
      </c>
      <c r="E1569" s="7">
        <v>117.0</v>
      </c>
      <c r="F1569" s="9">
        <v>22.989685404847854</v>
      </c>
      <c r="G1569" s="19"/>
      <c r="H1569" s="19"/>
      <c r="Y1569" s="7"/>
      <c r="Z1569" s="7"/>
      <c r="AA1569" s="7"/>
    </row>
    <row r="1570" ht="15.0" customHeight="1">
      <c r="A1570" s="8">
        <v>41696.0</v>
      </c>
      <c r="B1570" s="7" t="s">
        <v>18</v>
      </c>
      <c r="C1570" s="7" t="s">
        <v>31</v>
      </c>
      <c r="D1570" s="7">
        <v>14.0</v>
      </c>
      <c r="E1570" s="7">
        <v>41.0</v>
      </c>
      <c r="F1570" s="9">
        <v>8.056214543579163</v>
      </c>
      <c r="G1570" s="19"/>
      <c r="H1570" s="19"/>
      <c r="Y1570" s="7"/>
      <c r="Z1570" s="7"/>
      <c r="AA1570" s="7"/>
    </row>
    <row r="1571" ht="15.0" customHeight="1">
      <c r="A1571" s="8">
        <v>41696.0</v>
      </c>
      <c r="B1571" s="7" t="s">
        <v>18</v>
      </c>
      <c r="C1571" s="7" t="s">
        <v>31</v>
      </c>
      <c r="D1571" s="7">
        <v>15.0</v>
      </c>
      <c r="E1571" s="7">
        <v>79.0</v>
      </c>
      <c r="F1571" s="9">
        <v>15.522949974213509</v>
      </c>
      <c r="G1571" s="19"/>
      <c r="H1571" s="19"/>
      <c r="Y1571" s="7"/>
      <c r="Z1571" s="7"/>
      <c r="AA1571" s="7"/>
    </row>
    <row r="1572" ht="15.0" customHeight="1">
      <c r="A1572" s="8">
        <v>41696.0</v>
      </c>
      <c r="B1572" s="7" t="s">
        <v>18</v>
      </c>
      <c r="C1572" s="7" t="s">
        <v>31</v>
      </c>
      <c r="D1572" s="7">
        <v>16.0</v>
      </c>
      <c r="E1572" s="7">
        <v>85.0</v>
      </c>
      <c r="F1572" s="9">
        <v>16.701908200103144</v>
      </c>
      <c r="G1572" s="19"/>
      <c r="H1572" s="19"/>
      <c r="Y1572" s="7"/>
      <c r="Z1572" s="7"/>
      <c r="AA1572" s="7"/>
    </row>
    <row r="1573" ht="15.0" customHeight="1">
      <c r="A1573" s="8">
        <v>41696.0</v>
      </c>
      <c r="B1573" s="7" t="s">
        <v>18</v>
      </c>
      <c r="C1573" s="7" t="s">
        <v>31</v>
      </c>
      <c r="D1573" s="7">
        <v>17.0</v>
      </c>
      <c r="E1573" s="7">
        <v>59.0</v>
      </c>
      <c r="F1573" s="9">
        <v>11.593089221248064</v>
      </c>
      <c r="G1573" s="19"/>
      <c r="H1573" s="19"/>
      <c r="Y1573" s="7"/>
      <c r="Z1573" s="7"/>
      <c r="AA1573" s="7"/>
    </row>
    <row r="1574" ht="15.0" customHeight="1">
      <c r="A1574" s="8">
        <v>41696.0</v>
      </c>
      <c r="B1574" s="7" t="s">
        <v>18</v>
      </c>
      <c r="C1574" s="7" t="s">
        <v>31</v>
      </c>
      <c r="D1574" s="7">
        <v>18.0</v>
      </c>
      <c r="E1574" s="7">
        <v>85.0</v>
      </c>
      <c r="F1574" s="9">
        <v>16.701908200103144</v>
      </c>
      <c r="G1574" s="19"/>
      <c r="H1574" s="19"/>
      <c r="Y1574" s="7"/>
      <c r="Z1574" s="7"/>
      <c r="AA1574" s="7"/>
    </row>
    <row r="1575" ht="15.0" customHeight="1">
      <c r="A1575" s="8">
        <v>41696.0</v>
      </c>
      <c r="B1575" s="7" t="s">
        <v>18</v>
      </c>
      <c r="C1575" s="7" t="s">
        <v>31</v>
      </c>
      <c r="D1575" s="7">
        <v>19.0</v>
      </c>
      <c r="E1575" s="7">
        <v>60.0</v>
      </c>
      <c r="F1575" s="9">
        <v>11.789582258896337</v>
      </c>
      <c r="G1575" s="19"/>
      <c r="H1575" s="19"/>
      <c r="Y1575" s="7"/>
      <c r="Z1575" s="7"/>
      <c r="AA1575" s="7"/>
    </row>
    <row r="1576" ht="15.0" customHeight="1">
      <c r="A1576" s="8">
        <v>41696.0</v>
      </c>
      <c r="B1576" s="7" t="s">
        <v>18</v>
      </c>
      <c r="C1576" s="7" t="s">
        <v>31</v>
      </c>
      <c r="D1576" s="7">
        <v>20.0</v>
      </c>
      <c r="E1576" s="7">
        <v>83.0</v>
      </c>
      <c r="F1576" s="9">
        <v>16.3089221248066</v>
      </c>
      <c r="G1576" s="19"/>
      <c r="H1576" s="19"/>
      <c r="Y1576" s="7"/>
      <c r="Z1576" s="7"/>
      <c r="AA1576" s="7"/>
    </row>
    <row r="1577" ht="15.0" customHeight="1">
      <c r="A1577" s="8">
        <v>41696.0</v>
      </c>
      <c r="B1577" s="7" t="s">
        <v>18</v>
      </c>
      <c r="C1577" s="7" t="s">
        <v>31</v>
      </c>
      <c r="D1577" s="7">
        <v>21.0</v>
      </c>
      <c r="E1577" s="7">
        <v>63.0</v>
      </c>
      <c r="F1577" s="9">
        <v>12.379061371841154</v>
      </c>
      <c r="G1577" s="19"/>
      <c r="H1577" s="19"/>
      <c r="Y1577" s="7"/>
      <c r="Z1577" s="7"/>
      <c r="AA1577" s="7"/>
    </row>
    <row r="1578" ht="15.0" customHeight="1">
      <c r="A1578" s="8">
        <v>41696.0</v>
      </c>
      <c r="B1578" s="7" t="s">
        <v>18</v>
      </c>
      <c r="C1578" s="7" t="s">
        <v>31</v>
      </c>
      <c r="D1578" s="7">
        <v>22.0</v>
      </c>
      <c r="E1578" s="7">
        <v>90.0</v>
      </c>
      <c r="F1578" s="9">
        <v>17.684373388344504</v>
      </c>
      <c r="G1578" s="19"/>
      <c r="H1578" s="19"/>
      <c r="Y1578" s="7"/>
      <c r="Z1578" s="7"/>
      <c r="AA1578" s="7"/>
    </row>
    <row r="1579" ht="15.0" customHeight="1">
      <c r="A1579" s="8">
        <v>41696.0</v>
      </c>
      <c r="B1579" s="7" t="s">
        <v>18</v>
      </c>
      <c r="C1579" s="7" t="s">
        <v>31</v>
      </c>
      <c r="D1579" s="7">
        <v>23.0</v>
      </c>
      <c r="E1579" s="7">
        <v>79.0</v>
      </c>
      <c r="F1579" s="9">
        <v>15.522949974213509</v>
      </c>
      <c r="G1579" s="19"/>
      <c r="H1579" s="19"/>
      <c r="Y1579" s="7"/>
      <c r="Z1579" s="7"/>
      <c r="AA1579" s="7"/>
    </row>
    <row r="1580" ht="15.0" customHeight="1">
      <c r="A1580" s="8">
        <v>41696.0</v>
      </c>
      <c r="B1580" s="7" t="s">
        <v>18</v>
      </c>
      <c r="C1580" s="7" t="s">
        <v>31</v>
      </c>
      <c r="D1580" s="7">
        <v>24.0</v>
      </c>
      <c r="E1580" s="7">
        <v>63.0</v>
      </c>
      <c r="F1580" s="9">
        <v>12.379061371841154</v>
      </c>
      <c r="G1580" s="19"/>
      <c r="H1580" s="19"/>
      <c r="Y1580" s="7"/>
      <c r="Z1580" s="7"/>
      <c r="AA1580" s="7"/>
    </row>
    <row r="1581" ht="15.0" customHeight="1">
      <c r="A1581" s="8">
        <v>41696.0</v>
      </c>
      <c r="B1581" s="7" t="s">
        <v>18</v>
      </c>
      <c r="C1581" s="7" t="s">
        <v>31</v>
      </c>
      <c r="D1581" s="7">
        <v>25.0</v>
      </c>
      <c r="E1581" s="7">
        <v>65.0</v>
      </c>
      <c r="F1581" s="9">
        <v>12.772047447137698</v>
      </c>
      <c r="G1581" s="19"/>
      <c r="H1581" s="19"/>
      <c r="Y1581" s="7"/>
      <c r="Z1581" s="7"/>
      <c r="AA1581" s="7"/>
    </row>
    <row r="1582" ht="15.0" customHeight="1">
      <c r="A1582" s="8">
        <v>41696.0</v>
      </c>
      <c r="B1582" s="7" t="s">
        <v>18</v>
      </c>
      <c r="C1582" s="7" t="s">
        <v>31</v>
      </c>
      <c r="D1582" s="7">
        <v>26.0</v>
      </c>
      <c r="E1582" s="7">
        <v>79.0</v>
      </c>
      <c r="F1582" s="9">
        <v>15.522949974213509</v>
      </c>
      <c r="G1582" s="19"/>
      <c r="H1582" s="19"/>
      <c r="Y1582" s="7"/>
      <c r="Z1582" s="7"/>
      <c r="AA1582" s="7"/>
    </row>
    <row r="1583" ht="15.0" customHeight="1">
      <c r="A1583" s="8">
        <v>41696.0</v>
      </c>
      <c r="B1583" s="7" t="s">
        <v>18</v>
      </c>
      <c r="C1583" s="7" t="s">
        <v>31</v>
      </c>
      <c r="D1583" s="7">
        <v>27.0</v>
      </c>
      <c r="E1583" s="7">
        <v>69.0</v>
      </c>
      <c r="F1583" s="9">
        <v>13.558019597730786</v>
      </c>
      <c r="G1583" s="19"/>
      <c r="H1583" s="19"/>
      <c r="Y1583" s="7"/>
      <c r="Z1583" s="7"/>
      <c r="AA1583" s="7"/>
    </row>
    <row r="1584" ht="15.0" customHeight="1">
      <c r="A1584" s="8">
        <v>41696.0</v>
      </c>
      <c r="B1584" s="7" t="s">
        <v>18</v>
      </c>
      <c r="C1584" s="7" t="s">
        <v>31</v>
      </c>
      <c r="D1584" s="7">
        <v>28.0</v>
      </c>
      <c r="E1584" s="7">
        <v>64.0</v>
      </c>
      <c r="F1584" s="9">
        <v>12.575554409489426</v>
      </c>
      <c r="G1584" s="19"/>
      <c r="H1584" s="19"/>
      <c r="Y1584" s="7"/>
      <c r="Z1584" s="7"/>
      <c r="AA1584" s="7"/>
    </row>
    <row r="1585" ht="15.0" customHeight="1">
      <c r="A1585" s="8">
        <v>41696.0</v>
      </c>
      <c r="B1585" s="7" t="s">
        <v>18</v>
      </c>
      <c r="C1585" s="7" t="s">
        <v>31</v>
      </c>
      <c r="D1585" s="7">
        <v>29.0</v>
      </c>
      <c r="E1585" s="7">
        <v>77.0</v>
      </c>
      <c r="F1585" s="9">
        <v>15.129963898916964</v>
      </c>
      <c r="G1585" s="19"/>
      <c r="H1585" s="19"/>
      <c r="Y1585" s="7"/>
      <c r="Z1585" s="7"/>
      <c r="AA1585" s="7"/>
    </row>
    <row r="1586" ht="15.0" customHeight="1">
      <c r="A1586" s="8">
        <v>41696.0</v>
      </c>
      <c r="B1586" s="7" t="s">
        <v>18</v>
      </c>
      <c r="C1586" s="7" t="s">
        <v>31</v>
      </c>
      <c r="D1586" s="7">
        <v>30.0</v>
      </c>
      <c r="E1586" s="7">
        <v>58.0</v>
      </c>
      <c r="F1586" s="9">
        <v>11.396596183599792</v>
      </c>
      <c r="G1586" s="19"/>
      <c r="H1586" s="19"/>
      <c r="Y1586" s="7"/>
      <c r="Z1586" s="7"/>
      <c r="AA1586" s="7"/>
    </row>
    <row r="1587" ht="15.0" customHeight="1">
      <c r="A1587" s="8">
        <v>41696.0</v>
      </c>
      <c r="B1587" s="7" t="s">
        <v>18</v>
      </c>
      <c r="C1587" s="7" t="s">
        <v>31</v>
      </c>
      <c r="D1587" s="7">
        <v>31.0</v>
      </c>
      <c r="E1587" s="7">
        <v>74.0</v>
      </c>
      <c r="F1587" s="9">
        <v>14.540484785972147</v>
      </c>
      <c r="G1587" s="19"/>
      <c r="H1587" s="19"/>
      <c r="Y1587" s="7"/>
      <c r="Z1587" s="7"/>
      <c r="AA1587" s="7"/>
    </row>
    <row r="1588" ht="15.0" customHeight="1">
      <c r="A1588" s="8">
        <v>41696.0</v>
      </c>
      <c r="B1588" s="7" t="s">
        <v>18</v>
      </c>
      <c r="C1588" s="7" t="s">
        <v>31</v>
      </c>
      <c r="D1588" s="7">
        <v>32.0</v>
      </c>
      <c r="E1588" s="7">
        <v>55.0</v>
      </c>
      <c r="F1588" s="9">
        <v>10.807117070654975</v>
      </c>
      <c r="G1588" s="19"/>
      <c r="H1588" s="19"/>
      <c r="Y1588" s="7"/>
      <c r="Z1588" s="7"/>
      <c r="AA1588" s="7"/>
    </row>
    <row r="1589" ht="15.0" customHeight="1">
      <c r="A1589" s="8">
        <v>41696.0</v>
      </c>
      <c r="B1589" s="7" t="s">
        <v>18</v>
      </c>
      <c r="C1589" s="7" t="s">
        <v>31</v>
      </c>
      <c r="D1589" s="7">
        <v>33.0</v>
      </c>
      <c r="E1589" s="7">
        <v>68.0</v>
      </c>
      <c r="F1589" s="9">
        <v>13.361526560082513</v>
      </c>
      <c r="G1589" s="19"/>
      <c r="H1589" s="19"/>
      <c r="Y1589" s="7"/>
      <c r="Z1589" s="7"/>
      <c r="AA1589" s="7"/>
    </row>
    <row r="1590" ht="15.0" customHeight="1">
      <c r="A1590" s="8">
        <v>41696.0</v>
      </c>
      <c r="B1590" s="7" t="s">
        <v>18</v>
      </c>
      <c r="C1590" s="7" t="s">
        <v>31</v>
      </c>
      <c r="D1590" s="7">
        <v>34.0</v>
      </c>
      <c r="E1590" s="7">
        <v>66.0</v>
      </c>
      <c r="F1590" s="9">
        <v>12.968540484785969</v>
      </c>
      <c r="G1590" s="19"/>
      <c r="H1590" s="19"/>
      <c r="Y1590" s="7"/>
      <c r="Z1590" s="7"/>
      <c r="AA1590" s="7"/>
    </row>
    <row r="1591" ht="15.0" customHeight="1">
      <c r="A1591" s="8">
        <v>41696.0</v>
      </c>
      <c r="B1591" s="7" t="s">
        <v>18</v>
      </c>
      <c r="C1591" s="7" t="s">
        <v>31</v>
      </c>
      <c r="D1591" s="7">
        <v>35.0</v>
      </c>
      <c r="E1591" s="7">
        <v>66.0</v>
      </c>
      <c r="F1591" s="9">
        <v>12.968540484785969</v>
      </c>
      <c r="G1591" s="19"/>
      <c r="H1591" s="19"/>
      <c r="Y1591" s="7"/>
      <c r="Z1591" s="7"/>
      <c r="AA1591" s="7"/>
    </row>
    <row r="1592" ht="15.0" customHeight="1">
      <c r="A1592" s="8">
        <v>41696.0</v>
      </c>
      <c r="B1592" s="7" t="s">
        <v>18</v>
      </c>
      <c r="C1592" s="7" t="s">
        <v>31</v>
      </c>
      <c r="D1592" s="7">
        <v>36.0</v>
      </c>
      <c r="E1592" s="7">
        <v>59.0</v>
      </c>
      <c r="F1592" s="9">
        <v>11.593089221248064</v>
      </c>
      <c r="G1592" s="19"/>
      <c r="H1592" s="19"/>
      <c r="Y1592" s="7"/>
      <c r="Z1592" s="7"/>
      <c r="AA1592" s="7"/>
    </row>
    <row r="1593" ht="15.0" customHeight="1">
      <c r="A1593" s="8">
        <v>41696.0</v>
      </c>
      <c r="B1593" s="7" t="s">
        <v>18</v>
      </c>
      <c r="C1593" s="7" t="s">
        <v>31</v>
      </c>
      <c r="D1593" s="7">
        <v>37.0</v>
      </c>
      <c r="E1593" s="7">
        <v>66.0</v>
      </c>
      <c r="F1593" s="9">
        <v>12.968540484785969</v>
      </c>
      <c r="G1593" s="19"/>
      <c r="H1593" s="19"/>
      <c r="Y1593" s="7"/>
      <c r="Z1593" s="7"/>
      <c r="AA1593" s="7"/>
    </row>
    <row r="1594" ht="15.0" customHeight="1">
      <c r="A1594" s="8">
        <v>41696.0</v>
      </c>
      <c r="B1594" s="7" t="s">
        <v>18</v>
      </c>
      <c r="C1594" s="7" t="s">
        <v>31</v>
      </c>
      <c r="D1594" s="7">
        <v>38.0</v>
      </c>
      <c r="E1594" s="7">
        <v>70.0</v>
      </c>
      <c r="F1594" s="9">
        <v>13.754512635379058</v>
      </c>
      <c r="G1594" s="19"/>
      <c r="H1594" s="19"/>
      <c r="Y1594" s="7"/>
      <c r="Z1594" s="7"/>
      <c r="AA1594" s="7"/>
    </row>
    <row r="1595" ht="15.0" customHeight="1">
      <c r="A1595" s="8">
        <v>41696.0</v>
      </c>
      <c r="B1595" s="7" t="s">
        <v>18</v>
      </c>
      <c r="C1595" s="7" t="s">
        <v>31</v>
      </c>
      <c r="D1595" s="7">
        <v>39.0</v>
      </c>
      <c r="E1595" s="7">
        <v>85.0</v>
      </c>
      <c r="F1595" s="9">
        <v>16.701908200103144</v>
      </c>
      <c r="G1595" s="19"/>
      <c r="H1595" s="19"/>
      <c r="Y1595" s="7"/>
      <c r="Z1595" s="7"/>
      <c r="AA1595" s="7"/>
    </row>
    <row r="1596" ht="15.0" customHeight="1">
      <c r="A1596" s="8">
        <v>41696.0</v>
      </c>
      <c r="B1596" s="7" t="s">
        <v>18</v>
      </c>
      <c r="C1596" s="7" t="s">
        <v>31</v>
      </c>
      <c r="D1596" s="7">
        <v>40.0</v>
      </c>
      <c r="E1596" s="7">
        <v>60.0</v>
      </c>
      <c r="F1596" s="9">
        <v>11.789582258896337</v>
      </c>
      <c r="G1596" s="19"/>
      <c r="H1596" s="19"/>
      <c r="Y1596" s="7"/>
      <c r="Z1596" s="7"/>
      <c r="AA1596" s="7"/>
    </row>
    <row r="1597" ht="15.0" customHeight="1">
      <c r="A1597" s="8">
        <v>41696.0</v>
      </c>
      <c r="B1597" s="7" t="s">
        <v>18</v>
      </c>
      <c r="C1597" s="7" t="s">
        <v>31</v>
      </c>
      <c r="D1597" s="7">
        <v>41.0</v>
      </c>
      <c r="E1597" s="7">
        <v>69.0</v>
      </c>
      <c r="F1597" s="9">
        <v>13.558019597730786</v>
      </c>
      <c r="G1597" s="19"/>
      <c r="H1597" s="19"/>
      <c r="Y1597" s="7"/>
      <c r="Z1597" s="7"/>
      <c r="AA1597" s="7"/>
    </row>
    <row r="1598" ht="15.0" customHeight="1">
      <c r="A1598" s="8">
        <v>41696.0</v>
      </c>
      <c r="B1598" s="7" t="s">
        <v>18</v>
      </c>
      <c r="C1598" s="7" t="s">
        <v>31</v>
      </c>
      <c r="D1598" s="7">
        <v>42.0</v>
      </c>
      <c r="E1598" s="7">
        <v>89.0</v>
      </c>
      <c r="F1598" s="9">
        <v>17.48788035069623</v>
      </c>
      <c r="G1598" s="19"/>
      <c r="H1598" s="19"/>
      <c r="Y1598" s="7"/>
      <c r="Z1598" s="7"/>
      <c r="AA1598" s="7"/>
    </row>
    <row r="1599" ht="15.0" customHeight="1">
      <c r="A1599" s="8">
        <v>41696.0</v>
      </c>
      <c r="B1599" s="7" t="s">
        <v>18</v>
      </c>
      <c r="C1599" s="7" t="s">
        <v>31</v>
      </c>
      <c r="D1599" s="7">
        <v>43.0</v>
      </c>
      <c r="E1599" s="7">
        <v>76.0</v>
      </c>
      <c r="F1599" s="9">
        <v>14.933470861268692</v>
      </c>
      <c r="G1599" s="19"/>
      <c r="H1599" s="19"/>
      <c r="Y1599" s="7"/>
      <c r="Z1599" s="7"/>
      <c r="AA1599" s="7"/>
    </row>
    <row r="1600" ht="15.0" customHeight="1">
      <c r="A1600" s="8">
        <v>41696.0</v>
      </c>
      <c r="B1600" s="7" t="s">
        <v>18</v>
      </c>
      <c r="C1600" s="7" t="s">
        <v>31</v>
      </c>
      <c r="D1600" s="7">
        <v>44.0</v>
      </c>
      <c r="E1600" s="7">
        <v>75.0</v>
      </c>
      <c r="F1600" s="9">
        <v>14.73697782362042</v>
      </c>
      <c r="G1600" s="19"/>
      <c r="H1600" s="19"/>
      <c r="Y1600" s="7"/>
      <c r="Z1600" s="7"/>
      <c r="AA1600" s="7"/>
    </row>
    <row r="1601" ht="15.0" customHeight="1">
      <c r="A1601" s="8">
        <v>41696.0</v>
      </c>
      <c r="B1601" s="7" t="s">
        <v>18</v>
      </c>
      <c r="C1601" s="7" t="s">
        <v>31</v>
      </c>
      <c r="D1601" s="7">
        <v>45.0</v>
      </c>
      <c r="E1601" s="7">
        <v>62.0</v>
      </c>
      <c r="F1601" s="9">
        <v>12.182568334192881</v>
      </c>
      <c r="G1601" s="19"/>
      <c r="H1601" s="19"/>
      <c r="Y1601" s="7"/>
      <c r="Z1601" s="7"/>
      <c r="AA1601" s="7"/>
    </row>
    <row r="1602" ht="15.0" customHeight="1">
      <c r="A1602" s="8">
        <v>41696.0</v>
      </c>
      <c r="B1602" s="7" t="s">
        <v>18</v>
      </c>
      <c r="C1602" s="7" t="s">
        <v>31</v>
      </c>
      <c r="D1602" s="7">
        <v>46.0</v>
      </c>
      <c r="E1602" s="7">
        <v>100.0</v>
      </c>
      <c r="F1602" s="9">
        <v>19.649303764827227</v>
      </c>
      <c r="G1602" s="19"/>
      <c r="H1602" s="19"/>
      <c r="Y1602" s="7"/>
      <c r="Z1602" s="7"/>
      <c r="AA1602" s="7"/>
    </row>
    <row r="1603" ht="15.0" customHeight="1">
      <c r="A1603" s="8">
        <v>41696.0</v>
      </c>
      <c r="B1603" s="7" t="s">
        <v>18</v>
      </c>
      <c r="C1603" s="7" t="s">
        <v>31</v>
      </c>
      <c r="D1603" s="7">
        <v>47.0</v>
      </c>
      <c r="E1603" s="7">
        <v>85.0</v>
      </c>
      <c r="F1603" s="9">
        <v>16.701908200103144</v>
      </c>
      <c r="G1603" s="19"/>
      <c r="H1603" s="19"/>
      <c r="Y1603" s="7"/>
      <c r="Z1603" s="7"/>
      <c r="AA1603" s="7"/>
    </row>
    <row r="1604" ht="15.0" customHeight="1">
      <c r="A1604" s="8">
        <v>41696.0</v>
      </c>
      <c r="B1604" s="7" t="s">
        <v>18</v>
      </c>
      <c r="C1604" s="7" t="s">
        <v>31</v>
      </c>
      <c r="D1604" s="7">
        <v>48.0</v>
      </c>
      <c r="E1604" s="7">
        <v>92.0</v>
      </c>
      <c r="F1604" s="9">
        <v>18.07735946364105</v>
      </c>
      <c r="G1604" s="19"/>
      <c r="H1604" s="19"/>
      <c r="Y1604" s="7"/>
      <c r="Z1604" s="7"/>
      <c r="AA1604" s="7"/>
    </row>
    <row r="1605" ht="15.0" customHeight="1">
      <c r="A1605" s="8">
        <v>41696.0</v>
      </c>
      <c r="B1605" s="7" t="s">
        <v>18</v>
      </c>
      <c r="C1605" s="7" t="s">
        <v>31</v>
      </c>
      <c r="D1605" s="7">
        <v>49.0</v>
      </c>
      <c r="E1605" s="7">
        <v>77.0</v>
      </c>
      <c r="F1605" s="9">
        <v>15.129963898916964</v>
      </c>
      <c r="G1605" s="19"/>
      <c r="H1605" s="19"/>
      <c r="Y1605" s="7"/>
      <c r="Z1605" s="7"/>
      <c r="AA1605" s="7"/>
    </row>
    <row r="1606" ht="15.0" customHeight="1">
      <c r="A1606" s="8">
        <v>41696.0</v>
      </c>
      <c r="B1606" s="7" t="s">
        <v>18</v>
      </c>
      <c r="C1606" s="7" t="s">
        <v>31</v>
      </c>
      <c r="D1606" s="7">
        <v>50.0</v>
      </c>
      <c r="E1606" s="7">
        <v>70.0</v>
      </c>
      <c r="F1606" s="9">
        <v>13.754512635379058</v>
      </c>
      <c r="G1606" s="19"/>
      <c r="H1606" s="19"/>
      <c r="Y1606" s="7"/>
      <c r="Z1606" s="7"/>
      <c r="AA1606" s="7"/>
    </row>
    <row r="1607" ht="15.0" customHeight="1">
      <c r="A1607" s="8">
        <v>41696.0</v>
      </c>
      <c r="B1607" s="7" t="s">
        <v>18</v>
      </c>
      <c r="C1607" s="7" t="s">
        <v>31</v>
      </c>
      <c r="D1607" s="7">
        <v>51.0</v>
      </c>
      <c r="E1607" s="7">
        <v>75.0</v>
      </c>
      <c r="F1607" s="9">
        <v>14.73697782362042</v>
      </c>
      <c r="G1607" s="19"/>
      <c r="H1607" s="19"/>
      <c r="Y1607" s="7"/>
      <c r="Z1607" s="7"/>
      <c r="AA1607" s="7"/>
    </row>
    <row r="1608" ht="15.0" customHeight="1">
      <c r="A1608" s="8">
        <v>41696.0</v>
      </c>
      <c r="B1608" s="7" t="s">
        <v>18</v>
      </c>
      <c r="C1608" s="7" t="s">
        <v>31</v>
      </c>
      <c r="D1608" s="7">
        <v>52.0</v>
      </c>
      <c r="E1608" s="7">
        <v>64.0</v>
      </c>
      <c r="F1608" s="9">
        <v>12.575554409489426</v>
      </c>
      <c r="G1608" s="19"/>
      <c r="H1608" s="19"/>
      <c r="Y1608" s="7"/>
      <c r="Z1608" s="7"/>
      <c r="AA1608" s="7"/>
    </row>
    <row r="1609" ht="15.0" customHeight="1">
      <c r="A1609" s="8">
        <v>41696.0</v>
      </c>
      <c r="B1609" s="7" t="s">
        <v>18</v>
      </c>
      <c r="C1609" s="7" t="s">
        <v>31</v>
      </c>
      <c r="D1609" s="7">
        <v>53.0</v>
      </c>
      <c r="E1609" s="7">
        <v>37.0</v>
      </c>
      <c r="F1609" s="9">
        <v>7.2702423929860736</v>
      </c>
      <c r="G1609" s="19"/>
      <c r="H1609" s="19"/>
      <c r="Y1609" s="7"/>
      <c r="Z1609" s="7"/>
      <c r="AA1609" s="7"/>
    </row>
    <row r="1610" ht="15.0" customHeight="1">
      <c r="A1610" s="8">
        <v>41696.0</v>
      </c>
      <c r="B1610" s="7" t="s">
        <v>18</v>
      </c>
      <c r="C1610" s="7" t="s">
        <v>31</v>
      </c>
      <c r="D1610" s="7">
        <v>54.0</v>
      </c>
      <c r="E1610" s="7">
        <v>121.0</v>
      </c>
      <c r="F1610" s="9">
        <v>23.775657555440944</v>
      </c>
      <c r="G1610" s="19"/>
      <c r="H1610" s="19"/>
      <c r="Y1610" s="7"/>
      <c r="Z1610" s="7"/>
      <c r="AA1610" s="7"/>
    </row>
    <row r="1611" ht="15.0" customHeight="1">
      <c r="A1611" s="8">
        <v>41696.0</v>
      </c>
      <c r="B1611" s="7" t="s">
        <v>18</v>
      </c>
      <c r="C1611" s="7" t="s">
        <v>31</v>
      </c>
      <c r="D1611" s="7">
        <v>55.0</v>
      </c>
      <c r="E1611" s="7">
        <v>52.0</v>
      </c>
      <c r="F1611" s="9">
        <v>10.217637957710158</v>
      </c>
      <c r="G1611" s="19"/>
      <c r="H1611" s="19"/>
      <c r="Y1611" s="7"/>
      <c r="Z1611" s="7"/>
      <c r="AA1611" s="7"/>
    </row>
    <row r="1612" ht="15.0" customHeight="1">
      <c r="A1612" s="8">
        <v>41696.0</v>
      </c>
      <c r="B1612" s="7" t="s">
        <v>18</v>
      </c>
      <c r="C1612" s="7" t="s">
        <v>31</v>
      </c>
      <c r="D1612" s="7">
        <v>56.0</v>
      </c>
      <c r="E1612" s="7">
        <v>84.0</v>
      </c>
      <c r="F1612" s="9">
        <v>16.50541516245487</v>
      </c>
      <c r="G1612" s="19"/>
      <c r="H1612" s="19"/>
      <c r="Y1612" s="7"/>
      <c r="Z1612" s="7"/>
      <c r="AA1612" s="7"/>
    </row>
    <row r="1613" ht="15.0" customHeight="1">
      <c r="A1613" s="8">
        <v>41696.0</v>
      </c>
      <c r="B1613" s="7" t="s">
        <v>18</v>
      </c>
      <c r="C1613" s="7" t="s">
        <v>31</v>
      </c>
      <c r="D1613" s="7">
        <v>57.0</v>
      </c>
      <c r="E1613" s="7">
        <v>61.0</v>
      </c>
      <c r="F1613" s="9">
        <v>11.986075296544609</v>
      </c>
      <c r="G1613" s="19"/>
      <c r="H1613" s="19"/>
      <c r="Y1613" s="7"/>
      <c r="Z1613" s="7"/>
      <c r="AA1613" s="7"/>
    </row>
    <row r="1614" ht="15.0" customHeight="1">
      <c r="A1614" s="8">
        <v>41696.0</v>
      </c>
      <c r="B1614" s="7" t="s">
        <v>18</v>
      </c>
      <c r="C1614" s="7" t="s">
        <v>31</v>
      </c>
      <c r="D1614" s="7">
        <v>58.0</v>
      </c>
      <c r="E1614" s="7">
        <v>82.0</v>
      </c>
      <c r="F1614" s="9">
        <v>16.112429087158326</v>
      </c>
      <c r="G1614" s="19"/>
      <c r="H1614" s="19"/>
      <c r="Y1614" s="7"/>
      <c r="Z1614" s="7"/>
      <c r="AA1614" s="7"/>
    </row>
    <row r="1615" ht="15.0" customHeight="1">
      <c r="A1615" s="8">
        <v>41696.0</v>
      </c>
      <c r="B1615" s="7" t="s">
        <v>18</v>
      </c>
      <c r="C1615" s="7" t="s">
        <v>31</v>
      </c>
      <c r="D1615" s="7">
        <v>59.0</v>
      </c>
      <c r="E1615" s="7">
        <v>52.0</v>
      </c>
      <c r="F1615" s="9">
        <v>10.217637957710158</v>
      </c>
      <c r="G1615" s="19"/>
      <c r="H1615" s="19"/>
      <c r="Y1615" s="7"/>
      <c r="Z1615" s="7"/>
      <c r="AA1615" s="7"/>
    </row>
    <row r="1616" ht="15.0" customHeight="1">
      <c r="A1616" s="8">
        <v>41696.0</v>
      </c>
      <c r="B1616" s="7" t="s">
        <v>18</v>
      </c>
      <c r="C1616" s="7" t="s">
        <v>31</v>
      </c>
      <c r="D1616" s="7">
        <v>60.0</v>
      </c>
      <c r="E1616" s="7">
        <v>104.0</v>
      </c>
      <c r="F1616" s="9">
        <v>20.435275915420316</v>
      </c>
      <c r="G1616" s="19"/>
      <c r="H1616" s="19"/>
      <c r="Y1616" s="7"/>
      <c r="Z1616" s="7"/>
      <c r="AA1616" s="7"/>
    </row>
    <row r="1617" ht="15.0" customHeight="1">
      <c r="A1617" s="8">
        <v>41696.0</v>
      </c>
      <c r="B1617" s="7" t="s">
        <v>18</v>
      </c>
      <c r="C1617" s="7" t="s">
        <v>31</v>
      </c>
      <c r="D1617" s="7">
        <v>61.0</v>
      </c>
      <c r="E1617" s="7">
        <v>125.0</v>
      </c>
      <c r="F1617" s="9">
        <v>24.561629706034033</v>
      </c>
      <c r="G1617" s="19"/>
      <c r="H1617" s="19"/>
      <c r="Y1617" s="7"/>
      <c r="Z1617" s="7"/>
      <c r="AA1617" s="7"/>
    </row>
    <row r="1618" ht="15.0" customHeight="1">
      <c r="A1618" s="8">
        <v>41696.0</v>
      </c>
      <c r="B1618" s="7" t="s">
        <v>18</v>
      </c>
      <c r="C1618" s="7" t="s">
        <v>31</v>
      </c>
      <c r="D1618" s="7">
        <v>62.0</v>
      </c>
      <c r="E1618" s="7">
        <v>85.0</v>
      </c>
      <c r="F1618" s="9">
        <v>16.701908200103144</v>
      </c>
      <c r="G1618" s="19"/>
      <c r="H1618" s="19"/>
      <c r="Y1618" s="7"/>
      <c r="Z1618" s="7"/>
      <c r="AA1618" s="7"/>
    </row>
    <row r="1619" ht="15.0" customHeight="1">
      <c r="A1619" s="8">
        <v>41696.0</v>
      </c>
      <c r="B1619" s="7" t="s">
        <v>18</v>
      </c>
      <c r="C1619" s="7" t="s">
        <v>31</v>
      </c>
      <c r="D1619" s="7">
        <v>63.0</v>
      </c>
      <c r="E1619" s="7">
        <v>79.0</v>
      </c>
      <c r="F1619" s="9">
        <v>15.522949974213509</v>
      </c>
      <c r="G1619" s="19"/>
      <c r="H1619" s="19"/>
      <c r="Y1619" s="7"/>
      <c r="Z1619" s="7"/>
      <c r="AA1619" s="7"/>
    </row>
    <row r="1620" ht="15.0" customHeight="1">
      <c r="A1620" s="8">
        <v>41696.0</v>
      </c>
      <c r="B1620" s="7" t="s">
        <v>18</v>
      </c>
      <c r="C1620" s="7" t="s">
        <v>31</v>
      </c>
      <c r="D1620" s="7">
        <v>64.0</v>
      </c>
      <c r="E1620" s="7">
        <v>56.0</v>
      </c>
      <c r="F1620" s="9">
        <v>11.003610108303247</v>
      </c>
      <c r="G1620" s="19"/>
      <c r="H1620" s="19"/>
      <c r="Y1620" s="7"/>
      <c r="Z1620" s="7"/>
      <c r="AA1620" s="7"/>
    </row>
    <row r="1621" ht="15.0" customHeight="1">
      <c r="A1621" s="8">
        <v>41696.0</v>
      </c>
      <c r="B1621" s="7" t="s">
        <v>18</v>
      </c>
      <c r="C1621" s="7" t="s">
        <v>31</v>
      </c>
      <c r="D1621" s="7">
        <v>65.0</v>
      </c>
      <c r="E1621" s="7">
        <v>66.0</v>
      </c>
      <c r="F1621" s="9">
        <v>12.968540484785969</v>
      </c>
      <c r="G1621" s="19"/>
      <c r="H1621" s="19"/>
      <c r="Y1621" s="7"/>
      <c r="Z1621" s="7"/>
      <c r="AA1621" s="7"/>
    </row>
    <row r="1622" ht="15.0" customHeight="1">
      <c r="A1622" s="8">
        <v>41696.0</v>
      </c>
      <c r="B1622" s="7" t="s">
        <v>18</v>
      </c>
      <c r="C1622" s="7" t="s">
        <v>31</v>
      </c>
      <c r="D1622" s="7">
        <v>66.0</v>
      </c>
      <c r="E1622" s="7">
        <v>91.0</v>
      </c>
      <c r="F1622" s="9">
        <v>17.880866425992775</v>
      </c>
      <c r="G1622" s="19"/>
      <c r="H1622" s="19"/>
      <c r="Y1622" s="7"/>
      <c r="Z1622" s="7"/>
      <c r="AA1622" s="7"/>
    </row>
    <row r="1623" ht="15.0" customHeight="1">
      <c r="A1623" s="8">
        <v>41696.0</v>
      </c>
      <c r="B1623" s="7" t="s">
        <v>18</v>
      </c>
      <c r="C1623" s="7" t="s">
        <v>31</v>
      </c>
      <c r="D1623" s="7">
        <v>67.0</v>
      </c>
      <c r="E1623" s="7">
        <v>77.0</v>
      </c>
      <c r="F1623" s="9">
        <v>15.129963898916964</v>
      </c>
      <c r="G1623" s="19"/>
      <c r="H1623" s="19"/>
      <c r="Y1623" s="7"/>
      <c r="Z1623" s="7"/>
      <c r="AA1623" s="7"/>
    </row>
    <row r="1624" ht="15.0" customHeight="1">
      <c r="A1624" s="8">
        <v>41696.0</v>
      </c>
      <c r="B1624" s="7" t="s">
        <v>18</v>
      </c>
      <c r="C1624" s="7" t="s">
        <v>31</v>
      </c>
      <c r="D1624" s="7">
        <v>68.0</v>
      </c>
      <c r="E1624" s="7">
        <v>86.0</v>
      </c>
      <c r="F1624" s="9">
        <v>16.898401237751415</v>
      </c>
      <c r="G1624" s="19"/>
      <c r="H1624" s="19"/>
      <c r="Y1624" s="7"/>
      <c r="Z1624" s="7"/>
      <c r="AA1624" s="7"/>
    </row>
    <row r="1625" ht="15.0" customHeight="1">
      <c r="A1625" s="8">
        <v>41696.0</v>
      </c>
      <c r="B1625" s="7" t="s">
        <v>18</v>
      </c>
      <c r="C1625" s="7" t="s">
        <v>31</v>
      </c>
      <c r="D1625" s="7">
        <v>69.0</v>
      </c>
      <c r="E1625" s="7">
        <v>76.0</v>
      </c>
      <c r="F1625" s="9">
        <v>14.933470861268692</v>
      </c>
      <c r="G1625" s="19"/>
      <c r="H1625" s="19"/>
      <c r="Y1625" s="7"/>
      <c r="Z1625" s="7"/>
      <c r="AA1625" s="7"/>
    </row>
    <row r="1626" ht="15.0" customHeight="1">
      <c r="A1626" s="8">
        <v>41696.0</v>
      </c>
      <c r="B1626" s="7" t="s">
        <v>18</v>
      </c>
      <c r="C1626" s="7" t="s">
        <v>31</v>
      </c>
      <c r="D1626" s="7">
        <v>70.0</v>
      </c>
      <c r="E1626" s="7">
        <v>46.0</v>
      </c>
      <c r="F1626" s="9">
        <v>9.038679731820524</v>
      </c>
      <c r="G1626" s="19"/>
      <c r="H1626" s="19"/>
      <c r="Y1626" s="7"/>
      <c r="Z1626" s="7"/>
      <c r="AA1626" s="7"/>
    </row>
    <row r="1627" ht="15.0" customHeight="1">
      <c r="A1627" s="8">
        <v>41696.0</v>
      </c>
      <c r="B1627" s="7" t="s">
        <v>18</v>
      </c>
      <c r="C1627" s="7" t="s">
        <v>31</v>
      </c>
      <c r="D1627" s="7">
        <v>71.0</v>
      </c>
      <c r="E1627" s="7">
        <v>70.0</v>
      </c>
      <c r="F1627" s="9">
        <v>13.754512635379058</v>
      </c>
      <c r="G1627" s="19"/>
      <c r="H1627" s="19"/>
      <c r="Y1627" s="7"/>
      <c r="Z1627" s="7"/>
      <c r="AA1627" s="7"/>
    </row>
    <row r="1628" ht="15.0" customHeight="1">
      <c r="A1628" s="8">
        <v>41696.0</v>
      </c>
      <c r="B1628" s="7" t="s">
        <v>18</v>
      </c>
      <c r="C1628" s="7" t="s">
        <v>31</v>
      </c>
      <c r="D1628" s="7">
        <v>72.0</v>
      </c>
      <c r="E1628" s="7">
        <v>86.0</v>
      </c>
      <c r="F1628" s="9">
        <v>16.898401237751415</v>
      </c>
      <c r="G1628" s="19"/>
      <c r="H1628" s="19"/>
      <c r="Y1628" s="7"/>
      <c r="Z1628" s="7"/>
      <c r="AA1628" s="7"/>
    </row>
    <row r="1629" ht="15.0" customHeight="1">
      <c r="A1629" s="8">
        <v>41696.0</v>
      </c>
      <c r="B1629" s="7" t="s">
        <v>18</v>
      </c>
      <c r="C1629" s="7" t="s">
        <v>31</v>
      </c>
      <c r="D1629" s="7">
        <v>73.0</v>
      </c>
      <c r="E1629" s="7">
        <v>79.0</v>
      </c>
      <c r="F1629" s="9">
        <v>15.522949974213509</v>
      </c>
      <c r="G1629" s="19"/>
      <c r="H1629" s="19"/>
      <c r="Y1629" s="7"/>
      <c r="Z1629" s="7"/>
      <c r="AA1629" s="7"/>
    </row>
    <row r="1630" ht="15.0" customHeight="1">
      <c r="A1630" s="8">
        <v>41696.0</v>
      </c>
      <c r="B1630" s="7" t="s">
        <v>18</v>
      </c>
      <c r="C1630" s="7" t="s">
        <v>31</v>
      </c>
      <c r="D1630" s="7">
        <v>74.0</v>
      </c>
      <c r="E1630" s="7">
        <v>92.0</v>
      </c>
      <c r="F1630" s="9">
        <v>18.07735946364105</v>
      </c>
      <c r="G1630" s="19"/>
      <c r="H1630" s="19"/>
      <c r="Y1630" s="7"/>
      <c r="Z1630" s="7"/>
      <c r="AA1630" s="7"/>
    </row>
    <row r="1631" ht="15.0" customHeight="1">
      <c r="A1631" s="8">
        <v>41696.0</v>
      </c>
      <c r="B1631" s="7" t="s">
        <v>18</v>
      </c>
      <c r="C1631" s="7" t="s">
        <v>31</v>
      </c>
      <c r="D1631" s="7">
        <v>75.0</v>
      </c>
      <c r="E1631" s="7">
        <v>54.0</v>
      </c>
      <c r="F1631" s="9">
        <v>10.610624033006703</v>
      </c>
      <c r="G1631" s="19"/>
      <c r="H1631" s="19"/>
      <c r="Y1631" s="7"/>
      <c r="Z1631" s="7"/>
      <c r="AA1631" s="7"/>
    </row>
    <row r="1632" ht="15.0" customHeight="1">
      <c r="A1632" s="8">
        <v>41696.0</v>
      </c>
      <c r="B1632" s="7" t="s">
        <v>18</v>
      </c>
      <c r="C1632" s="7" t="s">
        <v>31</v>
      </c>
      <c r="D1632" s="7">
        <v>76.0</v>
      </c>
      <c r="E1632" s="7">
        <v>52.0</v>
      </c>
      <c r="F1632" s="9">
        <v>10.217637957710158</v>
      </c>
      <c r="G1632" s="19"/>
      <c r="H1632" s="19"/>
      <c r="Y1632" s="7"/>
      <c r="Z1632" s="7"/>
      <c r="AA1632" s="7"/>
    </row>
    <row r="1633" ht="15.0" customHeight="1">
      <c r="A1633" s="8">
        <v>41696.0</v>
      </c>
      <c r="B1633" s="7" t="s">
        <v>18</v>
      </c>
      <c r="C1633" s="7" t="s">
        <v>31</v>
      </c>
      <c r="D1633" s="7">
        <v>77.0</v>
      </c>
      <c r="E1633" s="7">
        <v>70.0</v>
      </c>
      <c r="F1633" s="9">
        <v>13.754512635379058</v>
      </c>
      <c r="G1633" s="19"/>
      <c r="H1633" s="19"/>
      <c r="Y1633" s="7"/>
      <c r="Z1633" s="7"/>
      <c r="AA1633" s="7"/>
    </row>
    <row r="1634" ht="15.0" customHeight="1">
      <c r="A1634" s="8">
        <v>41696.0</v>
      </c>
      <c r="B1634" s="7" t="s">
        <v>18</v>
      </c>
      <c r="C1634" s="7" t="s">
        <v>31</v>
      </c>
      <c r="D1634" s="7">
        <v>78.0</v>
      </c>
      <c r="E1634" s="7">
        <v>70.0</v>
      </c>
      <c r="F1634" s="9">
        <v>13.754512635379058</v>
      </c>
      <c r="G1634" s="19"/>
      <c r="H1634" s="19"/>
      <c r="Y1634" s="7"/>
      <c r="Z1634" s="7"/>
      <c r="AA1634" s="7"/>
    </row>
    <row r="1635" ht="15.0" customHeight="1">
      <c r="A1635" s="8">
        <v>41696.0</v>
      </c>
      <c r="B1635" s="7" t="s">
        <v>18</v>
      </c>
      <c r="C1635" s="7" t="s">
        <v>31</v>
      </c>
      <c r="D1635" s="7">
        <v>79.0</v>
      </c>
      <c r="E1635" s="7">
        <v>81.0</v>
      </c>
      <c r="F1635" s="9">
        <v>15.915936049510053</v>
      </c>
      <c r="G1635" s="19"/>
      <c r="H1635" s="19"/>
      <c r="Y1635" s="7"/>
      <c r="Z1635" s="7"/>
      <c r="AA1635" s="7"/>
    </row>
    <row r="1636" ht="15.0" customHeight="1">
      <c r="A1636" s="8">
        <v>41696.0</v>
      </c>
      <c r="B1636" s="7" t="s">
        <v>18</v>
      </c>
      <c r="C1636" s="7" t="s">
        <v>31</v>
      </c>
      <c r="D1636" s="7">
        <v>80.0</v>
      </c>
      <c r="E1636" s="7">
        <v>87.0</v>
      </c>
      <c r="F1636" s="9">
        <v>17.09489427539969</v>
      </c>
      <c r="G1636" s="19"/>
      <c r="H1636" s="19"/>
      <c r="Y1636" s="7"/>
      <c r="Z1636" s="7"/>
      <c r="AA1636" s="7"/>
    </row>
    <row r="1637" ht="15.0" customHeight="1">
      <c r="A1637" s="8">
        <v>41696.0</v>
      </c>
      <c r="B1637" s="7" t="s">
        <v>18</v>
      </c>
      <c r="C1637" s="7" t="s">
        <v>31</v>
      </c>
      <c r="D1637" s="7">
        <v>81.0</v>
      </c>
      <c r="E1637" s="7">
        <v>94.0</v>
      </c>
      <c r="F1637" s="9">
        <v>18.470345538937593</v>
      </c>
      <c r="G1637" s="19"/>
      <c r="H1637" s="19"/>
      <c r="Y1637" s="7"/>
      <c r="Z1637" s="7"/>
      <c r="AA1637" s="7"/>
    </row>
    <row r="1638" ht="15.0" customHeight="1">
      <c r="A1638" s="8">
        <v>41696.0</v>
      </c>
      <c r="B1638" s="7" t="s">
        <v>18</v>
      </c>
      <c r="C1638" s="7" t="s">
        <v>31</v>
      </c>
      <c r="D1638" s="7">
        <v>82.0</v>
      </c>
      <c r="E1638" s="7">
        <v>83.0</v>
      </c>
      <c r="F1638" s="9">
        <v>16.3089221248066</v>
      </c>
      <c r="G1638" s="19"/>
      <c r="H1638" s="19"/>
      <c r="Y1638" s="7"/>
      <c r="Z1638" s="7"/>
      <c r="AA1638" s="7"/>
    </row>
    <row r="1639" ht="15.0" customHeight="1">
      <c r="A1639" s="8">
        <v>41696.0</v>
      </c>
      <c r="B1639" s="7" t="s">
        <v>18</v>
      </c>
      <c r="C1639" s="7" t="s">
        <v>31</v>
      </c>
      <c r="D1639" s="7">
        <v>83.0</v>
      </c>
      <c r="E1639" s="7">
        <v>74.0</v>
      </c>
      <c r="F1639" s="9">
        <v>14.540484785972147</v>
      </c>
      <c r="G1639" s="19"/>
      <c r="H1639" s="19"/>
      <c r="Y1639" s="7"/>
      <c r="Z1639" s="7"/>
      <c r="AA1639" s="7"/>
    </row>
    <row r="1640" ht="15.0" customHeight="1">
      <c r="A1640" s="8">
        <v>41696.0</v>
      </c>
      <c r="B1640" s="7" t="s">
        <v>18</v>
      </c>
      <c r="C1640" s="7" t="s">
        <v>31</v>
      </c>
      <c r="D1640" s="7">
        <v>84.0</v>
      </c>
      <c r="E1640" s="7">
        <v>79.0</v>
      </c>
      <c r="F1640" s="9">
        <v>15.522949974213509</v>
      </c>
      <c r="G1640" s="19"/>
      <c r="H1640" s="19"/>
      <c r="Y1640" s="7"/>
      <c r="Z1640" s="7"/>
      <c r="AA1640" s="7"/>
    </row>
    <row r="1641" ht="15.0" customHeight="1">
      <c r="A1641" s="8">
        <v>41696.0</v>
      </c>
      <c r="B1641" s="7" t="s">
        <v>18</v>
      </c>
      <c r="C1641" s="7" t="s">
        <v>31</v>
      </c>
      <c r="D1641" s="7">
        <v>85.0</v>
      </c>
      <c r="E1641" s="7">
        <v>79.0</v>
      </c>
      <c r="F1641" s="9">
        <v>15.522949974213509</v>
      </c>
      <c r="G1641" s="19"/>
      <c r="H1641" s="19"/>
      <c r="Y1641" s="7"/>
      <c r="Z1641" s="7"/>
      <c r="AA1641" s="7"/>
    </row>
    <row r="1642" ht="15.0" customHeight="1">
      <c r="A1642" s="8">
        <v>41696.0</v>
      </c>
      <c r="B1642" s="7" t="s">
        <v>18</v>
      </c>
      <c r="C1642" s="7" t="s">
        <v>31</v>
      </c>
      <c r="D1642" s="7">
        <v>86.0</v>
      </c>
      <c r="E1642" s="7">
        <v>47.0</v>
      </c>
      <c r="F1642" s="9">
        <v>9.235172769468797</v>
      </c>
      <c r="G1642" s="19"/>
      <c r="H1642" s="19"/>
      <c r="Y1642" s="7"/>
      <c r="Z1642" s="7"/>
      <c r="AA1642" s="7"/>
    </row>
    <row r="1643" ht="15.0" customHeight="1">
      <c r="A1643" s="8">
        <v>41696.0</v>
      </c>
      <c r="B1643" s="7" t="s">
        <v>18</v>
      </c>
      <c r="C1643" s="7" t="s">
        <v>31</v>
      </c>
      <c r="D1643" s="7">
        <v>87.0</v>
      </c>
      <c r="E1643" s="7">
        <v>79.0</v>
      </c>
      <c r="F1643" s="9">
        <v>15.522949974213509</v>
      </c>
      <c r="G1643" s="19"/>
      <c r="H1643" s="19"/>
      <c r="Y1643" s="7"/>
      <c r="Z1643" s="7"/>
      <c r="AA1643" s="7"/>
    </row>
    <row r="1644" ht="15.0" customHeight="1">
      <c r="A1644" s="8">
        <v>41696.0</v>
      </c>
      <c r="B1644" s="7" t="s">
        <v>18</v>
      </c>
      <c r="C1644" s="7" t="s">
        <v>31</v>
      </c>
      <c r="D1644" s="7">
        <v>88.0</v>
      </c>
      <c r="E1644" s="7">
        <v>93.0</v>
      </c>
      <c r="F1644" s="9">
        <v>18.27385250128932</v>
      </c>
      <c r="G1644" s="19"/>
      <c r="H1644" s="19"/>
      <c r="Y1644" s="7"/>
      <c r="Z1644" s="7"/>
      <c r="AA1644" s="7"/>
    </row>
    <row r="1645" ht="15.0" customHeight="1">
      <c r="A1645" s="8">
        <v>41696.0</v>
      </c>
      <c r="B1645" s="7" t="s">
        <v>18</v>
      </c>
      <c r="C1645" s="7" t="s">
        <v>31</v>
      </c>
      <c r="D1645" s="7">
        <v>89.0</v>
      </c>
      <c r="E1645" s="7">
        <v>83.0</v>
      </c>
      <c r="F1645" s="9">
        <v>16.3089221248066</v>
      </c>
      <c r="G1645" s="19"/>
      <c r="H1645" s="19"/>
      <c r="Y1645" s="7"/>
      <c r="Z1645" s="7"/>
      <c r="AA1645" s="7"/>
    </row>
    <row r="1646" ht="15.0" customHeight="1">
      <c r="A1646" s="8">
        <v>41696.0</v>
      </c>
      <c r="B1646" s="7" t="s">
        <v>18</v>
      </c>
      <c r="C1646" s="7" t="s">
        <v>21</v>
      </c>
      <c r="D1646" s="7">
        <v>1.0</v>
      </c>
      <c r="E1646" s="7">
        <v>121.0</v>
      </c>
      <c r="F1646" s="9">
        <v>23.06203101550775</v>
      </c>
      <c r="G1646" s="19"/>
      <c r="H1646" s="19"/>
      <c r="Y1646" s="7"/>
      <c r="Z1646" s="7"/>
      <c r="AA1646" s="7"/>
    </row>
    <row r="1647" ht="15.0" customHeight="1">
      <c r="A1647" s="8">
        <v>41696.0</v>
      </c>
      <c r="B1647" s="7" t="s">
        <v>18</v>
      </c>
      <c r="C1647" s="7" t="s">
        <v>21</v>
      </c>
      <c r="D1647" s="7">
        <v>2.0</v>
      </c>
      <c r="E1647" s="7">
        <v>94.0</v>
      </c>
      <c r="F1647" s="9">
        <v>17.915957978989493</v>
      </c>
      <c r="G1647" s="19"/>
      <c r="H1647" s="19"/>
      <c r="Y1647" s="7"/>
      <c r="Z1647" s="7"/>
      <c r="AA1647" s="7"/>
    </row>
    <row r="1648" ht="15.0" customHeight="1">
      <c r="A1648" s="8">
        <v>41696.0</v>
      </c>
      <c r="B1648" s="7" t="s">
        <v>18</v>
      </c>
      <c r="C1648" s="7" t="s">
        <v>21</v>
      </c>
      <c r="D1648" s="7">
        <v>3.0</v>
      </c>
      <c r="E1648" s="7">
        <v>131.0</v>
      </c>
      <c r="F1648" s="9">
        <v>24.967983991995993</v>
      </c>
      <c r="G1648" s="19"/>
      <c r="H1648" s="19"/>
      <c r="Y1648" s="7"/>
      <c r="Z1648" s="7"/>
      <c r="AA1648" s="7"/>
    </row>
    <row r="1649" ht="15.0" customHeight="1">
      <c r="A1649" s="8">
        <v>41696.0</v>
      </c>
      <c r="B1649" s="7" t="s">
        <v>18</v>
      </c>
      <c r="C1649" s="7" t="s">
        <v>21</v>
      </c>
      <c r="D1649" s="7">
        <v>4.0</v>
      </c>
      <c r="E1649" s="7">
        <v>99.0</v>
      </c>
      <c r="F1649" s="9">
        <v>18.868934467233615</v>
      </c>
      <c r="G1649" s="19"/>
      <c r="H1649" s="19"/>
      <c r="Y1649" s="7"/>
      <c r="Z1649" s="7"/>
      <c r="AA1649" s="7"/>
    </row>
    <row r="1650" ht="15.0" customHeight="1">
      <c r="A1650" s="8">
        <v>41696.0</v>
      </c>
      <c r="B1650" s="7" t="s">
        <v>18</v>
      </c>
      <c r="C1650" s="7" t="s">
        <v>21</v>
      </c>
      <c r="D1650" s="7">
        <v>5.0</v>
      </c>
      <c r="E1650" s="7">
        <v>72.0</v>
      </c>
      <c r="F1650" s="9">
        <v>13.722861430715355</v>
      </c>
      <c r="G1650" s="19"/>
      <c r="H1650" s="19"/>
      <c r="Y1650" s="7"/>
      <c r="Z1650" s="7"/>
      <c r="AA1650" s="7"/>
    </row>
    <row r="1651" ht="15.0" customHeight="1">
      <c r="A1651" s="8">
        <v>41696.0</v>
      </c>
      <c r="B1651" s="7" t="s">
        <v>18</v>
      </c>
      <c r="C1651" s="7" t="s">
        <v>21</v>
      </c>
      <c r="D1651" s="7">
        <v>6.0</v>
      </c>
      <c r="E1651" s="7">
        <v>79.0</v>
      </c>
      <c r="F1651" s="9">
        <v>15.057028514257127</v>
      </c>
      <c r="G1651" s="19"/>
      <c r="H1651" s="19"/>
      <c r="Y1651" s="7"/>
      <c r="Z1651" s="7"/>
      <c r="AA1651" s="7"/>
    </row>
    <row r="1652" ht="15.0" customHeight="1">
      <c r="A1652" s="8">
        <v>41696.0</v>
      </c>
      <c r="B1652" s="7" t="s">
        <v>18</v>
      </c>
      <c r="C1652" s="7" t="s">
        <v>21</v>
      </c>
      <c r="D1652" s="7">
        <v>7.0</v>
      </c>
      <c r="E1652" s="7">
        <v>57.0</v>
      </c>
      <c r="F1652" s="9">
        <v>10.86393196598299</v>
      </c>
      <c r="G1652" s="19"/>
      <c r="H1652" s="19"/>
      <c r="Y1652" s="7"/>
      <c r="Z1652" s="7"/>
      <c r="AA1652" s="7"/>
    </row>
    <row r="1653" ht="15.0" customHeight="1">
      <c r="A1653" s="8">
        <v>41696.0</v>
      </c>
      <c r="B1653" s="7" t="s">
        <v>18</v>
      </c>
      <c r="C1653" s="7" t="s">
        <v>21</v>
      </c>
      <c r="D1653" s="7">
        <v>8.0</v>
      </c>
      <c r="E1653" s="7">
        <v>78.0</v>
      </c>
      <c r="F1653" s="9">
        <v>14.866433216608302</v>
      </c>
      <c r="G1653" s="19"/>
      <c r="H1653" s="19"/>
      <c r="Y1653" s="7"/>
      <c r="Z1653" s="7"/>
      <c r="AA1653" s="7"/>
    </row>
    <row r="1654" ht="15.0" customHeight="1">
      <c r="A1654" s="8">
        <v>41696.0</v>
      </c>
      <c r="B1654" s="7" t="s">
        <v>18</v>
      </c>
      <c r="C1654" s="7" t="s">
        <v>21</v>
      </c>
      <c r="D1654" s="7">
        <v>9.0</v>
      </c>
      <c r="E1654" s="7">
        <v>112.0</v>
      </c>
      <c r="F1654" s="9">
        <v>21.34667333666833</v>
      </c>
      <c r="G1654" s="19"/>
      <c r="H1654" s="19"/>
      <c r="Y1654" s="7"/>
      <c r="Z1654" s="7"/>
      <c r="AA1654" s="7"/>
    </row>
    <row r="1655" ht="15.0" customHeight="1">
      <c r="A1655" s="8">
        <v>41696.0</v>
      </c>
      <c r="B1655" s="7" t="s">
        <v>18</v>
      </c>
      <c r="C1655" s="7" t="s">
        <v>21</v>
      </c>
      <c r="D1655" s="7">
        <v>10.0</v>
      </c>
      <c r="E1655" s="7">
        <v>73.0</v>
      </c>
      <c r="F1655" s="9">
        <v>13.91345672836418</v>
      </c>
      <c r="G1655" s="19"/>
      <c r="H1655" s="19"/>
      <c r="Y1655" s="7"/>
      <c r="Z1655" s="7"/>
      <c r="AA1655" s="7"/>
    </row>
    <row r="1656" ht="15.0" customHeight="1">
      <c r="A1656" s="8">
        <v>41696.0</v>
      </c>
      <c r="B1656" s="7" t="s">
        <v>18</v>
      </c>
      <c r="C1656" s="7" t="s">
        <v>21</v>
      </c>
      <c r="D1656" s="7">
        <v>11.0</v>
      </c>
      <c r="E1656" s="7">
        <v>107.0</v>
      </c>
      <c r="F1656" s="9">
        <v>20.39369684842421</v>
      </c>
      <c r="G1656" s="19"/>
      <c r="H1656" s="19"/>
      <c r="Y1656" s="7"/>
      <c r="Z1656" s="7"/>
      <c r="AA1656" s="7"/>
    </row>
    <row r="1657" ht="15.0" customHeight="1">
      <c r="A1657" s="8">
        <v>41696.0</v>
      </c>
      <c r="B1657" s="7" t="s">
        <v>18</v>
      </c>
      <c r="C1657" s="7" t="s">
        <v>21</v>
      </c>
      <c r="D1657" s="7">
        <v>12.0</v>
      </c>
      <c r="E1657" s="7">
        <v>89.0</v>
      </c>
      <c r="F1657" s="9">
        <v>16.96298149074537</v>
      </c>
      <c r="G1657" s="19"/>
      <c r="H1657" s="19"/>
      <c r="Y1657" s="7"/>
      <c r="Z1657" s="7"/>
      <c r="AA1657" s="7"/>
    </row>
    <row r="1658" ht="15.0" customHeight="1">
      <c r="A1658" s="8">
        <v>41696.0</v>
      </c>
      <c r="B1658" s="7" t="s">
        <v>18</v>
      </c>
      <c r="C1658" s="7" t="s">
        <v>21</v>
      </c>
      <c r="D1658" s="7">
        <v>13.0</v>
      </c>
      <c r="E1658" s="7">
        <v>116.0</v>
      </c>
      <c r="F1658" s="9">
        <v>22.109054527263627</v>
      </c>
      <c r="G1658" s="19"/>
      <c r="H1658" s="19"/>
      <c r="Y1658" s="7"/>
      <c r="Z1658" s="7"/>
      <c r="AA1658" s="7"/>
    </row>
    <row r="1659" ht="15.0" customHeight="1">
      <c r="A1659" s="8">
        <v>41696.0</v>
      </c>
      <c r="B1659" s="7" t="s">
        <v>18</v>
      </c>
      <c r="C1659" s="7" t="s">
        <v>21</v>
      </c>
      <c r="D1659" s="7">
        <v>14.0</v>
      </c>
      <c r="E1659" s="7">
        <v>77.0</v>
      </c>
      <c r="F1659" s="9">
        <v>14.675837918959477</v>
      </c>
      <c r="G1659" s="19"/>
      <c r="H1659" s="19"/>
      <c r="Y1659" s="7"/>
      <c r="Z1659" s="7"/>
      <c r="AA1659" s="7"/>
    </row>
    <row r="1660" ht="15.0" customHeight="1">
      <c r="A1660" s="8">
        <v>41696.0</v>
      </c>
      <c r="B1660" s="7" t="s">
        <v>18</v>
      </c>
      <c r="C1660" s="7" t="s">
        <v>21</v>
      </c>
      <c r="D1660" s="7">
        <v>15.0</v>
      </c>
      <c r="E1660" s="7">
        <v>67.0</v>
      </c>
      <c r="F1660" s="9">
        <v>12.769884942471235</v>
      </c>
      <c r="G1660" s="19"/>
      <c r="H1660" s="19"/>
      <c r="Y1660" s="7"/>
      <c r="Z1660" s="7"/>
      <c r="AA1660" s="7"/>
    </row>
    <row r="1661" ht="15.0" customHeight="1">
      <c r="A1661" s="8">
        <v>41696.0</v>
      </c>
      <c r="B1661" s="7" t="s">
        <v>18</v>
      </c>
      <c r="C1661" s="7" t="s">
        <v>21</v>
      </c>
      <c r="D1661" s="7">
        <v>16.0</v>
      </c>
      <c r="E1661" s="7">
        <v>122.0</v>
      </c>
      <c r="F1661" s="9">
        <v>23.252626313156576</v>
      </c>
      <c r="G1661" s="19"/>
      <c r="H1661" s="19"/>
      <c r="Y1661" s="7"/>
      <c r="Z1661" s="7"/>
      <c r="AA1661" s="7"/>
    </row>
    <row r="1662" ht="15.0" customHeight="1">
      <c r="A1662" s="8">
        <v>41696.0</v>
      </c>
      <c r="B1662" s="7" t="s">
        <v>18</v>
      </c>
      <c r="C1662" s="7" t="s">
        <v>21</v>
      </c>
      <c r="D1662" s="7">
        <v>17.0</v>
      </c>
      <c r="E1662" s="7">
        <v>78.0</v>
      </c>
      <c r="F1662" s="9">
        <v>14.866433216608302</v>
      </c>
      <c r="G1662" s="19"/>
      <c r="H1662" s="19"/>
      <c r="Y1662" s="7"/>
      <c r="Z1662" s="7"/>
      <c r="AA1662" s="7"/>
    </row>
    <row r="1663" ht="15.0" customHeight="1">
      <c r="A1663" s="8">
        <v>41696.0</v>
      </c>
      <c r="B1663" s="7" t="s">
        <v>18</v>
      </c>
      <c r="C1663" s="7" t="s">
        <v>21</v>
      </c>
      <c r="D1663" s="7">
        <v>18.0</v>
      </c>
      <c r="E1663" s="7">
        <v>85.0</v>
      </c>
      <c r="F1663" s="9">
        <v>16.20060030015007</v>
      </c>
      <c r="G1663" s="19"/>
      <c r="H1663" s="19"/>
      <c r="Y1663" s="7"/>
      <c r="Z1663" s="7"/>
      <c r="AA1663" s="7"/>
    </row>
    <row r="1664" ht="15.0" customHeight="1">
      <c r="A1664" s="8">
        <v>41696.0</v>
      </c>
      <c r="B1664" s="7" t="s">
        <v>18</v>
      </c>
      <c r="C1664" s="7" t="s">
        <v>21</v>
      </c>
      <c r="D1664" s="7">
        <v>19.0</v>
      </c>
      <c r="E1664" s="7">
        <v>68.0</v>
      </c>
      <c r="F1664" s="9">
        <v>12.960480240120058</v>
      </c>
      <c r="G1664" s="19"/>
      <c r="H1664" s="19"/>
      <c r="Y1664" s="7"/>
      <c r="Z1664" s="7"/>
      <c r="AA1664" s="7"/>
    </row>
    <row r="1665" ht="15.0" customHeight="1">
      <c r="A1665" s="8">
        <v>41696.0</v>
      </c>
      <c r="B1665" s="7" t="s">
        <v>18</v>
      </c>
      <c r="C1665" s="7" t="s">
        <v>21</v>
      </c>
      <c r="D1665" s="7">
        <v>20.0</v>
      </c>
      <c r="E1665" s="7">
        <v>79.0</v>
      </c>
      <c r="F1665" s="9">
        <v>15.057028514257127</v>
      </c>
      <c r="G1665" s="19"/>
      <c r="H1665" s="19"/>
      <c r="Y1665" s="7"/>
      <c r="Z1665" s="7"/>
      <c r="AA1665" s="7"/>
    </row>
    <row r="1666" ht="15.0" customHeight="1">
      <c r="A1666" s="8">
        <v>41696.0</v>
      </c>
      <c r="B1666" s="7" t="s">
        <v>18</v>
      </c>
      <c r="C1666" s="7" t="s">
        <v>21</v>
      </c>
      <c r="D1666" s="7">
        <v>21.0</v>
      </c>
      <c r="E1666" s="7">
        <v>166.0</v>
      </c>
      <c r="F1666" s="9">
        <v>31.638819409704848</v>
      </c>
      <c r="G1666" s="19"/>
      <c r="H1666" s="19"/>
      <c r="Y1666" s="7"/>
      <c r="Z1666" s="7"/>
      <c r="AA1666" s="7"/>
    </row>
    <row r="1667" ht="15.0" customHeight="1">
      <c r="A1667" s="8">
        <v>41696.0</v>
      </c>
      <c r="B1667" s="7" t="s">
        <v>18</v>
      </c>
      <c r="C1667" s="7" t="s">
        <v>21</v>
      </c>
      <c r="D1667" s="7">
        <v>22.0</v>
      </c>
      <c r="E1667" s="7">
        <v>120.0</v>
      </c>
      <c r="F1667" s="9">
        <v>22.871435717858926</v>
      </c>
      <c r="G1667" s="19"/>
      <c r="H1667" s="19"/>
      <c r="Y1667" s="7"/>
      <c r="Z1667" s="7"/>
      <c r="AA1667" s="7"/>
    </row>
    <row r="1668" ht="15.0" customHeight="1">
      <c r="A1668" s="8">
        <v>41696.0</v>
      </c>
      <c r="B1668" s="7" t="s">
        <v>18</v>
      </c>
      <c r="C1668" s="7" t="s">
        <v>21</v>
      </c>
      <c r="D1668" s="7">
        <v>23.0</v>
      </c>
      <c r="E1668" s="7">
        <v>73.0</v>
      </c>
      <c r="F1668" s="9">
        <v>13.91345672836418</v>
      </c>
      <c r="G1668" s="19"/>
      <c r="H1668" s="19"/>
      <c r="Y1668" s="7"/>
      <c r="Z1668" s="7"/>
      <c r="AA1668" s="7"/>
    </row>
    <row r="1669" ht="15.0" customHeight="1">
      <c r="A1669" s="8">
        <v>41696.0</v>
      </c>
      <c r="B1669" s="7" t="s">
        <v>18</v>
      </c>
      <c r="C1669" s="7" t="s">
        <v>21</v>
      </c>
      <c r="D1669" s="7">
        <v>24.0</v>
      </c>
      <c r="E1669" s="7">
        <v>94.0</v>
      </c>
      <c r="F1669" s="9">
        <v>17.915957978989493</v>
      </c>
      <c r="G1669" s="19"/>
      <c r="H1669" s="19"/>
      <c r="Y1669" s="7"/>
      <c r="Z1669" s="7"/>
      <c r="AA1669" s="7"/>
    </row>
    <row r="1670" ht="15.0" customHeight="1">
      <c r="A1670" s="8">
        <v>41696.0</v>
      </c>
      <c r="B1670" s="7" t="s">
        <v>18</v>
      </c>
      <c r="C1670" s="7" t="s">
        <v>21</v>
      </c>
      <c r="D1670" s="7">
        <v>25.0</v>
      </c>
      <c r="E1670" s="7">
        <v>135.0</v>
      </c>
      <c r="F1670" s="9">
        <v>25.730365182591292</v>
      </c>
      <c r="G1670" s="19"/>
      <c r="H1670" s="19"/>
      <c r="Y1670" s="7"/>
      <c r="Z1670" s="7"/>
      <c r="AA1670" s="7"/>
    </row>
    <row r="1671" ht="15.0" customHeight="1">
      <c r="A1671" s="8">
        <v>41696.0</v>
      </c>
      <c r="B1671" s="7" t="s">
        <v>18</v>
      </c>
      <c r="C1671" s="7" t="s">
        <v>21</v>
      </c>
      <c r="D1671" s="7">
        <v>26.0</v>
      </c>
      <c r="E1671" s="7">
        <v>113.0</v>
      </c>
      <c r="F1671" s="9">
        <v>21.537268634317154</v>
      </c>
      <c r="G1671" s="19"/>
      <c r="H1671" s="19"/>
      <c r="Y1671" s="7"/>
      <c r="Z1671" s="7"/>
      <c r="AA1671" s="7"/>
    </row>
    <row r="1672" ht="15.0" customHeight="1">
      <c r="A1672" s="8">
        <v>41696.0</v>
      </c>
      <c r="B1672" s="7" t="s">
        <v>18</v>
      </c>
      <c r="C1672" s="7" t="s">
        <v>21</v>
      </c>
      <c r="D1672" s="7">
        <v>27.0</v>
      </c>
      <c r="E1672" s="7">
        <v>78.0</v>
      </c>
      <c r="F1672" s="9">
        <v>14.866433216608302</v>
      </c>
      <c r="G1672" s="19"/>
      <c r="H1672" s="19"/>
      <c r="Y1672" s="7"/>
      <c r="Z1672" s="7"/>
      <c r="AA1672" s="7"/>
    </row>
    <row r="1673" ht="15.0" customHeight="1">
      <c r="A1673" s="8">
        <v>41696.0</v>
      </c>
      <c r="B1673" s="7" t="s">
        <v>18</v>
      </c>
      <c r="C1673" s="7" t="s">
        <v>21</v>
      </c>
      <c r="D1673" s="7">
        <v>28.0</v>
      </c>
      <c r="E1673" s="7">
        <v>152.0</v>
      </c>
      <c r="F1673" s="9">
        <v>28.970485242621308</v>
      </c>
      <c r="G1673" s="19"/>
      <c r="H1673" s="19"/>
      <c r="Y1673" s="7"/>
      <c r="Z1673" s="7"/>
      <c r="AA1673" s="7"/>
    </row>
    <row r="1674" ht="15.0" customHeight="1">
      <c r="A1674" s="8">
        <v>41696.0</v>
      </c>
      <c r="B1674" s="7" t="s">
        <v>18</v>
      </c>
      <c r="C1674" s="7" t="s">
        <v>21</v>
      </c>
      <c r="D1674" s="7">
        <v>29.0</v>
      </c>
      <c r="E1674" s="7">
        <v>122.0</v>
      </c>
      <c r="F1674" s="9">
        <v>23.252626313156576</v>
      </c>
      <c r="G1674" s="19"/>
      <c r="H1674" s="19"/>
      <c r="Y1674" s="7"/>
      <c r="Z1674" s="7"/>
      <c r="AA1674" s="7"/>
    </row>
    <row r="1675" ht="15.0" customHeight="1">
      <c r="A1675" s="8">
        <v>41696.0</v>
      </c>
      <c r="B1675" s="7" t="s">
        <v>18</v>
      </c>
      <c r="C1675" s="7" t="s">
        <v>21</v>
      </c>
      <c r="D1675" s="7">
        <v>30.0</v>
      </c>
      <c r="E1675" s="7">
        <v>77.0</v>
      </c>
      <c r="F1675" s="9">
        <v>14.675837918959477</v>
      </c>
      <c r="G1675" s="19"/>
      <c r="H1675" s="19"/>
      <c r="Y1675" s="7"/>
      <c r="Z1675" s="7"/>
      <c r="AA1675" s="7"/>
    </row>
    <row r="1676" ht="15.0" customHeight="1">
      <c r="A1676" s="8">
        <v>41696.0</v>
      </c>
      <c r="B1676" s="7" t="s">
        <v>18</v>
      </c>
      <c r="C1676" s="7" t="s">
        <v>21</v>
      </c>
      <c r="D1676" s="7">
        <v>31.0</v>
      </c>
      <c r="E1676" s="7">
        <v>86.0</v>
      </c>
      <c r="F1676" s="9">
        <v>16.391195597798898</v>
      </c>
      <c r="G1676" s="19"/>
      <c r="H1676" s="19"/>
      <c r="Y1676" s="7"/>
      <c r="Z1676" s="7"/>
      <c r="AA1676" s="7"/>
    </row>
    <row r="1677" ht="15.0" customHeight="1">
      <c r="A1677" s="8">
        <v>41696.0</v>
      </c>
      <c r="B1677" s="7" t="s">
        <v>18</v>
      </c>
      <c r="C1677" s="7" t="s">
        <v>21</v>
      </c>
      <c r="D1677" s="7">
        <v>32.0</v>
      </c>
      <c r="E1677" s="7">
        <v>112.0</v>
      </c>
      <c r="F1677" s="9">
        <v>21.34667333666833</v>
      </c>
      <c r="G1677" s="19"/>
      <c r="H1677" s="19"/>
      <c r="Y1677" s="7"/>
      <c r="Z1677" s="7"/>
      <c r="AA1677" s="7"/>
    </row>
    <row r="1678" ht="15.0" customHeight="1">
      <c r="A1678" s="8">
        <v>41696.0</v>
      </c>
      <c r="B1678" s="7" t="s">
        <v>18</v>
      </c>
      <c r="C1678" s="7" t="s">
        <v>21</v>
      </c>
      <c r="D1678" s="7">
        <v>33.0</v>
      </c>
      <c r="E1678" s="7">
        <v>109.0</v>
      </c>
      <c r="F1678" s="9">
        <v>20.77488744372186</v>
      </c>
      <c r="G1678" s="19"/>
      <c r="H1678" s="19"/>
      <c r="Y1678" s="7"/>
      <c r="Z1678" s="7"/>
      <c r="AA1678" s="7"/>
    </row>
    <row r="1679" ht="15.0" customHeight="1">
      <c r="A1679" s="8">
        <v>41696.0</v>
      </c>
      <c r="B1679" s="7" t="s">
        <v>18</v>
      </c>
      <c r="C1679" s="7" t="s">
        <v>21</v>
      </c>
      <c r="D1679" s="7">
        <v>34.0</v>
      </c>
      <c r="E1679" s="7">
        <v>100.0</v>
      </c>
      <c r="F1679" s="9">
        <v>19.059529764882438</v>
      </c>
      <c r="G1679" s="19"/>
      <c r="H1679" s="19"/>
      <c r="Y1679" s="7"/>
      <c r="Z1679" s="7"/>
      <c r="AA1679" s="7"/>
    </row>
    <row r="1680" ht="15.0" customHeight="1">
      <c r="A1680" s="8">
        <v>41696.0</v>
      </c>
      <c r="B1680" s="7" t="s">
        <v>18</v>
      </c>
      <c r="C1680" s="7" t="s">
        <v>21</v>
      </c>
      <c r="D1680" s="7">
        <v>35.0</v>
      </c>
      <c r="E1680" s="7">
        <v>72.0</v>
      </c>
      <c r="F1680" s="9">
        <v>13.722861430715355</v>
      </c>
      <c r="G1680" s="19"/>
      <c r="H1680" s="19"/>
      <c r="Y1680" s="7"/>
      <c r="Z1680" s="7"/>
      <c r="AA1680" s="7"/>
    </row>
    <row r="1681" ht="15.0" customHeight="1">
      <c r="A1681" s="8">
        <v>41696.0</v>
      </c>
      <c r="B1681" s="7" t="s">
        <v>18</v>
      </c>
      <c r="C1681" s="7" t="s">
        <v>21</v>
      </c>
      <c r="D1681" s="7">
        <v>36.0</v>
      </c>
      <c r="E1681" s="7">
        <v>81.0</v>
      </c>
      <c r="F1681" s="9">
        <v>15.438219109554776</v>
      </c>
      <c r="G1681" s="19"/>
      <c r="H1681" s="19"/>
      <c r="Y1681" s="7"/>
      <c r="Z1681" s="7"/>
      <c r="AA1681" s="7"/>
    </row>
    <row r="1682" ht="15.0" customHeight="1">
      <c r="A1682" s="8">
        <v>41696.0</v>
      </c>
      <c r="B1682" s="7" t="s">
        <v>18</v>
      </c>
      <c r="C1682" s="7" t="s">
        <v>21</v>
      </c>
      <c r="D1682" s="7">
        <v>37.0</v>
      </c>
      <c r="E1682" s="7">
        <v>91.0</v>
      </c>
      <c r="F1682" s="9">
        <v>17.34417208604302</v>
      </c>
      <c r="G1682" s="19"/>
      <c r="H1682" s="19"/>
      <c r="Y1682" s="7"/>
      <c r="Z1682" s="7"/>
      <c r="AA1682" s="7"/>
    </row>
    <row r="1683" ht="15.0" customHeight="1">
      <c r="A1683" s="8">
        <v>41696.0</v>
      </c>
      <c r="B1683" s="7" t="s">
        <v>18</v>
      </c>
      <c r="C1683" s="7" t="s">
        <v>21</v>
      </c>
      <c r="D1683" s="7">
        <v>38.0</v>
      </c>
      <c r="E1683" s="7">
        <v>130.0</v>
      </c>
      <c r="F1683" s="9">
        <v>24.77738869434717</v>
      </c>
      <c r="G1683" s="19"/>
      <c r="H1683" s="19"/>
      <c r="Y1683" s="7"/>
      <c r="Z1683" s="7"/>
      <c r="AA1683" s="7"/>
    </row>
    <row r="1684" ht="15.0" customHeight="1">
      <c r="A1684" s="8">
        <v>41696.0</v>
      </c>
      <c r="B1684" s="7" t="s">
        <v>18</v>
      </c>
      <c r="C1684" s="7" t="s">
        <v>21</v>
      </c>
      <c r="D1684" s="7">
        <v>39.0</v>
      </c>
      <c r="E1684" s="7">
        <v>95.0</v>
      </c>
      <c r="F1684" s="9">
        <v>18.106553276638316</v>
      </c>
      <c r="G1684" s="19"/>
      <c r="H1684" s="19"/>
      <c r="Y1684" s="7"/>
      <c r="Z1684" s="7"/>
      <c r="AA1684" s="7"/>
    </row>
    <row r="1685" ht="15.0" customHeight="1">
      <c r="A1685" s="8">
        <v>41696.0</v>
      </c>
      <c r="B1685" s="7" t="s">
        <v>18</v>
      </c>
      <c r="C1685" s="7" t="s">
        <v>21</v>
      </c>
      <c r="D1685" s="7">
        <v>40.0</v>
      </c>
      <c r="E1685" s="7">
        <v>75.0</v>
      </c>
      <c r="F1685" s="9">
        <v>14.29464732366183</v>
      </c>
      <c r="G1685" s="19"/>
      <c r="H1685" s="19"/>
      <c r="Y1685" s="7"/>
      <c r="Z1685" s="7"/>
      <c r="AA1685" s="7"/>
    </row>
    <row r="1686" ht="15.0" customHeight="1">
      <c r="A1686" s="8">
        <v>41696.0</v>
      </c>
      <c r="B1686" s="7" t="s">
        <v>18</v>
      </c>
      <c r="C1686" s="7" t="s">
        <v>21</v>
      </c>
      <c r="D1686" s="7">
        <v>41.0</v>
      </c>
      <c r="E1686" s="7">
        <v>64.0</v>
      </c>
      <c r="F1686" s="9">
        <v>12.19809904952476</v>
      </c>
      <c r="G1686" s="19"/>
      <c r="H1686" s="19"/>
      <c r="Y1686" s="7"/>
      <c r="Z1686" s="7"/>
      <c r="AA1686" s="7"/>
    </row>
    <row r="1687" ht="15.0" customHeight="1">
      <c r="A1687" s="8">
        <v>41696.0</v>
      </c>
      <c r="B1687" s="7" t="s">
        <v>18</v>
      </c>
      <c r="C1687" s="7" t="s">
        <v>21</v>
      </c>
      <c r="D1687" s="7">
        <v>42.0</v>
      </c>
      <c r="E1687" s="7">
        <v>90.0</v>
      </c>
      <c r="F1687" s="9">
        <v>17.153576788394194</v>
      </c>
      <c r="G1687" s="19"/>
      <c r="H1687" s="19"/>
      <c r="Y1687" s="7"/>
      <c r="Z1687" s="7"/>
      <c r="AA1687" s="7"/>
    </row>
    <row r="1688" ht="15.0" customHeight="1">
      <c r="A1688" s="8">
        <v>41696.0</v>
      </c>
      <c r="B1688" s="7" t="s">
        <v>18</v>
      </c>
      <c r="C1688" s="7" t="s">
        <v>21</v>
      </c>
      <c r="D1688" s="7">
        <v>43.0</v>
      </c>
      <c r="E1688" s="7">
        <v>111.0</v>
      </c>
      <c r="F1688" s="9">
        <v>21.15607803901951</v>
      </c>
      <c r="G1688" s="19"/>
      <c r="H1688" s="19"/>
      <c r="Y1688" s="7"/>
      <c r="Z1688" s="7"/>
      <c r="AA1688" s="7"/>
    </row>
    <row r="1689" ht="15.0" customHeight="1">
      <c r="A1689" s="8">
        <v>41696.0</v>
      </c>
      <c r="B1689" s="7" t="s">
        <v>18</v>
      </c>
      <c r="C1689" s="7" t="s">
        <v>21</v>
      </c>
      <c r="D1689" s="7">
        <v>44.0</v>
      </c>
      <c r="E1689" s="7">
        <v>108.0</v>
      </c>
      <c r="F1689" s="9">
        <v>20.584292146073032</v>
      </c>
      <c r="G1689" s="19"/>
      <c r="H1689" s="19"/>
      <c r="Y1689" s="7"/>
      <c r="Z1689" s="7"/>
      <c r="AA1689" s="7"/>
    </row>
    <row r="1690" ht="15.0" customHeight="1">
      <c r="A1690" s="8">
        <v>41696.0</v>
      </c>
      <c r="B1690" s="7" t="s">
        <v>18</v>
      </c>
      <c r="C1690" s="7" t="s">
        <v>21</v>
      </c>
      <c r="D1690" s="7">
        <v>45.0</v>
      </c>
      <c r="E1690" s="7">
        <v>93.0</v>
      </c>
      <c r="F1690" s="9">
        <v>17.725362681340666</v>
      </c>
      <c r="G1690" s="19"/>
      <c r="H1690" s="19"/>
      <c r="Y1690" s="7"/>
      <c r="Z1690" s="7"/>
      <c r="AA1690" s="7"/>
    </row>
    <row r="1691" ht="15.0" customHeight="1">
      <c r="A1691" s="8">
        <v>41696.0</v>
      </c>
      <c r="B1691" s="7" t="s">
        <v>18</v>
      </c>
      <c r="C1691" s="7" t="s">
        <v>21</v>
      </c>
      <c r="D1691" s="7">
        <v>46.0</v>
      </c>
      <c r="E1691" s="7">
        <v>62.0</v>
      </c>
      <c r="F1691" s="9">
        <v>11.816908454227113</v>
      </c>
      <c r="G1691" s="19"/>
      <c r="H1691" s="19"/>
      <c r="Y1691" s="7"/>
      <c r="Z1691" s="7"/>
      <c r="AA1691" s="7"/>
    </row>
    <row r="1692" ht="15.0" customHeight="1">
      <c r="A1692" s="8">
        <v>41696.0</v>
      </c>
      <c r="B1692" s="7" t="s">
        <v>18</v>
      </c>
      <c r="C1692" s="7" t="s">
        <v>21</v>
      </c>
      <c r="D1692" s="7">
        <v>47.0</v>
      </c>
      <c r="E1692" s="7">
        <v>71.0</v>
      </c>
      <c r="F1692" s="9">
        <v>13.532266133066532</v>
      </c>
      <c r="G1692" s="19"/>
      <c r="H1692" s="19"/>
      <c r="Y1692" s="7"/>
      <c r="Z1692" s="7"/>
      <c r="AA1692" s="7"/>
    </row>
    <row r="1693" ht="15.0" customHeight="1">
      <c r="A1693" s="8">
        <v>41696.0</v>
      </c>
      <c r="B1693" s="7" t="s">
        <v>18</v>
      </c>
      <c r="C1693" s="7" t="s">
        <v>21</v>
      </c>
      <c r="D1693" s="7">
        <v>48.0</v>
      </c>
      <c r="E1693" s="7">
        <v>74.0</v>
      </c>
      <c r="F1693" s="9">
        <v>14.104052026013004</v>
      </c>
      <c r="G1693" s="19"/>
      <c r="H1693" s="19"/>
      <c r="Y1693" s="7"/>
      <c r="Z1693" s="7"/>
      <c r="AA1693" s="7"/>
    </row>
    <row r="1694" ht="15.0" customHeight="1">
      <c r="A1694" s="8">
        <v>41696.0</v>
      </c>
      <c r="B1694" s="7" t="s">
        <v>18</v>
      </c>
      <c r="C1694" s="7" t="s">
        <v>21</v>
      </c>
      <c r="D1694" s="7">
        <v>49.0</v>
      </c>
      <c r="E1694" s="7">
        <v>73.0</v>
      </c>
      <c r="F1694" s="9">
        <v>13.91345672836418</v>
      </c>
      <c r="G1694" s="19"/>
      <c r="H1694" s="19"/>
      <c r="Y1694" s="7"/>
      <c r="Z1694" s="7"/>
      <c r="AA1694" s="7"/>
    </row>
    <row r="1695" ht="15.0" customHeight="1">
      <c r="A1695" s="8">
        <v>41696.0</v>
      </c>
      <c r="B1695" s="7" t="s">
        <v>18</v>
      </c>
      <c r="C1695" s="7" t="s">
        <v>21</v>
      </c>
      <c r="D1695" s="7">
        <v>50.0</v>
      </c>
      <c r="E1695" s="7">
        <v>59.0</v>
      </c>
      <c r="F1695" s="9">
        <v>11.245122561280638</v>
      </c>
      <c r="G1695" s="19"/>
      <c r="H1695" s="19"/>
      <c r="Y1695" s="7"/>
      <c r="Z1695" s="7"/>
      <c r="AA1695" s="7"/>
    </row>
    <row r="1696" ht="15.0" customHeight="1">
      <c r="A1696" s="8">
        <v>41696.0</v>
      </c>
      <c r="B1696" s="7" t="s">
        <v>18</v>
      </c>
      <c r="C1696" s="7" t="s">
        <v>21</v>
      </c>
      <c r="D1696" s="7">
        <v>51.0</v>
      </c>
      <c r="E1696" s="7">
        <v>83.0</v>
      </c>
      <c r="F1696" s="9">
        <v>15.819409704852424</v>
      </c>
      <c r="G1696" s="19"/>
      <c r="H1696" s="19"/>
      <c r="Y1696" s="7"/>
      <c r="Z1696" s="7"/>
      <c r="AA1696" s="7"/>
    </row>
    <row r="1697" ht="15.0" customHeight="1">
      <c r="A1697" s="8">
        <v>41696.0</v>
      </c>
      <c r="B1697" s="7" t="s">
        <v>18</v>
      </c>
      <c r="C1697" s="7" t="s">
        <v>21</v>
      </c>
      <c r="D1697" s="7">
        <v>52.0</v>
      </c>
      <c r="E1697" s="7">
        <v>67.0</v>
      </c>
      <c r="F1697" s="9">
        <v>12.769884942471235</v>
      </c>
      <c r="G1697" s="19"/>
      <c r="H1697" s="19"/>
      <c r="Y1697" s="7"/>
      <c r="Z1697" s="7"/>
      <c r="AA1697" s="7"/>
    </row>
    <row r="1698" ht="15.0" customHeight="1">
      <c r="A1698" s="8">
        <v>41696.0</v>
      </c>
      <c r="B1698" s="7" t="s">
        <v>18</v>
      </c>
      <c r="C1698" s="7" t="s">
        <v>21</v>
      </c>
      <c r="D1698" s="7">
        <v>53.0</v>
      </c>
      <c r="E1698" s="7">
        <v>74.0</v>
      </c>
      <c r="F1698" s="9">
        <v>14.104052026013004</v>
      </c>
      <c r="G1698" s="19"/>
      <c r="H1698" s="19"/>
      <c r="Y1698" s="7"/>
      <c r="Z1698" s="7"/>
      <c r="AA1698" s="7"/>
    </row>
    <row r="1699" ht="15.0" customHeight="1">
      <c r="A1699" s="8">
        <v>41696.0</v>
      </c>
      <c r="B1699" s="7" t="s">
        <v>18</v>
      </c>
      <c r="C1699" s="7" t="s">
        <v>21</v>
      </c>
      <c r="D1699" s="7">
        <v>54.0</v>
      </c>
      <c r="E1699" s="7">
        <v>82.0</v>
      </c>
      <c r="F1699" s="9">
        <v>15.628814407203599</v>
      </c>
      <c r="G1699" s="19"/>
      <c r="H1699" s="19"/>
      <c r="Y1699" s="7"/>
      <c r="Z1699" s="7"/>
      <c r="AA1699" s="7"/>
    </row>
    <row r="1700" ht="15.0" customHeight="1">
      <c r="A1700" s="8">
        <v>41696.0</v>
      </c>
      <c r="B1700" s="7" t="s">
        <v>18</v>
      </c>
      <c r="C1700" s="7" t="s">
        <v>21</v>
      </c>
      <c r="D1700" s="7">
        <v>55.0</v>
      </c>
      <c r="E1700" s="7">
        <v>67.0</v>
      </c>
      <c r="F1700" s="9">
        <v>12.769884942471235</v>
      </c>
      <c r="G1700" s="19"/>
      <c r="H1700" s="19"/>
      <c r="Y1700" s="7"/>
      <c r="Z1700" s="7"/>
      <c r="AA1700" s="7"/>
    </row>
    <row r="1701" ht="15.0" customHeight="1">
      <c r="A1701" s="8">
        <v>41696.0</v>
      </c>
      <c r="B1701" s="7" t="s">
        <v>18</v>
      </c>
      <c r="C1701" s="7" t="s">
        <v>21</v>
      </c>
      <c r="D1701" s="7">
        <v>56.0</v>
      </c>
      <c r="E1701" s="7">
        <v>90.0</v>
      </c>
      <c r="F1701" s="9">
        <v>17.153576788394194</v>
      </c>
      <c r="G1701" s="19"/>
      <c r="H1701" s="19"/>
      <c r="Y1701" s="7"/>
      <c r="Z1701" s="7"/>
      <c r="AA1701" s="7"/>
    </row>
    <row r="1702" ht="15.0" customHeight="1">
      <c r="A1702" s="8">
        <v>41696.0</v>
      </c>
      <c r="B1702" s="7" t="s">
        <v>18</v>
      </c>
      <c r="C1702" s="7" t="s">
        <v>21</v>
      </c>
      <c r="D1702" s="7">
        <v>57.0</v>
      </c>
      <c r="E1702" s="7">
        <v>65.0</v>
      </c>
      <c r="F1702" s="9">
        <v>12.388694347173585</v>
      </c>
      <c r="G1702" s="19"/>
      <c r="H1702" s="19"/>
      <c r="Y1702" s="7"/>
      <c r="Z1702" s="7"/>
      <c r="AA1702" s="7"/>
    </row>
    <row r="1703" ht="15.0" customHeight="1">
      <c r="A1703" s="8">
        <v>41696.0</v>
      </c>
      <c r="B1703" s="7" t="s">
        <v>18</v>
      </c>
      <c r="C1703" s="7" t="s">
        <v>21</v>
      </c>
      <c r="D1703" s="7">
        <v>58.0</v>
      </c>
      <c r="E1703" s="7">
        <v>65.0</v>
      </c>
      <c r="F1703" s="9">
        <v>12.388694347173585</v>
      </c>
      <c r="G1703" s="19"/>
      <c r="H1703" s="19"/>
      <c r="Y1703" s="7"/>
      <c r="Z1703" s="7"/>
      <c r="AA1703" s="7"/>
    </row>
    <row r="1704" ht="15.0" customHeight="1">
      <c r="A1704" s="8">
        <v>41696.0</v>
      </c>
      <c r="B1704" s="7" t="s">
        <v>18</v>
      </c>
      <c r="C1704" s="7" t="s">
        <v>21</v>
      </c>
      <c r="D1704" s="7">
        <v>59.0</v>
      </c>
      <c r="E1704" s="7">
        <v>127.0</v>
      </c>
      <c r="F1704" s="9">
        <v>24.205602801400698</v>
      </c>
      <c r="G1704" s="19"/>
      <c r="H1704" s="19"/>
      <c r="Y1704" s="7"/>
      <c r="Z1704" s="7"/>
      <c r="AA1704" s="7"/>
    </row>
    <row r="1705" ht="15.0" customHeight="1">
      <c r="A1705" s="8">
        <v>41696.0</v>
      </c>
      <c r="B1705" s="7" t="s">
        <v>18</v>
      </c>
      <c r="C1705" s="7" t="s">
        <v>21</v>
      </c>
      <c r="D1705" s="7">
        <v>60.0</v>
      </c>
      <c r="E1705" s="7">
        <v>61.0</v>
      </c>
      <c r="F1705" s="9">
        <v>11.626313156578288</v>
      </c>
      <c r="G1705" s="19"/>
      <c r="H1705" s="19"/>
      <c r="Y1705" s="7"/>
      <c r="Z1705" s="7"/>
      <c r="AA1705" s="7"/>
    </row>
    <row r="1706" ht="15.0" customHeight="1">
      <c r="A1706" s="8">
        <v>41696.0</v>
      </c>
      <c r="B1706" s="7" t="s">
        <v>18</v>
      </c>
      <c r="C1706" s="7" t="s">
        <v>21</v>
      </c>
      <c r="D1706" s="7">
        <v>61.0</v>
      </c>
      <c r="E1706" s="7">
        <v>93.0</v>
      </c>
      <c r="F1706" s="9">
        <v>17.725362681340666</v>
      </c>
      <c r="G1706" s="19"/>
      <c r="H1706" s="19"/>
      <c r="Y1706" s="7"/>
      <c r="Z1706" s="7"/>
      <c r="AA1706" s="7"/>
    </row>
    <row r="1707" ht="15.0" customHeight="1">
      <c r="A1707" s="8">
        <v>41696.0</v>
      </c>
      <c r="B1707" s="7" t="s">
        <v>18</v>
      </c>
      <c r="C1707" s="7" t="s">
        <v>21</v>
      </c>
      <c r="D1707" s="7">
        <v>62.0</v>
      </c>
      <c r="E1707" s="7">
        <v>96.0</v>
      </c>
      <c r="F1707" s="9">
        <v>18.297148574287142</v>
      </c>
      <c r="G1707" s="19"/>
      <c r="H1707" s="19"/>
      <c r="Y1707" s="7"/>
      <c r="Z1707" s="7"/>
      <c r="AA1707" s="7"/>
    </row>
    <row r="1708" ht="15.0" customHeight="1">
      <c r="A1708" s="8">
        <v>41696.0</v>
      </c>
      <c r="B1708" s="7" t="s">
        <v>18</v>
      </c>
      <c r="C1708" s="7" t="s">
        <v>21</v>
      </c>
      <c r="D1708" s="7">
        <v>63.0</v>
      </c>
      <c r="E1708" s="7">
        <v>116.0</v>
      </c>
      <c r="F1708" s="9">
        <v>22.109054527263627</v>
      </c>
      <c r="G1708" s="19"/>
      <c r="H1708" s="19"/>
      <c r="Y1708" s="7"/>
      <c r="Z1708" s="7"/>
      <c r="AA1708" s="7"/>
    </row>
    <row r="1709" ht="15.0" customHeight="1">
      <c r="A1709" s="8">
        <v>41696.0</v>
      </c>
      <c r="B1709" s="7" t="s">
        <v>18</v>
      </c>
      <c r="C1709" s="7" t="s">
        <v>21</v>
      </c>
      <c r="D1709" s="7">
        <v>64.0</v>
      </c>
      <c r="E1709" s="7">
        <v>70.0</v>
      </c>
      <c r="F1709" s="9">
        <v>13.341670835417707</v>
      </c>
      <c r="G1709" s="19"/>
      <c r="H1709" s="19"/>
      <c r="Y1709" s="7"/>
      <c r="Z1709" s="7"/>
      <c r="AA1709" s="7"/>
    </row>
    <row r="1710" ht="15.0" customHeight="1">
      <c r="A1710" s="8">
        <v>41696.0</v>
      </c>
      <c r="B1710" s="7" t="s">
        <v>18</v>
      </c>
      <c r="C1710" s="7" t="s">
        <v>21</v>
      </c>
      <c r="D1710" s="7">
        <v>65.0</v>
      </c>
      <c r="E1710" s="7">
        <v>69.0</v>
      </c>
      <c r="F1710" s="9">
        <v>13.151075537768882</v>
      </c>
      <c r="G1710" s="19"/>
      <c r="H1710" s="19"/>
      <c r="Y1710" s="7"/>
      <c r="Z1710" s="7"/>
      <c r="AA1710" s="7"/>
    </row>
    <row r="1711" ht="15.0" customHeight="1">
      <c r="A1711" s="8">
        <v>41696.0</v>
      </c>
      <c r="B1711" s="7" t="s">
        <v>18</v>
      </c>
      <c r="C1711" s="7" t="s">
        <v>21</v>
      </c>
      <c r="D1711" s="7">
        <v>66.0</v>
      </c>
      <c r="E1711" s="7">
        <v>140.0</v>
      </c>
      <c r="F1711" s="9">
        <v>26.683341670835414</v>
      </c>
      <c r="G1711" s="19"/>
      <c r="H1711" s="19"/>
      <c r="Y1711" s="7"/>
      <c r="Z1711" s="7"/>
      <c r="AA1711" s="7"/>
    </row>
    <row r="1712" ht="15.0" customHeight="1">
      <c r="A1712" s="8">
        <v>41696.0</v>
      </c>
      <c r="B1712" s="7" t="s">
        <v>18</v>
      </c>
      <c r="C1712" s="7" t="s">
        <v>21</v>
      </c>
      <c r="D1712" s="7">
        <v>67.0</v>
      </c>
      <c r="E1712" s="7">
        <v>74.0</v>
      </c>
      <c r="F1712" s="9">
        <v>14.104052026013004</v>
      </c>
      <c r="G1712" s="19"/>
      <c r="H1712" s="19"/>
      <c r="Y1712" s="7"/>
      <c r="Z1712" s="7"/>
      <c r="AA1712" s="7"/>
    </row>
    <row r="1713" ht="15.0" customHeight="1">
      <c r="A1713" s="8">
        <v>41696.0</v>
      </c>
      <c r="B1713" s="7" t="s">
        <v>18</v>
      </c>
      <c r="C1713" s="7" t="s">
        <v>21</v>
      </c>
      <c r="D1713" s="7">
        <v>68.0</v>
      </c>
      <c r="E1713" s="7">
        <v>55.0</v>
      </c>
      <c r="F1713" s="9">
        <v>10.482741370685341</v>
      </c>
      <c r="G1713" s="19"/>
      <c r="H1713" s="19"/>
      <c r="Y1713" s="7"/>
      <c r="Z1713" s="7"/>
      <c r="AA1713" s="7"/>
    </row>
    <row r="1714" ht="15.0" customHeight="1">
      <c r="A1714" s="8">
        <v>41696.0</v>
      </c>
      <c r="B1714" s="7" t="s">
        <v>18</v>
      </c>
      <c r="C1714" s="7" t="s">
        <v>21</v>
      </c>
      <c r="D1714" s="7">
        <v>69.0</v>
      </c>
      <c r="E1714" s="7">
        <v>77.0</v>
      </c>
      <c r="F1714" s="9">
        <v>14.675837918959477</v>
      </c>
      <c r="G1714" s="19"/>
      <c r="H1714" s="19"/>
      <c r="Y1714" s="7"/>
      <c r="Z1714" s="7"/>
      <c r="AA1714" s="7"/>
    </row>
    <row r="1715" ht="15.0" customHeight="1">
      <c r="A1715" s="8">
        <v>41696.0</v>
      </c>
      <c r="B1715" s="7" t="s">
        <v>18</v>
      </c>
      <c r="C1715" s="7" t="s">
        <v>21</v>
      </c>
      <c r="D1715" s="7">
        <v>70.0</v>
      </c>
      <c r="E1715" s="7">
        <v>75.0</v>
      </c>
      <c r="F1715" s="9">
        <v>14.29464732366183</v>
      </c>
      <c r="G1715" s="19"/>
      <c r="H1715" s="19"/>
      <c r="Y1715" s="7"/>
      <c r="Z1715" s="7"/>
      <c r="AA1715" s="7"/>
    </row>
    <row r="1716" ht="15.0" customHeight="1">
      <c r="A1716" s="8">
        <v>41696.0</v>
      </c>
      <c r="B1716" s="7" t="s">
        <v>18</v>
      </c>
      <c r="C1716" s="7" t="s">
        <v>21</v>
      </c>
      <c r="D1716" s="7">
        <v>71.0</v>
      </c>
      <c r="E1716" s="7">
        <v>79.0</v>
      </c>
      <c r="F1716" s="9">
        <v>15.057028514257127</v>
      </c>
      <c r="G1716" s="19"/>
      <c r="H1716" s="19"/>
      <c r="Y1716" s="7"/>
      <c r="Z1716" s="7"/>
      <c r="AA1716" s="7"/>
    </row>
    <row r="1717" ht="15.0" customHeight="1">
      <c r="A1717" s="8">
        <v>41696.0</v>
      </c>
      <c r="B1717" s="7" t="s">
        <v>18</v>
      </c>
      <c r="C1717" s="7" t="s">
        <v>21</v>
      </c>
      <c r="D1717" s="7">
        <v>72.0</v>
      </c>
      <c r="E1717" s="7">
        <v>79.0</v>
      </c>
      <c r="F1717" s="9">
        <v>15.057028514257127</v>
      </c>
      <c r="G1717" s="19"/>
      <c r="H1717" s="19"/>
      <c r="Y1717" s="7"/>
      <c r="Z1717" s="7"/>
      <c r="AA1717" s="7"/>
    </row>
    <row r="1718" ht="15.0" customHeight="1">
      <c r="A1718" s="8">
        <v>41696.0</v>
      </c>
      <c r="B1718" s="7" t="s">
        <v>18</v>
      </c>
      <c r="C1718" s="7" t="s">
        <v>21</v>
      </c>
      <c r="D1718" s="7">
        <v>73.0</v>
      </c>
      <c r="E1718" s="7">
        <v>85.0</v>
      </c>
      <c r="F1718" s="9">
        <v>16.20060030015007</v>
      </c>
      <c r="G1718" s="19"/>
      <c r="H1718" s="19"/>
      <c r="Y1718" s="7"/>
      <c r="Z1718" s="7"/>
      <c r="AA1718" s="7"/>
    </row>
    <row r="1719" ht="15.0" customHeight="1">
      <c r="A1719" s="8">
        <v>41696.0</v>
      </c>
      <c r="B1719" s="7" t="s">
        <v>18</v>
      </c>
      <c r="C1719" s="7" t="s">
        <v>21</v>
      </c>
      <c r="D1719" s="7">
        <v>74.0</v>
      </c>
      <c r="E1719" s="7">
        <v>75.0</v>
      </c>
      <c r="F1719" s="9">
        <v>14.29464732366183</v>
      </c>
      <c r="G1719" s="19"/>
      <c r="H1719" s="19"/>
      <c r="Y1719" s="7"/>
      <c r="Z1719" s="7"/>
      <c r="AA1719" s="7"/>
    </row>
    <row r="1720" ht="15.0" customHeight="1">
      <c r="A1720" s="8">
        <v>41696.0</v>
      </c>
      <c r="B1720" s="7" t="s">
        <v>18</v>
      </c>
      <c r="C1720" s="7" t="s">
        <v>21</v>
      </c>
      <c r="D1720" s="7">
        <v>75.0</v>
      </c>
      <c r="E1720" s="7">
        <v>82.0</v>
      </c>
      <c r="F1720" s="9">
        <v>15.628814407203599</v>
      </c>
      <c r="G1720" s="19"/>
      <c r="H1720" s="19"/>
      <c r="Y1720" s="7"/>
      <c r="Z1720" s="7"/>
      <c r="AA1720" s="7"/>
    </row>
    <row r="1721" ht="15.0" customHeight="1">
      <c r="A1721" s="8">
        <v>41696.0</v>
      </c>
      <c r="B1721" s="7" t="s">
        <v>18</v>
      </c>
      <c r="C1721" s="7" t="s">
        <v>21</v>
      </c>
      <c r="D1721" s="7">
        <v>76.0</v>
      </c>
      <c r="E1721" s="7">
        <v>72.0</v>
      </c>
      <c r="F1721" s="9">
        <v>13.722861430715355</v>
      </c>
      <c r="G1721" s="19"/>
      <c r="H1721" s="19"/>
      <c r="Y1721" s="7"/>
      <c r="Z1721" s="7"/>
      <c r="AA1721" s="7"/>
    </row>
    <row r="1722" ht="15.0" customHeight="1">
      <c r="A1722" s="8">
        <v>41696.0</v>
      </c>
      <c r="B1722" s="7" t="s">
        <v>18</v>
      </c>
      <c r="C1722" s="7" t="s">
        <v>21</v>
      </c>
      <c r="D1722" s="7">
        <v>77.0</v>
      </c>
      <c r="E1722" s="7">
        <v>58.0</v>
      </c>
      <c r="F1722" s="9">
        <v>11.054527263631813</v>
      </c>
      <c r="G1722" s="19"/>
      <c r="H1722" s="19"/>
      <c r="Y1722" s="7"/>
      <c r="Z1722" s="7"/>
      <c r="AA1722" s="7"/>
    </row>
    <row r="1723" ht="15.0" customHeight="1">
      <c r="A1723" s="8">
        <v>41696.0</v>
      </c>
      <c r="B1723" s="7" t="s">
        <v>18</v>
      </c>
      <c r="C1723" s="7" t="s">
        <v>21</v>
      </c>
      <c r="D1723" s="7">
        <v>78.0</v>
      </c>
      <c r="E1723" s="7">
        <v>46.0</v>
      </c>
      <c r="F1723" s="9">
        <v>8.767383691845922</v>
      </c>
      <c r="G1723" s="19"/>
      <c r="H1723" s="19"/>
      <c r="Y1723" s="7"/>
      <c r="Z1723" s="7"/>
      <c r="AA1723" s="7"/>
    </row>
    <row r="1724" ht="15.0" customHeight="1">
      <c r="A1724" s="8">
        <v>41696.0</v>
      </c>
      <c r="B1724" s="7" t="s">
        <v>18</v>
      </c>
      <c r="C1724" s="7" t="s">
        <v>21</v>
      </c>
      <c r="D1724" s="7">
        <v>79.0</v>
      </c>
      <c r="E1724" s="7">
        <v>54.0</v>
      </c>
      <c r="F1724" s="9">
        <v>10.292146073036516</v>
      </c>
      <c r="G1724" s="19"/>
      <c r="H1724" s="19"/>
      <c r="Y1724" s="7"/>
      <c r="Z1724" s="7"/>
      <c r="AA1724" s="7"/>
    </row>
    <row r="1725" ht="15.0" customHeight="1">
      <c r="A1725" s="8">
        <v>41696.0</v>
      </c>
      <c r="B1725" s="7" t="s">
        <v>18</v>
      </c>
      <c r="C1725" s="7" t="s">
        <v>21</v>
      </c>
      <c r="D1725" s="7">
        <v>80.0</v>
      </c>
      <c r="E1725" s="7">
        <v>59.0</v>
      </c>
      <c r="F1725" s="9">
        <v>11.245122561280638</v>
      </c>
      <c r="G1725" s="19"/>
      <c r="H1725" s="19"/>
      <c r="Y1725" s="7"/>
      <c r="Z1725" s="7"/>
      <c r="AA1725" s="7"/>
    </row>
    <row r="1726" ht="15.0" customHeight="1">
      <c r="A1726" s="8">
        <v>41696.0</v>
      </c>
      <c r="B1726" s="7" t="s">
        <v>18</v>
      </c>
      <c r="C1726" s="7" t="s">
        <v>21</v>
      </c>
      <c r="D1726" s="7">
        <v>81.0</v>
      </c>
      <c r="E1726" s="7">
        <v>87.0</v>
      </c>
      <c r="F1726" s="9">
        <v>16.58179089544772</v>
      </c>
      <c r="G1726" s="19"/>
      <c r="H1726" s="19"/>
      <c r="Y1726" s="7"/>
      <c r="Z1726" s="7"/>
      <c r="AA1726" s="7"/>
    </row>
    <row r="1727" ht="15.0" customHeight="1">
      <c r="A1727" s="8">
        <v>41696.0</v>
      </c>
      <c r="B1727" s="7" t="s">
        <v>18</v>
      </c>
      <c r="C1727" s="7" t="s">
        <v>21</v>
      </c>
      <c r="D1727" s="7">
        <v>82.0</v>
      </c>
      <c r="E1727" s="7">
        <v>61.0</v>
      </c>
      <c r="F1727" s="9">
        <v>11.626313156578288</v>
      </c>
      <c r="G1727" s="19"/>
      <c r="H1727" s="19"/>
      <c r="Y1727" s="7"/>
      <c r="Z1727" s="7"/>
      <c r="AA1727" s="7"/>
    </row>
    <row r="1728" ht="15.0" customHeight="1">
      <c r="A1728" s="8">
        <v>41696.0</v>
      </c>
      <c r="B1728" s="7" t="s">
        <v>18</v>
      </c>
      <c r="C1728" s="7" t="s">
        <v>21</v>
      </c>
      <c r="D1728" s="7">
        <v>83.0</v>
      </c>
      <c r="E1728" s="7">
        <v>57.0</v>
      </c>
      <c r="F1728" s="9">
        <v>10.86393196598299</v>
      </c>
      <c r="G1728" s="19"/>
      <c r="H1728" s="19"/>
      <c r="Y1728" s="7"/>
      <c r="Z1728" s="7"/>
      <c r="AA1728" s="7"/>
    </row>
    <row r="1729" ht="15.0" customHeight="1">
      <c r="A1729" s="8">
        <v>41696.0</v>
      </c>
      <c r="B1729" s="7" t="s">
        <v>18</v>
      </c>
      <c r="C1729" s="7" t="s">
        <v>21</v>
      </c>
      <c r="D1729" s="7">
        <v>84.0</v>
      </c>
      <c r="E1729" s="7">
        <v>130.0</v>
      </c>
      <c r="F1729" s="9">
        <v>24.77738869434717</v>
      </c>
      <c r="G1729" s="19"/>
      <c r="H1729" s="19"/>
      <c r="Y1729" s="7"/>
      <c r="Z1729" s="7"/>
      <c r="AA1729" s="7"/>
    </row>
    <row r="1730" ht="15.0" customHeight="1">
      <c r="A1730" s="8">
        <v>41696.0</v>
      </c>
      <c r="B1730" s="7" t="s">
        <v>18</v>
      </c>
      <c r="C1730" s="7" t="s">
        <v>21</v>
      </c>
      <c r="D1730" s="7">
        <v>85.0</v>
      </c>
      <c r="E1730" s="7">
        <v>59.0</v>
      </c>
      <c r="F1730" s="9">
        <v>11.245122561280638</v>
      </c>
      <c r="G1730" s="19"/>
      <c r="H1730" s="19"/>
      <c r="Y1730" s="7"/>
      <c r="Z1730" s="7"/>
      <c r="AA1730" s="7"/>
    </row>
    <row r="1731" ht="15.0" customHeight="1">
      <c r="A1731" s="8">
        <v>41696.0</v>
      </c>
      <c r="B1731" s="7" t="s">
        <v>18</v>
      </c>
      <c r="C1731" s="7" t="s">
        <v>21</v>
      </c>
      <c r="D1731" s="7">
        <v>86.0</v>
      </c>
      <c r="E1731" s="7">
        <v>77.0</v>
      </c>
      <c r="F1731" s="9">
        <v>14.675837918959477</v>
      </c>
      <c r="G1731" s="19"/>
      <c r="H1731" s="19"/>
      <c r="Y1731" s="7"/>
      <c r="Z1731" s="7"/>
      <c r="AA1731" s="7"/>
    </row>
    <row r="1732" ht="15.0" customHeight="1">
      <c r="A1732" s="8">
        <v>41696.0</v>
      </c>
      <c r="B1732" s="7" t="s">
        <v>18</v>
      </c>
      <c r="C1732" s="7" t="s">
        <v>21</v>
      </c>
      <c r="D1732" s="7">
        <v>87.0</v>
      </c>
      <c r="E1732" s="7">
        <v>70.0</v>
      </c>
      <c r="F1732" s="9">
        <v>13.341670835417707</v>
      </c>
      <c r="G1732" s="19"/>
      <c r="H1732" s="19"/>
      <c r="Y1732" s="7"/>
      <c r="Z1732" s="7"/>
      <c r="AA1732" s="7"/>
    </row>
    <row r="1733" ht="15.0" customHeight="1">
      <c r="A1733" s="8">
        <v>41696.0</v>
      </c>
      <c r="B1733" s="7" t="s">
        <v>18</v>
      </c>
      <c r="C1733" s="7" t="s">
        <v>21</v>
      </c>
      <c r="D1733" s="7">
        <v>88.0</v>
      </c>
      <c r="E1733" s="7">
        <v>104.0</v>
      </c>
      <c r="F1733" s="9">
        <v>19.821910955477737</v>
      </c>
      <c r="G1733" s="19"/>
      <c r="H1733" s="19"/>
      <c r="Y1733" s="7"/>
      <c r="Z1733" s="7"/>
      <c r="AA1733" s="7"/>
    </row>
    <row r="1734" ht="15.0" customHeight="1">
      <c r="A1734" s="8">
        <v>41696.0</v>
      </c>
      <c r="B1734" s="7" t="s">
        <v>18</v>
      </c>
      <c r="C1734" s="7" t="s">
        <v>21</v>
      </c>
      <c r="D1734" s="7">
        <v>89.0</v>
      </c>
      <c r="E1734" s="7">
        <v>80.0</v>
      </c>
      <c r="F1734" s="9">
        <v>15.247623811905951</v>
      </c>
      <c r="G1734" s="19"/>
      <c r="H1734" s="19"/>
      <c r="Y1734" s="7"/>
      <c r="Z1734" s="7"/>
      <c r="AA1734" s="7"/>
    </row>
    <row r="1735" ht="15.0" customHeight="1">
      <c r="A1735" s="8">
        <v>41696.0</v>
      </c>
      <c r="B1735" s="7" t="s">
        <v>18</v>
      </c>
      <c r="C1735" s="7" t="s">
        <v>21</v>
      </c>
      <c r="D1735" s="7">
        <v>90.0</v>
      </c>
      <c r="E1735" s="7">
        <v>117.0</v>
      </c>
      <c r="F1735" s="9">
        <v>22.299649824912454</v>
      </c>
      <c r="G1735" s="19"/>
      <c r="H1735" s="19"/>
      <c r="Y1735" s="7"/>
      <c r="Z1735" s="7"/>
      <c r="AA1735" s="7"/>
    </row>
    <row r="1736" ht="15.0" customHeight="1">
      <c r="A1736" s="8">
        <v>41696.0</v>
      </c>
      <c r="B1736" s="7" t="s">
        <v>18</v>
      </c>
      <c r="C1736" s="7" t="s">
        <v>21</v>
      </c>
      <c r="D1736" s="7">
        <v>91.0</v>
      </c>
      <c r="E1736" s="7">
        <v>103.0</v>
      </c>
      <c r="F1736" s="9">
        <v>19.63131565782891</v>
      </c>
      <c r="G1736" s="19"/>
      <c r="H1736" s="19"/>
      <c r="Y1736" s="7"/>
      <c r="Z1736" s="7"/>
      <c r="AA1736" s="7"/>
    </row>
    <row r="1737" ht="15.0" customHeight="1">
      <c r="A1737" s="8">
        <v>41696.0</v>
      </c>
      <c r="B1737" s="7" t="s">
        <v>18</v>
      </c>
      <c r="C1737" s="7" t="s">
        <v>21</v>
      </c>
      <c r="D1737" s="7">
        <v>92.0</v>
      </c>
      <c r="E1737" s="7">
        <v>92.0</v>
      </c>
      <c r="F1737" s="9">
        <v>17.534767383691843</v>
      </c>
      <c r="G1737" s="19"/>
      <c r="H1737" s="19"/>
      <c r="Y1737" s="7"/>
      <c r="Z1737" s="7"/>
      <c r="AA1737" s="7"/>
    </row>
    <row r="1738" ht="15.0" customHeight="1">
      <c r="A1738" s="8">
        <v>41696.0</v>
      </c>
      <c r="B1738" s="7" t="s">
        <v>18</v>
      </c>
      <c r="C1738" s="7" t="s">
        <v>40</v>
      </c>
      <c r="D1738" s="7">
        <v>1.0</v>
      </c>
      <c r="E1738" s="7">
        <v>96.0</v>
      </c>
      <c r="F1738" s="9">
        <v>20.34260289210233</v>
      </c>
      <c r="G1738" s="19"/>
      <c r="H1738" s="19"/>
      <c r="Y1738" s="7"/>
      <c r="Z1738" s="7"/>
      <c r="AA1738" s="7"/>
    </row>
    <row r="1739" ht="15.0" customHeight="1">
      <c r="A1739" s="8">
        <v>41696.0</v>
      </c>
      <c r="B1739" s="7" t="s">
        <v>18</v>
      </c>
      <c r="C1739" s="7" t="s">
        <v>40</v>
      </c>
      <c r="D1739" s="7">
        <v>2.0</v>
      </c>
      <c r="E1739" s="7">
        <v>63.0</v>
      </c>
      <c r="F1739" s="9">
        <v>13.349833147942157</v>
      </c>
      <c r="G1739" s="19"/>
      <c r="H1739" s="19"/>
      <c r="Y1739" s="7"/>
      <c r="Z1739" s="7"/>
      <c r="AA1739" s="7"/>
    </row>
    <row r="1740" ht="15.0" customHeight="1">
      <c r="A1740" s="8">
        <v>41696.0</v>
      </c>
      <c r="B1740" s="7" t="s">
        <v>18</v>
      </c>
      <c r="C1740" s="7" t="s">
        <v>40</v>
      </c>
      <c r="D1740" s="7">
        <v>3.0</v>
      </c>
      <c r="E1740" s="7">
        <v>110.0</v>
      </c>
      <c r="F1740" s="9">
        <v>23.30923248053392</v>
      </c>
      <c r="G1740" s="19"/>
      <c r="H1740" s="19"/>
      <c r="Y1740" s="7"/>
      <c r="Z1740" s="7"/>
      <c r="AA1740" s="7"/>
    </row>
    <row r="1741" ht="15.0" customHeight="1">
      <c r="A1741" s="8">
        <v>41696.0</v>
      </c>
      <c r="B1741" s="7" t="s">
        <v>18</v>
      </c>
      <c r="C1741" s="7" t="s">
        <v>40</v>
      </c>
      <c r="D1741" s="7">
        <v>4.0</v>
      </c>
      <c r="E1741" s="7">
        <v>64.0</v>
      </c>
      <c r="F1741" s="9">
        <v>13.561735261401555</v>
      </c>
      <c r="G1741" s="19"/>
      <c r="H1741" s="19"/>
      <c r="Y1741" s="7"/>
      <c r="Z1741" s="7"/>
      <c r="AA1741" s="7"/>
    </row>
    <row r="1742" ht="15.0" customHeight="1">
      <c r="A1742" s="8">
        <v>41696.0</v>
      </c>
      <c r="B1742" s="7" t="s">
        <v>18</v>
      </c>
      <c r="C1742" s="7" t="s">
        <v>40</v>
      </c>
      <c r="D1742" s="7">
        <v>5.0</v>
      </c>
      <c r="E1742" s="7">
        <v>69.0</v>
      </c>
      <c r="F1742" s="9">
        <v>14.621245828698552</v>
      </c>
      <c r="G1742" s="19"/>
      <c r="H1742" s="19"/>
      <c r="Y1742" s="7"/>
      <c r="Z1742" s="7"/>
      <c r="AA1742" s="7"/>
    </row>
    <row r="1743" ht="15.0" customHeight="1">
      <c r="A1743" s="8">
        <v>41696.0</v>
      </c>
      <c r="B1743" s="7" t="s">
        <v>18</v>
      </c>
      <c r="C1743" s="7" t="s">
        <v>40</v>
      </c>
      <c r="D1743" s="7">
        <v>6.0</v>
      </c>
      <c r="E1743" s="7">
        <v>56.0</v>
      </c>
      <c r="F1743" s="9">
        <v>11.866518353726361</v>
      </c>
      <c r="G1743" s="19"/>
      <c r="H1743" s="19"/>
      <c r="Y1743" s="7"/>
      <c r="Z1743" s="7"/>
      <c r="AA1743" s="7"/>
    </row>
    <row r="1744" ht="15.0" customHeight="1">
      <c r="A1744" s="8">
        <v>41696.0</v>
      </c>
      <c r="B1744" s="7" t="s">
        <v>18</v>
      </c>
      <c r="C1744" s="7" t="s">
        <v>40</v>
      </c>
      <c r="D1744" s="7">
        <v>7.0</v>
      </c>
      <c r="E1744" s="7">
        <v>96.0</v>
      </c>
      <c r="F1744" s="9">
        <v>20.34260289210233</v>
      </c>
      <c r="G1744" s="19"/>
      <c r="H1744" s="19"/>
      <c r="Y1744" s="7"/>
      <c r="Z1744" s="7"/>
      <c r="AA1744" s="7"/>
    </row>
    <row r="1745" ht="15.0" customHeight="1">
      <c r="A1745" s="8">
        <v>41696.0</v>
      </c>
      <c r="B1745" s="7" t="s">
        <v>18</v>
      </c>
      <c r="C1745" s="7" t="s">
        <v>40</v>
      </c>
      <c r="D1745" s="7">
        <v>8.0</v>
      </c>
      <c r="E1745" s="7">
        <v>101.0</v>
      </c>
      <c r="F1745" s="9">
        <v>21.402113459399327</v>
      </c>
      <c r="G1745" s="19"/>
      <c r="H1745" s="19"/>
      <c r="Y1745" s="7"/>
      <c r="Z1745" s="7"/>
      <c r="AA1745" s="7"/>
    </row>
    <row r="1746" ht="15.0" customHeight="1">
      <c r="A1746" s="8">
        <v>41696.0</v>
      </c>
      <c r="B1746" s="7" t="s">
        <v>18</v>
      </c>
      <c r="C1746" s="7" t="s">
        <v>40</v>
      </c>
      <c r="D1746" s="7">
        <v>9.0</v>
      </c>
      <c r="E1746" s="7">
        <v>87.0</v>
      </c>
      <c r="F1746" s="9">
        <v>18.43548387096774</v>
      </c>
      <c r="G1746" s="19"/>
      <c r="H1746" s="19"/>
      <c r="Y1746" s="7"/>
      <c r="Z1746" s="7"/>
      <c r="AA1746" s="7"/>
    </row>
    <row r="1747" ht="15.0" customHeight="1">
      <c r="A1747" s="8">
        <v>41696.0</v>
      </c>
      <c r="B1747" s="7" t="s">
        <v>18</v>
      </c>
      <c r="C1747" s="7" t="s">
        <v>40</v>
      </c>
      <c r="D1747" s="7">
        <v>10.0</v>
      </c>
      <c r="E1747" s="7">
        <v>70.0</v>
      </c>
      <c r="F1747" s="9">
        <v>14.83314794215795</v>
      </c>
      <c r="G1747" s="19"/>
      <c r="H1747" s="19"/>
      <c r="Y1747" s="7"/>
      <c r="Z1747" s="7"/>
      <c r="AA1747" s="7"/>
    </row>
    <row r="1748" ht="15.0" customHeight="1">
      <c r="A1748" s="8">
        <v>41696.0</v>
      </c>
      <c r="B1748" s="7" t="s">
        <v>18</v>
      </c>
      <c r="C1748" s="7" t="s">
        <v>40</v>
      </c>
      <c r="D1748" s="7">
        <v>11.0</v>
      </c>
      <c r="E1748" s="7">
        <v>57.0</v>
      </c>
      <c r="F1748" s="9">
        <v>12.07842046718576</v>
      </c>
      <c r="G1748" s="19"/>
      <c r="H1748" s="19"/>
      <c r="Y1748" s="7"/>
      <c r="Z1748" s="7"/>
      <c r="AA1748" s="7"/>
    </row>
    <row r="1749" ht="15.0" customHeight="1">
      <c r="A1749" s="8">
        <v>41696.0</v>
      </c>
      <c r="B1749" s="7" t="s">
        <v>18</v>
      </c>
      <c r="C1749" s="7" t="s">
        <v>40</v>
      </c>
      <c r="D1749" s="7">
        <v>12.0</v>
      </c>
      <c r="E1749" s="7">
        <v>75.0</v>
      </c>
      <c r="F1749" s="9">
        <v>15.892658509454947</v>
      </c>
      <c r="G1749" s="19"/>
      <c r="H1749" s="19"/>
      <c r="Y1749" s="7"/>
      <c r="Z1749" s="7"/>
      <c r="AA1749" s="7"/>
    </row>
    <row r="1750" ht="15.0" customHeight="1">
      <c r="A1750" s="8">
        <v>41696.0</v>
      </c>
      <c r="B1750" s="7" t="s">
        <v>18</v>
      </c>
      <c r="C1750" s="7" t="s">
        <v>40</v>
      </c>
      <c r="D1750" s="7">
        <v>13.0</v>
      </c>
      <c r="E1750" s="7">
        <v>61.0</v>
      </c>
      <c r="F1750" s="9">
        <v>12.926028921023358</v>
      </c>
      <c r="G1750" s="19"/>
      <c r="H1750" s="19"/>
      <c r="Y1750" s="7"/>
      <c r="Z1750" s="7"/>
      <c r="AA1750" s="7"/>
    </row>
    <row r="1751" ht="15.0" customHeight="1">
      <c r="A1751" s="8">
        <v>41696.0</v>
      </c>
      <c r="B1751" s="7" t="s">
        <v>18</v>
      </c>
      <c r="C1751" s="7" t="s">
        <v>40</v>
      </c>
      <c r="D1751" s="7">
        <v>14.0</v>
      </c>
      <c r="E1751" s="7">
        <v>75.0</v>
      </c>
      <c r="F1751" s="9">
        <v>15.892658509454947</v>
      </c>
      <c r="G1751" s="19"/>
      <c r="H1751" s="19"/>
      <c r="Y1751" s="7"/>
      <c r="Z1751" s="7"/>
      <c r="AA1751" s="7"/>
    </row>
    <row r="1752" ht="15.0" customHeight="1">
      <c r="A1752" s="8">
        <v>41696.0</v>
      </c>
      <c r="B1752" s="7" t="s">
        <v>18</v>
      </c>
      <c r="C1752" s="7" t="s">
        <v>40</v>
      </c>
      <c r="D1752" s="7">
        <v>15.0</v>
      </c>
      <c r="E1752" s="7">
        <v>72.0</v>
      </c>
      <c r="F1752" s="9">
        <v>15.25695216907675</v>
      </c>
      <c r="G1752" s="19"/>
      <c r="H1752" s="19"/>
      <c r="Y1752" s="7"/>
      <c r="Z1752" s="7"/>
      <c r="AA1752" s="7"/>
    </row>
    <row r="1753" ht="15.0" customHeight="1">
      <c r="A1753" s="8">
        <v>41696.0</v>
      </c>
      <c r="B1753" s="7" t="s">
        <v>18</v>
      </c>
      <c r="C1753" s="7" t="s">
        <v>40</v>
      </c>
      <c r="D1753" s="7">
        <v>16.0</v>
      </c>
      <c r="E1753" s="7">
        <v>58.0</v>
      </c>
      <c r="F1753" s="9">
        <v>12.290322580645158</v>
      </c>
      <c r="G1753" s="19"/>
      <c r="H1753" s="19"/>
      <c r="Y1753" s="7"/>
      <c r="Z1753" s="7"/>
      <c r="AA1753" s="7"/>
    </row>
    <row r="1754" ht="15.0" customHeight="1">
      <c r="A1754" s="8">
        <v>41696.0</v>
      </c>
      <c r="B1754" s="7" t="s">
        <v>18</v>
      </c>
      <c r="C1754" s="7" t="s">
        <v>40</v>
      </c>
      <c r="D1754" s="7">
        <v>17.0</v>
      </c>
      <c r="E1754" s="7">
        <v>76.0</v>
      </c>
      <c r="F1754" s="9">
        <v>16.104560622914345</v>
      </c>
      <c r="G1754" s="19"/>
      <c r="H1754" s="19"/>
      <c r="Y1754" s="7"/>
      <c r="Z1754" s="7"/>
      <c r="AA1754" s="7"/>
    </row>
    <row r="1755" ht="15.0" customHeight="1">
      <c r="A1755" s="8">
        <v>41696.0</v>
      </c>
      <c r="B1755" s="7" t="s">
        <v>18</v>
      </c>
      <c r="C1755" s="7" t="s">
        <v>40</v>
      </c>
      <c r="D1755" s="7">
        <v>18.0</v>
      </c>
      <c r="E1755" s="7">
        <v>90.0</v>
      </c>
      <c r="F1755" s="9">
        <v>19.071190211345936</v>
      </c>
      <c r="G1755" s="19"/>
      <c r="H1755" s="19"/>
      <c r="Y1755" s="7"/>
      <c r="Z1755" s="7"/>
      <c r="AA1755" s="7"/>
    </row>
    <row r="1756" ht="15.0" customHeight="1">
      <c r="A1756" s="8">
        <v>41696.0</v>
      </c>
      <c r="B1756" s="7" t="s">
        <v>18</v>
      </c>
      <c r="C1756" s="7" t="s">
        <v>40</v>
      </c>
      <c r="D1756" s="7">
        <v>19.0</v>
      </c>
      <c r="E1756" s="7">
        <v>62.0</v>
      </c>
      <c r="F1756" s="9">
        <v>13.137931034482756</v>
      </c>
      <c r="G1756" s="19"/>
      <c r="H1756" s="19"/>
      <c r="Y1756" s="7"/>
      <c r="Z1756" s="7"/>
      <c r="AA1756" s="7"/>
    </row>
    <row r="1757" ht="15.0" customHeight="1">
      <c r="A1757" s="8">
        <v>41696.0</v>
      </c>
      <c r="B1757" s="7" t="s">
        <v>18</v>
      </c>
      <c r="C1757" s="7" t="s">
        <v>40</v>
      </c>
      <c r="D1757" s="7">
        <v>20.0</v>
      </c>
      <c r="E1757" s="7">
        <v>69.0</v>
      </c>
      <c r="F1757" s="9">
        <v>14.621245828698552</v>
      </c>
      <c r="G1757" s="19"/>
      <c r="H1757" s="19"/>
      <c r="Y1757" s="7"/>
      <c r="Z1757" s="7"/>
      <c r="AA1757" s="7"/>
    </row>
    <row r="1758" ht="15.0" customHeight="1">
      <c r="A1758" s="8">
        <v>41696.0</v>
      </c>
      <c r="B1758" s="7" t="s">
        <v>18</v>
      </c>
      <c r="C1758" s="7" t="s">
        <v>40</v>
      </c>
      <c r="D1758" s="7">
        <v>21.0</v>
      </c>
      <c r="E1758" s="7">
        <v>77.0</v>
      </c>
      <c r="F1758" s="9">
        <v>16.316462736373747</v>
      </c>
      <c r="G1758" s="19"/>
      <c r="H1758" s="19"/>
      <c r="Y1758" s="7"/>
      <c r="Z1758" s="7"/>
      <c r="AA1758" s="7"/>
    </row>
    <row r="1759" ht="15.0" customHeight="1">
      <c r="A1759" s="8">
        <v>41696.0</v>
      </c>
      <c r="B1759" s="7" t="s">
        <v>18</v>
      </c>
      <c r="C1759" s="7" t="s">
        <v>40</v>
      </c>
      <c r="D1759" s="7">
        <v>22.0</v>
      </c>
      <c r="E1759" s="7">
        <v>78.0</v>
      </c>
      <c r="F1759" s="9">
        <v>16.528364849833146</v>
      </c>
      <c r="G1759" s="19"/>
      <c r="H1759" s="19"/>
      <c r="Y1759" s="7"/>
      <c r="Z1759" s="7"/>
      <c r="AA1759" s="7"/>
    </row>
    <row r="1760" ht="15.0" customHeight="1">
      <c r="A1760" s="8">
        <v>41696.0</v>
      </c>
      <c r="B1760" s="7" t="s">
        <v>18</v>
      </c>
      <c r="C1760" s="7" t="s">
        <v>40</v>
      </c>
      <c r="D1760" s="7">
        <v>23.0</v>
      </c>
      <c r="E1760" s="7">
        <v>56.0</v>
      </c>
      <c r="F1760" s="9">
        <v>11.866518353726361</v>
      </c>
      <c r="G1760" s="19"/>
      <c r="H1760" s="19"/>
      <c r="Y1760" s="7"/>
      <c r="Z1760" s="7"/>
      <c r="AA1760" s="7"/>
    </row>
    <row r="1761" ht="15.0" customHeight="1">
      <c r="A1761" s="8">
        <v>41696.0</v>
      </c>
      <c r="B1761" s="7" t="s">
        <v>18</v>
      </c>
      <c r="C1761" s="7" t="s">
        <v>40</v>
      </c>
      <c r="D1761" s="7">
        <v>24.0</v>
      </c>
      <c r="E1761" s="7">
        <v>82.0</v>
      </c>
      <c r="F1761" s="9">
        <v>17.375973303670744</v>
      </c>
      <c r="G1761" s="19"/>
      <c r="H1761" s="19"/>
      <c r="Y1761" s="7"/>
      <c r="Z1761" s="7"/>
      <c r="AA1761" s="7"/>
    </row>
    <row r="1762" ht="15.0" customHeight="1">
      <c r="A1762" s="8">
        <v>41696.0</v>
      </c>
      <c r="B1762" s="7" t="s">
        <v>18</v>
      </c>
      <c r="C1762" s="7" t="s">
        <v>40</v>
      </c>
      <c r="D1762" s="7">
        <v>25.0</v>
      </c>
      <c r="E1762" s="7">
        <v>82.0</v>
      </c>
      <c r="F1762" s="9">
        <v>17.375973303670744</v>
      </c>
      <c r="G1762" s="19"/>
      <c r="H1762" s="19"/>
      <c r="Y1762" s="7"/>
      <c r="Z1762" s="7"/>
      <c r="AA1762" s="7"/>
    </row>
    <row r="1763" ht="15.0" customHeight="1">
      <c r="A1763" s="8">
        <v>41696.0</v>
      </c>
      <c r="B1763" s="7" t="s">
        <v>18</v>
      </c>
      <c r="C1763" s="7" t="s">
        <v>40</v>
      </c>
      <c r="D1763" s="7">
        <v>26.0</v>
      </c>
      <c r="E1763" s="7">
        <v>112.0</v>
      </c>
      <c r="F1763" s="9">
        <v>23.733036707452722</v>
      </c>
      <c r="G1763" s="19"/>
      <c r="H1763" s="19"/>
      <c r="Y1763" s="7"/>
      <c r="Z1763" s="7"/>
      <c r="AA1763" s="7"/>
    </row>
    <row r="1764" ht="15.0" customHeight="1">
      <c r="A1764" s="8">
        <v>41696.0</v>
      </c>
      <c r="B1764" s="7" t="s">
        <v>18</v>
      </c>
      <c r="C1764" s="7" t="s">
        <v>40</v>
      </c>
      <c r="D1764" s="7">
        <v>27.0</v>
      </c>
      <c r="E1764" s="7">
        <v>82.0</v>
      </c>
      <c r="F1764" s="9">
        <v>17.375973303670744</v>
      </c>
      <c r="G1764" s="19"/>
      <c r="H1764" s="19"/>
      <c r="Y1764" s="7"/>
      <c r="Z1764" s="7"/>
      <c r="AA1764" s="7"/>
    </row>
    <row r="1765" ht="15.0" customHeight="1">
      <c r="A1765" s="8">
        <v>41696.0</v>
      </c>
      <c r="B1765" s="7" t="s">
        <v>18</v>
      </c>
      <c r="C1765" s="7" t="s">
        <v>40</v>
      </c>
      <c r="D1765" s="7">
        <v>28.0</v>
      </c>
      <c r="E1765" s="7">
        <v>62.0</v>
      </c>
      <c r="F1765" s="9">
        <v>13.137931034482756</v>
      </c>
      <c r="G1765" s="19"/>
      <c r="H1765" s="19"/>
      <c r="Y1765" s="7"/>
      <c r="Z1765" s="7"/>
      <c r="AA1765" s="7"/>
    </row>
    <row r="1766" ht="15.0" customHeight="1">
      <c r="A1766" s="8">
        <v>41696.0</v>
      </c>
      <c r="B1766" s="7" t="s">
        <v>18</v>
      </c>
      <c r="C1766" s="7" t="s">
        <v>40</v>
      </c>
      <c r="D1766" s="7">
        <v>29.0</v>
      </c>
      <c r="E1766" s="7">
        <v>98.0</v>
      </c>
      <c r="F1766" s="9">
        <v>20.76640711902113</v>
      </c>
      <c r="G1766" s="19"/>
      <c r="H1766" s="19"/>
      <c r="Y1766" s="7"/>
      <c r="Z1766" s="7"/>
      <c r="AA1766" s="7"/>
    </row>
    <row r="1767" ht="15.0" customHeight="1">
      <c r="A1767" s="8">
        <v>41696.0</v>
      </c>
      <c r="B1767" s="7" t="s">
        <v>18</v>
      </c>
      <c r="C1767" s="7" t="s">
        <v>40</v>
      </c>
      <c r="D1767" s="7">
        <v>30.0</v>
      </c>
      <c r="E1767" s="7">
        <v>94.0</v>
      </c>
      <c r="F1767" s="9">
        <v>19.918798665183534</v>
      </c>
      <c r="G1767" s="19"/>
      <c r="H1767" s="19"/>
      <c r="Y1767" s="7"/>
      <c r="Z1767" s="7"/>
      <c r="AA1767" s="7"/>
    </row>
    <row r="1768" ht="15.0" customHeight="1">
      <c r="A1768" s="8">
        <v>41696.0</v>
      </c>
      <c r="B1768" s="7" t="s">
        <v>18</v>
      </c>
      <c r="C1768" s="7" t="s">
        <v>40</v>
      </c>
      <c r="D1768" s="7">
        <v>31.0</v>
      </c>
      <c r="E1768" s="7">
        <v>43.0</v>
      </c>
      <c r="F1768" s="9">
        <v>9.111790878754169</v>
      </c>
      <c r="G1768" s="19"/>
      <c r="H1768" s="19"/>
      <c r="Y1768" s="7"/>
      <c r="Z1768" s="7"/>
      <c r="AA1768" s="7"/>
    </row>
    <row r="1769" ht="15.0" customHeight="1">
      <c r="A1769" s="8">
        <v>41696.0</v>
      </c>
      <c r="B1769" s="7" t="s">
        <v>18</v>
      </c>
      <c r="C1769" s="7" t="s">
        <v>40</v>
      </c>
      <c r="D1769" s="7">
        <v>32.0</v>
      </c>
      <c r="E1769" s="7">
        <v>75.0</v>
      </c>
      <c r="F1769" s="9">
        <v>15.892658509454947</v>
      </c>
      <c r="G1769" s="19"/>
      <c r="H1769" s="19"/>
      <c r="Y1769" s="7"/>
      <c r="Z1769" s="7"/>
      <c r="AA1769" s="7"/>
    </row>
    <row r="1770" ht="15.0" customHeight="1">
      <c r="A1770" s="8">
        <v>41696.0</v>
      </c>
      <c r="B1770" s="7" t="s">
        <v>18</v>
      </c>
      <c r="C1770" s="7" t="s">
        <v>40</v>
      </c>
      <c r="D1770" s="7">
        <v>33.0</v>
      </c>
      <c r="E1770" s="7">
        <v>82.0</v>
      </c>
      <c r="F1770" s="9">
        <v>17.375973303670744</v>
      </c>
      <c r="G1770" s="19"/>
      <c r="H1770" s="19"/>
      <c r="Y1770" s="7"/>
      <c r="Z1770" s="7"/>
      <c r="AA1770" s="7"/>
    </row>
    <row r="1771" ht="15.0" customHeight="1">
      <c r="A1771" s="8">
        <v>41696.0</v>
      </c>
      <c r="B1771" s="7" t="s">
        <v>18</v>
      </c>
      <c r="C1771" s="7" t="s">
        <v>40</v>
      </c>
      <c r="D1771" s="7">
        <v>34.0</v>
      </c>
      <c r="E1771" s="7">
        <v>50.0</v>
      </c>
      <c r="F1771" s="9">
        <v>10.595105672969964</v>
      </c>
      <c r="G1771" s="19"/>
      <c r="H1771" s="19"/>
      <c r="Y1771" s="7"/>
      <c r="Z1771" s="7"/>
      <c r="AA1771" s="7"/>
    </row>
    <row r="1772" ht="15.0" customHeight="1">
      <c r="A1772" s="8">
        <v>41696.0</v>
      </c>
      <c r="B1772" s="7" t="s">
        <v>18</v>
      </c>
      <c r="C1772" s="7" t="s">
        <v>40</v>
      </c>
      <c r="D1772" s="7">
        <v>35.0</v>
      </c>
      <c r="E1772" s="7">
        <v>44.0</v>
      </c>
      <c r="F1772" s="9">
        <v>9.32369299221357</v>
      </c>
      <c r="G1772" s="19"/>
      <c r="H1772" s="19"/>
      <c r="Y1772" s="7"/>
      <c r="Z1772" s="7"/>
      <c r="AA1772" s="7"/>
    </row>
    <row r="1773" ht="15.0" customHeight="1">
      <c r="A1773" s="8">
        <v>41696.0</v>
      </c>
      <c r="B1773" s="7" t="s">
        <v>18</v>
      </c>
      <c r="C1773" s="7" t="s">
        <v>40</v>
      </c>
      <c r="D1773" s="7">
        <v>36.0</v>
      </c>
      <c r="E1773" s="7">
        <v>58.0</v>
      </c>
      <c r="F1773" s="9">
        <v>12.290322580645158</v>
      </c>
      <c r="G1773" s="19"/>
      <c r="H1773" s="19"/>
      <c r="Y1773" s="7"/>
      <c r="Z1773" s="7"/>
      <c r="AA1773" s="7"/>
    </row>
    <row r="1774" ht="15.0" customHeight="1">
      <c r="A1774" s="8">
        <v>41696.0</v>
      </c>
      <c r="B1774" s="7" t="s">
        <v>18</v>
      </c>
      <c r="C1774" s="7" t="s">
        <v>40</v>
      </c>
      <c r="D1774" s="7">
        <v>37.0</v>
      </c>
      <c r="E1774" s="7">
        <v>78.0</v>
      </c>
      <c r="F1774" s="9">
        <v>16.528364849833146</v>
      </c>
      <c r="G1774" s="19"/>
      <c r="H1774" s="19"/>
      <c r="Y1774" s="7"/>
      <c r="Z1774" s="7"/>
      <c r="AA1774" s="7"/>
    </row>
    <row r="1775" ht="15.0" customHeight="1">
      <c r="A1775" s="8">
        <v>41696.0</v>
      </c>
      <c r="B1775" s="7" t="s">
        <v>18</v>
      </c>
      <c r="C1775" s="7" t="s">
        <v>40</v>
      </c>
      <c r="D1775" s="7">
        <v>38.0</v>
      </c>
      <c r="E1775" s="7">
        <v>72.0</v>
      </c>
      <c r="F1775" s="9">
        <v>15.25695216907675</v>
      </c>
      <c r="G1775" s="19"/>
      <c r="H1775" s="19"/>
      <c r="Y1775" s="7"/>
      <c r="Z1775" s="7"/>
      <c r="AA1775" s="7"/>
    </row>
    <row r="1776" ht="15.0" customHeight="1">
      <c r="A1776" s="8">
        <v>41696.0</v>
      </c>
      <c r="B1776" s="7" t="s">
        <v>18</v>
      </c>
      <c r="C1776" s="7" t="s">
        <v>40</v>
      </c>
      <c r="D1776" s="7">
        <v>39.0</v>
      </c>
      <c r="E1776" s="7">
        <v>84.0</v>
      </c>
      <c r="F1776" s="9">
        <v>17.79977753058954</v>
      </c>
      <c r="G1776" s="19"/>
      <c r="H1776" s="19"/>
      <c r="Y1776" s="7"/>
      <c r="Z1776" s="7"/>
      <c r="AA1776" s="7"/>
    </row>
    <row r="1777" ht="15.0" customHeight="1">
      <c r="A1777" s="8">
        <v>41696.0</v>
      </c>
      <c r="B1777" s="7" t="s">
        <v>18</v>
      </c>
      <c r="C1777" s="7" t="s">
        <v>40</v>
      </c>
      <c r="D1777" s="7">
        <v>40.0</v>
      </c>
      <c r="E1777" s="7">
        <v>77.0</v>
      </c>
      <c r="F1777" s="9">
        <v>16.316462736373747</v>
      </c>
      <c r="G1777" s="19"/>
      <c r="H1777" s="19"/>
      <c r="Y1777" s="7"/>
      <c r="Z1777" s="7"/>
      <c r="AA1777" s="7"/>
    </row>
    <row r="1778" ht="15.0" customHeight="1">
      <c r="A1778" s="8">
        <v>41696.0</v>
      </c>
      <c r="B1778" s="7" t="s">
        <v>18</v>
      </c>
      <c r="C1778" s="7" t="s">
        <v>40</v>
      </c>
      <c r="D1778" s="7">
        <v>41.0</v>
      </c>
      <c r="E1778" s="7">
        <v>99.0</v>
      </c>
      <c r="F1778" s="9">
        <v>20.97830923248053</v>
      </c>
      <c r="G1778" s="19"/>
      <c r="H1778" s="19"/>
      <c r="Y1778" s="7"/>
      <c r="Z1778" s="7"/>
      <c r="AA1778" s="7"/>
    </row>
    <row r="1779" ht="15.0" customHeight="1">
      <c r="A1779" s="8">
        <v>41696.0</v>
      </c>
      <c r="B1779" s="7" t="s">
        <v>18</v>
      </c>
      <c r="C1779" s="7" t="s">
        <v>40</v>
      </c>
      <c r="D1779" s="7">
        <v>42.0</v>
      </c>
      <c r="E1779" s="7">
        <v>57.0</v>
      </c>
      <c r="F1779" s="9">
        <v>12.07842046718576</v>
      </c>
      <c r="G1779" s="19"/>
      <c r="H1779" s="19"/>
      <c r="Y1779" s="7"/>
      <c r="Z1779" s="7"/>
      <c r="AA1779" s="7"/>
    </row>
    <row r="1780" ht="15.0" customHeight="1">
      <c r="A1780" s="8">
        <v>41696.0</v>
      </c>
      <c r="B1780" s="7" t="s">
        <v>18</v>
      </c>
      <c r="C1780" s="7" t="s">
        <v>40</v>
      </c>
      <c r="D1780" s="7">
        <v>43.0</v>
      </c>
      <c r="E1780" s="7">
        <v>67.0</v>
      </c>
      <c r="F1780" s="9">
        <v>14.197441601779753</v>
      </c>
      <c r="G1780" s="19"/>
      <c r="H1780" s="19"/>
      <c r="Y1780" s="7"/>
      <c r="Z1780" s="7"/>
      <c r="AA1780" s="7"/>
    </row>
    <row r="1781" ht="15.0" customHeight="1">
      <c r="A1781" s="8">
        <v>41696.0</v>
      </c>
      <c r="B1781" s="7" t="s">
        <v>18</v>
      </c>
      <c r="C1781" s="7" t="s">
        <v>40</v>
      </c>
      <c r="D1781" s="7">
        <v>44.0</v>
      </c>
      <c r="E1781" s="7">
        <v>68.0</v>
      </c>
      <c r="F1781" s="9">
        <v>14.409343715239153</v>
      </c>
      <c r="G1781" s="19"/>
      <c r="H1781" s="19"/>
      <c r="Y1781" s="7"/>
      <c r="Z1781" s="7"/>
      <c r="AA1781" s="7"/>
    </row>
    <row r="1782" ht="15.0" customHeight="1">
      <c r="A1782" s="8">
        <v>41696.0</v>
      </c>
      <c r="B1782" s="7" t="s">
        <v>18</v>
      </c>
      <c r="C1782" s="7" t="s">
        <v>40</v>
      </c>
      <c r="D1782" s="7">
        <v>45.0</v>
      </c>
      <c r="E1782" s="7">
        <v>74.0</v>
      </c>
      <c r="F1782" s="9">
        <v>15.680756395995548</v>
      </c>
      <c r="G1782" s="19"/>
      <c r="H1782" s="19"/>
      <c r="Y1782" s="7"/>
      <c r="Z1782" s="7"/>
      <c r="AA1782" s="7"/>
    </row>
    <row r="1783" ht="15.0" customHeight="1">
      <c r="A1783" s="8">
        <v>41696.0</v>
      </c>
      <c r="B1783" s="7" t="s">
        <v>18</v>
      </c>
      <c r="C1783" s="7" t="s">
        <v>40</v>
      </c>
      <c r="D1783" s="7">
        <v>46.0</v>
      </c>
      <c r="E1783" s="7">
        <v>89.0</v>
      </c>
      <c r="F1783" s="9">
        <v>18.859288097886537</v>
      </c>
      <c r="G1783" s="19"/>
      <c r="H1783" s="19"/>
      <c r="Y1783" s="7"/>
      <c r="Z1783" s="7"/>
      <c r="AA1783" s="7"/>
    </row>
    <row r="1784" ht="15.0" customHeight="1">
      <c r="A1784" s="8">
        <v>41696.0</v>
      </c>
      <c r="B1784" s="7" t="s">
        <v>18</v>
      </c>
      <c r="C1784" s="7" t="s">
        <v>40</v>
      </c>
      <c r="D1784" s="7">
        <v>47.0</v>
      </c>
      <c r="E1784" s="7">
        <v>121.0</v>
      </c>
      <c r="F1784" s="9">
        <v>25.640155728587313</v>
      </c>
      <c r="G1784" s="19"/>
      <c r="H1784" s="19"/>
      <c r="Y1784" s="7"/>
      <c r="Z1784" s="7"/>
      <c r="AA1784" s="7"/>
    </row>
    <row r="1785" ht="15.0" customHeight="1">
      <c r="A1785" s="8">
        <v>41696.0</v>
      </c>
      <c r="B1785" s="7" t="s">
        <v>18</v>
      </c>
      <c r="C1785" s="7" t="s">
        <v>40</v>
      </c>
      <c r="D1785" s="7">
        <v>48.0</v>
      </c>
      <c r="E1785" s="7">
        <v>94.0</v>
      </c>
      <c r="F1785" s="9">
        <v>19.918798665183534</v>
      </c>
      <c r="G1785" s="19"/>
      <c r="H1785" s="19"/>
      <c r="Y1785" s="7"/>
      <c r="Z1785" s="7"/>
      <c r="AA1785" s="7"/>
    </row>
    <row r="1786" ht="15.0" customHeight="1">
      <c r="A1786" s="8">
        <v>41696.0</v>
      </c>
      <c r="B1786" s="7" t="s">
        <v>18</v>
      </c>
      <c r="C1786" s="7" t="s">
        <v>40</v>
      </c>
      <c r="D1786" s="7">
        <v>49.0</v>
      </c>
      <c r="E1786" s="7">
        <v>81.0</v>
      </c>
      <c r="F1786" s="9">
        <v>17.16407119021134</v>
      </c>
      <c r="G1786" s="19"/>
      <c r="H1786" s="19"/>
      <c r="Y1786" s="7"/>
      <c r="Z1786" s="7"/>
      <c r="AA1786" s="7"/>
    </row>
    <row r="1787" ht="15.0" customHeight="1">
      <c r="A1787" s="8">
        <v>41696.0</v>
      </c>
      <c r="B1787" s="7" t="s">
        <v>18</v>
      </c>
      <c r="C1787" s="7" t="s">
        <v>40</v>
      </c>
      <c r="D1787" s="7">
        <v>50.0</v>
      </c>
      <c r="E1787" s="7">
        <v>44.0</v>
      </c>
      <c r="F1787" s="9">
        <v>9.32369299221357</v>
      </c>
      <c r="G1787" s="19"/>
      <c r="H1787" s="19"/>
      <c r="Y1787" s="7"/>
      <c r="Z1787" s="7"/>
      <c r="AA1787" s="7"/>
    </row>
    <row r="1788" ht="15.0" customHeight="1">
      <c r="A1788" s="8">
        <v>41696.0</v>
      </c>
      <c r="B1788" s="7" t="s">
        <v>18</v>
      </c>
      <c r="C1788" s="7" t="s">
        <v>40</v>
      </c>
      <c r="D1788" s="7">
        <v>51.0</v>
      </c>
      <c r="E1788" s="7">
        <v>69.0</v>
      </c>
      <c r="F1788" s="9">
        <v>14.621245828698552</v>
      </c>
      <c r="G1788" s="19"/>
      <c r="H1788" s="19"/>
      <c r="Y1788" s="7"/>
      <c r="Z1788" s="7"/>
      <c r="AA1788" s="7"/>
    </row>
    <row r="1789" ht="15.0" customHeight="1">
      <c r="A1789" s="8">
        <v>41696.0</v>
      </c>
      <c r="B1789" s="7" t="s">
        <v>18</v>
      </c>
      <c r="C1789" s="7" t="s">
        <v>40</v>
      </c>
      <c r="D1789" s="7">
        <v>52.0</v>
      </c>
      <c r="E1789" s="7">
        <v>61.0</v>
      </c>
      <c r="F1789" s="9">
        <v>12.926028921023358</v>
      </c>
      <c r="G1789" s="19"/>
      <c r="H1789" s="19"/>
      <c r="Y1789" s="7"/>
      <c r="Z1789" s="7"/>
      <c r="AA1789" s="7"/>
    </row>
    <row r="1790" ht="15.0" customHeight="1">
      <c r="A1790" s="8">
        <v>41696.0</v>
      </c>
      <c r="B1790" s="7" t="s">
        <v>18</v>
      </c>
      <c r="C1790" s="7" t="s">
        <v>40</v>
      </c>
      <c r="D1790" s="7">
        <v>53.0</v>
      </c>
      <c r="E1790" s="7">
        <v>72.0</v>
      </c>
      <c r="F1790" s="9">
        <v>15.25695216907675</v>
      </c>
      <c r="G1790" s="19"/>
      <c r="H1790" s="19"/>
      <c r="Y1790" s="7"/>
      <c r="Z1790" s="7"/>
      <c r="AA1790" s="7"/>
    </row>
    <row r="1791" ht="15.0" customHeight="1">
      <c r="A1791" s="8">
        <v>41696.0</v>
      </c>
      <c r="B1791" s="7" t="s">
        <v>18</v>
      </c>
      <c r="C1791" s="7" t="s">
        <v>40</v>
      </c>
      <c r="D1791" s="7">
        <v>54.0</v>
      </c>
      <c r="E1791" s="7">
        <v>79.0</v>
      </c>
      <c r="F1791" s="9">
        <v>16.740266963292544</v>
      </c>
      <c r="G1791" s="19"/>
      <c r="H1791" s="19"/>
      <c r="Y1791" s="7"/>
      <c r="Z1791" s="7"/>
      <c r="AA1791" s="7"/>
    </row>
    <row r="1792" ht="15.0" customHeight="1">
      <c r="A1792" s="8">
        <v>41696.0</v>
      </c>
      <c r="B1792" s="7" t="s">
        <v>18</v>
      </c>
      <c r="C1792" s="7" t="s">
        <v>40</v>
      </c>
      <c r="D1792" s="7">
        <v>55.0</v>
      </c>
      <c r="E1792" s="7">
        <v>61.0</v>
      </c>
      <c r="F1792" s="9">
        <v>12.926028921023358</v>
      </c>
      <c r="G1792" s="19"/>
      <c r="H1792" s="19"/>
      <c r="Y1792" s="7"/>
      <c r="Z1792" s="7"/>
      <c r="AA1792" s="7"/>
    </row>
    <row r="1793" ht="15.0" customHeight="1">
      <c r="A1793" s="8">
        <v>41696.0</v>
      </c>
      <c r="B1793" s="7" t="s">
        <v>18</v>
      </c>
      <c r="C1793" s="7" t="s">
        <v>40</v>
      </c>
      <c r="D1793" s="7">
        <v>56.0</v>
      </c>
      <c r="E1793" s="7">
        <v>79.0</v>
      </c>
      <c r="F1793" s="9">
        <v>16.740266963292544</v>
      </c>
      <c r="G1793" s="19"/>
      <c r="H1793" s="19"/>
      <c r="Y1793" s="7"/>
      <c r="Z1793" s="7"/>
      <c r="AA1793" s="7"/>
    </row>
    <row r="1794" ht="15.0" customHeight="1">
      <c r="A1794" s="8">
        <v>41696.0</v>
      </c>
      <c r="B1794" s="7" t="s">
        <v>18</v>
      </c>
      <c r="C1794" s="7" t="s">
        <v>40</v>
      </c>
      <c r="D1794" s="7">
        <v>57.0</v>
      </c>
      <c r="E1794" s="7">
        <v>55.0</v>
      </c>
      <c r="F1794" s="9">
        <v>11.65461624026696</v>
      </c>
      <c r="G1794" s="19"/>
      <c r="H1794" s="19"/>
      <c r="Y1794" s="7"/>
      <c r="Z1794" s="7"/>
      <c r="AA1794" s="7"/>
    </row>
    <row r="1795" ht="15.0" customHeight="1">
      <c r="A1795" s="8">
        <v>41696.0</v>
      </c>
      <c r="B1795" s="7" t="s">
        <v>18</v>
      </c>
      <c r="C1795" s="7" t="s">
        <v>40</v>
      </c>
      <c r="D1795" s="7">
        <v>58.0</v>
      </c>
      <c r="E1795" s="7">
        <v>82.0</v>
      </c>
      <c r="F1795" s="9">
        <v>17.375973303670744</v>
      </c>
      <c r="G1795" s="19"/>
      <c r="H1795" s="19"/>
      <c r="Y1795" s="7"/>
      <c r="Z1795" s="7"/>
      <c r="AA1795" s="7"/>
    </row>
    <row r="1796" ht="15.0" customHeight="1">
      <c r="A1796" s="8">
        <v>41696.0</v>
      </c>
      <c r="B1796" s="7" t="s">
        <v>18</v>
      </c>
      <c r="C1796" s="7" t="s">
        <v>40</v>
      </c>
      <c r="D1796" s="7">
        <v>59.0</v>
      </c>
      <c r="E1796" s="7">
        <v>53.0</v>
      </c>
      <c r="F1796" s="9">
        <v>11.230812013348162</v>
      </c>
      <c r="G1796" s="19"/>
      <c r="H1796" s="19"/>
      <c r="Y1796" s="7"/>
      <c r="Z1796" s="7"/>
      <c r="AA1796" s="7"/>
    </row>
    <row r="1797" ht="15.0" customHeight="1">
      <c r="A1797" s="8">
        <v>41696.0</v>
      </c>
      <c r="B1797" s="7" t="s">
        <v>18</v>
      </c>
      <c r="C1797" s="7" t="s">
        <v>40</v>
      </c>
      <c r="D1797" s="7">
        <v>60.0</v>
      </c>
      <c r="E1797" s="7">
        <v>54.0</v>
      </c>
      <c r="F1797" s="9">
        <v>11.442714126807562</v>
      </c>
      <c r="G1797" s="19"/>
      <c r="H1797" s="19"/>
      <c r="Y1797" s="7"/>
      <c r="Z1797" s="7"/>
      <c r="AA1797" s="7"/>
    </row>
    <row r="1798" ht="15.0" customHeight="1">
      <c r="A1798" s="8">
        <v>41696.0</v>
      </c>
      <c r="B1798" s="7" t="s">
        <v>18</v>
      </c>
      <c r="C1798" s="7" t="s">
        <v>40</v>
      </c>
      <c r="D1798" s="7">
        <v>61.0</v>
      </c>
      <c r="E1798" s="7">
        <v>71.0</v>
      </c>
      <c r="F1798" s="9">
        <v>15.04505005561735</v>
      </c>
      <c r="G1798" s="19"/>
      <c r="H1798" s="19"/>
      <c r="Y1798" s="7"/>
      <c r="Z1798" s="7"/>
      <c r="AA1798" s="7"/>
    </row>
    <row r="1799" ht="15.0" customHeight="1">
      <c r="A1799" s="8">
        <v>41696.0</v>
      </c>
      <c r="B1799" s="7" t="s">
        <v>18</v>
      </c>
      <c r="C1799" s="7" t="s">
        <v>40</v>
      </c>
      <c r="D1799" s="7">
        <v>62.0</v>
      </c>
      <c r="E1799" s="7">
        <v>89.0</v>
      </c>
      <c r="F1799" s="9">
        <v>18.859288097886537</v>
      </c>
      <c r="G1799" s="19"/>
      <c r="H1799" s="19"/>
      <c r="Y1799" s="7"/>
      <c r="Z1799" s="7"/>
      <c r="AA1799" s="7"/>
    </row>
    <row r="1800" ht="15.0" customHeight="1">
      <c r="A1800" s="8">
        <v>41696.0</v>
      </c>
      <c r="B1800" s="7" t="s">
        <v>18</v>
      </c>
      <c r="C1800" s="7" t="s">
        <v>40</v>
      </c>
      <c r="D1800" s="7">
        <v>63.0</v>
      </c>
      <c r="E1800" s="7">
        <v>54.0</v>
      </c>
      <c r="F1800" s="9">
        <v>11.442714126807562</v>
      </c>
      <c r="G1800" s="19"/>
      <c r="H1800" s="19"/>
      <c r="Y1800" s="7"/>
      <c r="Z1800" s="7"/>
      <c r="AA1800" s="7"/>
    </row>
    <row r="1801" ht="15.0" customHeight="1">
      <c r="A1801" s="8">
        <v>41696.0</v>
      </c>
      <c r="B1801" s="7" t="s">
        <v>18</v>
      </c>
      <c r="C1801" s="7" t="s">
        <v>40</v>
      </c>
      <c r="D1801" s="7">
        <v>64.0</v>
      </c>
      <c r="E1801" s="7">
        <v>52.0</v>
      </c>
      <c r="F1801" s="9">
        <v>11.018909899888763</v>
      </c>
      <c r="G1801" s="19"/>
      <c r="H1801" s="19"/>
      <c r="Y1801" s="7"/>
      <c r="Z1801" s="7"/>
      <c r="AA1801" s="7"/>
    </row>
    <row r="1802" ht="15.0" customHeight="1">
      <c r="A1802" s="8">
        <v>41696.0</v>
      </c>
      <c r="B1802" s="7" t="s">
        <v>18</v>
      </c>
      <c r="C1802" s="7" t="s">
        <v>40</v>
      </c>
      <c r="D1802" s="7">
        <v>65.0</v>
      </c>
      <c r="E1802" s="7">
        <v>76.0</v>
      </c>
      <c r="F1802" s="9">
        <v>16.104560622914345</v>
      </c>
      <c r="G1802" s="19"/>
      <c r="H1802" s="19"/>
      <c r="Y1802" s="7"/>
      <c r="Z1802" s="7"/>
      <c r="AA1802" s="7"/>
    </row>
    <row r="1803" ht="15.0" customHeight="1">
      <c r="A1803" s="8">
        <v>41696.0</v>
      </c>
      <c r="B1803" s="7" t="s">
        <v>18</v>
      </c>
      <c r="C1803" s="7" t="s">
        <v>40</v>
      </c>
      <c r="D1803" s="7">
        <v>66.0</v>
      </c>
      <c r="E1803" s="7">
        <v>79.0</v>
      </c>
      <c r="F1803" s="9">
        <v>16.740266963292544</v>
      </c>
      <c r="G1803" s="19"/>
      <c r="H1803" s="19"/>
      <c r="Y1803" s="7"/>
      <c r="Z1803" s="7"/>
      <c r="AA1803" s="7"/>
    </row>
    <row r="1804" ht="15.0" customHeight="1">
      <c r="A1804" s="8">
        <v>41696.0</v>
      </c>
      <c r="B1804" s="7" t="s">
        <v>18</v>
      </c>
      <c r="C1804" s="7" t="s">
        <v>40</v>
      </c>
      <c r="D1804" s="7">
        <v>67.0</v>
      </c>
      <c r="E1804" s="7">
        <v>54.0</v>
      </c>
      <c r="F1804" s="9">
        <v>11.442714126807562</v>
      </c>
      <c r="G1804" s="19"/>
      <c r="H1804" s="19"/>
      <c r="Y1804" s="7"/>
      <c r="Z1804" s="7"/>
      <c r="AA1804" s="7"/>
    </row>
    <row r="1805" ht="15.0" customHeight="1">
      <c r="A1805" s="8">
        <v>41696.0</v>
      </c>
      <c r="B1805" s="7" t="s">
        <v>18</v>
      </c>
      <c r="C1805" s="7" t="s">
        <v>40</v>
      </c>
      <c r="D1805" s="7">
        <v>68.0</v>
      </c>
      <c r="E1805" s="7">
        <v>56.0</v>
      </c>
      <c r="F1805" s="9">
        <v>11.866518353726361</v>
      </c>
      <c r="G1805" s="19"/>
      <c r="H1805" s="19"/>
      <c r="Y1805" s="7"/>
      <c r="Z1805" s="7"/>
      <c r="AA1805" s="7"/>
    </row>
    <row r="1806" ht="15.0" customHeight="1">
      <c r="A1806" s="8">
        <v>41696.0</v>
      </c>
      <c r="B1806" s="7" t="s">
        <v>18</v>
      </c>
      <c r="C1806" s="7" t="s">
        <v>40</v>
      </c>
      <c r="D1806" s="7">
        <v>69.0</v>
      </c>
      <c r="E1806" s="7">
        <v>79.0</v>
      </c>
      <c r="F1806" s="9">
        <v>16.740266963292544</v>
      </c>
      <c r="G1806" s="19"/>
      <c r="H1806" s="19"/>
      <c r="Y1806" s="7"/>
      <c r="Z1806" s="7"/>
      <c r="AA1806" s="7"/>
    </row>
    <row r="1807" ht="15.0" customHeight="1">
      <c r="A1807" s="8">
        <v>41696.0</v>
      </c>
      <c r="B1807" s="7" t="s">
        <v>18</v>
      </c>
      <c r="C1807" s="7" t="s">
        <v>40</v>
      </c>
      <c r="D1807" s="7">
        <v>70.0</v>
      </c>
      <c r="E1807" s="7">
        <v>80.0</v>
      </c>
      <c r="F1807" s="9">
        <v>16.952169076751943</v>
      </c>
      <c r="G1807" s="19"/>
      <c r="H1807" s="19"/>
      <c r="Y1807" s="7"/>
      <c r="Z1807" s="7"/>
      <c r="AA1807" s="7"/>
    </row>
    <row r="1808" ht="15.0" customHeight="1">
      <c r="A1808" s="8">
        <v>41696.0</v>
      </c>
      <c r="B1808" s="7" t="s">
        <v>18</v>
      </c>
      <c r="C1808" s="7" t="s">
        <v>40</v>
      </c>
      <c r="D1808" s="7">
        <v>71.0</v>
      </c>
      <c r="E1808" s="7">
        <v>93.0</v>
      </c>
      <c r="F1808" s="9">
        <v>19.706896551724135</v>
      </c>
      <c r="G1808" s="19"/>
      <c r="H1808" s="19"/>
      <c r="Y1808" s="7"/>
      <c r="Z1808" s="7"/>
      <c r="AA1808" s="7"/>
    </row>
    <row r="1809" ht="15.0" customHeight="1">
      <c r="A1809" s="8">
        <v>41696.0</v>
      </c>
      <c r="B1809" s="7" t="s">
        <v>18</v>
      </c>
      <c r="C1809" s="7" t="s">
        <v>40</v>
      </c>
      <c r="D1809" s="7">
        <v>72.0</v>
      </c>
      <c r="E1809" s="7">
        <v>71.0</v>
      </c>
      <c r="F1809" s="9">
        <v>15.04505005561735</v>
      </c>
      <c r="G1809" s="19"/>
      <c r="H1809" s="19"/>
      <c r="Y1809" s="7"/>
      <c r="Z1809" s="7"/>
      <c r="AA1809" s="7"/>
    </row>
    <row r="1810" ht="15.0" customHeight="1">
      <c r="A1810" s="8">
        <v>41696.0</v>
      </c>
      <c r="B1810" s="7" t="s">
        <v>18</v>
      </c>
      <c r="C1810" s="7" t="s">
        <v>40</v>
      </c>
      <c r="D1810" s="7">
        <v>73.0</v>
      </c>
      <c r="E1810" s="7">
        <v>78.0</v>
      </c>
      <c r="F1810" s="9">
        <v>16.528364849833146</v>
      </c>
      <c r="G1810" s="19"/>
      <c r="H1810" s="19"/>
      <c r="Y1810" s="7"/>
      <c r="Z1810" s="7"/>
      <c r="AA1810" s="7"/>
    </row>
    <row r="1811" ht="15.0" customHeight="1">
      <c r="A1811" s="8">
        <v>41696.0</v>
      </c>
      <c r="B1811" s="7" t="s">
        <v>18</v>
      </c>
      <c r="C1811" s="7" t="s">
        <v>40</v>
      </c>
      <c r="D1811" s="7">
        <v>74.0</v>
      </c>
      <c r="E1811" s="7">
        <v>55.0</v>
      </c>
      <c r="F1811" s="9">
        <v>11.65461624026696</v>
      </c>
      <c r="G1811" s="19"/>
      <c r="H1811" s="19"/>
      <c r="Y1811" s="7"/>
      <c r="Z1811" s="7"/>
      <c r="AA1811" s="7"/>
    </row>
    <row r="1812" ht="15.0" customHeight="1">
      <c r="A1812" s="8">
        <v>41696.0</v>
      </c>
      <c r="B1812" s="7" t="s">
        <v>18</v>
      </c>
      <c r="C1812" s="7" t="s">
        <v>40</v>
      </c>
      <c r="D1812" s="7">
        <v>75.0</v>
      </c>
      <c r="E1812" s="7">
        <v>79.0</v>
      </c>
      <c r="F1812" s="9">
        <v>16.740266963292544</v>
      </c>
      <c r="G1812" s="19"/>
      <c r="H1812" s="19"/>
      <c r="Y1812" s="7"/>
      <c r="Z1812" s="7"/>
      <c r="AA1812" s="7"/>
    </row>
    <row r="1813" ht="15.0" customHeight="1">
      <c r="A1813" s="8">
        <v>41696.0</v>
      </c>
      <c r="B1813" s="7" t="s">
        <v>18</v>
      </c>
      <c r="C1813" s="7" t="s">
        <v>40</v>
      </c>
      <c r="D1813" s="7">
        <v>76.0</v>
      </c>
      <c r="E1813" s="7">
        <v>97.0</v>
      </c>
      <c r="F1813" s="9">
        <v>20.554505005561733</v>
      </c>
      <c r="G1813" s="19"/>
      <c r="H1813" s="19"/>
      <c r="Y1813" s="7"/>
      <c r="Z1813" s="7"/>
      <c r="AA1813" s="7"/>
    </row>
    <row r="1814" ht="15.0" customHeight="1">
      <c r="A1814" s="8">
        <v>41696.0</v>
      </c>
      <c r="B1814" s="7" t="s">
        <v>18</v>
      </c>
      <c r="C1814" s="7" t="s">
        <v>40</v>
      </c>
      <c r="D1814" s="7">
        <v>77.0</v>
      </c>
      <c r="E1814" s="7">
        <v>90.0</v>
      </c>
      <c r="F1814" s="9">
        <v>19.071190211345936</v>
      </c>
      <c r="G1814" s="19"/>
      <c r="H1814" s="19"/>
      <c r="Y1814" s="7"/>
      <c r="Z1814" s="7"/>
      <c r="AA1814" s="7"/>
    </row>
    <row r="1815" ht="15.0" customHeight="1">
      <c r="A1815" s="8">
        <v>41696.0</v>
      </c>
      <c r="B1815" s="7" t="s">
        <v>18</v>
      </c>
      <c r="C1815" s="7" t="s">
        <v>40</v>
      </c>
      <c r="D1815" s="7">
        <v>78.0</v>
      </c>
      <c r="E1815" s="7">
        <v>63.0</v>
      </c>
      <c r="F1815" s="9">
        <v>13.349833147942157</v>
      </c>
      <c r="G1815" s="19"/>
      <c r="H1815" s="19"/>
      <c r="Y1815" s="7"/>
      <c r="Z1815" s="7"/>
      <c r="AA1815" s="7"/>
    </row>
    <row r="1816" ht="15.0" customHeight="1">
      <c r="A1816" s="8">
        <v>41696.0</v>
      </c>
      <c r="B1816" s="7" t="s">
        <v>18</v>
      </c>
      <c r="C1816" s="7" t="s">
        <v>40</v>
      </c>
      <c r="D1816" s="7">
        <v>79.0</v>
      </c>
      <c r="E1816" s="7">
        <v>78.0</v>
      </c>
      <c r="F1816" s="9">
        <v>16.528364849833146</v>
      </c>
      <c r="G1816" s="19"/>
      <c r="H1816" s="19"/>
      <c r="Y1816" s="7"/>
      <c r="Z1816" s="7"/>
      <c r="AA1816" s="7"/>
    </row>
    <row r="1817" ht="15.0" customHeight="1">
      <c r="A1817" s="8">
        <v>41696.0</v>
      </c>
      <c r="B1817" s="7" t="s">
        <v>18</v>
      </c>
      <c r="C1817" s="7" t="s">
        <v>40</v>
      </c>
      <c r="D1817" s="7">
        <v>80.0</v>
      </c>
      <c r="E1817" s="7">
        <v>53.0</v>
      </c>
      <c r="F1817" s="9">
        <v>11.230812013348162</v>
      </c>
      <c r="G1817" s="19"/>
      <c r="H1817" s="19"/>
      <c r="Y1817" s="7"/>
      <c r="Z1817" s="7"/>
      <c r="AA1817" s="7"/>
    </row>
    <row r="1818" ht="15.0" customHeight="1">
      <c r="A1818" s="8">
        <v>41696.0</v>
      </c>
      <c r="B1818" s="7" t="s">
        <v>18</v>
      </c>
      <c r="C1818" s="7" t="s">
        <v>40</v>
      </c>
      <c r="D1818" s="7">
        <v>81.0</v>
      </c>
      <c r="E1818" s="7">
        <v>68.0</v>
      </c>
      <c r="F1818" s="9">
        <v>14.409343715239153</v>
      </c>
      <c r="G1818" s="19"/>
      <c r="H1818" s="19"/>
      <c r="Y1818" s="7"/>
      <c r="Z1818" s="7"/>
      <c r="AA1818" s="7"/>
    </row>
    <row r="1819" ht="15.0" customHeight="1">
      <c r="A1819" s="8">
        <v>41696.0</v>
      </c>
      <c r="B1819" s="7" t="s">
        <v>18</v>
      </c>
      <c r="C1819" s="7" t="s">
        <v>40</v>
      </c>
      <c r="D1819" s="7">
        <v>82.0</v>
      </c>
      <c r="E1819" s="7">
        <v>86.0</v>
      </c>
      <c r="F1819" s="9">
        <v>18.223581757508338</v>
      </c>
      <c r="G1819" s="19"/>
      <c r="H1819" s="19"/>
      <c r="Y1819" s="7"/>
      <c r="Z1819" s="7"/>
      <c r="AA1819" s="7"/>
    </row>
    <row r="1820" ht="15.0" customHeight="1">
      <c r="A1820" s="8">
        <v>41696.0</v>
      </c>
      <c r="B1820" s="7" t="s">
        <v>18</v>
      </c>
      <c r="C1820" s="7" t="s">
        <v>40</v>
      </c>
      <c r="D1820" s="7">
        <v>83.0</v>
      </c>
      <c r="E1820" s="7">
        <v>96.0</v>
      </c>
      <c r="F1820" s="9">
        <v>20.34260289210233</v>
      </c>
      <c r="G1820" s="19"/>
      <c r="H1820" s="19"/>
      <c r="Y1820" s="7"/>
      <c r="Z1820" s="7"/>
      <c r="AA1820" s="7"/>
    </row>
    <row r="1821" ht="15.0" customHeight="1">
      <c r="A1821" s="8">
        <v>41696.0</v>
      </c>
      <c r="B1821" s="7" t="s">
        <v>18</v>
      </c>
      <c r="C1821" s="7" t="s">
        <v>35</v>
      </c>
      <c r="D1821" s="7">
        <v>1.0</v>
      </c>
      <c r="E1821" s="7">
        <v>73.0</v>
      </c>
      <c r="F1821" s="9">
        <v>12.08998043903499</v>
      </c>
      <c r="G1821" s="19"/>
      <c r="H1821" s="19"/>
      <c r="Y1821" s="7"/>
      <c r="Z1821" s="7"/>
      <c r="AA1821" s="7"/>
    </row>
    <row r="1822" ht="15.0" customHeight="1">
      <c r="A1822" s="8">
        <v>41696.0</v>
      </c>
      <c r="B1822" s="7" t="s">
        <v>18</v>
      </c>
      <c r="C1822" s="7" t="s">
        <v>35</v>
      </c>
      <c r="D1822" s="7">
        <v>2.0</v>
      </c>
      <c r="E1822" s="7">
        <v>105.0</v>
      </c>
      <c r="F1822" s="9">
        <v>17.38969789176266</v>
      </c>
      <c r="G1822" s="19"/>
      <c r="H1822" s="19"/>
      <c r="Y1822" s="7"/>
      <c r="Z1822" s="7"/>
      <c r="AA1822" s="7"/>
    </row>
    <row r="1823" ht="15.0" customHeight="1">
      <c r="A1823" s="8">
        <v>41696.0</v>
      </c>
      <c r="B1823" s="7" t="s">
        <v>18</v>
      </c>
      <c r="C1823" s="7" t="s">
        <v>35</v>
      </c>
      <c r="D1823" s="7">
        <v>3.0</v>
      </c>
      <c r="E1823" s="7">
        <v>128.0</v>
      </c>
      <c r="F1823" s="9">
        <v>21.19886981091067</v>
      </c>
      <c r="G1823" s="19"/>
      <c r="H1823" s="19"/>
      <c r="Y1823" s="7"/>
      <c r="Z1823" s="7"/>
      <c r="AA1823" s="7"/>
    </row>
    <row r="1824" ht="15.0" customHeight="1">
      <c r="A1824" s="8">
        <v>41696.0</v>
      </c>
      <c r="B1824" s="7" t="s">
        <v>18</v>
      </c>
      <c r="C1824" s="7" t="s">
        <v>35</v>
      </c>
      <c r="D1824" s="7">
        <v>4.0</v>
      </c>
      <c r="E1824" s="7">
        <v>53.0</v>
      </c>
      <c r="F1824" s="9">
        <v>8.777657031080198</v>
      </c>
      <c r="G1824" s="19"/>
      <c r="H1824" s="19"/>
      <c r="Y1824" s="7"/>
      <c r="Z1824" s="7"/>
      <c r="AA1824" s="7"/>
    </row>
    <row r="1825" ht="15.0" customHeight="1">
      <c r="A1825" s="8">
        <v>41696.0</v>
      </c>
      <c r="B1825" s="7" t="s">
        <v>18</v>
      </c>
      <c r="C1825" s="7" t="s">
        <v>35</v>
      </c>
      <c r="D1825" s="7">
        <v>5.0</v>
      </c>
      <c r="E1825" s="7">
        <v>82.0</v>
      </c>
      <c r="F1825" s="9">
        <v>13.580525972614646</v>
      </c>
      <c r="G1825" s="19"/>
      <c r="H1825" s="19"/>
      <c r="Y1825" s="7"/>
      <c r="Z1825" s="7"/>
      <c r="AA1825" s="7"/>
    </row>
    <row r="1826" ht="15.0" customHeight="1">
      <c r="A1826" s="8">
        <v>41696.0</v>
      </c>
      <c r="B1826" s="7" t="s">
        <v>18</v>
      </c>
      <c r="C1826" s="7" t="s">
        <v>35</v>
      </c>
      <c r="D1826" s="7">
        <v>6.0</v>
      </c>
      <c r="E1826" s="7">
        <v>97.0</v>
      </c>
      <c r="F1826" s="9">
        <v>16.06476852858074</v>
      </c>
      <c r="G1826" s="19"/>
      <c r="H1826" s="19"/>
      <c r="Y1826" s="7"/>
      <c r="Z1826" s="7"/>
      <c r="AA1826" s="7"/>
    </row>
    <row r="1827" ht="15.0" customHeight="1">
      <c r="A1827" s="8">
        <v>41696.0</v>
      </c>
      <c r="B1827" s="7" t="s">
        <v>18</v>
      </c>
      <c r="C1827" s="7" t="s">
        <v>35</v>
      </c>
      <c r="D1827" s="7">
        <v>7.0</v>
      </c>
      <c r="E1827" s="7">
        <v>65.0</v>
      </c>
      <c r="F1827" s="9">
        <v>10.765051075853073</v>
      </c>
      <c r="G1827" s="19"/>
      <c r="H1827" s="19"/>
      <c r="Y1827" s="7"/>
      <c r="Z1827" s="7"/>
      <c r="AA1827" s="7"/>
    </row>
    <row r="1828" ht="15.0" customHeight="1">
      <c r="A1828" s="8">
        <v>41696.0</v>
      </c>
      <c r="B1828" s="7" t="s">
        <v>18</v>
      </c>
      <c r="C1828" s="7" t="s">
        <v>35</v>
      </c>
      <c r="D1828" s="7">
        <v>8.0</v>
      </c>
      <c r="E1828" s="7">
        <v>69.0</v>
      </c>
      <c r="F1828" s="9">
        <v>11.427515757444032</v>
      </c>
      <c r="G1828" s="19"/>
      <c r="H1828" s="19"/>
      <c r="Y1828" s="7"/>
      <c r="Z1828" s="7"/>
      <c r="AA1828" s="7"/>
    </row>
    <row r="1829" ht="15.0" customHeight="1">
      <c r="A1829" s="8">
        <v>41696.0</v>
      </c>
      <c r="B1829" s="7" t="s">
        <v>18</v>
      </c>
      <c r="C1829" s="7" t="s">
        <v>35</v>
      </c>
      <c r="D1829" s="7">
        <v>9.0</v>
      </c>
      <c r="E1829" s="7">
        <v>79.0</v>
      </c>
      <c r="F1829" s="9">
        <v>13.083677461421427</v>
      </c>
      <c r="G1829" s="19"/>
      <c r="H1829" s="19"/>
      <c r="Y1829" s="7"/>
      <c r="Z1829" s="7"/>
      <c r="AA1829" s="7"/>
    </row>
    <row r="1830" ht="15.0" customHeight="1">
      <c r="A1830" s="8">
        <v>41696.0</v>
      </c>
      <c r="B1830" s="7" t="s">
        <v>18</v>
      </c>
      <c r="C1830" s="7" t="s">
        <v>35</v>
      </c>
      <c r="D1830" s="7">
        <v>10.0</v>
      </c>
      <c r="E1830" s="7">
        <v>96.0</v>
      </c>
      <c r="F1830" s="9">
        <v>15.899152358183</v>
      </c>
      <c r="G1830" s="19"/>
      <c r="H1830" s="19"/>
      <c r="Y1830" s="7"/>
      <c r="Z1830" s="7"/>
      <c r="AA1830" s="7"/>
    </row>
    <row r="1831" ht="15.0" customHeight="1">
      <c r="A1831" s="8">
        <v>41696.0</v>
      </c>
      <c r="B1831" s="7" t="s">
        <v>18</v>
      </c>
      <c r="C1831" s="7" t="s">
        <v>35</v>
      </c>
      <c r="D1831" s="7">
        <v>11.0</v>
      </c>
      <c r="E1831" s="7">
        <v>61.0</v>
      </c>
      <c r="F1831" s="9">
        <v>10.102586394262115</v>
      </c>
      <c r="G1831" s="19"/>
      <c r="H1831" s="19"/>
      <c r="Y1831" s="7"/>
      <c r="Z1831" s="7"/>
      <c r="AA1831" s="7"/>
    </row>
    <row r="1832" ht="15.0" customHeight="1">
      <c r="A1832" s="8">
        <v>41696.0</v>
      </c>
      <c r="B1832" s="7" t="s">
        <v>18</v>
      </c>
      <c r="C1832" s="7" t="s">
        <v>35</v>
      </c>
      <c r="D1832" s="7">
        <v>12.0</v>
      </c>
      <c r="E1832" s="7">
        <v>61.0</v>
      </c>
      <c r="F1832" s="9">
        <v>10.102586394262115</v>
      </c>
      <c r="G1832" s="19"/>
      <c r="H1832" s="19"/>
      <c r="Y1832" s="7"/>
      <c r="Z1832" s="7"/>
      <c r="AA1832" s="7"/>
    </row>
    <row r="1833" ht="15.0" customHeight="1">
      <c r="A1833" s="8">
        <v>41696.0</v>
      </c>
      <c r="B1833" s="7" t="s">
        <v>18</v>
      </c>
      <c r="C1833" s="7" t="s">
        <v>35</v>
      </c>
      <c r="D1833" s="7">
        <v>13.0</v>
      </c>
      <c r="E1833" s="7">
        <v>80.0</v>
      </c>
      <c r="F1833" s="9">
        <v>13.249293631819167</v>
      </c>
      <c r="G1833" s="19"/>
      <c r="H1833" s="19"/>
      <c r="Y1833" s="7"/>
      <c r="Z1833" s="7"/>
      <c r="AA1833" s="7"/>
    </row>
    <row r="1834" ht="15.0" customHeight="1">
      <c r="A1834" s="8">
        <v>41696.0</v>
      </c>
      <c r="B1834" s="7" t="s">
        <v>18</v>
      </c>
      <c r="C1834" s="7" t="s">
        <v>35</v>
      </c>
      <c r="D1834" s="7">
        <v>14.0</v>
      </c>
      <c r="E1834" s="7">
        <v>63.0</v>
      </c>
      <c r="F1834" s="9">
        <v>10.433818735057594</v>
      </c>
      <c r="G1834" s="19"/>
      <c r="H1834" s="19"/>
      <c r="Y1834" s="7"/>
      <c r="Z1834" s="7"/>
      <c r="AA1834" s="7"/>
    </row>
    <row r="1835" ht="15.0" customHeight="1">
      <c r="A1835" s="8">
        <v>41696.0</v>
      </c>
      <c r="B1835" s="7" t="s">
        <v>18</v>
      </c>
      <c r="C1835" s="7" t="s">
        <v>35</v>
      </c>
      <c r="D1835" s="7">
        <v>15.0</v>
      </c>
      <c r="E1835" s="7">
        <v>107.0</v>
      </c>
      <c r="F1835" s="9">
        <v>17.720930232558135</v>
      </c>
      <c r="G1835" s="19"/>
      <c r="H1835" s="19"/>
      <c r="Y1835" s="7"/>
      <c r="Z1835" s="7"/>
      <c r="AA1835" s="7"/>
    </row>
    <row r="1836" ht="15.0" customHeight="1">
      <c r="A1836" s="8">
        <v>41696.0</v>
      </c>
      <c r="B1836" s="7" t="s">
        <v>18</v>
      </c>
      <c r="C1836" s="7" t="s">
        <v>35</v>
      </c>
      <c r="D1836" s="7">
        <v>16.0</v>
      </c>
      <c r="E1836" s="7">
        <v>96.0</v>
      </c>
      <c r="F1836" s="9">
        <v>15.899152358183</v>
      </c>
      <c r="G1836" s="19"/>
      <c r="H1836" s="19"/>
      <c r="Y1836" s="7"/>
      <c r="Z1836" s="7"/>
      <c r="AA1836" s="7"/>
    </row>
    <row r="1837" ht="15.0" customHeight="1">
      <c r="A1837" s="8">
        <v>41696.0</v>
      </c>
      <c r="B1837" s="7" t="s">
        <v>18</v>
      </c>
      <c r="C1837" s="7" t="s">
        <v>35</v>
      </c>
      <c r="D1837" s="7">
        <v>17.0</v>
      </c>
      <c r="E1837" s="7">
        <v>59.0</v>
      </c>
      <c r="F1837" s="9">
        <v>9.771354053466636</v>
      </c>
      <c r="G1837" s="19"/>
      <c r="H1837" s="19"/>
      <c r="Y1837" s="7"/>
      <c r="Z1837" s="7"/>
      <c r="AA1837" s="7"/>
    </row>
    <row r="1838" ht="15.0" customHeight="1">
      <c r="A1838" s="8">
        <v>41696.0</v>
      </c>
      <c r="B1838" s="7" t="s">
        <v>18</v>
      </c>
      <c r="C1838" s="7" t="s">
        <v>35</v>
      </c>
      <c r="D1838" s="7">
        <v>18.0</v>
      </c>
      <c r="E1838" s="7">
        <v>92.0</v>
      </c>
      <c r="F1838" s="9">
        <v>15.236687676592043</v>
      </c>
      <c r="G1838" s="19"/>
      <c r="H1838" s="19"/>
      <c r="Y1838" s="7"/>
      <c r="Z1838" s="7"/>
      <c r="AA1838" s="7"/>
    </row>
    <row r="1839" ht="15.0" customHeight="1">
      <c r="A1839" s="8">
        <v>41696.0</v>
      </c>
      <c r="B1839" s="7" t="s">
        <v>18</v>
      </c>
      <c r="C1839" s="7" t="s">
        <v>35</v>
      </c>
      <c r="D1839" s="7">
        <v>19.0</v>
      </c>
      <c r="E1839" s="7">
        <v>87.0</v>
      </c>
      <c r="F1839" s="9">
        <v>14.408606824603345</v>
      </c>
      <c r="G1839" s="19"/>
      <c r="H1839" s="19"/>
      <c r="Y1839" s="7"/>
      <c r="Z1839" s="7"/>
      <c r="AA1839" s="7"/>
    </row>
    <row r="1840" ht="15.0" customHeight="1">
      <c r="A1840" s="8">
        <v>41696.0</v>
      </c>
      <c r="B1840" s="7" t="s">
        <v>18</v>
      </c>
      <c r="C1840" s="7" t="s">
        <v>35</v>
      </c>
      <c r="D1840" s="7">
        <v>20.0</v>
      </c>
      <c r="E1840" s="7">
        <v>67.0</v>
      </c>
      <c r="F1840" s="9">
        <v>11.096283416648552</v>
      </c>
      <c r="G1840" s="19"/>
      <c r="H1840" s="19"/>
      <c r="Y1840" s="7"/>
      <c r="Z1840" s="7"/>
      <c r="AA1840" s="7"/>
    </row>
    <row r="1841" ht="15.0" customHeight="1">
      <c r="A1841" s="8">
        <v>41696.0</v>
      </c>
      <c r="B1841" s="7" t="s">
        <v>18</v>
      </c>
      <c r="C1841" s="7" t="s">
        <v>35</v>
      </c>
      <c r="D1841" s="7">
        <v>21.0</v>
      </c>
      <c r="E1841" s="7">
        <v>73.0</v>
      </c>
      <c r="F1841" s="9">
        <v>12.08998043903499</v>
      </c>
      <c r="G1841" s="19"/>
      <c r="H1841" s="19"/>
      <c r="Y1841" s="7"/>
      <c r="Z1841" s="7"/>
      <c r="AA1841" s="7"/>
    </row>
    <row r="1842" ht="15.0" customHeight="1">
      <c r="A1842" s="8">
        <v>41696.0</v>
      </c>
      <c r="B1842" s="7" t="s">
        <v>18</v>
      </c>
      <c r="C1842" s="7" t="s">
        <v>35</v>
      </c>
      <c r="D1842" s="7">
        <v>22.0</v>
      </c>
      <c r="E1842" s="7">
        <v>66.0</v>
      </c>
      <c r="F1842" s="9">
        <v>10.930667246250813</v>
      </c>
      <c r="G1842" s="19"/>
      <c r="H1842" s="19"/>
      <c r="Y1842" s="7"/>
      <c r="Z1842" s="7"/>
      <c r="AA1842" s="7"/>
    </row>
    <row r="1843" ht="15.0" customHeight="1">
      <c r="A1843" s="8">
        <v>41696.0</v>
      </c>
      <c r="B1843" s="7" t="s">
        <v>18</v>
      </c>
      <c r="C1843" s="7" t="s">
        <v>35</v>
      </c>
      <c r="D1843" s="7">
        <v>23.0</v>
      </c>
      <c r="E1843" s="7">
        <v>70.0</v>
      </c>
      <c r="F1843" s="9">
        <v>11.593131927841771</v>
      </c>
      <c r="G1843" s="19"/>
      <c r="H1843" s="19"/>
      <c r="Y1843" s="7"/>
      <c r="Z1843" s="7"/>
      <c r="AA1843" s="7"/>
    </row>
    <row r="1844" ht="15.0" customHeight="1">
      <c r="A1844" s="8">
        <v>41696.0</v>
      </c>
      <c r="B1844" s="7" t="s">
        <v>18</v>
      </c>
      <c r="C1844" s="7" t="s">
        <v>35</v>
      </c>
      <c r="D1844" s="7">
        <v>24.0</v>
      </c>
      <c r="E1844" s="7">
        <v>85.0</v>
      </c>
      <c r="F1844" s="9">
        <v>14.077374483807866</v>
      </c>
      <c r="G1844" s="19"/>
      <c r="H1844" s="19"/>
      <c r="Y1844" s="7"/>
      <c r="Z1844" s="7"/>
      <c r="AA1844" s="7"/>
    </row>
    <row r="1845" ht="15.0" customHeight="1">
      <c r="A1845" s="8">
        <v>41696.0</v>
      </c>
      <c r="B1845" s="7" t="s">
        <v>18</v>
      </c>
      <c r="C1845" s="7" t="s">
        <v>35</v>
      </c>
      <c r="D1845" s="7">
        <v>25.0</v>
      </c>
      <c r="E1845" s="7">
        <v>73.0</v>
      </c>
      <c r="F1845" s="9">
        <v>12.08998043903499</v>
      </c>
      <c r="G1845" s="19"/>
      <c r="H1845" s="19"/>
      <c r="Y1845" s="7"/>
      <c r="Z1845" s="7"/>
      <c r="AA1845" s="7"/>
    </row>
    <row r="1846" ht="15.0" customHeight="1">
      <c r="A1846" s="8">
        <v>41696.0</v>
      </c>
      <c r="B1846" s="7" t="s">
        <v>18</v>
      </c>
      <c r="C1846" s="7" t="s">
        <v>35</v>
      </c>
      <c r="D1846" s="7">
        <v>26.0</v>
      </c>
      <c r="E1846" s="7">
        <v>43.0</v>
      </c>
      <c r="F1846" s="9">
        <v>7.121495327102802</v>
      </c>
      <c r="G1846" s="19"/>
      <c r="H1846" s="19"/>
      <c r="Y1846" s="7"/>
      <c r="Z1846" s="7"/>
      <c r="AA1846" s="7"/>
    </row>
    <row r="1847" ht="15.0" customHeight="1">
      <c r="A1847" s="8">
        <v>41696.0</v>
      </c>
      <c r="B1847" s="7" t="s">
        <v>18</v>
      </c>
      <c r="C1847" s="7" t="s">
        <v>35</v>
      </c>
      <c r="D1847" s="7">
        <v>27.0</v>
      </c>
      <c r="E1847" s="7">
        <v>59.0</v>
      </c>
      <c r="F1847" s="9">
        <v>9.771354053466636</v>
      </c>
      <c r="G1847" s="19"/>
      <c r="H1847" s="19"/>
      <c r="Y1847" s="7"/>
      <c r="Z1847" s="7"/>
      <c r="AA1847" s="7"/>
    </row>
    <row r="1848" ht="15.0" customHeight="1">
      <c r="A1848" s="8">
        <v>41696.0</v>
      </c>
      <c r="B1848" s="7" t="s">
        <v>18</v>
      </c>
      <c r="C1848" s="7" t="s">
        <v>35</v>
      </c>
      <c r="D1848" s="7">
        <v>28.0</v>
      </c>
      <c r="E1848" s="7">
        <v>75.0</v>
      </c>
      <c r="F1848" s="9">
        <v>12.42121277983047</v>
      </c>
      <c r="G1848" s="19"/>
      <c r="H1848" s="19"/>
      <c r="Y1848" s="7"/>
      <c r="Z1848" s="7"/>
      <c r="AA1848" s="7"/>
    </row>
    <row r="1849" ht="15.0" customHeight="1">
      <c r="A1849" s="8">
        <v>41696.0</v>
      </c>
      <c r="B1849" s="7" t="s">
        <v>18</v>
      </c>
      <c r="C1849" s="7" t="s">
        <v>35</v>
      </c>
      <c r="D1849" s="7">
        <v>29.0</v>
      </c>
      <c r="E1849" s="7">
        <v>68.0</v>
      </c>
      <c r="F1849" s="9">
        <v>11.261899587046292</v>
      </c>
      <c r="G1849" s="19"/>
      <c r="H1849" s="19"/>
      <c r="Y1849" s="7"/>
      <c r="Z1849" s="7"/>
      <c r="AA1849" s="7"/>
    </row>
    <row r="1850" ht="15.0" customHeight="1">
      <c r="A1850" s="8">
        <v>41696.0</v>
      </c>
      <c r="B1850" s="7" t="s">
        <v>18</v>
      </c>
      <c r="C1850" s="7" t="s">
        <v>35</v>
      </c>
      <c r="D1850" s="7">
        <v>30.0</v>
      </c>
      <c r="E1850" s="7">
        <v>64.0</v>
      </c>
      <c r="F1850" s="9">
        <v>10.599434905455334</v>
      </c>
      <c r="G1850" s="19"/>
      <c r="H1850" s="19"/>
      <c r="Y1850" s="7"/>
      <c r="Z1850" s="7"/>
      <c r="AA1850" s="7"/>
    </row>
    <row r="1851" ht="15.0" customHeight="1">
      <c r="A1851" s="8">
        <v>41696.0</v>
      </c>
      <c r="B1851" s="7" t="s">
        <v>18</v>
      </c>
      <c r="C1851" s="7" t="s">
        <v>35</v>
      </c>
      <c r="D1851" s="7">
        <v>31.0</v>
      </c>
      <c r="E1851" s="7">
        <v>63.0</v>
      </c>
      <c r="F1851" s="9">
        <v>10.433818735057594</v>
      </c>
      <c r="G1851" s="19"/>
      <c r="H1851" s="19"/>
      <c r="Y1851" s="7"/>
      <c r="Z1851" s="7"/>
      <c r="AA1851" s="7"/>
    </row>
    <row r="1852" ht="15.0" customHeight="1">
      <c r="A1852" s="8">
        <v>41696.0</v>
      </c>
      <c r="B1852" s="7" t="s">
        <v>18</v>
      </c>
      <c r="C1852" s="7" t="s">
        <v>35</v>
      </c>
      <c r="D1852" s="7">
        <v>32.0</v>
      </c>
      <c r="E1852" s="7">
        <v>78.0</v>
      </c>
      <c r="F1852" s="9">
        <v>12.918061291023688</v>
      </c>
      <c r="G1852" s="19"/>
      <c r="H1852" s="19"/>
      <c r="Y1852" s="7"/>
      <c r="Z1852" s="7"/>
      <c r="AA1852" s="7"/>
    </row>
    <row r="1853" ht="15.0" customHeight="1">
      <c r="A1853" s="8">
        <v>41696.0</v>
      </c>
      <c r="B1853" s="7" t="s">
        <v>18</v>
      </c>
      <c r="C1853" s="7" t="s">
        <v>35</v>
      </c>
      <c r="D1853" s="7">
        <v>33.0</v>
      </c>
      <c r="E1853" s="7">
        <v>62.0</v>
      </c>
      <c r="F1853" s="9">
        <v>10.268202564659855</v>
      </c>
      <c r="G1853" s="19"/>
      <c r="H1853" s="19"/>
      <c r="Y1853" s="7"/>
      <c r="Z1853" s="7"/>
      <c r="AA1853" s="7"/>
    </row>
    <row r="1854" ht="15.0" customHeight="1">
      <c r="A1854" s="8">
        <v>41696.0</v>
      </c>
      <c r="B1854" s="7" t="s">
        <v>18</v>
      </c>
      <c r="C1854" s="7" t="s">
        <v>35</v>
      </c>
      <c r="D1854" s="7">
        <v>34.0</v>
      </c>
      <c r="E1854" s="7">
        <v>67.0</v>
      </c>
      <c r="F1854" s="9">
        <v>11.096283416648552</v>
      </c>
      <c r="G1854" s="19"/>
      <c r="H1854" s="19"/>
      <c r="Y1854" s="7"/>
      <c r="Z1854" s="7"/>
      <c r="AA1854" s="7"/>
    </row>
    <row r="1855" ht="15.0" customHeight="1">
      <c r="A1855" s="8">
        <v>41696.0</v>
      </c>
      <c r="B1855" s="7" t="s">
        <v>18</v>
      </c>
      <c r="C1855" s="7" t="s">
        <v>35</v>
      </c>
      <c r="D1855" s="7">
        <v>35.0</v>
      </c>
      <c r="E1855" s="7">
        <v>83.0</v>
      </c>
      <c r="F1855" s="9">
        <v>13.746142143012387</v>
      </c>
      <c r="G1855" s="19"/>
      <c r="H1855" s="19"/>
      <c r="Y1855" s="7"/>
      <c r="Z1855" s="7"/>
      <c r="AA1855" s="7"/>
    </row>
    <row r="1856" ht="15.0" customHeight="1">
      <c r="A1856" s="8">
        <v>41696.0</v>
      </c>
      <c r="B1856" s="7" t="s">
        <v>18</v>
      </c>
      <c r="C1856" s="7" t="s">
        <v>35</v>
      </c>
      <c r="D1856" s="7">
        <v>36.0</v>
      </c>
      <c r="E1856" s="7">
        <v>53.0</v>
      </c>
      <c r="F1856" s="9">
        <v>8.777657031080198</v>
      </c>
      <c r="G1856" s="19"/>
      <c r="H1856" s="19"/>
      <c r="Y1856" s="7"/>
      <c r="Z1856" s="7"/>
      <c r="AA1856" s="7"/>
    </row>
    <row r="1857" ht="15.0" customHeight="1">
      <c r="A1857" s="8">
        <v>41696.0</v>
      </c>
      <c r="B1857" s="7" t="s">
        <v>18</v>
      </c>
      <c r="C1857" s="7" t="s">
        <v>35</v>
      </c>
      <c r="D1857" s="7">
        <v>37.0</v>
      </c>
      <c r="E1857" s="7">
        <v>84.0</v>
      </c>
      <c r="F1857" s="9">
        <v>13.911758313410125</v>
      </c>
      <c r="G1857" s="19"/>
      <c r="H1857" s="19"/>
      <c r="Y1857" s="7"/>
      <c r="Z1857" s="7"/>
      <c r="AA1857" s="7"/>
    </row>
    <row r="1858" ht="15.0" customHeight="1">
      <c r="A1858" s="8">
        <v>41696.0</v>
      </c>
      <c r="B1858" s="7" t="s">
        <v>18</v>
      </c>
      <c r="C1858" s="7" t="s">
        <v>35</v>
      </c>
      <c r="D1858" s="7">
        <v>38.0</v>
      </c>
      <c r="E1858" s="7">
        <v>60.0</v>
      </c>
      <c r="F1858" s="9">
        <v>9.936970223864375</v>
      </c>
      <c r="G1858" s="19"/>
      <c r="H1858" s="19"/>
      <c r="Y1858" s="7"/>
      <c r="Z1858" s="7"/>
      <c r="AA1858" s="7"/>
    </row>
    <row r="1859" ht="15.0" customHeight="1">
      <c r="A1859" s="8">
        <v>41696.0</v>
      </c>
      <c r="B1859" s="7" t="s">
        <v>18</v>
      </c>
      <c r="C1859" s="7" t="s">
        <v>35</v>
      </c>
      <c r="D1859" s="7">
        <v>39.0</v>
      </c>
      <c r="E1859" s="7">
        <v>64.0</v>
      </c>
      <c r="F1859" s="9">
        <v>10.599434905455334</v>
      </c>
      <c r="G1859" s="19"/>
      <c r="H1859" s="19"/>
      <c r="Y1859" s="7"/>
      <c r="Z1859" s="7"/>
      <c r="AA1859" s="7"/>
    </row>
    <row r="1860" ht="15.0" customHeight="1">
      <c r="A1860" s="8">
        <v>41696.0</v>
      </c>
      <c r="B1860" s="7" t="s">
        <v>18</v>
      </c>
      <c r="C1860" s="7" t="s">
        <v>35</v>
      </c>
      <c r="D1860" s="7">
        <v>40.0</v>
      </c>
      <c r="E1860" s="7">
        <v>77.0</v>
      </c>
      <c r="F1860" s="9">
        <v>12.752445120625948</v>
      </c>
      <c r="G1860" s="19"/>
      <c r="H1860" s="19"/>
      <c r="Y1860" s="7"/>
      <c r="Z1860" s="7"/>
      <c r="AA1860" s="7"/>
    </row>
    <row r="1861" ht="15.0" customHeight="1">
      <c r="A1861" s="8">
        <v>41696.0</v>
      </c>
      <c r="B1861" s="7" t="s">
        <v>18</v>
      </c>
      <c r="C1861" s="7" t="s">
        <v>35</v>
      </c>
      <c r="D1861" s="7">
        <v>41.0</v>
      </c>
      <c r="E1861" s="7">
        <v>59.0</v>
      </c>
      <c r="F1861" s="9">
        <v>9.771354053466636</v>
      </c>
      <c r="G1861" s="19"/>
      <c r="H1861" s="19"/>
      <c r="Y1861" s="7"/>
      <c r="Z1861" s="7"/>
      <c r="AA1861" s="7"/>
    </row>
    <row r="1862" ht="15.0" customHeight="1">
      <c r="A1862" s="8">
        <v>41696.0</v>
      </c>
      <c r="B1862" s="7" t="s">
        <v>18</v>
      </c>
      <c r="C1862" s="7" t="s">
        <v>35</v>
      </c>
      <c r="D1862" s="7">
        <v>42.0</v>
      </c>
      <c r="E1862" s="7">
        <v>71.0</v>
      </c>
      <c r="F1862" s="9">
        <v>11.758748098239511</v>
      </c>
      <c r="G1862" s="19"/>
      <c r="H1862" s="19"/>
      <c r="Y1862" s="7"/>
      <c r="Z1862" s="7"/>
      <c r="AA1862" s="7"/>
    </row>
    <row r="1863" ht="15.0" customHeight="1">
      <c r="A1863" s="8">
        <v>41696.0</v>
      </c>
      <c r="B1863" s="7" t="s">
        <v>18</v>
      </c>
      <c r="C1863" s="7" t="s">
        <v>35</v>
      </c>
      <c r="D1863" s="7">
        <v>43.0</v>
      </c>
      <c r="E1863" s="7">
        <v>109.0</v>
      </c>
      <c r="F1863" s="9">
        <v>18.052162573353616</v>
      </c>
      <c r="G1863" s="19"/>
      <c r="H1863" s="19"/>
      <c r="Y1863" s="7"/>
      <c r="Z1863" s="7"/>
      <c r="AA1863" s="7"/>
    </row>
    <row r="1864" ht="15.0" customHeight="1">
      <c r="A1864" s="8">
        <v>41696.0</v>
      </c>
      <c r="B1864" s="7" t="s">
        <v>18</v>
      </c>
      <c r="C1864" s="7" t="s">
        <v>35</v>
      </c>
      <c r="D1864" s="7">
        <v>44.0</v>
      </c>
      <c r="E1864" s="7">
        <v>55.0</v>
      </c>
      <c r="F1864" s="9">
        <v>9.108889371875678</v>
      </c>
      <c r="G1864" s="19"/>
      <c r="H1864" s="19"/>
      <c r="Y1864" s="7"/>
      <c r="Z1864" s="7"/>
      <c r="AA1864" s="7"/>
    </row>
    <row r="1865" ht="15.0" customHeight="1">
      <c r="A1865" s="8">
        <v>41696.0</v>
      </c>
      <c r="B1865" s="7" t="s">
        <v>18</v>
      </c>
      <c r="C1865" s="7" t="s">
        <v>35</v>
      </c>
      <c r="D1865" s="7">
        <v>45.0</v>
      </c>
      <c r="E1865" s="7">
        <v>107.0</v>
      </c>
      <c r="F1865" s="9">
        <v>17.720930232558135</v>
      </c>
      <c r="G1865" s="19"/>
      <c r="H1865" s="19"/>
      <c r="Y1865" s="7"/>
      <c r="Z1865" s="7"/>
      <c r="AA1865" s="7"/>
    </row>
    <row r="1866" ht="15.0" customHeight="1">
      <c r="A1866" s="8">
        <v>41696.0</v>
      </c>
      <c r="B1866" s="7" t="s">
        <v>18</v>
      </c>
      <c r="C1866" s="7" t="s">
        <v>35</v>
      </c>
      <c r="D1866" s="7">
        <v>46.0</v>
      </c>
      <c r="E1866" s="7">
        <v>58.0</v>
      </c>
      <c r="F1866" s="9">
        <v>9.605737883068896</v>
      </c>
      <c r="G1866" s="19"/>
      <c r="H1866" s="19"/>
      <c r="Y1866" s="7"/>
      <c r="Z1866" s="7"/>
      <c r="AA1866" s="7"/>
    </row>
    <row r="1867" ht="15.0" customHeight="1">
      <c r="A1867" s="8">
        <v>41696.0</v>
      </c>
      <c r="B1867" s="7" t="s">
        <v>18</v>
      </c>
      <c r="C1867" s="7" t="s">
        <v>35</v>
      </c>
      <c r="D1867" s="7">
        <v>47.0</v>
      </c>
      <c r="E1867" s="7">
        <v>76.0</v>
      </c>
      <c r="F1867" s="9">
        <v>12.58682895022821</v>
      </c>
      <c r="G1867" s="19"/>
      <c r="H1867" s="19"/>
      <c r="Y1867" s="7"/>
      <c r="Z1867" s="7"/>
      <c r="AA1867" s="7"/>
    </row>
    <row r="1868" ht="15.0" customHeight="1">
      <c r="A1868" s="8">
        <v>41696.0</v>
      </c>
      <c r="B1868" s="7" t="s">
        <v>18</v>
      </c>
      <c r="C1868" s="7" t="s">
        <v>35</v>
      </c>
      <c r="D1868" s="7">
        <v>48.0</v>
      </c>
      <c r="E1868" s="7">
        <v>60.0</v>
      </c>
      <c r="F1868" s="9">
        <v>9.936970223864375</v>
      </c>
      <c r="G1868" s="19"/>
      <c r="H1868" s="19"/>
      <c r="Y1868" s="7"/>
      <c r="Z1868" s="7"/>
      <c r="AA1868" s="7"/>
    </row>
    <row r="1869" ht="15.0" customHeight="1">
      <c r="A1869" s="8">
        <v>41696.0</v>
      </c>
      <c r="B1869" s="7" t="s">
        <v>18</v>
      </c>
      <c r="C1869" s="7" t="s">
        <v>35</v>
      </c>
      <c r="D1869" s="7">
        <v>49.0</v>
      </c>
      <c r="E1869" s="7">
        <v>41.0</v>
      </c>
      <c r="F1869" s="9">
        <v>6.790262986307323</v>
      </c>
      <c r="G1869" s="19"/>
      <c r="H1869" s="19"/>
      <c r="Y1869" s="7"/>
      <c r="Z1869" s="7"/>
      <c r="AA1869" s="7"/>
    </row>
    <row r="1870" ht="15.0" customHeight="1">
      <c r="A1870" s="8">
        <v>41696.0</v>
      </c>
      <c r="B1870" s="7" t="s">
        <v>18</v>
      </c>
      <c r="C1870" s="7" t="s">
        <v>35</v>
      </c>
      <c r="D1870" s="7">
        <v>50.0</v>
      </c>
      <c r="E1870" s="7">
        <v>60.0</v>
      </c>
      <c r="F1870" s="9">
        <v>9.936970223864375</v>
      </c>
      <c r="G1870" s="19"/>
      <c r="H1870" s="19"/>
      <c r="Y1870" s="7"/>
      <c r="Z1870" s="7"/>
      <c r="AA1870" s="7"/>
    </row>
    <row r="1871" ht="15.0" customHeight="1">
      <c r="A1871" s="8">
        <v>41696.0</v>
      </c>
      <c r="B1871" s="7" t="s">
        <v>18</v>
      </c>
      <c r="C1871" s="7" t="s">
        <v>35</v>
      </c>
      <c r="D1871" s="7">
        <v>51.0</v>
      </c>
      <c r="E1871" s="7">
        <v>76.0</v>
      </c>
      <c r="F1871" s="9">
        <v>12.58682895022821</v>
      </c>
      <c r="G1871" s="19"/>
      <c r="H1871" s="19"/>
      <c r="Y1871" s="7"/>
      <c r="Z1871" s="7"/>
      <c r="AA1871" s="7"/>
    </row>
    <row r="1872" ht="15.0" customHeight="1">
      <c r="A1872" s="8">
        <v>41696.0</v>
      </c>
      <c r="B1872" s="7" t="s">
        <v>18</v>
      </c>
      <c r="C1872" s="7" t="s">
        <v>35</v>
      </c>
      <c r="D1872" s="7">
        <v>52.0</v>
      </c>
      <c r="E1872" s="7">
        <v>110.0</v>
      </c>
      <c r="F1872" s="9">
        <v>18.217778743751357</v>
      </c>
      <c r="G1872" s="19"/>
      <c r="H1872" s="19"/>
      <c r="Y1872" s="7"/>
      <c r="Z1872" s="7"/>
      <c r="AA1872" s="7"/>
    </row>
    <row r="1873" ht="15.0" customHeight="1">
      <c r="A1873" s="8">
        <v>41696.0</v>
      </c>
      <c r="B1873" s="7" t="s">
        <v>18</v>
      </c>
      <c r="C1873" s="7" t="s">
        <v>35</v>
      </c>
      <c r="D1873" s="7">
        <v>53.0</v>
      </c>
      <c r="E1873" s="7">
        <v>72.0</v>
      </c>
      <c r="F1873" s="9">
        <v>11.92436426863725</v>
      </c>
      <c r="G1873" s="19"/>
      <c r="H1873" s="19"/>
      <c r="Y1873" s="7"/>
      <c r="Z1873" s="7"/>
      <c r="AA1873" s="7"/>
    </row>
    <row r="1874" ht="15.0" customHeight="1">
      <c r="A1874" s="8">
        <v>41696.0</v>
      </c>
      <c r="B1874" s="7" t="s">
        <v>18</v>
      </c>
      <c r="C1874" s="7" t="s">
        <v>35</v>
      </c>
      <c r="D1874" s="7">
        <v>54.0</v>
      </c>
      <c r="E1874" s="7">
        <v>89.0</v>
      </c>
      <c r="F1874" s="9">
        <v>14.739839165398823</v>
      </c>
      <c r="G1874" s="19"/>
      <c r="H1874" s="19"/>
      <c r="Y1874" s="7"/>
      <c r="Z1874" s="7"/>
      <c r="AA1874" s="7"/>
    </row>
    <row r="1875" ht="15.0" customHeight="1">
      <c r="A1875" s="8">
        <v>41696.0</v>
      </c>
      <c r="B1875" s="7" t="s">
        <v>18</v>
      </c>
      <c r="C1875" s="7" t="s">
        <v>35</v>
      </c>
      <c r="D1875" s="7">
        <v>55.0</v>
      </c>
      <c r="E1875" s="7">
        <v>99.0</v>
      </c>
      <c r="F1875" s="9">
        <v>16.39600086937622</v>
      </c>
      <c r="G1875" s="19"/>
      <c r="H1875" s="19"/>
      <c r="Y1875" s="7"/>
      <c r="Z1875" s="7"/>
      <c r="AA1875" s="7"/>
    </row>
    <row r="1876" ht="15.0" customHeight="1">
      <c r="A1876" s="8">
        <v>41696.0</v>
      </c>
      <c r="B1876" s="7" t="s">
        <v>18</v>
      </c>
      <c r="C1876" s="7" t="s">
        <v>35</v>
      </c>
      <c r="D1876" s="7">
        <v>56.0</v>
      </c>
      <c r="E1876" s="7">
        <v>72.0</v>
      </c>
      <c r="F1876" s="9">
        <v>11.92436426863725</v>
      </c>
      <c r="G1876" s="19"/>
      <c r="H1876" s="19"/>
      <c r="Y1876" s="7"/>
      <c r="Z1876" s="7"/>
      <c r="AA1876" s="7"/>
    </row>
    <row r="1877" ht="15.0" customHeight="1">
      <c r="A1877" s="8">
        <v>41696.0</v>
      </c>
      <c r="B1877" s="7" t="s">
        <v>18</v>
      </c>
      <c r="C1877" s="7" t="s">
        <v>35</v>
      </c>
      <c r="D1877" s="7">
        <v>57.0</v>
      </c>
      <c r="E1877" s="7">
        <v>84.0</v>
      </c>
      <c r="F1877" s="9">
        <v>13.911758313410125</v>
      </c>
      <c r="G1877" s="19"/>
      <c r="H1877" s="19"/>
      <c r="Y1877" s="7"/>
      <c r="Z1877" s="7"/>
      <c r="AA1877" s="7"/>
    </row>
    <row r="1878" ht="15.0" customHeight="1">
      <c r="A1878" s="8">
        <v>41696.0</v>
      </c>
      <c r="B1878" s="7" t="s">
        <v>18</v>
      </c>
      <c r="C1878" s="7" t="s">
        <v>35</v>
      </c>
      <c r="D1878" s="7">
        <v>58.0</v>
      </c>
      <c r="E1878" s="7">
        <v>53.0</v>
      </c>
      <c r="F1878" s="9">
        <v>8.777657031080198</v>
      </c>
      <c r="G1878" s="19"/>
      <c r="H1878" s="19"/>
      <c r="Y1878" s="7"/>
      <c r="Z1878" s="7"/>
      <c r="AA1878" s="7"/>
    </row>
    <row r="1879" ht="15.0" customHeight="1">
      <c r="A1879" s="8">
        <v>41696.0</v>
      </c>
      <c r="B1879" s="7" t="s">
        <v>18</v>
      </c>
      <c r="C1879" s="7" t="s">
        <v>35</v>
      </c>
      <c r="D1879" s="7">
        <v>59.0</v>
      </c>
      <c r="E1879" s="7">
        <v>102.0</v>
      </c>
      <c r="F1879" s="9">
        <v>16.892849380569437</v>
      </c>
      <c r="G1879" s="19"/>
      <c r="H1879" s="19"/>
      <c r="Y1879" s="7"/>
      <c r="Z1879" s="7"/>
      <c r="AA1879" s="7"/>
    </row>
    <row r="1880" ht="15.0" customHeight="1">
      <c r="A1880" s="8">
        <v>41696.0</v>
      </c>
      <c r="B1880" s="7" t="s">
        <v>18</v>
      </c>
      <c r="C1880" s="7" t="s">
        <v>35</v>
      </c>
      <c r="D1880" s="7">
        <v>60.0</v>
      </c>
      <c r="E1880" s="7">
        <v>77.0</v>
      </c>
      <c r="F1880" s="9">
        <v>12.752445120625948</v>
      </c>
      <c r="G1880" s="19"/>
      <c r="H1880" s="19"/>
      <c r="Y1880" s="7"/>
      <c r="Z1880" s="7"/>
      <c r="AA1880" s="7"/>
    </row>
    <row r="1881" ht="15.0" customHeight="1">
      <c r="A1881" s="8">
        <v>41696.0</v>
      </c>
      <c r="B1881" s="7" t="s">
        <v>18</v>
      </c>
      <c r="C1881" s="7" t="s">
        <v>35</v>
      </c>
      <c r="D1881" s="7">
        <v>61.0</v>
      </c>
      <c r="E1881" s="7">
        <v>82.0</v>
      </c>
      <c r="F1881" s="9">
        <v>13.580525972614646</v>
      </c>
      <c r="G1881" s="19"/>
      <c r="H1881" s="19"/>
      <c r="Y1881" s="7"/>
      <c r="Z1881" s="7"/>
      <c r="AA1881" s="7"/>
    </row>
    <row r="1882" ht="15.0" customHeight="1">
      <c r="A1882" s="8">
        <v>41696.0</v>
      </c>
      <c r="B1882" s="7" t="s">
        <v>18</v>
      </c>
      <c r="C1882" s="7" t="s">
        <v>35</v>
      </c>
      <c r="D1882" s="7">
        <v>62.0</v>
      </c>
      <c r="E1882" s="7">
        <v>44.0</v>
      </c>
      <c r="F1882" s="9">
        <v>7.287111497500542</v>
      </c>
      <c r="G1882" s="19"/>
      <c r="H1882" s="19"/>
      <c r="Y1882" s="7"/>
      <c r="Z1882" s="7"/>
      <c r="AA1882" s="7"/>
    </row>
    <row r="1883" ht="15.0" customHeight="1">
      <c r="A1883" s="8">
        <v>41696.0</v>
      </c>
      <c r="B1883" s="7" t="s">
        <v>18</v>
      </c>
      <c r="C1883" s="7" t="s">
        <v>35</v>
      </c>
      <c r="D1883" s="7">
        <v>63.0</v>
      </c>
      <c r="E1883" s="7">
        <v>40.0</v>
      </c>
      <c r="F1883" s="9">
        <v>6.624646815909584</v>
      </c>
      <c r="G1883" s="19"/>
      <c r="H1883" s="19"/>
      <c r="Y1883" s="7"/>
      <c r="Z1883" s="7"/>
      <c r="AA1883" s="7"/>
    </row>
    <row r="1884" ht="15.0" customHeight="1">
      <c r="A1884" s="8">
        <v>41696.0</v>
      </c>
      <c r="B1884" s="7" t="s">
        <v>18</v>
      </c>
      <c r="C1884" s="7" t="s">
        <v>35</v>
      </c>
      <c r="D1884" s="7">
        <v>64.0</v>
      </c>
      <c r="E1884" s="7">
        <v>71.0</v>
      </c>
      <c r="F1884" s="9">
        <v>11.758748098239511</v>
      </c>
      <c r="G1884" s="19"/>
      <c r="H1884" s="19"/>
      <c r="Y1884" s="7"/>
      <c r="Z1884" s="7"/>
      <c r="AA1884" s="7"/>
    </row>
    <row r="1885" ht="15.0" customHeight="1">
      <c r="A1885" s="8">
        <v>41696.0</v>
      </c>
      <c r="B1885" s="7" t="s">
        <v>18</v>
      </c>
      <c r="C1885" s="7" t="s">
        <v>35</v>
      </c>
      <c r="D1885" s="7">
        <v>65.0</v>
      </c>
      <c r="E1885" s="7">
        <v>57.0</v>
      </c>
      <c r="F1885" s="9">
        <v>9.440121712671157</v>
      </c>
      <c r="G1885" s="19"/>
      <c r="H1885" s="19"/>
      <c r="Y1885" s="7"/>
      <c r="Z1885" s="7"/>
      <c r="AA1885" s="7"/>
    </row>
    <row r="1886" ht="15.0" customHeight="1">
      <c r="A1886" s="8">
        <v>41696.0</v>
      </c>
      <c r="B1886" s="7" t="s">
        <v>18</v>
      </c>
      <c r="C1886" s="7" t="s">
        <v>35</v>
      </c>
      <c r="D1886" s="7">
        <v>66.0</v>
      </c>
      <c r="E1886" s="7">
        <v>99.0</v>
      </c>
      <c r="F1886" s="9">
        <v>16.39600086937622</v>
      </c>
      <c r="G1886" s="19"/>
      <c r="H1886" s="19"/>
      <c r="Y1886" s="7"/>
      <c r="Z1886" s="7"/>
      <c r="AA1886" s="7"/>
    </row>
    <row r="1887" ht="15.0" customHeight="1">
      <c r="A1887" s="8">
        <v>41696.0</v>
      </c>
      <c r="B1887" s="7" t="s">
        <v>18</v>
      </c>
      <c r="C1887" s="7" t="s">
        <v>35</v>
      </c>
      <c r="D1887" s="7">
        <v>67.0</v>
      </c>
      <c r="E1887" s="7">
        <v>45.0</v>
      </c>
      <c r="F1887" s="9">
        <v>7.452727667898282</v>
      </c>
      <c r="G1887" s="19"/>
      <c r="H1887" s="19"/>
      <c r="Y1887" s="7"/>
      <c r="Z1887" s="7"/>
      <c r="AA1887" s="7"/>
    </row>
    <row r="1888" ht="15.0" customHeight="1">
      <c r="A1888" s="8">
        <v>41696.0</v>
      </c>
      <c r="B1888" s="7" t="s">
        <v>18</v>
      </c>
      <c r="C1888" s="7" t="s">
        <v>35</v>
      </c>
      <c r="D1888" s="7">
        <v>68.0</v>
      </c>
      <c r="E1888" s="7">
        <v>62.0</v>
      </c>
      <c r="F1888" s="9">
        <v>10.268202564659855</v>
      </c>
      <c r="G1888" s="19"/>
      <c r="H1888" s="19"/>
      <c r="Y1888" s="7"/>
      <c r="Z1888" s="7"/>
      <c r="AA1888" s="7"/>
    </row>
    <row r="1889" ht="15.0" customHeight="1">
      <c r="A1889" s="8">
        <v>41696.0</v>
      </c>
      <c r="B1889" s="7" t="s">
        <v>18</v>
      </c>
      <c r="C1889" s="7" t="s">
        <v>35</v>
      </c>
      <c r="D1889" s="7">
        <v>69.0</v>
      </c>
      <c r="E1889" s="7">
        <v>90.0</v>
      </c>
      <c r="F1889" s="9">
        <v>14.905455335796564</v>
      </c>
      <c r="G1889" s="19"/>
      <c r="H1889" s="19"/>
      <c r="Y1889" s="7"/>
      <c r="Z1889" s="7"/>
      <c r="AA1889" s="7"/>
    </row>
    <row r="1890" ht="15.0" customHeight="1">
      <c r="A1890" s="8">
        <v>41696.0</v>
      </c>
      <c r="B1890" s="7" t="s">
        <v>18</v>
      </c>
      <c r="C1890" s="7" t="s">
        <v>35</v>
      </c>
      <c r="D1890" s="7">
        <v>70.0</v>
      </c>
      <c r="E1890" s="7">
        <v>47.0</v>
      </c>
      <c r="F1890" s="9">
        <v>7.783960008693761</v>
      </c>
      <c r="G1890" s="19"/>
      <c r="H1890" s="19"/>
      <c r="Y1890" s="7"/>
      <c r="Z1890" s="7"/>
      <c r="AA1890" s="7"/>
    </row>
    <row r="1891" ht="15.0" customHeight="1">
      <c r="A1891" s="8">
        <v>41696.0</v>
      </c>
      <c r="B1891" s="7" t="s">
        <v>18</v>
      </c>
      <c r="C1891" s="7" t="s">
        <v>35</v>
      </c>
      <c r="D1891" s="7">
        <v>71.0</v>
      </c>
      <c r="E1891" s="7">
        <v>108.0</v>
      </c>
      <c r="F1891" s="9">
        <v>17.886546402955876</v>
      </c>
      <c r="G1891" s="19"/>
      <c r="H1891" s="19"/>
      <c r="Y1891" s="7"/>
      <c r="Z1891" s="7"/>
      <c r="AA1891" s="7"/>
    </row>
    <row r="1892" ht="15.0" customHeight="1">
      <c r="A1892" s="8">
        <v>41696.0</v>
      </c>
      <c r="B1892" s="7" t="s">
        <v>18</v>
      </c>
      <c r="C1892" s="7" t="s">
        <v>35</v>
      </c>
      <c r="D1892" s="7">
        <v>72.0</v>
      </c>
      <c r="E1892" s="7">
        <v>88.0</v>
      </c>
      <c r="F1892" s="9">
        <v>14.574222995001085</v>
      </c>
      <c r="G1892" s="19"/>
      <c r="H1892" s="19"/>
      <c r="Y1892" s="7"/>
      <c r="Z1892" s="7"/>
      <c r="AA1892" s="7"/>
    </row>
    <row r="1893" ht="15.0" customHeight="1">
      <c r="A1893" s="8">
        <v>41696.0</v>
      </c>
      <c r="B1893" s="7" t="s">
        <v>18</v>
      </c>
      <c r="C1893" s="7" t="s">
        <v>35</v>
      </c>
      <c r="D1893" s="7">
        <v>73.0</v>
      </c>
      <c r="E1893" s="7">
        <v>64.0</v>
      </c>
      <c r="F1893" s="9">
        <v>10.599434905455334</v>
      </c>
      <c r="G1893" s="19"/>
      <c r="H1893" s="19"/>
      <c r="Y1893" s="7"/>
      <c r="Z1893" s="7"/>
      <c r="AA1893" s="7"/>
    </row>
    <row r="1894" ht="15.0" customHeight="1">
      <c r="A1894" s="8">
        <v>41696.0</v>
      </c>
      <c r="B1894" s="7" t="s">
        <v>18</v>
      </c>
      <c r="C1894" s="7" t="s">
        <v>35</v>
      </c>
      <c r="D1894" s="7">
        <v>74.0</v>
      </c>
      <c r="E1894" s="7">
        <v>59.0</v>
      </c>
      <c r="F1894" s="9">
        <v>9.771354053466636</v>
      </c>
      <c r="G1894" s="19"/>
      <c r="H1894" s="19"/>
      <c r="Y1894" s="7"/>
      <c r="Z1894" s="7"/>
      <c r="AA1894" s="7"/>
    </row>
    <row r="1895" ht="15.0" customHeight="1">
      <c r="A1895" s="8">
        <v>41696.0</v>
      </c>
      <c r="B1895" s="7" t="s">
        <v>18</v>
      </c>
      <c r="C1895" s="7" t="s">
        <v>35</v>
      </c>
      <c r="D1895" s="7">
        <v>75.0</v>
      </c>
      <c r="E1895" s="7">
        <v>74.0</v>
      </c>
      <c r="F1895" s="9">
        <v>12.255596609432729</v>
      </c>
      <c r="G1895" s="19"/>
      <c r="H1895" s="19"/>
      <c r="Y1895" s="7"/>
      <c r="Z1895" s="7"/>
      <c r="AA1895" s="7"/>
    </row>
    <row r="1896" ht="15.0" customHeight="1">
      <c r="A1896" s="8">
        <v>41696.0</v>
      </c>
      <c r="B1896" s="7" t="s">
        <v>18</v>
      </c>
      <c r="C1896" s="7" t="s">
        <v>35</v>
      </c>
      <c r="D1896" s="7">
        <v>76.0</v>
      </c>
      <c r="E1896" s="7">
        <v>123.0</v>
      </c>
      <c r="F1896" s="9">
        <v>20.37078895892197</v>
      </c>
      <c r="G1896" s="19"/>
      <c r="H1896" s="19"/>
      <c r="Y1896" s="7"/>
      <c r="Z1896" s="7"/>
      <c r="AA1896" s="7"/>
    </row>
    <row r="1897" ht="15.0" customHeight="1">
      <c r="A1897" s="8">
        <v>41696.0</v>
      </c>
      <c r="B1897" s="7" t="s">
        <v>18</v>
      </c>
      <c r="C1897" s="7" t="s">
        <v>35</v>
      </c>
      <c r="D1897" s="7">
        <v>77.0</v>
      </c>
      <c r="E1897" s="7">
        <v>83.0</v>
      </c>
      <c r="F1897" s="9">
        <v>13.746142143012387</v>
      </c>
      <c r="G1897" s="19"/>
      <c r="H1897" s="19"/>
      <c r="Y1897" s="7"/>
      <c r="Z1897" s="7"/>
      <c r="AA1897" s="7"/>
    </row>
    <row r="1898" ht="15.0" customHeight="1">
      <c r="A1898" s="8">
        <v>41696.0</v>
      </c>
      <c r="B1898" s="7" t="s">
        <v>18</v>
      </c>
      <c r="C1898" s="7" t="s">
        <v>35</v>
      </c>
      <c r="D1898" s="7">
        <v>78.0</v>
      </c>
      <c r="E1898" s="7">
        <v>78.0</v>
      </c>
      <c r="F1898" s="9">
        <v>12.918061291023688</v>
      </c>
      <c r="G1898" s="19"/>
      <c r="H1898" s="19"/>
      <c r="Y1898" s="7"/>
      <c r="Z1898" s="7"/>
      <c r="AA1898" s="7"/>
    </row>
    <row r="1899" ht="15.0" customHeight="1">
      <c r="A1899" s="8">
        <v>41696.0</v>
      </c>
      <c r="B1899" s="7" t="s">
        <v>18</v>
      </c>
      <c r="C1899" s="7" t="s">
        <v>35</v>
      </c>
      <c r="D1899" s="7">
        <v>79.0</v>
      </c>
      <c r="E1899" s="7">
        <v>65.0</v>
      </c>
      <c r="F1899" s="9">
        <v>10.765051075853073</v>
      </c>
      <c r="G1899" s="19"/>
      <c r="H1899" s="19"/>
      <c r="Y1899" s="7"/>
      <c r="Z1899" s="7"/>
      <c r="AA1899" s="7"/>
    </row>
    <row r="1900" ht="15.0" customHeight="1">
      <c r="A1900" s="8">
        <v>41696.0</v>
      </c>
      <c r="B1900" s="7" t="s">
        <v>18</v>
      </c>
      <c r="C1900" s="7" t="s">
        <v>35</v>
      </c>
      <c r="D1900" s="7">
        <v>80.0</v>
      </c>
      <c r="E1900" s="7">
        <v>86.0</v>
      </c>
      <c r="F1900" s="9">
        <v>14.242990654205604</v>
      </c>
      <c r="G1900" s="19"/>
      <c r="H1900" s="19"/>
      <c r="Y1900" s="7"/>
      <c r="Z1900" s="7"/>
      <c r="AA1900" s="7"/>
    </row>
    <row r="1901" ht="15.0" customHeight="1">
      <c r="A1901" s="8">
        <v>41696.0</v>
      </c>
      <c r="B1901" s="7" t="s">
        <v>18</v>
      </c>
      <c r="C1901" s="7" t="s">
        <v>35</v>
      </c>
      <c r="D1901" s="7">
        <v>81.0</v>
      </c>
      <c r="E1901" s="7">
        <v>44.0</v>
      </c>
      <c r="F1901" s="9">
        <v>7.287111497500542</v>
      </c>
      <c r="G1901" s="19"/>
      <c r="H1901" s="19"/>
      <c r="Y1901" s="7"/>
      <c r="Z1901" s="7"/>
      <c r="AA1901" s="7"/>
    </row>
    <row r="1902" ht="15.0" customHeight="1">
      <c r="A1902" s="8">
        <v>41696.0</v>
      </c>
      <c r="B1902" s="7" t="s">
        <v>18</v>
      </c>
      <c r="C1902" s="7" t="s">
        <v>35</v>
      </c>
      <c r="D1902" s="7">
        <v>82.0</v>
      </c>
      <c r="E1902" s="7">
        <v>66.0</v>
      </c>
      <c r="F1902" s="9">
        <v>10.930667246250813</v>
      </c>
      <c r="G1902" s="19"/>
      <c r="H1902" s="19"/>
      <c r="Y1902" s="7"/>
      <c r="Z1902" s="7"/>
      <c r="AA1902" s="7"/>
    </row>
    <row r="1903" ht="15.0" customHeight="1">
      <c r="A1903" s="8">
        <v>41696.0</v>
      </c>
      <c r="B1903" s="7" t="s">
        <v>18</v>
      </c>
      <c r="C1903" s="7" t="s">
        <v>35</v>
      </c>
      <c r="D1903" s="7">
        <v>83.0</v>
      </c>
      <c r="E1903" s="7">
        <v>89.0</v>
      </c>
      <c r="F1903" s="9">
        <v>14.739839165398823</v>
      </c>
      <c r="G1903" s="19"/>
      <c r="H1903" s="19"/>
      <c r="Y1903" s="7"/>
      <c r="Z1903" s="7"/>
      <c r="AA1903" s="7"/>
    </row>
    <row r="1904" ht="15.0" customHeight="1">
      <c r="A1904" s="8">
        <v>41696.0</v>
      </c>
      <c r="B1904" s="7" t="s">
        <v>18</v>
      </c>
      <c r="C1904" s="7" t="s">
        <v>35</v>
      </c>
      <c r="D1904" s="7">
        <v>84.0</v>
      </c>
      <c r="E1904" s="7">
        <v>75.0</v>
      </c>
      <c r="F1904" s="9">
        <v>12.42121277983047</v>
      </c>
      <c r="G1904" s="19"/>
      <c r="H1904" s="19"/>
      <c r="Y1904" s="7"/>
      <c r="Z1904" s="7"/>
      <c r="AA1904" s="7"/>
    </row>
    <row r="1905" ht="15.0" customHeight="1">
      <c r="A1905" s="8">
        <v>41696.0</v>
      </c>
      <c r="B1905" s="7" t="s">
        <v>18</v>
      </c>
      <c r="C1905" s="7" t="s">
        <v>35</v>
      </c>
      <c r="D1905" s="7">
        <v>85.0</v>
      </c>
      <c r="E1905" s="7">
        <v>83.0</v>
      </c>
      <c r="F1905" s="9">
        <v>13.746142143012387</v>
      </c>
      <c r="G1905" s="19"/>
      <c r="H1905" s="19"/>
      <c r="Y1905" s="7"/>
      <c r="Z1905" s="7"/>
      <c r="AA1905" s="7"/>
    </row>
    <row r="1906" ht="15.0" customHeight="1">
      <c r="A1906" s="8">
        <v>41696.0</v>
      </c>
      <c r="B1906" s="7" t="s">
        <v>18</v>
      </c>
      <c r="C1906" s="7" t="s">
        <v>28</v>
      </c>
      <c r="D1906" s="7">
        <v>1.0</v>
      </c>
      <c r="E1906" s="7">
        <v>88.0</v>
      </c>
      <c r="F1906" s="9">
        <v>16.39110241994622</v>
      </c>
      <c r="G1906" s="19"/>
      <c r="H1906" s="19"/>
      <c r="Y1906" s="7"/>
      <c r="Z1906" s="7"/>
      <c r="AA1906" s="7"/>
    </row>
    <row r="1907" ht="15.0" customHeight="1">
      <c r="A1907" s="8">
        <v>41696.0</v>
      </c>
      <c r="B1907" s="7" t="s">
        <v>18</v>
      </c>
      <c r="C1907" s="7" t="s">
        <v>28</v>
      </c>
      <c r="D1907" s="7">
        <v>2.0</v>
      </c>
      <c r="E1907" s="7">
        <v>97.0</v>
      </c>
      <c r="F1907" s="9">
        <v>18.06746516744072</v>
      </c>
      <c r="G1907" s="19"/>
      <c r="H1907" s="19"/>
      <c r="Y1907" s="7"/>
      <c r="Z1907" s="7"/>
      <c r="AA1907" s="7"/>
    </row>
    <row r="1908" ht="15.0" customHeight="1">
      <c r="A1908" s="8">
        <v>41696.0</v>
      </c>
      <c r="B1908" s="7" t="s">
        <v>18</v>
      </c>
      <c r="C1908" s="7" t="s">
        <v>28</v>
      </c>
      <c r="D1908" s="7">
        <v>3.0</v>
      </c>
      <c r="E1908" s="7">
        <v>68.0</v>
      </c>
      <c r="F1908" s="9">
        <v>12.665851869958441</v>
      </c>
      <c r="G1908" s="19"/>
      <c r="H1908" s="19"/>
      <c r="Y1908" s="7"/>
      <c r="Z1908" s="7"/>
      <c r="AA1908" s="7"/>
    </row>
    <row r="1909" ht="15.0" customHeight="1">
      <c r="A1909" s="8">
        <v>41696.0</v>
      </c>
      <c r="B1909" s="7" t="s">
        <v>18</v>
      </c>
      <c r="C1909" s="7" t="s">
        <v>28</v>
      </c>
      <c r="D1909" s="7">
        <v>4.0</v>
      </c>
      <c r="E1909" s="7">
        <v>48.0</v>
      </c>
      <c r="F1909" s="9">
        <v>8.940601319970664</v>
      </c>
      <c r="G1909" s="19"/>
      <c r="H1909" s="19"/>
      <c r="Y1909" s="7"/>
      <c r="Z1909" s="7"/>
      <c r="AA1909" s="7"/>
    </row>
    <row r="1910" ht="15.0" customHeight="1">
      <c r="A1910" s="8">
        <v>41696.0</v>
      </c>
      <c r="B1910" s="7" t="s">
        <v>18</v>
      </c>
      <c r="C1910" s="7" t="s">
        <v>28</v>
      </c>
      <c r="D1910" s="7">
        <v>5.0</v>
      </c>
      <c r="E1910" s="7">
        <v>66.0</v>
      </c>
      <c r="F1910" s="9">
        <v>12.293326814959665</v>
      </c>
      <c r="G1910" s="19"/>
      <c r="H1910" s="19"/>
      <c r="Y1910" s="7"/>
      <c r="Z1910" s="7"/>
      <c r="AA1910" s="7"/>
    </row>
    <row r="1911" ht="15.0" customHeight="1">
      <c r="A1911" s="8">
        <v>41696.0</v>
      </c>
      <c r="B1911" s="7" t="s">
        <v>18</v>
      </c>
      <c r="C1911" s="7" t="s">
        <v>28</v>
      </c>
      <c r="D1911" s="7">
        <v>6.0</v>
      </c>
      <c r="E1911" s="7">
        <v>84.0</v>
      </c>
      <c r="F1911" s="9">
        <v>15.646052309948663</v>
      </c>
      <c r="G1911" s="19"/>
      <c r="H1911" s="19"/>
      <c r="Y1911" s="7"/>
      <c r="Z1911" s="7"/>
      <c r="AA1911" s="7"/>
    </row>
    <row r="1912" ht="15.0" customHeight="1">
      <c r="A1912" s="8">
        <v>41696.0</v>
      </c>
      <c r="B1912" s="7" t="s">
        <v>18</v>
      </c>
      <c r="C1912" s="7" t="s">
        <v>28</v>
      </c>
      <c r="D1912" s="7">
        <v>7.0</v>
      </c>
      <c r="E1912" s="7">
        <v>76.0</v>
      </c>
      <c r="F1912" s="9">
        <v>14.155952089953553</v>
      </c>
      <c r="G1912" s="19"/>
      <c r="H1912" s="19"/>
      <c r="Y1912" s="7"/>
      <c r="Z1912" s="7"/>
      <c r="AA1912" s="7"/>
    </row>
    <row r="1913" ht="15.0" customHeight="1">
      <c r="A1913" s="8">
        <v>41696.0</v>
      </c>
      <c r="B1913" s="7" t="s">
        <v>18</v>
      </c>
      <c r="C1913" s="7" t="s">
        <v>28</v>
      </c>
      <c r="D1913" s="7">
        <v>8.0</v>
      </c>
      <c r="E1913" s="7">
        <v>92.0</v>
      </c>
      <c r="F1913" s="9">
        <v>17.136152529943775</v>
      </c>
      <c r="G1913" s="19"/>
      <c r="H1913" s="19"/>
      <c r="Y1913" s="7"/>
      <c r="Z1913" s="7"/>
      <c r="AA1913" s="7"/>
    </row>
    <row r="1914" ht="15.0" customHeight="1">
      <c r="A1914" s="8">
        <v>41696.0</v>
      </c>
      <c r="B1914" s="7" t="s">
        <v>18</v>
      </c>
      <c r="C1914" s="7" t="s">
        <v>28</v>
      </c>
      <c r="D1914" s="7">
        <v>9.0</v>
      </c>
      <c r="E1914" s="7">
        <v>65.0</v>
      </c>
      <c r="F1914" s="9">
        <v>12.107064287460275</v>
      </c>
      <c r="G1914" s="19"/>
      <c r="H1914" s="19"/>
      <c r="Y1914" s="7"/>
      <c r="Z1914" s="7"/>
      <c r="AA1914" s="7"/>
    </row>
    <row r="1915" ht="15.0" customHeight="1">
      <c r="A1915" s="8">
        <v>41696.0</v>
      </c>
      <c r="B1915" s="7" t="s">
        <v>18</v>
      </c>
      <c r="C1915" s="7" t="s">
        <v>28</v>
      </c>
      <c r="D1915" s="7">
        <v>10.0</v>
      </c>
      <c r="E1915" s="7">
        <v>55.0</v>
      </c>
      <c r="F1915" s="9">
        <v>10.244439012466387</v>
      </c>
      <c r="G1915" s="19"/>
      <c r="H1915" s="19"/>
      <c r="Y1915" s="7"/>
      <c r="Z1915" s="7"/>
      <c r="AA1915" s="7"/>
    </row>
    <row r="1916" ht="15.0" customHeight="1">
      <c r="A1916" s="8">
        <v>41696.0</v>
      </c>
      <c r="B1916" s="7" t="s">
        <v>18</v>
      </c>
      <c r="C1916" s="7" t="s">
        <v>28</v>
      </c>
      <c r="D1916" s="7">
        <v>11.0</v>
      </c>
      <c r="E1916" s="7">
        <v>82.0</v>
      </c>
      <c r="F1916" s="9">
        <v>15.273527254949887</v>
      </c>
      <c r="G1916" s="19"/>
      <c r="H1916" s="19"/>
      <c r="Y1916" s="7"/>
      <c r="Z1916" s="7"/>
      <c r="AA1916" s="7"/>
    </row>
    <row r="1917" ht="15.0" customHeight="1">
      <c r="A1917" s="8">
        <v>41696.0</v>
      </c>
      <c r="B1917" s="7" t="s">
        <v>18</v>
      </c>
      <c r="C1917" s="7" t="s">
        <v>28</v>
      </c>
      <c r="D1917" s="7">
        <v>12.0</v>
      </c>
      <c r="E1917" s="7">
        <v>88.0</v>
      </c>
      <c r="F1917" s="9">
        <v>16.39110241994622</v>
      </c>
      <c r="G1917" s="19"/>
      <c r="H1917" s="19"/>
      <c r="Y1917" s="7"/>
      <c r="Z1917" s="7"/>
      <c r="AA1917" s="7"/>
    </row>
    <row r="1918" ht="15.0" customHeight="1">
      <c r="A1918" s="8">
        <v>41696.0</v>
      </c>
      <c r="B1918" s="7" t="s">
        <v>18</v>
      </c>
      <c r="C1918" s="7" t="s">
        <v>28</v>
      </c>
      <c r="D1918" s="7">
        <v>13.0</v>
      </c>
      <c r="E1918" s="7">
        <v>62.0</v>
      </c>
      <c r="F1918" s="9">
        <v>11.54827670496211</v>
      </c>
      <c r="G1918" s="19"/>
      <c r="H1918" s="19"/>
      <c r="Y1918" s="7"/>
      <c r="Z1918" s="7"/>
      <c r="AA1918" s="7"/>
    </row>
    <row r="1919" ht="15.0" customHeight="1">
      <c r="A1919" s="8">
        <v>41696.0</v>
      </c>
      <c r="B1919" s="7" t="s">
        <v>18</v>
      </c>
      <c r="C1919" s="7" t="s">
        <v>28</v>
      </c>
      <c r="D1919" s="7">
        <v>14.0</v>
      </c>
      <c r="E1919" s="7">
        <v>79.0</v>
      </c>
      <c r="F1919" s="9">
        <v>14.714739672451719</v>
      </c>
      <c r="G1919" s="19"/>
      <c r="H1919" s="19"/>
      <c r="Y1919" s="7"/>
      <c r="Z1919" s="7"/>
      <c r="AA1919" s="7"/>
    </row>
    <row r="1920" ht="15.0" customHeight="1">
      <c r="A1920" s="8">
        <v>41696.0</v>
      </c>
      <c r="B1920" s="7" t="s">
        <v>18</v>
      </c>
      <c r="C1920" s="7" t="s">
        <v>28</v>
      </c>
      <c r="D1920" s="7">
        <v>15.0</v>
      </c>
      <c r="E1920" s="7">
        <v>74.0</v>
      </c>
      <c r="F1920" s="9">
        <v>13.783427034954775</v>
      </c>
      <c r="G1920" s="19"/>
      <c r="H1920" s="19"/>
      <c r="Y1920" s="7"/>
      <c r="Z1920" s="7"/>
      <c r="AA1920" s="7"/>
    </row>
    <row r="1921" ht="15.0" customHeight="1">
      <c r="A1921" s="8">
        <v>41696.0</v>
      </c>
      <c r="B1921" s="7" t="s">
        <v>18</v>
      </c>
      <c r="C1921" s="7" t="s">
        <v>28</v>
      </c>
      <c r="D1921" s="7">
        <v>16.0</v>
      </c>
      <c r="E1921" s="7">
        <v>43.0</v>
      </c>
      <c r="F1921" s="9">
        <v>8.00928868247372</v>
      </c>
      <c r="G1921" s="19"/>
      <c r="H1921" s="19"/>
      <c r="Y1921" s="7"/>
      <c r="Z1921" s="7"/>
      <c r="AA1921" s="7"/>
    </row>
    <row r="1922" ht="15.0" customHeight="1">
      <c r="A1922" s="8">
        <v>41696.0</v>
      </c>
      <c r="B1922" s="7" t="s">
        <v>18</v>
      </c>
      <c r="C1922" s="7" t="s">
        <v>28</v>
      </c>
      <c r="D1922" s="7">
        <v>17.0</v>
      </c>
      <c r="E1922" s="7">
        <v>65.0</v>
      </c>
      <c r="F1922" s="9">
        <v>12.107064287460275</v>
      </c>
      <c r="G1922" s="19"/>
      <c r="H1922" s="19"/>
      <c r="Y1922" s="7"/>
      <c r="Z1922" s="7"/>
      <c r="AA1922" s="7"/>
    </row>
    <row r="1923" ht="15.0" customHeight="1">
      <c r="A1923" s="8">
        <v>41696.0</v>
      </c>
      <c r="B1923" s="7" t="s">
        <v>18</v>
      </c>
      <c r="C1923" s="7" t="s">
        <v>28</v>
      </c>
      <c r="D1923" s="7">
        <v>18.0</v>
      </c>
      <c r="E1923" s="7">
        <v>83.0</v>
      </c>
      <c r="F1923" s="9">
        <v>15.459789782449274</v>
      </c>
      <c r="G1923" s="19"/>
      <c r="H1923" s="19"/>
      <c r="Y1923" s="7"/>
      <c r="Z1923" s="7"/>
      <c r="AA1923" s="7"/>
    </row>
    <row r="1924" ht="15.0" customHeight="1">
      <c r="A1924" s="8">
        <v>41696.0</v>
      </c>
      <c r="B1924" s="7" t="s">
        <v>18</v>
      </c>
      <c r="C1924" s="7" t="s">
        <v>28</v>
      </c>
      <c r="D1924" s="7">
        <v>19.0</v>
      </c>
      <c r="E1924" s="7">
        <v>59.0</v>
      </c>
      <c r="F1924" s="9">
        <v>10.989489122463942</v>
      </c>
      <c r="G1924" s="19"/>
      <c r="H1924" s="19"/>
      <c r="Y1924" s="7"/>
      <c r="Z1924" s="7"/>
      <c r="AA1924" s="7"/>
    </row>
    <row r="1925" ht="15.0" customHeight="1">
      <c r="A1925" s="8">
        <v>41696.0</v>
      </c>
      <c r="B1925" s="7" t="s">
        <v>18</v>
      </c>
      <c r="C1925" s="7" t="s">
        <v>28</v>
      </c>
      <c r="D1925" s="7">
        <v>20.0</v>
      </c>
      <c r="E1925" s="7">
        <v>92.0</v>
      </c>
      <c r="F1925" s="9">
        <v>17.136152529943775</v>
      </c>
      <c r="G1925" s="19"/>
      <c r="H1925" s="19"/>
      <c r="Y1925" s="7"/>
      <c r="Z1925" s="7"/>
      <c r="AA1925" s="7"/>
    </row>
    <row r="1926" ht="15.0" customHeight="1">
      <c r="A1926" s="8">
        <v>41696.0</v>
      </c>
      <c r="B1926" s="7" t="s">
        <v>18</v>
      </c>
      <c r="C1926" s="7" t="s">
        <v>28</v>
      </c>
      <c r="D1926" s="7">
        <v>21.0</v>
      </c>
      <c r="E1926" s="7">
        <v>74.0</v>
      </c>
      <c r="F1926" s="9">
        <v>13.783427034954775</v>
      </c>
      <c r="G1926" s="19"/>
      <c r="H1926" s="19"/>
      <c r="Y1926" s="7"/>
      <c r="Z1926" s="7"/>
      <c r="AA1926" s="7"/>
    </row>
    <row r="1927" ht="15.0" customHeight="1">
      <c r="A1927" s="8">
        <v>41696.0</v>
      </c>
      <c r="B1927" s="7" t="s">
        <v>18</v>
      </c>
      <c r="C1927" s="7" t="s">
        <v>28</v>
      </c>
      <c r="D1927" s="7">
        <v>22.0</v>
      </c>
      <c r="E1927" s="7">
        <v>78.0</v>
      </c>
      <c r="F1927" s="9">
        <v>14.52847714495233</v>
      </c>
      <c r="G1927" s="19"/>
      <c r="H1927" s="19"/>
      <c r="Y1927" s="7"/>
      <c r="Z1927" s="7"/>
      <c r="AA1927" s="7"/>
    </row>
    <row r="1928" ht="15.0" customHeight="1">
      <c r="A1928" s="8">
        <v>41696.0</v>
      </c>
      <c r="B1928" s="7" t="s">
        <v>18</v>
      </c>
      <c r="C1928" s="7" t="s">
        <v>28</v>
      </c>
      <c r="D1928" s="7">
        <v>23.0</v>
      </c>
      <c r="E1928" s="7">
        <v>77.0</v>
      </c>
      <c r="F1928" s="9">
        <v>14.342214617452942</v>
      </c>
      <c r="G1928" s="19"/>
      <c r="H1928" s="19"/>
      <c r="Y1928" s="7"/>
      <c r="Z1928" s="7"/>
      <c r="AA1928" s="7"/>
    </row>
    <row r="1929" ht="15.0" customHeight="1">
      <c r="A1929" s="8">
        <v>41696.0</v>
      </c>
      <c r="B1929" s="7" t="s">
        <v>18</v>
      </c>
      <c r="C1929" s="7" t="s">
        <v>28</v>
      </c>
      <c r="D1929" s="7">
        <v>24.0</v>
      </c>
      <c r="E1929" s="7">
        <v>77.0</v>
      </c>
      <c r="F1929" s="9">
        <v>14.342214617452942</v>
      </c>
      <c r="G1929" s="19"/>
      <c r="H1929" s="19"/>
      <c r="Y1929" s="7"/>
      <c r="Z1929" s="7"/>
      <c r="AA1929" s="7"/>
    </row>
    <row r="1930" ht="15.0" customHeight="1">
      <c r="A1930" s="8">
        <v>41696.0</v>
      </c>
      <c r="B1930" s="7" t="s">
        <v>18</v>
      </c>
      <c r="C1930" s="7" t="s">
        <v>28</v>
      </c>
      <c r="D1930" s="7">
        <v>25.0</v>
      </c>
      <c r="E1930" s="7">
        <v>80.0</v>
      </c>
      <c r="F1930" s="9">
        <v>14.901002199951108</v>
      </c>
      <c r="G1930" s="19"/>
      <c r="H1930" s="19"/>
      <c r="Y1930" s="7"/>
      <c r="Z1930" s="7"/>
      <c r="AA1930" s="7"/>
    </row>
    <row r="1931" ht="15.0" customHeight="1">
      <c r="A1931" s="8">
        <v>41696.0</v>
      </c>
      <c r="B1931" s="7" t="s">
        <v>18</v>
      </c>
      <c r="C1931" s="7" t="s">
        <v>28</v>
      </c>
      <c r="D1931" s="7">
        <v>26.0</v>
      </c>
      <c r="E1931" s="7">
        <v>84.0</v>
      </c>
      <c r="F1931" s="9">
        <v>15.646052309948663</v>
      </c>
      <c r="G1931" s="19"/>
      <c r="H1931" s="19"/>
      <c r="Y1931" s="7"/>
      <c r="Z1931" s="7"/>
      <c r="AA1931" s="7"/>
    </row>
    <row r="1932" ht="15.0" customHeight="1">
      <c r="A1932" s="8">
        <v>41696.0</v>
      </c>
      <c r="B1932" s="7" t="s">
        <v>18</v>
      </c>
      <c r="C1932" s="7" t="s">
        <v>28</v>
      </c>
      <c r="D1932" s="7">
        <v>27.0</v>
      </c>
      <c r="E1932" s="7">
        <v>95.0</v>
      </c>
      <c r="F1932" s="9">
        <v>17.69494011244194</v>
      </c>
      <c r="G1932" s="19"/>
      <c r="H1932" s="19"/>
      <c r="Y1932" s="7"/>
      <c r="Z1932" s="7"/>
      <c r="AA1932" s="7"/>
    </row>
    <row r="1933" ht="15.0" customHeight="1">
      <c r="A1933" s="8">
        <v>41696.0</v>
      </c>
      <c r="B1933" s="7" t="s">
        <v>18</v>
      </c>
      <c r="C1933" s="7" t="s">
        <v>28</v>
      </c>
      <c r="D1933" s="7">
        <v>28.0</v>
      </c>
      <c r="E1933" s="7">
        <v>92.0</v>
      </c>
      <c r="F1933" s="9">
        <v>17.136152529943775</v>
      </c>
      <c r="G1933" s="19"/>
      <c r="H1933" s="19"/>
      <c r="Y1933" s="7"/>
      <c r="Z1933" s="7"/>
      <c r="AA1933" s="7"/>
    </row>
    <row r="1934" ht="15.0" customHeight="1">
      <c r="A1934" s="8">
        <v>41696.0</v>
      </c>
      <c r="B1934" s="7" t="s">
        <v>18</v>
      </c>
      <c r="C1934" s="7" t="s">
        <v>28</v>
      </c>
      <c r="D1934" s="7">
        <v>29.0</v>
      </c>
      <c r="E1934" s="7">
        <v>81.0</v>
      </c>
      <c r="F1934" s="9">
        <v>15.087264727450497</v>
      </c>
      <c r="G1934" s="19"/>
      <c r="H1934" s="19"/>
      <c r="Y1934" s="7"/>
      <c r="Z1934" s="7"/>
      <c r="AA1934" s="7"/>
    </row>
    <row r="1935" ht="15.0" customHeight="1">
      <c r="A1935" s="8">
        <v>41696.0</v>
      </c>
      <c r="B1935" s="7" t="s">
        <v>18</v>
      </c>
      <c r="C1935" s="7" t="s">
        <v>28</v>
      </c>
      <c r="D1935" s="7">
        <v>30.0</v>
      </c>
      <c r="E1935" s="7">
        <v>104.0</v>
      </c>
      <c r="F1935" s="9">
        <v>19.371302859936442</v>
      </c>
      <c r="G1935" s="19"/>
      <c r="H1935" s="19"/>
      <c r="Y1935" s="7"/>
      <c r="Z1935" s="7"/>
      <c r="AA1935" s="7"/>
    </row>
    <row r="1936" ht="15.0" customHeight="1">
      <c r="A1936" s="8">
        <v>41696.0</v>
      </c>
      <c r="B1936" s="7" t="s">
        <v>18</v>
      </c>
      <c r="C1936" s="7" t="s">
        <v>28</v>
      </c>
      <c r="D1936" s="7">
        <v>31.0</v>
      </c>
      <c r="E1936" s="7">
        <v>92.0</v>
      </c>
      <c r="F1936" s="9">
        <v>17.136152529943775</v>
      </c>
      <c r="G1936" s="19"/>
      <c r="H1936" s="19"/>
      <c r="Y1936" s="7"/>
      <c r="Z1936" s="7"/>
      <c r="AA1936" s="7"/>
    </row>
    <row r="1937" ht="15.0" customHeight="1">
      <c r="A1937" s="8">
        <v>41696.0</v>
      </c>
      <c r="B1937" s="7" t="s">
        <v>18</v>
      </c>
      <c r="C1937" s="7" t="s">
        <v>28</v>
      </c>
      <c r="D1937" s="7">
        <v>32.0</v>
      </c>
      <c r="E1937" s="7">
        <v>72.0</v>
      </c>
      <c r="F1937" s="9">
        <v>13.410901979955998</v>
      </c>
      <c r="G1937" s="19"/>
      <c r="H1937" s="19"/>
      <c r="Y1937" s="7"/>
      <c r="Z1937" s="7"/>
      <c r="AA1937" s="7"/>
    </row>
    <row r="1938" ht="15.0" customHeight="1">
      <c r="A1938" s="8">
        <v>41696.0</v>
      </c>
      <c r="B1938" s="7" t="s">
        <v>18</v>
      </c>
      <c r="C1938" s="7" t="s">
        <v>28</v>
      </c>
      <c r="D1938" s="7">
        <v>33.0</v>
      </c>
      <c r="E1938" s="7">
        <v>103.0</v>
      </c>
      <c r="F1938" s="9">
        <v>19.18504033243705</v>
      </c>
      <c r="G1938" s="19"/>
      <c r="H1938" s="19"/>
      <c r="Y1938" s="7"/>
      <c r="Z1938" s="7"/>
      <c r="AA1938" s="7"/>
    </row>
    <row r="1939" ht="15.0" customHeight="1">
      <c r="A1939" s="8">
        <v>41696.0</v>
      </c>
      <c r="B1939" s="7" t="s">
        <v>18</v>
      </c>
      <c r="C1939" s="7" t="s">
        <v>28</v>
      </c>
      <c r="D1939" s="7">
        <v>34.0</v>
      </c>
      <c r="E1939" s="7">
        <v>64.0</v>
      </c>
      <c r="F1939" s="9">
        <v>11.920801759960886</v>
      </c>
      <c r="G1939" s="19"/>
      <c r="H1939" s="19"/>
      <c r="Y1939" s="7"/>
      <c r="Z1939" s="7"/>
      <c r="AA1939" s="7"/>
    </row>
    <row r="1940" ht="15.0" customHeight="1">
      <c r="A1940" s="8">
        <v>41696.0</v>
      </c>
      <c r="B1940" s="7" t="s">
        <v>18</v>
      </c>
      <c r="C1940" s="7" t="s">
        <v>28</v>
      </c>
      <c r="D1940" s="7">
        <v>35.0</v>
      </c>
      <c r="E1940" s="7">
        <v>62.0</v>
      </c>
      <c r="F1940" s="9">
        <v>11.54827670496211</v>
      </c>
      <c r="G1940" s="19"/>
      <c r="H1940" s="19"/>
      <c r="Y1940" s="7"/>
      <c r="Z1940" s="7"/>
      <c r="AA1940" s="7"/>
    </row>
    <row r="1941" ht="15.0" customHeight="1">
      <c r="A1941" s="8">
        <v>41696.0</v>
      </c>
      <c r="B1941" s="7" t="s">
        <v>18</v>
      </c>
      <c r="C1941" s="7" t="s">
        <v>28</v>
      </c>
      <c r="D1941" s="7">
        <v>36.0</v>
      </c>
      <c r="E1941" s="7">
        <v>65.0</v>
      </c>
      <c r="F1941" s="9">
        <v>12.107064287460275</v>
      </c>
      <c r="G1941" s="19"/>
      <c r="H1941" s="19"/>
      <c r="Y1941" s="7"/>
      <c r="Z1941" s="7"/>
      <c r="AA1941" s="7"/>
    </row>
    <row r="1942" ht="15.0" customHeight="1">
      <c r="A1942" s="8">
        <v>41696.0</v>
      </c>
      <c r="B1942" s="7" t="s">
        <v>18</v>
      </c>
      <c r="C1942" s="7" t="s">
        <v>28</v>
      </c>
      <c r="D1942" s="7">
        <v>37.0</v>
      </c>
      <c r="E1942" s="7">
        <v>56.0</v>
      </c>
      <c r="F1942" s="9">
        <v>10.430701539965776</v>
      </c>
      <c r="G1942" s="19"/>
      <c r="H1942" s="19"/>
      <c r="Y1942" s="7"/>
      <c r="Z1942" s="7"/>
      <c r="AA1942" s="7"/>
    </row>
    <row r="1943" ht="15.0" customHeight="1">
      <c r="A1943" s="8">
        <v>41696.0</v>
      </c>
      <c r="B1943" s="7" t="s">
        <v>18</v>
      </c>
      <c r="C1943" s="7" t="s">
        <v>28</v>
      </c>
      <c r="D1943" s="7">
        <v>38.0</v>
      </c>
      <c r="E1943" s="7">
        <v>52.0</v>
      </c>
      <c r="F1943" s="9">
        <v>9.685651429968221</v>
      </c>
      <c r="G1943" s="19"/>
      <c r="H1943" s="19"/>
      <c r="Y1943" s="7"/>
      <c r="Z1943" s="7"/>
      <c r="AA1943" s="7"/>
    </row>
    <row r="1944" ht="15.0" customHeight="1">
      <c r="A1944" s="8">
        <v>41696.0</v>
      </c>
      <c r="B1944" s="7" t="s">
        <v>18</v>
      </c>
      <c r="C1944" s="7" t="s">
        <v>28</v>
      </c>
      <c r="D1944" s="7">
        <v>39.0</v>
      </c>
      <c r="E1944" s="7">
        <v>91.0</v>
      </c>
      <c r="F1944" s="9">
        <v>16.949890002444384</v>
      </c>
      <c r="G1944" s="19"/>
      <c r="H1944" s="19"/>
      <c r="Y1944" s="7"/>
      <c r="Z1944" s="7"/>
      <c r="AA1944" s="7"/>
    </row>
    <row r="1945" ht="15.0" customHeight="1">
      <c r="A1945" s="8">
        <v>41696.0</v>
      </c>
      <c r="B1945" s="7" t="s">
        <v>18</v>
      </c>
      <c r="C1945" s="7" t="s">
        <v>28</v>
      </c>
      <c r="D1945" s="7">
        <v>40.0</v>
      </c>
      <c r="E1945" s="7">
        <v>55.0</v>
      </c>
      <c r="F1945" s="9">
        <v>10.244439012466387</v>
      </c>
      <c r="G1945" s="19"/>
      <c r="H1945" s="19"/>
      <c r="Y1945" s="7"/>
      <c r="Z1945" s="7"/>
      <c r="AA1945" s="7"/>
    </row>
    <row r="1946" ht="15.0" customHeight="1">
      <c r="A1946" s="8">
        <v>41696.0</v>
      </c>
      <c r="B1946" s="7" t="s">
        <v>18</v>
      </c>
      <c r="C1946" s="7" t="s">
        <v>28</v>
      </c>
      <c r="D1946" s="7">
        <v>41.0</v>
      </c>
      <c r="E1946" s="7">
        <v>61.0</v>
      </c>
      <c r="F1946" s="9">
        <v>11.36201417746272</v>
      </c>
      <c r="G1946" s="19"/>
      <c r="H1946" s="19"/>
      <c r="Y1946" s="7"/>
      <c r="Z1946" s="7"/>
      <c r="AA1946" s="7"/>
    </row>
    <row r="1947" ht="15.0" customHeight="1">
      <c r="A1947" s="8">
        <v>41696.0</v>
      </c>
      <c r="B1947" s="7" t="s">
        <v>18</v>
      </c>
      <c r="C1947" s="7" t="s">
        <v>28</v>
      </c>
      <c r="D1947" s="7">
        <v>42.0</v>
      </c>
      <c r="E1947" s="7">
        <v>77.0</v>
      </c>
      <c r="F1947" s="9">
        <v>14.342214617452942</v>
      </c>
      <c r="G1947" s="19"/>
      <c r="H1947" s="19"/>
      <c r="Y1947" s="7"/>
      <c r="Z1947" s="7"/>
      <c r="AA1947" s="7"/>
    </row>
    <row r="1948" ht="15.0" customHeight="1">
      <c r="A1948" s="8">
        <v>41696.0</v>
      </c>
      <c r="B1948" s="7" t="s">
        <v>18</v>
      </c>
      <c r="C1948" s="7" t="s">
        <v>28</v>
      </c>
      <c r="D1948" s="7">
        <v>43.0</v>
      </c>
      <c r="E1948" s="7">
        <v>65.0</v>
      </c>
      <c r="F1948" s="9">
        <v>12.107064287460275</v>
      </c>
      <c r="G1948" s="19"/>
      <c r="H1948" s="19"/>
      <c r="Y1948" s="7"/>
      <c r="Z1948" s="7"/>
      <c r="AA1948" s="7"/>
    </row>
    <row r="1949" ht="15.0" customHeight="1">
      <c r="A1949" s="8">
        <v>41696.0</v>
      </c>
      <c r="B1949" s="7" t="s">
        <v>18</v>
      </c>
      <c r="C1949" s="7" t="s">
        <v>28</v>
      </c>
      <c r="D1949" s="7">
        <v>44.0</v>
      </c>
      <c r="E1949" s="7">
        <v>61.0</v>
      </c>
      <c r="F1949" s="9">
        <v>11.36201417746272</v>
      </c>
      <c r="G1949" s="19"/>
      <c r="H1949" s="19"/>
      <c r="Y1949" s="7"/>
      <c r="Z1949" s="7"/>
      <c r="AA1949" s="7"/>
    </row>
    <row r="1950" ht="15.0" customHeight="1">
      <c r="A1950" s="8">
        <v>41696.0</v>
      </c>
      <c r="B1950" s="7" t="s">
        <v>18</v>
      </c>
      <c r="C1950" s="7" t="s">
        <v>28</v>
      </c>
      <c r="D1950" s="7">
        <v>45.0</v>
      </c>
      <c r="E1950" s="7">
        <v>110.0</v>
      </c>
      <c r="F1950" s="9">
        <v>20.488878024932774</v>
      </c>
      <c r="G1950" s="19"/>
      <c r="H1950" s="19"/>
      <c r="Y1950" s="7"/>
      <c r="Z1950" s="7"/>
      <c r="AA1950" s="7"/>
    </row>
    <row r="1951" ht="15.0" customHeight="1">
      <c r="A1951" s="8">
        <v>41696.0</v>
      </c>
      <c r="B1951" s="7" t="s">
        <v>18</v>
      </c>
      <c r="C1951" s="7" t="s">
        <v>28</v>
      </c>
      <c r="D1951" s="7">
        <v>46.0</v>
      </c>
      <c r="E1951" s="7">
        <v>123.0</v>
      </c>
      <c r="F1951" s="9">
        <v>22.910290882424828</v>
      </c>
      <c r="G1951" s="19"/>
      <c r="H1951" s="19"/>
      <c r="Y1951" s="7"/>
      <c r="Z1951" s="7"/>
      <c r="AA1951" s="7"/>
    </row>
    <row r="1952" ht="15.0" customHeight="1">
      <c r="A1952" s="8">
        <v>41696.0</v>
      </c>
      <c r="B1952" s="7" t="s">
        <v>18</v>
      </c>
      <c r="C1952" s="7" t="s">
        <v>28</v>
      </c>
      <c r="D1952" s="7">
        <v>47.0</v>
      </c>
      <c r="E1952" s="7">
        <v>82.0</v>
      </c>
      <c r="F1952" s="9">
        <v>15.273527254949887</v>
      </c>
      <c r="G1952" s="19"/>
      <c r="H1952" s="19"/>
      <c r="Y1952" s="7"/>
      <c r="Z1952" s="7"/>
      <c r="AA1952" s="7"/>
    </row>
    <row r="1953" ht="15.0" customHeight="1">
      <c r="A1953" s="8">
        <v>41696.0</v>
      </c>
      <c r="B1953" s="7" t="s">
        <v>18</v>
      </c>
      <c r="C1953" s="7" t="s">
        <v>28</v>
      </c>
      <c r="D1953" s="7">
        <v>48.0</v>
      </c>
      <c r="E1953" s="7">
        <v>79.0</v>
      </c>
      <c r="F1953" s="9">
        <v>14.714739672451719</v>
      </c>
      <c r="G1953" s="19"/>
      <c r="H1953" s="19"/>
      <c r="Y1953" s="7"/>
      <c r="Z1953" s="7"/>
      <c r="AA1953" s="7"/>
    </row>
    <row r="1954" ht="15.0" customHeight="1">
      <c r="A1954" s="8">
        <v>41696.0</v>
      </c>
      <c r="B1954" s="7" t="s">
        <v>18</v>
      </c>
      <c r="C1954" s="7" t="s">
        <v>28</v>
      </c>
      <c r="D1954" s="7">
        <v>49.0</v>
      </c>
      <c r="E1954" s="7">
        <v>94.0</v>
      </c>
      <c r="F1954" s="9">
        <v>17.508677584942554</v>
      </c>
      <c r="G1954" s="19"/>
      <c r="H1954" s="19"/>
      <c r="Y1954" s="7"/>
      <c r="Z1954" s="7"/>
      <c r="AA1954" s="7"/>
    </row>
    <row r="1955" ht="15.0" customHeight="1">
      <c r="A1955" s="8">
        <v>41696.0</v>
      </c>
      <c r="B1955" s="7" t="s">
        <v>18</v>
      </c>
      <c r="C1955" s="7" t="s">
        <v>28</v>
      </c>
      <c r="D1955" s="7">
        <v>50.0</v>
      </c>
      <c r="E1955" s="7">
        <v>38.0</v>
      </c>
      <c r="F1955" s="9">
        <v>7.077976044976777</v>
      </c>
      <c r="G1955" s="19"/>
      <c r="H1955" s="19"/>
      <c r="Y1955" s="7"/>
      <c r="Z1955" s="7"/>
      <c r="AA1955" s="7"/>
    </row>
    <row r="1956" ht="15.0" customHeight="1">
      <c r="A1956" s="8">
        <v>41696.0</v>
      </c>
      <c r="B1956" s="7" t="s">
        <v>18</v>
      </c>
      <c r="C1956" s="7" t="s">
        <v>28</v>
      </c>
      <c r="D1956" s="7">
        <v>51.0</v>
      </c>
      <c r="E1956" s="7">
        <v>69.0</v>
      </c>
      <c r="F1956" s="9">
        <v>12.85211439745783</v>
      </c>
      <c r="G1956" s="19"/>
      <c r="H1956" s="19"/>
      <c r="Y1956" s="7"/>
      <c r="Z1956" s="7"/>
      <c r="AA1956" s="7"/>
    </row>
    <row r="1957" ht="15.0" customHeight="1">
      <c r="A1957" s="8">
        <v>41696.0</v>
      </c>
      <c r="B1957" s="7" t="s">
        <v>18</v>
      </c>
      <c r="C1957" s="7" t="s">
        <v>28</v>
      </c>
      <c r="D1957" s="7">
        <v>52.0</v>
      </c>
      <c r="E1957" s="7">
        <v>107.0</v>
      </c>
      <c r="F1957" s="9">
        <v>19.930090442434608</v>
      </c>
      <c r="G1957" s="19"/>
      <c r="H1957" s="19"/>
      <c r="Y1957" s="7"/>
      <c r="Z1957" s="7"/>
      <c r="AA1957" s="7"/>
    </row>
    <row r="1958" ht="15.0" customHeight="1">
      <c r="A1958" s="8">
        <v>41696.0</v>
      </c>
      <c r="B1958" s="7" t="s">
        <v>18</v>
      </c>
      <c r="C1958" s="7" t="s">
        <v>28</v>
      </c>
      <c r="D1958" s="7">
        <v>53.0</v>
      </c>
      <c r="E1958" s="7">
        <v>48.0</v>
      </c>
      <c r="F1958" s="9">
        <v>8.940601319970664</v>
      </c>
      <c r="G1958" s="19"/>
      <c r="H1958" s="19"/>
      <c r="Y1958" s="7"/>
      <c r="Z1958" s="7"/>
      <c r="AA1958" s="7"/>
    </row>
    <row r="1959" ht="15.0" customHeight="1">
      <c r="A1959" s="8">
        <v>41696.0</v>
      </c>
      <c r="B1959" s="7" t="s">
        <v>18</v>
      </c>
      <c r="C1959" s="7" t="s">
        <v>28</v>
      </c>
      <c r="D1959" s="7">
        <v>54.0</v>
      </c>
      <c r="E1959" s="7">
        <v>74.0</v>
      </c>
      <c r="F1959" s="9">
        <v>13.783427034954775</v>
      </c>
      <c r="G1959" s="19"/>
      <c r="H1959" s="19"/>
      <c r="Y1959" s="7"/>
      <c r="Z1959" s="7"/>
      <c r="AA1959" s="7"/>
    </row>
    <row r="1960" ht="15.0" customHeight="1">
      <c r="A1960" s="8">
        <v>41696.0</v>
      </c>
      <c r="B1960" s="7" t="s">
        <v>18</v>
      </c>
      <c r="C1960" s="7" t="s">
        <v>28</v>
      </c>
      <c r="D1960" s="7">
        <v>55.0</v>
      </c>
      <c r="E1960" s="7">
        <v>60.0</v>
      </c>
      <c r="F1960" s="9">
        <v>11.175751649963331</v>
      </c>
      <c r="G1960" s="19"/>
      <c r="H1960" s="19"/>
      <c r="Y1960" s="7"/>
      <c r="Z1960" s="7"/>
      <c r="AA1960" s="7"/>
    </row>
    <row r="1961" ht="15.0" customHeight="1">
      <c r="A1961" s="8">
        <v>41696.0</v>
      </c>
      <c r="B1961" s="7" t="s">
        <v>18</v>
      </c>
      <c r="C1961" s="7" t="s">
        <v>28</v>
      </c>
      <c r="D1961" s="7">
        <v>56.0</v>
      </c>
      <c r="E1961" s="7">
        <v>74.0</v>
      </c>
      <c r="F1961" s="9">
        <v>13.783427034954775</v>
      </c>
      <c r="G1961" s="19"/>
      <c r="H1961" s="19"/>
      <c r="Y1961" s="7"/>
      <c r="Z1961" s="7"/>
      <c r="AA1961" s="7"/>
    </row>
    <row r="1962" ht="15.0" customHeight="1">
      <c r="A1962" s="8">
        <v>41696.0</v>
      </c>
      <c r="B1962" s="7" t="s">
        <v>18</v>
      </c>
      <c r="C1962" s="7" t="s">
        <v>28</v>
      </c>
      <c r="D1962" s="7">
        <v>57.0</v>
      </c>
      <c r="E1962" s="7">
        <v>83.0</v>
      </c>
      <c r="F1962" s="9">
        <v>15.459789782449274</v>
      </c>
      <c r="G1962" s="19"/>
      <c r="H1962" s="19"/>
      <c r="Y1962" s="7"/>
      <c r="Z1962" s="7"/>
      <c r="AA1962" s="7"/>
    </row>
    <row r="1963" ht="15.0" customHeight="1">
      <c r="A1963" s="8">
        <v>41696.0</v>
      </c>
      <c r="B1963" s="7" t="s">
        <v>18</v>
      </c>
      <c r="C1963" s="7" t="s">
        <v>28</v>
      </c>
      <c r="D1963" s="7">
        <v>58.0</v>
      </c>
      <c r="E1963" s="7">
        <v>105.0</v>
      </c>
      <c r="F1963" s="9">
        <v>19.55756538743583</v>
      </c>
      <c r="G1963" s="19"/>
      <c r="H1963" s="19"/>
      <c r="Y1963" s="7"/>
      <c r="Z1963" s="7"/>
      <c r="AA1963" s="7"/>
    </row>
    <row r="1964" ht="15.0" customHeight="1">
      <c r="A1964" s="8">
        <v>41696.0</v>
      </c>
      <c r="B1964" s="7" t="s">
        <v>18</v>
      </c>
      <c r="C1964" s="7" t="s">
        <v>28</v>
      </c>
      <c r="D1964" s="7">
        <v>59.0</v>
      </c>
      <c r="E1964" s="7">
        <v>82.0</v>
      </c>
      <c r="F1964" s="9">
        <v>15.273527254949887</v>
      </c>
      <c r="G1964" s="19"/>
      <c r="H1964" s="19"/>
      <c r="Y1964" s="7"/>
      <c r="Z1964" s="7"/>
      <c r="AA1964" s="7"/>
    </row>
    <row r="1965" ht="15.0" customHeight="1">
      <c r="A1965" s="8">
        <v>41696.0</v>
      </c>
      <c r="B1965" s="7" t="s">
        <v>18</v>
      </c>
      <c r="C1965" s="7" t="s">
        <v>28</v>
      </c>
      <c r="D1965" s="7">
        <v>60.0</v>
      </c>
      <c r="E1965" s="7">
        <v>81.0</v>
      </c>
      <c r="F1965" s="9">
        <v>15.087264727450497</v>
      </c>
      <c r="G1965" s="19"/>
      <c r="H1965" s="19"/>
      <c r="Y1965" s="7"/>
      <c r="Z1965" s="7"/>
      <c r="AA1965" s="7"/>
    </row>
    <row r="1966" ht="15.0" customHeight="1">
      <c r="A1966" s="8">
        <v>41696.0</v>
      </c>
      <c r="B1966" s="7" t="s">
        <v>18</v>
      </c>
      <c r="C1966" s="7" t="s">
        <v>28</v>
      </c>
      <c r="D1966" s="7">
        <v>61.0</v>
      </c>
      <c r="E1966" s="7">
        <v>85.0</v>
      </c>
      <c r="F1966" s="9">
        <v>15.832314837448052</v>
      </c>
      <c r="G1966" s="19"/>
      <c r="H1966" s="19"/>
      <c r="Y1966" s="7"/>
      <c r="Z1966" s="7"/>
      <c r="AA1966" s="7"/>
    </row>
    <row r="1967" ht="15.0" customHeight="1">
      <c r="A1967" s="8">
        <v>41696.0</v>
      </c>
      <c r="B1967" s="7" t="s">
        <v>18</v>
      </c>
      <c r="C1967" s="7" t="s">
        <v>28</v>
      </c>
      <c r="D1967" s="7">
        <v>62.0</v>
      </c>
      <c r="E1967" s="7">
        <v>60.0</v>
      </c>
      <c r="F1967" s="9">
        <v>11.175751649963331</v>
      </c>
      <c r="G1967" s="19"/>
      <c r="H1967" s="19"/>
      <c r="Y1967" s="7"/>
      <c r="Z1967" s="7"/>
      <c r="AA1967" s="7"/>
    </row>
    <row r="1968" ht="15.0" customHeight="1">
      <c r="A1968" s="8">
        <v>41696.0</v>
      </c>
      <c r="B1968" s="7" t="s">
        <v>18</v>
      </c>
      <c r="C1968" s="7" t="s">
        <v>28</v>
      </c>
      <c r="D1968" s="7">
        <v>63.0</v>
      </c>
      <c r="E1968" s="7">
        <v>65.0</v>
      </c>
      <c r="F1968" s="9">
        <v>12.107064287460275</v>
      </c>
      <c r="G1968" s="19"/>
      <c r="H1968" s="19"/>
      <c r="Y1968" s="7"/>
      <c r="Z1968" s="7"/>
      <c r="AA1968" s="7"/>
    </row>
    <row r="1969" ht="15.0" customHeight="1">
      <c r="A1969" s="8">
        <v>41696.0</v>
      </c>
      <c r="B1969" s="7" t="s">
        <v>18</v>
      </c>
      <c r="C1969" s="7" t="s">
        <v>28</v>
      </c>
      <c r="D1969" s="7">
        <v>64.0</v>
      </c>
      <c r="E1969" s="7">
        <v>57.0</v>
      </c>
      <c r="F1969" s="9">
        <v>10.616964067465165</v>
      </c>
      <c r="G1969" s="19"/>
      <c r="H1969" s="19"/>
      <c r="Y1969" s="7"/>
      <c r="Z1969" s="7"/>
      <c r="AA1969" s="7"/>
    </row>
    <row r="1970" ht="15.0" customHeight="1">
      <c r="A1970" s="8">
        <v>41696.0</v>
      </c>
      <c r="B1970" s="7" t="s">
        <v>18</v>
      </c>
      <c r="C1970" s="7" t="s">
        <v>28</v>
      </c>
      <c r="D1970" s="7">
        <v>65.0</v>
      </c>
      <c r="E1970" s="7">
        <v>87.0</v>
      </c>
      <c r="F1970" s="9">
        <v>16.20483989244683</v>
      </c>
      <c r="G1970" s="19"/>
      <c r="H1970" s="19"/>
      <c r="Y1970" s="7"/>
      <c r="Z1970" s="7"/>
      <c r="AA1970" s="7"/>
    </row>
    <row r="1971" ht="15.0" customHeight="1">
      <c r="A1971" s="8">
        <v>41696.0</v>
      </c>
      <c r="B1971" s="7" t="s">
        <v>18</v>
      </c>
      <c r="C1971" s="7" t="s">
        <v>28</v>
      </c>
      <c r="D1971" s="7">
        <v>66.0</v>
      </c>
      <c r="E1971" s="7">
        <v>85.0</v>
      </c>
      <c r="F1971" s="9">
        <v>15.832314837448052</v>
      </c>
      <c r="G1971" s="19"/>
      <c r="H1971" s="19"/>
      <c r="Y1971" s="7"/>
      <c r="Z1971" s="7"/>
      <c r="AA1971" s="7"/>
    </row>
    <row r="1972" ht="15.0" customHeight="1">
      <c r="A1972" s="8">
        <v>41696.0</v>
      </c>
      <c r="B1972" s="7" t="s">
        <v>18</v>
      </c>
      <c r="C1972" s="7" t="s">
        <v>28</v>
      </c>
      <c r="D1972" s="7">
        <v>67.0</v>
      </c>
      <c r="E1972" s="7">
        <v>82.0</v>
      </c>
      <c r="F1972" s="9">
        <v>15.273527254949887</v>
      </c>
      <c r="G1972" s="19"/>
      <c r="H1972" s="19"/>
      <c r="Y1972" s="7"/>
      <c r="Z1972" s="7"/>
      <c r="AA1972" s="7"/>
    </row>
    <row r="1973" ht="15.0" customHeight="1">
      <c r="A1973" s="8">
        <v>41696.0</v>
      </c>
      <c r="B1973" s="7" t="s">
        <v>18</v>
      </c>
      <c r="C1973" s="7" t="s">
        <v>28</v>
      </c>
      <c r="D1973" s="7">
        <v>68.0</v>
      </c>
      <c r="E1973" s="7">
        <v>81.0</v>
      </c>
      <c r="F1973" s="9">
        <v>15.087264727450497</v>
      </c>
      <c r="G1973" s="19"/>
      <c r="H1973" s="19"/>
      <c r="Y1973" s="7"/>
      <c r="Z1973" s="7"/>
      <c r="AA1973" s="7"/>
    </row>
    <row r="1974" ht="15.0" customHeight="1">
      <c r="A1974" s="8">
        <v>41696.0</v>
      </c>
      <c r="B1974" s="7" t="s">
        <v>18</v>
      </c>
      <c r="C1974" s="7" t="s">
        <v>28</v>
      </c>
      <c r="D1974" s="7">
        <v>69.0</v>
      </c>
      <c r="E1974" s="7">
        <v>83.0</v>
      </c>
      <c r="F1974" s="9">
        <v>15.459789782449274</v>
      </c>
      <c r="G1974" s="19"/>
      <c r="H1974" s="19"/>
      <c r="Y1974" s="7"/>
      <c r="Z1974" s="7"/>
      <c r="AA1974" s="7"/>
    </row>
    <row r="1975" ht="15.0" customHeight="1">
      <c r="A1975" s="8">
        <v>41696.0</v>
      </c>
      <c r="B1975" s="7" t="s">
        <v>18</v>
      </c>
      <c r="C1975" s="7" t="s">
        <v>28</v>
      </c>
      <c r="D1975" s="7">
        <v>70.0</v>
      </c>
      <c r="E1975" s="7">
        <v>67.0</v>
      </c>
      <c r="F1975" s="9">
        <v>12.479589342459054</v>
      </c>
      <c r="G1975" s="19"/>
      <c r="H1975" s="19"/>
      <c r="Y1975" s="7"/>
      <c r="Z1975" s="7"/>
      <c r="AA1975" s="7"/>
    </row>
    <row r="1976" ht="15.0" customHeight="1">
      <c r="A1976" s="8">
        <v>41696.0</v>
      </c>
      <c r="B1976" s="7" t="s">
        <v>18</v>
      </c>
      <c r="C1976" s="7" t="s">
        <v>28</v>
      </c>
      <c r="D1976" s="7">
        <v>71.0</v>
      </c>
      <c r="E1976" s="7">
        <v>45.0</v>
      </c>
      <c r="F1976" s="9">
        <v>8.381813737472498</v>
      </c>
      <c r="G1976" s="19"/>
      <c r="H1976" s="19"/>
      <c r="Y1976" s="7"/>
      <c r="Z1976" s="7"/>
      <c r="AA1976" s="7"/>
    </row>
    <row r="1977" ht="15.0" customHeight="1">
      <c r="A1977" s="8">
        <v>41696.0</v>
      </c>
      <c r="B1977" s="7" t="s">
        <v>18</v>
      </c>
      <c r="C1977" s="7" t="s">
        <v>28</v>
      </c>
      <c r="D1977" s="7">
        <v>72.0</v>
      </c>
      <c r="E1977" s="7">
        <v>74.0</v>
      </c>
      <c r="F1977" s="9">
        <v>13.783427034954775</v>
      </c>
      <c r="G1977" s="19"/>
      <c r="H1977" s="19"/>
      <c r="Y1977" s="7"/>
      <c r="Z1977" s="7"/>
      <c r="AA1977" s="7"/>
    </row>
    <row r="1978" ht="15.0" customHeight="1">
      <c r="A1978" s="8">
        <v>41696.0</v>
      </c>
      <c r="B1978" s="7" t="s">
        <v>18</v>
      </c>
      <c r="C1978" s="7" t="s">
        <v>28</v>
      </c>
      <c r="D1978" s="7">
        <v>73.0</v>
      </c>
      <c r="E1978" s="7">
        <v>73.0</v>
      </c>
      <c r="F1978" s="9">
        <v>13.597164507455386</v>
      </c>
      <c r="G1978" s="19"/>
      <c r="H1978" s="19"/>
      <c r="Y1978" s="7"/>
      <c r="Z1978" s="7"/>
      <c r="AA1978" s="7"/>
    </row>
    <row r="1979" ht="15.0" customHeight="1">
      <c r="A1979" s="8">
        <v>41696.0</v>
      </c>
      <c r="B1979" s="7" t="s">
        <v>18</v>
      </c>
      <c r="C1979" s="7" t="s">
        <v>28</v>
      </c>
      <c r="D1979" s="7">
        <v>74.0</v>
      </c>
      <c r="E1979" s="7">
        <v>80.0</v>
      </c>
      <c r="F1979" s="9">
        <v>14.901002199951108</v>
      </c>
      <c r="G1979" s="19"/>
      <c r="H1979" s="19"/>
      <c r="Y1979" s="7"/>
      <c r="Z1979" s="7"/>
      <c r="AA1979" s="7"/>
    </row>
    <row r="1980" ht="15.0" customHeight="1">
      <c r="A1980" s="8">
        <v>41696.0</v>
      </c>
      <c r="B1980" s="7" t="s">
        <v>18</v>
      </c>
      <c r="C1980" s="7" t="s">
        <v>28</v>
      </c>
      <c r="D1980" s="7">
        <v>75.0</v>
      </c>
      <c r="E1980" s="7">
        <v>121.0</v>
      </c>
      <c r="F1980" s="9">
        <v>22.53776582742605</v>
      </c>
      <c r="G1980" s="19"/>
      <c r="H1980" s="19"/>
      <c r="Y1980" s="7"/>
      <c r="Z1980" s="7"/>
      <c r="AA1980" s="7"/>
    </row>
    <row r="1981" ht="15.0" customHeight="1">
      <c r="A1981" s="8">
        <v>41696.0</v>
      </c>
      <c r="B1981" s="7" t="s">
        <v>18</v>
      </c>
      <c r="C1981" s="7" t="s">
        <v>28</v>
      </c>
      <c r="D1981" s="7">
        <v>76.0</v>
      </c>
      <c r="E1981" s="7">
        <v>118.0</v>
      </c>
      <c r="F1981" s="9">
        <v>21.978978244927884</v>
      </c>
      <c r="G1981" s="19"/>
      <c r="H1981" s="19"/>
      <c r="Y1981" s="7"/>
      <c r="Z1981" s="7"/>
      <c r="AA1981" s="7"/>
    </row>
    <row r="1982" ht="15.0" customHeight="1">
      <c r="A1982" s="8">
        <v>41696.0</v>
      </c>
      <c r="B1982" s="7" t="s">
        <v>18</v>
      </c>
      <c r="C1982" s="7" t="s">
        <v>28</v>
      </c>
      <c r="D1982" s="7">
        <v>77.0</v>
      </c>
      <c r="E1982" s="7">
        <v>76.0</v>
      </c>
      <c r="F1982" s="9">
        <v>14.155952089953553</v>
      </c>
      <c r="G1982" s="19"/>
      <c r="H1982" s="19"/>
      <c r="Y1982" s="7"/>
      <c r="Z1982" s="7"/>
      <c r="AA1982" s="7"/>
    </row>
    <row r="1983" ht="15.0" customHeight="1">
      <c r="A1983" s="8">
        <v>41696.0</v>
      </c>
      <c r="B1983" s="7" t="s">
        <v>18</v>
      </c>
      <c r="C1983" s="7" t="s">
        <v>28</v>
      </c>
      <c r="D1983" s="7">
        <v>78.0</v>
      </c>
      <c r="E1983" s="7">
        <v>55.0</v>
      </c>
      <c r="F1983" s="9">
        <v>10.244439012466387</v>
      </c>
      <c r="G1983" s="19"/>
      <c r="H1983" s="19"/>
      <c r="Y1983" s="7"/>
      <c r="Z1983" s="7"/>
      <c r="AA1983" s="7"/>
    </row>
    <row r="1984" ht="15.0" customHeight="1">
      <c r="A1984" s="8">
        <v>41696.0</v>
      </c>
      <c r="B1984" s="7" t="s">
        <v>18</v>
      </c>
      <c r="C1984" s="7" t="s">
        <v>28</v>
      </c>
      <c r="D1984" s="7">
        <v>79.0</v>
      </c>
      <c r="E1984" s="7">
        <v>114.0</v>
      </c>
      <c r="F1984" s="9">
        <v>21.23392813493033</v>
      </c>
      <c r="G1984" s="19"/>
      <c r="H1984" s="19"/>
      <c r="Y1984" s="7"/>
      <c r="Z1984" s="7"/>
      <c r="AA1984" s="7"/>
    </row>
    <row r="1985" ht="15.0" customHeight="1">
      <c r="A1985" s="8">
        <v>41696.0</v>
      </c>
      <c r="B1985" s="7" t="s">
        <v>18</v>
      </c>
      <c r="C1985" s="7" t="s">
        <v>28</v>
      </c>
      <c r="D1985" s="7">
        <v>80.0</v>
      </c>
      <c r="E1985" s="7">
        <v>60.0</v>
      </c>
      <c r="F1985" s="9">
        <v>11.175751649963331</v>
      </c>
      <c r="G1985" s="19"/>
      <c r="H1985" s="19"/>
      <c r="Y1985" s="7"/>
      <c r="Z1985" s="7"/>
      <c r="AA1985" s="7"/>
    </row>
    <row r="1986" ht="15.0" customHeight="1">
      <c r="A1986" s="8">
        <v>41696.0</v>
      </c>
      <c r="B1986" s="7" t="s">
        <v>18</v>
      </c>
      <c r="C1986" s="7" t="s">
        <v>28</v>
      </c>
      <c r="D1986" s="7">
        <v>81.0</v>
      </c>
      <c r="E1986" s="7">
        <v>64.0</v>
      </c>
      <c r="F1986" s="9">
        <v>11.920801759960886</v>
      </c>
      <c r="G1986" s="19"/>
      <c r="H1986" s="19"/>
      <c r="Y1986" s="7"/>
      <c r="Z1986" s="7"/>
      <c r="AA1986" s="7"/>
    </row>
    <row r="1987" ht="15.0" customHeight="1">
      <c r="A1987" s="8">
        <v>41696.0</v>
      </c>
      <c r="B1987" s="7" t="s">
        <v>18</v>
      </c>
      <c r="C1987" s="7" t="s">
        <v>28</v>
      </c>
      <c r="D1987" s="7">
        <v>82.0</v>
      </c>
      <c r="E1987" s="7">
        <v>72.0</v>
      </c>
      <c r="F1987" s="9">
        <v>13.410901979955998</v>
      </c>
      <c r="G1987" s="19"/>
      <c r="H1987" s="19"/>
      <c r="Y1987" s="7"/>
      <c r="Z1987" s="7"/>
      <c r="AA1987" s="7"/>
    </row>
    <row r="1988" ht="15.0" customHeight="1">
      <c r="A1988" s="8">
        <v>41696.0</v>
      </c>
      <c r="B1988" s="7" t="s">
        <v>18</v>
      </c>
      <c r="C1988" s="7" t="s">
        <v>23</v>
      </c>
      <c r="D1988" s="7">
        <v>1.0</v>
      </c>
      <c r="E1988" s="7">
        <v>133.0</v>
      </c>
      <c r="F1988" s="9">
        <v>24.66439522998296</v>
      </c>
      <c r="G1988" s="19"/>
      <c r="H1988" s="19"/>
      <c r="Y1988" s="7"/>
      <c r="Z1988" s="7"/>
      <c r="AA1988" s="7"/>
    </row>
    <row r="1989" ht="15.0" customHeight="1">
      <c r="A1989" s="8">
        <v>41696.0</v>
      </c>
      <c r="B1989" s="7" t="s">
        <v>18</v>
      </c>
      <c r="C1989" s="7" t="s">
        <v>23</v>
      </c>
      <c r="D1989" s="7">
        <v>2.0</v>
      </c>
      <c r="E1989" s="7">
        <v>111.0</v>
      </c>
      <c r="F1989" s="9">
        <v>20.58457045509856</v>
      </c>
      <c r="G1989" s="19"/>
      <c r="H1989" s="19"/>
      <c r="Y1989" s="7"/>
      <c r="Z1989" s="7"/>
      <c r="AA1989" s="7"/>
    </row>
    <row r="1990" ht="15.0" customHeight="1">
      <c r="A1990" s="8">
        <v>41696.0</v>
      </c>
      <c r="B1990" s="7" t="s">
        <v>18</v>
      </c>
      <c r="C1990" s="7" t="s">
        <v>23</v>
      </c>
      <c r="D1990" s="7">
        <v>3.0</v>
      </c>
      <c r="E1990" s="7">
        <v>105.0</v>
      </c>
      <c r="F1990" s="9">
        <v>19.47189097103918</v>
      </c>
      <c r="G1990" s="19"/>
      <c r="H1990" s="19"/>
      <c r="Y1990" s="7"/>
      <c r="Z1990" s="7"/>
      <c r="AA1990" s="7"/>
    </row>
    <row r="1991" ht="15.0" customHeight="1">
      <c r="A1991" s="8">
        <v>41696.0</v>
      </c>
      <c r="B1991" s="7" t="s">
        <v>18</v>
      </c>
      <c r="C1991" s="7" t="s">
        <v>23</v>
      </c>
      <c r="D1991" s="7">
        <v>4.0</v>
      </c>
      <c r="E1991" s="7">
        <v>73.0</v>
      </c>
      <c r="F1991" s="9">
        <v>13.537600389389144</v>
      </c>
      <c r="G1991" s="19"/>
      <c r="H1991" s="19"/>
      <c r="Y1991" s="7"/>
      <c r="Z1991" s="7"/>
      <c r="AA1991" s="7"/>
    </row>
    <row r="1992" ht="15.0" customHeight="1">
      <c r="A1992" s="8">
        <v>41696.0</v>
      </c>
      <c r="B1992" s="7" t="s">
        <v>18</v>
      </c>
      <c r="C1992" s="7" t="s">
        <v>23</v>
      </c>
      <c r="D1992" s="7">
        <v>5.0</v>
      </c>
      <c r="E1992" s="7">
        <v>62.0</v>
      </c>
      <c r="F1992" s="9">
        <v>11.497688001946944</v>
      </c>
      <c r="G1992" s="19"/>
      <c r="H1992" s="19"/>
      <c r="Y1992" s="7"/>
      <c r="Z1992" s="7"/>
      <c r="AA1992" s="7"/>
    </row>
    <row r="1993" ht="15.0" customHeight="1">
      <c r="A1993" s="8">
        <v>41696.0</v>
      </c>
      <c r="B1993" s="7" t="s">
        <v>18</v>
      </c>
      <c r="C1993" s="7" t="s">
        <v>23</v>
      </c>
      <c r="D1993" s="7">
        <v>6.0</v>
      </c>
      <c r="E1993" s="7">
        <v>105.0</v>
      </c>
      <c r="F1993" s="9">
        <v>19.47189097103918</v>
      </c>
      <c r="G1993" s="19"/>
      <c r="H1993" s="19"/>
      <c r="Y1993" s="7"/>
      <c r="Z1993" s="7"/>
      <c r="AA1993" s="7"/>
    </row>
    <row r="1994" ht="15.0" customHeight="1">
      <c r="A1994" s="8">
        <v>41696.0</v>
      </c>
      <c r="B1994" s="7" t="s">
        <v>18</v>
      </c>
      <c r="C1994" s="7" t="s">
        <v>23</v>
      </c>
      <c r="D1994" s="7">
        <v>7.0</v>
      </c>
      <c r="E1994" s="7">
        <v>83.0</v>
      </c>
      <c r="F1994" s="9">
        <v>15.392066196154781</v>
      </c>
      <c r="G1994" s="19"/>
      <c r="H1994" s="19"/>
      <c r="Y1994" s="7"/>
      <c r="Z1994" s="7"/>
      <c r="AA1994" s="7"/>
    </row>
    <row r="1995" ht="15.0" customHeight="1">
      <c r="A1995" s="8">
        <v>41696.0</v>
      </c>
      <c r="B1995" s="7" t="s">
        <v>18</v>
      </c>
      <c r="C1995" s="7" t="s">
        <v>23</v>
      </c>
      <c r="D1995" s="7">
        <v>8.0</v>
      </c>
      <c r="E1995" s="7">
        <v>56.0</v>
      </c>
      <c r="F1995" s="9">
        <v>10.385008517887563</v>
      </c>
      <c r="G1995" s="19"/>
      <c r="H1995" s="19"/>
      <c r="Y1995" s="7"/>
      <c r="Z1995" s="7"/>
      <c r="AA1995" s="7"/>
    </row>
    <row r="1996" ht="15.0" customHeight="1">
      <c r="A1996" s="8">
        <v>41696.0</v>
      </c>
      <c r="B1996" s="7" t="s">
        <v>18</v>
      </c>
      <c r="C1996" s="7" t="s">
        <v>23</v>
      </c>
      <c r="D1996" s="7">
        <v>9.0</v>
      </c>
      <c r="E1996" s="7">
        <v>152.0</v>
      </c>
      <c r="F1996" s="9">
        <v>28.18788026283767</v>
      </c>
      <c r="G1996" s="19"/>
      <c r="H1996" s="19"/>
      <c r="Y1996" s="7"/>
      <c r="Z1996" s="7"/>
      <c r="AA1996" s="7"/>
    </row>
    <row r="1997" ht="15.0" customHeight="1">
      <c r="A1997" s="8">
        <v>41696.0</v>
      </c>
      <c r="B1997" s="7" t="s">
        <v>18</v>
      </c>
      <c r="C1997" s="7" t="s">
        <v>23</v>
      </c>
      <c r="D1997" s="7">
        <v>10.0</v>
      </c>
      <c r="E1997" s="7">
        <v>71.0</v>
      </c>
      <c r="F1997" s="9">
        <v>13.166707228036017</v>
      </c>
      <c r="G1997" s="19"/>
      <c r="H1997" s="19"/>
      <c r="Y1997" s="7"/>
      <c r="Z1997" s="7"/>
      <c r="AA1997" s="7"/>
    </row>
    <row r="1998" ht="15.0" customHeight="1">
      <c r="A1998" s="8">
        <v>41696.0</v>
      </c>
      <c r="B1998" s="7" t="s">
        <v>18</v>
      </c>
      <c r="C1998" s="7" t="s">
        <v>23</v>
      </c>
      <c r="D1998" s="7">
        <v>11.0</v>
      </c>
      <c r="E1998" s="7">
        <v>60.0</v>
      </c>
      <c r="F1998" s="9">
        <v>11.126794840593817</v>
      </c>
      <c r="G1998" s="19"/>
      <c r="H1998" s="19"/>
      <c r="Y1998" s="7"/>
      <c r="Z1998" s="7"/>
      <c r="AA1998" s="7"/>
    </row>
    <row r="1999" ht="15.0" customHeight="1">
      <c r="A1999" s="8">
        <v>41696.0</v>
      </c>
      <c r="B1999" s="7" t="s">
        <v>18</v>
      </c>
      <c r="C1999" s="7" t="s">
        <v>23</v>
      </c>
      <c r="D1999" s="7">
        <v>12.0</v>
      </c>
      <c r="E1999" s="7">
        <v>98.0</v>
      </c>
      <c r="F1999" s="9">
        <v>18.173764906303234</v>
      </c>
      <c r="G1999" s="19"/>
      <c r="H1999" s="19"/>
      <c r="Y1999" s="7"/>
      <c r="Z1999" s="7"/>
      <c r="AA1999" s="7"/>
    </row>
    <row r="2000" ht="15.0" customHeight="1">
      <c r="A2000" s="8">
        <v>41696.0</v>
      </c>
      <c r="B2000" s="7" t="s">
        <v>18</v>
      </c>
      <c r="C2000" s="7" t="s">
        <v>23</v>
      </c>
      <c r="D2000" s="7">
        <v>13.0</v>
      </c>
      <c r="E2000" s="7">
        <v>58.0</v>
      </c>
      <c r="F2000" s="9">
        <v>10.75590167924069</v>
      </c>
      <c r="G2000" s="19"/>
      <c r="H2000" s="19"/>
      <c r="Y2000" s="7"/>
      <c r="Z2000" s="7"/>
      <c r="AA2000" s="7"/>
    </row>
    <row r="2001" ht="15.0" customHeight="1">
      <c r="A2001" s="8">
        <v>41696.0</v>
      </c>
      <c r="B2001" s="7" t="s">
        <v>18</v>
      </c>
      <c r="C2001" s="7" t="s">
        <v>23</v>
      </c>
      <c r="D2001" s="7">
        <v>14.0</v>
      </c>
      <c r="E2001" s="7">
        <v>73.0</v>
      </c>
      <c r="F2001" s="9">
        <v>13.537600389389144</v>
      </c>
      <c r="G2001" s="19"/>
      <c r="H2001" s="19"/>
      <c r="Y2001" s="7"/>
      <c r="Z2001" s="7"/>
      <c r="AA2001" s="7"/>
    </row>
    <row r="2002" ht="15.0" customHeight="1">
      <c r="A2002" s="8">
        <v>41696.0</v>
      </c>
      <c r="B2002" s="7" t="s">
        <v>18</v>
      </c>
      <c r="C2002" s="7" t="s">
        <v>23</v>
      </c>
      <c r="D2002" s="7">
        <v>15.0</v>
      </c>
      <c r="E2002" s="7">
        <v>78.0</v>
      </c>
      <c r="F2002" s="9">
        <v>14.464833292771962</v>
      </c>
      <c r="G2002" s="19"/>
      <c r="H2002" s="19"/>
      <c r="Y2002" s="7"/>
      <c r="Z2002" s="7"/>
      <c r="AA2002" s="7"/>
    </row>
    <row r="2003" ht="15.0" customHeight="1">
      <c r="A2003" s="8">
        <v>41696.0</v>
      </c>
      <c r="B2003" s="7" t="s">
        <v>18</v>
      </c>
      <c r="C2003" s="7" t="s">
        <v>23</v>
      </c>
      <c r="D2003" s="7">
        <v>16.0</v>
      </c>
      <c r="E2003" s="7">
        <v>107.0</v>
      </c>
      <c r="F2003" s="9">
        <v>19.842784132392307</v>
      </c>
      <c r="G2003" s="19"/>
      <c r="H2003" s="19"/>
      <c r="Y2003" s="7"/>
      <c r="Z2003" s="7"/>
      <c r="AA2003" s="7"/>
    </row>
    <row r="2004" ht="15.0" customHeight="1">
      <c r="A2004" s="8">
        <v>41696.0</v>
      </c>
      <c r="B2004" s="7" t="s">
        <v>18</v>
      </c>
      <c r="C2004" s="7" t="s">
        <v>23</v>
      </c>
      <c r="D2004" s="7">
        <v>17.0</v>
      </c>
      <c r="E2004" s="7">
        <v>90.0</v>
      </c>
      <c r="F2004" s="9">
        <v>16.690192260890726</v>
      </c>
      <c r="G2004" s="19"/>
      <c r="H2004" s="19"/>
      <c r="Y2004" s="7"/>
      <c r="Z2004" s="7"/>
      <c r="AA2004" s="7"/>
    </row>
    <row r="2005" ht="15.0" customHeight="1">
      <c r="A2005" s="8">
        <v>41696.0</v>
      </c>
      <c r="B2005" s="7" t="s">
        <v>18</v>
      </c>
      <c r="C2005" s="7" t="s">
        <v>23</v>
      </c>
      <c r="D2005" s="7">
        <v>18.0</v>
      </c>
      <c r="E2005" s="7">
        <v>85.0</v>
      </c>
      <c r="F2005" s="9">
        <v>15.762959357507908</v>
      </c>
      <c r="G2005" s="19"/>
      <c r="H2005" s="19"/>
      <c r="Y2005" s="7"/>
      <c r="Z2005" s="7"/>
      <c r="AA2005" s="7"/>
    </row>
    <row r="2006" ht="15.0" customHeight="1">
      <c r="A2006" s="8">
        <v>41696.0</v>
      </c>
      <c r="B2006" s="7" t="s">
        <v>18</v>
      </c>
      <c r="C2006" s="7" t="s">
        <v>23</v>
      </c>
      <c r="D2006" s="7">
        <v>19.0</v>
      </c>
      <c r="E2006" s="7">
        <v>59.0</v>
      </c>
      <c r="F2006" s="9">
        <v>10.941348259917254</v>
      </c>
      <c r="G2006" s="19"/>
      <c r="H2006" s="19"/>
      <c r="Y2006" s="7"/>
      <c r="Z2006" s="7"/>
      <c r="AA2006" s="7"/>
    </row>
    <row r="2007" ht="15.0" customHeight="1">
      <c r="A2007" s="8">
        <v>41696.0</v>
      </c>
      <c r="B2007" s="7" t="s">
        <v>18</v>
      </c>
      <c r="C2007" s="7" t="s">
        <v>23</v>
      </c>
      <c r="D2007" s="7">
        <v>20.0</v>
      </c>
      <c r="E2007" s="7">
        <v>109.0</v>
      </c>
      <c r="F2007" s="9">
        <v>20.213677293745434</v>
      </c>
      <c r="G2007" s="19"/>
      <c r="H2007" s="19"/>
      <c r="Y2007" s="7"/>
      <c r="Z2007" s="7"/>
      <c r="AA2007" s="7"/>
    </row>
    <row r="2008" ht="15.0" customHeight="1">
      <c r="A2008" s="8">
        <v>41696.0</v>
      </c>
      <c r="B2008" s="7" t="s">
        <v>18</v>
      </c>
      <c r="C2008" s="7" t="s">
        <v>23</v>
      </c>
      <c r="D2008" s="7">
        <v>21.0</v>
      </c>
      <c r="E2008" s="7">
        <v>75.0</v>
      </c>
      <c r="F2008" s="9">
        <v>13.908493550742271</v>
      </c>
      <c r="G2008" s="19"/>
      <c r="H2008" s="19"/>
      <c r="Y2008" s="7"/>
      <c r="Z2008" s="7"/>
      <c r="AA2008" s="7"/>
    </row>
    <row r="2009" ht="15.0" customHeight="1">
      <c r="A2009" s="8">
        <v>41696.0</v>
      </c>
      <c r="B2009" s="7" t="s">
        <v>18</v>
      </c>
      <c r="C2009" s="7" t="s">
        <v>23</v>
      </c>
      <c r="D2009" s="7">
        <v>22.0</v>
      </c>
      <c r="E2009" s="7">
        <v>85.0</v>
      </c>
      <c r="F2009" s="9">
        <v>15.762959357507908</v>
      </c>
      <c r="G2009" s="19"/>
      <c r="H2009" s="19"/>
      <c r="Y2009" s="7"/>
      <c r="Z2009" s="7"/>
      <c r="AA2009" s="7"/>
    </row>
    <row r="2010" ht="15.0" customHeight="1">
      <c r="A2010" s="8">
        <v>41696.0</v>
      </c>
      <c r="B2010" s="7" t="s">
        <v>18</v>
      </c>
      <c r="C2010" s="7" t="s">
        <v>23</v>
      </c>
      <c r="D2010" s="7">
        <v>23.0</v>
      </c>
      <c r="E2010" s="7">
        <v>68.0</v>
      </c>
      <c r="F2010" s="9">
        <v>12.610367486006327</v>
      </c>
      <c r="G2010" s="19"/>
      <c r="H2010" s="19"/>
      <c r="Y2010" s="7"/>
      <c r="Z2010" s="7"/>
      <c r="AA2010" s="7"/>
    </row>
    <row r="2011" ht="15.0" customHeight="1">
      <c r="A2011" s="8">
        <v>41696.0</v>
      </c>
      <c r="B2011" s="7" t="s">
        <v>18</v>
      </c>
      <c r="C2011" s="7" t="s">
        <v>23</v>
      </c>
      <c r="D2011" s="7">
        <v>24.0</v>
      </c>
      <c r="E2011" s="7">
        <v>57.0</v>
      </c>
      <c r="F2011" s="9">
        <v>10.570455098564127</v>
      </c>
      <c r="G2011" s="19"/>
      <c r="H2011" s="19"/>
      <c r="Y2011" s="7"/>
      <c r="Z2011" s="7"/>
      <c r="AA2011" s="7"/>
    </row>
    <row r="2012" ht="15.0" customHeight="1">
      <c r="A2012" s="8">
        <v>41696.0</v>
      </c>
      <c r="B2012" s="7" t="s">
        <v>18</v>
      </c>
      <c r="C2012" s="7" t="s">
        <v>23</v>
      </c>
      <c r="D2012" s="7">
        <v>25.0</v>
      </c>
      <c r="E2012" s="7">
        <v>150.0</v>
      </c>
      <c r="F2012" s="9">
        <v>27.816987101484543</v>
      </c>
      <c r="G2012" s="19"/>
      <c r="H2012" s="19"/>
      <c r="Y2012" s="7"/>
      <c r="Z2012" s="7"/>
      <c r="AA2012" s="7"/>
    </row>
    <row r="2013" ht="15.0" customHeight="1">
      <c r="A2013" s="8">
        <v>41696.0</v>
      </c>
      <c r="B2013" s="7" t="s">
        <v>18</v>
      </c>
      <c r="C2013" s="7" t="s">
        <v>23</v>
      </c>
      <c r="D2013" s="7">
        <v>26.0</v>
      </c>
      <c r="E2013" s="7">
        <v>111.0</v>
      </c>
      <c r="F2013" s="9">
        <v>20.58457045509856</v>
      </c>
      <c r="G2013" s="19"/>
      <c r="H2013" s="19"/>
      <c r="Y2013" s="7"/>
      <c r="Z2013" s="7"/>
      <c r="AA2013" s="7"/>
    </row>
    <row r="2014" ht="15.0" customHeight="1">
      <c r="A2014" s="8">
        <v>41696.0</v>
      </c>
      <c r="B2014" s="7" t="s">
        <v>18</v>
      </c>
      <c r="C2014" s="7" t="s">
        <v>23</v>
      </c>
      <c r="D2014" s="7">
        <v>27.0</v>
      </c>
      <c r="E2014" s="7">
        <v>72.0</v>
      </c>
      <c r="F2014" s="9">
        <v>13.35215380871258</v>
      </c>
      <c r="G2014" s="19"/>
      <c r="H2014" s="19"/>
      <c r="Y2014" s="7"/>
      <c r="Z2014" s="7"/>
      <c r="AA2014" s="7"/>
    </row>
    <row r="2015" ht="15.0" customHeight="1">
      <c r="A2015" s="8">
        <v>41696.0</v>
      </c>
      <c r="B2015" s="7" t="s">
        <v>18</v>
      </c>
      <c r="C2015" s="7" t="s">
        <v>23</v>
      </c>
      <c r="D2015" s="7">
        <v>28.0</v>
      </c>
      <c r="E2015" s="7">
        <v>63.0</v>
      </c>
      <c r="F2015" s="9">
        <v>11.683134582623508</v>
      </c>
      <c r="G2015" s="19"/>
      <c r="H2015" s="19"/>
      <c r="Y2015" s="7"/>
      <c r="Z2015" s="7"/>
      <c r="AA2015" s="7"/>
    </row>
    <row r="2016" ht="15.0" customHeight="1">
      <c r="A2016" s="8">
        <v>41696.0</v>
      </c>
      <c r="B2016" s="7" t="s">
        <v>18</v>
      </c>
      <c r="C2016" s="7" t="s">
        <v>23</v>
      </c>
      <c r="D2016" s="7">
        <v>29.0</v>
      </c>
      <c r="E2016" s="7">
        <v>93.0</v>
      </c>
      <c r="F2016" s="9">
        <v>17.246532002920418</v>
      </c>
      <c r="G2016" s="19"/>
      <c r="H2016" s="19"/>
      <c r="Y2016" s="7"/>
      <c r="Z2016" s="7"/>
      <c r="AA2016" s="7"/>
    </row>
    <row r="2017" ht="15.0" customHeight="1">
      <c r="A2017" s="8">
        <v>41696.0</v>
      </c>
      <c r="B2017" s="7" t="s">
        <v>18</v>
      </c>
      <c r="C2017" s="7" t="s">
        <v>23</v>
      </c>
      <c r="D2017" s="7">
        <v>30.0</v>
      </c>
      <c r="E2017" s="7">
        <v>64.0</v>
      </c>
      <c r="F2017" s="9">
        <v>11.868581163300071</v>
      </c>
      <c r="G2017" s="19"/>
      <c r="H2017" s="19"/>
      <c r="Y2017" s="7"/>
      <c r="Z2017" s="7"/>
      <c r="AA2017" s="7"/>
    </row>
    <row r="2018" ht="15.0" customHeight="1">
      <c r="A2018" s="8">
        <v>41696.0</v>
      </c>
      <c r="B2018" s="7" t="s">
        <v>18</v>
      </c>
      <c r="C2018" s="7" t="s">
        <v>23</v>
      </c>
      <c r="D2018" s="7">
        <v>31.0</v>
      </c>
      <c r="E2018" s="7">
        <v>117.0</v>
      </c>
      <c r="F2018" s="9">
        <v>21.697249939157945</v>
      </c>
      <c r="G2018" s="19"/>
      <c r="H2018" s="19"/>
      <c r="Y2018" s="7"/>
      <c r="Z2018" s="7"/>
      <c r="AA2018" s="7"/>
    </row>
    <row r="2019" ht="15.0" customHeight="1">
      <c r="A2019" s="8">
        <v>41696.0</v>
      </c>
      <c r="B2019" s="7" t="s">
        <v>18</v>
      </c>
      <c r="C2019" s="7" t="s">
        <v>23</v>
      </c>
      <c r="D2019" s="7">
        <v>32.0</v>
      </c>
      <c r="E2019" s="7">
        <v>141.0</v>
      </c>
      <c r="F2019" s="9">
        <v>26.14796787539547</v>
      </c>
      <c r="G2019" s="19"/>
      <c r="H2019" s="19"/>
      <c r="Y2019" s="7"/>
      <c r="Z2019" s="7"/>
      <c r="AA2019" s="7"/>
    </row>
    <row r="2020" ht="15.0" customHeight="1">
      <c r="A2020" s="8">
        <v>41696.0</v>
      </c>
      <c r="B2020" s="7" t="s">
        <v>18</v>
      </c>
      <c r="C2020" s="7" t="s">
        <v>23</v>
      </c>
      <c r="D2020" s="7">
        <v>33.0</v>
      </c>
      <c r="E2020" s="7">
        <v>113.0</v>
      </c>
      <c r="F2020" s="9">
        <v>20.955463616451688</v>
      </c>
      <c r="G2020" s="19"/>
      <c r="H2020" s="19"/>
      <c r="Y2020" s="7"/>
      <c r="Z2020" s="7"/>
      <c r="AA2020" s="7"/>
    </row>
    <row r="2021" ht="15.0" customHeight="1">
      <c r="A2021" s="8">
        <v>41696.0</v>
      </c>
      <c r="B2021" s="7" t="s">
        <v>18</v>
      </c>
      <c r="C2021" s="7" t="s">
        <v>23</v>
      </c>
      <c r="D2021" s="7">
        <v>34.0</v>
      </c>
      <c r="E2021" s="7">
        <v>74.0</v>
      </c>
      <c r="F2021" s="9">
        <v>13.723046970065708</v>
      </c>
      <c r="G2021" s="19"/>
      <c r="H2021" s="19"/>
      <c r="Y2021" s="7"/>
      <c r="Z2021" s="7"/>
      <c r="AA2021" s="7"/>
    </row>
    <row r="2022" ht="15.0" customHeight="1">
      <c r="A2022" s="8">
        <v>41696.0</v>
      </c>
      <c r="B2022" s="7" t="s">
        <v>18</v>
      </c>
      <c r="C2022" s="7" t="s">
        <v>23</v>
      </c>
      <c r="D2022" s="7">
        <v>35.0</v>
      </c>
      <c r="E2022" s="7">
        <v>92.0</v>
      </c>
      <c r="F2022" s="9">
        <v>17.061085422243853</v>
      </c>
      <c r="G2022" s="19"/>
      <c r="H2022" s="19"/>
      <c r="Y2022" s="7"/>
      <c r="Z2022" s="7"/>
      <c r="AA2022" s="7"/>
    </row>
    <row r="2023" ht="15.0" customHeight="1">
      <c r="A2023" s="8">
        <v>41696.0</v>
      </c>
      <c r="B2023" s="7" t="s">
        <v>18</v>
      </c>
      <c r="C2023" s="7" t="s">
        <v>23</v>
      </c>
      <c r="D2023" s="7">
        <v>36.0</v>
      </c>
      <c r="E2023" s="7">
        <v>59.0</v>
      </c>
      <c r="F2023" s="9">
        <v>10.941348259917254</v>
      </c>
      <c r="G2023" s="19"/>
      <c r="H2023" s="19"/>
      <c r="Y2023" s="7"/>
      <c r="Z2023" s="7"/>
      <c r="AA2023" s="7"/>
    </row>
    <row r="2024" ht="15.0" customHeight="1">
      <c r="A2024" s="8">
        <v>41696.0</v>
      </c>
      <c r="B2024" s="7" t="s">
        <v>18</v>
      </c>
      <c r="C2024" s="7" t="s">
        <v>23</v>
      </c>
      <c r="D2024" s="7">
        <v>37.0</v>
      </c>
      <c r="E2024" s="7">
        <v>117.0</v>
      </c>
      <c r="F2024" s="9">
        <v>21.697249939157945</v>
      </c>
      <c r="G2024" s="19"/>
      <c r="H2024" s="19"/>
      <c r="Y2024" s="7"/>
      <c r="Z2024" s="7"/>
      <c r="AA2024" s="7"/>
    </row>
    <row r="2025" ht="15.0" customHeight="1">
      <c r="A2025" s="8">
        <v>41696.0</v>
      </c>
      <c r="B2025" s="7" t="s">
        <v>18</v>
      </c>
      <c r="C2025" s="7" t="s">
        <v>23</v>
      </c>
      <c r="D2025" s="7">
        <v>38.0</v>
      </c>
      <c r="E2025" s="7">
        <v>120.0</v>
      </c>
      <c r="F2025" s="9">
        <v>22.253589681187634</v>
      </c>
      <c r="G2025" s="19"/>
      <c r="H2025" s="19"/>
      <c r="Y2025" s="7"/>
      <c r="Z2025" s="7"/>
      <c r="AA2025" s="7"/>
    </row>
    <row r="2026" ht="15.0" customHeight="1">
      <c r="A2026" s="8">
        <v>41696.0</v>
      </c>
      <c r="B2026" s="7" t="s">
        <v>18</v>
      </c>
      <c r="C2026" s="7" t="s">
        <v>23</v>
      </c>
      <c r="D2026" s="7">
        <v>39.0</v>
      </c>
      <c r="E2026" s="7">
        <v>109.0</v>
      </c>
      <c r="F2026" s="9">
        <v>20.213677293745434</v>
      </c>
      <c r="G2026" s="19"/>
      <c r="H2026" s="19"/>
      <c r="Y2026" s="7"/>
      <c r="Z2026" s="7"/>
      <c r="AA2026" s="7"/>
    </row>
    <row r="2027" ht="15.0" customHeight="1">
      <c r="A2027" s="8">
        <v>41696.0</v>
      </c>
      <c r="B2027" s="7" t="s">
        <v>18</v>
      </c>
      <c r="C2027" s="7" t="s">
        <v>23</v>
      </c>
      <c r="D2027" s="7">
        <v>40.0</v>
      </c>
      <c r="E2027" s="7">
        <v>103.0</v>
      </c>
      <c r="F2027" s="9">
        <v>19.100997809686053</v>
      </c>
      <c r="G2027" s="19"/>
      <c r="H2027" s="19"/>
      <c r="Y2027" s="7"/>
      <c r="Z2027" s="7"/>
      <c r="AA2027" s="7"/>
    </row>
    <row r="2028" ht="15.0" customHeight="1">
      <c r="A2028" s="8">
        <v>41696.0</v>
      </c>
      <c r="B2028" s="7" t="s">
        <v>18</v>
      </c>
      <c r="C2028" s="7" t="s">
        <v>23</v>
      </c>
      <c r="D2028" s="7">
        <v>41.0</v>
      </c>
      <c r="E2028" s="7">
        <v>105.0</v>
      </c>
      <c r="F2028" s="9">
        <v>19.47189097103918</v>
      </c>
      <c r="G2028" s="19"/>
      <c r="H2028" s="19"/>
      <c r="Y2028" s="7"/>
      <c r="Z2028" s="7"/>
      <c r="AA2028" s="7"/>
    </row>
    <row r="2029" ht="15.0" customHeight="1">
      <c r="A2029" s="8">
        <v>41696.0</v>
      </c>
      <c r="B2029" s="7" t="s">
        <v>18</v>
      </c>
      <c r="C2029" s="7" t="s">
        <v>23</v>
      </c>
      <c r="D2029" s="7">
        <v>42.0</v>
      </c>
      <c r="E2029" s="7">
        <v>65.0</v>
      </c>
      <c r="F2029" s="9">
        <v>12.054027743976636</v>
      </c>
      <c r="G2029" s="19"/>
      <c r="H2029" s="19"/>
      <c r="Y2029" s="7"/>
      <c r="Z2029" s="7"/>
      <c r="AA2029" s="7"/>
    </row>
    <row r="2030" ht="15.0" customHeight="1">
      <c r="A2030" s="8">
        <v>41696.0</v>
      </c>
      <c r="B2030" s="7" t="s">
        <v>18</v>
      </c>
      <c r="C2030" s="7" t="s">
        <v>23</v>
      </c>
      <c r="D2030" s="7">
        <v>43.0</v>
      </c>
      <c r="E2030" s="7">
        <v>132.0</v>
      </c>
      <c r="F2030" s="9">
        <v>24.4789486493064</v>
      </c>
      <c r="G2030" s="19"/>
      <c r="H2030" s="19"/>
      <c r="Y2030" s="7"/>
      <c r="Z2030" s="7"/>
      <c r="AA2030" s="7"/>
    </row>
    <row r="2031" ht="15.0" customHeight="1">
      <c r="A2031" s="8">
        <v>41696.0</v>
      </c>
      <c r="B2031" s="7" t="s">
        <v>18</v>
      </c>
      <c r="C2031" s="7" t="s">
        <v>23</v>
      </c>
      <c r="D2031" s="7">
        <v>44.0</v>
      </c>
      <c r="E2031" s="7">
        <v>107.0</v>
      </c>
      <c r="F2031" s="9">
        <v>19.842784132392307</v>
      </c>
      <c r="G2031" s="19"/>
      <c r="H2031" s="19"/>
      <c r="Y2031" s="7"/>
      <c r="Z2031" s="7"/>
      <c r="AA2031" s="7"/>
    </row>
    <row r="2032" ht="15.0" customHeight="1">
      <c r="A2032" s="8">
        <v>41696.0</v>
      </c>
      <c r="B2032" s="7" t="s">
        <v>18</v>
      </c>
      <c r="C2032" s="7" t="s">
        <v>23</v>
      </c>
      <c r="D2032" s="7">
        <v>45.0</v>
      </c>
      <c r="E2032" s="7">
        <v>82.0</v>
      </c>
      <c r="F2032" s="9">
        <v>15.206619615478218</v>
      </c>
      <c r="G2032" s="19"/>
      <c r="H2032" s="19"/>
      <c r="Y2032" s="7"/>
      <c r="Z2032" s="7"/>
      <c r="AA2032" s="7"/>
    </row>
    <row r="2033" ht="15.0" customHeight="1">
      <c r="A2033" s="8">
        <v>41696.0</v>
      </c>
      <c r="B2033" s="7" t="s">
        <v>18</v>
      </c>
      <c r="C2033" s="7" t="s">
        <v>23</v>
      </c>
      <c r="D2033" s="7">
        <v>46.0</v>
      </c>
      <c r="E2033" s="7">
        <v>101.0</v>
      </c>
      <c r="F2033" s="9">
        <v>18.730104648332926</v>
      </c>
      <c r="G2033" s="19"/>
      <c r="H2033" s="19"/>
      <c r="Y2033" s="7"/>
      <c r="Z2033" s="7"/>
      <c r="AA2033" s="7"/>
    </row>
    <row r="2034" ht="15.0" customHeight="1">
      <c r="A2034" s="8">
        <v>41696.0</v>
      </c>
      <c r="B2034" s="7" t="s">
        <v>18</v>
      </c>
      <c r="C2034" s="7" t="s">
        <v>23</v>
      </c>
      <c r="D2034" s="7">
        <v>47.0</v>
      </c>
      <c r="E2034" s="7">
        <v>92.0</v>
      </c>
      <c r="F2034" s="9">
        <v>17.061085422243853</v>
      </c>
      <c r="G2034" s="19"/>
      <c r="H2034" s="19"/>
      <c r="Y2034" s="7"/>
      <c r="Z2034" s="7"/>
      <c r="AA2034" s="7"/>
    </row>
    <row r="2035" ht="15.0" customHeight="1">
      <c r="A2035" s="8">
        <v>41696.0</v>
      </c>
      <c r="B2035" s="7" t="s">
        <v>18</v>
      </c>
      <c r="C2035" s="7" t="s">
        <v>23</v>
      </c>
      <c r="D2035" s="7">
        <v>48.0</v>
      </c>
      <c r="E2035" s="7">
        <v>65.0</v>
      </c>
      <c r="F2035" s="9">
        <v>12.054027743976636</v>
      </c>
      <c r="G2035" s="19"/>
      <c r="H2035" s="19"/>
      <c r="Y2035" s="7"/>
      <c r="Z2035" s="7"/>
      <c r="AA2035" s="7"/>
    </row>
    <row r="2036" ht="15.0" customHeight="1">
      <c r="A2036" s="8">
        <v>41696.0</v>
      </c>
      <c r="B2036" s="7" t="s">
        <v>18</v>
      </c>
      <c r="C2036" s="7" t="s">
        <v>23</v>
      </c>
      <c r="D2036" s="7">
        <v>49.0</v>
      </c>
      <c r="E2036" s="7">
        <v>75.0</v>
      </c>
      <c r="F2036" s="9">
        <v>13.908493550742271</v>
      </c>
      <c r="G2036" s="19"/>
      <c r="H2036" s="19"/>
      <c r="Y2036" s="7"/>
      <c r="Z2036" s="7"/>
      <c r="AA2036" s="7"/>
    </row>
    <row r="2037" ht="15.0" customHeight="1">
      <c r="A2037" s="8">
        <v>41696.0</v>
      </c>
      <c r="B2037" s="7" t="s">
        <v>18</v>
      </c>
      <c r="C2037" s="7" t="s">
        <v>23</v>
      </c>
      <c r="D2037" s="7">
        <v>50.0</v>
      </c>
      <c r="E2037" s="7">
        <v>79.0</v>
      </c>
      <c r="F2037" s="9">
        <v>14.650279873448527</v>
      </c>
      <c r="G2037" s="19"/>
      <c r="H2037" s="19"/>
      <c r="Y2037" s="7"/>
      <c r="Z2037" s="7"/>
      <c r="AA2037" s="7"/>
    </row>
    <row r="2038" ht="15.0" customHeight="1">
      <c r="A2038" s="8">
        <v>41696.0</v>
      </c>
      <c r="B2038" s="7" t="s">
        <v>18</v>
      </c>
      <c r="C2038" s="7" t="s">
        <v>23</v>
      </c>
      <c r="D2038" s="7">
        <v>51.0</v>
      </c>
      <c r="E2038" s="7">
        <v>70.0</v>
      </c>
      <c r="F2038" s="9">
        <v>12.981260647359454</v>
      </c>
      <c r="G2038" s="19"/>
      <c r="H2038" s="19"/>
      <c r="Y2038" s="7"/>
      <c r="Z2038" s="7"/>
      <c r="AA2038" s="7"/>
    </row>
    <row r="2039" ht="15.0" customHeight="1">
      <c r="A2039" s="8">
        <v>41696.0</v>
      </c>
      <c r="B2039" s="7" t="s">
        <v>18</v>
      </c>
      <c r="C2039" s="7" t="s">
        <v>23</v>
      </c>
      <c r="D2039" s="7">
        <v>52.0</v>
      </c>
      <c r="E2039" s="7">
        <v>101.0</v>
      </c>
      <c r="F2039" s="9">
        <v>18.730104648332926</v>
      </c>
      <c r="G2039" s="19"/>
      <c r="H2039" s="19"/>
      <c r="Y2039" s="7"/>
      <c r="Z2039" s="7"/>
      <c r="AA2039" s="7"/>
    </row>
    <row r="2040" ht="15.0" customHeight="1">
      <c r="A2040" s="8">
        <v>41696.0</v>
      </c>
      <c r="B2040" s="7" t="s">
        <v>18</v>
      </c>
      <c r="C2040" s="7" t="s">
        <v>23</v>
      </c>
      <c r="D2040" s="7">
        <v>53.0</v>
      </c>
      <c r="E2040" s="7">
        <v>78.0</v>
      </c>
      <c r="F2040" s="9">
        <v>14.464833292771962</v>
      </c>
      <c r="G2040" s="19"/>
      <c r="H2040" s="19"/>
      <c r="Y2040" s="7"/>
      <c r="Z2040" s="7"/>
      <c r="AA2040" s="7"/>
    </row>
    <row r="2041" ht="15.0" customHeight="1">
      <c r="A2041" s="8">
        <v>41696.0</v>
      </c>
      <c r="B2041" s="7" t="s">
        <v>18</v>
      </c>
      <c r="C2041" s="7" t="s">
        <v>23</v>
      </c>
      <c r="D2041" s="7">
        <v>54.0</v>
      </c>
      <c r="E2041" s="7">
        <v>74.0</v>
      </c>
      <c r="F2041" s="9">
        <v>13.723046970065708</v>
      </c>
      <c r="G2041" s="19"/>
      <c r="H2041" s="19"/>
      <c r="Y2041" s="7"/>
      <c r="Z2041" s="7"/>
      <c r="AA2041" s="7"/>
    </row>
    <row r="2042" ht="15.0" customHeight="1">
      <c r="A2042" s="8">
        <v>41696.0</v>
      </c>
      <c r="B2042" s="7" t="s">
        <v>18</v>
      </c>
      <c r="C2042" s="7" t="s">
        <v>23</v>
      </c>
      <c r="D2042" s="7">
        <v>55.0</v>
      </c>
      <c r="E2042" s="7">
        <v>83.0</v>
      </c>
      <c r="F2042" s="9">
        <v>15.392066196154781</v>
      </c>
      <c r="G2042" s="19"/>
      <c r="H2042" s="19"/>
      <c r="Y2042" s="7"/>
      <c r="Z2042" s="7"/>
      <c r="AA2042" s="7"/>
    </row>
    <row r="2043" ht="15.0" customHeight="1">
      <c r="A2043" s="8">
        <v>41696.0</v>
      </c>
      <c r="B2043" s="7" t="s">
        <v>18</v>
      </c>
      <c r="C2043" s="7" t="s">
        <v>23</v>
      </c>
      <c r="D2043" s="7">
        <v>56.0</v>
      </c>
      <c r="E2043" s="7">
        <v>65.0</v>
      </c>
      <c r="F2043" s="9">
        <v>12.054027743976636</v>
      </c>
      <c r="G2043" s="19"/>
      <c r="H2043" s="19"/>
      <c r="Y2043" s="7"/>
      <c r="Z2043" s="7"/>
      <c r="AA2043" s="7"/>
    </row>
    <row r="2044" ht="15.0" customHeight="1">
      <c r="A2044" s="8">
        <v>41696.0</v>
      </c>
      <c r="B2044" s="7" t="s">
        <v>18</v>
      </c>
      <c r="C2044" s="7" t="s">
        <v>23</v>
      </c>
      <c r="D2044" s="7">
        <v>57.0</v>
      </c>
      <c r="E2044" s="7">
        <v>69.0</v>
      </c>
      <c r="F2044" s="9">
        <v>12.79581406668289</v>
      </c>
      <c r="G2044" s="19"/>
      <c r="H2044" s="19"/>
      <c r="Y2044" s="7"/>
      <c r="Z2044" s="7"/>
      <c r="AA2044" s="7"/>
    </row>
    <row r="2045" ht="15.0" customHeight="1">
      <c r="A2045" s="8">
        <v>41696.0</v>
      </c>
      <c r="B2045" s="7" t="s">
        <v>18</v>
      </c>
      <c r="C2045" s="7" t="s">
        <v>23</v>
      </c>
      <c r="D2045" s="7">
        <v>58.0</v>
      </c>
      <c r="E2045" s="7">
        <v>55.0</v>
      </c>
      <c r="F2045" s="9">
        <v>10.199561937211</v>
      </c>
      <c r="G2045" s="19"/>
      <c r="H2045" s="19"/>
      <c r="Y2045" s="7"/>
      <c r="Z2045" s="7"/>
      <c r="AA2045" s="7"/>
    </row>
    <row r="2046" ht="15.0" customHeight="1">
      <c r="A2046" s="8">
        <v>41696.0</v>
      </c>
      <c r="B2046" s="7" t="s">
        <v>18</v>
      </c>
      <c r="C2046" s="7" t="s">
        <v>23</v>
      </c>
      <c r="D2046" s="7">
        <v>59.0</v>
      </c>
      <c r="E2046" s="7">
        <v>74.0</v>
      </c>
      <c r="F2046" s="9">
        <v>13.723046970065708</v>
      </c>
      <c r="G2046" s="19"/>
      <c r="H2046" s="19"/>
      <c r="Y2046" s="7"/>
      <c r="Z2046" s="7"/>
      <c r="AA2046" s="7"/>
    </row>
    <row r="2047" ht="15.0" customHeight="1">
      <c r="A2047" s="8">
        <v>41696.0</v>
      </c>
      <c r="B2047" s="7" t="s">
        <v>18</v>
      </c>
      <c r="C2047" s="7" t="s">
        <v>23</v>
      </c>
      <c r="D2047" s="7">
        <v>60.0</v>
      </c>
      <c r="E2047" s="7">
        <v>59.0</v>
      </c>
      <c r="F2047" s="9">
        <v>10.941348259917254</v>
      </c>
      <c r="G2047" s="19"/>
      <c r="H2047" s="19"/>
      <c r="Y2047" s="7"/>
      <c r="Z2047" s="7"/>
      <c r="AA2047" s="7"/>
    </row>
    <row r="2048" ht="15.0" customHeight="1">
      <c r="A2048" s="8">
        <v>41696.0</v>
      </c>
      <c r="B2048" s="7" t="s">
        <v>18</v>
      </c>
      <c r="C2048" s="7" t="s">
        <v>23</v>
      </c>
      <c r="D2048" s="7">
        <v>61.0</v>
      </c>
      <c r="E2048" s="7">
        <v>111.0</v>
      </c>
      <c r="F2048" s="9">
        <v>20.58457045509856</v>
      </c>
      <c r="G2048" s="19"/>
      <c r="H2048" s="19"/>
      <c r="Y2048" s="7"/>
      <c r="Z2048" s="7"/>
      <c r="AA2048" s="7"/>
    </row>
    <row r="2049" ht="15.0" customHeight="1">
      <c r="A2049" s="8">
        <v>41696.0</v>
      </c>
      <c r="B2049" s="7" t="s">
        <v>18</v>
      </c>
      <c r="C2049" s="7" t="s">
        <v>23</v>
      </c>
      <c r="D2049" s="7">
        <v>62.0</v>
      </c>
      <c r="E2049" s="7">
        <v>74.0</v>
      </c>
      <c r="F2049" s="9">
        <v>13.723046970065708</v>
      </c>
      <c r="G2049" s="19"/>
      <c r="H2049" s="19"/>
      <c r="Y2049" s="7"/>
      <c r="Z2049" s="7"/>
      <c r="AA2049" s="7"/>
    </row>
    <row r="2050" ht="15.0" customHeight="1">
      <c r="A2050" s="8">
        <v>41696.0</v>
      </c>
      <c r="B2050" s="7" t="s">
        <v>18</v>
      </c>
      <c r="C2050" s="7" t="s">
        <v>23</v>
      </c>
      <c r="D2050" s="7">
        <v>63.0</v>
      </c>
      <c r="E2050" s="7">
        <v>61.0</v>
      </c>
      <c r="F2050" s="9">
        <v>11.31224142127038</v>
      </c>
      <c r="G2050" s="19"/>
      <c r="H2050" s="19"/>
      <c r="Y2050" s="7"/>
      <c r="Z2050" s="7"/>
      <c r="AA2050" s="7"/>
    </row>
    <row r="2051" ht="15.0" customHeight="1">
      <c r="A2051" s="8">
        <v>41696.0</v>
      </c>
      <c r="B2051" s="7" t="s">
        <v>18</v>
      </c>
      <c r="C2051" s="7" t="s">
        <v>23</v>
      </c>
      <c r="D2051" s="7">
        <v>64.0</v>
      </c>
      <c r="E2051" s="7">
        <v>80.0</v>
      </c>
      <c r="F2051" s="9">
        <v>14.83572645412509</v>
      </c>
      <c r="G2051" s="19"/>
      <c r="H2051" s="19"/>
      <c r="Y2051" s="7"/>
      <c r="Z2051" s="7"/>
      <c r="AA2051" s="7"/>
    </row>
    <row r="2052" ht="15.0" customHeight="1">
      <c r="A2052" s="8">
        <v>41696.0</v>
      </c>
      <c r="B2052" s="7" t="s">
        <v>18</v>
      </c>
      <c r="C2052" s="7" t="s">
        <v>23</v>
      </c>
      <c r="D2052" s="7">
        <v>65.0</v>
      </c>
      <c r="E2052" s="7">
        <v>76.0</v>
      </c>
      <c r="F2052" s="9">
        <v>14.093940131418835</v>
      </c>
      <c r="G2052" s="19"/>
      <c r="H2052" s="19"/>
      <c r="Y2052" s="7"/>
      <c r="Z2052" s="7"/>
      <c r="AA2052" s="7"/>
    </row>
    <row r="2053" ht="15.0" customHeight="1">
      <c r="A2053" s="8">
        <v>41696.0</v>
      </c>
      <c r="B2053" s="7" t="s">
        <v>18</v>
      </c>
      <c r="C2053" s="7" t="s">
        <v>23</v>
      </c>
      <c r="D2053" s="7">
        <v>66.0</v>
      </c>
      <c r="E2053" s="7">
        <v>80.0</v>
      </c>
      <c r="F2053" s="9">
        <v>14.83572645412509</v>
      </c>
      <c r="G2053" s="19"/>
      <c r="H2053" s="19"/>
      <c r="Y2053" s="7"/>
      <c r="Z2053" s="7"/>
      <c r="AA2053" s="7"/>
    </row>
    <row r="2054" ht="15.0" customHeight="1">
      <c r="A2054" s="8">
        <v>41696.0</v>
      </c>
      <c r="B2054" s="7" t="s">
        <v>18</v>
      </c>
      <c r="C2054" s="7" t="s">
        <v>23</v>
      </c>
      <c r="D2054" s="7">
        <v>67.0</v>
      </c>
      <c r="E2054" s="7">
        <v>81.0</v>
      </c>
      <c r="F2054" s="9">
        <v>15.021173034801654</v>
      </c>
      <c r="G2054" s="19"/>
      <c r="H2054" s="19"/>
      <c r="Y2054" s="7"/>
      <c r="Z2054" s="7"/>
      <c r="AA2054" s="7"/>
    </row>
    <row r="2055" ht="15.0" customHeight="1">
      <c r="A2055" s="8">
        <v>41696.0</v>
      </c>
      <c r="B2055" s="7" t="s">
        <v>18</v>
      </c>
      <c r="C2055" s="7" t="s">
        <v>46</v>
      </c>
      <c r="D2055" s="7">
        <v>1.0</v>
      </c>
      <c r="E2055" s="7">
        <v>77.0</v>
      </c>
      <c r="F2055" s="9">
        <v>14.053652694610776</v>
      </c>
      <c r="G2055" s="19"/>
      <c r="H2055" s="19"/>
      <c r="Y2055" s="7"/>
      <c r="Z2055" s="7"/>
      <c r="AA2055" s="7"/>
    </row>
    <row r="2056" ht="15.0" customHeight="1">
      <c r="A2056" s="8">
        <v>41696.0</v>
      </c>
      <c r="B2056" s="7" t="s">
        <v>18</v>
      </c>
      <c r="C2056" s="7" t="s">
        <v>46</v>
      </c>
      <c r="D2056" s="7">
        <v>2.0</v>
      </c>
      <c r="E2056" s="7">
        <v>73.0</v>
      </c>
      <c r="F2056" s="9">
        <v>13.323592814371255</v>
      </c>
      <c r="G2056" s="19"/>
      <c r="H2056" s="19"/>
      <c r="Y2056" s="7"/>
      <c r="Z2056" s="7"/>
      <c r="AA2056" s="7"/>
    </row>
    <row r="2057" ht="15.0" customHeight="1">
      <c r="A2057" s="8">
        <v>41696.0</v>
      </c>
      <c r="B2057" s="7" t="s">
        <v>18</v>
      </c>
      <c r="C2057" s="7" t="s">
        <v>46</v>
      </c>
      <c r="D2057" s="7">
        <v>3.0</v>
      </c>
      <c r="E2057" s="7">
        <v>97.0</v>
      </c>
      <c r="F2057" s="9">
        <v>17.70395209580838</v>
      </c>
      <c r="G2057" s="19"/>
      <c r="H2057" s="19"/>
      <c r="Y2057" s="7"/>
      <c r="Z2057" s="7"/>
      <c r="AA2057" s="7"/>
    </row>
    <row r="2058" ht="15.0" customHeight="1">
      <c r="A2058" s="8">
        <v>41696.0</v>
      </c>
      <c r="B2058" s="7" t="s">
        <v>18</v>
      </c>
      <c r="C2058" s="7" t="s">
        <v>46</v>
      </c>
      <c r="D2058" s="7">
        <v>4.0</v>
      </c>
      <c r="E2058" s="7">
        <v>112.0</v>
      </c>
      <c r="F2058" s="9">
        <v>20.441676646706583</v>
      </c>
      <c r="G2058" s="19"/>
      <c r="H2058" s="19"/>
      <c r="Y2058" s="7"/>
      <c r="Z2058" s="7"/>
      <c r="AA2058" s="7"/>
    </row>
    <row r="2059" ht="15.0" customHeight="1">
      <c r="A2059" s="8">
        <v>41696.0</v>
      </c>
      <c r="B2059" s="7" t="s">
        <v>18</v>
      </c>
      <c r="C2059" s="7" t="s">
        <v>46</v>
      </c>
      <c r="D2059" s="7">
        <v>5.0</v>
      </c>
      <c r="E2059" s="7">
        <v>88.0</v>
      </c>
      <c r="F2059" s="9">
        <v>16.061317365269456</v>
      </c>
      <c r="G2059" s="19"/>
      <c r="H2059" s="19"/>
      <c r="Y2059" s="7"/>
      <c r="Z2059" s="7"/>
      <c r="AA2059" s="7"/>
    </row>
    <row r="2060" ht="15.0" customHeight="1">
      <c r="A2060" s="8">
        <v>41696.0</v>
      </c>
      <c r="B2060" s="7" t="s">
        <v>18</v>
      </c>
      <c r="C2060" s="7" t="s">
        <v>46</v>
      </c>
      <c r="D2060" s="7">
        <v>6.0</v>
      </c>
      <c r="E2060" s="7">
        <v>81.0</v>
      </c>
      <c r="F2060" s="9">
        <v>14.783712574850297</v>
      </c>
      <c r="G2060" s="19"/>
      <c r="H2060" s="19"/>
      <c r="Y2060" s="7"/>
      <c r="Z2060" s="7"/>
      <c r="AA2060" s="7"/>
    </row>
    <row r="2061" ht="15.0" customHeight="1">
      <c r="A2061" s="8">
        <v>41696.0</v>
      </c>
      <c r="B2061" s="7" t="s">
        <v>18</v>
      </c>
      <c r="C2061" s="7" t="s">
        <v>46</v>
      </c>
      <c r="D2061" s="7">
        <v>7.0</v>
      </c>
      <c r="E2061" s="7">
        <v>72.0</v>
      </c>
      <c r="F2061" s="9">
        <v>13.141077844311374</v>
      </c>
      <c r="G2061" s="19"/>
      <c r="H2061" s="19"/>
      <c r="Y2061" s="7"/>
      <c r="Z2061" s="7"/>
      <c r="AA2061" s="7"/>
    </row>
    <row r="2062" ht="15.0" customHeight="1">
      <c r="A2062" s="8">
        <v>41696.0</v>
      </c>
      <c r="B2062" s="7" t="s">
        <v>18</v>
      </c>
      <c r="C2062" s="7" t="s">
        <v>46</v>
      </c>
      <c r="D2062" s="7">
        <v>8.0</v>
      </c>
      <c r="E2062" s="7">
        <v>113.0</v>
      </c>
      <c r="F2062" s="9">
        <v>20.624191616766463</v>
      </c>
      <c r="G2062" s="19"/>
      <c r="H2062" s="19"/>
      <c r="Y2062" s="7"/>
      <c r="Z2062" s="7"/>
      <c r="AA2062" s="7"/>
    </row>
    <row r="2063" ht="15.0" customHeight="1">
      <c r="A2063" s="8">
        <v>41696.0</v>
      </c>
      <c r="B2063" s="7" t="s">
        <v>18</v>
      </c>
      <c r="C2063" s="7" t="s">
        <v>46</v>
      </c>
      <c r="D2063" s="7">
        <v>9.0</v>
      </c>
      <c r="E2063" s="7">
        <v>99.0</v>
      </c>
      <c r="F2063" s="9">
        <v>18.06898203592814</v>
      </c>
      <c r="G2063" s="19"/>
      <c r="H2063" s="19"/>
      <c r="Y2063" s="7"/>
      <c r="Z2063" s="7"/>
      <c r="AA2063" s="7"/>
    </row>
    <row r="2064" ht="15.0" customHeight="1">
      <c r="A2064" s="8">
        <v>41696.0</v>
      </c>
      <c r="B2064" s="7" t="s">
        <v>18</v>
      </c>
      <c r="C2064" s="7" t="s">
        <v>46</v>
      </c>
      <c r="D2064" s="7">
        <v>10.0</v>
      </c>
      <c r="E2064" s="7">
        <v>68.0</v>
      </c>
      <c r="F2064" s="9">
        <v>12.411017964071853</v>
      </c>
      <c r="G2064" s="19"/>
      <c r="H2064" s="19"/>
      <c r="Y2064" s="7"/>
      <c r="Z2064" s="7"/>
      <c r="AA2064" s="7"/>
    </row>
    <row r="2065" ht="15.0" customHeight="1">
      <c r="A2065" s="8">
        <v>41696.0</v>
      </c>
      <c r="B2065" s="7" t="s">
        <v>18</v>
      </c>
      <c r="C2065" s="7" t="s">
        <v>46</v>
      </c>
      <c r="D2065" s="7">
        <v>11.0</v>
      </c>
      <c r="E2065" s="7">
        <v>82.0</v>
      </c>
      <c r="F2065" s="9">
        <v>14.966227544910176</v>
      </c>
      <c r="G2065" s="19"/>
      <c r="H2065" s="19"/>
      <c r="Y2065" s="7"/>
      <c r="Z2065" s="7"/>
      <c r="AA2065" s="7"/>
    </row>
    <row r="2066" ht="15.0" customHeight="1">
      <c r="A2066" s="8">
        <v>41696.0</v>
      </c>
      <c r="B2066" s="7" t="s">
        <v>18</v>
      </c>
      <c r="C2066" s="7" t="s">
        <v>46</v>
      </c>
      <c r="D2066" s="7">
        <v>12.0</v>
      </c>
      <c r="E2066" s="7">
        <v>65.0</v>
      </c>
      <c r="F2066" s="9">
        <v>11.863473053892212</v>
      </c>
      <c r="G2066" s="19"/>
      <c r="H2066" s="19"/>
      <c r="Y2066" s="7"/>
      <c r="Z2066" s="7"/>
      <c r="AA2066" s="7"/>
    </row>
    <row r="2067" ht="15.0" customHeight="1">
      <c r="A2067" s="8">
        <v>41696.0</v>
      </c>
      <c r="B2067" s="7" t="s">
        <v>18</v>
      </c>
      <c r="C2067" s="7" t="s">
        <v>46</v>
      </c>
      <c r="D2067" s="7">
        <v>13.0</v>
      </c>
      <c r="E2067" s="7">
        <v>104.0</v>
      </c>
      <c r="F2067" s="9">
        <v>18.98155688622754</v>
      </c>
      <c r="G2067" s="19"/>
      <c r="H2067" s="19"/>
      <c r="Y2067" s="7"/>
      <c r="Z2067" s="7"/>
      <c r="AA2067" s="7"/>
    </row>
    <row r="2068" ht="15.0" customHeight="1">
      <c r="A2068" s="8">
        <v>41696.0</v>
      </c>
      <c r="B2068" s="7" t="s">
        <v>18</v>
      </c>
      <c r="C2068" s="7" t="s">
        <v>46</v>
      </c>
      <c r="D2068" s="7">
        <v>14.0</v>
      </c>
      <c r="E2068" s="7">
        <v>78.0</v>
      </c>
      <c r="F2068" s="9">
        <v>14.236167664670656</v>
      </c>
      <c r="G2068" s="19"/>
      <c r="H2068" s="19"/>
      <c r="Y2068" s="7"/>
      <c r="Z2068" s="7"/>
      <c r="AA2068" s="7"/>
    </row>
    <row r="2069" ht="15.0" customHeight="1">
      <c r="A2069" s="8">
        <v>41696.0</v>
      </c>
      <c r="B2069" s="7" t="s">
        <v>18</v>
      </c>
      <c r="C2069" s="7" t="s">
        <v>46</v>
      </c>
      <c r="D2069" s="7">
        <v>15.0</v>
      </c>
      <c r="E2069" s="7">
        <v>101.0</v>
      </c>
      <c r="F2069" s="9">
        <v>18.4340119760479</v>
      </c>
      <c r="G2069" s="19"/>
      <c r="H2069" s="19"/>
      <c r="Y2069" s="7"/>
      <c r="Z2069" s="7"/>
      <c r="AA2069" s="7"/>
    </row>
    <row r="2070" ht="15.0" customHeight="1">
      <c r="A2070" s="8">
        <v>41696.0</v>
      </c>
      <c r="B2070" s="7" t="s">
        <v>18</v>
      </c>
      <c r="C2070" s="7" t="s">
        <v>46</v>
      </c>
      <c r="D2070" s="7">
        <v>16.0</v>
      </c>
      <c r="E2070" s="7">
        <v>93.0</v>
      </c>
      <c r="F2070" s="9">
        <v>16.97389221556886</v>
      </c>
      <c r="G2070" s="19"/>
      <c r="H2070" s="19"/>
      <c r="Y2070" s="7"/>
      <c r="Z2070" s="7"/>
      <c r="AA2070" s="7"/>
    </row>
    <row r="2071" ht="15.0" customHeight="1">
      <c r="A2071" s="8">
        <v>41696.0</v>
      </c>
      <c r="B2071" s="7" t="s">
        <v>18</v>
      </c>
      <c r="C2071" s="7" t="s">
        <v>46</v>
      </c>
      <c r="D2071" s="7">
        <v>17.0</v>
      </c>
      <c r="E2071" s="7">
        <v>81.0</v>
      </c>
      <c r="F2071" s="9">
        <v>14.783712574850297</v>
      </c>
      <c r="G2071" s="19"/>
      <c r="H2071" s="19"/>
      <c r="Y2071" s="7"/>
      <c r="Z2071" s="7"/>
      <c r="AA2071" s="7"/>
    </row>
    <row r="2072" ht="15.0" customHeight="1">
      <c r="A2072" s="8">
        <v>41696.0</v>
      </c>
      <c r="B2072" s="7" t="s">
        <v>18</v>
      </c>
      <c r="C2072" s="7" t="s">
        <v>46</v>
      </c>
      <c r="D2072" s="7">
        <v>18.0</v>
      </c>
      <c r="E2072" s="7">
        <v>59.0</v>
      </c>
      <c r="F2072" s="9">
        <v>10.768383233532932</v>
      </c>
      <c r="G2072" s="19"/>
      <c r="H2072" s="19"/>
      <c r="Y2072" s="7"/>
      <c r="Z2072" s="7"/>
      <c r="AA2072" s="7"/>
    </row>
    <row r="2073" ht="15.0" customHeight="1">
      <c r="A2073" s="8">
        <v>41696.0</v>
      </c>
      <c r="B2073" s="7" t="s">
        <v>18</v>
      </c>
      <c r="C2073" s="7" t="s">
        <v>46</v>
      </c>
      <c r="D2073" s="7">
        <v>19.0</v>
      </c>
      <c r="E2073" s="7">
        <v>74.0</v>
      </c>
      <c r="F2073" s="9">
        <v>13.506107784431135</v>
      </c>
      <c r="G2073" s="19"/>
      <c r="H2073" s="19"/>
      <c r="Y2073" s="7"/>
      <c r="Z2073" s="7"/>
      <c r="AA2073" s="7"/>
    </row>
    <row r="2074" ht="15.0" customHeight="1">
      <c r="A2074" s="8">
        <v>41696.0</v>
      </c>
      <c r="B2074" s="7" t="s">
        <v>18</v>
      </c>
      <c r="C2074" s="7" t="s">
        <v>46</v>
      </c>
      <c r="D2074" s="7">
        <v>20.0</v>
      </c>
      <c r="E2074" s="7">
        <v>89.0</v>
      </c>
      <c r="F2074" s="9">
        <v>16.243832335329337</v>
      </c>
      <c r="G2074" s="19"/>
      <c r="H2074" s="19"/>
      <c r="Y2074" s="7"/>
      <c r="Z2074" s="7"/>
      <c r="AA2074" s="7"/>
    </row>
    <row r="2075" ht="15.0" customHeight="1">
      <c r="A2075" s="8">
        <v>41696.0</v>
      </c>
      <c r="B2075" s="7" t="s">
        <v>18</v>
      </c>
      <c r="C2075" s="7" t="s">
        <v>46</v>
      </c>
      <c r="D2075" s="7">
        <v>21.0</v>
      </c>
      <c r="E2075" s="7">
        <v>79.0</v>
      </c>
      <c r="F2075" s="9">
        <v>14.418682634730535</v>
      </c>
      <c r="G2075" s="19"/>
      <c r="H2075" s="19"/>
      <c r="Y2075" s="7"/>
      <c r="Z2075" s="7"/>
      <c r="AA2075" s="7"/>
    </row>
    <row r="2076" ht="15.0" customHeight="1">
      <c r="A2076" s="8">
        <v>41696.0</v>
      </c>
      <c r="B2076" s="7" t="s">
        <v>18</v>
      </c>
      <c r="C2076" s="7" t="s">
        <v>46</v>
      </c>
      <c r="D2076" s="7">
        <v>22.0</v>
      </c>
      <c r="E2076" s="7">
        <v>79.0</v>
      </c>
      <c r="F2076" s="9">
        <v>14.418682634730535</v>
      </c>
      <c r="G2076" s="19"/>
      <c r="H2076" s="19"/>
      <c r="Y2076" s="7"/>
      <c r="Z2076" s="7"/>
      <c r="AA2076" s="7"/>
    </row>
    <row r="2077" ht="15.0" customHeight="1">
      <c r="A2077" s="8">
        <v>41696.0</v>
      </c>
      <c r="B2077" s="7" t="s">
        <v>18</v>
      </c>
      <c r="C2077" s="7" t="s">
        <v>46</v>
      </c>
      <c r="D2077" s="7">
        <v>23.0</v>
      </c>
      <c r="E2077" s="7">
        <v>86.0</v>
      </c>
      <c r="F2077" s="9">
        <v>15.696287425149697</v>
      </c>
      <c r="G2077" s="19"/>
      <c r="H2077" s="19"/>
      <c r="Y2077" s="7"/>
      <c r="Z2077" s="7"/>
      <c r="AA2077" s="7"/>
    </row>
    <row r="2078" ht="15.0" customHeight="1">
      <c r="A2078" s="8">
        <v>41696.0</v>
      </c>
      <c r="B2078" s="7" t="s">
        <v>18</v>
      </c>
      <c r="C2078" s="7" t="s">
        <v>46</v>
      </c>
      <c r="D2078" s="7">
        <v>24.0</v>
      </c>
      <c r="E2078" s="7">
        <v>87.0</v>
      </c>
      <c r="F2078" s="9">
        <v>15.878802395209577</v>
      </c>
      <c r="G2078" s="19"/>
      <c r="H2078" s="19"/>
      <c r="Y2078" s="7"/>
      <c r="Z2078" s="7"/>
      <c r="AA2078" s="7"/>
    </row>
    <row r="2079" ht="15.0" customHeight="1">
      <c r="A2079" s="8">
        <v>41696.0</v>
      </c>
      <c r="B2079" s="7" t="s">
        <v>18</v>
      </c>
      <c r="C2079" s="7" t="s">
        <v>46</v>
      </c>
      <c r="D2079" s="7">
        <v>25.0</v>
      </c>
      <c r="E2079" s="7">
        <v>79.0</v>
      </c>
      <c r="F2079" s="9">
        <v>14.418682634730535</v>
      </c>
      <c r="G2079" s="19"/>
      <c r="H2079" s="19"/>
      <c r="Y2079" s="7"/>
      <c r="Z2079" s="7"/>
      <c r="AA2079" s="7"/>
    </row>
    <row r="2080" ht="15.0" customHeight="1">
      <c r="A2080" s="8">
        <v>41696.0</v>
      </c>
      <c r="B2080" s="7" t="s">
        <v>18</v>
      </c>
      <c r="C2080" s="7" t="s">
        <v>46</v>
      </c>
      <c r="D2080" s="7">
        <v>26.0</v>
      </c>
      <c r="E2080" s="7">
        <v>79.0</v>
      </c>
      <c r="F2080" s="9">
        <v>14.418682634730535</v>
      </c>
      <c r="G2080" s="19"/>
      <c r="H2080" s="19"/>
      <c r="Y2080" s="7"/>
      <c r="Z2080" s="7"/>
      <c r="AA2080" s="7"/>
    </row>
    <row r="2081" ht="15.0" customHeight="1">
      <c r="A2081" s="8">
        <v>41696.0</v>
      </c>
      <c r="B2081" s="7" t="s">
        <v>18</v>
      </c>
      <c r="C2081" s="7" t="s">
        <v>46</v>
      </c>
      <c r="D2081" s="7">
        <v>27.0</v>
      </c>
      <c r="E2081" s="7">
        <v>61.0</v>
      </c>
      <c r="F2081" s="9">
        <v>11.133413173652691</v>
      </c>
      <c r="G2081" s="19"/>
      <c r="H2081" s="19"/>
      <c r="Y2081" s="7"/>
      <c r="Z2081" s="7"/>
      <c r="AA2081" s="7"/>
    </row>
    <row r="2082" ht="15.0" customHeight="1">
      <c r="A2082" s="8">
        <v>41696.0</v>
      </c>
      <c r="B2082" s="7" t="s">
        <v>18</v>
      </c>
      <c r="C2082" s="7" t="s">
        <v>46</v>
      </c>
      <c r="D2082" s="7">
        <v>28.0</v>
      </c>
      <c r="E2082" s="7">
        <v>87.0</v>
      </c>
      <c r="F2082" s="9">
        <v>15.878802395209577</v>
      </c>
      <c r="G2082" s="19"/>
      <c r="H2082" s="19"/>
      <c r="Y2082" s="7"/>
      <c r="Z2082" s="7"/>
      <c r="AA2082" s="7"/>
    </row>
    <row r="2083" ht="15.0" customHeight="1">
      <c r="A2083" s="8">
        <v>41696.0</v>
      </c>
      <c r="B2083" s="7" t="s">
        <v>18</v>
      </c>
      <c r="C2083" s="7" t="s">
        <v>46</v>
      </c>
      <c r="D2083" s="7">
        <v>29.0</v>
      </c>
      <c r="E2083" s="7">
        <v>74.0</v>
      </c>
      <c r="F2083" s="9">
        <v>13.506107784431135</v>
      </c>
      <c r="G2083" s="19"/>
      <c r="H2083" s="19"/>
      <c r="Y2083" s="7"/>
      <c r="Z2083" s="7"/>
      <c r="AA2083" s="7"/>
    </row>
    <row r="2084" ht="15.0" customHeight="1">
      <c r="A2084" s="8">
        <v>41696.0</v>
      </c>
      <c r="B2084" s="7" t="s">
        <v>18</v>
      </c>
      <c r="C2084" s="7" t="s">
        <v>46</v>
      </c>
      <c r="D2084" s="7">
        <v>30.0</v>
      </c>
      <c r="E2084" s="7">
        <v>111.0</v>
      </c>
      <c r="F2084" s="9">
        <v>20.259161676646702</v>
      </c>
      <c r="G2084" s="19"/>
      <c r="H2084" s="19"/>
      <c r="Y2084" s="7"/>
      <c r="Z2084" s="7"/>
      <c r="AA2084" s="7"/>
    </row>
    <row r="2085" ht="15.0" customHeight="1">
      <c r="A2085" s="8">
        <v>41696.0</v>
      </c>
      <c r="B2085" s="7" t="s">
        <v>18</v>
      </c>
      <c r="C2085" s="7" t="s">
        <v>46</v>
      </c>
      <c r="D2085" s="7">
        <v>31.0</v>
      </c>
      <c r="E2085" s="7">
        <v>96.0</v>
      </c>
      <c r="F2085" s="9">
        <v>17.5214371257485</v>
      </c>
      <c r="G2085" s="19"/>
      <c r="H2085" s="19"/>
      <c r="Y2085" s="7"/>
      <c r="Z2085" s="7"/>
      <c r="AA2085" s="7"/>
    </row>
    <row r="2086" ht="15.0" customHeight="1">
      <c r="A2086" s="8">
        <v>41696.0</v>
      </c>
      <c r="B2086" s="7" t="s">
        <v>18</v>
      </c>
      <c r="C2086" s="7" t="s">
        <v>46</v>
      </c>
      <c r="D2086" s="7">
        <v>32.0</v>
      </c>
      <c r="E2086" s="7">
        <v>75.0</v>
      </c>
      <c r="F2086" s="9">
        <v>13.688622754491014</v>
      </c>
      <c r="G2086" s="19"/>
      <c r="H2086" s="19"/>
      <c r="Y2086" s="7"/>
      <c r="Z2086" s="7"/>
      <c r="AA2086" s="7"/>
    </row>
    <row r="2087" ht="15.0" customHeight="1">
      <c r="A2087" s="8">
        <v>41696.0</v>
      </c>
      <c r="B2087" s="7" t="s">
        <v>18</v>
      </c>
      <c r="C2087" s="7" t="s">
        <v>46</v>
      </c>
      <c r="D2087" s="7">
        <v>33.0</v>
      </c>
      <c r="E2087" s="7">
        <v>86.0</v>
      </c>
      <c r="F2087" s="9">
        <v>15.696287425149697</v>
      </c>
      <c r="G2087" s="19"/>
      <c r="H2087" s="19"/>
      <c r="Y2087" s="7"/>
      <c r="Z2087" s="7"/>
      <c r="AA2087" s="7"/>
    </row>
    <row r="2088" ht="15.0" customHeight="1">
      <c r="A2088" s="8">
        <v>41696.0</v>
      </c>
      <c r="B2088" s="7" t="s">
        <v>18</v>
      </c>
      <c r="C2088" s="7" t="s">
        <v>46</v>
      </c>
      <c r="D2088" s="7">
        <v>34.0</v>
      </c>
      <c r="E2088" s="7">
        <v>93.0</v>
      </c>
      <c r="F2088" s="9">
        <v>16.97389221556886</v>
      </c>
      <c r="G2088" s="19"/>
      <c r="H2088" s="19"/>
      <c r="Y2088" s="7"/>
      <c r="Z2088" s="7"/>
      <c r="AA2088" s="7"/>
    </row>
    <row r="2089" ht="15.0" customHeight="1">
      <c r="A2089" s="8">
        <v>41696.0</v>
      </c>
      <c r="B2089" s="7" t="s">
        <v>18</v>
      </c>
      <c r="C2089" s="7" t="s">
        <v>46</v>
      </c>
      <c r="D2089" s="7">
        <v>35.0</v>
      </c>
      <c r="E2089" s="7">
        <v>115.0</v>
      </c>
      <c r="F2089" s="9">
        <v>20.98922155688622</v>
      </c>
      <c r="G2089" s="19"/>
      <c r="H2089" s="19"/>
      <c r="Y2089" s="7"/>
      <c r="Z2089" s="7"/>
      <c r="AA2089" s="7"/>
    </row>
    <row r="2090" ht="15.0" customHeight="1">
      <c r="A2090" s="8">
        <v>41696.0</v>
      </c>
      <c r="B2090" s="7" t="s">
        <v>18</v>
      </c>
      <c r="C2090" s="7" t="s">
        <v>46</v>
      </c>
      <c r="D2090" s="7">
        <v>36.0</v>
      </c>
      <c r="E2090" s="7">
        <v>83.0</v>
      </c>
      <c r="F2090" s="9">
        <v>15.148742514970056</v>
      </c>
      <c r="G2090" s="19"/>
      <c r="H2090" s="19"/>
      <c r="Y2090" s="7"/>
      <c r="Z2090" s="7"/>
      <c r="AA2090" s="7"/>
    </row>
    <row r="2091" ht="15.0" customHeight="1">
      <c r="A2091" s="8">
        <v>41696.0</v>
      </c>
      <c r="B2091" s="7" t="s">
        <v>18</v>
      </c>
      <c r="C2091" s="7" t="s">
        <v>46</v>
      </c>
      <c r="D2091" s="7">
        <v>37.0</v>
      </c>
      <c r="E2091" s="7">
        <v>103.0</v>
      </c>
      <c r="F2091" s="9">
        <v>18.79904191616766</v>
      </c>
      <c r="G2091" s="19"/>
      <c r="H2091" s="19"/>
      <c r="Y2091" s="7"/>
      <c r="Z2091" s="7"/>
      <c r="AA2091" s="7"/>
    </row>
    <row r="2092" ht="15.0" customHeight="1">
      <c r="A2092" s="8">
        <v>41696.0</v>
      </c>
      <c r="B2092" s="7" t="s">
        <v>18</v>
      </c>
      <c r="C2092" s="7" t="s">
        <v>46</v>
      </c>
      <c r="D2092" s="7">
        <v>38.0</v>
      </c>
      <c r="E2092" s="7">
        <v>113.0</v>
      </c>
      <c r="F2092" s="9">
        <v>20.624191616766463</v>
      </c>
      <c r="G2092" s="19"/>
      <c r="H2092" s="19"/>
      <c r="Y2092" s="7"/>
      <c r="Z2092" s="7"/>
      <c r="AA2092" s="7"/>
    </row>
    <row r="2093" ht="15.0" customHeight="1">
      <c r="A2093" s="8">
        <v>41696.0</v>
      </c>
      <c r="B2093" s="7" t="s">
        <v>18</v>
      </c>
      <c r="C2093" s="7" t="s">
        <v>46</v>
      </c>
      <c r="D2093" s="7">
        <v>39.0</v>
      </c>
      <c r="E2093" s="7">
        <v>111.0</v>
      </c>
      <c r="F2093" s="9">
        <v>20.259161676646702</v>
      </c>
      <c r="G2093" s="19"/>
      <c r="H2093" s="19"/>
      <c r="Y2093" s="7"/>
      <c r="Z2093" s="7"/>
      <c r="AA2093" s="7"/>
    </row>
    <row r="2094" ht="15.0" customHeight="1">
      <c r="A2094" s="8">
        <v>41696.0</v>
      </c>
      <c r="B2094" s="7" t="s">
        <v>18</v>
      </c>
      <c r="C2094" s="7" t="s">
        <v>46</v>
      </c>
      <c r="D2094" s="7">
        <v>40.0</v>
      </c>
      <c r="E2094" s="7">
        <v>73.0</v>
      </c>
      <c r="F2094" s="9">
        <v>13.323592814371255</v>
      </c>
      <c r="G2094" s="19"/>
      <c r="H2094" s="19"/>
      <c r="Y2094" s="7"/>
      <c r="Z2094" s="7"/>
      <c r="AA2094" s="7"/>
    </row>
    <row r="2095" ht="15.0" customHeight="1">
      <c r="A2095" s="8">
        <v>41696.0</v>
      </c>
      <c r="B2095" s="7" t="s">
        <v>18</v>
      </c>
      <c r="C2095" s="7" t="s">
        <v>46</v>
      </c>
      <c r="D2095" s="7">
        <v>41.0</v>
      </c>
      <c r="E2095" s="7">
        <v>90.0</v>
      </c>
      <c r="F2095" s="9">
        <v>16.426347305389218</v>
      </c>
      <c r="G2095" s="19"/>
      <c r="H2095" s="19"/>
      <c r="Y2095" s="7"/>
      <c r="Z2095" s="7"/>
      <c r="AA2095" s="7"/>
    </row>
    <row r="2096" ht="15.0" customHeight="1">
      <c r="A2096" s="8">
        <v>41696.0</v>
      </c>
      <c r="B2096" s="7" t="s">
        <v>18</v>
      </c>
      <c r="C2096" s="7" t="s">
        <v>46</v>
      </c>
      <c r="D2096" s="7">
        <v>42.0</v>
      </c>
      <c r="E2096" s="7">
        <v>77.0</v>
      </c>
      <c r="F2096" s="9">
        <v>14.053652694610776</v>
      </c>
      <c r="G2096" s="19"/>
      <c r="H2096" s="19"/>
      <c r="Y2096" s="7"/>
      <c r="Z2096" s="7"/>
      <c r="AA2096" s="7"/>
    </row>
    <row r="2097" ht="15.0" customHeight="1">
      <c r="A2097" s="8">
        <v>41696.0</v>
      </c>
      <c r="B2097" s="7" t="s">
        <v>18</v>
      </c>
      <c r="C2097" s="7" t="s">
        <v>46</v>
      </c>
      <c r="D2097" s="7">
        <v>43.0</v>
      </c>
      <c r="E2097" s="7">
        <v>76.0</v>
      </c>
      <c r="F2097" s="9">
        <v>13.871137724550895</v>
      </c>
      <c r="G2097" s="19"/>
      <c r="H2097" s="19"/>
      <c r="Y2097" s="7"/>
      <c r="Z2097" s="7"/>
      <c r="AA2097" s="7"/>
    </row>
    <row r="2098" ht="15.0" customHeight="1">
      <c r="A2098" s="8">
        <v>41696.0</v>
      </c>
      <c r="B2098" s="7" t="s">
        <v>18</v>
      </c>
      <c r="C2098" s="7" t="s">
        <v>46</v>
      </c>
      <c r="D2098" s="7">
        <v>44.0</v>
      </c>
      <c r="E2098" s="7">
        <v>70.0</v>
      </c>
      <c r="F2098" s="9">
        <v>12.776047904191614</v>
      </c>
      <c r="G2098" s="19"/>
      <c r="H2098" s="19"/>
      <c r="Y2098" s="7"/>
      <c r="Z2098" s="7"/>
      <c r="AA2098" s="7"/>
    </row>
    <row r="2099" ht="15.0" customHeight="1">
      <c r="A2099" s="8">
        <v>41696.0</v>
      </c>
      <c r="B2099" s="7" t="s">
        <v>18</v>
      </c>
      <c r="C2099" s="7" t="s">
        <v>46</v>
      </c>
      <c r="D2099" s="7">
        <v>45.0</v>
      </c>
      <c r="E2099" s="7">
        <v>78.0</v>
      </c>
      <c r="F2099" s="9">
        <v>14.236167664670656</v>
      </c>
      <c r="G2099" s="19"/>
      <c r="H2099" s="19"/>
      <c r="Y2099" s="7"/>
      <c r="Z2099" s="7"/>
      <c r="AA2099" s="7"/>
    </row>
    <row r="2100" ht="15.0" customHeight="1">
      <c r="A2100" s="8">
        <v>41696.0</v>
      </c>
      <c r="B2100" s="7" t="s">
        <v>18</v>
      </c>
      <c r="C2100" s="7" t="s">
        <v>46</v>
      </c>
      <c r="D2100" s="7">
        <v>46.0</v>
      </c>
      <c r="E2100" s="7">
        <v>69.0</v>
      </c>
      <c r="F2100" s="9">
        <v>12.593532934131733</v>
      </c>
      <c r="G2100" s="19"/>
      <c r="H2100" s="19"/>
      <c r="Y2100" s="7"/>
      <c r="Z2100" s="7"/>
      <c r="AA2100" s="7"/>
    </row>
    <row r="2101" ht="15.0" customHeight="1">
      <c r="A2101" s="8">
        <v>41696.0</v>
      </c>
      <c r="B2101" s="7" t="s">
        <v>18</v>
      </c>
      <c r="C2101" s="7" t="s">
        <v>46</v>
      </c>
      <c r="D2101" s="7">
        <v>47.0</v>
      </c>
      <c r="E2101" s="7">
        <v>66.0</v>
      </c>
      <c r="F2101" s="9">
        <v>12.045988023952093</v>
      </c>
      <c r="G2101" s="19"/>
      <c r="H2101" s="19"/>
      <c r="Y2101" s="7"/>
      <c r="Z2101" s="7"/>
      <c r="AA2101" s="7"/>
    </row>
    <row r="2102" ht="15.0" customHeight="1">
      <c r="A2102" s="8">
        <v>41696.0</v>
      </c>
      <c r="B2102" s="7" t="s">
        <v>18</v>
      </c>
      <c r="C2102" s="7" t="s">
        <v>46</v>
      </c>
      <c r="D2102" s="7">
        <v>48.0</v>
      </c>
      <c r="E2102" s="7">
        <v>64.0</v>
      </c>
      <c r="F2102" s="9">
        <v>11.680958083832333</v>
      </c>
      <c r="G2102" s="19"/>
      <c r="H2102" s="19"/>
      <c r="Y2102" s="7"/>
      <c r="Z2102" s="7"/>
      <c r="AA2102" s="7"/>
    </row>
    <row r="2103" ht="15.0" customHeight="1">
      <c r="A2103" s="8">
        <v>41696.0</v>
      </c>
      <c r="B2103" s="7" t="s">
        <v>18</v>
      </c>
      <c r="C2103" s="7" t="s">
        <v>46</v>
      </c>
      <c r="D2103" s="7">
        <v>49.0</v>
      </c>
      <c r="E2103" s="7">
        <v>94.0</v>
      </c>
      <c r="F2103" s="9">
        <v>17.156407185628737</v>
      </c>
      <c r="G2103" s="19"/>
      <c r="H2103" s="19"/>
      <c r="Y2103" s="7"/>
      <c r="Z2103" s="7"/>
      <c r="AA2103" s="7"/>
    </row>
    <row r="2104" ht="15.0" customHeight="1">
      <c r="A2104" s="8">
        <v>41696.0</v>
      </c>
      <c r="B2104" s="7" t="s">
        <v>18</v>
      </c>
      <c r="C2104" s="7" t="s">
        <v>46</v>
      </c>
      <c r="D2104" s="7">
        <v>50.0</v>
      </c>
      <c r="E2104" s="7">
        <v>98.0</v>
      </c>
      <c r="F2104" s="9">
        <v>17.88646706586826</v>
      </c>
      <c r="G2104" s="19"/>
      <c r="H2104" s="19"/>
      <c r="Y2104" s="7"/>
      <c r="Z2104" s="7"/>
      <c r="AA2104" s="7"/>
    </row>
    <row r="2105" ht="15.0" customHeight="1">
      <c r="A2105" s="8">
        <v>41696.0</v>
      </c>
      <c r="B2105" s="7" t="s">
        <v>18</v>
      </c>
      <c r="C2105" s="7" t="s">
        <v>46</v>
      </c>
      <c r="D2105" s="7">
        <v>51.0</v>
      </c>
      <c r="E2105" s="7">
        <v>51.0</v>
      </c>
      <c r="F2105" s="9">
        <v>9.30826347305389</v>
      </c>
      <c r="G2105" s="19"/>
      <c r="H2105" s="19"/>
      <c r="Y2105" s="7"/>
      <c r="Z2105" s="7"/>
      <c r="AA2105" s="7"/>
    </row>
    <row r="2106" ht="15.0" customHeight="1">
      <c r="A2106" s="8">
        <v>41696.0</v>
      </c>
      <c r="B2106" s="7" t="s">
        <v>18</v>
      </c>
      <c r="C2106" s="7" t="s">
        <v>46</v>
      </c>
      <c r="D2106" s="7">
        <v>52.0</v>
      </c>
      <c r="E2106" s="7">
        <v>39.0</v>
      </c>
      <c r="F2106" s="9">
        <v>7.118083832335328</v>
      </c>
      <c r="G2106" s="19"/>
      <c r="H2106" s="19"/>
      <c r="Y2106" s="7"/>
      <c r="Z2106" s="7"/>
      <c r="AA2106" s="7"/>
    </row>
    <row r="2107" ht="15.0" customHeight="1">
      <c r="A2107" s="8">
        <v>41696.0</v>
      </c>
      <c r="B2107" s="7" t="s">
        <v>18</v>
      </c>
      <c r="C2107" s="7" t="s">
        <v>46</v>
      </c>
      <c r="D2107" s="7">
        <v>53.0</v>
      </c>
      <c r="E2107" s="7">
        <v>82.0</v>
      </c>
      <c r="F2107" s="9">
        <v>14.966227544910176</v>
      </c>
      <c r="G2107" s="19"/>
      <c r="H2107" s="19"/>
      <c r="Y2107" s="7"/>
      <c r="Z2107" s="7"/>
      <c r="AA2107" s="7"/>
    </row>
    <row r="2108" ht="15.0" customHeight="1">
      <c r="A2108" s="8">
        <v>41696.0</v>
      </c>
      <c r="B2108" s="7" t="s">
        <v>18</v>
      </c>
      <c r="C2108" s="7" t="s">
        <v>46</v>
      </c>
      <c r="D2108" s="7">
        <v>54.0</v>
      </c>
      <c r="E2108" s="7">
        <v>88.0</v>
      </c>
      <c r="F2108" s="9">
        <v>16.061317365269456</v>
      </c>
      <c r="G2108" s="19"/>
      <c r="H2108" s="19"/>
      <c r="Y2108" s="7"/>
      <c r="Z2108" s="7"/>
      <c r="AA2108" s="7"/>
    </row>
    <row r="2109" ht="15.0" customHeight="1">
      <c r="A2109" s="8">
        <v>41696.0</v>
      </c>
      <c r="B2109" s="7" t="s">
        <v>18</v>
      </c>
      <c r="C2109" s="7" t="s">
        <v>46</v>
      </c>
      <c r="D2109" s="7">
        <v>55.0</v>
      </c>
      <c r="E2109" s="7">
        <v>60.0</v>
      </c>
      <c r="F2109" s="9">
        <v>10.950898203592812</v>
      </c>
      <c r="G2109" s="19"/>
      <c r="H2109" s="19"/>
      <c r="Y2109" s="7"/>
      <c r="Z2109" s="7"/>
      <c r="AA2109" s="7"/>
    </row>
    <row r="2110" ht="15.0" customHeight="1">
      <c r="A2110" s="8">
        <v>41696.0</v>
      </c>
      <c r="B2110" s="7" t="s">
        <v>18</v>
      </c>
      <c r="C2110" s="7" t="s">
        <v>46</v>
      </c>
      <c r="D2110" s="7">
        <v>56.0</v>
      </c>
      <c r="E2110" s="7">
        <v>84.0</v>
      </c>
      <c r="F2110" s="9">
        <v>15.331257485029937</v>
      </c>
      <c r="G2110" s="19"/>
      <c r="H2110" s="19"/>
      <c r="Y2110" s="7"/>
      <c r="Z2110" s="7"/>
      <c r="AA2110" s="7"/>
    </row>
    <row r="2111" ht="15.0" customHeight="1">
      <c r="A2111" s="8">
        <v>41696.0</v>
      </c>
      <c r="B2111" s="7" t="s">
        <v>18</v>
      </c>
      <c r="C2111" s="7" t="s">
        <v>46</v>
      </c>
      <c r="D2111" s="7">
        <v>57.0</v>
      </c>
      <c r="E2111" s="7">
        <v>68.0</v>
      </c>
      <c r="F2111" s="9">
        <v>12.411017964071853</v>
      </c>
      <c r="G2111" s="19"/>
      <c r="H2111" s="19"/>
      <c r="Y2111" s="7"/>
      <c r="Z2111" s="7"/>
      <c r="AA2111" s="7"/>
    </row>
    <row r="2112" ht="15.0" customHeight="1">
      <c r="A2112" s="8">
        <v>41696.0</v>
      </c>
      <c r="B2112" s="7" t="s">
        <v>18</v>
      </c>
      <c r="C2112" s="7" t="s">
        <v>46</v>
      </c>
      <c r="D2112" s="7">
        <v>58.0</v>
      </c>
      <c r="E2112" s="7">
        <v>76.0</v>
      </c>
      <c r="F2112" s="9">
        <v>13.871137724550895</v>
      </c>
      <c r="G2112" s="19"/>
      <c r="H2112" s="19"/>
      <c r="Y2112" s="7"/>
      <c r="Z2112" s="7"/>
      <c r="AA2112" s="7"/>
    </row>
    <row r="2113" ht="15.0" customHeight="1">
      <c r="A2113" s="8">
        <v>41696.0</v>
      </c>
      <c r="B2113" s="7" t="s">
        <v>18</v>
      </c>
      <c r="C2113" s="7" t="s">
        <v>46</v>
      </c>
      <c r="D2113" s="7">
        <v>59.0</v>
      </c>
      <c r="E2113" s="7">
        <v>68.0</v>
      </c>
      <c r="F2113" s="9">
        <v>12.411017964071853</v>
      </c>
      <c r="G2113" s="19"/>
      <c r="H2113" s="19"/>
      <c r="Y2113" s="7"/>
      <c r="Z2113" s="7"/>
      <c r="AA2113" s="7"/>
    </row>
    <row r="2114" ht="15.0" customHeight="1">
      <c r="A2114" s="8">
        <v>41696.0</v>
      </c>
      <c r="B2114" s="7" t="s">
        <v>18</v>
      </c>
      <c r="C2114" s="7" t="s">
        <v>46</v>
      </c>
      <c r="D2114" s="7">
        <v>60.0</v>
      </c>
      <c r="E2114" s="7">
        <v>61.0</v>
      </c>
      <c r="F2114" s="9">
        <v>11.133413173652691</v>
      </c>
      <c r="G2114" s="19"/>
      <c r="H2114" s="19"/>
      <c r="Y2114" s="7"/>
      <c r="Z2114" s="7"/>
      <c r="AA2114" s="7"/>
    </row>
    <row r="2115" ht="15.0" customHeight="1">
      <c r="A2115" s="8">
        <v>41696.0</v>
      </c>
      <c r="B2115" s="7" t="s">
        <v>18</v>
      </c>
      <c r="C2115" s="7" t="s">
        <v>46</v>
      </c>
      <c r="D2115" s="7">
        <v>61.0</v>
      </c>
      <c r="E2115" s="7">
        <v>64.0</v>
      </c>
      <c r="F2115" s="9">
        <v>11.680958083832333</v>
      </c>
      <c r="G2115" s="19"/>
      <c r="H2115" s="19"/>
      <c r="Y2115" s="7"/>
      <c r="Z2115" s="7"/>
      <c r="AA2115" s="7"/>
    </row>
    <row r="2116" ht="15.0" customHeight="1">
      <c r="A2116" s="8">
        <v>41696.0</v>
      </c>
      <c r="B2116" s="7" t="s">
        <v>18</v>
      </c>
      <c r="C2116" s="7" t="s">
        <v>46</v>
      </c>
      <c r="D2116" s="7">
        <v>62.0</v>
      </c>
      <c r="E2116" s="7">
        <v>84.0</v>
      </c>
      <c r="F2116" s="9">
        <v>15.331257485029937</v>
      </c>
      <c r="G2116" s="19"/>
      <c r="H2116" s="19"/>
      <c r="Y2116" s="7"/>
      <c r="Z2116" s="7"/>
      <c r="AA2116" s="7"/>
    </row>
    <row r="2117" ht="15.0" customHeight="1">
      <c r="A2117" s="8">
        <v>41696.0</v>
      </c>
      <c r="B2117" s="7" t="s">
        <v>18</v>
      </c>
      <c r="C2117" s="7" t="s">
        <v>46</v>
      </c>
      <c r="D2117" s="7">
        <v>63.0</v>
      </c>
      <c r="E2117" s="7">
        <v>74.0</v>
      </c>
      <c r="F2117" s="9">
        <v>13.506107784431135</v>
      </c>
      <c r="G2117" s="19"/>
      <c r="H2117" s="19"/>
      <c r="Y2117" s="7"/>
      <c r="Z2117" s="7"/>
      <c r="AA2117" s="7"/>
    </row>
    <row r="2118" ht="15.0" customHeight="1">
      <c r="A2118" s="8">
        <v>41696.0</v>
      </c>
      <c r="B2118" s="7" t="s">
        <v>18</v>
      </c>
      <c r="C2118" s="7" t="s">
        <v>46</v>
      </c>
      <c r="D2118" s="7">
        <v>64.0</v>
      </c>
      <c r="E2118" s="7">
        <v>89.0</v>
      </c>
      <c r="F2118" s="9">
        <v>16.243832335329337</v>
      </c>
      <c r="G2118" s="19"/>
      <c r="H2118" s="19"/>
      <c r="Y2118" s="7"/>
      <c r="Z2118" s="7"/>
      <c r="AA2118" s="7"/>
    </row>
    <row r="2119" ht="15.0" customHeight="1">
      <c r="A2119" s="8">
        <v>41696.0</v>
      </c>
      <c r="B2119" s="7" t="s">
        <v>18</v>
      </c>
      <c r="C2119" s="7" t="s">
        <v>46</v>
      </c>
      <c r="D2119" s="7">
        <v>65.0</v>
      </c>
      <c r="E2119" s="7">
        <v>55.0</v>
      </c>
      <c r="F2119" s="9">
        <v>10.03832335329341</v>
      </c>
      <c r="G2119" s="19"/>
      <c r="H2119" s="19"/>
      <c r="Y2119" s="7"/>
      <c r="Z2119" s="7"/>
      <c r="AA2119" s="7"/>
    </row>
    <row r="2120" ht="15.0" customHeight="1">
      <c r="A2120" s="8">
        <v>41696.0</v>
      </c>
      <c r="B2120" s="7" t="s">
        <v>18</v>
      </c>
      <c r="C2120" s="7" t="s">
        <v>46</v>
      </c>
      <c r="D2120" s="7">
        <v>66.0</v>
      </c>
      <c r="E2120" s="7">
        <v>122.0</v>
      </c>
      <c r="F2120" s="9">
        <v>22.266826347305383</v>
      </c>
      <c r="G2120" s="19"/>
      <c r="H2120" s="19"/>
      <c r="Y2120" s="7"/>
      <c r="Z2120" s="7"/>
      <c r="AA2120" s="7"/>
    </row>
    <row r="2121" ht="15.0" customHeight="1">
      <c r="A2121" s="8">
        <v>41696.0</v>
      </c>
      <c r="B2121" s="7" t="s">
        <v>18</v>
      </c>
      <c r="C2121" s="7" t="s">
        <v>46</v>
      </c>
      <c r="D2121" s="7">
        <v>67.0</v>
      </c>
      <c r="E2121" s="7">
        <v>79.0</v>
      </c>
      <c r="F2121" s="9">
        <v>14.418682634730535</v>
      </c>
      <c r="G2121" s="19"/>
      <c r="H2121" s="19"/>
      <c r="Y2121" s="7"/>
      <c r="Z2121" s="7"/>
      <c r="AA2121" s="7"/>
    </row>
    <row r="2122" ht="15.0" customHeight="1">
      <c r="A2122" s="8">
        <v>41696.0</v>
      </c>
      <c r="B2122" s="7" t="s">
        <v>18</v>
      </c>
      <c r="C2122" s="7" t="s">
        <v>46</v>
      </c>
      <c r="D2122" s="7">
        <v>68.0</v>
      </c>
      <c r="E2122" s="7">
        <v>54.0</v>
      </c>
      <c r="F2122" s="9">
        <v>9.85580838323353</v>
      </c>
      <c r="G2122" s="19"/>
      <c r="H2122" s="19"/>
      <c r="Y2122" s="7"/>
      <c r="Z2122" s="7"/>
      <c r="AA2122" s="7"/>
    </row>
    <row r="2123" ht="15.0" customHeight="1">
      <c r="A2123" s="8">
        <v>41696.0</v>
      </c>
      <c r="B2123" s="7" t="s">
        <v>18</v>
      </c>
      <c r="C2123" s="7" t="s">
        <v>46</v>
      </c>
      <c r="D2123" s="7">
        <v>69.0</v>
      </c>
      <c r="E2123" s="7">
        <v>74.0</v>
      </c>
      <c r="F2123" s="9">
        <v>13.506107784431135</v>
      </c>
      <c r="G2123" s="19"/>
      <c r="H2123" s="19"/>
      <c r="Y2123" s="7"/>
      <c r="Z2123" s="7"/>
      <c r="AA2123" s="7"/>
    </row>
    <row r="2124" ht="15.0" customHeight="1">
      <c r="A2124" s="8">
        <v>41696.0</v>
      </c>
      <c r="B2124" s="7" t="s">
        <v>18</v>
      </c>
      <c r="C2124" s="7" t="s">
        <v>46</v>
      </c>
      <c r="D2124" s="7">
        <v>70.0</v>
      </c>
      <c r="E2124" s="7">
        <v>62.0</v>
      </c>
      <c r="F2124" s="9">
        <v>11.315928143712572</v>
      </c>
      <c r="G2124" s="19"/>
      <c r="H2124" s="19"/>
      <c r="Y2124" s="7"/>
      <c r="Z2124" s="7"/>
      <c r="AA2124" s="7"/>
    </row>
    <row r="2125" ht="15.0" customHeight="1">
      <c r="A2125" s="8">
        <v>41696.0</v>
      </c>
      <c r="B2125" s="7" t="s">
        <v>18</v>
      </c>
      <c r="C2125" s="7" t="s">
        <v>46</v>
      </c>
      <c r="D2125" s="7">
        <v>71.0</v>
      </c>
      <c r="E2125" s="7">
        <v>75.0</v>
      </c>
      <c r="F2125" s="9">
        <v>13.688622754491014</v>
      </c>
      <c r="G2125" s="19"/>
      <c r="H2125" s="19"/>
      <c r="Y2125" s="7"/>
      <c r="Z2125" s="7"/>
      <c r="AA2125" s="7"/>
    </row>
    <row r="2126" ht="15.0" customHeight="1">
      <c r="A2126" s="8">
        <v>41696.0</v>
      </c>
      <c r="B2126" s="7" t="s">
        <v>18</v>
      </c>
      <c r="C2126" s="7" t="s">
        <v>46</v>
      </c>
      <c r="D2126" s="7">
        <v>72.0</v>
      </c>
      <c r="E2126" s="7">
        <v>84.0</v>
      </c>
      <c r="F2126" s="9">
        <v>15.331257485029937</v>
      </c>
      <c r="G2126" s="19"/>
      <c r="H2126" s="19"/>
      <c r="Y2126" s="7"/>
      <c r="Z2126" s="7"/>
      <c r="AA2126" s="7"/>
    </row>
    <row r="2127" ht="15.0" customHeight="1">
      <c r="A2127" s="8">
        <v>41696.0</v>
      </c>
      <c r="B2127" s="7" t="s">
        <v>18</v>
      </c>
      <c r="C2127" s="7" t="s">
        <v>46</v>
      </c>
      <c r="D2127" s="7">
        <v>73.0</v>
      </c>
      <c r="E2127" s="7">
        <v>74.0</v>
      </c>
      <c r="F2127" s="9">
        <v>13.506107784431135</v>
      </c>
      <c r="G2127" s="19"/>
      <c r="H2127" s="19"/>
      <c r="Y2127" s="7"/>
      <c r="Z2127" s="7"/>
      <c r="AA2127" s="7"/>
    </row>
    <row r="2128" ht="15.0" customHeight="1">
      <c r="A2128" s="8">
        <v>41696.0</v>
      </c>
      <c r="B2128" s="7" t="s">
        <v>18</v>
      </c>
      <c r="C2128" s="7" t="s">
        <v>46</v>
      </c>
      <c r="D2128" s="7">
        <v>74.0</v>
      </c>
      <c r="E2128" s="7">
        <v>134.0</v>
      </c>
      <c r="F2128" s="9">
        <v>24.457005988023948</v>
      </c>
      <c r="G2128" s="19"/>
      <c r="H2128" s="19"/>
      <c r="Y2128" s="7"/>
      <c r="Z2128" s="7"/>
      <c r="AA2128" s="7"/>
    </row>
    <row r="2129" ht="15.0" customHeight="1">
      <c r="A2129" s="8">
        <v>41696.0</v>
      </c>
      <c r="B2129" s="7" t="s">
        <v>18</v>
      </c>
      <c r="C2129" s="7" t="s">
        <v>46</v>
      </c>
      <c r="D2129" s="7">
        <v>75.0</v>
      </c>
      <c r="E2129" s="7">
        <v>86.0</v>
      </c>
      <c r="F2129" s="9">
        <v>15.696287425149697</v>
      </c>
      <c r="G2129" s="19"/>
      <c r="H2129" s="19"/>
      <c r="Y2129" s="7"/>
      <c r="Z2129" s="7"/>
      <c r="AA2129" s="7"/>
    </row>
    <row r="2130" ht="15.0" customHeight="1">
      <c r="A2130" s="8">
        <v>41696.0</v>
      </c>
      <c r="B2130" s="7" t="s">
        <v>18</v>
      </c>
      <c r="C2130" s="7" t="s">
        <v>46</v>
      </c>
      <c r="D2130" s="7">
        <v>76.0</v>
      </c>
      <c r="E2130" s="7">
        <v>69.0</v>
      </c>
      <c r="F2130" s="9">
        <v>12.593532934131733</v>
      </c>
      <c r="G2130" s="19"/>
      <c r="H2130" s="19"/>
      <c r="Y2130" s="7"/>
      <c r="Z2130" s="7"/>
      <c r="AA2130" s="7"/>
    </row>
    <row r="2131" ht="15.0" customHeight="1">
      <c r="A2131" s="8">
        <v>41696.0</v>
      </c>
      <c r="B2131" s="7" t="s">
        <v>18</v>
      </c>
      <c r="C2131" s="7" t="s">
        <v>46</v>
      </c>
      <c r="D2131" s="7">
        <v>77.0</v>
      </c>
      <c r="E2131" s="7">
        <v>125.0</v>
      </c>
      <c r="F2131" s="9">
        <v>22.814371257485025</v>
      </c>
      <c r="G2131" s="19"/>
      <c r="H2131" s="19"/>
      <c r="Y2131" s="7"/>
      <c r="Z2131" s="7"/>
      <c r="AA2131" s="7"/>
    </row>
    <row r="2132" ht="15.0" customHeight="1">
      <c r="A2132" s="8">
        <v>41696.0</v>
      </c>
      <c r="B2132" s="7" t="s">
        <v>18</v>
      </c>
      <c r="C2132" s="7" t="s">
        <v>46</v>
      </c>
      <c r="D2132" s="7">
        <v>78.0</v>
      </c>
      <c r="E2132" s="7">
        <v>110.0</v>
      </c>
      <c r="F2132" s="9">
        <v>20.07664670658682</v>
      </c>
      <c r="G2132" s="19"/>
      <c r="H2132" s="19"/>
      <c r="Y2132" s="7"/>
      <c r="Z2132" s="7"/>
      <c r="AA2132" s="7"/>
    </row>
    <row r="2133" ht="15.0" customHeight="1">
      <c r="A2133" s="8">
        <v>41696.0</v>
      </c>
      <c r="B2133" s="7" t="s">
        <v>18</v>
      </c>
      <c r="C2133" s="7" t="s">
        <v>46</v>
      </c>
      <c r="D2133" s="7">
        <v>79.0</v>
      </c>
      <c r="E2133" s="7">
        <v>78.0</v>
      </c>
      <c r="F2133" s="9">
        <v>14.236167664670656</v>
      </c>
      <c r="G2133" s="19"/>
      <c r="H2133" s="19"/>
      <c r="Y2133" s="7"/>
      <c r="Z2133" s="7"/>
      <c r="AA2133" s="7"/>
    </row>
    <row r="2134" ht="15.0" customHeight="1">
      <c r="A2134" s="8">
        <v>41696.0</v>
      </c>
      <c r="B2134" s="7" t="s">
        <v>18</v>
      </c>
      <c r="C2134" s="7" t="s">
        <v>46</v>
      </c>
      <c r="D2134" s="7">
        <v>80.0</v>
      </c>
      <c r="E2134" s="7">
        <v>108.0</v>
      </c>
      <c r="F2134" s="9">
        <v>19.71161676646706</v>
      </c>
      <c r="G2134" s="19"/>
      <c r="H2134" s="19"/>
      <c r="Y2134" s="7"/>
      <c r="Z2134" s="7"/>
      <c r="AA2134" s="7"/>
    </row>
    <row r="2135" ht="15.0" customHeight="1">
      <c r="A2135" s="8">
        <v>41696.0</v>
      </c>
      <c r="B2135" s="7" t="s">
        <v>18</v>
      </c>
      <c r="C2135" s="7" t="s">
        <v>46</v>
      </c>
      <c r="D2135" s="7">
        <v>81.0</v>
      </c>
      <c r="E2135" s="7">
        <v>80.0</v>
      </c>
      <c r="F2135" s="9">
        <v>14.601197604790416</v>
      </c>
      <c r="G2135" s="19"/>
      <c r="H2135" s="19"/>
      <c r="Y2135" s="7"/>
      <c r="Z2135" s="7"/>
      <c r="AA2135" s="7"/>
    </row>
    <row r="2136" ht="15.0" customHeight="1">
      <c r="A2136" s="8">
        <v>41696.0</v>
      </c>
      <c r="B2136" s="7" t="s">
        <v>18</v>
      </c>
      <c r="C2136" s="7" t="s">
        <v>46</v>
      </c>
      <c r="D2136" s="7">
        <v>82.0</v>
      </c>
      <c r="E2136" s="7">
        <v>78.0</v>
      </c>
      <c r="F2136" s="9">
        <v>14.236167664670656</v>
      </c>
      <c r="G2136" s="19"/>
      <c r="H2136" s="19"/>
      <c r="Y2136" s="7"/>
      <c r="Z2136" s="7"/>
      <c r="AA2136" s="7"/>
    </row>
    <row r="2137" ht="15.0" customHeight="1">
      <c r="A2137" s="8">
        <v>41696.0</v>
      </c>
      <c r="B2137" s="7" t="s">
        <v>18</v>
      </c>
      <c r="C2137" s="7" t="s">
        <v>46</v>
      </c>
      <c r="D2137" s="7">
        <v>83.0</v>
      </c>
      <c r="E2137" s="7">
        <v>71.0</v>
      </c>
      <c r="F2137" s="9">
        <v>12.958562874251495</v>
      </c>
      <c r="G2137" s="19"/>
      <c r="H2137" s="19"/>
      <c r="Y2137" s="7"/>
      <c r="Z2137" s="7"/>
      <c r="AA2137" s="7"/>
    </row>
    <row r="2138" ht="15.0" customHeight="1">
      <c r="A2138" s="8">
        <v>41696.0</v>
      </c>
      <c r="B2138" s="7" t="s">
        <v>18</v>
      </c>
      <c r="C2138" s="7" t="s">
        <v>46</v>
      </c>
      <c r="D2138" s="7">
        <v>84.0</v>
      </c>
      <c r="E2138" s="7">
        <v>61.0</v>
      </c>
      <c r="F2138" s="9">
        <v>11.133413173652691</v>
      </c>
      <c r="G2138" s="19"/>
      <c r="H2138" s="19"/>
      <c r="Y2138" s="7"/>
      <c r="Z2138" s="7"/>
      <c r="AA2138" s="7"/>
    </row>
    <row r="2139" ht="15.0" customHeight="1">
      <c r="A2139" s="8">
        <v>41696.0</v>
      </c>
      <c r="B2139" s="7" t="s">
        <v>18</v>
      </c>
      <c r="C2139" s="7" t="s">
        <v>46</v>
      </c>
      <c r="D2139" s="7">
        <v>85.0</v>
      </c>
      <c r="E2139" s="7">
        <v>42.0</v>
      </c>
      <c r="F2139" s="9">
        <v>7.6656287425149685</v>
      </c>
      <c r="G2139" s="19"/>
      <c r="H2139" s="19"/>
      <c r="Y2139" s="7"/>
      <c r="Z2139" s="7"/>
      <c r="AA2139" s="7"/>
    </row>
    <row r="2140" ht="15.0" customHeight="1">
      <c r="A2140" s="8">
        <v>41696.0</v>
      </c>
      <c r="B2140" s="7" t="s">
        <v>18</v>
      </c>
      <c r="C2140" s="7" t="s">
        <v>46</v>
      </c>
      <c r="D2140" s="7">
        <v>86.0</v>
      </c>
      <c r="E2140" s="7">
        <v>88.0</v>
      </c>
      <c r="F2140" s="9">
        <v>16.061317365269456</v>
      </c>
      <c r="G2140" s="19"/>
      <c r="H2140" s="19"/>
      <c r="Y2140" s="7"/>
      <c r="Z2140" s="7"/>
      <c r="AA2140" s="7"/>
    </row>
    <row r="2141" ht="15.0" customHeight="1">
      <c r="A2141" s="8">
        <v>41696.0</v>
      </c>
      <c r="B2141" s="7" t="s">
        <v>18</v>
      </c>
      <c r="C2141" s="7" t="s">
        <v>46</v>
      </c>
      <c r="D2141" s="7">
        <v>87.0</v>
      </c>
      <c r="E2141" s="7">
        <v>83.0</v>
      </c>
      <c r="F2141" s="9">
        <v>15.148742514970056</v>
      </c>
      <c r="G2141" s="19"/>
      <c r="H2141" s="19"/>
      <c r="Y2141" s="7"/>
      <c r="Z2141" s="7"/>
      <c r="AA2141" s="7"/>
    </row>
    <row r="2142" ht="15.0" customHeight="1">
      <c r="A2142" s="8">
        <v>41696.0</v>
      </c>
      <c r="B2142" s="7" t="s">
        <v>18</v>
      </c>
      <c r="C2142" s="7" t="s">
        <v>46</v>
      </c>
      <c r="D2142" s="7">
        <v>88.0</v>
      </c>
      <c r="E2142" s="7">
        <v>81.0</v>
      </c>
      <c r="F2142" s="9">
        <v>14.783712574850297</v>
      </c>
      <c r="G2142" s="19"/>
      <c r="H2142" s="19"/>
      <c r="Y2142" s="7"/>
      <c r="Z2142" s="7"/>
      <c r="AA2142" s="7"/>
    </row>
    <row r="2143" ht="15.0" customHeight="1">
      <c r="A2143" s="8">
        <v>41696.0</v>
      </c>
      <c r="B2143" s="7" t="s">
        <v>18</v>
      </c>
      <c r="C2143" s="7" t="s">
        <v>46</v>
      </c>
      <c r="D2143" s="7">
        <v>89.0</v>
      </c>
      <c r="E2143" s="7">
        <v>88.0</v>
      </c>
      <c r="F2143" s="9">
        <v>16.061317365269456</v>
      </c>
      <c r="G2143" s="19"/>
      <c r="H2143" s="19"/>
      <c r="Y2143" s="7"/>
      <c r="Z2143" s="7"/>
      <c r="AA2143" s="7"/>
    </row>
    <row r="2144" ht="15.0" customHeight="1">
      <c r="A2144" s="8">
        <v>41696.0</v>
      </c>
      <c r="B2144" s="7" t="s">
        <v>18</v>
      </c>
      <c r="C2144" s="7" t="s">
        <v>46</v>
      </c>
      <c r="D2144" s="7">
        <v>90.0</v>
      </c>
      <c r="E2144" s="7">
        <v>44.0</v>
      </c>
      <c r="F2144" s="9">
        <v>8.030658682634728</v>
      </c>
      <c r="G2144" s="19"/>
      <c r="H2144" s="19"/>
      <c r="Y2144" s="7"/>
      <c r="Z2144" s="7"/>
      <c r="AA2144" s="7"/>
    </row>
    <row r="2145" ht="15.0" customHeight="1">
      <c r="A2145" s="8">
        <v>41696.0</v>
      </c>
      <c r="B2145" s="7" t="s">
        <v>18</v>
      </c>
      <c r="C2145" s="7" t="s">
        <v>19</v>
      </c>
      <c r="D2145" s="7">
        <v>1.0</v>
      </c>
      <c r="E2145" s="7">
        <v>62.0</v>
      </c>
      <c r="F2145" s="9">
        <v>12.191999999999998</v>
      </c>
      <c r="G2145" s="19"/>
      <c r="H2145" s="19"/>
      <c r="Y2145" s="7"/>
      <c r="Z2145" s="7"/>
      <c r="AA2145" s="7"/>
    </row>
    <row r="2146" ht="15.0" customHeight="1">
      <c r="A2146" s="8">
        <v>41696.0</v>
      </c>
      <c r="B2146" s="7" t="s">
        <v>18</v>
      </c>
      <c r="C2146" s="7" t="s">
        <v>19</v>
      </c>
      <c r="D2146" s="7">
        <v>2.0</v>
      </c>
      <c r="E2146" s="7">
        <v>104.0</v>
      </c>
      <c r="F2146" s="9">
        <v>20.451096774193545</v>
      </c>
      <c r="G2146" s="19"/>
      <c r="H2146" s="19"/>
      <c r="Y2146" s="7"/>
      <c r="Z2146" s="7"/>
      <c r="AA2146" s="7"/>
    </row>
    <row r="2147" ht="15.0" customHeight="1">
      <c r="A2147" s="8">
        <v>41696.0</v>
      </c>
      <c r="B2147" s="7" t="s">
        <v>18</v>
      </c>
      <c r="C2147" s="7" t="s">
        <v>19</v>
      </c>
      <c r="D2147" s="7">
        <v>3.0</v>
      </c>
      <c r="E2147" s="7">
        <v>63.0</v>
      </c>
      <c r="F2147" s="9">
        <v>12.38864516129032</v>
      </c>
      <c r="G2147" s="19"/>
      <c r="H2147" s="19"/>
      <c r="Y2147" s="7"/>
      <c r="Z2147" s="7"/>
      <c r="AA2147" s="7"/>
    </row>
    <row r="2148" ht="15.0" customHeight="1">
      <c r="A2148" s="8">
        <v>41696.0</v>
      </c>
      <c r="B2148" s="7" t="s">
        <v>18</v>
      </c>
      <c r="C2148" s="7" t="s">
        <v>19</v>
      </c>
      <c r="D2148" s="7">
        <v>4.0</v>
      </c>
      <c r="E2148" s="7">
        <v>147.0</v>
      </c>
      <c r="F2148" s="9">
        <v>28.906838709677412</v>
      </c>
      <c r="G2148" s="19"/>
      <c r="H2148" s="19"/>
      <c r="Y2148" s="7"/>
      <c r="Z2148" s="7"/>
      <c r="AA2148" s="7"/>
    </row>
    <row r="2149" ht="15.0" customHeight="1">
      <c r="A2149" s="8">
        <v>41696.0</v>
      </c>
      <c r="B2149" s="7" t="s">
        <v>18</v>
      </c>
      <c r="C2149" s="7" t="s">
        <v>19</v>
      </c>
      <c r="D2149" s="7">
        <v>5.0</v>
      </c>
      <c r="E2149" s="7">
        <v>65.0</v>
      </c>
      <c r="F2149" s="9">
        <v>12.781935483870965</v>
      </c>
      <c r="G2149" s="19"/>
      <c r="H2149" s="19"/>
      <c r="Y2149" s="7"/>
      <c r="Z2149" s="7"/>
      <c r="AA2149" s="7"/>
    </row>
    <row r="2150" ht="15.0" customHeight="1">
      <c r="A2150" s="8">
        <v>41696.0</v>
      </c>
      <c r="B2150" s="7" t="s">
        <v>18</v>
      </c>
      <c r="C2150" s="7" t="s">
        <v>19</v>
      </c>
      <c r="D2150" s="7">
        <v>6.0</v>
      </c>
      <c r="E2150" s="7">
        <v>87.0</v>
      </c>
      <c r="F2150" s="9">
        <v>17.108129032258063</v>
      </c>
      <c r="G2150" s="19"/>
      <c r="H2150" s="19"/>
      <c r="Y2150" s="7"/>
      <c r="Z2150" s="7"/>
      <c r="AA2150" s="7"/>
    </row>
    <row r="2151" ht="15.0" customHeight="1">
      <c r="A2151" s="8">
        <v>41696.0</v>
      </c>
      <c r="B2151" s="7" t="s">
        <v>18</v>
      </c>
      <c r="C2151" s="7" t="s">
        <v>19</v>
      </c>
      <c r="D2151" s="7">
        <v>7.0</v>
      </c>
      <c r="E2151" s="7">
        <v>107.0</v>
      </c>
      <c r="F2151" s="9">
        <v>21.04103225806451</v>
      </c>
      <c r="G2151" s="19"/>
      <c r="H2151" s="19"/>
      <c r="Y2151" s="7"/>
      <c r="Z2151" s="7"/>
      <c r="AA2151" s="7"/>
    </row>
    <row r="2152" ht="15.0" customHeight="1">
      <c r="A2152" s="8">
        <v>41696.0</v>
      </c>
      <c r="B2152" s="7" t="s">
        <v>18</v>
      </c>
      <c r="C2152" s="7" t="s">
        <v>19</v>
      </c>
      <c r="D2152" s="7">
        <v>8.0</v>
      </c>
      <c r="E2152" s="7">
        <v>131.0</v>
      </c>
      <c r="F2152" s="9">
        <v>25.760516129032254</v>
      </c>
      <c r="G2152" s="19"/>
      <c r="H2152" s="19"/>
      <c r="Y2152" s="7"/>
      <c r="Z2152" s="7"/>
      <c r="AA2152" s="7"/>
    </row>
    <row r="2153" ht="15.0" customHeight="1">
      <c r="A2153" s="8">
        <v>41696.0</v>
      </c>
      <c r="B2153" s="7" t="s">
        <v>18</v>
      </c>
      <c r="C2153" s="7" t="s">
        <v>19</v>
      </c>
      <c r="D2153" s="7">
        <v>9.0</v>
      </c>
      <c r="E2153" s="7">
        <v>154.0</v>
      </c>
      <c r="F2153" s="9">
        <v>30.28335483870967</v>
      </c>
      <c r="G2153" s="19"/>
      <c r="H2153" s="19"/>
      <c r="Y2153" s="7"/>
      <c r="Z2153" s="7"/>
      <c r="AA2153" s="7"/>
    </row>
    <row r="2154" ht="15.0" customHeight="1">
      <c r="A2154" s="8">
        <v>41696.0</v>
      </c>
      <c r="B2154" s="7" t="s">
        <v>18</v>
      </c>
      <c r="C2154" s="7" t="s">
        <v>19</v>
      </c>
      <c r="D2154" s="7">
        <v>10.0</v>
      </c>
      <c r="E2154" s="7">
        <v>150.0</v>
      </c>
      <c r="F2154" s="9">
        <v>29.49677419354838</v>
      </c>
      <c r="G2154" s="19"/>
      <c r="H2154" s="19"/>
      <c r="Y2154" s="7"/>
      <c r="Z2154" s="7"/>
      <c r="AA2154" s="7"/>
    </row>
    <row r="2155" ht="15.0" customHeight="1">
      <c r="A2155" s="8">
        <v>41696.0</v>
      </c>
      <c r="B2155" s="7" t="s">
        <v>18</v>
      </c>
      <c r="C2155" s="7" t="s">
        <v>19</v>
      </c>
      <c r="D2155" s="7">
        <v>11.0</v>
      </c>
      <c r="E2155" s="7">
        <v>113.0</v>
      </c>
      <c r="F2155" s="9">
        <v>22.220903225806445</v>
      </c>
      <c r="G2155" s="19"/>
      <c r="H2155" s="19"/>
      <c r="Y2155" s="7"/>
      <c r="Z2155" s="7"/>
      <c r="AA2155" s="7"/>
    </row>
    <row r="2156" ht="15.0" customHeight="1">
      <c r="A2156" s="8">
        <v>41696.0</v>
      </c>
      <c r="B2156" s="7" t="s">
        <v>18</v>
      </c>
      <c r="C2156" s="7" t="s">
        <v>19</v>
      </c>
      <c r="D2156" s="7">
        <v>12.0</v>
      </c>
      <c r="E2156" s="7">
        <v>90.0</v>
      </c>
      <c r="F2156" s="9">
        <v>17.69806451612903</v>
      </c>
      <c r="G2156" s="19"/>
      <c r="H2156" s="19"/>
      <c r="Y2156" s="7"/>
      <c r="Z2156" s="7"/>
      <c r="AA2156" s="7"/>
    </row>
    <row r="2157" ht="15.0" customHeight="1">
      <c r="A2157" s="8">
        <v>41696.0</v>
      </c>
      <c r="B2157" s="7" t="s">
        <v>18</v>
      </c>
      <c r="C2157" s="7" t="s">
        <v>19</v>
      </c>
      <c r="D2157" s="7">
        <v>13.0</v>
      </c>
      <c r="E2157" s="7">
        <v>76.0</v>
      </c>
      <c r="F2157" s="9">
        <v>14.945032258064513</v>
      </c>
      <c r="G2157" s="19"/>
      <c r="H2157" s="19"/>
      <c r="Y2157" s="7"/>
      <c r="Z2157" s="7"/>
      <c r="AA2157" s="7"/>
    </row>
    <row r="2158" ht="15.0" customHeight="1">
      <c r="A2158" s="8">
        <v>41696.0</v>
      </c>
      <c r="B2158" s="7" t="s">
        <v>18</v>
      </c>
      <c r="C2158" s="7" t="s">
        <v>19</v>
      </c>
      <c r="D2158" s="7">
        <v>14.0</v>
      </c>
      <c r="E2158" s="7">
        <v>60.0</v>
      </c>
      <c r="F2158" s="9">
        <v>11.798709677419353</v>
      </c>
      <c r="G2158" s="19"/>
      <c r="H2158" s="19"/>
      <c r="Y2158" s="7"/>
      <c r="Z2158" s="7"/>
      <c r="AA2158" s="7"/>
    </row>
    <row r="2159" ht="15.0" customHeight="1">
      <c r="A2159" s="8">
        <v>41696.0</v>
      </c>
      <c r="B2159" s="7" t="s">
        <v>18</v>
      </c>
      <c r="C2159" s="7" t="s">
        <v>19</v>
      </c>
      <c r="D2159" s="7">
        <v>15.0</v>
      </c>
      <c r="E2159" s="7">
        <v>88.0</v>
      </c>
      <c r="F2159" s="9">
        <v>17.304774193548383</v>
      </c>
      <c r="G2159" s="19"/>
      <c r="H2159" s="19"/>
      <c r="Y2159" s="7"/>
      <c r="Z2159" s="7"/>
      <c r="AA2159" s="7"/>
    </row>
    <row r="2160" ht="15.0" customHeight="1">
      <c r="A2160" s="8">
        <v>41696.0</v>
      </c>
      <c r="B2160" s="7" t="s">
        <v>18</v>
      </c>
      <c r="C2160" s="7" t="s">
        <v>19</v>
      </c>
      <c r="D2160" s="7">
        <v>16.0</v>
      </c>
      <c r="E2160" s="7">
        <v>83.0</v>
      </c>
      <c r="F2160" s="9">
        <v>16.321548387096772</v>
      </c>
      <c r="G2160" s="19"/>
      <c r="H2160" s="19"/>
      <c r="Y2160" s="7"/>
      <c r="Z2160" s="7"/>
      <c r="AA2160" s="7"/>
    </row>
    <row r="2161" ht="15.0" customHeight="1">
      <c r="A2161" s="8">
        <v>41696.0</v>
      </c>
      <c r="B2161" s="7" t="s">
        <v>18</v>
      </c>
      <c r="C2161" s="7" t="s">
        <v>19</v>
      </c>
      <c r="D2161" s="7">
        <v>17.0</v>
      </c>
      <c r="E2161" s="7">
        <v>93.0</v>
      </c>
      <c r="F2161" s="9">
        <v>18.287999999999997</v>
      </c>
      <c r="G2161" s="19"/>
      <c r="H2161" s="19"/>
      <c r="Y2161" s="7"/>
      <c r="Z2161" s="7"/>
      <c r="AA2161" s="7"/>
    </row>
    <row r="2162" ht="15.0" customHeight="1">
      <c r="A2162" s="8">
        <v>41696.0</v>
      </c>
      <c r="B2162" s="7" t="s">
        <v>18</v>
      </c>
      <c r="C2162" s="7" t="s">
        <v>19</v>
      </c>
      <c r="D2162" s="7">
        <v>18.0</v>
      </c>
      <c r="E2162" s="7">
        <v>67.0</v>
      </c>
      <c r="F2162" s="9">
        <v>13.17522580645161</v>
      </c>
      <c r="G2162" s="19"/>
      <c r="H2162" s="19"/>
      <c r="Y2162" s="7"/>
      <c r="Z2162" s="7"/>
      <c r="AA2162" s="7"/>
    </row>
    <row r="2163" ht="15.0" customHeight="1">
      <c r="A2163" s="8">
        <v>41696.0</v>
      </c>
      <c r="B2163" s="7" t="s">
        <v>18</v>
      </c>
      <c r="C2163" s="7" t="s">
        <v>19</v>
      </c>
      <c r="D2163" s="7">
        <v>19.0</v>
      </c>
      <c r="E2163" s="7">
        <v>80.0</v>
      </c>
      <c r="F2163" s="9">
        <v>15.731612903225804</v>
      </c>
      <c r="G2163" s="19"/>
      <c r="H2163" s="19"/>
      <c r="Y2163" s="7"/>
      <c r="Z2163" s="7"/>
      <c r="AA2163" s="7"/>
    </row>
    <row r="2164" ht="15.0" customHeight="1">
      <c r="A2164" s="8">
        <v>41696.0</v>
      </c>
      <c r="B2164" s="7" t="s">
        <v>18</v>
      </c>
      <c r="C2164" s="7" t="s">
        <v>19</v>
      </c>
      <c r="D2164" s="7">
        <v>20.0</v>
      </c>
      <c r="E2164" s="7">
        <v>96.0</v>
      </c>
      <c r="F2164" s="9">
        <v>18.877935483870964</v>
      </c>
      <c r="G2164" s="19"/>
      <c r="H2164" s="19"/>
      <c r="Y2164" s="7"/>
      <c r="Z2164" s="7"/>
      <c r="AA2164" s="7"/>
    </row>
    <row r="2165" ht="15.0" customHeight="1">
      <c r="A2165" s="8">
        <v>41696.0</v>
      </c>
      <c r="B2165" s="7" t="s">
        <v>18</v>
      </c>
      <c r="C2165" s="7" t="s">
        <v>19</v>
      </c>
      <c r="D2165" s="7">
        <v>21.0</v>
      </c>
      <c r="E2165" s="7">
        <v>98.0</v>
      </c>
      <c r="F2165" s="9">
        <v>19.27122580645161</v>
      </c>
      <c r="G2165" s="19"/>
      <c r="H2165" s="19"/>
      <c r="Y2165" s="7"/>
      <c r="Z2165" s="7"/>
      <c r="AA2165" s="7"/>
    </row>
    <row r="2166" ht="15.0" customHeight="1">
      <c r="A2166" s="8">
        <v>41696.0</v>
      </c>
      <c r="B2166" s="7" t="s">
        <v>18</v>
      </c>
      <c r="C2166" s="7" t="s">
        <v>19</v>
      </c>
      <c r="D2166" s="7">
        <v>22.0</v>
      </c>
      <c r="E2166" s="7">
        <v>63.0</v>
      </c>
      <c r="F2166" s="9">
        <v>12.38864516129032</v>
      </c>
      <c r="G2166" s="19"/>
      <c r="H2166" s="19"/>
      <c r="Y2166" s="7"/>
      <c r="Z2166" s="7"/>
      <c r="AA2166" s="7"/>
    </row>
    <row r="2167" ht="15.0" customHeight="1">
      <c r="A2167" s="8">
        <v>41696.0</v>
      </c>
      <c r="B2167" s="7" t="s">
        <v>18</v>
      </c>
      <c r="C2167" s="7" t="s">
        <v>19</v>
      </c>
      <c r="D2167" s="7">
        <v>23.0</v>
      </c>
      <c r="E2167" s="7">
        <v>45.0</v>
      </c>
      <c r="F2167" s="9">
        <v>8.849032258064515</v>
      </c>
      <c r="G2167" s="19"/>
      <c r="H2167" s="19"/>
      <c r="Y2167" s="7"/>
      <c r="Z2167" s="7"/>
      <c r="AA2167" s="7"/>
    </row>
    <row r="2168" ht="15.0" customHeight="1">
      <c r="A2168" s="8">
        <v>41696.0</v>
      </c>
      <c r="B2168" s="7" t="s">
        <v>18</v>
      </c>
      <c r="C2168" s="7" t="s">
        <v>19</v>
      </c>
      <c r="D2168" s="7">
        <v>24.0</v>
      </c>
      <c r="E2168" s="7">
        <v>59.0</v>
      </c>
      <c r="F2168" s="9">
        <v>11.60206451612903</v>
      </c>
      <c r="G2168" s="19"/>
      <c r="H2168" s="19"/>
      <c r="Y2168" s="7"/>
      <c r="Z2168" s="7"/>
      <c r="AA2168" s="7"/>
    </row>
    <row r="2169" ht="15.0" customHeight="1">
      <c r="A2169" s="8">
        <v>41696.0</v>
      </c>
      <c r="B2169" s="7" t="s">
        <v>18</v>
      </c>
      <c r="C2169" s="7" t="s">
        <v>19</v>
      </c>
      <c r="D2169" s="7">
        <v>25.0</v>
      </c>
      <c r="E2169" s="7">
        <v>100.0</v>
      </c>
      <c r="F2169" s="9">
        <v>19.664516129032254</v>
      </c>
      <c r="G2169" s="19"/>
      <c r="H2169" s="19"/>
      <c r="Y2169" s="7"/>
      <c r="Z2169" s="7"/>
      <c r="AA2169" s="7"/>
    </row>
    <row r="2170" ht="15.0" customHeight="1">
      <c r="A2170" s="8">
        <v>41696.0</v>
      </c>
      <c r="B2170" s="7" t="s">
        <v>18</v>
      </c>
      <c r="C2170" s="7" t="s">
        <v>19</v>
      </c>
      <c r="D2170" s="7">
        <v>26.0</v>
      </c>
      <c r="E2170" s="7">
        <v>62.0</v>
      </c>
      <c r="F2170" s="9">
        <v>12.191999999999998</v>
      </c>
      <c r="G2170" s="19"/>
      <c r="H2170" s="19"/>
      <c r="Y2170" s="7"/>
      <c r="Z2170" s="7"/>
      <c r="AA2170" s="7"/>
    </row>
    <row r="2171" ht="15.0" customHeight="1">
      <c r="A2171" s="8">
        <v>41696.0</v>
      </c>
      <c r="B2171" s="7" t="s">
        <v>18</v>
      </c>
      <c r="C2171" s="7" t="s">
        <v>19</v>
      </c>
      <c r="D2171" s="7">
        <v>27.0</v>
      </c>
      <c r="E2171" s="7">
        <v>91.0</v>
      </c>
      <c r="F2171" s="9">
        <v>17.89470967741935</v>
      </c>
      <c r="G2171" s="19"/>
      <c r="H2171" s="19"/>
      <c r="Y2171" s="7"/>
      <c r="Z2171" s="7"/>
      <c r="AA2171" s="7"/>
    </row>
    <row r="2172" ht="15.0" customHeight="1">
      <c r="A2172" s="8">
        <v>41696.0</v>
      </c>
      <c r="B2172" s="7" t="s">
        <v>18</v>
      </c>
      <c r="C2172" s="7" t="s">
        <v>19</v>
      </c>
      <c r="D2172" s="7">
        <v>28.0</v>
      </c>
      <c r="E2172" s="7">
        <v>67.0</v>
      </c>
      <c r="F2172" s="9">
        <v>13.17522580645161</v>
      </c>
      <c r="G2172" s="19"/>
      <c r="H2172" s="19"/>
      <c r="Y2172" s="7"/>
      <c r="Z2172" s="7"/>
      <c r="AA2172" s="7"/>
    </row>
    <row r="2173" ht="15.0" customHeight="1">
      <c r="A2173" s="8">
        <v>41696.0</v>
      </c>
      <c r="B2173" s="7" t="s">
        <v>18</v>
      </c>
      <c r="C2173" s="7" t="s">
        <v>19</v>
      </c>
      <c r="D2173" s="7">
        <v>29.0</v>
      </c>
      <c r="E2173" s="7">
        <v>68.0</v>
      </c>
      <c r="F2173" s="9">
        <v>13.371870967741932</v>
      </c>
      <c r="G2173" s="19"/>
      <c r="H2173" s="19"/>
      <c r="Y2173" s="7"/>
      <c r="Z2173" s="7"/>
      <c r="AA2173" s="7"/>
    </row>
    <row r="2174" ht="15.0" customHeight="1">
      <c r="A2174" s="8">
        <v>41696.0</v>
      </c>
      <c r="B2174" s="7" t="s">
        <v>18</v>
      </c>
      <c r="C2174" s="7" t="s">
        <v>19</v>
      </c>
      <c r="D2174" s="7">
        <v>30.0</v>
      </c>
      <c r="E2174" s="7">
        <v>54.0</v>
      </c>
      <c r="F2174" s="9">
        <v>10.618838709677417</v>
      </c>
      <c r="G2174" s="19"/>
      <c r="H2174" s="19"/>
      <c r="Y2174" s="7"/>
      <c r="Z2174" s="7"/>
      <c r="AA2174" s="7"/>
    </row>
    <row r="2175" ht="15.0" customHeight="1">
      <c r="A2175" s="8">
        <v>41696.0</v>
      </c>
      <c r="B2175" s="7" t="s">
        <v>18</v>
      </c>
      <c r="C2175" s="7" t="s">
        <v>19</v>
      </c>
      <c r="D2175" s="7">
        <v>31.0</v>
      </c>
      <c r="E2175" s="7">
        <v>84.0</v>
      </c>
      <c r="F2175" s="9">
        <v>16.518193548387092</v>
      </c>
      <c r="G2175" s="19"/>
      <c r="H2175" s="19"/>
      <c r="Y2175" s="7"/>
      <c r="Z2175" s="7"/>
      <c r="AA2175" s="7"/>
    </row>
    <row r="2176" ht="15.0" customHeight="1">
      <c r="A2176" s="8">
        <v>41696.0</v>
      </c>
      <c r="B2176" s="7" t="s">
        <v>18</v>
      </c>
      <c r="C2176" s="7" t="s">
        <v>19</v>
      </c>
      <c r="D2176" s="7">
        <v>32.0</v>
      </c>
      <c r="E2176" s="7">
        <v>61.0</v>
      </c>
      <c r="F2176" s="9">
        <v>11.995354838709675</v>
      </c>
      <c r="G2176" s="19"/>
      <c r="H2176" s="19"/>
      <c r="Y2176" s="7"/>
      <c r="Z2176" s="7"/>
      <c r="AA2176" s="7"/>
    </row>
    <row r="2177" ht="15.0" customHeight="1">
      <c r="A2177" s="8">
        <v>41696.0</v>
      </c>
      <c r="B2177" s="7" t="s">
        <v>18</v>
      </c>
      <c r="C2177" s="7" t="s">
        <v>19</v>
      </c>
      <c r="D2177" s="7">
        <v>33.0</v>
      </c>
      <c r="E2177" s="7">
        <v>71.0</v>
      </c>
      <c r="F2177" s="9">
        <v>13.961806451612901</v>
      </c>
      <c r="G2177" s="19"/>
      <c r="H2177" s="19"/>
      <c r="Y2177" s="7"/>
      <c r="Z2177" s="7"/>
      <c r="AA2177" s="7"/>
    </row>
    <row r="2178" ht="15.0" customHeight="1">
      <c r="A2178" s="8">
        <v>41696.0</v>
      </c>
      <c r="B2178" s="7" t="s">
        <v>18</v>
      </c>
      <c r="C2178" s="7" t="s">
        <v>19</v>
      </c>
      <c r="D2178" s="7">
        <v>34.0</v>
      </c>
      <c r="E2178" s="7">
        <v>50.0</v>
      </c>
      <c r="F2178" s="9">
        <v>9.832258064516127</v>
      </c>
      <c r="G2178" s="19"/>
      <c r="H2178" s="19"/>
      <c r="Y2178" s="7"/>
      <c r="Z2178" s="7"/>
      <c r="AA2178" s="7"/>
    </row>
    <row r="2179" ht="15.0" customHeight="1">
      <c r="A2179" s="8">
        <v>41696.0</v>
      </c>
      <c r="B2179" s="7" t="s">
        <v>18</v>
      </c>
      <c r="C2179" s="7" t="s">
        <v>19</v>
      </c>
      <c r="D2179" s="7">
        <v>35.0</v>
      </c>
      <c r="E2179" s="7">
        <v>55.0</v>
      </c>
      <c r="F2179" s="9">
        <v>10.81548387096774</v>
      </c>
      <c r="G2179" s="19"/>
      <c r="H2179" s="19"/>
      <c r="Y2179" s="7"/>
      <c r="Z2179" s="7"/>
      <c r="AA2179" s="7"/>
    </row>
    <row r="2180" ht="15.0" customHeight="1">
      <c r="A2180" s="8">
        <v>41696.0</v>
      </c>
      <c r="B2180" s="7" t="s">
        <v>18</v>
      </c>
      <c r="C2180" s="7" t="s">
        <v>19</v>
      </c>
      <c r="D2180" s="7">
        <v>36.0</v>
      </c>
      <c r="E2180" s="7">
        <v>52.0</v>
      </c>
      <c r="F2180" s="9">
        <v>10.225548387096772</v>
      </c>
      <c r="G2180" s="19"/>
      <c r="H2180" s="19"/>
      <c r="Y2180" s="7"/>
      <c r="Z2180" s="7"/>
      <c r="AA2180" s="7"/>
    </row>
    <row r="2181" ht="15.0" customHeight="1">
      <c r="A2181" s="8">
        <v>41696.0</v>
      </c>
      <c r="B2181" s="7" t="s">
        <v>18</v>
      </c>
      <c r="C2181" s="7" t="s">
        <v>19</v>
      </c>
      <c r="D2181" s="7">
        <v>37.0</v>
      </c>
      <c r="E2181" s="7">
        <v>49.0</v>
      </c>
      <c r="F2181" s="9">
        <v>9.635612903225805</v>
      </c>
      <c r="G2181" s="19"/>
      <c r="H2181" s="19"/>
      <c r="Y2181" s="7"/>
      <c r="Z2181" s="7"/>
      <c r="AA2181" s="7"/>
    </row>
    <row r="2182" ht="15.0" customHeight="1">
      <c r="A2182" s="8">
        <v>41696.0</v>
      </c>
      <c r="B2182" s="7" t="s">
        <v>18</v>
      </c>
      <c r="C2182" s="7" t="s">
        <v>19</v>
      </c>
      <c r="D2182" s="7">
        <v>38.0</v>
      </c>
      <c r="E2182" s="7">
        <v>99.0</v>
      </c>
      <c r="F2182" s="9">
        <v>19.46787096774193</v>
      </c>
      <c r="G2182" s="19"/>
      <c r="H2182" s="19"/>
      <c r="Y2182" s="7"/>
      <c r="Z2182" s="7"/>
      <c r="AA2182" s="7"/>
    </row>
    <row r="2183" ht="15.0" customHeight="1">
      <c r="A2183" s="8">
        <v>41696.0</v>
      </c>
      <c r="B2183" s="7" t="s">
        <v>18</v>
      </c>
      <c r="C2183" s="7" t="s">
        <v>19</v>
      </c>
      <c r="D2183" s="7">
        <v>39.0</v>
      </c>
      <c r="E2183" s="7">
        <v>53.0</v>
      </c>
      <c r="F2183" s="9">
        <v>10.422193548387094</v>
      </c>
      <c r="G2183" s="19"/>
      <c r="H2183" s="19"/>
      <c r="Y2183" s="7"/>
      <c r="Z2183" s="7"/>
      <c r="AA2183" s="7"/>
    </row>
    <row r="2184" ht="15.0" customHeight="1">
      <c r="A2184" s="8">
        <v>41696.0</v>
      </c>
      <c r="B2184" s="7" t="s">
        <v>18</v>
      </c>
      <c r="C2184" s="7" t="s">
        <v>19</v>
      </c>
      <c r="D2184" s="7">
        <v>40.0</v>
      </c>
      <c r="E2184" s="7">
        <v>52.0</v>
      </c>
      <c r="F2184" s="9">
        <v>10.225548387096772</v>
      </c>
      <c r="G2184" s="19"/>
      <c r="H2184" s="19"/>
      <c r="Y2184" s="7"/>
      <c r="Z2184" s="7"/>
      <c r="AA2184" s="7"/>
    </row>
    <row r="2185" ht="15.0" customHeight="1">
      <c r="A2185" s="8">
        <v>41696.0</v>
      </c>
      <c r="B2185" s="7" t="s">
        <v>18</v>
      </c>
      <c r="C2185" s="7" t="s">
        <v>19</v>
      </c>
      <c r="D2185" s="7">
        <v>41.0</v>
      </c>
      <c r="E2185" s="7">
        <v>39.0</v>
      </c>
      <c r="F2185" s="9">
        <v>7.669161290322579</v>
      </c>
      <c r="G2185" s="19"/>
      <c r="H2185" s="19"/>
      <c r="Y2185" s="7"/>
      <c r="Z2185" s="7"/>
      <c r="AA2185" s="7"/>
    </row>
    <row r="2186" ht="15.0" customHeight="1">
      <c r="A2186" s="8">
        <v>41696.0</v>
      </c>
      <c r="B2186" s="7" t="s">
        <v>18</v>
      </c>
      <c r="C2186" s="7" t="s">
        <v>19</v>
      </c>
      <c r="D2186" s="7">
        <v>42.0</v>
      </c>
      <c r="E2186" s="7">
        <v>59.0</v>
      </c>
      <c r="F2186" s="9">
        <v>11.60206451612903</v>
      </c>
      <c r="G2186" s="19"/>
      <c r="H2186" s="19"/>
      <c r="Y2186" s="7"/>
      <c r="Z2186" s="7"/>
      <c r="AA2186" s="7"/>
    </row>
    <row r="2187" ht="15.0" customHeight="1">
      <c r="A2187" s="8">
        <v>41696.0</v>
      </c>
      <c r="B2187" s="7" t="s">
        <v>18</v>
      </c>
      <c r="C2187" s="7" t="s">
        <v>19</v>
      </c>
      <c r="D2187" s="7">
        <v>43.0</v>
      </c>
      <c r="E2187" s="7">
        <v>58.0</v>
      </c>
      <c r="F2187" s="9">
        <v>11.405419354838708</v>
      </c>
      <c r="G2187" s="19"/>
      <c r="H2187" s="19"/>
      <c r="Y2187" s="7"/>
      <c r="Z2187" s="7"/>
      <c r="AA2187" s="7"/>
    </row>
    <row r="2188" ht="15.0" customHeight="1">
      <c r="A2188" s="8">
        <v>41696.0</v>
      </c>
      <c r="B2188" s="7" t="s">
        <v>18</v>
      </c>
      <c r="C2188" s="7" t="s">
        <v>19</v>
      </c>
      <c r="D2188" s="7">
        <v>44.0</v>
      </c>
      <c r="E2188" s="7">
        <v>60.0</v>
      </c>
      <c r="F2188" s="9">
        <v>11.798709677419353</v>
      </c>
      <c r="G2188" s="19"/>
      <c r="H2188" s="19"/>
      <c r="Y2188" s="7"/>
      <c r="Z2188" s="7"/>
      <c r="AA2188" s="7"/>
    </row>
    <row r="2189" ht="15.0" customHeight="1">
      <c r="A2189" s="8">
        <v>41696.0</v>
      </c>
      <c r="B2189" s="7" t="s">
        <v>18</v>
      </c>
      <c r="C2189" s="7" t="s">
        <v>19</v>
      </c>
      <c r="D2189" s="7">
        <v>45.0</v>
      </c>
      <c r="E2189" s="7">
        <v>78.0</v>
      </c>
      <c r="F2189" s="9">
        <v>15.338322580645158</v>
      </c>
      <c r="G2189" s="19"/>
      <c r="H2189" s="19"/>
      <c r="Y2189" s="7"/>
      <c r="Z2189" s="7"/>
      <c r="AA2189" s="7"/>
    </row>
    <row r="2190" ht="15.0" customHeight="1">
      <c r="A2190" s="8">
        <v>41696.0</v>
      </c>
      <c r="B2190" s="7" t="s">
        <v>18</v>
      </c>
      <c r="C2190" s="7" t="s">
        <v>19</v>
      </c>
      <c r="D2190" s="7">
        <v>46.0</v>
      </c>
      <c r="E2190" s="7">
        <v>67.0</v>
      </c>
      <c r="F2190" s="9">
        <v>13.17522580645161</v>
      </c>
      <c r="G2190" s="19"/>
      <c r="H2190" s="19"/>
      <c r="Y2190" s="7"/>
      <c r="Z2190" s="7"/>
      <c r="AA2190" s="7"/>
    </row>
    <row r="2191" ht="15.0" customHeight="1">
      <c r="A2191" s="8">
        <v>41696.0</v>
      </c>
      <c r="B2191" s="7" t="s">
        <v>18</v>
      </c>
      <c r="C2191" s="7" t="s">
        <v>19</v>
      </c>
      <c r="D2191" s="7">
        <v>47.0</v>
      </c>
      <c r="E2191" s="7">
        <v>89.0</v>
      </c>
      <c r="F2191" s="9">
        <v>17.501419354838706</v>
      </c>
      <c r="G2191" s="19"/>
      <c r="H2191" s="19"/>
      <c r="Y2191" s="7"/>
      <c r="Z2191" s="7"/>
      <c r="AA2191" s="7"/>
    </row>
    <row r="2192" ht="15.0" customHeight="1">
      <c r="A2192" s="8">
        <v>41696.0</v>
      </c>
      <c r="B2192" s="7" t="s">
        <v>18</v>
      </c>
      <c r="C2192" s="7" t="s">
        <v>19</v>
      </c>
      <c r="D2192" s="7">
        <v>48.0</v>
      </c>
      <c r="E2192" s="7">
        <v>90.0</v>
      </c>
      <c r="F2192" s="9">
        <v>17.69806451612903</v>
      </c>
      <c r="G2192" s="19"/>
      <c r="H2192" s="19"/>
      <c r="Y2192" s="7"/>
      <c r="Z2192" s="7"/>
      <c r="AA2192" s="7"/>
    </row>
    <row r="2193" ht="15.0" customHeight="1">
      <c r="A2193" s="8">
        <v>41696.0</v>
      </c>
      <c r="B2193" s="7" t="s">
        <v>18</v>
      </c>
      <c r="C2193" s="7" t="s">
        <v>19</v>
      </c>
      <c r="D2193" s="7">
        <v>49.0</v>
      </c>
      <c r="E2193" s="7">
        <v>66.0</v>
      </c>
      <c r="F2193" s="9">
        <v>12.978580645161287</v>
      </c>
      <c r="G2193" s="19"/>
      <c r="H2193" s="19"/>
      <c r="Y2193" s="7"/>
      <c r="Z2193" s="7"/>
      <c r="AA2193" s="7"/>
    </row>
    <row r="2194" ht="15.0" customHeight="1">
      <c r="A2194" s="8">
        <v>41696.0</v>
      </c>
      <c r="B2194" s="7" t="s">
        <v>18</v>
      </c>
      <c r="C2194" s="7" t="s">
        <v>19</v>
      </c>
      <c r="D2194" s="7">
        <v>50.0</v>
      </c>
      <c r="E2194" s="7">
        <v>117.0</v>
      </c>
      <c r="F2194" s="9">
        <v>23.007483870967736</v>
      </c>
      <c r="G2194" s="19"/>
      <c r="H2194" s="19"/>
      <c r="Y2194" s="7"/>
      <c r="Z2194" s="7"/>
      <c r="AA2194" s="7"/>
    </row>
    <row r="2195" ht="15.0" customHeight="1">
      <c r="A2195" s="8">
        <v>41696.0</v>
      </c>
      <c r="B2195" s="7" t="s">
        <v>18</v>
      </c>
      <c r="C2195" s="7" t="s">
        <v>19</v>
      </c>
      <c r="D2195" s="7">
        <v>51.0</v>
      </c>
      <c r="E2195" s="7">
        <v>47.0</v>
      </c>
      <c r="F2195" s="9">
        <v>9.24232258064516</v>
      </c>
      <c r="G2195" s="19"/>
      <c r="H2195" s="19"/>
      <c r="Y2195" s="7"/>
      <c r="Z2195" s="7"/>
      <c r="AA2195" s="7"/>
    </row>
    <row r="2196" ht="15.0" customHeight="1">
      <c r="A2196" s="8">
        <v>41696.0</v>
      </c>
      <c r="B2196" s="7" t="s">
        <v>18</v>
      </c>
      <c r="C2196" s="7" t="s">
        <v>19</v>
      </c>
      <c r="D2196" s="7">
        <v>52.0</v>
      </c>
      <c r="E2196" s="7">
        <v>99.0</v>
      </c>
      <c r="F2196" s="9">
        <v>19.46787096774193</v>
      </c>
      <c r="G2196" s="19"/>
      <c r="H2196" s="19"/>
      <c r="Y2196" s="7"/>
      <c r="Z2196" s="7"/>
      <c r="AA2196" s="7"/>
    </row>
    <row r="2197" ht="15.0" customHeight="1">
      <c r="A2197" s="8">
        <v>41696.0</v>
      </c>
      <c r="B2197" s="7" t="s">
        <v>18</v>
      </c>
      <c r="C2197" s="7" t="s">
        <v>19</v>
      </c>
      <c r="D2197" s="7">
        <v>53.0</v>
      </c>
      <c r="E2197" s="7">
        <v>67.0</v>
      </c>
      <c r="F2197" s="9">
        <v>13.17522580645161</v>
      </c>
      <c r="G2197" s="19"/>
      <c r="H2197" s="19"/>
      <c r="Y2197" s="7"/>
      <c r="Z2197" s="7"/>
      <c r="AA2197" s="7"/>
    </row>
    <row r="2198" ht="15.0" customHeight="1">
      <c r="A2198" s="8">
        <v>41696.0</v>
      </c>
      <c r="B2198" s="7" t="s">
        <v>18</v>
      </c>
      <c r="C2198" s="7" t="s">
        <v>19</v>
      </c>
      <c r="D2198" s="7">
        <v>54.0</v>
      </c>
      <c r="E2198" s="7">
        <v>81.0</v>
      </c>
      <c r="F2198" s="9">
        <v>15.928258064516125</v>
      </c>
      <c r="G2198" s="19"/>
      <c r="H2198" s="19"/>
      <c r="Y2198" s="7"/>
      <c r="Z2198" s="7"/>
      <c r="AA2198" s="7"/>
    </row>
    <row r="2199" ht="15.0" customHeight="1">
      <c r="A2199" s="8">
        <v>41696.0</v>
      </c>
      <c r="B2199" s="7" t="s">
        <v>18</v>
      </c>
      <c r="C2199" s="7" t="s">
        <v>19</v>
      </c>
      <c r="D2199" s="7">
        <v>55.0</v>
      </c>
      <c r="E2199" s="7">
        <v>80.0</v>
      </c>
      <c r="F2199" s="9">
        <v>15.731612903225804</v>
      </c>
      <c r="G2199" s="19"/>
      <c r="H2199" s="19"/>
      <c r="Y2199" s="7"/>
      <c r="Z2199" s="7"/>
      <c r="AA2199" s="7"/>
    </row>
    <row r="2200" ht="15.0" customHeight="1">
      <c r="A2200" s="8">
        <v>41696.0</v>
      </c>
      <c r="B2200" s="7" t="s">
        <v>18</v>
      </c>
      <c r="C2200" s="7" t="s">
        <v>19</v>
      </c>
      <c r="D2200" s="7">
        <v>56.0</v>
      </c>
      <c r="E2200" s="7">
        <v>88.0</v>
      </c>
      <c r="F2200" s="9">
        <v>17.304774193548383</v>
      </c>
      <c r="G2200" s="19"/>
      <c r="H2200" s="19"/>
      <c r="Y2200" s="7"/>
      <c r="Z2200" s="7"/>
      <c r="AA2200" s="7"/>
    </row>
    <row r="2201" ht="15.0" customHeight="1">
      <c r="A2201" s="8">
        <v>41696.0</v>
      </c>
      <c r="B2201" s="7" t="s">
        <v>18</v>
      </c>
      <c r="C2201" s="7" t="s">
        <v>19</v>
      </c>
      <c r="D2201" s="7">
        <v>57.0</v>
      </c>
      <c r="E2201" s="7">
        <v>134.0</v>
      </c>
      <c r="F2201" s="9">
        <v>26.35045161290322</v>
      </c>
      <c r="G2201" s="19"/>
      <c r="H2201" s="19"/>
      <c r="Y2201" s="7"/>
      <c r="Z2201" s="7"/>
      <c r="AA2201" s="7"/>
    </row>
    <row r="2202" ht="15.0" customHeight="1">
      <c r="A2202" s="8">
        <v>41696.0</v>
      </c>
      <c r="B2202" s="7" t="s">
        <v>18</v>
      </c>
      <c r="C2202" s="7" t="s">
        <v>19</v>
      </c>
      <c r="D2202" s="7">
        <v>58.0</v>
      </c>
      <c r="E2202" s="7">
        <v>111.0</v>
      </c>
      <c r="F2202" s="9">
        <v>21.827612903225802</v>
      </c>
      <c r="G2202" s="19"/>
      <c r="H2202" s="19"/>
      <c r="Y2202" s="7"/>
      <c r="Z2202" s="7"/>
      <c r="AA2202" s="7"/>
    </row>
    <row r="2203" ht="15.0" customHeight="1">
      <c r="A2203" s="8">
        <v>41696.0</v>
      </c>
      <c r="B2203" s="7" t="s">
        <v>18</v>
      </c>
      <c r="C2203" s="7" t="s">
        <v>19</v>
      </c>
      <c r="D2203" s="7">
        <v>59.0</v>
      </c>
      <c r="E2203" s="7">
        <v>88.0</v>
      </c>
      <c r="F2203" s="9">
        <v>17.304774193548383</v>
      </c>
      <c r="G2203" s="19"/>
      <c r="H2203" s="19"/>
      <c r="Y2203" s="7"/>
      <c r="Z2203" s="7"/>
      <c r="AA2203" s="7"/>
    </row>
    <row r="2204" ht="15.0" customHeight="1">
      <c r="A2204" s="8">
        <v>41696.0</v>
      </c>
      <c r="B2204" s="7" t="s">
        <v>18</v>
      </c>
      <c r="C2204" s="7" t="s">
        <v>19</v>
      </c>
      <c r="D2204" s="7">
        <v>60.0</v>
      </c>
      <c r="E2204" s="7">
        <v>61.0</v>
      </c>
      <c r="F2204" s="9">
        <v>11.995354838709675</v>
      </c>
      <c r="G2204" s="19"/>
      <c r="H2204" s="19"/>
      <c r="Y2204" s="7"/>
      <c r="Z2204" s="7"/>
      <c r="AA2204" s="7"/>
    </row>
    <row r="2205" ht="15.0" customHeight="1">
      <c r="A2205" s="8">
        <v>41696.0</v>
      </c>
      <c r="B2205" s="7" t="s">
        <v>18</v>
      </c>
      <c r="C2205" s="7" t="s">
        <v>19</v>
      </c>
      <c r="D2205" s="7">
        <v>61.0</v>
      </c>
      <c r="E2205" s="7">
        <v>108.0</v>
      </c>
      <c r="F2205" s="9">
        <v>21.237677419354835</v>
      </c>
      <c r="G2205" s="19"/>
      <c r="H2205" s="19"/>
      <c r="Y2205" s="7"/>
      <c r="Z2205" s="7"/>
      <c r="AA2205" s="7"/>
    </row>
    <row r="2206" ht="15.0" customHeight="1">
      <c r="A2206" s="8">
        <v>41696.0</v>
      </c>
      <c r="B2206" s="7" t="s">
        <v>18</v>
      </c>
      <c r="C2206" s="7" t="s">
        <v>19</v>
      </c>
      <c r="D2206" s="7">
        <v>62.0</v>
      </c>
      <c r="E2206" s="7">
        <v>55.0</v>
      </c>
      <c r="F2206" s="9">
        <v>10.81548387096774</v>
      </c>
      <c r="G2206" s="19"/>
      <c r="H2206" s="19"/>
      <c r="Y2206" s="7"/>
      <c r="Z2206" s="7"/>
      <c r="AA2206" s="7"/>
    </row>
    <row r="2207" ht="15.0" customHeight="1">
      <c r="A2207" s="8">
        <v>41696.0</v>
      </c>
      <c r="B2207" s="7" t="s">
        <v>18</v>
      </c>
      <c r="C2207" s="7" t="s">
        <v>19</v>
      </c>
      <c r="D2207" s="7">
        <v>63.0</v>
      </c>
      <c r="E2207" s="7">
        <v>64.0</v>
      </c>
      <c r="F2207" s="9">
        <v>12.585290322580642</v>
      </c>
      <c r="G2207" s="19"/>
      <c r="H2207" s="19"/>
      <c r="Y2207" s="7"/>
      <c r="Z2207" s="7"/>
      <c r="AA2207" s="7"/>
    </row>
    <row r="2208" ht="15.0" customHeight="1">
      <c r="A2208" s="8">
        <v>41696.0</v>
      </c>
      <c r="B2208" s="7" t="s">
        <v>18</v>
      </c>
      <c r="C2208" s="7" t="s">
        <v>19</v>
      </c>
      <c r="D2208" s="7">
        <v>64.0</v>
      </c>
      <c r="E2208" s="7">
        <v>93.0</v>
      </c>
      <c r="F2208" s="9">
        <v>18.287999999999997</v>
      </c>
      <c r="G2208" s="19"/>
      <c r="H2208" s="19"/>
      <c r="Y2208" s="7"/>
      <c r="Z2208" s="7"/>
      <c r="AA2208" s="7"/>
    </row>
    <row r="2209" ht="15.0" customHeight="1">
      <c r="A2209" s="8">
        <v>41696.0</v>
      </c>
      <c r="B2209" s="7" t="s">
        <v>18</v>
      </c>
      <c r="C2209" s="7" t="s">
        <v>19</v>
      </c>
      <c r="D2209" s="7">
        <v>65.0</v>
      </c>
      <c r="E2209" s="7">
        <v>112.0</v>
      </c>
      <c r="F2209" s="9">
        <v>22.024258064516125</v>
      </c>
      <c r="G2209" s="19"/>
      <c r="H2209" s="19"/>
      <c r="Y2209" s="7"/>
      <c r="Z2209" s="7"/>
      <c r="AA2209" s="7"/>
    </row>
    <row r="2210" ht="15.0" customHeight="1">
      <c r="A2210" s="8">
        <v>41696.0</v>
      </c>
      <c r="B2210" s="7" t="s">
        <v>18</v>
      </c>
      <c r="C2210" s="7" t="s">
        <v>19</v>
      </c>
      <c r="D2210" s="7">
        <v>66.0</v>
      </c>
      <c r="E2210" s="7">
        <v>102.0</v>
      </c>
      <c r="F2210" s="9">
        <v>20.057806451612898</v>
      </c>
      <c r="G2210" s="19"/>
      <c r="H2210" s="19"/>
      <c r="Y2210" s="7"/>
      <c r="Z2210" s="7"/>
      <c r="AA2210" s="7"/>
    </row>
    <row r="2211" ht="15.0" customHeight="1">
      <c r="A2211" s="8">
        <v>41696.0</v>
      </c>
      <c r="B2211" s="7" t="s">
        <v>18</v>
      </c>
      <c r="C2211" s="7" t="s">
        <v>19</v>
      </c>
      <c r="D2211" s="7">
        <v>67.0</v>
      </c>
      <c r="E2211" s="7">
        <v>68.0</v>
      </c>
      <c r="F2211" s="9">
        <v>13.371870967741932</v>
      </c>
      <c r="G2211" s="19"/>
      <c r="H2211" s="19"/>
      <c r="Y2211" s="7"/>
      <c r="Z2211" s="7"/>
      <c r="AA2211" s="7"/>
    </row>
    <row r="2212" ht="15.0" customHeight="1">
      <c r="A2212" s="8">
        <v>41696.0</v>
      </c>
      <c r="B2212" s="7" t="s">
        <v>18</v>
      </c>
      <c r="C2212" s="7" t="s">
        <v>19</v>
      </c>
      <c r="D2212" s="7">
        <v>68.0</v>
      </c>
      <c r="E2212" s="7">
        <v>123.0</v>
      </c>
      <c r="F2212" s="9">
        <v>24.187354838709673</v>
      </c>
      <c r="G2212" s="19"/>
      <c r="H2212" s="19"/>
      <c r="Y2212" s="7"/>
      <c r="Z2212" s="7"/>
      <c r="AA2212" s="7"/>
    </row>
    <row r="2213" ht="15.0" customHeight="1">
      <c r="A2213" s="8">
        <v>41696.0</v>
      </c>
      <c r="B2213" s="7" t="s">
        <v>18</v>
      </c>
      <c r="C2213" s="7" t="s">
        <v>19</v>
      </c>
      <c r="D2213" s="7">
        <v>69.0</v>
      </c>
      <c r="E2213" s="7">
        <v>65.0</v>
      </c>
      <c r="F2213" s="9">
        <v>12.781935483870965</v>
      </c>
      <c r="G2213" s="19"/>
      <c r="H2213" s="19"/>
      <c r="Y2213" s="7"/>
      <c r="Z2213" s="7"/>
      <c r="AA2213" s="7"/>
    </row>
    <row r="2214" ht="15.0" customHeight="1">
      <c r="A2214" s="8">
        <v>41696.0</v>
      </c>
      <c r="B2214" s="7" t="s">
        <v>18</v>
      </c>
      <c r="C2214" s="7" t="s">
        <v>19</v>
      </c>
      <c r="D2214" s="7">
        <v>70.0</v>
      </c>
      <c r="E2214" s="7">
        <v>64.0</v>
      </c>
      <c r="F2214" s="9">
        <v>12.585290322580642</v>
      </c>
      <c r="G2214" s="19"/>
      <c r="H2214" s="19"/>
      <c r="Y2214" s="7"/>
      <c r="Z2214" s="7"/>
      <c r="AA2214" s="7"/>
    </row>
    <row r="2215" ht="15.0" customHeight="1">
      <c r="A2215" s="8">
        <v>41696.0</v>
      </c>
      <c r="B2215" s="7" t="s">
        <v>18</v>
      </c>
      <c r="C2215" s="7" t="s">
        <v>19</v>
      </c>
      <c r="D2215" s="7">
        <v>71.0</v>
      </c>
      <c r="E2215" s="7">
        <v>83.0</v>
      </c>
      <c r="F2215" s="9">
        <v>16.321548387096772</v>
      </c>
      <c r="G2215" s="19"/>
      <c r="H2215" s="19"/>
      <c r="Y2215" s="7"/>
      <c r="Z2215" s="7"/>
      <c r="AA2215" s="7"/>
    </row>
    <row r="2216" ht="15.0" customHeight="1">
      <c r="A2216" s="8">
        <v>41696.0</v>
      </c>
      <c r="B2216" s="7" t="s">
        <v>18</v>
      </c>
      <c r="C2216" s="7" t="s">
        <v>19</v>
      </c>
      <c r="D2216" s="7">
        <v>72.0</v>
      </c>
      <c r="E2216" s="7">
        <v>61.0</v>
      </c>
      <c r="F2216" s="9">
        <v>11.995354838709675</v>
      </c>
      <c r="G2216" s="19"/>
      <c r="H2216" s="19"/>
      <c r="Y2216" s="7"/>
      <c r="Z2216" s="7"/>
      <c r="AA2216" s="7"/>
    </row>
    <row r="2217" ht="15.0" customHeight="1">
      <c r="A2217" s="8">
        <v>41696.0</v>
      </c>
      <c r="B2217" s="7" t="s">
        <v>18</v>
      </c>
      <c r="C2217" s="7" t="s">
        <v>19</v>
      </c>
      <c r="D2217" s="7">
        <v>73.0</v>
      </c>
      <c r="E2217" s="7">
        <v>130.0</v>
      </c>
      <c r="F2217" s="9">
        <v>25.56387096774193</v>
      </c>
      <c r="G2217" s="19"/>
      <c r="H2217" s="19"/>
      <c r="Y2217" s="7"/>
      <c r="Z2217" s="7"/>
      <c r="AA2217" s="7"/>
    </row>
    <row r="2218" ht="15.0" customHeight="1">
      <c r="A2218" s="8">
        <v>41696.0</v>
      </c>
      <c r="B2218" s="7" t="s">
        <v>18</v>
      </c>
      <c r="C2218" s="7" t="s">
        <v>19</v>
      </c>
      <c r="D2218" s="7">
        <v>74.0</v>
      </c>
      <c r="E2218" s="7">
        <v>53.0</v>
      </c>
      <c r="F2218" s="9">
        <v>10.422193548387094</v>
      </c>
      <c r="G2218" s="19"/>
      <c r="H2218" s="19"/>
      <c r="Y2218" s="7"/>
      <c r="Z2218" s="7"/>
      <c r="AA2218" s="7"/>
    </row>
    <row r="2219" ht="15.0" customHeight="1">
      <c r="A2219" s="8">
        <v>41696.0</v>
      </c>
      <c r="B2219" s="7" t="s">
        <v>18</v>
      </c>
      <c r="C2219" s="7" t="s">
        <v>19</v>
      </c>
      <c r="D2219" s="7">
        <v>75.0</v>
      </c>
      <c r="E2219" s="7">
        <v>51.0</v>
      </c>
      <c r="F2219" s="9">
        <v>10.028903225806449</v>
      </c>
      <c r="G2219" s="19"/>
      <c r="H2219" s="19"/>
      <c r="Y2219" s="7"/>
      <c r="Z2219" s="7"/>
      <c r="AA2219" s="7"/>
    </row>
    <row r="2220" ht="15.0" customHeight="1">
      <c r="A2220" s="8">
        <v>41696.0</v>
      </c>
      <c r="B2220" s="7" t="s">
        <v>18</v>
      </c>
      <c r="C2220" s="7" t="s">
        <v>19</v>
      </c>
      <c r="D2220" s="7">
        <v>76.0</v>
      </c>
      <c r="E2220" s="7">
        <v>88.0</v>
      </c>
      <c r="F2220" s="9">
        <v>17.304774193548383</v>
      </c>
      <c r="G2220" s="19"/>
      <c r="H2220" s="19"/>
      <c r="Y2220" s="7"/>
      <c r="Z2220" s="7"/>
      <c r="AA2220" s="7"/>
    </row>
    <row r="2221" ht="15.0" customHeight="1">
      <c r="A2221" s="8">
        <v>41696.0</v>
      </c>
      <c r="B2221" s="7" t="s">
        <v>18</v>
      </c>
      <c r="C2221" s="7" t="s">
        <v>19</v>
      </c>
      <c r="D2221" s="7">
        <v>77.0</v>
      </c>
      <c r="E2221" s="7">
        <v>65.0</v>
      </c>
      <c r="F2221" s="9">
        <v>12.781935483870965</v>
      </c>
      <c r="G2221" s="19"/>
      <c r="H2221" s="19"/>
      <c r="Y2221" s="7"/>
      <c r="Z2221" s="7"/>
      <c r="AA2221" s="7"/>
    </row>
    <row r="2222" ht="15.0" customHeight="1">
      <c r="A2222" s="8">
        <v>41696.0</v>
      </c>
      <c r="B2222" s="7" t="s">
        <v>18</v>
      </c>
      <c r="C2222" s="7" t="s">
        <v>19</v>
      </c>
      <c r="D2222" s="7">
        <v>78.0</v>
      </c>
      <c r="E2222" s="7">
        <v>88.0</v>
      </c>
      <c r="F2222" s="9">
        <v>17.304774193548383</v>
      </c>
      <c r="G2222" s="19"/>
      <c r="H2222" s="19"/>
      <c r="Y2222" s="7"/>
      <c r="Z2222" s="7"/>
      <c r="AA2222" s="7"/>
    </row>
    <row r="2223" ht="15.0" customHeight="1">
      <c r="A2223" s="8">
        <v>41696.0</v>
      </c>
      <c r="B2223" s="7" t="s">
        <v>18</v>
      </c>
      <c r="C2223" s="7" t="s">
        <v>19</v>
      </c>
      <c r="D2223" s="7">
        <v>79.0</v>
      </c>
      <c r="E2223" s="7">
        <v>69.0</v>
      </c>
      <c r="F2223" s="9">
        <v>13.568516129032256</v>
      </c>
      <c r="G2223" s="19"/>
      <c r="H2223" s="19"/>
      <c r="Y2223" s="7"/>
      <c r="Z2223" s="7"/>
      <c r="AA2223" s="7"/>
    </row>
    <row r="2224" ht="15.0" customHeight="1">
      <c r="A2224" s="8">
        <v>41696.0</v>
      </c>
      <c r="B2224" s="7" t="s">
        <v>18</v>
      </c>
      <c r="C2224" s="7" t="s">
        <v>19</v>
      </c>
      <c r="D2224" s="7">
        <v>80.0</v>
      </c>
      <c r="E2224" s="7">
        <v>68.0</v>
      </c>
      <c r="F2224" s="9">
        <v>13.371870967741932</v>
      </c>
      <c r="G2224" s="19"/>
      <c r="H2224" s="19"/>
      <c r="Y2224" s="7"/>
      <c r="Z2224" s="7"/>
      <c r="AA2224" s="7"/>
    </row>
    <row r="2225" ht="15.0" customHeight="1">
      <c r="A2225" s="8">
        <v>41696.0</v>
      </c>
      <c r="B2225" s="7" t="s">
        <v>18</v>
      </c>
      <c r="C2225" s="7" t="s">
        <v>19</v>
      </c>
      <c r="D2225" s="7">
        <v>81.0</v>
      </c>
      <c r="E2225" s="7">
        <v>79.0</v>
      </c>
      <c r="F2225" s="9">
        <v>15.53496774193548</v>
      </c>
      <c r="G2225" s="19"/>
      <c r="H2225" s="19"/>
      <c r="Y2225" s="7"/>
      <c r="Z2225" s="7"/>
      <c r="AA2225" s="7"/>
    </row>
    <row r="2226" ht="15.0" customHeight="1">
      <c r="A2226" s="8">
        <v>41696.0</v>
      </c>
      <c r="B2226" s="7" t="s">
        <v>18</v>
      </c>
      <c r="C2226" s="7" t="s">
        <v>19</v>
      </c>
      <c r="D2226" s="7">
        <v>82.0</v>
      </c>
      <c r="E2226" s="7">
        <v>97.0</v>
      </c>
      <c r="F2226" s="9">
        <v>19.074580645161287</v>
      </c>
      <c r="G2226" s="19"/>
      <c r="H2226" s="19"/>
      <c r="Y2226" s="7"/>
      <c r="Z2226" s="7"/>
      <c r="AA2226" s="7"/>
    </row>
    <row r="2227" ht="15.0" customHeight="1">
      <c r="A2227" s="8">
        <v>41696.0</v>
      </c>
      <c r="B2227" s="7" t="s">
        <v>18</v>
      </c>
      <c r="C2227" s="7" t="s">
        <v>35</v>
      </c>
      <c r="D2227" s="7">
        <v>1.0</v>
      </c>
      <c r="E2227" s="7">
        <v>69.0</v>
      </c>
      <c r="F2227" s="9">
        <v>13.260529634300124</v>
      </c>
      <c r="G2227" s="10"/>
      <c r="H2227" s="10"/>
      <c r="Y2227" s="7"/>
      <c r="Z2227" s="7"/>
      <c r="AA2227" s="7"/>
    </row>
    <row r="2228" ht="15.0" customHeight="1">
      <c r="A2228" s="8">
        <v>41696.0</v>
      </c>
      <c r="B2228" s="7" t="s">
        <v>18</v>
      </c>
      <c r="C2228" s="7" t="s">
        <v>35</v>
      </c>
      <c r="D2228" s="7">
        <v>2.0</v>
      </c>
      <c r="E2228" s="7">
        <v>107.0</v>
      </c>
      <c r="F2228" s="9">
        <v>20.563430012610336</v>
      </c>
      <c r="G2228" s="10"/>
      <c r="H2228" s="10"/>
      <c r="Y2228" s="7"/>
      <c r="Z2228" s="7"/>
      <c r="AA2228" s="7"/>
    </row>
    <row r="2229" ht="15.0" customHeight="1">
      <c r="A2229" s="8">
        <v>41696.0</v>
      </c>
      <c r="B2229" s="7" t="s">
        <v>18</v>
      </c>
      <c r="C2229" s="7" t="s">
        <v>35</v>
      </c>
      <c r="D2229" s="7">
        <v>3.0</v>
      </c>
      <c r="E2229" s="7">
        <v>56.0</v>
      </c>
      <c r="F2229" s="9">
        <v>10.76216897856242</v>
      </c>
      <c r="G2229" s="10"/>
      <c r="H2229" s="10"/>
      <c r="Y2229" s="7"/>
      <c r="Z2229" s="7"/>
      <c r="AA2229" s="7"/>
    </row>
    <row r="2230" ht="15.0" customHeight="1">
      <c r="A2230" s="8">
        <v>41696.0</v>
      </c>
      <c r="B2230" s="7" t="s">
        <v>18</v>
      </c>
      <c r="C2230" s="7" t="s">
        <v>35</v>
      </c>
      <c r="D2230" s="7">
        <v>4.0</v>
      </c>
      <c r="E2230" s="7">
        <v>68.0</v>
      </c>
      <c r="F2230" s="9">
        <v>13.068348045397224</v>
      </c>
      <c r="G2230" s="10"/>
      <c r="H2230" s="10"/>
      <c r="Y2230" s="7"/>
      <c r="Z2230" s="7"/>
      <c r="AA2230" s="7"/>
    </row>
    <row r="2231" ht="15.0" customHeight="1">
      <c r="A2231" s="8">
        <v>41696.0</v>
      </c>
      <c r="B2231" s="7" t="s">
        <v>18</v>
      </c>
      <c r="C2231" s="7" t="s">
        <v>35</v>
      </c>
      <c r="D2231" s="7">
        <v>5.0</v>
      </c>
      <c r="E2231" s="7">
        <v>79.0</v>
      </c>
      <c r="F2231" s="9">
        <v>15.182345523329127</v>
      </c>
      <c r="G2231" s="10"/>
      <c r="H2231" s="10"/>
      <c r="Y2231" s="7"/>
      <c r="Z2231" s="7"/>
      <c r="AA2231" s="7"/>
    </row>
    <row r="2232" ht="15.0" customHeight="1">
      <c r="A2232" s="8">
        <v>41696.0</v>
      </c>
      <c r="B2232" s="7" t="s">
        <v>18</v>
      </c>
      <c r="C2232" s="7" t="s">
        <v>35</v>
      </c>
      <c r="D2232" s="7">
        <v>6.0</v>
      </c>
      <c r="E2232" s="7">
        <v>78.0</v>
      </c>
      <c r="F2232" s="9">
        <v>14.990163934426228</v>
      </c>
      <c r="G2232" s="10"/>
      <c r="H2232" s="10"/>
      <c r="Y2232" s="7"/>
      <c r="Z2232" s="7"/>
      <c r="AA2232" s="7"/>
    </row>
    <row r="2233" ht="15.0" customHeight="1">
      <c r="A2233" s="8">
        <v>41696.0</v>
      </c>
      <c r="B2233" s="7" t="s">
        <v>18</v>
      </c>
      <c r="C2233" s="7" t="s">
        <v>35</v>
      </c>
      <c r="D2233" s="7">
        <v>7.0</v>
      </c>
      <c r="E2233" s="7">
        <v>58.0</v>
      </c>
      <c r="F2233" s="9">
        <v>11.14653215636822</v>
      </c>
      <c r="G2233" s="10"/>
      <c r="H2233" s="10"/>
      <c r="Y2233" s="7"/>
      <c r="Z2233" s="7"/>
      <c r="AA2233" s="7"/>
    </row>
    <row r="2234" ht="15.0" customHeight="1">
      <c r="A2234" s="8">
        <v>41696.0</v>
      </c>
      <c r="B2234" s="7" t="s">
        <v>18</v>
      </c>
      <c r="C2234" s="7" t="s">
        <v>35</v>
      </c>
      <c r="D2234" s="7">
        <v>8.0</v>
      </c>
      <c r="E2234" s="7">
        <v>66.0</v>
      </c>
      <c r="F2234" s="9">
        <v>12.683984867591423</v>
      </c>
      <c r="G2234" s="10"/>
      <c r="H2234" s="10"/>
      <c r="Y2234" s="7"/>
      <c r="Z2234" s="7"/>
      <c r="AA2234" s="7"/>
    </row>
    <row r="2235" ht="15.0" customHeight="1">
      <c r="A2235" s="8">
        <v>41696.0</v>
      </c>
      <c r="B2235" s="7" t="s">
        <v>18</v>
      </c>
      <c r="C2235" s="7" t="s">
        <v>35</v>
      </c>
      <c r="D2235" s="7">
        <v>9.0</v>
      </c>
      <c r="E2235" s="7">
        <v>84.0</v>
      </c>
      <c r="F2235" s="9">
        <v>16.14325346784363</v>
      </c>
      <c r="G2235" s="10"/>
      <c r="H2235" s="10"/>
      <c r="Y2235" s="7"/>
      <c r="Z2235" s="7"/>
      <c r="AA2235" s="7"/>
    </row>
    <row r="2236" ht="15.0" customHeight="1">
      <c r="A2236" s="8">
        <v>41696.0</v>
      </c>
      <c r="B2236" s="7" t="s">
        <v>18</v>
      </c>
      <c r="C2236" s="7" t="s">
        <v>35</v>
      </c>
      <c r="D2236" s="7">
        <v>10.0</v>
      </c>
      <c r="E2236" s="7">
        <v>50.0</v>
      </c>
      <c r="F2236" s="9">
        <v>9.609079445145017</v>
      </c>
      <c r="G2236" s="10"/>
      <c r="H2236" s="10"/>
      <c r="Y2236" s="7"/>
      <c r="Z2236" s="7"/>
      <c r="AA2236" s="7"/>
    </row>
    <row r="2237" ht="15.0" customHeight="1">
      <c r="A2237" s="8">
        <v>41696.0</v>
      </c>
      <c r="B2237" s="7" t="s">
        <v>18</v>
      </c>
      <c r="C2237" s="7" t="s">
        <v>35</v>
      </c>
      <c r="D2237" s="7">
        <v>11.0</v>
      </c>
      <c r="E2237" s="7">
        <v>52.0</v>
      </c>
      <c r="F2237" s="9">
        <v>9.993442622950818</v>
      </c>
      <c r="G2237" s="10"/>
      <c r="H2237" s="10"/>
      <c r="Y2237" s="7"/>
      <c r="Z2237" s="7"/>
      <c r="AA2237" s="7"/>
    </row>
    <row r="2238" ht="15.0" customHeight="1">
      <c r="A2238" s="8">
        <v>41696.0</v>
      </c>
      <c r="B2238" s="7" t="s">
        <v>18</v>
      </c>
      <c r="C2238" s="7" t="s">
        <v>35</v>
      </c>
      <c r="D2238" s="7">
        <v>12.0</v>
      </c>
      <c r="E2238" s="7">
        <v>62.0</v>
      </c>
      <c r="F2238" s="9">
        <v>11.915258511979822</v>
      </c>
      <c r="G2238" s="10"/>
      <c r="H2238" s="10"/>
      <c r="Y2238" s="7"/>
      <c r="Z2238" s="7"/>
      <c r="AA2238" s="7"/>
    </row>
    <row r="2239" ht="15.0" customHeight="1">
      <c r="A2239" s="8">
        <v>41696.0</v>
      </c>
      <c r="B2239" s="7" t="s">
        <v>18</v>
      </c>
      <c r="C2239" s="7" t="s">
        <v>35</v>
      </c>
      <c r="D2239" s="7">
        <v>13.0</v>
      </c>
      <c r="E2239" s="7">
        <v>66.0</v>
      </c>
      <c r="F2239" s="9">
        <v>12.683984867591423</v>
      </c>
      <c r="G2239" s="10"/>
      <c r="H2239" s="10"/>
      <c r="Y2239" s="7"/>
      <c r="Z2239" s="7"/>
      <c r="AA2239" s="7"/>
    </row>
    <row r="2240" ht="15.0" customHeight="1">
      <c r="A2240" s="8">
        <v>41696.0</v>
      </c>
      <c r="B2240" s="7" t="s">
        <v>18</v>
      </c>
      <c r="C2240" s="7" t="s">
        <v>35</v>
      </c>
      <c r="D2240" s="7">
        <v>14.0</v>
      </c>
      <c r="E2240" s="7">
        <v>74.0</v>
      </c>
      <c r="F2240" s="9">
        <v>14.221437578814626</v>
      </c>
      <c r="G2240" s="10"/>
      <c r="H2240" s="10"/>
      <c r="Y2240" s="7"/>
      <c r="Z2240" s="7"/>
      <c r="AA2240" s="7"/>
    </row>
    <row r="2241" ht="15.0" customHeight="1">
      <c r="A2241" s="8">
        <v>41696.0</v>
      </c>
      <c r="B2241" s="7" t="s">
        <v>18</v>
      </c>
      <c r="C2241" s="7" t="s">
        <v>35</v>
      </c>
      <c r="D2241" s="7">
        <v>15.0</v>
      </c>
      <c r="E2241" s="7">
        <v>73.0</v>
      </c>
      <c r="F2241" s="9">
        <v>14.029255989911725</v>
      </c>
      <c r="G2241" s="10"/>
      <c r="H2241" s="10"/>
      <c r="Y2241" s="7"/>
      <c r="Z2241" s="7"/>
      <c r="AA2241" s="7"/>
    </row>
    <row r="2242" ht="15.0" customHeight="1">
      <c r="A2242" s="8">
        <v>41696.0</v>
      </c>
      <c r="B2242" s="7" t="s">
        <v>18</v>
      </c>
      <c r="C2242" s="7" t="s">
        <v>35</v>
      </c>
      <c r="D2242" s="7">
        <v>16.0</v>
      </c>
      <c r="E2242" s="7">
        <v>91.0</v>
      </c>
      <c r="F2242" s="9">
        <v>17.48852459016393</v>
      </c>
      <c r="G2242" s="10"/>
      <c r="H2242" s="10"/>
      <c r="Y2242" s="7"/>
      <c r="Z2242" s="7"/>
      <c r="AA2242" s="7"/>
    </row>
    <row r="2243" ht="15.0" customHeight="1">
      <c r="A2243" s="8">
        <v>41696.0</v>
      </c>
      <c r="B2243" s="7" t="s">
        <v>18</v>
      </c>
      <c r="C2243" s="7" t="s">
        <v>35</v>
      </c>
      <c r="D2243" s="7">
        <v>17.0</v>
      </c>
      <c r="E2243" s="7">
        <v>61.0</v>
      </c>
      <c r="F2243" s="9">
        <v>11.72307692307692</v>
      </c>
      <c r="G2243" s="10"/>
      <c r="H2243" s="10"/>
      <c r="Y2243" s="7"/>
      <c r="Z2243" s="7"/>
      <c r="AA2243" s="7"/>
    </row>
    <row r="2244" ht="15.0" customHeight="1">
      <c r="A2244" s="8">
        <v>41696.0</v>
      </c>
      <c r="B2244" s="7" t="s">
        <v>18</v>
      </c>
      <c r="C2244" s="7" t="s">
        <v>35</v>
      </c>
      <c r="D2244" s="7">
        <v>18.0</v>
      </c>
      <c r="E2244" s="7">
        <v>87.0</v>
      </c>
      <c r="F2244" s="9">
        <v>16.71979823455233</v>
      </c>
      <c r="G2244" s="10"/>
      <c r="H2244" s="10"/>
      <c r="Y2244" s="7"/>
      <c r="Z2244" s="7"/>
      <c r="AA2244" s="7"/>
    </row>
    <row r="2245" ht="15.0" customHeight="1">
      <c r="A2245" s="8">
        <v>41696.0</v>
      </c>
      <c r="B2245" s="7" t="s">
        <v>18</v>
      </c>
      <c r="C2245" s="7" t="s">
        <v>35</v>
      </c>
      <c r="D2245" s="7">
        <v>19.0</v>
      </c>
      <c r="E2245" s="7">
        <v>88.0</v>
      </c>
      <c r="F2245" s="9">
        <v>16.91197982345523</v>
      </c>
      <c r="G2245" s="10"/>
      <c r="H2245" s="10"/>
      <c r="Y2245" s="7"/>
      <c r="Z2245" s="7"/>
      <c r="AA2245" s="7"/>
    </row>
    <row r="2246" ht="15.0" customHeight="1">
      <c r="A2246" s="8">
        <v>41696.0</v>
      </c>
      <c r="B2246" s="7" t="s">
        <v>18</v>
      </c>
      <c r="C2246" s="7" t="s">
        <v>35</v>
      </c>
      <c r="D2246" s="7">
        <v>20.0</v>
      </c>
      <c r="E2246" s="7">
        <v>66.0</v>
      </c>
      <c r="F2246" s="9">
        <v>12.683984867591423</v>
      </c>
      <c r="G2246" s="10"/>
      <c r="H2246" s="10"/>
      <c r="Y2246" s="7"/>
      <c r="Z2246" s="7"/>
      <c r="AA2246" s="7"/>
    </row>
    <row r="2247" ht="15.0" customHeight="1">
      <c r="A2247" s="8">
        <v>41696.0</v>
      </c>
      <c r="B2247" s="7" t="s">
        <v>18</v>
      </c>
      <c r="C2247" s="7" t="s">
        <v>35</v>
      </c>
      <c r="D2247" s="7">
        <v>21.0</v>
      </c>
      <c r="E2247" s="7">
        <v>96.0</v>
      </c>
      <c r="F2247" s="9">
        <v>18.449432534678433</v>
      </c>
      <c r="G2247" s="10"/>
      <c r="H2247" s="10"/>
      <c r="Y2247" s="7"/>
      <c r="Z2247" s="7"/>
      <c r="AA2247" s="7"/>
    </row>
    <row r="2248" ht="15.0" customHeight="1">
      <c r="A2248" s="8">
        <v>41696.0</v>
      </c>
      <c r="B2248" s="7" t="s">
        <v>18</v>
      </c>
      <c r="C2248" s="7" t="s">
        <v>35</v>
      </c>
      <c r="D2248" s="7">
        <v>22.0</v>
      </c>
      <c r="E2248" s="7">
        <v>85.0</v>
      </c>
      <c r="F2248" s="9">
        <v>16.33543505674653</v>
      </c>
      <c r="G2248" s="10"/>
      <c r="H2248" s="10"/>
      <c r="Y2248" s="7"/>
      <c r="Z2248" s="7"/>
      <c r="AA2248" s="7"/>
    </row>
    <row r="2249" ht="15.0" customHeight="1">
      <c r="A2249" s="8">
        <v>41696.0</v>
      </c>
      <c r="B2249" s="7" t="s">
        <v>18</v>
      </c>
      <c r="C2249" s="7" t="s">
        <v>35</v>
      </c>
      <c r="D2249" s="7">
        <v>23.0</v>
      </c>
      <c r="E2249" s="7">
        <v>80.0</v>
      </c>
      <c r="F2249" s="9">
        <v>15.374527112232029</v>
      </c>
      <c r="G2249" s="10"/>
      <c r="H2249" s="10"/>
      <c r="Y2249" s="7"/>
      <c r="Z2249" s="7"/>
      <c r="AA2249" s="7"/>
    </row>
    <row r="2250" ht="15.0" customHeight="1">
      <c r="A2250" s="8">
        <v>41696.0</v>
      </c>
      <c r="B2250" s="7" t="s">
        <v>18</v>
      </c>
      <c r="C2250" s="7" t="s">
        <v>35</v>
      </c>
      <c r="D2250" s="7">
        <v>24.0</v>
      </c>
      <c r="E2250" s="7">
        <v>90.0</v>
      </c>
      <c r="F2250" s="9">
        <v>17.296343001261032</v>
      </c>
      <c r="G2250" s="10"/>
      <c r="H2250" s="10"/>
      <c r="Y2250" s="7"/>
      <c r="Z2250" s="7"/>
      <c r="AA2250" s="7"/>
    </row>
    <row r="2251" ht="15.0" customHeight="1">
      <c r="A2251" s="8">
        <v>41696.0</v>
      </c>
      <c r="B2251" s="7" t="s">
        <v>18</v>
      </c>
      <c r="C2251" s="7" t="s">
        <v>35</v>
      </c>
      <c r="D2251" s="7">
        <v>25.0</v>
      </c>
      <c r="E2251" s="7">
        <v>53.0</v>
      </c>
      <c r="F2251" s="9">
        <v>10.18562421185372</v>
      </c>
      <c r="G2251" s="10"/>
      <c r="H2251" s="10"/>
      <c r="Y2251" s="7"/>
      <c r="Z2251" s="7"/>
      <c r="AA2251" s="7"/>
    </row>
    <row r="2252" ht="15.0" customHeight="1">
      <c r="A2252" s="8">
        <v>41696.0</v>
      </c>
      <c r="B2252" s="7" t="s">
        <v>18</v>
      </c>
      <c r="C2252" s="7" t="s">
        <v>35</v>
      </c>
      <c r="D2252" s="7">
        <v>26.0</v>
      </c>
      <c r="E2252" s="7">
        <v>78.0</v>
      </c>
      <c r="F2252" s="9">
        <v>14.990163934426228</v>
      </c>
      <c r="G2252" s="10"/>
      <c r="H2252" s="10"/>
      <c r="Y2252" s="7"/>
      <c r="Z2252" s="7"/>
      <c r="AA2252" s="7"/>
    </row>
    <row r="2253" ht="15.0" customHeight="1">
      <c r="A2253" s="8">
        <v>41696.0</v>
      </c>
      <c r="B2253" s="7" t="s">
        <v>18</v>
      </c>
      <c r="C2253" s="7" t="s">
        <v>35</v>
      </c>
      <c r="D2253" s="7">
        <v>27.0</v>
      </c>
      <c r="E2253" s="7">
        <v>65.0</v>
      </c>
      <c r="F2253" s="9">
        <v>12.491803278688522</v>
      </c>
      <c r="G2253" s="10"/>
      <c r="H2253" s="10"/>
      <c r="Y2253" s="7"/>
      <c r="Z2253" s="7"/>
      <c r="AA2253" s="7"/>
    </row>
    <row r="2254" ht="15.0" customHeight="1">
      <c r="A2254" s="8">
        <v>41696.0</v>
      </c>
      <c r="B2254" s="7" t="s">
        <v>18</v>
      </c>
      <c r="C2254" s="7" t="s">
        <v>35</v>
      </c>
      <c r="D2254" s="7">
        <v>28.0</v>
      </c>
      <c r="E2254" s="7">
        <v>47.0</v>
      </c>
      <c r="F2254" s="9">
        <v>9.032534678436317</v>
      </c>
      <c r="G2254" s="10"/>
      <c r="H2254" s="10"/>
      <c r="Y2254" s="7"/>
      <c r="Z2254" s="7"/>
      <c r="AA2254" s="7"/>
    </row>
    <row r="2255" ht="15.0" customHeight="1">
      <c r="A2255" s="8">
        <v>41696.0</v>
      </c>
      <c r="B2255" s="7" t="s">
        <v>18</v>
      </c>
      <c r="C2255" s="7" t="s">
        <v>35</v>
      </c>
      <c r="D2255" s="7">
        <v>29.0</v>
      </c>
      <c r="E2255" s="7">
        <v>74.0</v>
      </c>
      <c r="F2255" s="9">
        <v>14.221437578814626</v>
      </c>
      <c r="G2255" s="10"/>
      <c r="H2255" s="10"/>
      <c r="Y2255" s="7"/>
      <c r="Z2255" s="7"/>
      <c r="AA2255" s="7"/>
    </row>
    <row r="2256" ht="15.0" customHeight="1">
      <c r="A2256" s="8">
        <v>41696.0</v>
      </c>
      <c r="B2256" s="7" t="s">
        <v>18</v>
      </c>
      <c r="C2256" s="7" t="s">
        <v>35</v>
      </c>
      <c r="D2256" s="7">
        <v>30.0</v>
      </c>
      <c r="E2256" s="7">
        <v>59.0</v>
      </c>
      <c r="F2256" s="9">
        <v>11.33871374527112</v>
      </c>
      <c r="G2256" s="10"/>
      <c r="H2256" s="10"/>
      <c r="Y2256" s="7"/>
      <c r="Z2256" s="7"/>
      <c r="AA2256" s="7"/>
    </row>
    <row r="2257" ht="15.0" customHeight="1">
      <c r="A2257" s="8">
        <v>41696.0</v>
      </c>
      <c r="B2257" s="7" t="s">
        <v>18</v>
      </c>
      <c r="C2257" s="7" t="s">
        <v>35</v>
      </c>
      <c r="D2257" s="7">
        <v>31.0</v>
      </c>
      <c r="E2257" s="7">
        <v>50.0</v>
      </c>
      <c r="F2257" s="9">
        <v>9.609079445145017</v>
      </c>
      <c r="G2257" s="10"/>
      <c r="H2257" s="10"/>
      <c r="Y2257" s="7"/>
      <c r="Z2257" s="7"/>
      <c r="AA2257" s="7"/>
    </row>
    <row r="2258" ht="15.0" customHeight="1">
      <c r="A2258" s="8">
        <v>41696.0</v>
      </c>
      <c r="B2258" s="7" t="s">
        <v>18</v>
      </c>
      <c r="C2258" s="7" t="s">
        <v>35</v>
      </c>
      <c r="D2258" s="7">
        <v>32.0</v>
      </c>
      <c r="E2258" s="7">
        <v>47.0</v>
      </c>
      <c r="F2258" s="9">
        <v>9.032534678436317</v>
      </c>
      <c r="G2258" s="10"/>
      <c r="H2258" s="10"/>
      <c r="Y2258" s="7"/>
      <c r="Z2258" s="7"/>
      <c r="AA2258" s="7"/>
    </row>
    <row r="2259" ht="15.0" customHeight="1">
      <c r="A2259" s="8">
        <v>41696.0</v>
      </c>
      <c r="B2259" s="7" t="s">
        <v>18</v>
      </c>
      <c r="C2259" s="7" t="s">
        <v>35</v>
      </c>
      <c r="D2259" s="7">
        <v>33.0</v>
      </c>
      <c r="E2259" s="7">
        <v>77.0</v>
      </c>
      <c r="F2259" s="9">
        <v>14.797982345523327</v>
      </c>
      <c r="G2259" s="10"/>
      <c r="H2259" s="10"/>
      <c r="Y2259" s="7"/>
      <c r="Z2259" s="7"/>
      <c r="AA2259" s="7"/>
    </row>
    <row r="2260" ht="15.0" customHeight="1">
      <c r="A2260" s="8">
        <v>41696.0</v>
      </c>
      <c r="B2260" s="7" t="s">
        <v>18</v>
      </c>
      <c r="C2260" s="7" t="s">
        <v>35</v>
      </c>
      <c r="D2260" s="7">
        <v>34.0</v>
      </c>
      <c r="E2260" s="7">
        <v>68.0</v>
      </c>
      <c r="F2260" s="9">
        <v>13.068348045397224</v>
      </c>
      <c r="G2260" s="10"/>
      <c r="H2260" s="10"/>
      <c r="Y2260" s="7"/>
      <c r="Z2260" s="7"/>
      <c r="AA2260" s="7"/>
    </row>
    <row r="2261" ht="15.0" customHeight="1">
      <c r="A2261" s="8">
        <v>41696.0</v>
      </c>
      <c r="B2261" s="7" t="s">
        <v>18</v>
      </c>
      <c r="C2261" s="7" t="s">
        <v>35</v>
      </c>
      <c r="D2261" s="7">
        <v>35.0</v>
      </c>
      <c r="E2261" s="7">
        <v>81.0</v>
      </c>
      <c r="F2261" s="9">
        <v>15.566708701134928</v>
      </c>
      <c r="G2261" s="10"/>
      <c r="H2261" s="10"/>
      <c r="Y2261" s="7"/>
      <c r="Z2261" s="7"/>
      <c r="AA2261" s="7"/>
    </row>
    <row r="2262" ht="15.0" customHeight="1">
      <c r="A2262" s="8">
        <v>41696.0</v>
      </c>
      <c r="B2262" s="7" t="s">
        <v>18</v>
      </c>
      <c r="C2262" s="7" t="s">
        <v>35</v>
      </c>
      <c r="D2262" s="7">
        <v>36.0</v>
      </c>
      <c r="E2262" s="7">
        <v>83.0</v>
      </c>
      <c r="F2262" s="9">
        <v>15.951071878940729</v>
      </c>
      <c r="G2262" s="10"/>
      <c r="H2262" s="10"/>
      <c r="Y2262" s="7"/>
      <c r="Z2262" s="7"/>
      <c r="AA2262" s="7"/>
    </row>
    <row r="2263" ht="15.0" customHeight="1">
      <c r="A2263" s="8">
        <v>41696.0</v>
      </c>
      <c r="B2263" s="7" t="s">
        <v>18</v>
      </c>
      <c r="C2263" s="7" t="s">
        <v>35</v>
      </c>
      <c r="D2263" s="7">
        <v>37.0</v>
      </c>
      <c r="E2263" s="7">
        <v>73.0</v>
      </c>
      <c r="F2263" s="9">
        <v>14.029255989911725</v>
      </c>
      <c r="G2263" s="10"/>
      <c r="H2263" s="10"/>
      <c r="Y2263" s="7"/>
      <c r="Z2263" s="7"/>
      <c r="AA2263" s="7"/>
    </row>
    <row r="2264" ht="15.0" customHeight="1">
      <c r="A2264" s="8">
        <v>41696.0</v>
      </c>
      <c r="B2264" s="7" t="s">
        <v>18</v>
      </c>
      <c r="C2264" s="7" t="s">
        <v>35</v>
      </c>
      <c r="D2264" s="7">
        <v>38.0</v>
      </c>
      <c r="E2264" s="7">
        <v>56.0</v>
      </c>
      <c r="F2264" s="9">
        <v>10.76216897856242</v>
      </c>
      <c r="G2264" s="10"/>
      <c r="H2264" s="10"/>
      <c r="Y2264" s="7"/>
      <c r="Z2264" s="7"/>
      <c r="AA2264" s="7"/>
    </row>
    <row r="2265" ht="15.0" customHeight="1">
      <c r="A2265" s="8">
        <v>41696.0</v>
      </c>
      <c r="B2265" s="7" t="s">
        <v>18</v>
      </c>
      <c r="C2265" s="7" t="s">
        <v>35</v>
      </c>
      <c r="D2265" s="7">
        <v>39.0</v>
      </c>
      <c r="E2265" s="7">
        <v>84.0</v>
      </c>
      <c r="F2265" s="9">
        <v>16.14325346784363</v>
      </c>
      <c r="G2265" s="10"/>
      <c r="H2265" s="10"/>
      <c r="Y2265" s="7"/>
      <c r="Z2265" s="7"/>
      <c r="AA2265" s="7"/>
    </row>
    <row r="2266" ht="15.0" customHeight="1">
      <c r="A2266" s="8">
        <v>41696.0</v>
      </c>
      <c r="B2266" s="7" t="s">
        <v>18</v>
      </c>
      <c r="C2266" s="7" t="s">
        <v>35</v>
      </c>
      <c r="D2266" s="7">
        <v>40.0</v>
      </c>
      <c r="E2266" s="7">
        <v>39.0</v>
      </c>
      <c r="F2266" s="9">
        <v>7.495081967213114</v>
      </c>
      <c r="G2266" s="10"/>
      <c r="H2266" s="10"/>
      <c r="Y2266" s="7"/>
      <c r="Z2266" s="7"/>
      <c r="AA2266" s="7"/>
    </row>
    <row r="2267" ht="15.0" customHeight="1">
      <c r="A2267" s="8">
        <v>41696.0</v>
      </c>
      <c r="B2267" s="7" t="s">
        <v>18</v>
      </c>
      <c r="C2267" s="7" t="s">
        <v>35</v>
      </c>
      <c r="D2267" s="7">
        <v>41.0</v>
      </c>
      <c r="E2267" s="7">
        <v>92.0</v>
      </c>
      <c r="F2267" s="9">
        <v>17.68070617906683</v>
      </c>
      <c r="G2267" s="10"/>
      <c r="H2267" s="10"/>
      <c r="Y2267" s="7"/>
      <c r="Z2267" s="7"/>
      <c r="AA2267" s="7"/>
    </row>
    <row r="2268" ht="15.0" customHeight="1">
      <c r="A2268" s="8">
        <v>41696.0</v>
      </c>
      <c r="B2268" s="7" t="s">
        <v>18</v>
      </c>
      <c r="C2268" s="7" t="s">
        <v>35</v>
      </c>
      <c r="D2268" s="7">
        <v>42.0</v>
      </c>
      <c r="E2268" s="7">
        <v>113.0</v>
      </c>
      <c r="F2268" s="9">
        <v>21.71651954602774</v>
      </c>
      <c r="G2268" s="10"/>
      <c r="H2268" s="10"/>
      <c r="Y2268" s="7"/>
      <c r="Z2268" s="7"/>
      <c r="AA2268" s="7"/>
    </row>
    <row r="2269" ht="15.0" customHeight="1">
      <c r="A2269" s="8">
        <v>41696.0</v>
      </c>
      <c r="B2269" s="7" t="s">
        <v>18</v>
      </c>
      <c r="C2269" s="7" t="s">
        <v>35</v>
      </c>
      <c r="D2269" s="7">
        <v>43.0</v>
      </c>
      <c r="E2269" s="7">
        <v>68.0</v>
      </c>
      <c r="F2269" s="9">
        <v>13.068348045397224</v>
      </c>
      <c r="G2269" s="10"/>
      <c r="H2269" s="10"/>
      <c r="Y2269" s="7"/>
      <c r="Z2269" s="7"/>
      <c r="AA2269" s="7"/>
    </row>
    <row r="2270" ht="15.0" customHeight="1">
      <c r="A2270" s="8">
        <v>41696.0</v>
      </c>
      <c r="B2270" s="7" t="s">
        <v>18</v>
      </c>
      <c r="C2270" s="7" t="s">
        <v>35</v>
      </c>
      <c r="D2270" s="7">
        <v>44.0</v>
      </c>
      <c r="E2270" s="7">
        <v>86.0</v>
      </c>
      <c r="F2270" s="9">
        <v>16.52761664564943</v>
      </c>
      <c r="G2270" s="10"/>
      <c r="H2270" s="10"/>
      <c r="Y2270" s="7"/>
      <c r="Z2270" s="7"/>
      <c r="AA2270" s="7"/>
    </row>
    <row r="2271" ht="15.0" customHeight="1">
      <c r="A2271" s="8">
        <v>41696.0</v>
      </c>
      <c r="B2271" s="7" t="s">
        <v>18</v>
      </c>
      <c r="C2271" s="7" t="s">
        <v>35</v>
      </c>
      <c r="D2271" s="7">
        <v>45.0</v>
      </c>
      <c r="E2271" s="7">
        <v>66.0</v>
      </c>
      <c r="F2271" s="9">
        <v>12.683984867591423</v>
      </c>
      <c r="G2271" s="10"/>
      <c r="H2271" s="10"/>
      <c r="Y2271" s="7"/>
      <c r="Z2271" s="7"/>
      <c r="AA2271" s="7"/>
    </row>
    <row r="2272" ht="15.0" customHeight="1">
      <c r="A2272" s="8">
        <v>41696.0</v>
      </c>
      <c r="B2272" s="7" t="s">
        <v>18</v>
      </c>
      <c r="C2272" s="7" t="s">
        <v>35</v>
      </c>
      <c r="D2272" s="7">
        <v>46.0</v>
      </c>
      <c r="E2272" s="7">
        <v>72.0</v>
      </c>
      <c r="F2272" s="9">
        <v>13.837074401008826</v>
      </c>
      <c r="G2272" s="10"/>
      <c r="H2272" s="10"/>
      <c r="Y2272" s="7"/>
      <c r="Z2272" s="7"/>
      <c r="AA2272" s="7"/>
    </row>
    <row r="2273" ht="15.0" customHeight="1">
      <c r="A2273" s="8">
        <v>41696.0</v>
      </c>
      <c r="B2273" s="7" t="s">
        <v>18</v>
      </c>
      <c r="C2273" s="7" t="s">
        <v>35</v>
      </c>
      <c r="D2273" s="7">
        <v>47.0</v>
      </c>
      <c r="E2273" s="7">
        <v>64.0</v>
      </c>
      <c r="F2273" s="9">
        <v>12.299621689785623</v>
      </c>
      <c r="G2273" s="10"/>
      <c r="H2273" s="10"/>
      <c r="Y2273" s="7"/>
      <c r="Z2273" s="7"/>
      <c r="AA2273" s="7"/>
    </row>
    <row r="2274" ht="15.0" customHeight="1">
      <c r="A2274" s="8">
        <v>41696.0</v>
      </c>
      <c r="B2274" s="7" t="s">
        <v>18</v>
      </c>
      <c r="C2274" s="7" t="s">
        <v>35</v>
      </c>
      <c r="D2274" s="7">
        <v>48.0</v>
      </c>
      <c r="E2274" s="7">
        <v>60.0</v>
      </c>
      <c r="F2274" s="9">
        <v>11.530895334174021</v>
      </c>
      <c r="G2274" s="10"/>
      <c r="H2274" s="10"/>
      <c r="Y2274" s="7"/>
      <c r="Z2274" s="7"/>
      <c r="AA2274" s="7"/>
    </row>
    <row r="2275" ht="15.0" customHeight="1">
      <c r="A2275" s="8">
        <v>41696.0</v>
      </c>
      <c r="B2275" s="7" t="s">
        <v>18</v>
      </c>
      <c r="C2275" s="7" t="s">
        <v>35</v>
      </c>
      <c r="D2275" s="7">
        <v>49.0</v>
      </c>
      <c r="E2275" s="7">
        <v>57.0</v>
      </c>
      <c r="F2275" s="9">
        <v>10.954350567465319</v>
      </c>
      <c r="G2275" s="10"/>
      <c r="H2275" s="10"/>
      <c r="Y2275" s="7"/>
      <c r="Z2275" s="7"/>
      <c r="AA2275" s="7"/>
    </row>
    <row r="2276" ht="15.0" customHeight="1">
      <c r="A2276" s="8">
        <v>41696.0</v>
      </c>
      <c r="B2276" s="7" t="s">
        <v>18</v>
      </c>
      <c r="C2276" s="7" t="s">
        <v>35</v>
      </c>
      <c r="D2276" s="7">
        <v>50.0</v>
      </c>
      <c r="E2276" s="7">
        <v>68.0</v>
      </c>
      <c r="F2276" s="9">
        <v>13.068348045397224</v>
      </c>
      <c r="G2276" s="10"/>
      <c r="H2276" s="10"/>
      <c r="Y2276" s="7"/>
      <c r="Z2276" s="7"/>
      <c r="AA2276" s="7"/>
    </row>
    <row r="2277" ht="15.0" customHeight="1">
      <c r="A2277" s="8">
        <v>41696.0</v>
      </c>
      <c r="B2277" s="7" t="s">
        <v>18</v>
      </c>
      <c r="C2277" s="7" t="s">
        <v>35</v>
      </c>
      <c r="D2277" s="7">
        <v>51.0</v>
      </c>
      <c r="E2277" s="7">
        <v>64.0</v>
      </c>
      <c r="F2277" s="9">
        <v>12.299621689785623</v>
      </c>
      <c r="G2277" s="10"/>
      <c r="H2277" s="10"/>
      <c r="Y2277" s="7"/>
      <c r="Z2277" s="7"/>
      <c r="AA2277" s="7"/>
    </row>
    <row r="2278" ht="15.0" customHeight="1">
      <c r="A2278" s="8">
        <v>41696.0</v>
      </c>
      <c r="B2278" s="7" t="s">
        <v>18</v>
      </c>
      <c r="C2278" s="7" t="s">
        <v>35</v>
      </c>
      <c r="D2278" s="7">
        <v>52.0</v>
      </c>
      <c r="E2278" s="7">
        <v>92.0</v>
      </c>
      <c r="F2278" s="9">
        <v>17.68070617906683</v>
      </c>
      <c r="G2278" s="10"/>
      <c r="H2278" s="10"/>
      <c r="Y2278" s="7"/>
      <c r="Z2278" s="7"/>
      <c r="AA2278" s="7"/>
    </row>
    <row r="2279" ht="15.0" customHeight="1">
      <c r="A2279" s="8">
        <v>41696.0</v>
      </c>
      <c r="B2279" s="7" t="s">
        <v>18</v>
      </c>
      <c r="C2279" s="7" t="s">
        <v>35</v>
      </c>
      <c r="D2279" s="7">
        <v>53.0</v>
      </c>
      <c r="E2279" s="7">
        <v>83.0</v>
      </c>
      <c r="F2279" s="9">
        <v>15.951071878940729</v>
      </c>
      <c r="G2279" s="10"/>
      <c r="H2279" s="10"/>
      <c r="Y2279" s="7"/>
      <c r="Z2279" s="7"/>
      <c r="AA2279" s="7"/>
    </row>
    <row r="2280" ht="15.0" customHeight="1">
      <c r="A2280" s="8">
        <v>41696.0</v>
      </c>
      <c r="B2280" s="7" t="s">
        <v>18</v>
      </c>
      <c r="C2280" s="7" t="s">
        <v>35</v>
      </c>
      <c r="D2280" s="7">
        <v>54.0</v>
      </c>
      <c r="E2280" s="7">
        <v>78.0</v>
      </c>
      <c r="F2280" s="9">
        <v>14.990163934426228</v>
      </c>
      <c r="G2280" s="10"/>
      <c r="H2280" s="10"/>
      <c r="Y2280" s="7"/>
      <c r="Z2280" s="7"/>
      <c r="AA2280" s="7"/>
    </row>
    <row r="2281" ht="15.0" customHeight="1">
      <c r="A2281" s="8">
        <v>41696.0</v>
      </c>
      <c r="B2281" s="7" t="s">
        <v>18</v>
      </c>
      <c r="C2281" s="7" t="s">
        <v>35</v>
      </c>
      <c r="D2281" s="7">
        <v>55.0</v>
      </c>
      <c r="E2281" s="7">
        <v>66.0</v>
      </c>
      <c r="F2281" s="9">
        <v>12.683984867591423</v>
      </c>
      <c r="G2281" s="10"/>
      <c r="H2281" s="10"/>
      <c r="Y2281" s="7"/>
      <c r="Z2281" s="7"/>
      <c r="AA2281" s="7"/>
    </row>
    <row r="2282" ht="15.0" customHeight="1">
      <c r="A2282" s="8">
        <v>41696.0</v>
      </c>
      <c r="B2282" s="7" t="s">
        <v>18</v>
      </c>
      <c r="C2282" s="7" t="s">
        <v>35</v>
      </c>
      <c r="D2282" s="7">
        <v>56.0</v>
      </c>
      <c r="E2282" s="7">
        <v>77.0</v>
      </c>
      <c r="F2282" s="9">
        <v>14.797982345523327</v>
      </c>
      <c r="G2282" s="10"/>
      <c r="H2282" s="10"/>
      <c r="Y2282" s="7"/>
      <c r="Z2282" s="7"/>
      <c r="AA2282" s="7"/>
    </row>
    <row r="2283" ht="15.0" customHeight="1">
      <c r="A2283" s="8">
        <v>41696.0</v>
      </c>
      <c r="B2283" s="7" t="s">
        <v>18</v>
      </c>
      <c r="C2283" s="7" t="s">
        <v>35</v>
      </c>
      <c r="D2283" s="7">
        <v>57.0</v>
      </c>
      <c r="E2283" s="7">
        <v>56.0</v>
      </c>
      <c r="F2283" s="9">
        <v>10.76216897856242</v>
      </c>
      <c r="G2283" s="10"/>
      <c r="H2283" s="10"/>
      <c r="Y2283" s="7"/>
      <c r="Z2283" s="7"/>
      <c r="AA2283" s="7"/>
    </row>
    <row r="2284" ht="15.0" customHeight="1">
      <c r="A2284" s="8">
        <v>41696.0</v>
      </c>
      <c r="B2284" s="7" t="s">
        <v>18</v>
      </c>
      <c r="C2284" s="7" t="s">
        <v>35</v>
      </c>
      <c r="D2284" s="7">
        <v>58.0</v>
      </c>
      <c r="E2284" s="7">
        <v>59.0</v>
      </c>
      <c r="F2284" s="9">
        <v>11.33871374527112</v>
      </c>
      <c r="G2284" s="10"/>
      <c r="H2284" s="10"/>
      <c r="Y2284" s="7"/>
      <c r="Z2284" s="7"/>
      <c r="AA2284" s="7"/>
    </row>
    <row r="2285" ht="15.0" customHeight="1">
      <c r="A2285" s="8">
        <v>41696.0</v>
      </c>
      <c r="B2285" s="7" t="s">
        <v>18</v>
      </c>
      <c r="C2285" s="7" t="s">
        <v>35</v>
      </c>
      <c r="D2285" s="7">
        <v>59.0</v>
      </c>
      <c r="E2285" s="7">
        <v>62.0</v>
      </c>
      <c r="F2285" s="9">
        <v>11.915258511979822</v>
      </c>
      <c r="G2285" s="10"/>
      <c r="H2285" s="10"/>
      <c r="Y2285" s="7"/>
      <c r="Z2285" s="7"/>
      <c r="AA2285" s="7"/>
    </row>
    <row r="2286" ht="15.0" customHeight="1">
      <c r="A2286" s="8">
        <v>41696.0</v>
      </c>
      <c r="B2286" s="7" t="s">
        <v>18</v>
      </c>
      <c r="C2286" s="7" t="s">
        <v>35</v>
      </c>
      <c r="D2286" s="7">
        <v>60.0</v>
      </c>
      <c r="E2286" s="7">
        <v>57.0</v>
      </c>
      <c r="F2286" s="9">
        <v>10.954350567465319</v>
      </c>
      <c r="G2286" s="10"/>
      <c r="H2286" s="10"/>
      <c r="Y2286" s="7"/>
      <c r="Z2286" s="7"/>
      <c r="AA2286" s="7"/>
    </row>
    <row r="2287" ht="15.0" customHeight="1">
      <c r="A2287" s="8">
        <v>41696.0</v>
      </c>
      <c r="B2287" s="7" t="s">
        <v>18</v>
      </c>
      <c r="C2287" s="7" t="s">
        <v>35</v>
      </c>
      <c r="D2287" s="7">
        <v>61.0</v>
      </c>
      <c r="E2287" s="7">
        <v>79.0</v>
      </c>
      <c r="F2287" s="9">
        <v>15.182345523329127</v>
      </c>
      <c r="G2287" s="10"/>
      <c r="H2287" s="10"/>
      <c r="Y2287" s="7"/>
      <c r="Z2287" s="7"/>
      <c r="AA2287" s="7"/>
    </row>
    <row r="2288" ht="15.0" customHeight="1">
      <c r="A2288" s="8">
        <v>41696.0</v>
      </c>
      <c r="B2288" s="7" t="s">
        <v>18</v>
      </c>
      <c r="C2288" s="7" t="s">
        <v>35</v>
      </c>
      <c r="D2288" s="7">
        <v>62.0</v>
      </c>
      <c r="E2288" s="7">
        <v>106.0</v>
      </c>
      <c r="F2288" s="9">
        <v>20.37124842370744</v>
      </c>
      <c r="G2288" s="10"/>
      <c r="H2288" s="10"/>
      <c r="Y2288" s="7"/>
      <c r="Z2288" s="7"/>
      <c r="AA2288" s="7"/>
    </row>
    <row r="2289" ht="15.0" customHeight="1">
      <c r="A2289" s="8">
        <v>41696.0</v>
      </c>
      <c r="B2289" s="7" t="s">
        <v>18</v>
      </c>
      <c r="C2289" s="7" t="s">
        <v>35</v>
      </c>
      <c r="D2289" s="7">
        <v>63.0</v>
      </c>
      <c r="E2289" s="7">
        <v>75.0</v>
      </c>
      <c r="F2289" s="9">
        <v>14.413619167717526</v>
      </c>
      <c r="G2289" s="10"/>
      <c r="H2289" s="10"/>
      <c r="Y2289" s="7"/>
      <c r="Z2289" s="7"/>
      <c r="AA2289" s="7"/>
    </row>
    <row r="2290" ht="15.0" customHeight="1">
      <c r="A2290" s="8">
        <v>41696.0</v>
      </c>
      <c r="B2290" s="7" t="s">
        <v>18</v>
      </c>
      <c r="C2290" s="7" t="s">
        <v>35</v>
      </c>
      <c r="D2290" s="7">
        <v>64.0</v>
      </c>
      <c r="E2290" s="7">
        <v>73.0</v>
      </c>
      <c r="F2290" s="9">
        <v>14.029255989911725</v>
      </c>
      <c r="G2290" s="10"/>
      <c r="H2290" s="10"/>
      <c r="Y2290" s="7"/>
      <c r="Z2290" s="7"/>
      <c r="AA2290" s="7"/>
    </row>
    <row r="2291" ht="15.0" customHeight="1">
      <c r="A2291" s="8">
        <v>41696.0</v>
      </c>
      <c r="B2291" s="7" t="s">
        <v>18</v>
      </c>
      <c r="C2291" s="7" t="s">
        <v>35</v>
      </c>
      <c r="D2291" s="7">
        <v>65.0</v>
      </c>
      <c r="E2291" s="7">
        <v>62.0</v>
      </c>
      <c r="F2291" s="9">
        <v>11.915258511979822</v>
      </c>
      <c r="G2291" s="10"/>
      <c r="H2291" s="10"/>
      <c r="Y2291" s="7"/>
      <c r="Z2291" s="7"/>
      <c r="AA2291" s="7"/>
    </row>
    <row r="2292" ht="15.0" customHeight="1">
      <c r="A2292" s="8">
        <v>41696.0</v>
      </c>
      <c r="B2292" s="7" t="s">
        <v>18</v>
      </c>
      <c r="C2292" s="7" t="s">
        <v>35</v>
      </c>
      <c r="D2292" s="7">
        <v>66.0</v>
      </c>
      <c r="E2292" s="7">
        <v>74.0</v>
      </c>
      <c r="F2292" s="9">
        <v>14.221437578814626</v>
      </c>
      <c r="G2292" s="10"/>
      <c r="H2292" s="10"/>
      <c r="Y2292" s="7"/>
      <c r="Z2292" s="7"/>
      <c r="AA2292" s="7"/>
    </row>
    <row r="2293" ht="15.0" customHeight="1">
      <c r="A2293" s="8">
        <v>41696.0</v>
      </c>
      <c r="B2293" s="7" t="s">
        <v>18</v>
      </c>
      <c r="C2293" s="7" t="s">
        <v>35</v>
      </c>
      <c r="D2293" s="7">
        <v>67.0</v>
      </c>
      <c r="E2293" s="7">
        <v>57.0</v>
      </c>
      <c r="F2293" s="9">
        <v>10.954350567465319</v>
      </c>
      <c r="G2293" s="10"/>
      <c r="H2293" s="10"/>
      <c r="Y2293" s="7"/>
      <c r="Z2293" s="7"/>
      <c r="AA2293" s="7"/>
    </row>
    <row r="2294" ht="15.0" customHeight="1">
      <c r="A2294" s="8">
        <v>41696.0</v>
      </c>
      <c r="B2294" s="7" t="s">
        <v>18</v>
      </c>
      <c r="C2294" s="7" t="s">
        <v>35</v>
      </c>
      <c r="D2294" s="7">
        <v>68.0</v>
      </c>
      <c r="E2294" s="7">
        <v>56.0</v>
      </c>
      <c r="F2294" s="9">
        <v>10.76216897856242</v>
      </c>
      <c r="G2294" s="10"/>
      <c r="H2294" s="10"/>
      <c r="Y2294" s="7"/>
      <c r="Z2294" s="7"/>
      <c r="AA2294" s="7"/>
    </row>
    <row r="2295" ht="15.0" customHeight="1">
      <c r="A2295" s="8">
        <v>41696.0</v>
      </c>
      <c r="B2295" s="7" t="s">
        <v>18</v>
      </c>
      <c r="C2295" s="7" t="s">
        <v>35</v>
      </c>
      <c r="D2295" s="7">
        <v>69.0</v>
      </c>
      <c r="E2295" s="7">
        <v>92.0</v>
      </c>
      <c r="F2295" s="9">
        <v>17.68070617906683</v>
      </c>
      <c r="G2295" s="10"/>
      <c r="H2295" s="10"/>
      <c r="Y2295" s="7"/>
      <c r="Z2295" s="7"/>
      <c r="AA2295" s="7"/>
    </row>
    <row r="2296" ht="15.0" customHeight="1">
      <c r="A2296" s="8">
        <v>41696.0</v>
      </c>
      <c r="B2296" s="7" t="s">
        <v>18</v>
      </c>
      <c r="C2296" s="7" t="s">
        <v>35</v>
      </c>
      <c r="D2296" s="7">
        <v>70.0</v>
      </c>
      <c r="E2296" s="7">
        <v>96.0</v>
      </c>
      <c r="F2296" s="9">
        <v>18.449432534678433</v>
      </c>
      <c r="G2296" s="10"/>
      <c r="H2296" s="10"/>
      <c r="Y2296" s="7"/>
      <c r="Z2296" s="7"/>
      <c r="AA2296" s="7"/>
    </row>
    <row r="2297" ht="15.0" customHeight="1">
      <c r="A2297" s="8">
        <v>41696.0</v>
      </c>
      <c r="B2297" s="7" t="s">
        <v>18</v>
      </c>
      <c r="C2297" s="7" t="s">
        <v>35</v>
      </c>
      <c r="D2297" s="7">
        <v>71.0</v>
      </c>
      <c r="E2297" s="7">
        <v>71.0</v>
      </c>
      <c r="F2297" s="9">
        <v>13.644892812105924</v>
      </c>
      <c r="G2297" s="10"/>
      <c r="H2297" s="10"/>
      <c r="Y2297" s="7"/>
      <c r="Z2297" s="7"/>
      <c r="AA2297" s="7"/>
    </row>
    <row r="2298" ht="15.0" customHeight="1">
      <c r="A2298" s="8">
        <v>41696.0</v>
      </c>
      <c r="B2298" s="7" t="s">
        <v>18</v>
      </c>
      <c r="C2298" s="7" t="s">
        <v>35</v>
      </c>
      <c r="D2298" s="7">
        <v>72.0</v>
      </c>
      <c r="E2298" s="7">
        <v>69.0</v>
      </c>
      <c r="F2298" s="9">
        <v>13.260529634300124</v>
      </c>
      <c r="G2298" s="10"/>
      <c r="H2298" s="10"/>
      <c r="Y2298" s="7"/>
      <c r="Z2298" s="7"/>
      <c r="AA2298" s="7"/>
    </row>
    <row r="2299" ht="15.0" customHeight="1">
      <c r="A2299" s="8">
        <v>41696.0</v>
      </c>
      <c r="B2299" s="7" t="s">
        <v>18</v>
      </c>
      <c r="C2299" s="7" t="s">
        <v>35</v>
      </c>
      <c r="D2299" s="7">
        <v>73.0</v>
      </c>
      <c r="E2299" s="7">
        <v>96.0</v>
      </c>
      <c r="F2299" s="9">
        <v>18.449432534678433</v>
      </c>
      <c r="G2299" s="10"/>
      <c r="H2299" s="10"/>
      <c r="Y2299" s="7"/>
      <c r="Z2299" s="7"/>
      <c r="AA2299" s="7"/>
    </row>
    <row r="2300" ht="15.0" customHeight="1">
      <c r="A2300" s="8">
        <v>41696.0</v>
      </c>
      <c r="B2300" s="7" t="s">
        <v>18</v>
      </c>
      <c r="C2300" s="7" t="s">
        <v>35</v>
      </c>
      <c r="D2300" s="7">
        <v>74.0</v>
      </c>
      <c r="E2300" s="7">
        <v>77.0</v>
      </c>
      <c r="F2300" s="9">
        <v>14.797982345523327</v>
      </c>
      <c r="G2300" s="10"/>
      <c r="H2300" s="10"/>
      <c r="Y2300" s="7"/>
      <c r="Z2300" s="7"/>
      <c r="AA2300" s="7"/>
    </row>
    <row r="2301" ht="15.0" customHeight="1">
      <c r="A2301" s="8">
        <v>41696.0</v>
      </c>
      <c r="B2301" s="7" t="s">
        <v>18</v>
      </c>
      <c r="C2301" s="7" t="s">
        <v>35</v>
      </c>
      <c r="D2301" s="7">
        <v>75.0</v>
      </c>
      <c r="E2301" s="7">
        <v>76.0</v>
      </c>
      <c r="F2301" s="9">
        <v>14.605800756620427</v>
      </c>
      <c r="G2301" s="10"/>
      <c r="H2301" s="10"/>
      <c r="Y2301" s="7"/>
      <c r="Z2301" s="7"/>
      <c r="AA2301" s="7"/>
    </row>
    <row r="2302" ht="15.0" customHeight="1">
      <c r="A2302" s="8">
        <v>41696.0</v>
      </c>
      <c r="B2302" s="7" t="s">
        <v>18</v>
      </c>
      <c r="C2302" s="7" t="s">
        <v>35</v>
      </c>
      <c r="D2302" s="7">
        <v>76.0</v>
      </c>
      <c r="E2302" s="7">
        <v>76.0</v>
      </c>
      <c r="F2302" s="9">
        <v>14.605800756620427</v>
      </c>
      <c r="G2302" s="10"/>
      <c r="H2302" s="10"/>
      <c r="Y2302" s="7"/>
      <c r="Z2302" s="7"/>
      <c r="AA2302" s="7"/>
    </row>
    <row r="2303" ht="15.0" customHeight="1">
      <c r="A2303" s="8">
        <v>41696.0</v>
      </c>
      <c r="B2303" s="7" t="s">
        <v>18</v>
      </c>
      <c r="C2303" s="7" t="s">
        <v>35</v>
      </c>
      <c r="D2303" s="7">
        <v>77.0</v>
      </c>
      <c r="E2303" s="7">
        <v>80.0</v>
      </c>
      <c r="F2303" s="9">
        <v>15.374527112232029</v>
      </c>
      <c r="G2303" s="10"/>
      <c r="H2303" s="10"/>
      <c r="Y2303" s="7"/>
      <c r="Z2303" s="7"/>
      <c r="AA2303" s="7"/>
    </row>
    <row r="2304" ht="15.0" customHeight="1">
      <c r="A2304" s="8">
        <v>41696.0</v>
      </c>
      <c r="B2304" s="7" t="s">
        <v>18</v>
      </c>
      <c r="C2304" s="7" t="s">
        <v>35</v>
      </c>
      <c r="D2304" s="7">
        <v>78.0</v>
      </c>
      <c r="E2304" s="7">
        <v>78.0</v>
      </c>
      <c r="F2304" s="9">
        <v>14.990163934426228</v>
      </c>
      <c r="G2304" s="10"/>
      <c r="H2304" s="10"/>
      <c r="Y2304" s="7"/>
      <c r="Z2304" s="7"/>
      <c r="AA2304" s="7"/>
    </row>
    <row r="2305" ht="15.0" customHeight="1">
      <c r="A2305" s="8">
        <v>41696.0</v>
      </c>
      <c r="B2305" s="7" t="s">
        <v>18</v>
      </c>
      <c r="C2305" s="7" t="s">
        <v>35</v>
      </c>
      <c r="D2305" s="7">
        <v>79.0</v>
      </c>
      <c r="E2305" s="7">
        <v>97.0</v>
      </c>
      <c r="F2305" s="9">
        <v>18.641614123581334</v>
      </c>
      <c r="G2305" s="10"/>
      <c r="H2305" s="10"/>
      <c r="Y2305" s="7"/>
      <c r="Z2305" s="7"/>
      <c r="AA2305" s="7"/>
    </row>
    <row r="2306" ht="15.0" customHeight="1">
      <c r="A2306" s="8">
        <v>41696.0</v>
      </c>
      <c r="B2306" s="7" t="s">
        <v>18</v>
      </c>
      <c r="C2306" s="7" t="s">
        <v>35</v>
      </c>
      <c r="D2306" s="7">
        <v>80.0</v>
      </c>
      <c r="E2306" s="7">
        <v>63.0</v>
      </c>
      <c r="F2306" s="9">
        <v>12.107440100882721</v>
      </c>
      <c r="G2306" s="10"/>
      <c r="H2306" s="10"/>
      <c r="Y2306" s="7"/>
      <c r="Z2306" s="7"/>
      <c r="AA2306" s="7"/>
    </row>
    <row r="2307" ht="15.0" customHeight="1">
      <c r="A2307" s="8">
        <v>41696.0</v>
      </c>
      <c r="B2307" s="7" t="s">
        <v>18</v>
      </c>
      <c r="C2307" s="7" t="s">
        <v>35</v>
      </c>
      <c r="D2307" s="7">
        <v>81.0</v>
      </c>
      <c r="E2307" s="7">
        <v>67.0</v>
      </c>
      <c r="F2307" s="9">
        <v>12.876166456494323</v>
      </c>
      <c r="G2307" s="10"/>
      <c r="H2307" s="10"/>
      <c r="Y2307" s="7"/>
      <c r="Z2307" s="7"/>
      <c r="AA2307" s="7"/>
    </row>
    <row r="2308" ht="15.0" customHeight="1">
      <c r="A2308" s="8">
        <v>41696.0</v>
      </c>
      <c r="B2308" s="7" t="s">
        <v>18</v>
      </c>
      <c r="C2308" s="7" t="s">
        <v>35</v>
      </c>
      <c r="D2308" s="7">
        <v>82.0</v>
      </c>
      <c r="E2308" s="7">
        <v>96.0</v>
      </c>
      <c r="F2308" s="9">
        <v>18.449432534678433</v>
      </c>
      <c r="G2308" s="10"/>
      <c r="H2308" s="10"/>
      <c r="Y2308" s="7"/>
      <c r="Z2308" s="7"/>
      <c r="AA2308" s="7"/>
    </row>
    <row r="2309" ht="15.0" customHeight="1">
      <c r="A2309" s="8">
        <v>41696.0</v>
      </c>
      <c r="B2309" s="7" t="s">
        <v>18</v>
      </c>
      <c r="C2309" s="7" t="s">
        <v>35</v>
      </c>
      <c r="D2309" s="7">
        <v>83.0</v>
      </c>
      <c r="E2309" s="7">
        <v>108.0</v>
      </c>
      <c r="F2309" s="9">
        <v>20.755611601513237</v>
      </c>
      <c r="G2309" s="10"/>
      <c r="H2309" s="10"/>
      <c r="Y2309" s="7"/>
      <c r="Z2309" s="7"/>
      <c r="AA2309" s="7"/>
    </row>
    <row r="2310" ht="15.0" customHeight="1">
      <c r="A2310" s="8">
        <v>41696.0</v>
      </c>
      <c r="B2310" s="7" t="s">
        <v>18</v>
      </c>
      <c r="C2310" s="7" t="s">
        <v>35</v>
      </c>
      <c r="D2310" s="7">
        <v>84.0</v>
      </c>
      <c r="E2310" s="7">
        <v>102.0</v>
      </c>
      <c r="F2310" s="9">
        <v>19.602522068095837</v>
      </c>
      <c r="G2310" s="10"/>
      <c r="H2310" s="10"/>
      <c r="Y2310" s="7"/>
      <c r="Z2310" s="7"/>
      <c r="AA2310" s="7"/>
    </row>
    <row r="2311" ht="15.0" customHeight="1">
      <c r="A2311" s="8">
        <v>41696.0</v>
      </c>
      <c r="B2311" s="7" t="s">
        <v>18</v>
      </c>
      <c r="C2311" s="7" t="s">
        <v>35</v>
      </c>
      <c r="D2311" s="7">
        <v>85.0</v>
      </c>
      <c r="E2311" s="7">
        <v>72.0</v>
      </c>
      <c r="F2311" s="9">
        <v>13.837074401008826</v>
      </c>
      <c r="G2311" s="10"/>
      <c r="H2311" s="10"/>
      <c r="Y2311" s="7"/>
      <c r="Z2311" s="7"/>
      <c r="AA2311" s="7"/>
    </row>
    <row r="2312" ht="15.0" customHeight="1">
      <c r="A2312" s="8">
        <v>41696.0</v>
      </c>
      <c r="B2312" s="7" t="s">
        <v>18</v>
      </c>
      <c r="C2312" s="7" t="s">
        <v>35</v>
      </c>
      <c r="D2312" s="7">
        <v>86.0</v>
      </c>
      <c r="E2312" s="7">
        <v>97.0</v>
      </c>
      <c r="F2312" s="9">
        <v>18.641614123581334</v>
      </c>
      <c r="G2312" s="10"/>
      <c r="H2312" s="10"/>
      <c r="Y2312" s="7"/>
      <c r="Z2312" s="7"/>
      <c r="AA2312" s="7"/>
    </row>
    <row r="2313" ht="15.0" customHeight="1">
      <c r="A2313" s="8">
        <v>41696.0</v>
      </c>
      <c r="B2313" s="7" t="s">
        <v>18</v>
      </c>
      <c r="C2313" s="7" t="s">
        <v>35</v>
      </c>
      <c r="D2313" s="7">
        <v>87.0</v>
      </c>
      <c r="E2313" s="7">
        <v>61.0</v>
      </c>
      <c r="F2313" s="9">
        <v>11.72307692307692</v>
      </c>
      <c r="G2313" s="10"/>
      <c r="H2313" s="10"/>
      <c r="Y2313" s="7"/>
      <c r="Z2313" s="7"/>
      <c r="AA2313" s="7"/>
    </row>
    <row r="2314" ht="15.0" customHeight="1">
      <c r="A2314" s="8">
        <v>41696.0</v>
      </c>
      <c r="B2314" s="7" t="s">
        <v>15</v>
      </c>
      <c r="C2314" s="7" t="s">
        <v>50</v>
      </c>
      <c r="D2314" s="7">
        <v>1.0</v>
      </c>
      <c r="E2314" s="7">
        <v>75.0</v>
      </c>
      <c r="F2314" s="9">
        <v>17.16731751</v>
      </c>
      <c r="G2314" s="10"/>
      <c r="H2314" s="10"/>
      <c r="Y2314" s="7"/>
      <c r="Z2314" s="7"/>
      <c r="AA2314" s="7"/>
    </row>
    <row r="2315" ht="15.0" customHeight="1">
      <c r="A2315" s="8">
        <v>41696.0</v>
      </c>
      <c r="B2315" s="7" t="s">
        <v>15</v>
      </c>
      <c r="C2315" s="7" t="s">
        <v>50</v>
      </c>
      <c r="D2315" s="7">
        <v>2.0</v>
      </c>
      <c r="E2315" s="7">
        <v>80.0</v>
      </c>
      <c r="F2315" s="9">
        <v>18.31180535</v>
      </c>
      <c r="G2315" s="10"/>
      <c r="H2315" s="10"/>
      <c r="Y2315" s="7"/>
      <c r="Z2315" s="7"/>
      <c r="AA2315" s="7"/>
    </row>
    <row r="2316" ht="15.0" customHeight="1">
      <c r="A2316" s="8">
        <v>41696.0</v>
      </c>
      <c r="B2316" s="7" t="s">
        <v>15</v>
      </c>
      <c r="C2316" s="7" t="s">
        <v>50</v>
      </c>
      <c r="D2316" s="7">
        <v>3.0</v>
      </c>
      <c r="E2316" s="7">
        <v>118.0</v>
      </c>
      <c r="F2316" s="9">
        <v>27.00991289</v>
      </c>
      <c r="G2316" s="10"/>
      <c r="H2316" s="10"/>
      <c r="Y2316" s="7"/>
      <c r="Z2316" s="7"/>
      <c r="AA2316" s="7"/>
    </row>
    <row r="2317" ht="15.0" customHeight="1">
      <c r="A2317" s="8">
        <v>41696.0</v>
      </c>
      <c r="B2317" s="7" t="s">
        <v>15</v>
      </c>
      <c r="C2317" s="7" t="s">
        <v>50</v>
      </c>
      <c r="D2317" s="7">
        <v>4.0</v>
      </c>
      <c r="E2317" s="7">
        <v>91.0</v>
      </c>
      <c r="F2317" s="9">
        <v>20.82967858</v>
      </c>
      <c r="G2317" s="10"/>
      <c r="H2317" s="10"/>
      <c r="Y2317" s="7"/>
      <c r="Z2317" s="7"/>
      <c r="AA2317" s="7"/>
    </row>
    <row r="2318" ht="15.0" customHeight="1">
      <c r="A2318" s="8">
        <v>41696.0</v>
      </c>
      <c r="B2318" s="7" t="s">
        <v>15</v>
      </c>
      <c r="C2318" s="7" t="s">
        <v>50</v>
      </c>
      <c r="D2318" s="7">
        <v>5.0</v>
      </c>
      <c r="E2318" s="7">
        <v>81.0</v>
      </c>
      <c r="F2318" s="9">
        <v>18.54070291</v>
      </c>
      <c r="G2318" s="10"/>
      <c r="H2318" s="10"/>
      <c r="Y2318" s="7"/>
      <c r="Z2318" s="7"/>
      <c r="AA2318" s="7"/>
    </row>
    <row r="2319" ht="15.0" customHeight="1">
      <c r="A2319" s="8">
        <v>41696.0</v>
      </c>
      <c r="B2319" s="7" t="s">
        <v>15</v>
      </c>
      <c r="C2319" s="7" t="s">
        <v>50</v>
      </c>
      <c r="D2319" s="7">
        <v>6.0</v>
      </c>
      <c r="E2319" s="7">
        <v>149.0</v>
      </c>
      <c r="F2319" s="9">
        <v>34.10573746</v>
      </c>
      <c r="G2319" s="10"/>
      <c r="H2319" s="10"/>
      <c r="Y2319" s="7"/>
      <c r="Z2319" s="7"/>
      <c r="AA2319" s="7"/>
    </row>
    <row r="2320" ht="15.0" customHeight="1">
      <c r="A2320" s="8">
        <v>41696.0</v>
      </c>
      <c r="B2320" s="7" t="s">
        <v>15</v>
      </c>
      <c r="C2320" s="7" t="s">
        <v>50</v>
      </c>
      <c r="D2320" s="7">
        <v>7.0</v>
      </c>
      <c r="E2320" s="7">
        <v>116.0</v>
      </c>
      <c r="F2320" s="9">
        <v>26.55211775</v>
      </c>
      <c r="G2320" s="10"/>
      <c r="H2320" s="10"/>
      <c r="Y2320" s="7"/>
      <c r="Z2320" s="7"/>
      <c r="AA2320" s="7"/>
    </row>
    <row r="2321" ht="15.0" customHeight="1">
      <c r="A2321" s="8">
        <v>41696.0</v>
      </c>
      <c r="B2321" s="7" t="s">
        <v>15</v>
      </c>
      <c r="C2321" s="7" t="s">
        <v>50</v>
      </c>
      <c r="D2321" s="7">
        <v>8.0</v>
      </c>
      <c r="E2321" s="7">
        <v>82.0</v>
      </c>
      <c r="F2321" s="9">
        <v>18.76960048</v>
      </c>
      <c r="G2321" s="10"/>
      <c r="H2321" s="10"/>
      <c r="Y2321" s="7"/>
      <c r="Z2321" s="7"/>
      <c r="AA2321" s="7"/>
    </row>
    <row r="2322" ht="15.0" customHeight="1">
      <c r="A2322" s="8">
        <v>41696.0</v>
      </c>
      <c r="B2322" s="7" t="s">
        <v>15</v>
      </c>
      <c r="C2322" s="7" t="s">
        <v>50</v>
      </c>
      <c r="D2322" s="7">
        <v>9.0</v>
      </c>
      <c r="E2322" s="7">
        <v>124.0</v>
      </c>
      <c r="F2322" s="9">
        <v>28.38329829</v>
      </c>
      <c r="G2322" s="10"/>
      <c r="H2322" s="10"/>
      <c r="Y2322" s="7"/>
      <c r="Z2322" s="7"/>
      <c r="AA2322" s="7"/>
    </row>
    <row r="2323" ht="15.0" customHeight="1">
      <c r="A2323" s="8">
        <v>41696.0</v>
      </c>
      <c r="B2323" s="7" t="s">
        <v>15</v>
      </c>
      <c r="C2323" s="7" t="s">
        <v>50</v>
      </c>
      <c r="D2323" s="7">
        <v>10.0</v>
      </c>
      <c r="E2323" s="7">
        <v>89.0</v>
      </c>
      <c r="F2323" s="9">
        <v>20.37188345</v>
      </c>
      <c r="G2323" s="10"/>
      <c r="H2323" s="10"/>
      <c r="Y2323" s="7"/>
      <c r="Z2323" s="7"/>
      <c r="AA2323" s="7"/>
    </row>
    <row r="2324" ht="15.0" customHeight="1">
      <c r="A2324" s="8">
        <v>41696.0</v>
      </c>
      <c r="B2324" s="7" t="s">
        <v>15</v>
      </c>
      <c r="C2324" s="7" t="s">
        <v>50</v>
      </c>
      <c r="D2324" s="7">
        <v>11.0</v>
      </c>
      <c r="E2324" s="7">
        <v>112.0</v>
      </c>
      <c r="F2324" s="9">
        <v>25.63652749</v>
      </c>
      <c r="G2324" s="10"/>
      <c r="H2324" s="10"/>
      <c r="Y2324" s="7"/>
      <c r="Z2324" s="7"/>
      <c r="AA2324" s="7"/>
    </row>
    <row r="2325" ht="15.0" customHeight="1">
      <c r="A2325" s="8">
        <v>41696.0</v>
      </c>
      <c r="B2325" s="7" t="s">
        <v>15</v>
      </c>
      <c r="C2325" s="7" t="s">
        <v>50</v>
      </c>
      <c r="D2325" s="7">
        <v>12.0</v>
      </c>
      <c r="E2325" s="7">
        <v>111.0</v>
      </c>
      <c r="F2325" s="9">
        <v>25.40762992</v>
      </c>
      <c r="G2325" s="10"/>
      <c r="H2325" s="10"/>
      <c r="Y2325" s="7"/>
      <c r="Z2325" s="7"/>
      <c r="AA2325" s="7"/>
    </row>
    <row r="2326" ht="15.0" customHeight="1">
      <c r="A2326" s="8">
        <v>41696.0</v>
      </c>
      <c r="B2326" s="7" t="s">
        <v>15</v>
      </c>
      <c r="C2326" s="7" t="s">
        <v>50</v>
      </c>
      <c r="D2326" s="7">
        <v>13.0</v>
      </c>
      <c r="E2326" s="7">
        <v>79.0</v>
      </c>
      <c r="F2326" s="9">
        <v>18.08290778</v>
      </c>
      <c r="G2326" s="10"/>
      <c r="H2326" s="10"/>
      <c r="Y2326" s="7"/>
      <c r="Z2326" s="7"/>
      <c r="AA2326" s="7"/>
    </row>
    <row r="2327" ht="15.0" customHeight="1">
      <c r="A2327" s="8">
        <v>41696.0</v>
      </c>
      <c r="B2327" s="7" t="s">
        <v>15</v>
      </c>
      <c r="C2327" s="7" t="s">
        <v>50</v>
      </c>
      <c r="D2327" s="7">
        <v>14.0</v>
      </c>
      <c r="E2327" s="7">
        <v>132.0</v>
      </c>
      <c r="F2327" s="9">
        <v>30.21447882</v>
      </c>
      <c r="G2327" s="10"/>
      <c r="H2327" s="10"/>
      <c r="Y2327" s="7"/>
      <c r="Z2327" s="7"/>
      <c r="AA2327" s="7"/>
    </row>
    <row r="2328" ht="15.0" customHeight="1">
      <c r="A2328" s="8">
        <v>41696.0</v>
      </c>
      <c r="B2328" s="7" t="s">
        <v>15</v>
      </c>
      <c r="C2328" s="7" t="s">
        <v>50</v>
      </c>
      <c r="D2328" s="7">
        <v>15.0</v>
      </c>
      <c r="E2328" s="7">
        <v>103.0</v>
      </c>
      <c r="F2328" s="9">
        <v>23.57644938</v>
      </c>
      <c r="G2328" s="10"/>
      <c r="H2328" s="10"/>
      <c r="Y2328" s="7"/>
      <c r="Z2328" s="7"/>
      <c r="AA2328" s="7"/>
    </row>
    <row r="2329" ht="15.0" customHeight="1">
      <c r="A2329" s="8">
        <v>41696.0</v>
      </c>
      <c r="B2329" s="7" t="s">
        <v>15</v>
      </c>
      <c r="C2329" s="7" t="s">
        <v>50</v>
      </c>
      <c r="D2329" s="7">
        <v>16.0</v>
      </c>
      <c r="E2329" s="7">
        <v>76.0</v>
      </c>
      <c r="F2329" s="9">
        <v>17.39621508</v>
      </c>
      <c r="G2329" s="10"/>
      <c r="H2329" s="10"/>
      <c r="Y2329" s="7"/>
      <c r="Z2329" s="7"/>
      <c r="AA2329" s="7"/>
    </row>
    <row r="2330" ht="15.0" customHeight="1">
      <c r="A2330" s="8">
        <v>41696.0</v>
      </c>
      <c r="B2330" s="7" t="s">
        <v>15</v>
      </c>
      <c r="C2330" s="7" t="s">
        <v>50</v>
      </c>
      <c r="D2330" s="7">
        <v>17.0</v>
      </c>
      <c r="E2330" s="7">
        <v>73.0</v>
      </c>
      <c r="F2330" s="9">
        <v>16.70952238</v>
      </c>
      <c r="G2330" s="10"/>
      <c r="H2330" s="10"/>
      <c r="Y2330" s="7"/>
      <c r="Z2330" s="7"/>
      <c r="AA2330" s="7"/>
    </row>
    <row r="2331" ht="15.0" customHeight="1">
      <c r="A2331" s="8">
        <v>41696.0</v>
      </c>
      <c r="B2331" s="7" t="s">
        <v>15</v>
      </c>
      <c r="C2331" s="7" t="s">
        <v>50</v>
      </c>
      <c r="D2331" s="7">
        <v>18.0</v>
      </c>
      <c r="E2331" s="7">
        <v>107.0</v>
      </c>
      <c r="F2331" s="9">
        <v>24.49203965</v>
      </c>
      <c r="G2331" s="10"/>
      <c r="H2331" s="10"/>
      <c r="Y2331" s="7"/>
      <c r="Z2331" s="7"/>
      <c r="AA2331" s="7"/>
    </row>
    <row r="2332" ht="15.0" customHeight="1">
      <c r="A2332" s="8">
        <v>41696.0</v>
      </c>
      <c r="B2332" s="7" t="s">
        <v>15</v>
      </c>
      <c r="C2332" s="7" t="s">
        <v>50</v>
      </c>
      <c r="D2332" s="7">
        <v>19.0</v>
      </c>
      <c r="E2332" s="7">
        <v>113.0</v>
      </c>
      <c r="F2332" s="9">
        <v>25.86542505</v>
      </c>
      <c r="G2332" s="10"/>
      <c r="H2332" s="10"/>
      <c r="Y2332" s="7"/>
      <c r="Z2332" s="7"/>
      <c r="AA2332" s="7"/>
    </row>
    <row r="2333" ht="15.0" customHeight="1">
      <c r="A2333" s="8">
        <v>41696.0</v>
      </c>
      <c r="B2333" s="7" t="s">
        <v>15</v>
      </c>
      <c r="C2333" s="7" t="s">
        <v>50</v>
      </c>
      <c r="D2333" s="7">
        <v>20.0</v>
      </c>
      <c r="E2333" s="7">
        <v>126.0</v>
      </c>
      <c r="F2333" s="9">
        <v>28.84109342</v>
      </c>
      <c r="G2333" s="10"/>
      <c r="H2333" s="10"/>
      <c r="Y2333" s="7"/>
      <c r="Z2333" s="7"/>
      <c r="AA2333" s="7"/>
    </row>
    <row r="2334" ht="15.0" customHeight="1">
      <c r="A2334" s="8">
        <v>41696.0</v>
      </c>
      <c r="B2334" s="7" t="s">
        <v>15</v>
      </c>
      <c r="C2334" s="7" t="s">
        <v>50</v>
      </c>
      <c r="D2334" s="7">
        <v>21.0</v>
      </c>
      <c r="E2334" s="7">
        <v>63.0</v>
      </c>
      <c r="F2334" s="9">
        <v>14.42054671</v>
      </c>
      <c r="G2334" s="10"/>
      <c r="H2334" s="10"/>
      <c r="Y2334" s="7"/>
      <c r="Z2334" s="7"/>
      <c r="AA2334" s="7"/>
    </row>
    <row r="2335" ht="15.0" customHeight="1">
      <c r="A2335" s="8">
        <v>41696.0</v>
      </c>
      <c r="B2335" s="7" t="s">
        <v>15</v>
      </c>
      <c r="C2335" s="7" t="s">
        <v>50</v>
      </c>
      <c r="D2335" s="7">
        <v>22.0</v>
      </c>
      <c r="E2335" s="7">
        <v>89.0</v>
      </c>
      <c r="F2335" s="9">
        <v>20.37188345</v>
      </c>
      <c r="G2335" s="10"/>
      <c r="H2335" s="10"/>
      <c r="Y2335" s="7"/>
      <c r="Z2335" s="7"/>
      <c r="AA2335" s="7"/>
    </row>
    <row r="2336" ht="15.0" customHeight="1">
      <c r="A2336" s="8">
        <v>41696.0</v>
      </c>
      <c r="B2336" s="7" t="s">
        <v>15</v>
      </c>
      <c r="C2336" s="7" t="s">
        <v>50</v>
      </c>
      <c r="D2336" s="7">
        <v>23.0</v>
      </c>
      <c r="E2336" s="7">
        <v>94.0</v>
      </c>
      <c r="F2336" s="9">
        <v>21.51637128</v>
      </c>
      <c r="G2336" s="10"/>
      <c r="H2336" s="10"/>
      <c r="Y2336" s="7"/>
      <c r="Z2336" s="7"/>
      <c r="AA2336" s="7"/>
    </row>
    <row r="2337" ht="15.0" customHeight="1">
      <c r="A2337" s="8">
        <v>41696.0</v>
      </c>
      <c r="B2337" s="7" t="s">
        <v>15</v>
      </c>
      <c r="C2337" s="7" t="s">
        <v>50</v>
      </c>
      <c r="D2337" s="7">
        <v>24.0</v>
      </c>
      <c r="E2337" s="7">
        <v>117.0</v>
      </c>
      <c r="F2337" s="9">
        <v>26.78101532</v>
      </c>
      <c r="G2337" s="10"/>
      <c r="H2337" s="10"/>
      <c r="Y2337" s="7"/>
      <c r="Z2337" s="7"/>
      <c r="AA2337" s="7"/>
    </row>
    <row r="2338" ht="15.0" customHeight="1">
      <c r="A2338" s="8">
        <v>41696.0</v>
      </c>
      <c r="B2338" s="7" t="s">
        <v>15</v>
      </c>
      <c r="C2338" s="7" t="s">
        <v>50</v>
      </c>
      <c r="D2338" s="7">
        <v>25.0</v>
      </c>
      <c r="E2338" s="7">
        <v>99.0</v>
      </c>
      <c r="F2338" s="9">
        <v>22.66085912</v>
      </c>
      <c r="G2338" s="10"/>
      <c r="H2338" s="10"/>
      <c r="Y2338" s="7"/>
      <c r="Z2338" s="7"/>
      <c r="AA2338" s="7"/>
    </row>
    <row r="2339" ht="15.0" customHeight="1">
      <c r="A2339" s="8">
        <v>41696.0</v>
      </c>
      <c r="B2339" s="7" t="s">
        <v>15</v>
      </c>
      <c r="C2339" s="7" t="s">
        <v>50</v>
      </c>
      <c r="D2339" s="7">
        <v>26.0</v>
      </c>
      <c r="E2339" s="7">
        <v>61.0</v>
      </c>
      <c r="F2339" s="9">
        <v>13.96275158</v>
      </c>
      <c r="G2339" s="10"/>
      <c r="H2339" s="10"/>
      <c r="Y2339" s="7"/>
      <c r="Z2339" s="7"/>
      <c r="AA2339" s="7"/>
    </row>
    <row r="2340" ht="15.0" customHeight="1">
      <c r="A2340" s="8">
        <v>41696.0</v>
      </c>
      <c r="B2340" s="7" t="s">
        <v>15</v>
      </c>
      <c r="C2340" s="7" t="s">
        <v>50</v>
      </c>
      <c r="D2340" s="7">
        <v>27.0</v>
      </c>
      <c r="E2340" s="7">
        <v>111.0</v>
      </c>
      <c r="F2340" s="9">
        <v>25.40762992</v>
      </c>
      <c r="G2340" s="10"/>
      <c r="H2340" s="10"/>
      <c r="Y2340" s="7"/>
      <c r="Z2340" s="7"/>
      <c r="AA2340" s="7"/>
    </row>
    <row r="2341" ht="15.0" customHeight="1">
      <c r="A2341" s="8">
        <v>41696.0</v>
      </c>
      <c r="B2341" s="7" t="s">
        <v>15</v>
      </c>
      <c r="C2341" s="7" t="s">
        <v>50</v>
      </c>
      <c r="D2341" s="7">
        <v>28.0</v>
      </c>
      <c r="E2341" s="7">
        <v>95.0</v>
      </c>
      <c r="F2341" s="9">
        <v>21.74526885</v>
      </c>
      <c r="G2341" s="10"/>
      <c r="H2341" s="10"/>
      <c r="Y2341" s="7"/>
      <c r="Z2341" s="7"/>
      <c r="AA2341" s="7"/>
    </row>
    <row r="2342" ht="15.0" customHeight="1">
      <c r="A2342" s="8">
        <v>41696.0</v>
      </c>
      <c r="B2342" s="7" t="s">
        <v>15</v>
      </c>
      <c r="C2342" s="7" t="s">
        <v>50</v>
      </c>
      <c r="D2342" s="7">
        <v>29.0</v>
      </c>
      <c r="E2342" s="7">
        <v>100.0</v>
      </c>
      <c r="F2342" s="9">
        <v>22.88975668</v>
      </c>
      <c r="G2342" s="10"/>
      <c r="H2342" s="10"/>
      <c r="Y2342" s="7"/>
      <c r="Z2342" s="7"/>
      <c r="AA2342" s="7"/>
    </row>
    <row r="2343" ht="15.0" customHeight="1">
      <c r="A2343" s="8">
        <v>41696.0</v>
      </c>
      <c r="B2343" s="7" t="s">
        <v>15</v>
      </c>
      <c r="C2343" s="7" t="s">
        <v>50</v>
      </c>
      <c r="D2343" s="7">
        <v>30.0</v>
      </c>
      <c r="E2343" s="7">
        <v>83.0</v>
      </c>
      <c r="F2343" s="9">
        <v>18.99849805</v>
      </c>
      <c r="G2343" s="10"/>
      <c r="H2343" s="10"/>
      <c r="Y2343" s="7"/>
      <c r="Z2343" s="7"/>
      <c r="AA2343" s="7"/>
    </row>
    <row r="2344" ht="15.0" customHeight="1">
      <c r="A2344" s="8">
        <v>41696.0</v>
      </c>
      <c r="B2344" s="7" t="s">
        <v>15</v>
      </c>
      <c r="C2344" s="7" t="s">
        <v>50</v>
      </c>
      <c r="D2344" s="7">
        <v>31.0</v>
      </c>
      <c r="E2344" s="7">
        <v>72.0</v>
      </c>
      <c r="F2344" s="9">
        <v>16.48062481</v>
      </c>
      <c r="G2344" s="10"/>
      <c r="H2344" s="10"/>
      <c r="Y2344" s="7"/>
      <c r="Z2344" s="7"/>
      <c r="AA2344" s="7"/>
    </row>
    <row r="2345" ht="15.0" customHeight="1">
      <c r="A2345" s="8">
        <v>41696.0</v>
      </c>
      <c r="B2345" s="7" t="s">
        <v>15</v>
      </c>
      <c r="C2345" s="7" t="s">
        <v>50</v>
      </c>
      <c r="D2345" s="7">
        <v>32.0</v>
      </c>
      <c r="E2345" s="7">
        <v>44.0</v>
      </c>
      <c r="F2345" s="9">
        <v>10.07149294</v>
      </c>
      <c r="G2345" s="10"/>
      <c r="H2345" s="10"/>
      <c r="Y2345" s="7"/>
      <c r="Z2345" s="7"/>
      <c r="AA2345" s="7"/>
    </row>
    <row r="2346" ht="15.0" customHeight="1">
      <c r="A2346" s="8">
        <v>41696.0</v>
      </c>
      <c r="B2346" s="7" t="s">
        <v>15</v>
      </c>
      <c r="C2346" s="7" t="s">
        <v>50</v>
      </c>
      <c r="D2346" s="7">
        <v>33.0</v>
      </c>
      <c r="E2346" s="7">
        <v>116.0</v>
      </c>
      <c r="F2346" s="9">
        <v>26.55211775</v>
      </c>
      <c r="G2346" s="10"/>
      <c r="H2346" s="10"/>
      <c r="Y2346" s="7"/>
      <c r="Z2346" s="7"/>
      <c r="AA2346" s="7"/>
    </row>
    <row r="2347" ht="15.0" customHeight="1">
      <c r="A2347" s="8">
        <v>41696.0</v>
      </c>
      <c r="B2347" s="7" t="s">
        <v>15</v>
      </c>
      <c r="C2347" s="7" t="s">
        <v>50</v>
      </c>
      <c r="D2347" s="7">
        <v>34.0</v>
      </c>
      <c r="E2347" s="7">
        <v>57.0</v>
      </c>
      <c r="F2347" s="9">
        <v>13.04716131</v>
      </c>
      <c r="G2347" s="10"/>
      <c r="H2347" s="10"/>
      <c r="Y2347" s="7"/>
      <c r="Z2347" s="7"/>
      <c r="AA2347" s="7"/>
    </row>
    <row r="2348" ht="15.0" customHeight="1">
      <c r="A2348" s="8">
        <v>41696.0</v>
      </c>
      <c r="B2348" s="7" t="s">
        <v>15</v>
      </c>
      <c r="C2348" s="7" t="s">
        <v>50</v>
      </c>
      <c r="D2348" s="7">
        <v>35.0</v>
      </c>
      <c r="E2348" s="7">
        <v>84.0</v>
      </c>
      <c r="F2348" s="9">
        <v>19.22739561</v>
      </c>
      <c r="G2348" s="10"/>
      <c r="H2348" s="10"/>
      <c r="Y2348" s="7"/>
      <c r="Z2348" s="7"/>
      <c r="AA2348" s="7"/>
    </row>
    <row r="2349" ht="15.0" customHeight="1">
      <c r="A2349" s="8">
        <v>41696.0</v>
      </c>
      <c r="B2349" s="7" t="s">
        <v>15</v>
      </c>
      <c r="C2349" s="7" t="s">
        <v>50</v>
      </c>
      <c r="D2349" s="7">
        <v>36.0</v>
      </c>
      <c r="E2349" s="7">
        <v>134.0</v>
      </c>
      <c r="F2349" s="9">
        <v>30.67227396</v>
      </c>
      <c r="G2349" s="10"/>
      <c r="H2349" s="10"/>
      <c r="Y2349" s="7"/>
      <c r="Z2349" s="7"/>
      <c r="AA2349" s="7"/>
    </row>
    <row r="2350" ht="15.0" customHeight="1">
      <c r="A2350" s="8">
        <v>41696.0</v>
      </c>
      <c r="B2350" s="7" t="s">
        <v>15</v>
      </c>
      <c r="C2350" s="7" t="s">
        <v>50</v>
      </c>
      <c r="D2350" s="7">
        <v>37.0</v>
      </c>
      <c r="E2350" s="7">
        <v>88.0</v>
      </c>
      <c r="F2350" s="9">
        <v>20.14298588</v>
      </c>
      <c r="G2350" s="10"/>
      <c r="H2350" s="10"/>
      <c r="Y2350" s="7"/>
      <c r="Z2350" s="7"/>
      <c r="AA2350" s="7"/>
    </row>
    <row r="2351" ht="15.0" customHeight="1">
      <c r="A2351" s="8">
        <v>41696.0</v>
      </c>
      <c r="B2351" s="7" t="s">
        <v>15</v>
      </c>
      <c r="C2351" s="7" t="s">
        <v>50</v>
      </c>
      <c r="D2351" s="7">
        <v>38.0</v>
      </c>
      <c r="E2351" s="7">
        <v>81.0</v>
      </c>
      <c r="F2351" s="9">
        <v>18.54070291</v>
      </c>
      <c r="G2351" s="10"/>
      <c r="H2351" s="10"/>
      <c r="Y2351" s="7"/>
      <c r="Z2351" s="7"/>
      <c r="AA2351" s="7"/>
    </row>
    <row r="2352" ht="15.0" customHeight="1">
      <c r="A2352" s="8">
        <v>41696.0</v>
      </c>
      <c r="B2352" s="7" t="s">
        <v>15</v>
      </c>
      <c r="C2352" s="7" t="s">
        <v>50</v>
      </c>
      <c r="D2352" s="7">
        <v>39.0</v>
      </c>
      <c r="E2352" s="7">
        <v>43.0</v>
      </c>
      <c r="F2352" s="9">
        <v>9.842595374</v>
      </c>
      <c r="G2352" s="10"/>
      <c r="H2352" s="10"/>
      <c r="Y2352" s="7"/>
      <c r="Z2352" s="7"/>
      <c r="AA2352" s="7"/>
    </row>
    <row r="2353" ht="15.0" customHeight="1">
      <c r="A2353" s="8">
        <v>41696.0</v>
      </c>
      <c r="B2353" s="7" t="s">
        <v>15</v>
      </c>
      <c r="C2353" s="7" t="s">
        <v>50</v>
      </c>
      <c r="D2353" s="7">
        <v>40.0</v>
      </c>
      <c r="E2353" s="7">
        <v>141.0</v>
      </c>
      <c r="F2353" s="9">
        <v>32.27455692</v>
      </c>
      <c r="G2353" s="10"/>
      <c r="H2353" s="10"/>
      <c r="Y2353" s="7"/>
      <c r="Z2353" s="7"/>
      <c r="AA2353" s="7"/>
    </row>
    <row r="2354" ht="15.0" customHeight="1">
      <c r="A2354" s="8">
        <v>41696.0</v>
      </c>
      <c r="B2354" s="7" t="s">
        <v>15</v>
      </c>
      <c r="C2354" s="7" t="s">
        <v>50</v>
      </c>
      <c r="D2354" s="7">
        <v>41.0</v>
      </c>
      <c r="E2354" s="7">
        <v>107.0</v>
      </c>
      <c r="F2354" s="9">
        <v>24.49203965</v>
      </c>
      <c r="G2354" s="10"/>
      <c r="H2354" s="10"/>
      <c r="Y2354" s="7"/>
      <c r="Z2354" s="7"/>
      <c r="AA2354" s="7"/>
    </row>
    <row r="2355" ht="15.0" customHeight="1">
      <c r="A2355" s="8">
        <v>41696.0</v>
      </c>
      <c r="B2355" s="7" t="s">
        <v>15</v>
      </c>
      <c r="C2355" s="7" t="s">
        <v>50</v>
      </c>
      <c r="D2355" s="7">
        <v>42.0</v>
      </c>
      <c r="E2355" s="7">
        <v>80.0</v>
      </c>
      <c r="F2355" s="9">
        <v>18.31180535</v>
      </c>
      <c r="G2355" s="10"/>
      <c r="H2355" s="10"/>
      <c r="Y2355" s="7"/>
      <c r="Z2355" s="7"/>
      <c r="AA2355" s="7"/>
    </row>
    <row r="2356" ht="15.0" customHeight="1">
      <c r="A2356" s="8">
        <v>41696.0</v>
      </c>
      <c r="B2356" s="7" t="s">
        <v>15</v>
      </c>
      <c r="C2356" s="7" t="s">
        <v>50</v>
      </c>
      <c r="D2356" s="7">
        <v>43.0</v>
      </c>
      <c r="E2356" s="7">
        <v>103.0</v>
      </c>
      <c r="F2356" s="9">
        <v>23.57644938</v>
      </c>
      <c r="G2356" s="10"/>
      <c r="H2356" s="10"/>
      <c r="Y2356" s="7"/>
      <c r="Z2356" s="7"/>
      <c r="AA2356" s="7"/>
    </row>
    <row r="2357" ht="15.0" customHeight="1">
      <c r="A2357" s="8">
        <v>41696.0</v>
      </c>
      <c r="B2357" s="7" t="s">
        <v>15</v>
      </c>
      <c r="C2357" s="7" t="s">
        <v>50</v>
      </c>
      <c r="D2357" s="7">
        <v>44.0</v>
      </c>
      <c r="E2357" s="7">
        <v>85.0</v>
      </c>
      <c r="F2357" s="9">
        <v>19.45629318</v>
      </c>
      <c r="G2357" s="10"/>
      <c r="H2357" s="10"/>
      <c r="Y2357" s="7"/>
      <c r="Z2357" s="7"/>
      <c r="AA2357" s="7"/>
    </row>
    <row r="2358" ht="15.0" customHeight="1">
      <c r="A2358" s="8">
        <v>41696.0</v>
      </c>
      <c r="B2358" s="7" t="s">
        <v>15</v>
      </c>
      <c r="C2358" s="7" t="s">
        <v>50</v>
      </c>
      <c r="D2358" s="7">
        <v>45.0</v>
      </c>
      <c r="E2358" s="7">
        <v>123.0</v>
      </c>
      <c r="F2358" s="9">
        <v>28.15440072</v>
      </c>
      <c r="G2358" s="10"/>
      <c r="H2358" s="10"/>
      <c r="Y2358" s="7"/>
      <c r="Z2358" s="7"/>
      <c r="AA2358" s="7"/>
    </row>
    <row r="2359" ht="15.0" customHeight="1">
      <c r="A2359" s="8">
        <v>41696.0</v>
      </c>
      <c r="B2359" s="7" t="s">
        <v>15</v>
      </c>
      <c r="C2359" s="7" t="s">
        <v>50</v>
      </c>
      <c r="D2359" s="7">
        <v>46.0</v>
      </c>
      <c r="E2359" s="7">
        <v>77.0</v>
      </c>
      <c r="F2359" s="9">
        <v>17.62511265</v>
      </c>
      <c r="G2359" s="10"/>
      <c r="H2359" s="10"/>
      <c r="Y2359" s="7"/>
      <c r="Z2359" s="7"/>
      <c r="AA2359" s="7"/>
    </row>
    <row r="2360" ht="15.0" customHeight="1">
      <c r="A2360" s="8">
        <v>41696.0</v>
      </c>
      <c r="B2360" s="7" t="s">
        <v>15</v>
      </c>
      <c r="C2360" s="7" t="s">
        <v>50</v>
      </c>
      <c r="D2360" s="7">
        <v>47.0</v>
      </c>
      <c r="E2360" s="7">
        <v>98.0</v>
      </c>
      <c r="F2360" s="9">
        <v>22.43196155</v>
      </c>
      <c r="G2360" s="10"/>
      <c r="H2360" s="10"/>
      <c r="Y2360" s="7"/>
      <c r="Z2360" s="7"/>
      <c r="AA2360" s="7"/>
    </row>
    <row r="2361" ht="15.0" customHeight="1">
      <c r="A2361" s="8">
        <v>41696.0</v>
      </c>
      <c r="B2361" s="7" t="s">
        <v>15</v>
      </c>
      <c r="C2361" s="7" t="s">
        <v>50</v>
      </c>
      <c r="D2361" s="7">
        <v>48.0</v>
      </c>
      <c r="E2361" s="7">
        <v>103.0</v>
      </c>
      <c r="F2361" s="9">
        <v>23.57644938</v>
      </c>
      <c r="G2361" s="10"/>
      <c r="H2361" s="10"/>
      <c r="Y2361" s="7"/>
      <c r="Z2361" s="7"/>
      <c r="AA2361" s="7"/>
    </row>
    <row r="2362" ht="15.0" customHeight="1">
      <c r="A2362" s="8">
        <v>41696.0</v>
      </c>
      <c r="B2362" s="7" t="s">
        <v>15</v>
      </c>
      <c r="C2362" s="7" t="s">
        <v>50</v>
      </c>
      <c r="D2362" s="7">
        <v>49.0</v>
      </c>
      <c r="E2362" s="7">
        <v>103.0</v>
      </c>
      <c r="F2362" s="9">
        <v>23.57644938</v>
      </c>
      <c r="G2362" s="10"/>
      <c r="H2362" s="10"/>
      <c r="Y2362" s="7"/>
      <c r="Z2362" s="7"/>
      <c r="AA2362" s="7"/>
    </row>
    <row r="2363" ht="15.0" customHeight="1">
      <c r="A2363" s="8">
        <v>41696.0</v>
      </c>
      <c r="B2363" s="7" t="s">
        <v>15</v>
      </c>
      <c r="C2363" s="7" t="s">
        <v>50</v>
      </c>
      <c r="D2363" s="7">
        <v>50.0</v>
      </c>
      <c r="E2363" s="7">
        <v>123.0</v>
      </c>
      <c r="F2363" s="9">
        <v>28.15440072</v>
      </c>
      <c r="G2363" s="10"/>
      <c r="H2363" s="10"/>
      <c r="Y2363" s="7"/>
      <c r="Z2363" s="7"/>
      <c r="AA2363" s="7"/>
    </row>
    <row r="2364" ht="15.0" customHeight="1">
      <c r="A2364" s="8">
        <v>41696.0</v>
      </c>
      <c r="B2364" s="7" t="s">
        <v>15</v>
      </c>
      <c r="C2364" s="7" t="s">
        <v>50</v>
      </c>
      <c r="D2364" s="7">
        <v>51.0</v>
      </c>
      <c r="E2364" s="7">
        <v>66.0</v>
      </c>
      <c r="F2364" s="9">
        <v>15.10723941</v>
      </c>
      <c r="G2364" s="10"/>
      <c r="H2364" s="10"/>
      <c r="Y2364" s="7"/>
      <c r="Z2364" s="7"/>
      <c r="AA2364" s="7"/>
    </row>
    <row r="2365" ht="15.0" customHeight="1">
      <c r="A2365" s="8">
        <v>41696.0</v>
      </c>
      <c r="B2365" s="7" t="s">
        <v>15</v>
      </c>
      <c r="C2365" s="7" t="s">
        <v>50</v>
      </c>
      <c r="D2365" s="7">
        <v>52.0</v>
      </c>
      <c r="E2365" s="7">
        <v>79.0</v>
      </c>
      <c r="F2365" s="9">
        <v>18.08290778</v>
      </c>
      <c r="G2365" s="10"/>
      <c r="H2365" s="10"/>
      <c r="Y2365" s="7"/>
      <c r="Z2365" s="7"/>
      <c r="AA2365" s="7"/>
    </row>
    <row r="2366" ht="15.0" customHeight="1">
      <c r="A2366" s="8">
        <v>41696.0</v>
      </c>
      <c r="B2366" s="7" t="s">
        <v>15</v>
      </c>
      <c r="C2366" s="7" t="s">
        <v>50</v>
      </c>
      <c r="D2366" s="7">
        <v>53.0</v>
      </c>
      <c r="E2366" s="7">
        <v>118.0</v>
      </c>
      <c r="F2366" s="9">
        <v>27.00991289</v>
      </c>
      <c r="G2366" s="10"/>
      <c r="H2366" s="10"/>
      <c r="Y2366" s="7"/>
      <c r="Z2366" s="7"/>
      <c r="AA2366" s="7"/>
    </row>
    <row r="2367" ht="15.0" customHeight="1">
      <c r="A2367" s="8">
        <v>41696.0</v>
      </c>
      <c r="B2367" s="7" t="s">
        <v>15</v>
      </c>
      <c r="C2367" s="7" t="s">
        <v>50</v>
      </c>
      <c r="D2367" s="7">
        <v>54.0</v>
      </c>
      <c r="E2367" s="7">
        <v>82.0</v>
      </c>
      <c r="F2367" s="9">
        <v>18.76960048</v>
      </c>
      <c r="G2367" s="10"/>
      <c r="H2367" s="10"/>
      <c r="Y2367" s="7"/>
      <c r="Z2367" s="7"/>
      <c r="AA2367" s="7"/>
    </row>
    <row r="2368" ht="15.0" customHeight="1">
      <c r="A2368" s="8">
        <v>41696.0</v>
      </c>
      <c r="B2368" s="7" t="s">
        <v>15</v>
      </c>
      <c r="C2368" s="7" t="s">
        <v>50</v>
      </c>
      <c r="D2368" s="7">
        <v>55.0</v>
      </c>
      <c r="E2368" s="7">
        <v>92.0</v>
      </c>
      <c r="F2368" s="9">
        <v>21.05857615</v>
      </c>
      <c r="G2368" s="10"/>
      <c r="H2368" s="10"/>
      <c r="Y2368" s="7"/>
      <c r="Z2368" s="7"/>
      <c r="AA2368" s="7"/>
    </row>
    <row r="2369" ht="15.0" customHeight="1">
      <c r="A2369" s="8">
        <v>41696.0</v>
      </c>
      <c r="B2369" s="7" t="s">
        <v>15</v>
      </c>
      <c r="C2369" s="7" t="s">
        <v>50</v>
      </c>
      <c r="D2369" s="7">
        <v>56.0</v>
      </c>
      <c r="E2369" s="7">
        <v>71.0</v>
      </c>
      <c r="F2369" s="9">
        <v>16.25172725</v>
      </c>
      <c r="G2369" s="10"/>
      <c r="H2369" s="10"/>
      <c r="Y2369" s="7"/>
      <c r="Z2369" s="7"/>
      <c r="AA2369" s="7"/>
    </row>
    <row r="2370" ht="15.0" customHeight="1">
      <c r="A2370" s="8">
        <v>41696.0</v>
      </c>
      <c r="B2370" s="7" t="s">
        <v>15</v>
      </c>
      <c r="C2370" s="7" t="s">
        <v>50</v>
      </c>
      <c r="D2370" s="7">
        <v>57.0</v>
      </c>
      <c r="E2370" s="7">
        <v>117.0</v>
      </c>
      <c r="F2370" s="9">
        <v>26.78101532</v>
      </c>
      <c r="G2370" s="10"/>
      <c r="H2370" s="10"/>
      <c r="Y2370" s="7"/>
      <c r="Z2370" s="7"/>
      <c r="AA2370" s="7"/>
    </row>
    <row r="2371" ht="15.0" customHeight="1">
      <c r="A2371" s="8">
        <v>41696.0</v>
      </c>
      <c r="B2371" s="7" t="s">
        <v>15</v>
      </c>
      <c r="C2371" s="7" t="s">
        <v>50</v>
      </c>
      <c r="D2371" s="7">
        <v>58.0</v>
      </c>
      <c r="E2371" s="7">
        <v>91.0</v>
      </c>
      <c r="F2371" s="9">
        <v>20.82967858</v>
      </c>
      <c r="G2371" s="10"/>
      <c r="H2371" s="10"/>
      <c r="Y2371" s="7"/>
      <c r="Z2371" s="7"/>
      <c r="AA2371" s="7"/>
    </row>
    <row r="2372" ht="15.0" customHeight="1">
      <c r="A2372" s="8">
        <v>41696.0</v>
      </c>
      <c r="B2372" s="7" t="s">
        <v>15</v>
      </c>
      <c r="C2372" s="7" t="s">
        <v>50</v>
      </c>
      <c r="D2372" s="7">
        <v>59.0</v>
      </c>
      <c r="E2372" s="7">
        <v>76.0</v>
      </c>
      <c r="F2372" s="9">
        <v>17.39621508</v>
      </c>
      <c r="G2372" s="10"/>
      <c r="H2372" s="10"/>
      <c r="Y2372" s="7"/>
      <c r="Z2372" s="7"/>
      <c r="AA2372" s="7"/>
    </row>
    <row r="2373" ht="15.0" customHeight="1">
      <c r="A2373" s="8">
        <v>41696.0</v>
      </c>
      <c r="B2373" s="7" t="s">
        <v>15</v>
      </c>
      <c r="C2373" s="7" t="s">
        <v>50</v>
      </c>
      <c r="D2373" s="7">
        <v>60.0</v>
      </c>
      <c r="E2373" s="7">
        <v>134.0</v>
      </c>
      <c r="F2373" s="9">
        <v>30.67227396</v>
      </c>
      <c r="G2373" s="10"/>
      <c r="H2373" s="10"/>
      <c r="Y2373" s="7"/>
      <c r="Z2373" s="7"/>
      <c r="AA2373" s="7"/>
    </row>
    <row r="2374" ht="15.0" customHeight="1">
      <c r="A2374" s="8">
        <v>41696.0</v>
      </c>
      <c r="B2374" s="7" t="s">
        <v>15</v>
      </c>
      <c r="C2374" s="7" t="s">
        <v>50</v>
      </c>
      <c r="D2374" s="7">
        <v>61.0</v>
      </c>
      <c r="E2374" s="7">
        <v>59.0</v>
      </c>
      <c r="F2374" s="9">
        <v>13.50495644</v>
      </c>
      <c r="G2374" s="10"/>
      <c r="H2374" s="10"/>
      <c r="Y2374" s="7"/>
      <c r="Z2374" s="7"/>
      <c r="AA2374" s="7"/>
    </row>
    <row r="2375" ht="15.0" customHeight="1">
      <c r="A2375" s="8">
        <v>41696.0</v>
      </c>
      <c r="B2375" s="7" t="s">
        <v>15</v>
      </c>
      <c r="C2375" s="7" t="s">
        <v>50</v>
      </c>
      <c r="D2375" s="7">
        <v>62.0</v>
      </c>
      <c r="E2375" s="7">
        <v>75.0</v>
      </c>
      <c r="F2375" s="9">
        <v>17.16731751</v>
      </c>
      <c r="G2375" s="10"/>
      <c r="H2375" s="10"/>
      <c r="Y2375" s="7"/>
      <c r="Z2375" s="7"/>
      <c r="AA2375" s="7"/>
    </row>
    <row r="2376" ht="15.0" customHeight="1">
      <c r="A2376" s="8">
        <v>41696.0</v>
      </c>
      <c r="B2376" s="7" t="s">
        <v>15</v>
      </c>
      <c r="C2376" s="7" t="s">
        <v>50</v>
      </c>
      <c r="D2376" s="7">
        <v>63.0</v>
      </c>
      <c r="E2376" s="7">
        <v>71.0</v>
      </c>
      <c r="F2376" s="9">
        <v>16.25172725</v>
      </c>
      <c r="G2376" s="10"/>
      <c r="H2376" s="10"/>
      <c r="Y2376" s="7"/>
      <c r="Z2376" s="7"/>
      <c r="AA2376" s="7"/>
    </row>
    <row r="2377" ht="15.0" customHeight="1">
      <c r="A2377" s="8">
        <v>41696.0</v>
      </c>
      <c r="B2377" s="7" t="s">
        <v>15</v>
      </c>
      <c r="C2377" s="7" t="s">
        <v>50</v>
      </c>
      <c r="D2377" s="7">
        <v>64.0</v>
      </c>
      <c r="E2377" s="7">
        <v>66.0</v>
      </c>
      <c r="F2377" s="9">
        <v>15.10723941</v>
      </c>
      <c r="G2377" s="10"/>
      <c r="H2377" s="10"/>
      <c r="Y2377" s="7"/>
      <c r="Z2377" s="7"/>
      <c r="AA2377" s="7"/>
    </row>
    <row r="2378" ht="15.0" customHeight="1">
      <c r="A2378" s="8">
        <v>41696.0</v>
      </c>
      <c r="B2378" s="7" t="s">
        <v>15</v>
      </c>
      <c r="C2378" s="7" t="s">
        <v>50</v>
      </c>
      <c r="D2378" s="7">
        <v>65.0</v>
      </c>
      <c r="E2378" s="7">
        <v>119.0</v>
      </c>
      <c r="F2378" s="9">
        <v>27.23881045</v>
      </c>
      <c r="G2378" s="10"/>
      <c r="H2378" s="10"/>
      <c r="Y2378" s="7"/>
      <c r="Z2378" s="7"/>
      <c r="AA2378" s="7"/>
    </row>
    <row r="2379" ht="15.0" customHeight="1">
      <c r="A2379" s="8">
        <v>41696.0</v>
      </c>
      <c r="B2379" s="7" t="s">
        <v>15</v>
      </c>
      <c r="C2379" s="7" t="s">
        <v>50</v>
      </c>
      <c r="D2379" s="7">
        <v>66.0</v>
      </c>
      <c r="E2379" s="7">
        <v>105.0</v>
      </c>
      <c r="F2379" s="9">
        <v>24.03424452</v>
      </c>
      <c r="G2379" s="10"/>
      <c r="H2379" s="10"/>
      <c r="Y2379" s="7"/>
      <c r="Z2379" s="7"/>
      <c r="AA2379" s="7"/>
    </row>
    <row r="2380" ht="15.0" customHeight="1">
      <c r="A2380" s="8">
        <v>41696.0</v>
      </c>
      <c r="B2380" s="7" t="s">
        <v>15</v>
      </c>
      <c r="C2380" s="7" t="s">
        <v>50</v>
      </c>
      <c r="D2380" s="7">
        <v>67.0</v>
      </c>
      <c r="E2380" s="7">
        <v>84.0</v>
      </c>
      <c r="F2380" s="9">
        <v>19.22739561</v>
      </c>
      <c r="G2380" s="10"/>
      <c r="H2380" s="10"/>
      <c r="Y2380" s="7"/>
      <c r="Z2380" s="7"/>
      <c r="AA2380" s="7"/>
    </row>
    <row r="2381" ht="15.0" customHeight="1">
      <c r="A2381" s="8">
        <v>41696.0</v>
      </c>
      <c r="B2381" s="7" t="s">
        <v>15</v>
      </c>
      <c r="C2381" s="7" t="s">
        <v>50</v>
      </c>
      <c r="D2381" s="7">
        <v>68.0</v>
      </c>
      <c r="E2381" s="7">
        <v>57.0</v>
      </c>
      <c r="F2381" s="9">
        <v>13.04716131</v>
      </c>
      <c r="G2381" s="10"/>
      <c r="H2381" s="10"/>
      <c r="Y2381" s="7"/>
      <c r="Z2381" s="7"/>
      <c r="AA2381" s="7"/>
    </row>
    <row r="2382" ht="15.0" customHeight="1">
      <c r="A2382" s="8">
        <v>41696.0</v>
      </c>
      <c r="B2382" s="7" t="s">
        <v>15</v>
      </c>
      <c r="C2382" s="7" t="s">
        <v>50</v>
      </c>
      <c r="D2382" s="7">
        <v>69.0</v>
      </c>
      <c r="E2382" s="7">
        <v>88.0</v>
      </c>
      <c r="F2382" s="9">
        <v>20.14298588</v>
      </c>
      <c r="G2382" s="10"/>
      <c r="H2382" s="10"/>
      <c r="Y2382" s="7"/>
      <c r="Z2382" s="7"/>
      <c r="AA2382" s="7"/>
    </row>
    <row r="2383" ht="15.0" customHeight="1">
      <c r="A2383" s="8">
        <v>41696.0</v>
      </c>
      <c r="B2383" s="7" t="s">
        <v>15</v>
      </c>
      <c r="C2383" s="7" t="s">
        <v>50</v>
      </c>
      <c r="D2383" s="7">
        <v>70.0</v>
      </c>
      <c r="E2383" s="7">
        <v>87.0</v>
      </c>
      <c r="F2383" s="9">
        <v>19.91408831</v>
      </c>
      <c r="G2383" s="10"/>
      <c r="H2383" s="10"/>
      <c r="Y2383" s="7"/>
      <c r="Z2383" s="7"/>
      <c r="AA2383" s="7"/>
    </row>
    <row r="2384" ht="15.0" customHeight="1">
      <c r="A2384" s="8">
        <v>41696.0</v>
      </c>
      <c r="B2384" s="7" t="s">
        <v>15</v>
      </c>
      <c r="C2384" s="7" t="s">
        <v>50</v>
      </c>
      <c r="D2384" s="7">
        <v>71.0</v>
      </c>
      <c r="E2384" s="7">
        <v>109.0</v>
      </c>
      <c r="F2384" s="9">
        <v>24.94983479</v>
      </c>
      <c r="G2384" s="10"/>
      <c r="H2384" s="10"/>
      <c r="Y2384" s="7"/>
      <c r="Z2384" s="7"/>
      <c r="AA2384" s="7"/>
    </row>
    <row r="2385" ht="15.0" customHeight="1">
      <c r="A2385" s="8">
        <v>41696.0</v>
      </c>
      <c r="B2385" s="7" t="s">
        <v>15</v>
      </c>
      <c r="C2385" s="7" t="s">
        <v>50</v>
      </c>
      <c r="D2385" s="7">
        <v>72.0</v>
      </c>
      <c r="E2385" s="7">
        <v>114.0</v>
      </c>
      <c r="F2385" s="9">
        <v>26.09432262</v>
      </c>
      <c r="G2385" s="10"/>
      <c r="H2385" s="10"/>
      <c r="Y2385" s="7"/>
      <c r="Z2385" s="7"/>
      <c r="AA2385" s="7"/>
    </row>
    <row r="2386" ht="15.0" customHeight="1">
      <c r="A2386" s="8">
        <v>41696.0</v>
      </c>
      <c r="B2386" s="7" t="s">
        <v>15</v>
      </c>
      <c r="C2386" s="7" t="s">
        <v>50</v>
      </c>
      <c r="D2386" s="7">
        <v>73.0</v>
      </c>
      <c r="E2386" s="7">
        <v>125.0</v>
      </c>
      <c r="F2386" s="9">
        <v>28.61219585</v>
      </c>
      <c r="G2386" s="10"/>
      <c r="H2386" s="10"/>
      <c r="Y2386" s="7"/>
      <c r="Z2386" s="7"/>
      <c r="AA2386" s="7"/>
    </row>
    <row r="2387" ht="15.0" customHeight="1">
      <c r="A2387" s="8">
        <v>41696.0</v>
      </c>
      <c r="B2387" s="7" t="s">
        <v>15</v>
      </c>
      <c r="C2387" s="7" t="s">
        <v>50</v>
      </c>
      <c r="D2387" s="7">
        <v>74.0</v>
      </c>
      <c r="E2387" s="7">
        <v>108.0</v>
      </c>
      <c r="F2387" s="9">
        <v>24.72093722</v>
      </c>
      <c r="G2387" s="10"/>
      <c r="H2387" s="10"/>
      <c r="Y2387" s="7"/>
      <c r="Z2387" s="7"/>
      <c r="AA2387" s="7"/>
    </row>
    <row r="2388" ht="15.0" customHeight="1">
      <c r="A2388" s="8">
        <v>41696.0</v>
      </c>
      <c r="B2388" s="7" t="s">
        <v>15</v>
      </c>
      <c r="C2388" s="7" t="s">
        <v>50</v>
      </c>
      <c r="D2388" s="7">
        <v>75.0</v>
      </c>
      <c r="E2388" s="7">
        <v>52.0</v>
      </c>
      <c r="F2388" s="9">
        <v>11.90267348</v>
      </c>
      <c r="G2388" s="10"/>
      <c r="H2388" s="10"/>
      <c r="Y2388" s="7"/>
      <c r="Z2388" s="7"/>
      <c r="AA2388" s="7"/>
    </row>
    <row r="2389" ht="15.0" customHeight="1">
      <c r="A2389" s="8">
        <v>41696.0</v>
      </c>
      <c r="B2389" s="7" t="s">
        <v>15</v>
      </c>
      <c r="C2389" s="7" t="s">
        <v>50</v>
      </c>
      <c r="D2389" s="7">
        <v>76.0</v>
      </c>
      <c r="E2389" s="7">
        <v>100.0</v>
      </c>
      <c r="F2389" s="9">
        <v>22.88975668</v>
      </c>
      <c r="G2389" s="10"/>
      <c r="H2389" s="10"/>
      <c r="Y2389" s="7"/>
      <c r="Z2389" s="7"/>
      <c r="AA2389" s="7"/>
    </row>
    <row r="2390" ht="15.0" customHeight="1">
      <c r="A2390" s="8">
        <v>41696.0</v>
      </c>
      <c r="B2390" s="7" t="s">
        <v>15</v>
      </c>
      <c r="C2390" s="7" t="s">
        <v>50</v>
      </c>
      <c r="D2390" s="7">
        <v>77.0</v>
      </c>
      <c r="E2390" s="7">
        <v>87.0</v>
      </c>
      <c r="F2390" s="9">
        <v>19.91408831</v>
      </c>
      <c r="G2390" s="10"/>
      <c r="H2390" s="10"/>
      <c r="Y2390" s="7"/>
      <c r="Z2390" s="7"/>
      <c r="AA2390" s="7"/>
    </row>
    <row r="2391" ht="15.0" customHeight="1">
      <c r="A2391" s="8">
        <v>41696.0</v>
      </c>
      <c r="B2391" s="7" t="s">
        <v>15</v>
      </c>
      <c r="C2391" s="7" t="s">
        <v>50</v>
      </c>
      <c r="D2391" s="7">
        <v>78.0</v>
      </c>
      <c r="E2391" s="7">
        <v>136.0</v>
      </c>
      <c r="F2391" s="9">
        <v>31.13006909</v>
      </c>
      <c r="G2391" s="10"/>
      <c r="H2391" s="10"/>
      <c r="Y2391" s="7"/>
      <c r="Z2391" s="7"/>
      <c r="AA2391" s="7"/>
    </row>
    <row r="2392" ht="15.0" customHeight="1">
      <c r="A2392" s="8">
        <v>41696.0</v>
      </c>
      <c r="B2392" s="7" t="s">
        <v>15</v>
      </c>
      <c r="C2392" s="7" t="s">
        <v>50</v>
      </c>
      <c r="D2392" s="7">
        <v>79.0</v>
      </c>
      <c r="E2392" s="7">
        <v>80.0</v>
      </c>
      <c r="F2392" s="9">
        <v>18.31180535</v>
      </c>
      <c r="G2392" s="10"/>
      <c r="H2392" s="10"/>
      <c r="Y2392" s="7"/>
      <c r="Z2392" s="7"/>
      <c r="AA2392" s="7"/>
    </row>
    <row r="2393" ht="15.0" customHeight="1">
      <c r="A2393" s="8">
        <v>41696.0</v>
      </c>
      <c r="B2393" s="7" t="s">
        <v>15</v>
      </c>
      <c r="C2393" s="7" t="s">
        <v>50</v>
      </c>
      <c r="D2393" s="7">
        <v>80.0</v>
      </c>
      <c r="E2393" s="7">
        <v>71.0</v>
      </c>
      <c r="F2393" s="9">
        <v>16.25172725</v>
      </c>
      <c r="G2393" s="10"/>
      <c r="H2393" s="10"/>
      <c r="Y2393" s="7"/>
      <c r="Z2393" s="7"/>
      <c r="AA2393" s="7"/>
    </row>
    <row r="2394" ht="15.0" customHeight="1">
      <c r="A2394" s="8">
        <v>41696.0</v>
      </c>
      <c r="B2394" s="7" t="s">
        <v>15</v>
      </c>
      <c r="C2394" s="7" t="s">
        <v>50</v>
      </c>
      <c r="D2394" s="7">
        <v>81.0</v>
      </c>
      <c r="E2394" s="7">
        <v>80.0</v>
      </c>
      <c r="F2394" s="9">
        <v>18.31180535</v>
      </c>
      <c r="G2394" s="10"/>
      <c r="H2394" s="10"/>
      <c r="Y2394" s="7"/>
      <c r="Z2394" s="7"/>
      <c r="AA2394" s="7"/>
    </row>
    <row r="2395" ht="15.0" customHeight="1">
      <c r="A2395" s="8">
        <v>41696.0</v>
      </c>
      <c r="B2395" s="7" t="s">
        <v>15</v>
      </c>
      <c r="C2395" s="7" t="s">
        <v>50</v>
      </c>
      <c r="D2395" s="7">
        <v>82.0</v>
      </c>
      <c r="E2395" s="7">
        <v>61.0</v>
      </c>
      <c r="F2395" s="9">
        <v>13.96275158</v>
      </c>
      <c r="G2395" s="10"/>
      <c r="H2395" s="10"/>
      <c r="Y2395" s="7"/>
      <c r="Z2395" s="7"/>
      <c r="AA2395" s="7"/>
    </row>
    <row r="2396" ht="15.0" customHeight="1">
      <c r="A2396" s="8">
        <v>41696.0</v>
      </c>
      <c r="B2396" s="7" t="s">
        <v>15</v>
      </c>
      <c r="C2396" s="7" t="s">
        <v>50</v>
      </c>
      <c r="D2396" s="7">
        <v>83.0</v>
      </c>
      <c r="E2396" s="7">
        <v>73.0</v>
      </c>
      <c r="F2396" s="9">
        <v>16.70952238</v>
      </c>
      <c r="G2396" s="10"/>
      <c r="H2396" s="10"/>
      <c r="Y2396" s="7"/>
      <c r="Z2396" s="7"/>
      <c r="AA2396" s="7"/>
    </row>
    <row r="2397" ht="15.0" customHeight="1">
      <c r="A2397" s="8">
        <v>41696.0</v>
      </c>
      <c r="B2397" s="7" t="s">
        <v>15</v>
      </c>
      <c r="C2397" s="7" t="s">
        <v>50</v>
      </c>
      <c r="D2397" s="7">
        <v>84.0</v>
      </c>
      <c r="E2397" s="7">
        <v>121.0</v>
      </c>
      <c r="F2397" s="9">
        <v>27.69660559</v>
      </c>
      <c r="G2397" s="10"/>
      <c r="H2397" s="10"/>
      <c r="Y2397" s="7"/>
      <c r="Z2397" s="7"/>
      <c r="AA2397" s="7"/>
    </row>
    <row r="2398" ht="15.0" customHeight="1">
      <c r="A2398" s="8">
        <v>41696.0</v>
      </c>
      <c r="B2398" s="7" t="s">
        <v>15</v>
      </c>
      <c r="C2398" s="7" t="s">
        <v>50</v>
      </c>
      <c r="D2398" s="7">
        <v>85.0</v>
      </c>
      <c r="E2398" s="7">
        <v>103.0</v>
      </c>
      <c r="F2398" s="9">
        <v>23.57644938</v>
      </c>
      <c r="G2398" s="10"/>
      <c r="H2398" s="10"/>
      <c r="Y2398" s="7"/>
      <c r="Z2398" s="7"/>
      <c r="AA2398" s="7"/>
    </row>
    <row r="2399" ht="15.0" customHeight="1">
      <c r="A2399" s="8">
        <v>41696.0</v>
      </c>
      <c r="B2399" s="7" t="s">
        <v>15</v>
      </c>
      <c r="C2399" s="7" t="s">
        <v>50</v>
      </c>
      <c r="D2399" s="7">
        <v>86.0</v>
      </c>
      <c r="E2399" s="7">
        <v>98.0</v>
      </c>
      <c r="F2399" s="9">
        <v>22.43196155</v>
      </c>
      <c r="G2399" s="10"/>
      <c r="H2399" s="10"/>
      <c r="Y2399" s="7"/>
      <c r="Z2399" s="7"/>
      <c r="AA2399" s="7"/>
    </row>
    <row r="2400" ht="15.0" customHeight="1">
      <c r="A2400" s="8">
        <v>41696.0</v>
      </c>
      <c r="B2400" s="7" t="s">
        <v>15</v>
      </c>
      <c r="C2400" s="7" t="s">
        <v>50</v>
      </c>
      <c r="D2400" s="7">
        <v>87.0</v>
      </c>
      <c r="E2400" s="7">
        <v>94.0</v>
      </c>
      <c r="F2400" s="9">
        <v>21.51637128</v>
      </c>
      <c r="G2400" s="10"/>
      <c r="H2400" s="10"/>
      <c r="Y2400" s="7"/>
      <c r="Z2400" s="7"/>
      <c r="AA2400" s="7"/>
    </row>
    <row r="2401" ht="15.0" customHeight="1">
      <c r="A2401" s="8">
        <v>41696.0</v>
      </c>
      <c r="B2401" s="7" t="s">
        <v>15</v>
      </c>
      <c r="C2401" s="7" t="s">
        <v>50</v>
      </c>
      <c r="D2401" s="7">
        <v>88.0</v>
      </c>
      <c r="E2401" s="7">
        <v>70.0</v>
      </c>
      <c r="F2401" s="9">
        <v>16.02282968</v>
      </c>
      <c r="G2401" s="10"/>
      <c r="H2401" s="10"/>
      <c r="Y2401" s="7"/>
      <c r="Z2401" s="7"/>
      <c r="AA2401" s="7"/>
    </row>
    <row r="2402" ht="15.0" customHeight="1">
      <c r="A2402" s="8">
        <v>41696.0</v>
      </c>
      <c r="B2402" s="7" t="s">
        <v>15</v>
      </c>
      <c r="C2402" s="7" t="s">
        <v>50</v>
      </c>
      <c r="D2402" s="7">
        <v>89.0</v>
      </c>
      <c r="E2402" s="7">
        <v>95.0</v>
      </c>
      <c r="F2402" s="9">
        <v>21.74526885</v>
      </c>
      <c r="G2402" s="10"/>
      <c r="H2402" s="10"/>
      <c r="Y2402" s="7"/>
      <c r="Z2402" s="7"/>
      <c r="AA2402" s="7"/>
    </row>
    <row r="2403" ht="15.0" customHeight="1">
      <c r="A2403" s="8">
        <v>41696.0</v>
      </c>
      <c r="B2403" s="7" t="s">
        <v>15</v>
      </c>
      <c r="C2403" s="7" t="s">
        <v>50</v>
      </c>
      <c r="D2403" s="7">
        <v>90.0</v>
      </c>
      <c r="E2403" s="7">
        <v>86.0</v>
      </c>
      <c r="F2403" s="9">
        <v>19.68519075</v>
      </c>
      <c r="G2403" s="10"/>
      <c r="H2403" s="10"/>
      <c r="Y2403" s="7"/>
      <c r="Z2403" s="7"/>
      <c r="AA2403" s="7"/>
    </row>
    <row r="2404" ht="15.0" customHeight="1">
      <c r="A2404" s="8">
        <v>41696.0</v>
      </c>
      <c r="B2404" s="7" t="s">
        <v>15</v>
      </c>
      <c r="C2404" s="7" t="s">
        <v>50</v>
      </c>
      <c r="D2404" s="7">
        <v>91.0</v>
      </c>
      <c r="E2404" s="7">
        <v>93.0</v>
      </c>
      <c r="F2404" s="9">
        <v>21.28747372</v>
      </c>
      <c r="G2404" s="10"/>
      <c r="H2404" s="10"/>
      <c r="Y2404" s="7"/>
      <c r="Z2404" s="7"/>
      <c r="AA2404" s="7"/>
    </row>
    <row r="2405" ht="15.0" customHeight="1">
      <c r="A2405" s="8">
        <v>41696.0</v>
      </c>
      <c r="B2405" s="7" t="s">
        <v>15</v>
      </c>
      <c r="C2405" s="7" t="s">
        <v>50</v>
      </c>
      <c r="D2405" s="7">
        <v>92.0</v>
      </c>
      <c r="E2405" s="7">
        <v>80.0</v>
      </c>
      <c r="F2405" s="9">
        <v>18.31180535</v>
      </c>
      <c r="G2405" s="10"/>
      <c r="H2405" s="10"/>
      <c r="Y2405" s="7"/>
      <c r="Z2405" s="7"/>
      <c r="AA2405" s="7"/>
    </row>
    <row r="2406" ht="15.0" customHeight="1">
      <c r="A2406" s="8">
        <v>41696.0</v>
      </c>
      <c r="B2406" s="7" t="s">
        <v>15</v>
      </c>
      <c r="C2406" s="7" t="s">
        <v>50</v>
      </c>
      <c r="D2406" s="7">
        <v>93.0</v>
      </c>
      <c r="E2406" s="7">
        <v>57.0</v>
      </c>
      <c r="F2406" s="9">
        <v>13.04716131</v>
      </c>
      <c r="G2406" s="10"/>
      <c r="H2406" s="10"/>
      <c r="Y2406" s="7"/>
      <c r="Z2406" s="7"/>
      <c r="AA2406" s="7"/>
    </row>
    <row r="2407" ht="15.0" customHeight="1">
      <c r="A2407" s="8">
        <v>41696.0</v>
      </c>
      <c r="B2407" s="7" t="s">
        <v>15</v>
      </c>
      <c r="C2407" s="7" t="s">
        <v>50</v>
      </c>
      <c r="D2407" s="7">
        <v>94.0</v>
      </c>
      <c r="E2407" s="7">
        <v>67.0</v>
      </c>
      <c r="F2407" s="9">
        <v>15.33613698</v>
      </c>
      <c r="G2407" s="10"/>
      <c r="H2407" s="10"/>
      <c r="Y2407" s="7"/>
      <c r="Z2407" s="7"/>
      <c r="AA2407" s="7"/>
    </row>
    <row r="2408" ht="15.0" customHeight="1">
      <c r="A2408" s="8">
        <v>41696.0</v>
      </c>
      <c r="B2408" s="7" t="s">
        <v>15</v>
      </c>
      <c r="C2408" s="7" t="s">
        <v>50</v>
      </c>
      <c r="D2408" s="7">
        <v>95.0</v>
      </c>
      <c r="E2408" s="7">
        <v>67.0</v>
      </c>
      <c r="F2408" s="9">
        <v>15.33613698</v>
      </c>
      <c r="G2408" s="10"/>
      <c r="H2408" s="10"/>
      <c r="Y2408" s="7"/>
      <c r="Z2408" s="7"/>
      <c r="AA2408" s="7"/>
    </row>
    <row r="2409" ht="15.0" customHeight="1">
      <c r="A2409" s="8">
        <v>41696.0</v>
      </c>
      <c r="B2409" s="7" t="s">
        <v>15</v>
      </c>
      <c r="C2409" s="7" t="s">
        <v>50</v>
      </c>
      <c r="D2409" s="7">
        <v>96.0</v>
      </c>
      <c r="E2409" s="7">
        <v>83.0</v>
      </c>
      <c r="F2409" s="9">
        <v>18.99849805</v>
      </c>
      <c r="G2409" s="10"/>
      <c r="H2409" s="10"/>
      <c r="Y2409" s="7"/>
      <c r="Z2409" s="7"/>
      <c r="AA2409" s="7"/>
    </row>
    <row r="2410" ht="15.0" customHeight="1">
      <c r="A2410" s="8">
        <v>41696.0</v>
      </c>
      <c r="B2410" s="7" t="s">
        <v>15</v>
      </c>
      <c r="C2410" s="7" t="s">
        <v>55</v>
      </c>
      <c r="D2410" s="7">
        <v>1.0</v>
      </c>
      <c r="E2410" s="7">
        <v>119.0</v>
      </c>
      <c r="F2410" s="9">
        <v>28.27502339</v>
      </c>
      <c r="G2410" s="10"/>
      <c r="H2410" s="10"/>
      <c r="Y2410" s="7"/>
      <c r="Z2410" s="7"/>
      <c r="AA2410" s="7"/>
    </row>
    <row r="2411" ht="15.0" customHeight="1">
      <c r="A2411" s="8">
        <v>41696.0</v>
      </c>
      <c r="B2411" s="7" t="s">
        <v>15</v>
      </c>
      <c r="C2411" s="7" t="s">
        <v>55</v>
      </c>
      <c r="D2411" s="7">
        <v>2.0</v>
      </c>
      <c r="E2411" s="7">
        <v>105.0</v>
      </c>
      <c r="F2411" s="9">
        <v>24.94855005</v>
      </c>
      <c r="G2411" s="10"/>
      <c r="H2411" s="10"/>
      <c r="Y2411" s="7"/>
      <c r="Z2411" s="7"/>
      <c r="AA2411" s="7"/>
    </row>
    <row r="2412" ht="15.0" customHeight="1">
      <c r="A2412" s="8">
        <v>41696.0</v>
      </c>
      <c r="B2412" s="7" t="s">
        <v>15</v>
      </c>
      <c r="C2412" s="7" t="s">
        <v>55</v>
      </c>
      <c r="D2412" s="7">
        <v>3.0</v>
      </c>
      <c r="E2412" s="7">
        <v>86.0</v>
      </c>
      <c r="F2412" s="9">
        <v>20.43405051</v>
      </c>
      <c r="G2412" s="10"/>
      <c r="H2412" s="10"/>
      <c r="Y2412" s="7"/>
      <c r="Z2412" s="7"/>
      <c r="AA2412" s="7"/>
    </row>
    <row r="2413" ht="15.0" customHeight="1">
      <c r="A2413" s="8">
        <v>41696.0</v>
      </c>
      <c r="B2413" s="7" t="s">
        <v>15</v>
      </c>
      <c r="C2413" s="7" t="s">
        <v>55</v>
      </c>
      <c r="D2413" s="7">
        <v>4.0</v>
      </c>
      <c r="E2413" s="7">
        <v>115.0</v>
      </c>
      <c r="F2413" s="9">
        <v>27.32460243</v>
      </c>
      <c r="G2413" s="10"/>
      <c r="H2413" s="10"/>
      <c r="Y2413" s="7"/>
      <c r="Z2413" s="7"/>
      <c r="AA2413" s="7"/>
    </row>
    <row r="2414" ht="15.0" customHeight="1">
      <c r="A2414" s="8">
        <v>41696.0</v>
      </c>
      <c r="B2414" s="7" t="s">
        <v>15</v>
      </c>
      <c r="C2414" s="7" t="s">
        <v>55</v>
      </c>
      <c r="D2414" s="7">
        <v>5.0</v>
      </c>
      <c r="E2414" s="7">
        <v>77.0</v>
      </c>
      <c r="F2414" s="9">
        <v>18.29560337</v>
      </c>
      <c r="G2414" s="10"/>
      <c r="H2414" s="10"/>
      <c r="Y2414" s="7"/>
      <c r="Z2414" s="7"/>
      <c r="AA2414" s="7"/>
    </row>
    <row r="2415" ht="15.0" customHeight="1">
      <c r="A2415" s="8">
        <v>41696.0</v>
      </c>
      <c r="B2415" s="7" t="s">
        <v>15</v>
      </c>
      <c r="C2415" s="7" t="s">
        <v>55</v>
      </c>
      <c r="D2415" s="7">
        <v>6.0</v>
      </c>
      <c r="E2415" s="7">
        <v>68.0</v>
      </c>
      <c r="F2415" s="9">
        <v>16.15715622</v>
      </c>
      <c r="G2415" s="10"/>
      <c r="H2415" s="10"/>
      <c r="Y2415" s="7"/>
      <c r="Z2415" s="7"/>
      <c r="AA2415" s="7"/>
    </row>
    <row r="2416" ht="15.0" customHeight="1">
      <c r="A2416" s="8">
        <v>41696.0</v>
      </c>
      <c r="B2416" s="7" t="s">
        <v>15</v>
      </c>
      <c r="C2416" s="7" t="s">
        <v>55</v>
      </c>
      <c r="D2416" s="7">
        <v>7.0</v>
      </c>
      <c r="E2416" s="7">
        <v>46.0</v>
      </c>
      <c r="F2416" s="9">
        <v>10.92984097</v>
      </c>
      <c r="G2416" s="10"/>
      <c r="H2416" s="10"/>
      <c r="Y2416" s="7"/>
      <c r="Z2416" s="7"/>
      <c r="AA2416" s="7"/>
    </row>
    <row r="2417" ht="15.0" customHeight="1">
      <c r="A2417" s="8">
        <v>41696.0</v>
      </c>
      <c r="B2417" s="7" t="s">
        <v>15</v>
      </c>
      <c r="C2417" s="7" t="s">
        <v>55</v>
      </c>
      <c r="D2417" s="7">
        <v>8.0</v>
      </c>
      <c r="E2417" s="7">
        <v>100.0</v>
      </c>
      <c r="F2417" s="9">
        <v>23.76052385</v>
      </c>
      <c r="G2417" s="10"/>
      <c r="H2417" s="10"/>
      <c r="Y2417" s="7"/>
      <c r="Z2417" s="7"/>
      <c r="AA2417" s="7"/>
    </row>
    <row r="2418" ht="15.0" customHeight="1">
      <c r="A2418" s="8">
        <v>41696.0</v>
      </c>
      <c r="B2418" s="7" t="s">
        <v>15</v>
      </c>
      <c r="C2418" s="7" t="s">
        <v>55</v>
      </c>
      <c r="D2418" s="7">
        <v>9.0</v>
      </c>
      <c r="E2418" s="7">
        <v>61.0</v>
      </c>
      <c r="F2418" s="9">
        <v>14.49391955</v>
      </c>
      <c r="G2418" s="10"/>
      <c r="H2418" s="10"/>
      <c r="Y2418" s="7"/>
      <c r="Z2418" s="7"/>
      <c r="AA2418" s="7"/>
    </row>
    <row r="2419" ht="15.0" customHeight="1">
      <c r="A2419" s="8">
        <v>41696.0</v>
      </c>
      <c r="B2419" s="7" t="s">
        <v>15</v>
      </c>
      <c r="C2419" s="7" t="s">
        <v>55</v>
      </c>
      <c r="D2419" s="7">
        <v>10.0</v>
      </c>
      <c r="E2419" s="7">
        <v>115.0</v>
      </c>
      <c r="F2419" s="9">
        <v>27.32460243</v>
      </c>
      <c r="G2419" s="10"/>
      <c r="H2419" s="10"/>
      <c r="Y2419" s="7"/>
      <c r="Z2419" s="7"/>
      <c r="AA2419" s="7"/>
    </row>
    <row r="2420" ht="15.0" customHeight="1">
      <c r="A2420" s="8">
        <v>41696.0</v>
      </c>
      <c r="B2420" s="7" t="s">
        <v>15</v>
      </c>
      <c r="C2420" s="7" t="s">
        <v>55</v>
      </c>
      <c r="D2420" s="7">
        <v>11.0</v>
      </c>
      <c r="E2420" s="7">
        <v>88.0</v>
      </c>
      <c r="F2420" s="9">
        <v>20.90926099</v>
      </c>
      <c r="G2420" s="10"/>
      <c r="H2420" s="10"/>
      <c r="Y2420" s="7"/>
      <c r="Z2420" s="7"/>
      <c r="AA2420" s="7"/>
    </row>
    <row r="2421" ht="15.0" customHeight="1">
      <c r="A2421" s="8">
        <v>41696.0</v>
      </c>
      <c r="B2421" s="7" t="s">
        <v>15</v>
      </c>
      <c r="C2421" s="7" t="s">
        <v>55</v>
      </c>
      <c r="D2421" s="7">
        <v>12.0</v>
      </c>
      <c r="E2421" s="7">
        <v>53.0</v>
      </c>
      <c r="F2421" s="9">
        <v>12.59307764</v>
      </c>
      <c r="G2421" s="10"/>
      <c r="H2421" s="10"/>
      <c r="Y2421" s="7"/>
      <c r="Z2421" s="7"/>
      <c r="AA2421" s="7"/>
    </row>
    <row r="2422" ht="15.0" customHeight="1">
      <c r="A2422" s="8">
        <v>41696.0</v>
      </c>
      <c r="B2422" s="7" t="s">
        <v>15</v>
      </c>
      <c r="C2422" s="7" t="s">
        <v>55</v>
      </c>
      <c r="D2422" s="7">
        <v>13.0</v>
      </c>
      <c r="E2422" s="7">
        <v>70.0</v>
      </c>
      <c r="F2422" s="9">
        <v>16.6323667</v>
      </c>
      <c r="G2422" s="10"/>
      <c r="H2422" s="10"/>
      <c r="Y2422" s="7"/>
      <c r="Z2422" s="7"/>
      <c r="AA2422" s="7"/>
    </row>
    <row r="2423" ht="15.0" customHeight="1">
      <c r="A2423" s="8">
        <v>41696.0</v>
      </c>
      <c r="B2423" s="7" t="s">
        <v>15</v>
      </c>
      <c r="C2423" s="7" t="s">
        <v>55</v>
      </c>
      <c r="D2423" s="7">
        <v>14.0</v>
      </c>
      <c r="E2423" s="7">
        <v>80.0</v>
      </c>
      <c r="F2423" s="9">
        <v>19.00841908</v>
      </c>
      <c r="G2423" s="10"/>
      <c r="H2423" s="10"/>
      <c r="Y2423" s="7"/>
      <c r="Z2423" s="7"/>
      <c r="AA2423" s="7"/>
    </row>
    <row r="2424" ht="15.0" customHeight="1">
      <c r="A2424" s="8">
        <v>41696.0</v>
      </c>
      <c r="B2424" s="7" t="s">
        <v>15</v>
      </c>
      <c r="C2424" s="7" t="s">
        <v>55</v>
      </c>
      <c r="D2424" s="7">
        <v>15.0</v>
      </c>
      <c r="E2424" s="7">
        <v>80.0</v>
      </c>
      <c r="F2424" s="9">
        <v>19.00841908</v>
      </c>
      <c r="G2424" s="10"/>
      <c r="H2424" s="10"/>
      <c r="Y2424" s="7"/>
      <c r="Z2424" s="7"/>
      <c r="AA2424" s="7"/>
    </row>
    <row r="2425" ht="15.0" customHeight="1">
      <c r="A2425" s="8">
        <v>41696.0</v>
      </c>
      <c r="B2425" s="7" t="s">
        <v>15</v>
      </c>
      <c r="C2425" s="7" t="s">
        <v>55</v>
      </c>
      <c r="D2425" s="7">
        <v>16.0</v>
      </c>
      <c r="E2425" s="7">
        <v>110.0</v>
      </c>
      <c r="F2425" s="9">
        <v>26.13657624</v>
      </c>
      <c r="G2425" s="10"/>
      <c r="H2425" s="10"/>
      <c r="Y2425" s="7"/>
      <c r="Z2425" s="7"/>
      <c r="AA2425" s="7"/>
    </row>
    <row r="2426" ht="15.0" customHeight="1">
      <c r="A2426" s="8">
        <v>41696.0</v>
      </c>
      <c r="B2426" s="7" t="s">
        <v>15</v>
      </c>
      <c r="C2426" s="7" t="s">
        <v>55</v>
      </c>
      <c r="D2426" s="7">
        <v>17.0</v>
      </c>
      <c r="E2426" s="7">
        <v>91.0</v>
      </c>
      <c r="F2426" s="9">
        <v>21.62207671</v>
      </c>
      <c r="G2426" s="10"/>
      <c r="H2426" s="10"/>
      <c r="Y2426" s="7"/>
      <c r="Z2426" s="7"/>
      <c r="AA2426" s="7"/>
    </row>
    <row r="2427" ht="15.0" customHeight="1">
      <c r="A2427" s="8">
        <v>41696.0</v>
      </c>
      <c r="B2427" s="7" t="s">
        <v>15</v>
      </c>
      <c r="C2427" s="7" t="s">
        <v>55</v>
      </c>
      <c r="D2427" s="7">
        <v>18.0</v>
      </c>
      <c r="E2427" s="7">
        <v>83.0</v>
      </c>
      <c r="F2427" s="9">
        <v>19.7212348</v>
      </c>
      <c r="G2427" s="10"/>
      <c r="H2427" s="10"/>
      <c r="Y2427" s="7"/>
      <c r="Z2427" s="7"/>
      <c r="AA2427" s="7"/>
    </row>
    <row r="2428" ht="15.0" customHeight="1">
      <c r="A2428" s="8">
        <v>41696.0</v>
      </c>
      <c r="B2428" s="7" t="s">
        <v>15</v>
      </c>
      <c r="C2428" s="7" t="s">
        <v>55</v>
      </c>
      <c r="D2428" s="7">
        <v>19.0</v>
      </c>
      <c r="E2428" s="7">
        <v>101.0</v>
      </c>
      <c r="F2428" s="9">
        <v>23.99812909</v>
      </c>
      <c r="G2428" s="10"/>
      <c r="H2428" s="10"/>
      <c r="Y2428" s="7"/>
      <c r="Z2428" s="7"/>
      <c r="AA2428" s="7"/>
    </row>
    <row r="2429" ht="15.0" customHeight="1">
      <c r="A2429" s="8">
        <v>41696.0</v>
      </c>
      <c r="B2429" s="7" t="s">
        <v>15</v>
      </c>
      <c r="C2429" s="7" t="s">
        <v>55</v>
      </c>
      <c r="D2429" s="7">
        <v>20.0</v>
      </c>
      <c r="E2429" s="7">
        <v>113.0</v>
      </c>
      <c r="F2429" s="9">
        <v>26.84939196</v>
      </c>
      <c r="G2429" s="10"/>
      <c r="H2429" s="10"/>
      <c r="Y2429" s="7"/>
      <c r="Z2429" s="7"/>
      <c r="AA2429" s="7"/>
    </row>
    <row r="2430" ht="15.0" customHeight="1">
      <c r="A2430" s="8">
        <v>41696.0</v>
      </c>
      <c r="B2430" s="7" t="s">
        <v>15</v>
      </c>
      <c r="C2430" s="7" t="s">
        <v>55</v>
      </c>
      <c r="D2430" s="7">
        <v>21.0</v>
      </c>
      <c r="E2430" s="7">
        <v>113.0</v>
      </c>
      <c r="F2430" s="9">
        <v>26.84939196</v>
      </c>
      <c r="G2430" s="10"/>
      <c r="H2430" s="10"/>
      <c r="Y2430" s="7"/>
      <c r="Z2430" s="7"/>
      <c r="AA2430" s="7"/>
    </row>
    <row r="2431" ht="15.0" customHeight="1">
      <c r="A2431" s="8">
        <v>41696.0</v>
      </c>
      <c r="B2431" s="7" t="s">
        <v>15</v>
      </c>
      <c r="C2431" s="7" t="s">
        <v>55</v>
      </c>
      <c r="D2431" s="7">
        <v>22.0</v>
      </c>
      <c r="E2431" s="7">
        <v>103.0</v>
      </c>
      <c r="F2431" s="9">
        <v>24.47333957</v>
      </c>
      <c r="G2431" s="10"/>
      <c r="H2431" s="10"/>
      <c r="Y2431" s="7"/>
      <c r="Z2431" s="7"/>
      <c r="AA2431" s="7"/>
    </row>
    <row r="2432" ht="15.0" customHeight="1">
      <c r="A2432" s="8">
        <v>41696.0</v>
      </c>
      <c r="B2432" s="7" t="s">
        <v>15</v>
      </c>
      <c r="C2432" s="7" t="s">
        <v>55</v>
      </c>
      <c r="D2432" s="7">
        <v>23.0</v>
      </c>
      <c r="E2432" s="7">
        <v>92.0</v>
      </c>
      <c r="F2432" s="9">
        <v>21.85968195</v>
      </c>
      <c r="G2432" s="10"/>
      <c r="H2432" s="10"/>
      <c r="Y2432" s="7"/>
      <c r="Z2432" s="7"/>
      <c r="AA2432" s="7"/>
    </row>
    <row r="2433" ht="15.0" customHeight="1">
      <c r="A2433" s="8">
        <v>41696.0</v>
      </c>
      <c r="B2433" s="7" t="s">
        <v>15</v>
      </c>
      <c r="C2433" s="7" t="s">
        <v>55</v>
      </c>
      <c r="D2433" s="7">
        <v>24.0</v>
      </c>
      <c r="E2433" s="7">
        <v>73.0</v>
      </c>
      <c r="F2433" s="9">
        <v>17.34518241</v>
      </c>
      <c r="G2433" s="10"/>
      <c r="H2433" s="10"/>
      <c r="Y2433" s="7"/>
      <c r="Z2433" s="7"/>
      <c r="AA2433" s="7"/>
    </row>
    <row r="2434" ht="15.0" customHeight="1">
      <c r="A2434" s="8">
        <v>41696.0</v>
      </c>
      <c r="B2434" s="7" t="s">
        <v>15</v>
      </c>
      <c r="C2434" s="7" t="s">
        <v>55</v>
      </c>
      <c r="D2434" s="7">
        <v>25.0</v>
      </c>
      <c r="E2434" s="7">
        <v>109.0</v>
      </c>
      <c r="F2434" s="9">
        <v>25.898971</v>
      </c>
      <c r="G2434" s="10"/>
      <c r="H2434" s="10"/>
      <c r="Y2434" s="7"/>
      <c r="Z2434" s="7"/>
      <c r="AA2434" s="7"/>
    </row>
    <row r="2435" ht="15.0" customHeight="1">
      <c r="A2435" s="8">
        <v>41696.0</v>
      </c>
      <c r="B2435" s="7" t="s">
        <v>15</v>
      </c>
      <c r="C2435" s="7" t="s">
        <v>55</v>
      </c>
      <c r="D2435" s="7">
        <v>26.0</v>
      </c>
      <c r="E2435" s="7">
        <v>64.0</v>
      </c>
      <c r="F2435" s="9">
        <v>15.20673527</v>
      </c>
      <c r="G2435" s="10"/>
      <c r="H2435" s="10"/>
      <c r="Y2435" s="7"/>
      <c r="Z2435" s="7"/>
      <c r="AA2435" s="7"/>
    </row>
    <row r="2436" ht="15.0" customHeight="1">
      <c r="A2436" s="8">
        <v>41696.0</v>
      </c>
      <c r="B2436" s="7" t="s">
        <v>15</v>
      </c>
      <c r="C2436" s="7" t="s">
        <v>55</v>
      </c>
      <c r="D2436" s="7">
        <v>27.0</v>
      </c>
      <c r="E2436" s="7">
        <v>68.0</v>
      </c>
      <c r="F2436" s="9">
        <v>16.15715622</v>
      </c>
      <c r="G2436" s="10"/>
      <c r="H2436" s="10"/>
      <c r="Y2436" s="7"/>
      <c r="Z2436" s="7"/>
      <c r="AA2436" s="7"/>
    </row>
    <row r="2437" ht="15.0" customHeight="1">
      <c r="A2437" s="8">
        <v>41696.0</v>
      </c>
      <c r="B2437" s="7" t="s">
        <v>15</v>
      </c>
      <c r="C2437" s="7" t="s">
        <v>55</v>
      </c>
      <c r="D2437" s="7">
        <v>28.0</v>
      </c>
      <c r="E2437" s="7">
        <v>92.0</v>
      </c>
      <c r="F2437" s="9">
        <v>21.85968195</v>
      </c>
      <c r="G2437" s="10"/>
      <c r="H2437" s="10"/>
      <c r="Y2437" s="7"/>
      <c r="Z2437" s="7"/>
      <c r="AA2437" s="7"/>
    </row>
    <row r="2438" ht="15.0" customHeight="1">
      <c r="A2438" s="8">
        <v>41696.0</v>
      </c>
      <c r="B2438" s="7" t="s">
        <v>15</v>
      </c>
      <c r="C2438" s="7" t="s">
        <v>55</v>
      </c>
      <c r="D2438" s="7">
        <v>29.0</v>
      </c>
      <c r="E2438" s="7">
        <v>65.0</v>
      </c>
      <c r="F2438" s="9">
        <v>15.44434051</v>
      </c>
      <c r="G2438" s="10"/>
      <c r="H2438" s="10"/>
      <c r="Y2438" s="7"/>
      <c r="Z2438" s="7"/>
      <c r="AA2438" s="7"/>
    </row>
    <row r="2439" ht="15.0" customHeight="1">
      <c r="A2439" s="8">
        <v>41696.0</v>
      </c>
      <c r="B2439" s="7" t="s">
        <v>15</v>
      </c>
      <c r="C2439" s="7" t="s">
        <v>55</v>
      </c>
      <c r="D2439" s="7">
        <v>30.0</v>
      </c>
      <c r="E2439" s="7">
        <v>66.0</v>
      </c>
      <c r="F2439" s="9">
        <v>15.68194574</v>
      </c>
      <c r="G2439" s="10"/>
      <c r="H2439" s="10"/>
      <c r="Y2439" s="7"/>
      <c r="Z2439" s="7"/>
      <c r="AA2439" s="7"/>
    </row>
    <row r="2440" ht="15.0" customHeight="1">
      <c r="A2440" s="8">
        <v>41696.0</v>
      </c>
      <c r="B2440" s="7" t="s">
        <v>15</v>
      </c>
      <c r="C2440" s="7" t="s">
        <v>55</v>
      </c>
      <c r="D2440" s="7">
        <v>31.0</v>
      </c>
      <c r="E2440" s="7">
        <v>99.0</v>
      </c>
      <c r="F2440" s="9">
        <v>23.52291862</v>
      </c>
      <c r="G2440" s="10"/>
      <c r="H2440" s="10"/>
      <c r="Y2440" s="7"/>
      <c r="Z2440" s="7"/>
      <c r="AA2440" s="7"/>
    </row>
    <row r="2441" ht="15.0" customHeight="1">
      <c r="A2441" s="8">
        <v>41696.0</v>
      </c>
      <c r="B2441" s="7" t="s">
        <v>15</v>
      </c>
      <c r="C2441" s="7" t="s">
        <v>55</v>
      </c>
      <c r="D2441" s="7">
        <v>32.0</v>
      </c>
      <c r="E2441" s="7">
        <v>99.0</v>
      </c>
      <c r="F2441" s="9">
        <v>23.52291862</v>
      </c>
      <c r="G2441" s="10"/>
      <c r="H2441" s="10"/>
      <c r="Y2441" s="7"/>
      <c r="Z2441" s="7"/>
      <c r="AA2441" s="7"/>
    </row>
    <row r="2442" ht="15.0" customHeight="1">
      <c r="A2442" s="8">
        <v>41696.0</v>
      </c>
      <c r="B2442" s="7" t="s">
        <v>15</v>
      </c>
      <c r="C2442" s="7" t="s">
        <v>55</v>
      </c>
      <c r="D2442" s="7">
        <v>33.0</v>
      </c>
      <c r="E2442" s="7">
        <v>67.0</v>
      </c>
      <c r="F2442" s="9">
        <v>15.91955098</v>
      </c>
      <c r="G2442" s="10"/>
      <c r="H2442" s="10"/>
      <c r="Y2442" s="7"/>
      <c r="Z2442" s="7"/>
      <c r="AA2442" s="7"/>
    </row>
    <row r="2443" ht="15.0" customHeight="1">
      <c r="A2443" s="8">
        <v>41696.0</v>
      </c>
      <c r="B2443" s="7" t="s">
        <v>15</v>
      </c>
      <c r="C2443" s="7" t="s">
        <v>55</v>
      </c>
      <c r="D2443" s="7">
        <v>34.0</v>
      </c>
      <c r="E2443" s="7">
        <v>67.0</v>
      </c>
      <c r="F2443" s="9">
        <v>15.91955098</v>
      </c>
      <c r="G2443" s="10"/>
      <c r="H2443" s="10"/>
      <c r="Y2443" s="7"/>
      <c r="Z2443" s="7"/>
      <c r="AA2443" s="7"/>
    </row>
    <row r="2444" ht="15.0" customHeight="1">
      <c r="A2444" s="8">
        <v>41696.0</v>
      </c>
      <c r="B2444" s="7" t="s">
        <v>15</v>
      </c>
      <c r="C2444" s="7" t="s">
        <v>55</v>
      </c>
      <c r="D2444" s="7">
        <v>35.0</v>
      </c>
      <c r="E2444" s="7">
        <v>99.0</v>
      </c>
      <c r="F2444" s="9">
        <v>23.52291862</v>
      </c>
      <c r="G2444" s="10"/>
      <c r="H2444" s="10"/>
      <c r="Y2444" s="7"/>
      <c r="Z2444" s="7"/>
      <c r="AA2444" s="7"/>
    </row>
    <row r="2445" ht="15.0" customHeight="1">
      <c r="A2445" s="8">
        <v>41696.0</v>
      </c>
      <c r="B2445" s="7" t="s">
        <v>15</v>
      </c>
      <c r="C2445" s="7" t="s">
        <v>55</v>
      </c>
      <c r="D2445" s="7">
        <v>36.0</v>
      </c>
      <c r="E2445" s="7">
        <v>84.0</v>
      </c>
      <c r="F2445" s="9">
        <v>19.95884004</v>
      </c>
      <c r="G2445" s="10"/>
      <c r="H2445" s="10"/>
      <c r="Y2445" s="7"/>
      <c r="Z2445" s="7"/>
      <c r="AA2445" s="7"/>
    </row>
    <row r="2446" ht="15.0" customHeight="1">
      <c r="A2446" s="8">
        <v>41696.0</v>
      </c>
      <c r="B2446" s="7" t="s">
        <v>15</v>
      </c>
      <c r="C2446" s="7" t="s">
        <v>55</v>
      </c>
      <c r="D2446" s="7">
        <v>37.0</v>
      </c>
      <c r="E2446" s="7">
        <v>102.0</v>
      </c>
      <c r="F2446" s="9">
        <v>24.23573433</v>
      </c>
      <c r="G2446" s="10"/>
      <c r="H2446" s="10"/>
      <c r="Y2446" s="7"/>
      <c r="Z2446" s="7"/>
      <c r="AA2446" s="7"/>
    </row>
    <row r="2447" ht="15.0" customHeight="1">
      <c r="A2447" s="8">
        <v>41696.0</v>
      </c>
      <c r="B2447" s="7" t="s">
        <v>15</v>
      </c>
      <c r="C2447" s="7" t="s">
        <v>55</v>
      </c>
      <c r="D2447" s="7">
        <v>38.0</v>
      </c>
      <c r="E2447" s="7">
        <v>90.0</v>
      </c>
      <c r="F2447" s="9">
        <v>21.38447147</v>
      </c>
      <c r="G2447" s="10"/>
      <c r="H2447" s="10"/>
      <c r="Y2447" s="7"/>
      <c r="Z2447" s="7"/>
      <c r="AA2447" s="7"/>
    </row>
    <row r="2448" ht="15.0" customHeight="1">
      <c r="A2448" s="8">
        <v>41696.0</v>
      </c>
      <c r="B2448" s="7" t="s">
        <v>15</v>
      </c>
      <c r="C2448" s="7" t="s">
        <v>55</v>
      </c>
      <c r="D2448" s="7">
        <v>39.0</v>
      </c>
      <c r="E2448" s="7">
        <v>93.0</v>
      </c>
      <c r="F2448" s="9">
        <v>22.09728718</v>
      </c>
      <c r="G2448" s="10"/>
      <c r="H2448" s="10"/>
      <c r="Y2448" s="7"/>
      <c r="Z2448" s="7"/>
      <c r="AA2448" s="7"/>
    </row>
    <row r="2449" ht="15.0" customHeight="1">
      <c r="A2449" s="8">
        <v>41696.0</v>
      </c>
      <c r="B2449" s="7" t="s">
        <v>15</v>
      </c>
      <c r="C2449" s="7" t="s">
        <v>55</v>
      </c>
      <c r="D2449" s="7">
        <v>40.0</v>
      </c>
      <c r="E2449" s="7">
        <v>88.0</v>
      </c>
      <c r="F2449" s="9">
        <v>20.90926099</v>
      </c>
      <c r="G2449" s="10"/>
      <c r="H2449" s="10"/>
      <c r="Y2449" s="7"/>
      <c r="Z2449" s="7"/>
      <c r="AA2449" s="7"/>
    </row>
    <row r="2450" ht="15.0" customHeight="1">
      <c r="A2450" s="8">
        <v>41696.0</v>
      </c>
      <c r="B2450" s="7" t="s">
        <v>15</v>
      </c>
      <c r="C2450" s="7" t="s">
        <v>55</v>
      </c>
      <c r="D2450" s="7">
        <v>41.0</v>
      </c>
      <c r="E2450" s="7">
        <v>88.0</v>
      </c>
      <c r="F2450" s="9">
        <v>20.90926099</v>
      </c>
      <c r="G2450" s="10"/>
      <c r="H2450" s="10"/>
      <c r="Y2450" s="7"/>
      <c r="Z2450" s="7"/>
      <c r="AA2450" s="7"/>
    </row>
    <row r="2451" ht="15.0" customHeight="1">
      <c r="A2451" s="8">
        <v>41696.0</v>
      </c>
      <c r="B2451" s="7" t="s">
        <v>15</v>
      </c>
      <c r="C2451" s="7" t="s">
        <v>55</v>
      </c>
      <c r="D2451" s="7">
        <v>42.0</v>
      </c>
      <c r="E2451" s="7">
        <v>65.0</v>
      </c>
      <c r="F2451" s="9">
        <v>15.44434051</v>
      </c>
      <c r="G2451" s="10"/>
      <c r="H2451" s="10"/>
      <c r="Y2451" s="7"/>
      <c r="Z2451" s="7"/>
      <c r="AA2451" s="7"/>
    </row>
    <row r="2452" ht="15.0" customHeight="1">
      <c r="A2452" s="8">
        <v>41696.0</v>
      </c>
      <c r="B2452" s="7" t="s">
        <v>15</v>
      </c>
      <c r="C2452" s="7" t="s">
        <v>55</v>
      </c>
      <c r="D2452" s="7">
        <v>43.0</v>
      </c>
      <c r="E2452" s="7">
        <v>87.0</v>
      </c>
      <c r="F2452" s="9">
        <v>20.67165575</v>
      </c>
      <c r="G2452" s="10"/>
      <c r="H2452" s="10"/>
      <c r="Y2452" s="7"/>
      <c r="Z2452" s="7"/>
      <c r="AA2452" s="7"/>
    </row>
    <row r="2453" ht="15.0" customHeight="1">
      <c r="A2453" s="8">
        <v>41696.0</v>
      </c>
      <c r="B2453" s="7" t="s">
        <v>15</v>
      </c>
      <c r="C2453" s="7" t="s">
        <v>55</v>
      </c>
      <c r="D2453" s="7">
        <v>44.0</v>
      </c>
      <c r="E2453" s="7">
        <v>66.0</v>
      </c>
      <c r="F2453" s="9">
        <v>15.68194574</v>
      </c>
      <c r="G2453" s="10"/>
      <c r="H2453" s="10"/>
      <c r="Y2453" s="7"/>
      <c r="Z2453" s="7"/>
      <c r="AA2453" s="7"/>
    </row>
    <row r="2454" ht="15.0" customHeight="1">
      <c r="A2454" s="8">
        <v>41696.0</v>
      </c>
      <c r="B2454" s="7" t="s">
        <v>15</v>
      </c>
      <c r="C2454" s="7" t="s">
        <v>55</v>
      </c>
      <c r="D2454" s="7">
        <v>45.0</v>
      </c>
      <c r="E2454" s="7">
        <v>64.0</v>
      </c>
      <c r="F2454" s="9">
        <v>15.20673527</v>
      </c>
      <c r="G2454" s="10"/>
      <c r="H2454" s="10"/>
      <c r="Y2454" s="7"/>
      <c r="Z2454" s="7"/>
      <c r="AA2454" s="7"/>
    </row>
    <row r="2455" ht="15.0" customHeight="1">
      <c r="A2455" s="8">
        <v>41696.0</v>
      </c>
      <c r="B2455" s="7" t="s">
        <v>15</v>
      </c>
      <c r="C2455" s="7" t="s">
        <v>55</v>
      </c>
      <c r="D2455" s="7">
        <v>46.0</v>
      </c>
      <c r="E2455" s="7">
        <v>97.0</v>
      </c>
      <c r="F2455" s="9">
        <v>23.04770814</v>
      </c>
      <c r="G2455" s="10"/>
      <c r="H2455" s="10"/>
      <c r="Y2455" s="7"/>
      <c r="Z2455" s="7"/>
      <c r="AA2455" s="7"/>
    </row>
    <row r="2456" ht="15.0" customHeight="1">
      <c r="A2456" s="8">
        <v>41696.0</v>
      </c>
      <c r="B2456" s="7" t="s">
        <v>15</v>
      </c>
      <c r="C2456" s="7" t="s">
        <v>55</v>
      </c>
      <c r="D2456" s="7">
        <v>47.0</v>
      </c>
      <c r="E2456" s="7">
        <v>65.0</v>
      </c>
      <c r="F2456" s="9">
        <v>15.44434051</v>
      </c>
      <c r="G2456" s="10"/>
      <c r="H2456" s="10"/>
      <c r="Y2456" s="7"/>
      <c r="Z2456" s="7"/>
      <c r="AA2456" s="7"/>
    </row>
    <row r="2457" ht="15.0" customHeight="1">
      <c r="A2457" s="8">
        <v>41696.0</v>
      </c>
      <c r="B2457" s="7" t="s">
        <v>15</v>
      </c>
      <c r="C2457" s="7" t="s">
        <v>55</v>
      </c>
      <c r="D2457" s="7">
        <v>48.0</v>
      </c>
      <c r="E2457" s="7">
        <v>111.0</v>
      </c>
      <c r="F2457" s="9">
        <v>26.37418148</v>
      </c>
      <c r="G2457" s="10"/>
      <c r="H2457" s="10"/>
      <c r="Y2457" s="7"/>
      <c r="Z2457" s="7"/>
      <c r="AA2457" s="7"/>
    </row>
    <row r="2458" ht="15.0" customHeight="1">
      <c r="A2458" s="8">
        <v>41696.0</v>
      </c>
      <c r="B2458" s="7" t="s">
        <v>15</v>
      </c>
      <c r="C2458" s="7" t="s">
        <v>55</v>
      </c>
      <c r="D2458" s="7">
        <v>49.0</v>
      </c>
      <c r="E2458" s="7">
        <v>95.0</v>
      </c>
      <c r="F2458" s="9">
        <v>22.57249766</v>
      </c>
      <c r="G2458" s="10"/>
      <c r="H2458" s="10"/>
      <c r="Y2458" s="7"/>
      <c r="Z2458" s="7"/>
      <c r="AA2458" s="7"/>
    </row>
    <row r="2459" ht="15.0" customHeight="1">
      <c r="A2459" s="8">
        <v>41696.0</v>
      </c>
      <c r="B2459" s="7" t="s">
        <v>15</v>
      </c>
      <c r="C2459" s="7" t="s">
        <v>55</v>
      </c>
      <c r="D2459" s="7">
        <v>50.0</v>
      </c>
      <c r="E2459" s="7">
        <v>71.0</v>
      </c>
      <c r="F2459" s="9">
        <v>16.86997194</v>
      </c>
      <c r="G2459" s="10"/>
      <c r="H2459" s="10"/>
      <c r="Y2459" s="7"/>
      <c r="Z2459" s="7"/>
      <c r="AA2459" s="7"/>
    </row>
    <row r="2460" ht="15.0" customHeight="1">
      <c r="A2460" s="8">
        <v>41696.0</v>
      </c>
      <c r="B2460" s="7" t="s">
        <v>15</v>
      </c>
      <c r="C2460" s="7" t="s">
        <v>55</v>
      </c>
      <c r="D2460" s="7">
        <v>51.0</v>
      </c>
      <c r="E2460" s="7">
        <v>61.0</v>
      </c>
      <c r="F2460" s="9">
        <v>14.49391955</v>
      </c>
      <c r="G2460" s="10"/>
      <c r="H2460" s="10"/>
      <c r="Y2460" s="7"/>
      <c r="Z2460" s="7"/>
      <c r="AA2460" s="7"/>
    </row>
    <row r="2461" ht="15.0" customHeight="1">
      <c r="A2461" s="8">
        <v>41696.0</v>
      </c>
      <c r="B2461" s="7" t="s">
        <v>15</v>
      </c>
      <c r="C2461" s="7" t="s">
        <v>55</v>
      </c>
      <c r="D2461" s="7">
        <v>52.0</v>
      </c>
      <c r="E2461" s="7">
        <v>85.0</v>
      </c>
      <c r="F2461" s="9">
        <v>20.19644528</v>
      </c>
      <c r="G2461" s="10"/>
      <c r="H2461" s="10"/>
      <c r="Y2461" s="7"/>
      <c r="Z2461" s="7"/>
      <c r="AA2461" s="7"/>
    </row>
    <row r="2462" ht="15.0" customHeight="1">
      <c r="A2462" s="8">
        <v>41696.0</v>
      </c>
      <c r="B2462" s="7" t="s">
        <v>15</v>
      </c>
      <c r="C2462" s="7" t="s">
        <v>55</v>
      </c>
      <c r="D2462" s="7">
        <v>53.0</v>
      </c>
      <c r="E2462" s="7">
        <v>88.0</v>
      </c>
      <c r="F2462" s="9">
        <v>20.90926099</v>
      </c>
      <c r="G2462" s="10"/>
      <c r="H2462" s="10"/>
      <c r="Y2462" s="7"/>
      <c r="Z2462" s="7"/>
      <c r="AA2462" s="7"/>
    </row>
    <row r="2463" ht="15.0" customHeight="1">
      <c r="A2463" s="8">
        <v>41696.0</v>
      </c>
      <c r="B2463" s="7" t="s">
        <v>15</v>
      </c>
      <c r="C2463" s="7" t="s">
        <v>55</v>
      </c>
      <c r="D2463" s="7">
        <v>54.0</v>
      </c>
      <c r="E2463" s="7">
        <v>81.0</v>
      </c>
      <c r="F2463" s="9">
        <v>19.24602432</v>
      </c>
      <c r="G2463" s="10"/>
      <c r="H2463" s="10"/>
      <c r="Y2463" s="7"/>
      <c r="Z2463" s="7"/>
      <c r="AA2463" s="7"/>
    </row>
    <row r="2464" ht="15.0" customHeight="1">
      <c r="A2464" s="8">
        <v>41696.0</v>
      </c>
      <c r="B2464" s="7" t="s">
        <v>15</v>
      </c>
      <c r="C2464" s="7" t="s">
        <v>55</v>
      </c>
      <c r="D2464" s="7">
        <v>55.0</v>
      </c>
      <c r="E2464" s="7">
        <v>90.0</v>
      </c>
      <c r="F2464" s="9">
        <v>21.38447147</v>
      </c>
      <c r="G2464" s="10"/>
      <c r="H2464" s="10"/>
      <c r="Y2464" s="7"/>
      <c r="Z2464" s="7"/>
      <c r="AA2464" s="7"/>
    </row>
    <row r="2465" ht="15.0" customHeight="1">
      <c r="A2465" s="8">
        <v>41696.0</v>
      </c>
      <c r="B2465" s="7" t="s">
        <v>15</v>
      </c>
      <c r="C2465" s="7" t="s">
        <v>55</v>
      </c>
      <c r="D2465" s="7">
        <v>56.0</v>
      </c>
      <c r="E2465" s="7">
        <v>107.0</v>
      </c>
      <c r="F2465" s="9">
        <v>25.42376052</v>
      </c>
      <c r="G2465" s="10"/>
      <c r="H2465" s="10"/>
      <c r="Y2465" s="7"/>
      <c r="Z2465" s="7"/>
      <c r="AA2465" s="7"/>
    </row>
    <row r="2466" ht="15.0" customHeight="1">
      <c r="A2466" s="8">
        <v>41696.0</v>
      </c>
      <c r="B2466" s="7" t="s">
        <v>15</v>
      </c>
      <c r="C2466" s="7" t="s">
        <v>55</v>
      </c>
      <c r="D2466" s="7">
        <v>57.0</v>
      </c>
      <c r="E2466" s="7">
        <v>104.0</v>
      </c>
      <c r="F2466" s="9">
        <v>24.71094481</v>
      </c>
      <c r="G2466" s="10"/>
      <c r="H2466" s="10"/>
      <c r="Y2466" s="7"/>
      <c r="Z2466" s="7"/>
      <c r="AA2466" s="7"/>
    </row>
    <row r="2467" ht="15.0" customHeight="1">
      <c r="A2467" s="8">
        <v>41696.0</v>
      </c>
      <c r="B2467" s="7" t="s">
        <v>15</v>
      </c>
      <c r="C2467" s="7" t="s">
        <v>55</v>
      </c>
      <c r="D2467" s="7">
        <v>58.0</v>
      </c>
      <c r="E2467" s="7">
        <v>76.0</v>
      </c>
      <c r="F2467" s="9">
        <v>18.05799813</v>
      </c>
      <c r="G2467" s="10"/>
      <c r="H2467" s="10"/>
      <c r="Y2467" s="7"/>
      <c r="Z2467" s="7"/>
      <c r="AA2467" s="7"/>
    </row>
    <row r="2468" ht="15.0" customHeight="1">
      <c r="A2468" s="8">
        <v>41696.0</v>
      </c>
      <c r="B2468" s="7" t="s">
        <v>15</v>
      </c>
      <c r="C2468" s="7" t="s">
        <v>55</v>
      </c>
      <c r="D2468" s="7">
        <v>59.0</v>
      </c>
      <c r="E2468" s="7">
        <v>102.0</v>
      </c>
      <c r="F2468" s="9">
        <v>24.23573433</v>
      </c>
      <c r="G2468" s="10"/>
      <c r="H2468" s="10"/>
      <c r="Y2468" s="7"/>
      <c r="Z2468" s="7"/>
      <c r="AA2468" s="7"/>
    </row>
    <row r="2469" ht="15.0" customHeight="1">
      <c r="A2469" s="8">
        <v>41696.0</v>
      </c>
      <c r="B2469" s="7" t="s">
        <v>15</v>
      </c>
      <c r="C2469" s="7" t="s">
        <v>55</v>
      </c>
      <c r="D2469" s="7">
        <v>60.0</v>
      </c>
      <c r="E2469" s="7">
        <v>91.0</v>
      </c>
      <c r="F2469" s="9">
        <v>21.62207671</v>
      </c>
      <c r="G2469" s="10"/>
      <c r="H2469" s="10"/>
      <c r="Y2469" s="7"/>
      <c r="Z2469" s="7"/>
      <c r="AA2469" s="7"/>
    </row>
    <row r="2470" ht="15.0" customHeight="1">
      <c r="A2470" s="8">
        <v>41696.0</v>
      </c>
      <c r="B2470" s="7" t="s">
        <v>15</v>
      </c>
      <c r="C2470" s="7" t="s">
        <v>55</v>
      </c>
      <c r="D2470" s="7">
        <v>61.0</v>
      </c>
      <c r="E2470" s="7">
        <v>102.0</v>
      </c>
      <c r="F2470" s="9">
        <v>24.23573433</v>
      </c>
      <c r="G2470" s="10"/>
      <c r="H2470" s="10"/>
      <c r="Y2470" s="7"/>
      <c r="Z2470" s="7"/>
      <c r="AA2470" s="7"/>
    </row>
    <row r="2471" ht="15.0" customHeight="1">
      <c r="A2471" s="8">
        <v>41696.0</v>
      </c>
      <c r="B2471" s="7" t="s">
        <v>15</v>
      </c>
      <c r="C2471" s="7" t="s">
        <v>55</v>
      </c>
      <c r="D2471" s="7">
        <v>62.0</v>
      </c>
      <c r="E2471" s="7">
        <v>83.0</v>
      </c>
      <c r="F2471" s="9">
        <v>19.7212348</v>
      </c>
      <c r="G2471" s="10"/>
      <c r="H2471" s="10"/>
      <c r="Y2471" s="7"/>
      <c r="Z2471" s="7"/>
      <c r="AA2471" s="7"/>
    </row>
    <row r="2472" ht="15.0" customHeight="1">
      <c r="A2472" s="8">
        <v>41696.0</v>
      </c>
      <c r="B2472" s="7" t="s">
        <v>15</v>
      </c>
      <c r="C2472" s="7" t="s">
        <v>55</v>
      </c>
      <c r="D2472" s="7">
        <v>63.0</v>
      </c>
      <c r="E2472" s="7">
        <v>82.0</v>
      </c>
      <c r="F2472" s="9">
        <v>19.48362956</v>
      </c>
      <c r="G2472" s="10"/>
      <c r="H2472" s="10"/>
      <c r="Y2472" s="7"/>
      <c r="Z2472" s="7"/>
      <c r="AA2472" s="7"/>
    </row>
    <row r="2473" ht="15.0" customHeight="1">
      <c r="A2473" s="8">
        <v>41696.0</v>
      </c>
      <c r="B2473" s="7" t="s">
        <v>15</v>
      </c>
      <c r="C2473" s="7" t="s">
        <v>55</v>
      </c>
      <c r="D2473" s="7">
        <v>64.0</v>
      </c>
      <c r="E2473" s="7">
        <v>96.0</v>
      </c>
      <c r="F2473" s="9">
        <v>22.8101029</v>
      </c>
      <c r="G2473" s="10"/>
      <c r="H2473" s="10"/>
      <c r="Y2473" s="7"/>
      <c r="Z2473" s="7"/>
      <c r="AA2473" s="7"/>
    </row>
    <row r="2474" ht="15.0" customHeight="1">
      <c r="A2474" s="8">
        <v>41696.0</v>
      </c>
      <c r="B2474" s="7" t="s">
        <v>15</v>
      </c>
      <c r="C2474" s="7" t="s">
        <v>55</v>
      </c>
      <c r="D2474" s="7">
        <v>65.0</v>
      </c>
      <c r="E2474" s="7">
        <v>99.0</v>
      </c>
      <c r="F2474" s="9">
        <v>23.52291862</v>
      </c>
      <c r="G2474" s="10"/>
      <c r="H2474" s="10"/>
      <c r="Y2474" s="7"/>
      <c r="Z2474" s="7"/>
      <c r="AA2474" s="7"/>
    </row>
    <row r="2475" ht="15.0" customHeight="1">
      <c r="A2475" s="8">
        <v>41696.0</v>
      </c>
      <c r="B2475" s="7" t="s">
        <v>15</v>
      </c>
      <c r="C2475" s="7" t="s">
        <v>55</v>
      </c>
      <c r="D2475" s="7">
        <v>66.0</v>
      </c>
      <c r="E2475" s="7">
        <v>79.0</v>
      </c>
      <c r="F2475" s="9">
        <v>18.77081384</v>
      </c>
      <c r="G2475" s="10"/>
      <c r="H2475" s="10"/>
      <c r="Y2475" s="7"/>
      <c r="Z2475" s="7"/>
      <c r="AA2475" s="7"/>
    </row>
    <row r="2476" ht="15.0" customHeight="1">
      <c r="A2476" s="8">
        <v>41696.0</v>
      </c>
      <c r="B2476" s="7" t="s">
        <v>15</v>
      </c>
      <c r="C2476" s="7" t="s">
        <v>55</v>
      </c>
      <c r="D2476" s="7">
        <v>67.0</v>
      </c>
      <c r="E2476" s="7">
        <v>82.0</v>
      </c>
      <c r="F2476" s="9">
        <v>19.48362956</v>
      </c>
      <c r="G2476" s="10"/>
      <c r="H2476" s="10"/>
      <c r="Y2476" s="7"/>
      <c r="Z2476" s="7"/>
      <c r="AA2476" s="7"/>
    </row>
    <row r="2477" ht="15.0" customHeight="1">
      <c r="A2477" s="8">
        <v>41696.0</v>
      </c>
      <c r="B2477" s="7" t="s">
        <v>15</v>
      </c>
      <c r="C2477" s="7" t="s">
        <v>55</v>
      </c>
      <c r="D2477" s="7">
        <v>68.0</v>
      </c>
      <c r="E2477" s="7">
        <v>85.0</v>
      </c>
      <c r="F2477" s="9">
        <v>20.19644528</v>
      </c>
      <c r="G2477" s="10"/>
      <c r="H2477" s="10"/>
      <c r="Y2477" s="7"/>
      <c r="Z2477" s="7"/>
      <c r="AA2477" s="7"/>
    </row>
    <row r="2478" ht="15.0" customHeight="1">
      <c r="A2478" s="8">
        <v>41696.0</v>
      </c>
      <c r="B2478" s="7" t="s">
        <v>15</v>
      </c>
      <c r="C2478" s="7" t="s">
        <v>55</v>
      </c>
      <c r="D2478" s="7">
        <v>69.0</v>
      </c>
      <c r="E2478" s="7">
        <v>113.0</v>
      </c>
      <c r="F2478" s="9">
        <v>26.84939196</v>
      </c>
      <c r="G2478" s="10"/>
      <c r="H2478" s="10"/>
      <c r="Y2478" s="7"/>
      <c r="Z2478" s="7"/>
      <c r="AA2478" s="7"/>
    </row>
    <row r="2479" ht="15.0" customHeight="1">
      <c r="A2479" s="8">
        <v>41696.0</v>
      </c>
      <c r="B2479" s="7" t="s">
        <v>15</v>
      </c>
      <c r="C2479" s="7" t="s">
        <v>55</v>
      </c>
      <c r="D2479" s="7">
        <v>70.0</v>
      </c>
      <c r="E2479" s="7">
        <v>83.0</v>
      </c>
      <c r="F2479" s="9">
        <v>19.7212348</v>
      </c>
      <c r="G2479" s="10"/>
      <c r="H2479" s="10"/>
      <c r="Y2479" s="7"/>
      <c r="Z2479" s="7"/>
      <c r="AA2479" s="7"/>
    </row>
    <row r="2480" ht="15.0" customHeight="1">
      <c r="A2480" s="8">
        <v>41696.0</v>
      </c>
      <c r="B2480" s="7" t="s">
        <v>15</v>
      </c>
      <c r="C2480" s="7" t="s">
        <v>55</v>
      </c>
      <c r="D2480" s="7">
        <v>71.0</v>
      </c>
      <c r="E2480" s="7">
        <v>95.0</v>
      </c>
      <c r="F2480" s="9">
        <v>22.57249766</v>
      </c>
      <c r="G2480" s="10"/>
      <c r="H2480" s="10"/>
      <c r="Y2480" s="7"/>
      <c r="Z2480" s="7"/>
      <c r="AA2480" s="7"/>
    </row>
    <row r="2481" ht="15.0" customHeight="1">
      <c r="A2481" s="8">
        <v>41696.0</v>
      </c>
      <c r="B2481" s="7" t="s">
        <v>15</v>
      </c>
      <c r="C2481" s="7" t="s">
        <v>55</v>
      </c>
      <c r="D2481" s="7">
        <v>72.0</v>
      </c>
      <c r="E2481" s="7">
        <v>78.0</v>
      </c>
      <c r="F2481" s="9">
        <v>18.53320861</v>
      </c>
      <c r="G2481" s="10"/>
      <c r="H2481" s="10"/>
      <c r="Y2481" s="7"/>
      <c r="Z2481" s="7"/>
      <c r="AA2481" s="7"/>
    </row>
    <row r="2482" ht="15.0" customHeight="1">
      <c r="A2482" s="8">
        <v>41696.0</v>
      </c>
      <c r="B2482" s="7" t="s">
        <v>15</v>
      </c>
      <c r="C2482" s="7" t="s">
        <v>55</v>
      </c>
      <c r="D2482" s="7">
        <v>73.0</v>
      </c>
      <c r="E2482" s="7">
        <v>82.0</v>
      </c>
      <c r="F2482" s="9">
        <v>19.48362956</v>
      </c>
      <c r="G2482" s="10"/>
      <c r="H2482" s="10"/>
      <c r="Y2482" s="7"/>
      <c r="Z2482" s="7"/>
      <c r="AA2482" s="7"/>
    </row>
    <row r="2483" ht="15.0" customHeight="1">
      <c r="A2483" s="8">
        <v>41696.0</v>
      </c>
      <c r="B2483" s="7" t="s">
        <v>15</v>
      </c>
      <c r="C2483" s="7" t="s">
        <v>55</v>
      </c>
      <c r="D2483" s="7">
        <v>74.0</v>
      </c>
      <c r="E2483" s="7">
        <v>87.0</v>
      </c>
      <c r="F2483" s="9">
        <v>20.67165575</v>
      </c>
      <c r="G2483" s="10"/>
      <c r="H2483" s="10"/>
      <c r="Y2483" s="7"/>
      <c r="Z2483" s="7"/>
      <c r="AA2483" s="7"/>
    </row>
    <row r="2484" ht="15.0" customHeight="1">
      <c r="A2484" s="8">
        <v>41696.0</v>
      </c>
      <c r="B2484" s="7" t="s">
        <v>15</v>
      </c>
      <c r="C2484" s="7" t="s">
        <v>55</v>
      </c>
      <c r="D2484" s="7">
        <v>75.0</v>
      </c>
      <c r="E2484" s="7">
        <v>73.0</v>
      </c>
      <c r="F2484" s="9">
        <v>17.34518241</v>
      </c>
      <c r="G2484" s="10"/>
      <c r="H2484" s="10"/>
      <c r="Y2484" s="7"/>
      <c r="Z2484" s="7"/>
      <c r="AA2484" s="7"/>
    </row>
    <row r="2485" ht="15.0" customHeight="1">
      <c r="A2485" s="8">
        <v>41696.0</v>
      </c>
      <c r="B2485" s="7" t="s">
        <v>15</v>
      </c>
      <c r="C2485" s="7" t="s">
        <v>55</v>
      </c>
      <c r="D2485" s="7">
        <v>76.0</v>
      </c>
      <c r="E2485" s="7">
        <v>88.0</v>
      </c>
      <c r="F2485" s="9">
        <v>20.90926099</v>
      </c>
      <c r="G2485" s="10"/>
      <c r="H2485" s="10"/>
      <c r="Y2485" s="7"/>
      <c r="Z2485" s="7"/>
      <c r="AA2485" s="7"/>
    </row>
    <row r="2486" ht="15.0" customHeight="1">
      <c r="A2486" s="8">
        <v>41696.0</v>
      </c>
      <c r="B2486" s="7" t="s">
        <v>15</v>
      </c>
      <c r="C2486" s="7" t="s">
        <v>55</v>
      </c>
      <c r="D2486" s="7">
        <v>77.0</v>
      </c>
      <c r="E2486" s="7">
        <v>57.0</v>
      </c>
      <c r="F2486" s="9">
        <v>13.5434986</v>
      </c>
      <c r="G2486" s="10"/>
      <c r="H2486" s="10"/>
      <c r="Y2486" s="7"/>
      <c r="Z2486" s="7"/>
      <c r="AA2486" s="7"/>
    </row>
    <row r="2487" ht="15.0" customHeight="1">
      <c r="A2487" s="8">
        <v>41696.0</v>
      </c>
      <c r="B2487" s="7" t="s">
        <v>15</v>
      </c>
      <c r="C2487" s="7" t="s">
        <v>55</v>
      </c>
      <c r="D2487" s="7">
        <v>78.0</v>
      </c>
      <c r="E2487" s="7">
        <v>86.0</v>
      </c>
      <c r="F2487" s="9">
        <v>20.43405051</v>
      </c>
      <c r="G2487" s="10"/>
      <c r="H2487" s="10"/>
      <c r="Y2487" s="7"/>
      <c r="Z2487" s="7"/>
      <c r="AA2487" s="7"/>
    </row>
    <row r="2488" ht="15.0" customHeight="1">
      <c r="A2488" s="8">
        <v>41696.0</v>
      </c>
      <c r="B2488" s="7" t="s">
        <v>15</v>
      </c>
      <c r="C2488" s="7" t="s">
        <v>55</v>
      </c>
      <c r="D2488" s="7">
        <v>79.0</v>
      </c>
      <c r="E2488" s="7">
        <v>115.0</v>
      </c>
      <c r="F2488" s="9">
        <v>27.32460243</v>
      </c>
      <c r="G2488" s="10"/>
      <c r="H2488" s="10"/>
      <c r="Y2488" s="7"/>
      <c r="Z2488" s="7"/>
      <c r="AA2488" s="7"/>
    </row>
    <row r="2489" ht="15.0" customHeight="1">
      <c r="A2489" s="8">
        <v>41696.0</v>
      </c>
      <c r="B2489" s="7" t="s">
        <v>15</v>
      </c>
      <c r="C2489" s="7" t="s">
        <v>55</v>
      </c>
      <c r="D2489" s="7">
        <v>80.0</v>
      </c>
      <c r="E2489" s="7">
        <v>126.0</v>
      </c>
      <c r="F2489" s="9">
        <v>29.93826006</v>
      </c>
      <c r="G2489" s="10"/>
      <c r="H2489" s="10"/>
      <c r="Y2489" s="7"/>
      <c r="Z2489" s="7"/>
      <c r="AA2489" s="7"/>
    </row>
    <row r="2490" ht="15.0" customHeight="1">
      <c r="A2490" s="8">
        <v>41696.0</v>
      </c>
      <c r="B2490" s="7" t="s">
        <v>15</v>
      </c>
      <c r="C2490" s="7" t="s">
        <v>55</v>
      </c>
      <c r="D2490" s="7">
        <v>81.0</v>
      </c>
      <c r="E2490" s="7">
        <v>90.0</v>
      </c>
      <c r="F2490" s="9">
        <v>21.38447147</v>
      </c>
      <c r="G2490" s="10"/>
      <c r="H2490" s="10"/>
      <c r="Y2490" s="7"/>
      <c r="Z2490" s="7"/>
      <c r="AA2490" s="7"/>
    </row>
    <row r="2491" ht="15.0" customHeight="1">
      <c r="A2491" s="8">
        <v>41696.0</v>
      </c>
      <c r="B2491" s="7" t="s">
        <v>15</v>
      </c>
      <c r="C2491" s="7" t="s">
        <v>55</v>
      </c>
      <c r="D2491" s="7">
        <v>82.0</v>
      </c>
      <c r="E2491" s="7">
        <v>119.0</v>
      </c>
      <c r="F2491" s="9">
        <v>28.27502339</v>
      </c>
      <c r="G2491" s="10"/>
      <c r="H2491" s="10"/>
      <c r="Y2491" s="7"/>
      <c r="Z2491" s="7"/>
      <c r="AA2491" s="7"/>
    </row>
    <row r="2492" ht="15.0" customHeight="1">
      <c r="A2492" s="8">
        <v>41696.0</v>
      </c>
      <c r="B2492" s="7" t="s">
        <v>15</v>
      </c>
      <c r="C2492" s="7" t="s">
        <v>55</v>
      </c>
      <c r="D2492" s="7">
        <v>83.0</v>
      </c>
      <c r="E2492" s="7">
        <v>86.0</v>
      </c>
      <c r="F2492" s="9">
        <v>20.43405051</v>
      </c>
      <c r="G2492" s="10"/>
      <c r="H2492" s="10"/>
      <c r="Y2492" s="7"/>
      <c r="Z2492" s="7"/>
      <c r="AA2492" s="7"/>
    </row>
    <row r="2493" ht="15.0" customHeight="1">
      <c r="A2493" s="8">
        <v>41696.0</v>
      </c>
      <c r="B2493" s="7" t="s">
        <v>15</v>
      </c>
      <c r="C2493" s="7" t="s">
        <v>55</v>
      </c>
      <c r="D2493" s="7">
        <v>84.0</v>
      </c>
      <c r="E2493" s="7">
        <v>96.0</v>
      </c>
      <c r="F2493" s="9">
        <v>22.8101029</v>
      </c>
      <c r="G2493" s="10"/>
      <c r="H2493" s="10"/>
      <c r="Y2493" s="7"/>
      <c r="Z2493" s="7"/>
      <c r="AA2493" s="7"/>
    </row>
    <row r="2494" ht="15.0" customHeight="1">
      <c r="A2494" s="8">
        <v>41696.0</v>
      </c>
      <c r="B2494" s="7" t="s">
        <v>15</v>
      </c>
      <c r="C2494" s="7" t="s">
        <v>55</v>
      </c>
      <c r="D2494" s="7">
        <v>85.0</v>
      </c>
      <c r="E2494" s="7">
        <v>99.0</v>
      </c>
      <c r="F2494" s="9">
        <v>23.52291862</v>
      </c>
      <c r="G2494" s="10"/>
      <c r="H2494" s="10"/>
      <c r="Y2494" s="7"/>
      <c r="Z2494" s="7"/>
      <c r="AA2494" s="7"/>
    </row>
    <row r="2495" ht="15.0" customHeight="1">
      <c r="A2495" s="8">
        <v>41696.0</v>
      </c>
      <c r="B2495" s="7" t="s">
        <v>15</v>
      </c>
      <c r="C2495" s="7" t="s">
        <v>55</v>
      </c>
      <c r="D2495" s="7">
        <v>86.0</v>
      </c>
      <c r="E2495" s="7">
        <v>123.0</v>
      </c>
      <c r="F2495" s="9">
        <v>29.22544434</v>
      </c>
      <c r="G2495" s="10"/>
      <c r="H2495" s="10"/>
      <c r="Y2495" s="7"/>
      <c r="Z2495" s="7"/>
      <c r="AA2495" s="7"/>
    </row>
    <row r="2496" ht="15.0" customHeight="1">
      <c r="A2496" s="8">
        <v>41696.0</v>
      </c>
      <c r="B2496" s="7" t="s">
        <v>15</v>
      </c>
      <c r="C2496" s="7" t="s">
        <v>55</v>
      </c>
      <c r="D2496" s="7">
        <v>87.0</v>
      </c>
      <c r="E2496" s="7">
        <v>88.0</v>
      </c>
      <c r="F2496" s="9">
        <v>20.90926099</v>
      </c>
      <c r="G2496" s="10"/>
      <c r="H2496" s="10"/>
      <c r="Y2496" s="7"/>
      <c r="Z2496" s="7"/>
      <c r="AA2496" s="7"/>
    </row>
    <row r="2497" ht="15.0" customHeight="1">
      <c r="A2497" s="8">
        <v>41696.0</v>
      </c>
      <c r="B2497" s="7" t="s">
        <v>15</v>
      </c>
      <c r="C2497" s="7" t="s">
        <v>55</v>
      </c>
      <c r="D2497" s="7">
        <v>88.0</v>
      </c>
      <c r="E2497" s="7">
        <v>126.0</v>
      </c>
      <c r="F2497" s="9">
        <v>29.93826006</v>
      </c>
      <c r="G2497" s="10"/>
      <c r="H2497" s="10"/>
      <c r="Y2497" s="7"/>
      <c r="Z2497" s="7"/>
      <c r="AA2497" s="7"/>
    </row>
    <row r="2498" ht="15.0" customHeight="1">
      <c r="A2498" s="8">
        <v>41696.0</v>
      </c>
      <c r="B2498" s="7" t="s">
        <v>15</v>
      </c>
      <c r="C2498" s="7" t="s">
        <v>55</v>
      </c>
      <c r="D2498" s="7">
        <v>89.0</v>
      </c>
      <c r="E2498" s="7">
        <v>79.0</v>
      </c>
      <c r="F2498" s="9">
        <v>18.77081384</v>
      </c>
      <c r="G2498" s="10"/>
      <c r="H2498" s="10"/>
      <c r="Y2498" s="7"/>
      <c r="Z2498" s="7"/>
      <c r="AA2498" s="7"/>
    </row>
    <row r="2499" ht="15.0" customHeight="1">
      <c r="A2499" s="8">
        <v>41696.0</v>
      </c>
      <c r="B2499" s="7" t="s">
        <v>15</v>
      </c>
      <c r="C2499" s="7" t="s">
        <v>55</v>
      </c>
      <c r="D2499" s="7">
        <v>90.0</v>
      </c>
      <c r="E2499" s="7">
        <v>91.0</v>
      </c>
      <c r="F2499" s="9">
        <v>21.62207671</v>
      </c>
      <c r="G2499" s="10"/>
      <c r="H2499" s="10"/>
      <c r="Y2499" s="7"/>
      <c r="Z2499" s="7"/>
      <c r="AA2499" s="7"/>
    </row>
    <row r="2500" ht="15.0" customHeight="1">
      <c r="A2500" s="8">
        <v>41696.0</v>
      </c>
      <c r="B2500" s="7" t="s">
        <v>15</v>
      </c>
      <c r="C2500" s="7" t="s">
        <v>55</v>
      </c>
      <c r="D2500" s="7">
        <v>91.0</v>
      </c>
      <c r="E2500" s="7">
        <v>81.0</v>
      </c>
      <c r="F2500" s="9">
        <v>19.24602432</v>
      </c>
      <c r="G2500" s="10"/>
      <c r="H2500" s="10"/>
      <c r="Y2500" s="7"/>
      <c r="Z2500" s="7"/>
      <c r="AA2500" s="7"/>
    </row>
    <row r="2501" ht="15.0" customHeight="1">
      <c r="A2501" s="8">
        <v>41696.0</v>
      </c>
      <c r="B2501" s="7" t="s">
        <v>15</v>
      </c>
      <c r="C2501" s="7" t="s">
        <v>55</v>
      </c>
      <c r="D2501" s="7">
        <v>92.0</v>
      </c>
      <c r="E2501" s="7">
        <v>99.0</v>
      </c>
      <c r="F2501" s="9">
        <v>23.52291862</v>
      </c>
      <c r="G2501" s="10"/>
      <c r="H2501" s="10"/>
      <c r="Y2501" s="7"/>
      <c r="Z2501" s="7"/>
      <c r="AA2501" s="7"/>
    </row>
    <row r="2502" ht="15.0" customHeight="1">
      <c r="A2502" s="8">
        <v>41696.0</v>
      </c>
      <c r="B2502" s="7" t="s">
        <v>15</v>
      </c>
      <c r="C2502" s="7" t="s">
        <v>55</v>
      </c>
      <c r="D2502" s="7">
        <v>93.0</v>
      </c>
      <c r="E2502" s="7">
        <v>83.0</v>
      </c>
      <c r="F2502" s="9">
        <v>19.7212348</v>
      </c>
      <c r="G2502" s="10"/>
      <c r="H2502" s="10"/>
      <c r="Y2502" s="7"/>
      <c r="Z2502" s="7"/>
      <c r="AA2502" s="7"/>
    </row>
    <row r="2503" ht="15.0" customHeight="1">
      <c r="A2503" s="8">
        <v>41696.0</v>
      </c>
      <c r="B2503" s="7" t="s">
        <v>15</v>
      </c>
      <c r="C2503" s="7" t="s">
        <v>55</v>
      </c>
      <c r="D2503" s="7">
        <v>94.0</v>
      </c>
      <c r="E2503" s="7">
        <v>80.0</v>
      </c>
      <c r="F2503" s="9">
        <v>19.00841908</v>
      </c>
      <c r="G2503" s="10"/>
      <c r="H2503" s="10"/>
      <c r="Y2503" s="7"/>
      <c r="Z2503" s="7"/>
      <c r="AA2503" s="7"/>
    </row>
    <row r="2504" ht="15.0" customHeight="1">
      <c r="A2504" s="8">
        <v>41696.0</v>
      </c>
      <c r="B2504" s="7" t="s">
        <v>15</v>
      </c>
      <c r="C2504" s="7" t="s">
        <v>55</v>
      </c>
      <c r="D2504" s="7">
        <v>95.0</v>
      </c>
      <c r="E2504" s="7">
        <v>91.0</v>
      </c>
      <c r="F2504" s="9">
        <v>21.62207671</v>
      </c>
      <c r="G2504" s="10"/>
      <c r="H2504" s="10"/>
      <c r="Y2504" s="7"/>
      <c r="Z2504" s="7"/>
      <c r="AA2504" s="7"/>
    </row>
    <row r="2505" ht="15.0" customHeight="1">
      <c r="A2505" s="8">
        <v>41696.0</v>
      </c>
      <c r="B2505" s="7" t="s">
        <v>15</v>
      </c>
      <c r="C2505" s="7" t="s">
        <v>55</v>
      </c>
      <c r="D2505" s="7">
        <v>96.0</v>
      </c>
      <c r="E2505" s="7">
        <v>85.0</v>
      </c>
      <c r="F2505" s="9">
        <v>20.19644528</v>
      </c>
      <c r="G2505" s="10"/>
      <c r="H2505" s="10"/>
      <c r="Y2505" s="7"/>
      <c r="Z2505" s="7"/>
      <c r="AA2505" s="7"/>
    </row>
    <row r="2506" ht="15.0" customHeight="1">
      <c r="A2506" s="8">
        <v>41696.0</v>
      </c>
      <c r="B2506" s="7" t="s">
        <v>15</v>
      </c>
      <c r="C2506" s="7" t="s">
        <v>55</v>
      </c>
      <c r="D2506" s="7">
        <v>97.0</v>
      </c>
      <c r="E2506" s="7">
        <v>100.0</v>
      </c>
      <c r="F2506" s="9">
        <v>23.76052385</v>
      </c>
      <c r="G2506" s="10"/>
      <c r="H2506" s="10"/>
      <c r="Y2506" s="7"/>
      <c r="Z2506" s="7"/>
      <c r="AA2506" s="7"/>
    </row>
    <row r="2507" ht="15.0" customHeight="1">
      <c r="A2507" s="8">
        <v>41696.0</v>
      </c>
      <c r="B2507" s="7" t="s">
        <v>15</v>
      </c>
      <c r="C2507" s="7" t="s">
        <v>55</v>
      </c>
      <c r="D2507" s="7">
        <v>98.0</v>
      </c>
      <c r="E2507" s="7">
        <v>82.0</v>
      </c>
      <c r="F2507" s="9">
        <v>19.48362956</v>
      </c>
      <c r="G2507" s="10"/>
      <c r="H2507" s="10"/>
      <c r="Y2507" s="7"/>
      <c r="Z2507" s="7"/>
      <c r="AA2507" s="7"/>
    </row>
    <row r="2508" ht="15.0" customHeight="1">
      <c r="A2508" s="8">
        <v>41696.0</v>
      </c>
      <c r="B2508" s="7" t="s">
        <v>15</v>
      </c>
      <c r="C2508" s="7" t="s">
        <v>55</v>
      </c>
      <c r="D2508" s="7">
        <v>99.0</v>
      </c>
      <c r="E2508" s="7">
        <v>120.0</v>
      </c>
      <c r="F2508" s="9">
        <v>28.51262862</v>
      </c>
      <c r="G2508" s="10"/>
      <c r="H2508" s="10"/>
      <c r="Y2508" s="7"/>
      <c r="Z2508" s="7"/>
      <c r="AA2508" s="7"/>
    </row>
    <row r="2509" ht="15.0" customHeight="1">
      <c r="A2509" s="8">
        <v>41696.0</v>
      </c>
      <c r="B2509" s="7" t="s">
        <v>15</v>
      </c>
      <c r="C2509" s="7" t="s">
        <v>55</v>
      </c>
      <c r="D2509" s="7">
        <v>100.0</v>
      </c>
      <c r="E2509" s="7">
        <v>91.0</v>
      </c>
      <c r="F2509" s="9">
        <v>21.62207671</v>
      </c>
      <c r="G2509" s="10"/>
      <c r="H2509" s="10"/>
      <c r="Y2509" s="7"/>
      <c r="Z2509" s="7"/>
      <c r="AA2509" s="7"/>
    </row>
    <row r="2510" ht="15.0" customHeight="1">
      <c r="A2510" s="8">
        <v>41696.0</v>
      </c>
      <c r="B2510" s="7" t="s">
        <v>15</v>
      </c>
      <c r="C2510" s="7" t="s">
        <v>55</v>
      </c>
      <c r="D2510" s="7">
        <v>101.0</v>
      </c>
      <c r="E2510" s="7">
        <v>93.0</v>
      </c>
      <c r="F2510" s="9">
        <v>22.09728718</v>
      </c>
      <c r="G2510" s="10"/>
      <c r="H2510" s="10"/>
      <c r="Y2510" s="7"/>
      <c r="Z2510" s="7"/>
      <c r="AA2510" s="7"/>
    </row>
    <row r="2511" ht="15.0" customHeight="1">
      <c r="A2511" s="8">
        <v>41696.0</v>
      </c>
      <c r="B2511" s="7" t="s">
        <v>15</v>
      </c>
      <c r="C2511" s="7" t="s">
        <v>55</v>
      </c>
      <c r="D2511" s="7">
        <v>102.0</v>
      </c>
      <c r="E2511" s="7">
        <v>97.0</v>
      </c>
      <c r="F2511" s="9">
        <v>23.04770814</v>
      </c>
      <c r="G2511" s="10"/>
      <c r="H2511" s="10"/>
      <c r="Y2511" s="7"/>
      <c r="Z2511" s="7"/>
      <c r="AA2511" s="7"/>
    </row>
    <row r="2512" ht="15.0" customHeight="1">
      <c r="A2512" s="8">
        <v>41696.0</v>
      </c>
      <c r="B2512" s="7" t="s">
        <v>15</v>
      </c>
      <c r="C2512" s="7" t="s">
        <v>55</v>
      </c>
      <c r="D2512" s="7">
        <v>103.0</v>
      </c>
      <c r="E2512" s="7">
        <v>100.0</v>
      </c>
      <c r="F2512" s="9">
        <v>23.76052385</v>
      </c>
      <c r="G2512" s="10"/>
      <c r="H2512" s="10"/>
      <c r="Y2512" s="7"/>
      <c r="Z2512" s="7"/>
      <c r="AA2512" s="7"/>
    </row>
    <row r="2513" ht="15.0" customHeight="1">
      <c r="A2513" s="8">
        <v>41696.0</v>
      </c>
      <c r="B2513" s="7" t="s">
        <v>15</v>
      </c>
      <c r="C2513" s="7" t="s">
        <v>55</v>
      </c>
      <c r="D2513" s="7">
        <v>104.0</v>
      </c>
      <c r="E2513" s="7">
        <v>122.0</v>
      </c>
      <c r="F2513" s="9">
        <v>28.9878391</v>
      </c>
      <c r="G2513" s="10"/>
      <c r="H2513" s="10"/>
      <c r="Y2513" s="7"/>
      <c r="Z2513" s="7"/>
      <c r="AA2513" s="7"/>
    </row>
    <row r="2514" ht="15.0" customHeight="1">
      <c r="A2514" s="8">
        <v>41696.0</v>
      </c>
      <c r="B2514" s="7" t="s">
        <v>15</v>
      </c>
      <c r="C2514" s="7" t="s">
        <v>55</v>
      </c>
      <c r="D2514" s="7">
        <v>105.0</v>
      </c>
      <c r="E2514" s="7">
        <v>113.0</v>
      </c>
      <c r="F2514" s="9">
        <v>26.84939196</v>
      </c>
      <c r="G2514" s="10"/>
      <c r="H2514" s="10"/>
      <c r="Y2514" s="7"/>
      <c r="Z2514" s="7"/>
      <c r="AA2514" s="7"/>
    </row>
    <row r="2515" ht="15.0" customHeight="1">
      <c r="A2515" s="8">
        <v>41696.0</v>
      </c>
      <c r="B2515" s="7" t="s">
        <v>15</v>
      </c>
      <c r="C2515" s="7" t="s">
        <v>55</v>
      </c>
      <c r="D2515" s="7">
        <v>106.0</v>
      </c>
      <c r="E2515" s="7">
        <v>126.0</v>
      </c>
      <c r="F2515" s="9">
        <v>29.93826006</v>
      </c>
      <c r="G2515" s="10"/>
      <c r="H2515" s="10"/>
      <c r="Y2515" s="7"/>
      <c r="Z2515" s="7"/>
      <c r="AA2515" s="7"/>
    </row>
    <row r="2516" ht="15.0" customHeight="1">
      <c r="A2516" s="8">
        <v>41696.0</v>
      </c>
      <c r="B2516" s="7" t="s">
        <v>15</v>
      </c>
      <c r="C2516" s="7" t="s">
        <v>55</v>
      </c>
      <c r="D2516" s="7">
        <v>107.0</v>
      </c>
      <c r="E2516" s="7">
        <v>119.0</v>
      </c>
      <c r="F2516" s="9">
        <v>28.27502339</v>
      </c>
      <c r="G2516" s="10"/>
      <c r="H2516" s="10"/>
      <c r="Y2516" s="7"/>
      <c r="Z2516" s="7"/>
      <c r="AA2516" s="7"/>
    </row>
    <row r="2517" ht="15.0" customHeight="1">
      <c r="A2517" s="8">
        <v>41696.0</v>
      </c>
      <c r="B2517" s="7" t="s">
        <v>15</v>
      </c>
      <c r="C2517" s="7" t="s">
        <v>52</v>
      </c>
      <c r="D2517" s="7">
        <v>1.0</v>
      </c>
      <c r="E2517" s="7">
        <v>110.0</v>
      </c>
      <c r="F2517" s="9">
        <v>24.11392405063291</v>
      </c>
      <c r="G2517" s="10"/>
      <c r="H2517" s="10"/>
      <c r="Y2517" s="7"/>
      <c r="Z2517" s="7"/>
      <c r="AA2517" s="7"/>
    </row>
    <row r="2518" ht="15.0" customHeight="1">
      <c r="A2518" s="8">
        <v>41696.0</v>
      </c>
      <c r="B2518" s="7" t="s">
        <v>15</v>
      </c>
      <c r="C2518" s="7" t="s">
        <v>52</v>
      </c>
      <c r="D2518" s="7">
        <v>2.0</v>
      </c>
      <c r="E2518" s="7">
        <v>106.0</v>
      </c>
      <c r="F2518" s="9">
        <v>23.23705408515535</v>
      </c>
      <c r="G2518" s="10"/>
      <c r="H2518" s="10"/>
      <c r="Y2518" s="7"/>
      <c r="Z2518" s="7"/>
      <c r="AA2518" s="7"/>
    </row>
    <row r="2519" ht="15.0" customHeight="1">
      <c r="A2519" s="8">
        <v>41696.0</v>
      </c>
      <c r="B2519" s="7" t="s">
        <v>15</v>
      </c>
      <c r="C2519" s="7" t="s">
        <v>52</v>
      </c>
      <c r="D2519" s="7">
        <v>3.0</v>
      </c>
      <c r="E2519" s="7">
        <v>79.0</v>
      </c>
      <c r="F2519" s="9">
        <v>17.318181818181817</v>
      </c>
      <c r="G2519" s="10"/>
      <c r="H2519" s="10"/>
      <c r="Y2519" s="7"/>
      <c r="Z2519" s="7"/>
      <c r="AA2519" s="7"/>
    </row>
    <row r="2520" ht="15.0" customHeight="1">
      <c r="A2520" s="8">
        <v>41696.0</v>
      </c>
      <c r="B2520" s="7" t="s">
        <v>15</v>
      </c>
      <c r="C2520" s="7" t="s">
        <v>52</v>
      </c>
      <c r="D2520" s="7">
        <v>4.0</v>
      </c>
      <c r="E2520" s="7">
        <v>101.0</v>
      </c>
      <c r="F2520" s="9">
        <v>22.140966628308398</v>
      </c>
      <c r="G2520" s="10"/>
      <c r="H2520" s="10"/>
      <c r="Y2520" s="7"/>
      <c r="Z2520" s="7"/>
      <c r="AA2520" s="7"/>
    </row>
    <row r="2521" ht="15.0" customHeight="1">
      <c r="A2521" s="8">
        <v>41696.0</v>
      </c>
      <c r="B2521" s="7" t="s">
        <v>15</v>
      </c>
      <c r="C2521" s="7" t="s">
        <v>52</v>
      </c>
      <c r="D2521" s="7">
        <v>5.0</v>
      </c>
      <c r="E2521" s="7">
        <v>72.0</v>
      </c>
      <c r="F2521" s="9">
        <v>15.783659378596086</v>
      </c>
      <c r="G2521" s="10"/>
      <c r="H2521" s="10"/>
      <c r="Y2521" s="7"/>
      <c r="Z2521" s="7"/>
      <c r="AA2521" s="7"/>
    </row>
    <row r="2522" ht="15.0" customHeight="1">
      <c r="A2522" s="8">
        <v>41696.0</v>
      </c>
      <c r="B2522" s="7" t="s">
        <v>15</v>
      </c>
      <c r="C2522" s="7" t="s">
        <v>52</v>
      </c>
      <c r="D2522" s="7">
        <v>6.0</v>
      </c>
      <c r="E2522" s="7">
        <v>121.0</v>
      </c>
      <c r="F2522" s="9">
        <v>26.525316455696203</v>
      </c>
      <c r="G2522" s="10"/>
      <c r="H2522" s="10"/>
      <c r="Y2522" s="7"/>
      <c r="Z2522" s="7"/>
      <c r="AA2522" s="7"/>
    </row>
    <row r="2523" ht="15.0" customHeight="1">
      <c r="A2523" s="8">
        <v>41696.0</v>
      </c>
      <c r="B2523" s="7" t="s">
        <v>15</v>
      </c>
      <c r="C2523" s="7" t="s">
        <v>52</v>
      </c>
      <c r="D2523" s="7">
        <v>7.0</v>
      </c>
      <c r="E2523" s="7">
        <v>111.0</v>
      </c>
      <c r="F2523" s="9">
        <v>24.333141542002302</v>
      </c>
      <c r="G2523" s="10"/>
      <c r="H2523" s="10"/>
      <c r="Y2523" s="7"/>
      <c r="Z2523" s="7"/>
      <c r="AA2523" s="7"/>
    </row>
    <row r="2524" ht="15.0" customHeight="1">
      <c r="A2524" s="8">
        <v>41696.0</v>
      </c>
      <c r="B2524" s="7" t="s">
        <v>15</v>
      </c>
      <c r="C2524" s="7" t="s">
        <v>52</v>
      </c>
      <c r="D2524" s="7">
        <v>8.0</v>
      </c>
      <c r="E2524" s="7">
        <v>114.0</v>
      </c>
      <c r="F2524" s="9">
        <v>24.99079401611047</v>
      </c>
      <c r="G2524" s="10"/>
      <c r="H2524" s="10"/>
      <c r="Y2524" s="7"/>
      <c r="Z2524" s="7"/>
      <c r="AA2524" s="7"/>
    </row>
    <row r="2525" ht="15.0" customHeight="1">
      <c r="A2525" s="8">
        <v>41696.0</v>
      </c>
      <c r="B2525" s="7" t="s">
        <v>15</v>
      </c>
      <c r="C2525" s="7" t="s">
        <v>52</v>
      </c>
      <c r="D2525" s="7">
        <v>9.0</v>
      </c>
      <c r="E2525" s="7">
        <v>77.0</v>
      </c>
      <c r="F2525" s="9">
        <v>16.879746835443036</v>
      </c>
      <c r="G2525" s="10"/>
      <c r="H2525" s="10"/>
      <c r="Y2525" s="7"/>
      <c r="Z2525" s="7"/>
      <c r="AA2525" s="7"/>
    </row>
    <row r="2526" ht="15.0" customHeight="1">
      <c r="A2526" s="8">
        <v>41696.0</v>
      </c>
      <c r="B2526" s="7" t="s">
        <v>15</v>
      </c>
      <c r="C2526" s="7" t="s">
        <v>52</v>
      </c>
      <c r="D2526" s="7">
        <v>10.0</v>
      </c>
      <c r="E2526" s="7">
        <v>71.0</v>
      </c>
      <c r="F2526" s="9">
        <v>15.564441887226696</v>
      </c>
      <c r="G2526" s="10"/>
      <c r="H2526" s="10"/>
      <c r="Y2526" s="7"/>
      <c r="Z2526" s="7"/>
      <c r="AA2526" s="7"/>
    </row>
    <row r="2527" ht="15.0" customHeight="1">
      <c r="A2527" s="8">
        <v>41696.0</v>
      </c>
      <c r="B2527" s="7" t="s">
        <v>15</v>
      </c>
      <c r="C2527" s="7" t="s">
        <v>52</v>
      </c>
      <c r="D2527" s="7">
        <v>11.0</v>
      </c>
      <c r="E2527" s="7">
        <v>109.0</v>
      </c>
      <c r="F2527" s="9">
        <v>23.894706559263522</v>
      </c>
      <c r="G2527" s="10"/>
      <c r="H2527" s="10"/>
      <c r="Y2527" s="7"/>
      <c r="Z2527" s="7"/>
      <c r="AA2527" s="7"/>
    </row>
    <row r="2528" ht="15.0" customHeight="1">
      <c r="A2528" s="8">
        <v>41696.0</v>
      </c>
      <c r="B2528" s="7" t="s">
        <v>15</v>
      </c>
      <c r="C2528" s="7" t="s">
        <v>52</v>
      </c>
      <c r="D2528" s="7">
        <v>12.0</v>
      </c>
      <c r="E2528" s="7">
        <v>84.0</v>
      </c>
      <c r="F2528" s="9">
        <v>18.41426927502877</v>
      </c>
      <c r="G2528" s="10"/>
      <c r="H2528" s="10"/>
      <c r="Y2528" s="7"/>
      <c r="Z2528" s="7"/>
      <c r="AA2528" s="7"/>
    </row>
    <row r="2529" ht="15.0" customHeight="1">
      <c r="A2529" s="8">
        <v>41696.0</v>
      </c>
      <c r="B2529" s="7" t="s">
        <v>15</v>
      </c>
      <c r="C2529" s="7" t="s">
        <v>52</v>
      </c>
      <c r="D2529" s="7">
        <v>13.0</v>
      </c>
      <c r="E2529" s="7">
        <v>90.0</v>
      </c>
      <c r="F2529" s="9">
        <v>19.72957422324511</v>
      </c>
      <c r="G2529" s="10"/>
      <c r="H2529" s="10"/>
      <c r="Y2529" s="7"/>
      <c r="Z2529" s="7"/>
      <c r="AA2529" s="7"/>
    </row>
    <row r="2530" ht="15.0" customHeight="1">
      <c r="A2530" s="8">
        <v>41696.0</v>
      </c>
      <c r="B2530" s="7" t="s">
        <v>15</v>
      </c>
      <c r="C2530" s="7" t="s">
        <v>52</v>
      </c>
      <c r="D2530" s="7">
        <v>14.0</v>
      </c>
      <c r="E2530" s="7">
        <v>124.0</v>
      </c>
      <c r="F2530" s="9">
        <v>27.18296892980437</v>
      </c>
      <c r="G2530" s="10"/>
      <c r="H2530" s="10"/>
      <c r="Y2530" s="7"/>
      <c r="Z2530" s="7"/>
      <c r="AA2530" s="7"/>
    </row>
    <row r="2531" ht="15.0" customHeight="1">
      <c r="A2531" s="8">
        <v>41696.0</v>
      </c>
      <c r="B2531" s="7" t="s">
        <v>15</v>
      </c>
      <c r="C2531" s="7" t="s">
        <v>52</v>
      </c>
      <c r="D2531" s="7">
        <v>15.0</v>
      </c>
      <c r="E2531" s="7">
        <v>99.0</v>
      </c>
      <c r="F2531" s="9">
        <v>21.702531645569618</v>
      </c>
      <c r="G2531" s="10"/>
      <c r="H2531" s="10"/>
      <c r="Y2531" s="7"/>
      <c r="Z2531" s="7"/>
      <c r="AA2531" s="7"/>
    </row>
    <row r="2532" ht="15.0" customHeight="1">
      <c r="A2532" s="8">
        <v>41696.0</v>
      </c>
      <c r="B2532" s="7" t="s">
        <v>15</v>
      </c>
      <c r="C2532" s="7" t="s">
        <v>52</v>
      </c>
      <c r="D2532" s="7">
        <v>16.0</v>
      </c>
      <c r="E2532" s="7">
        <v>75.0</v>
      </c>
      <c r="F2532" s="9">
        <v>16.441311852704256</v>
      </c>
      <c r="G2532" s="10"/>
      <c r="H2532" s="10"/>
      <c r="Y2532" s="7"/>
      <c r="Z2532" s="7"/>
      <c r="AA2532" s="7"/>
    </row>
    <row r="2533" ht="15.0" customHeight="1">
      <c r="A2533" s="8">
        <v>41696.0</v>
      </c>
      <c r="B2533" s="7" t="s">
        <v>15</v>
      </c>
      <c r="C2533" s="7" t="s">
        <v>52</v>
      </c>
      <c r="D2533" s="7">
        <v>17.0</v>
      </c>
      <c r="E2533" s="7">
        <v>99.0</v>
      </c>
      <c r="F2533" s="9">
        <v>21.702531645569618</v>
      </c>
      <c r="G2533" s="10"/>
      <c r="H2533" s="10"/>
      <c r="Y2533" s="7"/>
      <c r="Z2533" s="7"/>
      <c r="AA2533" s="7"/>
    </row>
    <row r="2534" ht="15.0" customHeight="1">
      <c r="A2534" s="8">
        <v>41696.0</v>
      </c>
      <c r="B2534" s="7" t="s">
        <v>15</v>
      </c>
      <c r="C2534" s="7" t="s">
        <v>52</v>
      </c>
      <c r="D2534" s="7">
        <v>18.0</v>
      </c>
      <c r="E2534" s="7">
        <v>93.0</v>
      </c>
      <c r="F2534" s="9">
        <v>20.387226697353277</v>
      </c>
      <c r="G2534" s="10"/>
      <c r="H2534" s="10"/>
      <c r="Y2534" s="7"/>
      <c r="Z2534" s="7"/>
      <c r="AA2534" s="7"/>
    </row>
    <row r="2535" ht="15.0" customHeight="1">
      <c r="A2535" s="8">
        <v>41696.0</v>
      </c>
      <c r="B2535" s="7" t="s">
        <v>15</v>
      </c>
      <c r="C2535" s="7" t="s">
        <v>52</v>
      </c>
      <c r="D2535" s="7">
        <v>19.0</v>
      </c>
      <c r="E2535" s="7">
        <v>87.0</v>
      </c>
      <c r="F2535" s="9">
        <v>19.071921749136937</v>
      </c>
      <c r="G2535" s="10"/>
      <c r="H2535" s="10"/>
      <c r="Y2535" s="7"/>
      <c r="Z2535" s="7"/>
      <c r="AA2535" s="7"/>
    </row>
    <row r="2536" ht="15.0" customHeight="1">
      <c r="A2536" s="8">
        <v>41696.0</v>
      </c>
      <c r="B2536" s="7" t="s">
        <v>15</v>
      </c>
      <c r="C2536" s="7" t="s">
        <v>52</v>
      </c>
      <c r="D2536" s="7">
        <v>20.0</v>
      </c>
      <c r="E2536" s="7">
        <v>59.0</v>
      </c>
      <c r="F2536" s="9">
        <v>12.933831990794015</v>
      </c>
      <c r="G2536" s="10"/>
      <c r="H2536" s="10"/>
      <c r="Y2536" s="7"/>
      <c r="Z2536" s="7"/>
      <c r="AA2536" s="7"/>
    </row>
    <row r="2537" ht="15.0" customHeight="1">
      <c r="A2537" s="8">
        <v>41696.0</v>
      </c>
      <c r="B2537" s="7" t="s">
        <v>15</v>
      </c>
      <c r="C2537" s="7" t="s">
        <v>52</v>
      </c>
      <c r="D2537" s="7">
        <v>21.0</v>
      </c>
      <c r="E2537" s="7">
        <v>132.0</v>
      </c>
      <c r="F2537" s="9">
        <v>28.93670886075949</v>
      </c>
      <c r="G2537" s="10"/>
      <c r="H2537" s="10"/>
      <c r="Y2537" s="7"/>
      <c r="Z2537" s="7"/>
      <c r="AA2537" s="7"/>
    </row>
    <row r="2538" ht="15.0" customHeight="1">
      <c r="A2538" s="8">
        <v>41696.0</v>
      </c>
      <c r="B2538" s="7" t="s">
        <v>15</v>
      </c>
      <c r="C2538" s="7" t="s">
        <v>52</v>
      </c>
      <c r="D2538" s="7">
        <v>22.0</v>
      </c>
      <c r="E2538" s="7">
        <v>94.0</v>
      </c>
      <c r="F2538" s="9">
        <v>20.60644418872267</v>
      </c>
      <c r="G2538" s="10"/>
      <c r="H2538" s="10"/>
      <c r="Y2538" s="7"/>
      <c r="Z2538" s="7"/>
      <c r="AA2538" s="7"/>
    </row>
    <row r="2539" ht="15.0" customHeight="1">
      <c r="A2539" s="8">
        <v>41696.0</v>
      </c>
      <c r="B2539" s="7" t="s">
        <v>15</v>
      </c>
      <c r="C2539" s="7" t="s">
        <v>52</v>
      </c>
      <c r="D2539" s="7">
        <v>23.0</v>
      </c>
      <c r="E2539" s="7">
        <v>78.0</v>
      </c>
      <c r="F2539" s="9">
        <v>17.09896432681243</v>
      </c>
      <c r="G2539" s="10"/>
      <c r="H2539" s="10"/>
      <c r="Y2539" s="7"/>
      <c r="Z2539" s="7"/>
      <c r="AA2539" s="7"/>
    </row>
    <row r="2540" ht="15.0" customHeight="1">
      <c r="A2540" s="8">
        <v>41696.0</v>
      </c>
      <c r="B2540" s="7" t="s">
        <v>15</v>
      </c>
      <c r="C2540" s="7" t="s">
        <v>52</v>
      </c>
      <c r="D2540" s="7">
        <v>24.0</v>
      </c>
      <c r="E2540" s="7">
        <v>89.0</v>
      </c>
      <c r="F2540" s="9">
        <v>19.510356731875717</v>
      </c>
      <c r="G2540" s="10"/>
      <c r="H2540" s="10"/>
      <c r="Y2540" s="7"/>
      <c r="Z2540" s="7"/>
      <c r="AA2540" s="7"/>
    </row>
    <row r="2541" ht="15.0" customHeight="1">
      <c r="A2541" s="8">
        <v>41696.0</v>
      </c>
      <c r="B2541" s="7" t="s">
        <v>15</v>
      </c>
      <c r="C2541" s="7" t="s">
        <v>52</v>
      </c>
      <c r="D2541" s="7">
        <v>25.0</v>
      </c>
      <c r="E2541" s="7">
        <v>87.0</v>
      </c>
      <c r="F2541" s="9">
        <v>19.071921749136937</v>
      </c>
      <c r="G2541" s="10"/>
      <c r="H2541" s="10"/>
      <c r="Y2541" s="7"/>
      <c r="Z2541" s="7"/>
      <c r="AA2541" s="7"/>
    </row>
    <row r="2542" ht="15.0" customHeight="1">
      <c r="A2542" s="8">
        <v>41696.0</v>
      </c>
      <c r="B2542" s="7" t="s">
        <v>15</v>
      </c>
      <c r="C2542" s="7" t="s">
        <v>52</v>
      </c>
      <c r="D2542" s="7">
        <v>26.0</v>
      </c>
      <c r="E2542" s="7">
        <v>93.0</v>
      </c>
      <c r="F2542" s="9">
        <v>20.387226697353277</v>
      </c>
      <c r="G2542" s="10"/>
      <c r="H2542" s="10"/>
      <c r="Y2542" s="7"/>
      <c r="Z2542" s="7"/>
      <c r="AA2542" s="7"/>
    </row>
    <row r="2543" ht="15.0" customHeight="1">
      <c r="A2543" s="8">
        <v>41696.0</v>
      </c>
      <c r="B2543" s="7" t="s">
        <v>15</v>
      </c>
      <c r="C2543" s="7" t="s">
        <v>52</v>
      </c>
      <c r="D2543" s="7">
        <v>27.0</v>
      </c>
      <c r="E2543" s="7">
        <v>93.0</v>
      </c>
      <c r="F2543" s="9">
        <v>20.387226697353277</v>
      </c>
      <c r="G2543" s="10"/>
      <c r="H2543" s="10"/>
      <c r="Y2543" s="7"/>
      <c r="Z2543" s="7"/>
      <c r="AA2543" s="7"/>
    </row>
    <row r="2544" ht="15.0" customHeight="1">
      <c r="A2544" s="8">
        <v>41696.0</v>
      </c>
      <c r="B2544" s="7" t="s">
        <v>15</v>
      </c>
      <c r="C2544" s="7" t="s">
        <v>52</v>
      </c>
      <c r="D2544" s="7">
        <v>28.0</v>
      </c>
      <c r="E2544" s="7">
        <v>91.0</v>
      </c>
      <c r="F2544" s="9">
        <v>19.948791714614497</v>
      </c>
      <c r="G2544" s="10"/>
      <c r="H2544" s="10"/>
      <c r="Y2544" s="7"/>
      <c r="Z2544" s="7"/>
      <c r="AA2544" s="7"/>
    </row>
    <row r="2545" ht="15.0" customHeight="1">
      <c r="A2545" s="8">
        <v>41696.0</v>
      </c>
      <c r="B2545" s="7" t="s">
        <v>15</v>
      </c>
      <c r="C2545" s="7" t="s">
        <v>52</v>
      </c>
      <c r="D2545" s="7">
        <v>29.0</v>
      </c>
      <c r="E2545" s="7">
        <v>110.0</v>
      </c>
      <c r="F2545" s="9">
        <v>24.11392405063291</v>
      </c>
      <c r="G2545" s="10"/>
      <c r="H2545" s="10"/>
      <c r="Y2545" s="7"/>
      <c r="Z2545" s="7"/>
      <c r="AA2545" s="7"/>
    </row>
    <row r="2546" ht="15.0" customHeight="1">
      <c r="A2546" s="8">
        <v>41696.0</v>
      </c>
      <c r="B2546" s="7" t="s">
        <v>15</v>
      </c>
      <c r="C2546" s="7" t="s">
        <v>52</v>
      </c>
      <c r="D2546" s="7">
        <v>30.0</v>
      </c>
      <c r="E2546" s="7">
        <v>71.0</v>
      </c>
      <c r="F2546" s="9">
        <v>15.564441887226696</v>
      </c>
      <c r="G2546" s="10"/>
      <c r="H2546" s="10"/>
      <c r="Y2546" s="7"/>
      <c r="Z2546" s="7"/>
      <c r="AA2546" s="7"/>
    </row>
    <row r="2547" ht="15.0" customHeight="1">
      <c r="A2547" s="8">
        <v>41696.0</v>
      </c>
      <c r="B2547" s="7" t="s">
        <v>15</v>
      </c>
      <c r="C2547" s="7" t="s">
        <v>52</v>
      </c>
      <c r="D2547" s="7">
        <v>31.0</v>
      </c>
      <c r="E2547" s="7">
        <v>115.0</v>
      </c>
      <c r="F2547" s="9">
        <v>25.210011507479862</v>
      </c>
      <c r="G2547" s="10"/>
      <c r="H2547" s="10"/>
      <c r="Y2547" s="7"/>
      <c r="Z2547" s="7"/>
      <c r="AA2547" s="7"/>
    </row>
    <row r="2548" ht="15.0" customHeight="1">
      <c r="A2548" s="8">
        <v>41696.0</v>
      </c>
      <c r="B2548" s="7" t="s">
        <v>15</v>
      </c>
      <c r="C2548" s="7" t="s">
        <v>52</v>
      </c>
      <c r="D2548" s="7">
        <v>32.0</v>
      </c>
      <c r="E2548" s="7">
        <v>91.0</v>
      </c>
      <c r="F2548" s="9">
        <v>19.948791714614497</v>
      </c>
      <c r="G2548" s="10"/>
      <c r="H2548" s="10"/>
      <c r="Y2548" s="7"/>
      <c r="Z2548" s="7"/>
      <c r="AA2548" s="7"/>
    </row>
    <row r="2549" ht="15.0" customHeight="1">
      <c r="A2549" s="8">
        <v>41696.0</v>
      </c>
      <c r="B2549" s="7" t="s">
        <v>15</v>
      </c>
      <c r="C2549" s="7" t="s">
        <v>52</v>
      </c>
      <c r="D2549" s="7">
        <v>33.0</v>
      </c>
      <c r="E2549" s="7">
        <v>102.0</v>
      </c>
      <c r="F2549" s="9">
        <v>22.36018411967779</v>
      </c>
      <c r="G2549" s="10"/>
      <c r="H2549" s="10"/>
      <c r="Y2549" s="7"/>
      <c r="Z2549" s="7"/>
      <c r="AA2549" s="7"/>
    </row>
    <row r="2550" ht="15.0" customHeight="1">
      <c r="A2550" s="8">
        <v>41696.0</v>
      </c>
      <c r="B2550" s="7" t="s">
        <v>15</v>
      </c>
      <c r="C2550" s="7" t="s">
        <v>52</v>
      </c>
      <c r="D2550" s="7">
        <v>34.0</v>
      </c>
      <c r="E2550" s="7">
        <v>91.0</v>
      </c>
      <c r="F2550" s="9">
        <v>19.948791714614497</v>
      </c>
      <c r="G2550" s="10"/>
      <c r="H2550" s="10"/>
      <c r="Y2550" s="7"/>
      <c r="Z2550" s="7"/>
      <c r="AA2550" s="7"/>
    </row>
    <row r="2551" ht="15.0" customHeight="1">
      <c r="A2551" s="8">
        <v>41696.0</v>
      </c>
      <c r="B2551" s="7" t="s">
        <v>15</v>
      </c>
      <c r="C2551" s="7" t="s">
        <v>52</v>
      </c>
      <c r="D2551" s="7">
        <v>35.0</v>
      </c>
      <c r="E2551" s="7">
        <v>85.0</v>
      </c>
      <c r="F2551" s="9">
        <v>18.633486766398157</v>
      </c>
      <c r="G2551" s="10"/>
      <c r="H2551" s="10"/>
      <c r="Y2551" s="7"/>
      <c r="Z2551" s="7"/>
      <c r="AA2551" s="7"/>
    </row>
    <row r="2552" ht="15.0" customHeight="1">
      <c r="A2552" s="8">
        <v>41696.0</v>
      </c>
      <c r="B2552" s="7" t="s">
        <v>15</v>
      </c>
      <c r="C2552" s="7" t="s">
        <v>52</v>
      </c>
      <c r="D2552" s="7">
        <v>36.0</v>
      </c>
      <c r="E2552" s="7">
        <v>99.0</v>
      </c>
      <c r="F2552" s="9">
        <v>21.702531645569618</v>
      </c>
      <c r="G2552" s="10"/>
      <c r="H2552" s="10"/>
      <c r="Y2552" s="7"/>
      <c r="Z2552" s="7"/>
      <c r="AA2552" s="7"/>
    </row>
    <row r="2553" ht="15.0" customHeight="1">
      <c r="A2553" s="8">
        <v>41696.0</v>
      </c>
      <c r="B2553" s="7" t="s">
        <v>15</v>
      </c>
      <c r="C2553" s="7" t="s">
        <v>52</v>
      </c>
      <c r="D2553" s="7">
        <v>37.0</v>
      </c>
      <c r="E2553" s="7">
        <v>119.0</v>
      </c>
      <c r="F2553" s="9">
        <v>26.086881472957423</v>
      </c>
      <c r="G2553" s="10"/>
      <c r="H2553" s="10"/>
      <c r="Y2553" s="7"/>
      <c r="Z2553" s="7"/>
      <c r="AA2553" s="7"/>
    </row>
    <row r="2554" ht="15.0" customHeight="1">
      <c r="A2554" s="8">
        <v>41696.0</v>
      </c>
      <c r="B2554" s="7" t="s">
        <v>15</v>
      </c>
      <c r="C2554" s="7" t="s">
        <v>52</v>
      </c>
      <c r="D2554" s="7">
        <v>38.0</v>
      </c>
      <c r="E2554" s="7">
        <v>101.0</v>
      </c>
      <c r="F2554" s="9">
        <v>22.140966628308398</v>
      </c>
      <c r="G2554" s="10"/>
      <c r="H2554" s="10"/>
      <c r="Y2554" s="7"/>
      <c r="Z2554" s="7"/>
      <c r="AA2554" s="7"/>
    </row>
    <row r="2555" ht="15.0" customHeight="1">
      <c r="A2555" s="8">
        <v>41696.0</v>
      </c>
      <c r="B2555" s="7" t="s">
        <v>15</v>
      </c>
      <c r="C2555" s="7" t="s">
        <v>52</v>
      </c>
      <c r="D2555" s="7">
        <v>39.0</v>
      </c>
      <c r="E2555" s="7">
        <v>92.0</v>
      </c>
      <c r="F2555" s="9">
        <v>20.16800920598389</v>
      </c>
      <c r="G2555" s="10"/>
      <c r="H2555" s="10"/>
      <c r="Y2555" s="7"/>
      <c r="Z2555" s="7"/>
      <c r="AA2555" s="7"/>
    </row>
    <row r="2556" ht="15.0" customHeight="1">
      <c r="A2556" s="8">
        <v>41696.0</v>
      </c>
      <c r="B2556" s="7" t="s">
        <v>15</v>
      </c>
      <c r="C2556" s="7" t="s">
        <v>52</v>
      </c>
      <c r="D2556" s="7">
        <v>40.0</v>
      </c>
      <c r="E2556" s="7">
        <v>71.0</v>
      </c>
      <c r="F2556" s="9">
        <v>15.564441887226696</v>
      </c>
      <c r="G2556" s="10"/>
      <c r="H2556" s="10"/>
      <c r="Y2556" s="7"/>
      <c r="Z2556" s="7"/>
      <c r="AA2556" s="7"/>
    </row>
    <row r="2557" ht="15.0" customHeight="1">
      <c r="A2557" s="8">
        <v>41696.0</v>
      </c>
      <c r="B2557" s="7" t="s">
        <v>15</v>
      </c>
      <c r="C2557" s="7" t="s">
        <v>52</v>
      </c>
      <c r="D2557" s="7">
        <v>41.0</v>
      </c>
      <c r="E2557" s="7">
        <v>101.0</v>
      </c>
      <c r="F2557" s="9">
        <v>22.140966628308398</v>
      </c>
      <c r="G2557" s="10"/>
      <c r="H2557" s="10"/>
      <c r="Y2557" s="7"/>
      <c r="Z2557" s="7"/>
      <c r="AA2557" s="7"/>
    </row>
    <row r="2558" ht="15.0" customHeight="1">
      <c r="A2558" s="8">
        <v>41696.0</v>
      </c>
      <c r="B2558" s="7" t="s">
        <v>15</v>
      </c>
      <c r="C2558" s="7" t="s">
        <v>52</v>
      </c>
      <c r="D2558" s="7">
        <v>42.0</v>
      </c>
      <c r="E2558" s="7">
        <v>105.0</v>
      </c>
      <c r="F2558" s="9">
        <v>23.01783659378596</v>
      </c>
      <c r="G2558" s="10"/>
      <c r="H2558" s="10"/>
      <c r="Y2558" s="7"/>
      <c r="Z2558" s="7"/>
      <c r="AA2558" s="7"/>
    </row>
    <row r="2559" ht="15.0" customHeight="1">
      <c r="A2559" s="8">
        <v>41696.0</v>
      </c>
      <c r="B2559" s="7" t="s">
        <v>15</v>
      </c>
      <c r="C2559" s="7" t="s">
        <v>52</v>
      </c>
      <c r="D2559" s="7">
        <v>43.0</v>
      </c>
      <c r="E2559" s="7">
        <v>123.0</v>
      </c>
      <c r="F2559" s="9">
        <v>26.963751438434983</v>
      </c>
      <c r="G2559" s="10"/>
      <c r="H2559" s="10"/>
      <c r="Y2559" s="7"/>
      <c r="Z2559" s="7"/>
      <c r="AA2559" s="7"/>
    </row>
    <row r="2560" ht="15.0" customHeight="1">
      <c r="A2560" s="8">
        <v>41696.0</v>
      </c>
      <c r="B2560" s="7" t="s">
        <v>15</v>
      </c>
      <c r="C2560" s="7" t="s">
        <v>52</v>
      </c>
      <c r="D2560" s="7">
        <v>44.0</v>
      </c>
      <c r="E2560" s="7">
        <v>92.0</v>
      </c>
      <c r="F2560" s="9">
        <v>20.16800920598389</v>
      </c>
      <c r="G2560" s="10"/>
      <c r="H2560" s="10"/>
      <c r="Y2560" s="7"/>
      <c r="Z2560" s="7"/>
      <c r="AA2560" s="7"/>
    </row>
    <row r="2561" ht="15.0" customHeight="1">
      <c r="A2561" s="8">
        <v>41696.0</v>
      </c>
      <c r="B2561" s="7" t="s">
        <v>15</v>
      </c>
      <c r="C2561" s="7" t="s">
        <v>52</v>
      </c>
      <c r="D2561" s="7">
        <v>45.0</v>
      </c>
      <c r="E2561" s="7">
        <v>114.0</v>
      </c>
      <c r="F2561" s="9">
        <v>24.99079401611047</v>
      </c>
      <c r="G2561" s="10"/>
      <c r="H2561" s="10"/>
      <c r="Y2561" s="7"/>
      <c r="Z2561" s="7"/>
      <c r="AA2561" s="7"/>
    </row>
    <row r="2562" ht="15.0" customHeight="1">
      <c r="A2562" s="8">
        <v>41696.0</v>
      </c>
      <c r="B2562" s="7" t="s">
        <v>15</v>
      </c>
      <c r="C2562" s="7" t="s">
        <v>52</v>
      </c>
      <c r="D2562" s="7">
        <v>46.0</v>
      </c>
      <c r="E2562" s="7">
        <v>59.0</v>
      </c>
      <c r="F2562" s="9">
        <v>12.933831990794015</v>
      </c>
      <c r="G2562" s="10"/>
      <c r="H2562" s="10"/>
      <c r="Y2562" s="7"/>
      <c r="Z2562" s="7"/>
      <c r="AA2562" s="7"/>
    </row>
    <row r="2563" ht="15.0" customHeight="1">
      <c r="A2563" s="8">
        <v>41696.0</v>
      </c>
      <c r="B2563" s="7" t="s">
        <v>15</v>
      </c>
      <c r="C2563" s="7" t="s">
        <v>52</v>
      </c>
      <c r="D2563" s="7">
        <v>47.0</v>
      </c>
      <c r="E2563" s="7">
        <v>71.0</v>
      </c>
      <c r="F2563" s="9">
        <v>15.564441887226696</v>
      </c>
      <c r="G2563" s="10"/>
      <c r="H2563" s="10"/>
      <c r="Y2563" s="7"/>
      <c r="Z2563" s="7"/>
      <c r="AA2563" s="7"/>
    </row>
    <row r="2564" ht="15.0" customHeight="1">
      <c r="A2564" s="8">
        <v>41696.0</v>
      </c>
      <c r="B2564" s="7" t="s">
        <v>15</v>
      </c>
      <c r="C2564" s="7" t="s">
        <v>52</v>
      </c>
      <c r="D2564" s="7">
        <v>48.0</v>
      </c>
      <c r="E2564" s="7">
        <v>66.0</v>
      </c>
      <c r="F2564" s="9">
        <v>14.468354430379746</v>
      </c>
      <c r="G2564" s="10"/>
      <c r="H2564" s="10"/>
      <c r="Y2564" s="7"/>
      <c r="Z2564" s="7"/>
      <c r="AA2564" s="7"/>
    </row>
    <row r="2565" ht="15.0" customHeight="1">
      <c r="A2565" s="8">
        <v>41696.0</v>
      </c>
      <c r="B2565" s="7" t="s">
        <v>15</v>
      </c>
      <c r="C2565" s="7" t="s">
        <v>52</v>
      </c>
      <c r="D2565" s="7">
        <v>49.0</v>
      </c>
      <c r="E2565" s="7">
        <v>105.0</v>
      </c>
      <c r="F2565" s="9">
        <v>23.01783659378596</v>
      </c>
      <c r="G2565" s="10"/>
      <c r="H2565" s="10"/>
      <c r="Y2565" s="7"/>
      <c r="Z2565" s="7"/>
      <c r="AA2565" s="7"/>
    </row>
    <row r="2566" ht="15.0" customHeight="1">
      <c r="A2566" s="8">
        <v>41696.0</v>
      </c>
      <c r="B2566" s="7" t="s">
        <v>15</v>
      </c>
      <c r="C2566" s="7" t="s">
        <v>52</v>
      </c>
      <c r="D2566" s="7">
        <v>50.0</v>
      </c>
      <c r="E2566" s="7">
        <v>89.0</v>
      </c>
      <c r="F2566" s="9">
        <v>19.510356731875717</v>
      </c>
      <c r="G2566" s="10"/>
      <c r="H2566" s="10"/>
      <c r="Y2566" s="7"/>
      <c r="Z2566" s="7"/>
      <c r="AA2566" s="7"/>
    </row>
    <row r="2567" ht="15.0" customHeight="1">
      <c r="A2567" s="8">
        <v>41696.0</v>
      </c>
      <c r="B2567" s="7" t="s">
        <v>15</v>
      </c>
      <c r="C2567" s="7" t="s">
        <v>52</v>
      </c>
      <c r="D2567" s="7">
        <v>51.0</v>
      </c>
      <c r="E2567" s="7">
        <v>96.0</v>
      </c>
      <c r="F2567" s="9">
        <v>21.04487917146145</v>
      </c>
      <c r="G2567" s="10"/>
      <c r="H2567" s="10"/>
      <c r="Y2567" s="7"/>
      <c r="Z2567" s="7"/>
      <c r="AA2567" s="7"/>
    </row>
    <row r="2568" ht="15.0" customHeight="1">
      <c r="A2568" s="8">
        <v>41696.0</v>
      </c>
      <c r="B2568" s="7" t="s">
        <v>15</v>
      </c>
      <c r="C2568" s="7" t="s">
        <v>52</v>
      </c>
      <c r="D2568" s="7">
        <v>52.0</v>
      </c>
      <c r="E2568" s="7">
        <v>76.0</v>
      </c>
      <c r="F2568" s="9">
        <v>16.660529344073648</v>
      </c>
      <c r="G2568" s="10"/>
      <c r="H2568" s="10"/>
      <c r="Y2568" s="7"/>
      <c r="Z2568" s="7"/>
      <c r="AA2568" s="7"/>
    </row>
    <row r="2569" ht="15.0" customHeight="1">
      <c r="A2569" s="8">
        <v>41696.0</v>
      </c>
      <c r="B2569" s="7" t="s">
        <v>15</v>
      </c>
      <c r="C2569" s="7" t="s">
        <v>52</v>
      </c>
      <c r="D2569" s="7">
        <v>53.0</v>
      </c>
      <c r="E2569" s="7">
        <v>93.0</v>
      </c>
      <c r="F2569" s="9">
        <v>20.387226697353277</v>
      </c>
      <c r="G2569" s="10"/>
      <c r="H2569" s="10"/>
      <c r="Y2569" s="7"/>
      <c r="Z2569" s="7"/>
      <c r="AA2569" s="7"/>
    </row>
    <row r="2570" ht="15.0" customHeight="1">
      <c r="A2570" s="8">
        <v>41696.0</v>
      </c>
      <c r="B2570" s="7" t="s">
        <v>15</v>
      </c>
      <c r="C2570" s="7" t="s">
        <v>52</v>
      </c>
      <c r="D2570" s="7">
        <v>54.0</v>
      </c>
      <c r="E2570" s="7">
        <v>83.0</v>
      </c>
      <c r="F2570" s="9">
        <v>18.195051783659377</v>
      </c>
      <c r="G2570" s="10"/>
      <c r="H2570" s="10"/>
      <c r="Y2570" s="7"/>
      <c r="Z2570" s="7"/>
      <c r="AA2570" s="7"/>
    </row>
    <row r="2571" ht="15.0" customHeight="1">
      <c r="A2571" s="8">
        <v>41696.0</v>
      </c>
      <c r="B2571" s="7" t="s">
        <v>15</v>
      </c>
      <c r="C2571" s="7" t="s">
        <v>52</v>
      </c>
      <c r="D2571" s="7">
        <v>55.0</v>
      </c>
      <c r="E2571" s="7">
        <v>82.0</v>
      </c>
      <c r="F2571" s="9">
        <v>17.97583429228999</v>
      </c>
      <c r="G2571" s="10"/>
      <c r="H2571" s="10"/>
      <c r="Y2571" s="7"/>
      <c r="Z2571" s="7"/>
      <c r="AA2571" s="7"/>
    </row>
    <row r="2572" ht="15.0" customHeight="1">
      <c r="A2572" s="8">
        <v>41696.0</v>
      </c>
      <c r="B2572" s="7" t="s">
        <v>15</v>
      </c>
      <c r="C2572" s="7" t="s">
        <v>52</v>
      </c>
      <c r="D2572" s="7">
        <v>56.0</v>
      </c>
      <c r="E2572" s="7">
        <v>77.0</v>
      </c>
      <c r="F2572" s="9">
        <v>16.879746835443036</v>
      </c>
      <c r="G2572" s="10"/>
      <c r="H2572" s="10"/>
      <c r="Y2572" s="7"/>
      <c r="Z2572" s="7"/>
      <c r="AA2572" s="7"/>
    </row>
    <row r="2573" ht="15.0" customHeight="1">
      <c r="A2573" s="8">
        <v>41696.0</v>
      </c>
      <c r="B2573" s="7" t="s">
        <v>15</v>
      </c>
      <c r="C2573" s="7" t="s">
        <v>52</v>
      </c>
      <c r="D2573" s="7">
        <v>57.0</v>
      </c>
      <c r="E2573" s="7">
        <v>79.0</v>
      </c>
      <c r="F2573" s="9">
        <v>17.318181818181817</v>
      </c>
      <c r="G2573" s="10"/>
      <c r="H2573" s="10"/>
      <c r="Y2573" s="7"/>
      <c r="Z2573" s="7"/>
      <c r="AA2573" s="7"/>
    </row>
    <row r="2574" ht="15.0" customHeight="1">
      <c r="A2574" s="8">
        <v>41696.0</v>
      </c>
      <c r="B2574" s="7" t="s">
        <v>15</v>
      </c>
      <c r="C2574" s="7" t="s">
        <v>52</v>
      </c>
      <c r="D2574" s="7">
        <v>58.0</v>
      </c>
      <c r="E2574" s="7">
        <v>98.0</v>
      </c>
      <c r="F2574" s="9">
        <v>21.48331415420023</v>
      </c>
      <c r="G2574" s="10"/>
      <c r="H2574" s="10"/>
      <c r="Y2574" s="7"/>
      <c r="Z2574" s="7"/>
      <c r="AA2574" s="7"/>
    </row>
    <row r="2575" ht="15.0" customHeight="1">
      <c r="A2575" s="8">
        <v>41696.0</v>
      </c>
      <c r="B2575" s="7" t="s">
        <v>15</v>
      </c>
      <c r="C2575" s="7" t="s">
        <v>52</v>
      </c>
      <c r="D2575" s="7">
        <v>59.0</v>
      </c>
      <c r="E2575" s="7">
        <v>79.0</v>
      </c>
      <c r="F2575" s="9">
        <v>17.318181818181817</v>
      </c>
      <c r="G2575" s="10"/>
      <c r="H2575" s="10"/>
      <c r="Y2575" s="7"/>
      <c r="Z2575" s="7"/>
      <c r="AA2575" s="7"/>
    </row>
    <row r="2576" ht="15.0" customHeight="1">
      <c r="A2576" s="8">
        <v>41696.0</v>
      </c>
      <c r="B2576" s="7" t="s">
        <v>15</v>
      </c>
      <c r="C2576" s="7" t="s">
        <v>52</v>
      </c>
      <c r="D2576" s="7">
        <v>60.0</v>
      </c>
      <c r="E2576" s="7">
        <v>96.0</v>
      </c>
      <c r="F2576" s="9">
        <v>21.04487917146145</v>
      </c>
      <c r="G2576" s="10"/>
      <c r="H2576" s="10"/>
      <c r="Y2576" s="7"/>
      <c r="Z2576" s="7"/>
      <c r="AA2576" s="7"/>
    </row>
    <row r="2577" ht="15.0" customHeight="1">
      <c r="A2577" s="8">
        <v>41696.0</v>
      </c>
      <c r="B2577" s="7" t="s">
        <v>15</v>
      </c>
      <c r="C2577" s="7" t="s">
        <v>52</v>
      </c>
      <c r="D2577" s="7">
        <v>61.0</v>
      </c>
      <c r="E2577" s="7">
        <v>83.0</v>
      </c>
      <c r="F2577" s="9">
        <v>18.195051783659377</v>
      </c>
      <c r="G2577" s="10"/>
      <c r="H2577" s="10"/>
      <c r="Y2577" s="7"/>
      <c r="Z2577" s="7"/>
      <c r="AA2577" s="7"/>
    </row>
    <row r="2578" ht="15.0" customHeight="1">
      <c r="A2578" s="8">
        <v>41696.0</v>
      </c>
      <c r="B2578" s="7" t="s">
        <v>15</v>
      </c>
      <c r="C2578" s="7" t="s">
        <v>52</v>
      </c>
      <c r="D2578" s="7">
        <v>62.0</v>
      </c>
      <c r="E2578" s="7">
        <v>80.0</v>
      </c>
      <c r="F2578" s="9">
        <v>17.53739930955121</v>
      </c>
      <c r="G2578" s="10"/>
      <c r="H2578" s="10"/>
      <c r="Y2578" s="7"/>
      <c r="Z2578" s="7"/>
      <c r="AA2578" s="7"/>
    </row>
    <row r="2579" ht="15.0" customHeight="1">
      <c r="A2579" s="8">
        <v>41696.0</v>
      </c>
      <c r="B2579" s="7" t="s">
        <v>15</v>
      </c>
      <c r="C2579" s="7" t="s">
        <v>52</v>
      </c>
      <c r="D2579" s="7">
        <v>63.0</v>
      </c>
      <c r="E2579" s="7">
        <v>114.0</v>
      </c>
      <c r="F2579" s="9">
        <v>24.99079401611047</v>
      </c>
      <c r="G2579" s="10"/>
      <c r="H2579" s="10"/>
      <c r="Y2579" s="7"/>
      <c r="Z2579" s="7"/>
      <c r="AA2579" s="7"/>
    </row>
    <row r="2580" ht="15.0" customHeight="1">
      <c r="A2580" s="8">
        <v>41696.0</v>
      </c>
      <c r="B2580" s="7" t="s">
        <v>15</v>
      </c>
      <c r="C2580" s="7" t="s">
        <v>52</v>
      </c>
      <c r="D2580" s="7">
        <v>64.0</v>
      </c>
      <c r="E2580" s="7">
        <v>70.0</v>
      </c>
      <c r="F2580" s="9">
        <v>15.345224395857306</v>
      </c>
      <c r="G2580" s="10"/>
      <c r="H2580" s="10"/>
      <c r="Y2580" s="7"/>
      <c r="Z2580" s="7"/>
      <c r="AA2580" s="7"/>
    </row>
    <row r="2581" ht="15.0" customHeight="1">
      <c r="A2581" s="8">
        <v>41696.0</v>
      </c>
      <c r="B2581" s="7" t="s">
        <v>15</v>
      </c>
      <c r="C2581" s="7" t="s">
        <v>52</v>
      </c>
      <c r="D2581" s="7">
        <v>65.0</v>
      </c>
      <c r="E2581" s="7">
        <v>92.0</v>
      </c>
      <c r="F2581" s="9">
        <v>20.16800920598389</v>
      </c>
      <c r="G2581" s="10"/>
      <c r="H2581" s="10"/>
      <c r="Y2581" s="7"/>
      <c r="Z2581" s="7"/>
      <c r="AA2581" s="7"/>
    </row>
    <row r="2582" ht="15.0" customHeight="1">
      <c r="A2582" s="8">
        <v>41696.0</v>
      </c>
      <c r="B2582" s="7" t="s">
        <v>15</v>
      </c>
      <c r="C2582" s="7" t="s">
        <v>52</v>
      </c>
      <c r="D2582" s="7">
        <v>66.0</v>
      </c>
      <c r="E2582" s="7">
        <v>96.0</v>
      </c>
      <c r="F2582" s="9">
        <v>21.04487917146145</v>
      </c>
      <c r="G2582" s="10"/>
      <c r="H2582" s="10"/>
      <c r="Y2582" s="7"/>
      <c r="Z2582" s="7"/>
      <c r="AA2582" s="7"/>
    </row>
    <row r="2583" ht="15.0" customHeight="1">
      <c r="A2583" s="8">
        <v>41696.0</v>
      </c>
      <c r="B2583" s="7" t="s">
        <v>15</v>
      </c>
      <c r="C2583" s="7" t="s">
        <v>52</v>
      </c>
      <c r="D2583" s="7">
        <v>67.0</v>
      </c>
      <c r="E2583" s="7">
        <v>95.0</v>
      </c>
      <c r="F2583" s="9">
        <v>20.825661680092058</v>
      </c>
      <c r="G2583" s="10"/>
      <c r="H2583" s="10"/>
      <c r="Y2583" s="7"/>
      <c r="Z2583" s="7"/>
      <c r="AA2583" s="7"/>
    </row>
    <row r="2584" ht="15.0" customHeight="1">
      <c r="A2584" s="8">
        <v>41696.0</v>
      </c>
      <c r="B2584" s="7" t="s">
        <v>15</v>
      </c>
      <c r="C2584" s="7" t="s">
        <v>52</v>
      </c>
      <c r="D2584" s="7">
        <v>68.0</v>
      </c>
      <c r="E2584" s="7">
        <v>98.0</v>
      </c>
      <c r="F2584" s="9">
        <v>21.48331415420023</v>
      </c>
      <c r="G2584" s="10"/>
      <c r="H2584" s="10"/>
      <c r="Y2584" s="7"/>
      <c r="Z2584" s="7"/>
      <c r="AA2584" s="7"/>
    </row>
    <row r="2585" ht="15.0" customHeight="1">
      <c r="A2585" s="8">
        <v>41696.0</v>
      </c>
      <c r="B2585" s="7" t="s">
        <v>15</v>
      </c>
      <c r="C2585" s="7" t="s">
        <v>52</v>
      </c>
      <c r="D2585" s="7">
        <v>69.0</v>
      </c>
      <c r="E2585" s="7">
        <v>86.0</v>
      </c>
      <c r="F2585" s="9">
        <v>18.85270425776755</v>
      </c>
      <c r="G2585" s="10"/>
      <c r="H2585" s="10"/>
      <c r="Y2585" s="7"/>
      <c r="Z2585" s="7"/>
      <c r="AA2585" s="7"/>
    </row>
    <row r="2586" ht="15.0" customHeight="1">
      <c r="A2586" s="8">
        <v>41696.0</v>
      </c>
      <c r="B2586" s="7" t="s">
        <v>15</v>
      </c>
      <c r="C2586" s="7" t="s">
        <v>52</v>
      </c>
      <c r="D2586" s="7">
        <v>70.0</v>
      </c>
      <c r="E2586" s="7">
        <v>108.0</v>
      </c>
      <c r="F2586" s="9">
        <v>23.67548906789413</v>
      </c>
      <c r="G2586" s="10"/>
      <c r="H2586" s="10"/>
      <c r="Y2586" s="7"/>
      <c r="Z2586" s="7"/>
      <c r="AA2586" s="7"/>
    </row>
    <row r="2587" ht="15.0" customHeight="1">
      <c r="A2587" s="8">
        <v>41696.0</v>
      </c>
      <c r="B2587" s="7" t="s">
        <v>15</v>
      </c>
      <c r="C2587" s="7" t="s">
        <v>52</v>
      </c>
      <c r="D2587" s="7">
        <v>71.0</v>
      </c>
      <c r="E2587" s="7">
        <v>92.0</v>
      </c>
      <c r="F2587" s="9">
        <v>20.16800920598389</v>
      </c>
      <c r="G2587" s="10"/>
      <c r="H2587" s="10"/>
      <c r="Y2587" s="7"/>
      <c r="Z2587" s="7"/>
      <c r="AA2587" s="7"/>
    </row>
    <row r="2588" ht="15.0" customHeight="1">
      <c r="A2588" s="8">
        <v>41696.0</v>
      </c>
      <c r="B2588" s="7" t="s">
        <v>15</v>
      </c>
      <c r="C2588" s="7" t="s">
        <v>52</v>
      </c>
      <c r="D2588" s="7">
        <v>72.0</v>
      </c>
      <c r="E2588" s="7">
        <v>105.0</v>
      </c>
      <c r="F2588" s="9">
        <v>23.01783659378596</v>
      </c>
      <c r="G2588" s="10"/>
      <c r="H2588" s="10"/>
      <c r="Y2588" s="7"/>
      <c r="Z2588" s="7"/>
      <c r="AA2588" s="7"/>
    </row>
    <row r="2589" ht="15.0" customHeight="1">
      <c r="A2589" s="8">
        <v>41696.0</v>
      </c>
      <c r="B2589" s="7" t="s">
        <v>15</v>
      </c>
      <c r="C2589" s="7" t="s">
        <v>52</v>
      </c>
      <c r="D2589" s="7">
        <v>73.0</v>
      </c>
      <c r="E2589" s="7">
        <v>100.0</v>
      </c>
      <c r="F2589" s="9">
        <v>21.92174913693901</v>
      </c>
      <c r="G2589" s="10"/>
      <c r="H2589" s="10"/>
      <c r="Y2589" s="7"/>
      <c r="Z2589" s="7"/>
      <c r="AA2589" s="7"/>
    </row>
    <row r="2590" ht="15.0" customHeight="1">
      <c r="A2590" s="8">
        <v>41696.0</v>
      </c>
      <c r="B2590" s="7" t="s">
        <v>15</v>
      </c>
      <c r="C2590" s="7" t="s">
        <v>52</v>
      </c>
      <c r="D2590" s="7">
        <v>74.0</v>
      </c>
      <c r="E2590" s="7">
        <v>119.0</v>
      </c>
      <c r="F2590" s="9">
        <v>26.086881472957423</v>
      </c>
      <c r="G2590" s="10"/>
      <c r="H2590" s="10"/>
      <c r="Y2590" s="7"/>
      <c r="Z2590" s="7"/>
      <c r="AA2590" s="7"/>
    </row>
    <row r="2591" ht="15.0" customHeight="1">
      <c r="A2591" s="8">
        <v>41696.0</v>
      </c>
      <c r="B2591" s="7" t="s">
        <v>15</v>
      </c>
      <c r="C2591" s="7" t="s">
        <v>52</v>
      </c>
      <c r="D2591" s="7">
        <v>75.0</v>
      </c>
      <c r="E2591" s="7">
        <v>119.0</v>
      </c>
      <c r="F2591" s="9">
        <v>26.086881472957423</v>
      </c>
      <c r="G2591" s="10"/>
      <c r="H2591" s="10"/>
      <c r="Y2591" s="7"/>
      <c r="Z2591" s="7"/>
      <c r="AA2591" s="7"/>
    </row>
    <row r="2592" ht="15.0" customHeight="1">
      <c r="A2592" s="8">
        <v>41696.0</v>
      </c>
      <c r="B2592" s="7" t="s">
        <v>15</v>
      </c>
      <c r="C2592" s="7" t="s">
        <v>52</v>
      </c>
      <c r="D2592" s="7">
        <v>76.0</v>
      </c>
      <c r="E2592" s="7">
        <v>101.0</v>
      </c>
      <c r="F2592" s="9">
        <v>22.140966628308398</v>
      </c>
      <c r="G2592" s="10"/>
      <c r="H2592" s="10"/>
      <c r="Y2592" s="7"/>
      <c r="Z2592" s="7"/>
      <c r="AA2592" s="7"/>
    </row>
    <row r="2593" ht="15.0" customHeight="1">
      <c r="A2593" s="8">
        <v>41696.0</v>
      </c>
      <c r="B2593" s="7" t="s">
        <v>15</v>
      </c>
      <c r="C2593" s="7" t="s">
        <v>52</v>
      </c>
      <c r="D2593" s="7">
        <v>77.0</v>
      </c>
      <c r="E2593" s="7">
        <v>84.0</v>
      </c>
      <c r="F2593" s="9">
        <v>18.41426927502877</v>
      </c>
      <c r="G2593" s="10"/>
      <c r="H2593" s="10"/>
      <c r="Y2593" s="7"/>
      <c r="Z2593" s="7"/>
      <c r="AA2593" s="7"/>
    </row>
    <row r="2594" ht="15.0" customHeight="1">
      <c r="A2594" s="8">
        <v>41696.0</v>
      </c>
      <c r="B2594" s="7" t="s">
        <v>15</v>
      </c>
      <c r="C2594" s="7" t="s">
        <v>52</v>
      </c>
      <c r="D2594" s="7">
        <v>78.0</v>
      </c>
      <c r="E2594" s="7">
        <v>83.0</v>
      </c>
      <c r="F2594" s="9">
        <v>18.195051783659377</v>
      </c>
      <c r="G2594" s="10"/>
      <c r="H2594" s="10"/>
      <c r="Y2594" s="7"/>
      <c r="Z2594" s="7"/>
      <c r="AA2594" s="7"/>
    </row>
    <row r="2595" ht="15.0" customHeight="1">
      <c r="A2595" s="8">
        <v>41696.0</v>
      </c>
      <c r="B2595" s="7" t="s">
        <v>15</v>
      </c>
      <c r="C2595" s="7" t="s">
        <v>52</v>
      </c>
      <c r="D2595" s="7">
        <v>79.0</v>
      </c>
      <c r="E2595" s="7">
        <v>114.0</v>
      </c>
      <c r="F2595" s="9">
        <v>24.99079401611047</v>
      </c>
      <c r="G2595" s="10"/>
      <c r="H2595" s="10"/>
      <c r="Y2595" s="7"/>
      <c r="Z2595" s="7"/>
      <c r="AA2595" s="7"/>
    </row>
    <row r="2596" ht="15.0" customHeight="1">
      <c r="A2596" s="8">
        <v>41696.0</v>
      </c>
      <c r="B2596" s="7" t="s">
        <v>15</v>
      </c>
      <c r="C2596" s="7" t="s">
        <v>52</v>
      </c>
      <c r="D2596" s="7">
        <v>80.0</v>
      </c>
      <c r="E2596" s="7">
        <v>66.0</v>
      </c>
      <c r="F2596" s="9">
        <v>14.468354430379746</v>
      </c>
      <c r="G2596" s="10"/>
      <c r="H2596" s="10"/>
      <c r="Y2596" s="7"/>
      <c r="Z2596" s="7"/>
      <c r="AA2596" s="7"/>
    </row>
    <row r="2597" ht="15.0" customHeight="1">
      <c r="A2597" s="8">
        <v>41696.0</v>
      </c>
      <c r="B2597" s="7" t="s">
        <v>15</v>
      </c>
      <c r="C2597" s="7" t="s">
        <v>52</v>
      </c>
      <c r="D2597" s="7">
        <v>81.0</v>
      </c>
      <c r="E2597" s="7">
        <v>87.0</v>
      </c>
      <c r="F2597" s="9">
        <v>19.071921749136937</v>
      </c>
      <c r="G2597" s="10"/>
      <c r="H2597" s="10"/>
      <c r="Y2597" s="7"/>
      <c r="Z2597" s="7"/>
      <c r="AA2597" s="7"/>
    </row>
    <row r="2598" ht="15.0" customHeight="1">
      <c r="A2598" s="8">
        <v>41696.0</v>
      </c>
      <c r="B2598" s="7" t="s">
        <v>15</v>
      </c>
      <c r="C2598" s="7" t="s">
        <v>52</v>
      </c>
      <c r="D2598" s="7">
        <v>82.0</v>
      </c>
      <c r="E2598" s="7">
        <v>106.0</v>
      </c>
      <c r="F2598" s="9">
        <v>23.23705408515535</v>
      </c>
      <c r="G2598" s="10"/>
      <c r="H2598" s="10"/>
      <c r="Y2598" s="7"/>
      <c r="Z2598" s="7"/>
      <c r="AA2598" s="7"/>
    </row>
    <row r="2599" ht="15.0" customHeight="1">
      <c r="A2599" s="8">
        <v>41696.0</v>
      </c>
      <c r="B2599" s="7" t="s">
        <v>15</v>
      </c>
      <c r="C2599" s="7" t="s">
        <v>52</v>
      </c>
      <c r="D2599" s="7">
        <v>83.0</v>
      </c>
      <c r="E2599" s="7">
        <v>97.0</v>
      </c>
      <c r="F2599" s="9">
        <v>21.264096662830838</v>
      </c>
      <c r="G2599" s="10"/>
      <c r="H2599" s="10"/>
      <c r="Y2599" s="7"/>
      <c r="Z2599" s="7"/>
      <c r="AA2599" s="7"/>
    </row>
    <row r="2600" ht="15.0" customHeight="1">
      <c r="A2600" s="8">
        <v>41696.0</v>
      </c>
      <c r="B2600" s="7" t="s">
        <v>15</v>
      </c>
      <c r="C2600" s="7" t="s">
        <v>52</v>
      </c>
      <c r="D2600" s="7">
        <v>84.0</v>
      </c>
      <c r="E2600" s="7">
        <v>97.0</v>
      </c>
      <c r="F2600" s="9">
        <v>21.264096662830838</v>
      </c>
      <c r="G2600" s="10"/>
      <c r="H2600" s="10"/>
      <c r="Y2600" s="7"/>
      <c r="Z2600" s="7"/>
      <c r="AA2600" s="7"/>
    </row>
    <row r="2601" ht="15.0" customHeight="1">
      <c r="A2601" s="8">
        <v>41696.0</v>
      </c>
      <c r="B2601" s="7" t="s">
        <v>15</v>
      </c>
      <c r="C2601" s="7" t="s">
        <v>58</v>
      </c>
      <c r="D2601" s="7">
        <v>1.0</v>
      </c>
      <c r="E2601" s="7">
        <v>88.0</v>
      </c>
      <c r="F2601" s="9">
        <v>18.36647493837305</v>
      </c>
      <c r="G2601" s="10"/>
      <c r="H2601" s="10"/>
      <c r="Y2601" s="7"/>
      <c r="Z2601" s="7"/>
      <c r="AA2601" s="7"/>
    </row>
    <row r="2602" ht="15.0" customHeight="1">
      <c r="A2602" s="8">
        <v>41696.0</v>
      </c>
      <c r="B2602" s="7" t="s">
        <v>15</v>
      </c>
      <c r="C2602" s="7" t="s">
        <v>58</v>
      </c>
      <c r="D2602" s="7">
        <v>2.0</v>
      </c>
      <c r="E2602" s="7">
        <v>123.0</v>
      </c>
      <c r="F2602" s="9">
        <v>25.671322925225965</v>
      </c>
      <c r="G2602" s="10"/>
      <c r="H2602" s="10"/>
      <c r="Y2602" s="7"/>
      <c r="Z2602" s="7"/>
      <c r="AA2602" s="7"/>
    </row>
    <row r="2603" ht="15.0" customHeight="1">
      <c r="A2603" s="8">
        <v>41696.0</v>
      </c>
      <c r="B2603" s="7" t="s">
        <v>15</v>
      </c>
      <c r="C2603" s="7" t="s">
        <v>58</v>
      </c>
      <c r="D2603" s="7">
        <v>3.0</v>
      </c>
      <c r="E2603" s="7">
        <v>69.0</v>
      </c>
      <c r="F2603" s="9">
        <v>14.40098603122432</v>
      </c>
      <c r="G2603" s="10"/>
      <c r="H2603" s="10"/>
      <c r="Y2603" s="7"/>
      <c r="Z2603" s="7"/>
      <c r="AA2603" s="7"/>
    </row>
    <row r="2604" ht="15.0" customHeight="1">
      <c r="A2604" s="8">
        <v>41696.0</v>
      </c>
      <c r="B2604" s="7" t="s">
        <v>15</v>
      </c>
      <c r="C2604" s="7" t="s">
        <v>58</v>
      </c>
      <c r="D2604" s="7">
        <v>4.0</v>
      </c>
      <c r="E2604" s="7">
        <v>70.0</v>
      </c>
      <c r="F2604" s="9">
        <v>14.609695973705833</v>
      </c>
      <c r="G2604" s="10"/>
      <c r="H2604" s="10"/>
      <c r="Y2604" s="7"/>
      <c r="Z2604" s="7"/>
      <c r="AA2604" s="7"/>
    </row>
    <row r="2605" ht="15.0" customHeight="1">
      <c r="A2605" s="8">
        <v>41696.0</v>
      </c>
      <c r="B2605" s="7" t="s">
        <v>15</v>
      </c>
      <c r="C2605" s="7" t="s">
        <v>58</v>
      </c>
      <c r="D2605" s="7">
        <v>5.0</v>
      </c>
      <c r="E2605" s="7">
        <v>108.0</v>
      </c>
      <c r="F2605" s="9">
        <v>22.540673788003286</v>
      </c>
      <c r="G2605" s="10"/>
      <c r="H2605" s="10"/>
      <c r="Y2605" s="7"/>
      <c r="Z2605" s="7"/>
      <c r="AA2605" s="7"/>
    </row>
    <row r="2606" ht="15.0" customHeight="1">
      <c r="A2606" s="8">
        <v>41696.0</v>
      </c>
      <c r="B2606" s="7" t="s">
        <v>15</v>
      </c>
      <c r="C2606" s="7" t="s">
        <v>58</v>
      </c>
      <c r="D2606" s="7">
        <v>6.0</v>
      </c>
      <c r="E2606" s="7">
        <v>112.0</v>
      </c>
      <c r="F2606" s="9">
        <v>23.37551355792933</v>
      </c>
      <c r="G2606" s="10"/>
      <c r="H2606" s="10"/>
      <c r="Y2606" s="7"/>
      <c r="Z2606" s="7"/>
      <c r="AA2606" s="7"/>
    </row>
    <row r="2607" ht="15.0" customHeight="1">
      <c r="A2607" s="8">
        <v>41696.0</v>
      </c>
      <c r="B2607" s="7" t="s">
        <v>15</v>
      </c>
      <c r="C2607" s="7" t="s">
        <v>58</v>
      </c>
      <c r="D2607" s="7">
        <v>7.0</v>
      </c>
      <c r="E2607" s="7">
        <v>90.0</v>
      </c>
      <c r="F2607" s="9">
        <v>18.78389482333607</v>
      </c>
      <c r="G2607" s="10"/>
      <c r="H2607" s="10"/>
      <c r="Y2607" s="7"/>
      <c r="Z2607" s="7"/>
      <c r="AA2607" s="7"/>
    </row>
    <row r="2608" ht="15.0" customHeight="1">
      <c r="A2608" s="8">
        <v>41696.0</v>
      </c>
      <c r="B2608" s="7" t="s">
        <v>15</v>
      </c>
      <c r="C2608" s="7" t="s">
        <v>58</v>
      </c>
      <c r="D2608" s="7">
        <v>8.0</v>
      </c>
      <c r="E2608" s="7">
        <v>138.0</v>
      </c>
      <c r="F2608" s="9">
        <v>28.80197206244864</v>
      </c>
      <c r="G2608" s="10"/>
      <c r="H2608" s="10"/>
      <c r="Y2608" s="7"/>
      <c r="Z2608" s="7"/>
      <c r="AA2608" s="7"/>
    </row>
    <row r="2609" ht="15.0" customHeight="1">
      <c r="A2609" s="8">
        <v>41696.0</v>
      </c>
      <c r="B2609" s="7" t="s">
        <v>15</v>
      </c>
      <c r="C2609" s="7" t="s">
        <v>58</v>
      </c>
      <c r="D2609" s="7">
        <v>9.0</v>
      </c>
      <c r="E2609" s="7">
        <v>137.0</v>
      </c>
      <c r="F2609" s="9">
        <v>28.59326211996713</v>
      </c>
      <c r="G2609" s="10"/>
      <c r="H2609" s="10"/>
      <c r="Y2609" s="7"/>
      <c r="Z2609" s="7"/>
      <c r="AA2609" s="7"/>
    </row>
    <row r="2610" ht="15.0" customHeight="1">
      <c r="A2610" s="8">
        <v>41696.0</v>
      </c>
      <c r="B2610" s="7" t="s">
        <v>15</v>
      </c>
      <c r="C2610" s="7" t="s">
        <v>58</v>
      </c>
      <c r="D2610" s="7">
        <v>10.0</v>
      </c>
      <c r="E2610" s="7">
        <v>92.0</v>
      </c>
      <c r="F2610" s="9">
        <v>19.201314708299094</v>
      </c>
      <c r="G2610" s="10"/>
      <c r="H2610" s="10"/>
      <c r="Y2610" s="7"/>
      <c r="Z2610" s="7"/>
      <c r="AA2610" s="7"/>
    </row>
    <row r="2611" ht="15.0" customHeight="1">
      <c r="A2611" s="8">
        <v>41696.0</v>
      </c>
      <c r="B2611" s="7" t="s">
        <v>15</v>
      </c>
      <c r="C2611" s="7" t="s">
        <v>58</v>
      </c>
      <c r="D2611" s="7">
        <v>11.0</v>
      </c>
      <c r="E2611" s="7">
        <v>79.0</v>
      </c>
      <c r="F2611" s="9">
        <v>16.48808545603944</v>
      </c>
      <c r="G2611" s="10"/>
      <c r="H2611" s="10"/>
      <c r="Y2611" s="7"/>
      <c r="Z2611" s="7"/>
      <c r="AA2611" s="7"/>
    </row>
    <row r="2612" ht="15.0" customHeight="1">
      <c r="A2612" s="8">
        <v>41696.0</v>
      </c>
      <c r="B2612" s="7" t="s">
        <v>15</v>
      </c>
      <c r="C2612" s="7" t="s">
        <v>58</v>
      </c>
      <c r="D2612" s="7">
        <v>12.0</v>
      </c>
      <c r="E2612" s="7">
        <v>99.0</v>
      </c>
      <c r="F2612" s="9">
        <v>20.66228430566968</v>
      </c>
      <c r="G2612" s="10"/>
      <c r="H2612" s="10"/>
      <c r="Y2612" s="7"/>
      <c r="Z2612" s="7"/>
      <c r="AA2612" s="7"/>
    </row>
    <row r="2613" ht="15.0" customHeight="1">
      <c r="A2613" s="8">
        <v>41696.0</v>
      </c>
      <c r="B2613" s="7" t="s">
        <v>15</v>
      </c>
      <c r="C2613" s="7" t="s">
        <v>58</v>
      </c>
      <c r="D2613" s="7">
        <v>13.0</v>
      </c>
      <c r="E2613" s="7">
        <v>171.0</v>
      </c>
      <c r="F2613" s="9">
        <v>35.68940016433854</v>
      </c>
      <c r="G2613" s="10"/>
      <c r="H2613" s="10"/>
      <c r="Y2613" s="7"/>
      <c r="Z2613" s="7"/>
      <c r="AA2613" s="7"/>
    </row>
    <row r="2614" ht="15.0" customHeight="1">
      <c r="A2614" s="8">
        <v>41696.0</v>
      </c>
      <c r="B2614" s="7" t="s">
        <v>15</v>
      </c>
      <c r="C2614" s="7" t="s">
        <v>58</v>
      </c>
      <c r="D2614" s="7">
        <v>14.0</v>
      </c>
      <c r="E2614" s="7">
        <v>85.0</v>
      </c>
      <c r="F2614" s="9">
        <v>17.740345110928512</v>
      </c>
      <c r="G2614" s="10"/>
      <c r="H2614" s="10"/>
      <c r="Y2614" s="7"/>
      <c r="Z2614" s="7"/>
      <c r="AA2614" s="7"/>
    </row>
    <row r="2615" ht="15.0" customHeight="1">
      <c r="A2615" s="8">
        <v>41696.0</v>
      </c>
      <c r="B2615" s="7" t="s">
        <v>15</v>
      </c>
      <c r="C2615" s="7" t="s">
        <v>58</v>
      </c>
      <c r="D2615" s="7">
        <v>15.0</v>
      </c>
      <c r="E2615" s="7">
        <v>67.0</v>
      </c>
      <c r="F2615" s="9">
        <v>13.983566146261298</v>
      </c>
      <c r="G2615" s="10"/>
      <c r="H2615" s="10"/>
      <c r="Y2615" s="7"/>
      <c r="Z2615" s="7"/>
      <c r="AA2615" s="7"/>
    </row>
    <row r="2616" ht="15.0" customHeight="1">
      <c r="A2616" s="8">
        <v>41696.0</v>
      </c>
      <c r="B2616" s="7" t="s">
        <v>15</v>
      </c>
      <c r="C2616" s="7" t="s">
        <v>58</v>
      </c>
      <c r="D2616" s="7">
        <v>16.0</v>
      </c>
      <c r="E2616" s="7">
        <v>112.0</v>
      </c>
      <c r="F2616" s="9">
        <v>23.37551355792933</v>
      </c>
      <c r="G2616" s="10"/>
      <c r="H2616" s="10"/>
      <c r="Y2616" s="7"/>
      <c r="Z2616" s="7"/>
      <c r="AA2616" s="7"/>
    </row>
    <row r="2617" ht="15.0" customHeight="1">
      <c r="A2617" s="8">
        <v>41696.0</v>
      </c>
      <c r="B2617" s="7" t="s">
        <v>15</v>
      </c>
      <c r="C2617" s="7" t="s">
        <v>58</v>
      </c>
      <c r="D2617" s="7">
        <v>17.0</v>
      </c>
      <c r="E2617" s="7">
        <v>109.0</v>
      </c>
      <c r="F2617" s="9">
        <v>22.749383730484798</v>
      </c>
      <c r="G2617" s="10"/>
      <c r="H2617" s="10"/>
      <c r="Y2617" s="7"/>
      <c r="Z2617" s="7"/>
      <c r="AA2617" s="7"/>
    </row>
    <row r="2618" ht="15.0" customHeight="1">
      <c r="A2618" s="8">
        <v>41696.0</v>
      </c>
      <c r="B2618" s="7" t="s">
        <v>15</v>
      </c>
      <c r="C2618" s="7" t="s">
        <v>58</v>
      </c>
      <c r="D2618" s="7">
        <v>18.0</v>
      </c>
      <c r="E2618" s="7">
        <v>106.0</v>
      </c>
      <c r="F2618" s="9">
        <v>22.12325390304026</v>
      </c>
      <c r="G2618" s="10"/>
      <c r="H2618" s="10"/>
      <c r="Y2618" s="7"/>
      <c r="Z2618" s="7"/>
      <c r="AA2618" s="7"/>
    </row>
    <row r="2619" ht="15.0" customHeight="1">
      <c r="A2619" s="8">
        <v>41696.0</v>
      </c>
      <c r="B2619" s="7" t="s">
        <v>15</v>
      </c>
      <c r="C2619" s="7" t="s">
        <v>58</v>
      </c>
      <c r="D2619" s="7">
        <v>19.0</v>
      </c>
      <c r="E2619" s="7">
        <v>113.0</v>
      </c>
      <c r="F2619" s="9">
        <v>23.584223500410843</v>
      </c>
      <c r="G2619" s="10"/>
      <c r="H2619" s="10"/>
      <c r="Y2619" s="7"/>
      <c r="Z2619" s="7"/>
      <c r="AA2619" s="7"/>
    </row>
    <row r="2620" ht="15.0" customHeight="1">
      <c r="A2620" s="8">
        <v>41696.0</v>
      </c>
      <c r="B2620" s="7" t="s">
        <v>15</v>
      </c>
      <c r="C2620" s="7" t="s">
        <v>58</v>
      </c>
      <c r="D2620" s="7">
        <v>20.0</v>
      </c>
      <c r="E2620" s="7">
        <v>113.0</v>
      </c>
      <c r="F2620" s="9">
        <v>23.584223500410843</v>
      </c>
      <c r="G2620" s="10"/>
      <c r="H2620" s="10"/>
      <c r="Y2620" s="7"/>
      <c r="Z2620" s="7"/>
      <c r="AA2620" s="7"/>
    </row>
    <row r="2621" ht="15.0" customHeight="1">
      <c r="A2621" s="8">
        <v>41696.0</v>
      </c>
      <c r="B2621" s="7" t="s">
        <v>15</v>
      </c>
      <c r="C2621" s="7" t="s">
        <v>58</v>
      </c>
      <c r="D2621" s="7">
        <v>21.0</v>
      </c>
      <c r="E2621" s="7">
        <v>97.0</v>
      </c>
      <c r="F2621" s="9">
        <v>20.244864420706655</v>
      </c>
      <c r="G2621" s="10"/>
      <c r="H2621" s="10"/>
      <c r="Y2621" s="7"/>
      <c r="Z2621" s="7"/>
      <c r="AA2621" s="7"/>
    </row>
    <row r="2622" ht="15.0" customHeight="1">
      <c r="A2622" s="8">
        <v>41696.0</v>
      </c>
      <c r="B2622" s="7" t="s">
        <v>15</v>
      </c>
      <c r="C2622" s="7" t="s">
        <v>58</v>
      </c>
      <c r="D2622" s="7">
        <v>22.0</v>
      </c>
      <c r="E2622" s="7">
        <v>109.0</v>
      </c>
      <c r="F2622" s="9">
        <v>22.749383730484798</v>
      </c>
      <c r="G2622" s="10"/>
      <c r="H2622" s="10"/>
      <c r="Y2622" s="7"/>
      <c r="Z2622" s="7"/>
      <c r="AA2622" s="7"/>
    </row>
    <row r="2623" ht="15.0" customHeight="1">
      <c r="A2623" s="8">
        <v>41696.0</v>
      </c>
      <c r="B2623" s="7" t="s">
        <v>15</v>
      </c>
      <c r="C2623" s="7" t="s">
        <v>58</v>
      </c>
      <c r="D2623" s="7">
        <v>23.0</v>
      </c>
      <c r="E2623" s="7">
        <v>138.0</v>
      </c>
      <c r="F2623" s="9">
        <v>28.80197206244864</v>
      </c>
      <c r="G2623" s="10"/>
      <c r="H2623" s="10"/>
      <c r="Y2623" s="7"/>
      <c r="Z2623" s="7"/>
      <c r="AA2623" s="7"/>
    </row>
    <row r="2624" ht="15.0" customHeight="1">
      <c r="A2624" s="8">
        <v>41696.0</v>
      </c>
      <c r="B2624" s="7" t="s">
        <v>15</v>
      </c>
      <c r="C2624" s="7" t="s">
        <v>58</v>
      </c>
      <c r="D2624" s="7">
        <v>24.0</v>
      </c>
      <c r="E2624" s="7">
        <v>154.0</v>
      </c>
      <c r="F2624" s="9">
        <v>32.14133114215283</v>
      </c>
      <c r="G2624" s="10"/>
      <c r="H2624" s="10"/>
      <c r="Y2624" s="7"/>
      <c r="Z2624" s="7"/>
      <c r="AA2624" s="7"/>
    </row>
    <row r="2625" ht="15.0" customHeight="1">
      <c r="A2625" s="8">
        <v>41696.0</v>
      </c>
      <c r="B2625" s="7" t="s">
        <v>15</v>
      </c>
      <c r="C2625" s="7" t="s">
        <v>58</v>
      </c>
      <c r="D2625" s="7">
        <v>25.0</v>
      </c>
      <c r="E2625" s="7">
        <v>81.0</v>
      </c>
      <c r="F2625" s="9">
        <v>16.905505341002463</v>
      </c>
      <c r="G2625" s="10"/>
      <c r="H2625" s="10"/>
      <c r="Y2625" s="7"/>
      <c r="Z2625" s="7"/>
      <c r="AA2625" s="7"/>
    </row>
    <row r="2626" ht="15.0" customHeight="1">
      <c r="A2626" s="8">
        <v>41696.0</v>
      </c>
      <c r="B2626" s="7" t="s">
        <v>15</v>
      </c>
      <c r="C2626" s="7" t="s">
        <v>58</v>
      </c>
      <c r="D2626" s="7">
        <v>26.0</v>
      </c>
      <c r="E2626" s="7">
        <v>129.0</v>
      </c>
      <c r="F2626" s="9">
        <v>26.923582580115035</v>
      </c>
      <c r="G2626" s="10"/>
      <c r="H2626" s="10"/>
      <c r="Y2626" s="7"/>
      <c r="Z2626" s="7"/>
      <c r="AA2626" s="7"/>
    </row>
    <row r="2627" ht="15.0" customHeight="1">
      <c r="A2627" s="8">
        <v>41696.0</v>
      </c>
      <c r="B2627" s="7" t="s">
        <v>15</v>
      </c>
      <c r="C2627" s="7" t="s">
        <v>58</v>
      </c>
      <c r="D2627" s="7">
        <v>27.0</v>
      </c>
      <c r="E2627" s="7">
        <v>140.0</v>
      </c>
      <c r="F2627" s="9">
        <v>29.219391947411665</v>
      </c>
      <c r="G2627" s="10"/>
      <c r="H2627" s="10"/>
      <c r="Y2627" s="7"/>
      <c r="Z2627" s="7"/>
      <c r="AA2627" s="7"/>
    </row>
    <row r="2628" ht="15.0" customHeight="1">
      <c r="A2628" s="8">
        <v>41696.0</v>
      </c>
      <c r="B2628" s="7" t="s">
        <v>15</v>
      </c>
      <c r="C2628" s="7" t="s">
        <v>58</v>
      </c>
      <c r="D2628" s="7">
        <v>28.0</v>
      </c>
      <c r="E2628" s="7">
        <v>140.0</v>
      </c>
      <c r="F2628" s="9">
        <v>29.219391947411665</v>
      </c>
      <c r="G2628" s="10"/>
      <c r="H2628" s="10"/>
      <c r="Y2628" s="7"/>
      <c r="Z2628" s="7"/>
      <c r="AA2628" s="7"/>
    </row>
    <row r="2629" ht="15.0" customHeight="1">
      <c r="A2629" s="8">
        <v>41696.0</v>
      </c>
      <c r="B2629" s="7" t="s">
        <v>15</v>
      </c>
      <c r="C2629" s="7" t="s">
        <v>58</v>
      </c>
      <c r="D2629" s="7">
        <v>29.0</v>
      </c>
      <c r="E2629" s="7">
        <v>143.0</v>
      </c>
      <c r="F2629" s="9">
        <v>29.845521774856202</v>
      </c>
      <c r="G2629" s="10"/>
      <c r="H2629" s="10"/>
      <c r="Y2629" s="7"/>
      <c r="Z2629" s="7"/>
      <c r="AA2629" s="7"/>
    </row>
    <row r="2630" ht="15.0" customHeight="1">
      <c r="A2630" s="8">
        <v>41696.0</v>
      </c>
      <c r="B2630" s="7" t="s">
        <v>15</v>
      </c>
      <c r="C2630" s="7" t="s">
        <v>58</v>
      </c>
      <c r="D2630" s="7">
        <v>30.0</v>
      </c>
      <c r="E2630" s="7">
        <v>104.0</v>
      </c>
      <c r="F2630" s="9">
        <v>21.705834018077237</v>
      </c>
      <c r="G2630" s="10"/>
      <c r="H2630" s="10"/>
      <c r="Y2630" s="7"/>
      <c r="Z2630" s="7"/>
      <c r="AA2630" s="7"/>
    </row>
    <row r="2631" ht="15.0" customHeight="1">
      <c r="A2631" s="8">
        <v>41696.0</v>
      </c>
      <c r="B2631" s="7" t="s">
        <v>15</v>
      </c>
      <c r="C2631" s="7" t="s">
        <v>58</v>
      </c>
      <c r="D2631" s="7">
        <v>31.0</v>
      </c>
      <c r="E2631" s="7">
        <v>113.0</v>
      </c>
      <c r="F2631" s="9">
        <v>23.584223500410843</v>
      </c>
      <c r="G2631" s="10"/>
      <c r="H2631" s="10"/>
      <c r="Y2631" s="7"/>
      <c r="Z2631" s="7"/>
      <c r="AA2631" s="7"/>
    </row>
    <row r="2632" ht="15.0" customHeight="1">
      <c r="A2632" s="8">
        <v>41696.0</v>
      </c>
      <c r="B2632" s="7" t="s">
        <v>15</v>
      </c>
      <c r="C2632" s="7" t="s">
        <v>58</v>
      </c>
      <c r="D2632" s="7">
        <v>32.0</v>
      </c>
      <c r="E2632" s="7">
        <v>86.0</v>
      </c>
      <c r="F2632" s="9">
        <v>17.949055053410024</v>
      </c>
      <c r="G2632" s="10"/>
      <c r="H2632" s="10"/>
      <c r="Y2632" s="7"/>
      <c r="Z2632" s="7"/>
      <c r="AA2632" s="7"/>
    </row>
    <row r="2633" ht="15.0" customHeight="1">
      <c r="A2633" s="8">
        <v>41696.0</v>
      </c>
      <c r="B2633" s="7" t="s">
        <v>15</v>
      </c>
      <c r="C2633" s="7" t="s">
        <v>58</v>
      </c>
      <c r="D2633" s="7">
        <v>33.0</v>
      </c>
      <c r="E2633" s="7">
        <v>139.0</v>
      </c>
      <c r="F2633" s="9">
        <v>29.010682004930153</v>
      </c>
      <c r="G2633" s="10"/>
      <c r="H2633" s="10"/>
      <c r="Y2633" s="7"/>
      <c r="Z2633" s="7"/>
      <c r="AA2633" s="7"/>
    </row>
    <row r="2634" ht="15.0" customHeight="1">
      <c r="A2634" s="8">
        <v>41696.0</v>
      </c>
      <c r="B2634" s="7" t="s">
        <v>15</v>
      </c>
      <c r="C2634" s="7" t="s">
        <v>58</v>
      </c>
      <c r="D2634" s="7">
        <v>34.0</v>
      </c>
      <c r="E2634" s="7">
        <v>96.0</v>
      </c>
      <c r="F2634" s="9">
        <v>20.036154478225143</v>
      </c>
      <c r="G2634" s="10"/>
      <c r="H2634" s="10"/>
      <c r="Y2634" s="7"/>
      <c r="Z2634" s="7"/>
      <c r="AA2634" s="7"/>
    </row>
    <row r="2635" ht="15.0" customHeight="1">
      <c r="A2635" s="8">
        <v>41696.0</v>
      </c>
      <c r="B2635" s="7" t="s">
        <v>15</v>
      </c>
      <c r="C2635" s="7" t="s">
        <v>58</v>
      </c>
      <c r="D2635" s="7">
        <v>35.0</v>
      </c>
      <c r="E2635" s="7">
        <v>99.0</v>
      </c>
      <c r="F2635" s="9">
        <v>20.66228430566968</v>
      </c>
      <c r="G2635" s="10"/>
      <c r="H2635" s="10"/>
      <c r="Y2635" s="7"/>
      <c r="Z2635" s="7"/>
      <c r="AA2635" s="7"/>
    </row>
    <row r="2636" ht="15.0" customHeight="1">
      <c r="A2636" s="8">
        <v>41696.0</v>
      </c>
      <c r="B2636" s="7" t="s">
        <v>15</v>
      </c>
      <c r="C2636" s="7" t="s">
        <v>58</v>
      </c>
      <c r="D2636" s="7">
        <v>36.0</v>
      </c>
      <c r="E2636" s="7">
        <v>92.0</v>
      </c>
      <c r="F2636" s="9">
        <v>19.201314708299094</v>
      </c>
      <c r="G2636" s="10"/>
      <c r="H2636" s="10"/>
      <c r="Y2636" s="7"/>
      <c r="Z2636" s="7"/>
      <c r="AA2636" s="7"/>
    </row>
    <row r="2637" ht="15.0" customHeight="1">
      <c r="A2637" s="8">
        <v>41696.0</v>
      </c>
      <c r="B2637" s="7" t="s">
        <v>15</v>
      </c>
      <c r="C2637" s="7" t="s">
        <v>58</v>
      </c>
      <c r="D2637" s="7">
        <v>37.0</v>
      </c>
      <c r="E2637" s="7">
        <v>103.0</v>
      </c>
      <c r="F2637" s="9">
        <v>21.497124075595725</v>
      </c>
      <c r="G2637" s="10"/>
      <c r="H2637" s="10"/>
      <c r="Y2637" s="7"/>
      <c r="Z2637" s="7"/>
      <c r="AA2637" s="7"/>
    </row>
    <row r="2638" ht="15.0" customHeight="1">
      <c r="A2638" s="8">
        <v>41696.0</v>
      </c>
      <c r="B2638" s="7" t="s">
        <v>15</v>
      </c>
      <c r="C2638" s="7" t="s">
        <v>58</v>
      </c>
      <c r="D2638" s="7">
        <v>38.0</v>
      </c>
      <c r="E2638" s="7">
        <v>82.0</v>
      </c>
      <c r="F2638" s="9">
        <v>17.114215283483976</v>
      </c>
      <c r="G2638" s="10"/>
      <c r="H2638" s="10"/>
      <c r="Y2638" s="7"/>
      <c r="Z2638" s="7"/>
      <c r="AA2638" s="7"/>
    </row>
    <row r="2639" ht="15.0" customHeight="1">
      <c r="A2639" s="8">
        <v>41696.0</v>
      </c>
      <c r="B2639" s="7" t="s">
        <v>15</v>
      </c>
      <c r="C2639" s="7" t="s">
        <v>58</v>
      </c>
      <c r="D2639" s="7">
        <v>39.0</v>
      </c>
      <c r="E2639" s="7">
        <v>114.0</v>
      </c>
      <c r="F2639" s="9">
        <v>23.792933442892355</v>
      </c>
      <c r="G2639" s="10"/>
      <c r="H2639" s="10"/>
      <c r="Y2639" s="7"/>
      <c r="Z2639" s="7"/>
      <c r="AA2639" s="7"/>
    </row>
    <row r="2640" ht="15.0" customHeight="1">
      <c r="A2640" s="8">
        <v>41696.0</v>
      </c>
      <c r="B2640" s="7" t="s">
        <v>15</v>
      </c>
      <c r="C2640" s="7" t="s">
        <v>58</v>
      </c>
      <c r="D2640" s="7">
        <v>40.0</v>
      </c>
      <c r="E2640" s="7">
        <v>129.0</v>
      </c>
      <c r="F2640" s="9">
        <v>26.923582580115035</v>
      </c>
      <c r="G2640" s="10"/>
      <c r="H2640" s="10"/>
      <c r="Y2640" s="7"/>
      <c r="Z2640" s="7"/>
      <c r="AA2640" s="7"/>
    </row>
    <row r="2641" ht="15.0" customHeight="1">
      <c r="A2641" s="8">
        <v>41696.0</v>
      </c>
      <c r="B2641" s="7" t="s">
        <v>15</v>
      </c>
      <c r="C2641" s="7" t="s">
        <v>58</v>
      </c>
      <c r="D2641" s="7">
        <v>41.0</v>
      </c>
      <c r="E2641" s="7">
        <v>153.0</v>
      </c>
      <c r="F2641" s="9">
        <v>31.93262119967132</v>
      </c>
      <c r="G2641" s="10"/>
      <c r="H2641" s="10"/>
      <c r="Y2641" s="7"/>
      <c r="Z2641" s="7"/>
      <c r="AA2641" s="7"/>
    </row>
    <row r="2642" ht="15.0" customHeight="1">
      <c r="A2642" s="8">
        <v>41696.0</v>
      </c>
      <c r="B2642" s="7" t="s">
        <v>15</v>
      </c>
      <c r="C2642" s="7" t="s">
        <v>58</v>
      </c>
      <c r="D2642" s="7">
        <v>42.0</v>
      </c>
      <c r="E2642" s="7">
        <v>121.0</v>
      </c>
      <c r="F2642" s="9">
        <v>25.25390304026294</v>
      </c>
      <c r="G2642" s="10"/>
      <c r="H2642" s="10"/>
      <c r="Y2642" s="7"/>
      <c r="Z2642" s="7"/>
      <c r="AA2642" s="7"/>
    </row>
    <row r="2643" ht="15.0" customHeight="1">
      <c r="A2643" s="8">
        <v>41696.0</v>
      </c>
      <c r="B2643" s="7" t="s">
        <v>15</v>
      </c>
      <c r="C2643" s="7" t="s">
        <v>58</v>
      </c>
      <c r="D2643" s="7">
        <v>43.0</v>
      </c>
      <c r="E2643" s="7">
        <v>114.0</v>
      </c>
      <c r="F2643" s="9">
        <v>23.792933442892355</v>
      </c>
      <c r="G2643" s="10"/>
      <c r="H2643" s="10"/>
      <c r="Y2643" s="7"/>
      <c r="Z2643" s="7"/>
      <c r="AA2643" s="7"/>
    </row>
    <row r="2644" ht="15.0" customHeight="1">
      <c r="A2644" s="8">
        <v>41696.0</v>
      </c>
      <c r="B2644" s="7" t="s">
        <v>15</v>
      </c>
      <c r="C2644" s="7" t="s">
        <v>58</v>
      </c>
      <c r="D2644" s="7">
        <v>44.0</v>
      </c>
      <c r="E2644" s="7">
        <v>107.0</v>
      </c>
      <c r="F2644" s="9">
        <v>22.331963845521773</v>
      </c>
      <c r="G2644" s="10"/>
      <c r="H2644" s="10"/>
      <c r="Y2644" s="7"/>
      <c r="Z2644" s="7"/>
      <c r="AA2644" s="7"/>
    </row>
    <row r="2645" ht="15.0" customHeight="1">
      <c r="A2645" s="8">
        <v>41696.0</v>
      </c>
      <c r="B2645" s="7" t="s">
        <v>15</v>
      </c>
      <c r="C2645" s="7" t="s">
        <v>58</v>
      </c>
      <c r="D2645" s="7">
        <v>45.0</v>
      </c>
      <c r="E2645" s="7">
        <v>104.0</v>
      </c>
      <c r="F2645" s="9">
        <v>21.705834018077237</v>
      </c>
      <c r="G2645" s="10"/>
      <c r="H2645" s="10"/>
      <c r="Y2645" s="7"/>
      <c r="Z2645" s="7"/>
      <c r="AA2645" s="7"/>
    </row>
    <row r="2646" ht="15.0" customHeight="1">
      <c r="A2646" s="8">
        <v>41696.0</v>
      </c>
      <c r="B2646" s="7" t="s">
        <v>15</v>
      </c>
      <c r="C2646" s="7" t="s">
        <v>58</v>
      </c>
      <c r="D2646" s="7">
        <v>46.0</v>
      </c>
      <c r="E2646" s="7">
        <v>93.0</v>
      </c>
      <c r="F2646" s="9">
        <v>19.410024650780606</v>
      </c>
      <c r="G2646" s="10"/>
      <c r="H2646" s="10"/>
      <c r="Y2646" s="7"/>
      <c r="Z2646" s="7"/>
      <c r="AA2646" s="7"/>
    </row>
    <row r="2647" ht="15.0" customHeight="1">
      <c r="A2647" s="8">
        <v>41696.0</v>
      </c>
      <c r="B2647" s="7" t="s">
        <v>15</v>
      </c>
      <c r="C2647" s="7" t="s">
        <v>58</v>
      </c>
      <c r="D2647" s="7">
        <v>47.0</v>
      </c>
      <c r="E2647" s="7">
        <v>100.0</v>
      </c>
      <c r="F2647" s="9">
        <v>20.870994248151188</v>
      </c>
      <c r="G2647" s="10"/>
      <c r="H2647" s="10"/>
      <c r="Y2647" s="7"/>
      <c r="Z2647" s="7"/>
      <c r="AA2647" s="7"/>
    </row>
    <row r="2648" ht="15.0" customHeight="1">
      <c r="A2648" s="8">
        <v>41696.0</v>
      </c>
      <c r="B2648" s="7" t="s">
        <v>15</v>
      </c>
      <c r="C2648" s="7" t="s">
        <v>58</v>
      </c>
      <c r="D2648" s="7">
        <v>48.0</v>
      </c>
      <c r="E2648" s="7">
        <v>99.0</v>
      </c>
      <c r="F2648" s="9">
        <v>20.66228430566968</v>
      </c>
      <c r="G2648" s="10"/>
      <c r="H2648" s="10"/>
      <c r="Y2648" s="7"/>
      <c r="Z2648" s="7"/>
      <c r="AA2648" s="7"/>
    </row>
    <row r="2649" ht="15.0" customHeight="1">
      <c r="A2649" s="8">
        <v>41696.0</v>
      </c>
      <c r="B2649" s="7" t="s">
        <v>15</v>
      </c>
      <c r="C2649" s="7" t="s">
        <v>58</v>
      </c>
      <c r="D2649" s="7">
        <v>49.0</v>
      </c>
      <c r="E2649" s="7">
        <v>95.0</v>
      </c>
      <c r="F2649" s="9">
        <v>19.82744453574363</v>
      </c>
      <c r="G2649" s="10"/>
      <c r="H2649" s="10"/>
      <c r="Y2649" s="7"/>
      <c r="Z2649" s="7"/>
      <c r="AA2649" s="7"/>
    </row>
    <row r="2650" ht="15.0" customHeight="1">
      <c r="A2650" s="8">
        <v>41696.0</v>
      </c>
      <c r="B2650" s="7" t="s">
        <v>15</v>
      </c>
      <c r="C2650" s="7" t="s">
        <v>58</v>
      </c>
      <c r="D2650" s="7">
        <v>50.0</v>
      </c>
      <c r="E2650" s="7">
        <v>90.0</v>
      </c>
      <c r="F2650" s="9">
        <v>18.78389482333607</v>
      </c>
      <c r="G2650" s="10"/>
      <c r="H2650" s="10"/>
      <c r="Y2650" s="7"/>
      <c r="Z2650" s="7"/>
      <c r="AA2650" s="7"/>
    </row>
    <row r="2651" ht="15.0" customHeight="1">
      <c r="A2651" s="8">
        <v>41696.0</v>
      </c>
      <c r="B2651" s="7" t="s">
        <v>15</v>
      </c>
      <c r="C2651" s="7" t="s">
        <v>58</v>
      </c>
      <c r="D2651" s="7">
        <v>51.0</v>
      </c>
      <c r="E2651" s="7">
        <v>82.0</v>
      </c>
      <c r="F2651" s="9">
        <v>17.114215283483976</v>
      </c>
      <c r="G2651" s="10"/>
      <c r="H2651" s="10"/>
      <c r="Y2651" s="7"/>
      <c r="Z2651" s="7"/>
      <c r="AA2651" s="7"/>
    </row>
    <row r="2652" ht="15.0" customHeight="1">
      <c r="A2652" s="8">
        <v>41696.0</v>
      </c>
      <c r="B2652" s="7" t="s">
        <v>15</v>
      </c>
      <c r="C2652" s="7" t="s">
        <v>58</v>
      </c>
      <c r="D2652" s="7">
        <v>52.0</v>
      </c>
      <c r="E2652" s="7">
        <v>123.0</v>
      </c>
      <c r="F2652" s="9">
        <v>25.671322925225965</v>
      </c>
      <c r="G2652" s="10"/>
      <c r="H2652" s="10"/>
      <c r="Y2652" s="7"/>
      <c r="Z2652" s="7"/>
      <c r="AA2652" s="7"/>
    </row>
    <row r="2653" ht="15.0" customHeight="1">
      <c r="A2653" s="8">
        <v>41696.0</v>
      </c>
      <c r="B2653" s="7" t="s">
        <v>15</v>
      </c>
      <c r="C2653" s="7" t="s">
        <v>58</v>
      </c>
      <c r="D2653" s="7">
        <v>53.0</v>
      </c>
      <c r="E2653" s="7">
        <v>103.0</v>
      </c>
      <c r="F2653" s="9">
        <v>21.497124075595725</v>
      </c>
      <c r="G2653" s="10"/>
      <c r="H2653" s="10"/>
      <c r="Y2653" s="7"/>
      <c r="Z2653" s="7"/>
      <c r="AA2653" s="7"/>
    </row>
    <row r="2654" ht="15.0" customHeight="1">
      <c r="A2654" s="8">
        <v>41696.0</v>
      </c>
      <c r="B2654" s="7" t="s">
        <v>15</v>
      </c>
      <c r="C2654" s="7" t="s">
        <v>58</v>
      </c>
      <c r="D2654" s="7">
        <v>54.0</v>
      </c>
      <c r="E2654" s="7">
        <v>105.0</v>
      </c>
      <c r="F2654" s="9">
        <v>21.91454396055875</v>
      </c>
      <c r="G2654" s="10"/>
      <c r="H2654" s="10"/>
      <c r="Y2654" s="7"/>
      <c r="Z2654" s="7"/>
      <c r="AA2654" s="7"/>
    </row>
    <row r="2655" ht="15.0" customHeight="1">
      <c r="A2655" s="8">
        <v>41696.0</v>
      </c>
      <c r="B2655" s="7" t="s">
        <v>15</v>
      </c>
      <c r="C2655" s="7" t="s">
        <v>58</v>
      </c>
      <c r="D2655" s="7">
        <v>55.0</v>
      </c>
      <c r="E2655" s="7">
        <v>139.0</v>
      </c>
      <c r="F2655" s="9">
        <v>29.010682004930153</v>
      </c>
      <c r="G2655" s="10"/>
      <c r="H2655" s="10"/>
      <c r="Y2655" s="7"/>
      <c r="Z2655" s="7"/>
      <c r="AA2655" s="7"/>
    </row>
    <row r="2656" ht="15.0" customHeight="1">
      <c r="A2656" s="8">
        <v>41696.0</v>
      </c>
      <c r="B2656" s="7" t="s">
        <v>15</v>
      </c>
      <c r="C2656" s="7" t="s">
        <v>58</v>
      </c>
      <c r="D2656" s="7">
        <v>56.0</v>
      </c>
      <c r="E2656" s="7">
        <v>111.0</v>
      </c>
      <c r="F2656" s="9">
        <v>23.166803615447822</v>
      </c>
      <c r="G2656" s="10"/>
      <c r="H2656" s="10"/>
      <c r="Y2656" s="7"/>
      <c r="Z2656" s="7"/>
      <c r="AA2656" s="7"/>
    </row>
    <row r="2657" ht="15.0" customHeight="1">
      <c r="A2657" s="8">
        <v>41696.0</v>
      </c>
      <c r="B2657" s="7" t="s">
        <v>15</v>
      </c>
      <c r="C2657" s="7" t="s">
        <v>58</v>
      </c>
      <c r="D2657" s="7">
        <v>57.0</v>
      </c>
      <c r="E2657" s="7">
        <v>143.0</v>
      </c>
      <c r="F2657" s="9">
        <v>29.845521774856202</v>
      </c>
      <c r="G2657" s="10"/>
      <c r="H2657" s="10"/>
      <c r="Y2657" s="7"/>
      <c r="Z2657" s="7"/>
      <c r="AA2657" s="7"/>
    </row>
    <row r="2658" ht="15.0" customHeight="1">
      <c r="A2658" s="8">
        <v>41696.0</v>
      </c>
      <c r="B2658" s="7" t="s">
        <v>15</v>
      </c>
      <c r="C2658" s="7" t="s">
        <v>58</v>
      </c>
      <c r="D2658" s="7">
        <v>58.0</v>
      </c>
      <c r="E2658" s="7">
        <v>101.0</v>
      </c>
      <c r="F2658" s="9">
        <v>21.0797041906327</v>
      </c>
      <c r="G2658" s="10"/>
      <c r="H2658" s="10"/>
      <c r="Y2658" s="7"/>
      <c r="Z2658" s="7"/>
      <c r="AA2658" s="7"/>
    </row>
    <row r="2659" ht="15.0" customHeight="1">
      <c r="A2659" s="8">
        <v>41696.0</v>
      </c>
      <c r="B2659" s="7" t="s">
        <v>15</v>
      </c>
      <c r="C2659" s="7" t="s">
        <v>58</v>
      </c>
      <c r="D2659" s="7">
        <v>59.0</v>
      </c>
      <c r="E2659" s="7">
        <v>90.0</v>
      </c>
      <c r="F2659" s="9">
        <v>18.78389482333607</v>
      </c>
      <c r="G2659" s="10"/>
      <c r="H2659" s="10"/>
      <c r="Y2659" s="7"/>
      <c r="Z2659" s="7"/>
      <c r="AA2659" s="7"/>
    </row>
    <row r="2660" ht="15.0" customHeight="1">
      <c r="A2660" s="8">
        <v>41696.0</v>
      </c>
      <c r="B2660" s="7" t="s">
        <v>15</v>
      </c>
      <c r="C2660" s="7" t="s">
        <v>58</v>
      </c>
      <c r="D2660" s="7">
        <v>60.0</v>
      </c>
      <c r="E2660" s="7">
        <v>91.0</v>
      </c>
      <c r="F2660" s="9">
        <v>18.992604765817582</v>
      </c>
      <c r="G2660" s="10"/>
      <c r="H2660" s="10"/>
      <c r="Y2660" s="7"/>
      <c r="Z2660" s="7"/>
      <c r="AA2660" s="7"/>
    </row>
    <row r="2661" ht="15.0" customHeight="1">
      <c r="A2661" s="8">
        <v>41696.0</v>
      </c>
      <c r="B2661" s="7" t="s">
        <v>15</v>
      </c>
      <c r="C2661" s="7" t="s">
        <v>58</v>
      </c>
      <c r="D2661" s="7">
        <v>61.0</v>
      </c>
      <c r="E2661" s="7">
        <v>96.0</v>
      </c>
      <c r="F2661" s="9">
        <v>20.036154478225143</v>
      </c>
      <c r="G2661" s="10"/>
      <c r="H2661" s="10"/>
      <c r="Y2661" s="7"/>
      <c r="Z2661" s="7"/>
      <c r="AA2661" s="7"/>
    </row>
    <row r="2662" ht="15.0" customHeight="1">
      <c r="A2662" s="8">
        <v>41696.0</v>
      </c>
      <c r="B2662" s="7" t="s">
        <v>15</v>
      </c>
      <c r="C2662" s="7" t="s">
        <v>58</v>
      </c>
      <c r="D2662" s="7">
        <v>62.0</v>
      </c>
      <c r="E2662" s="7">
        <v>132.0</v>
      </c>
      <c r="F2662" s="9">
        <v>27.54971240755957</v>
      </c>
      <c r="G2662" s="10"/>
      <c r="H2662" s="10"/>
      <c r="Y2662" s="7"/>
      <c r="Z2662" s="7"/>
      <c r="AA2662" s="7"/>
    </row>
    <row r="2663" ht="15.0" customHeight="1">
      <c r="A2663" s="8">
        <v>41696.0</v>
      </c>
      <c r="B2663" s="7" t="s">
        <v>15</v>
      </c>
      <c r="C2663" s="7" t="s">
        <v>58</v>
      </c>
      <c r="D2663" s="7">
        <v>63.0</v>
      </c>
      <c r="E2663" s="7">
        <v>92.0</v>
      </c>
      <c r="F2663" s="9">
        <v>19.201314708299094</v>
      </c>
      <c r="G2663" s="10"/>
      <c r="H2663" s="10"/>
      <c r="Y2663" s="7"/>
      <c r="Z2663" s="7"/>
      <c r="AA2663" s="7"/>
    </row>
    <row r="2664" ht="15.0" customHeight="1">
      <c r="A2664" s="8">
        <v>41696.0</v>
      </c>
      <c r="B2664" s="7" t="s">
        <v>15</v>
      </c>
      <c r="C2664" s="7" t="s">
        <v>58</v>
      </c>
      <c r="D2664" s="7">
        <v>64.0</v>
      </c>
      <c r="E2664" s="7">
        <v>103.0</v>
      </c>
      <c r="F2664" s="9">
        <v>21.497124075595725</v>
      </c>
      <c r="G2664" s="10"/>
      <c r="H2664" s="10"/>
      <c r="Y2664" s="7"/>
      <c r="Z2664" s="7"/>
      <c r="AA2664" s="7"/>
    </row>
    <row r="2665" ht="15.0" customHeight="1">
      <c r="A2665" s="8">
        <v>41696.0</v>
      </c>
      <c r="B2665" s="7" t="s">
        <v>15</v>
      </c>
      <c r="C2665" s="7" t="s">
        <v>58</v>
      </c>
      <c r="D2665" s="7">
        <v>65.0</v>
      </c>
      <c r="E2665" s="7">
        <v>111.0</v>
      </c>
      <c r="F2665" s="9">
        <v>23.166803615447822</v>
      </c>
      <c r="G2665" s="10"/>
      <c r="H2665" s="10"/>
      <c r="Y2665" s="7"/>
      <c r="Z2665" s="7"/>
      <c r="AA2665" s="7"/>
    </row>
    <row r="2666" ht="15.0" customHeight="1">
      <c r="A2666" s="8">
        <v>41696.0</v>
      </c>
      <c r="B2666" s="7" t="s">
        <v>15</v>
      </c>
      <c r="C2666" s="7" t="s">
        <v>58</v>
      </c>
      <c r="D2666" s="7">
        <v>66.0</v>
      </c>
      <c r="E2666" s="7">
        <v>127.0</v>
      </c>
      <c r="F2666" s="9">
        <v>26.50616269515201</v>
      </c>
      <c r="G2666" s="10"/>
      <c r="H2666" s="10"/>
      <c r="Y2666" s="7"/>
      <c r="Z2666" s="7"/>
      <c r="AA2666" s="7"/>
    </row>
    <row r="2667" ht="15.0" customHeight="1">
      <c r="A2667" s="8">
        <v>41696.0</v>
      </c>
      <c r="B2667" s="7" t="s">
        <v>15</v>
      </c>
      <c r="C2667" s="7" t="s">
        <v>58</v>
      </c>
      <c r="D2667" s="7">
        <v>67.0</v>
      </c>
      <c r="E2667" s="7">
        <v>110.0</v>
      </c>
      <c r="F2667" s="9">
        <v>22.95809367296631</v>
      </c>
      <c r="G2667" s="10"/>
      <c r="H2667" s="10"/>
      <c r="Y2667" s="7"/>
      <c r="Z2667" s="7"/>
      <c r="AA2667" s="7"/>
    </row>
    <row r="2668" ht="15.0" customHeight="1">
      <c r="A2668" s="8">
        <v>41696.0</v>
      </c>
      <c r="B2668" s="7" t="s">
        <v>15</v>
      </c>
      <c r="C2668" s="7" t="s">
        <v>58</v>
      </c>
      <c r="D2668" s="7">
        <v>68.0</v>
      </c>
      <c r="E2668" s="7">
        <v>131.0</v>
      </c>
      <c r="F2668" s="9">
        <v>27.34100246507806</v>
      </c>
      <c r="G2668" s="10"/>
      <c r="H2668" s="10"/>
      <c r="Y2668" s="7"/>
      <c r="Z2668" s="7"/>
      <c r="AA2668" s="7"/>
    </row>
    <row r="2669" ht="15.0" customHeight="1">
      <c r="A2669" s="8">
        <v>41696.0</v>
      </c>
      <c r="B2669" s="7" t="s">
        <v>15</v>
      </c>
      <c r="C2669" s="7" t="s">
        <v>58</v>
      </c>
      <c r="D2669" s="7">
        <v>69.0</v>
      </c>
      <c r="E2669" s="7">
        <v>110.0</v>
      </c>
      <c r="F2669" s="9">
        <v>22.95809367296631</v>
      </c>
      <c r="G2669" s="10"/>
      <c r="H2669" s="10"/>
      <c r="Y2669" s="7"/>
      <c r="Z2669" s="7"/>
      <c r="AA2669" s="7"/>
    </row>
    <row r="2670" ht="15.0" customHeight="1">
      <c r="A2670" s="8">
        <v>41696.0</v>
      </c>
      <c r="B2670" s="7" t="s">
        <v>15</v>
      </c>
      <c r="C2670" s="7" t="s">
        <v>58</v>
      </c>
      <c r="D2670" s="7">
        <v>70.0</v>
      </c>
      <c r="E2670" s="7">
        <v>114.0</v>
      </c>
      <c r="F2670" s="9">
        <v>23.792933442892355</v>
      </c>
      <c r="G2670" s="10"/>
      <c r="H2670" s="10"/>
      <c r="Y2670" s="7"/>
      <c r="Z2670" s="7"/>
      <c r="AA2670" s="7"/>
    </row>
    <row r="2671" ht="15.0" customHeight="1">
      <c r="A2671" s="8">
        <v>41696.0</v>
      </c>
      <c r="B2671" s="7" t="s">
        <v>15</v>
      </c>
      <c r="C2671" s="7" t="s">
        <v>58</v>
      </c>
      <c r="D2671" s="7">
        <v>71.0</v>
      </c>
      <c r="E2671" s="7">
        <v>154.0</v>
      </c>
      <c r="F2671" s="9">
        <v>32.14133114215283</v>
      </c>
      <c r="G2671" s="10"/>
      <c r="H2671" s="10"/>
      <c r="Y2671" s="7"/>
      <c r="Z2671" s="7"/>
      <c r="AA2671" s="7"/>
    </row>
    <row r="2672" ht="15.0" customHeight="1">
      <c r="A2672" s="8">
        <v>41696.0</v>
      </c>
      <c r="B2672" s="7" t="s">
        <v>15</v>
      </c>
      <c r="C2672" s="7" t="s">
        <v>58</v>
      </c>
      <c r="D2672" s="7">
        <v>72.0</v>
      </c>
      <c r="E2672" s="7">
        <v>130.0</v>
      </c>
      <c r="F2672" s="9">
        <v>27.132292522596547</v>
      </c>
      <c r="G2672" s="10"/>
      <c r="H2672" s="10"/>
      <c r="Y2672" s="7"/>
      <c r="Z2672" s="7"/>
      <c r="AA2672" s="7"/>
    </row>
    <row r="2673" ht="15.0" customHeight="1">
      <c r="A2673" s="8">
        <v>41696.0</v>
      </c>
      <c r="B2673" s="7" t="s">
        <v>15</v>
      </c>
      <c r="C2673" s="7" t="s">
        <v>58</v>
      </c>
      <c r="D2673" s="7">
        <v>73.0</v>
      </c>
      <c r="E2673" s="7">
        <v>135.0</v>
      </c>
      <c r="F2673" s="9">
        <v>28.175842235004108</v>
      </c>
      <c r="G2673" s="10"/>
      <c r="H2673" s="10"/>
      <c r="Y2673" s="7"/>
      <c r="Z2673" s="7"/>
      <c r="AA2673" s="7"/>
    </row>
    <row r="2674" ht="15.0" customHeight="1">
      <c r="A2674" s="8">
        <v>41696.0</v>
      </c>
      <c r="B2674" s="7" t="s">
        <v>15</v>
      </c>
      <c r="C2674" s="7" t="s">
        <v>58</v>
      </c>
      <c r="D2674" s="7">
        <v>74.0</v>
      </c>
      <c r="E2674" s="7">
        <v>101.0</v>
      </c>
      <c r="F2674" s="9">
        <v>21.0797041906327</v>
      </c>
      <c r="G2674" s="10"/>
      <c r="H2674" s="10"/>
      <c r="Y2674" s="7"/>
      <c r="Z2674" s="7"/>
      <c r="AA2674" s="7"/>
    </row>
    <row r="2675" ht="15.0" customHeight="1">
      <c r="A2675" s="8">
        <v>41696.0</v>
      </c>
      <c r="B2675" s="7" t="s">
        <v>15</v>
      </c>
      <c r="C2675" s="7" t="s">
        <v>58</v>
      </c>
      <c r="D2675" s="7">
        <v>75.0</v>
      </c>
      <c r="E2675" s="7">
        <v>87.0</v>
      </c>
      <c r="F2675" s="9">
        <v>18.157764995891537</v>
      </c>
      <c r="G2675" s="10"/>
      <c r="H2675" s="10"/>
      <c r="Y2675" s="7"/>
      <c r="Z2675" s="7"/>
      <c r="AA2675" s="7"/>
    </row>
    <row r="2676" ht="15.0" customHeight="1">
      <c r="A2676" s="8">
        <v>41696.0</v>
      </c>
      <c r="B2676" s="7" t="s">
        <v>15</v>
      </c>
      <c r="C2676" s="7" t="s">
        <v>58</v>
      </c>
      <c r="D2676" s="7">
        <v>76.0</v>
      </c>
      <c r="E2676" s="7">
        <v>127.0</v>
      </c>
      <c r="F2676" s="9">
        <v>26.50616269515201</v>
      </c>
      <c r="G2676" s="10"/>
      <c r="H2676" s="10"/>
      <c r="Y2676" s="7"/>
      <c r="Z2676" s="7"/>
      <c r="AA2676" s="7"/>
    </row>
    <row r="2677" ht="15.0" customHeight="1">
      <c r="A2677" s="8">
        <v>41696.0</v>
      </c>
      <c r="B2677" s="7" t="s">
        <v>15</v>
      </c>
      <c r="C2677" s="7" t="s">
        <v>58</v>
      </c>
      <c r="D2677" s="7">
        <v>77.0</v>
      </c>
      <c r="E2677" s="7">
        <v>108.0</v>
      </c>
      <c r="F2677" s="9">
        <v>22.540673788003286</v>
      </c>
      <c r="G2677" s="10"/>
      <c r="H2677" s="10"/>
      <c r="Y2677" s="7"/>
      <c r="Z2677" s="7"/>
      <c r="AA2677" s="7"/>
    </row>
    <row r="2678" ht="15.0" customHeight="1">
      <c r="A2678" s="8">
        <v>41696.0</v>
      </c>
      <c r="B2678" s="7" t="s">
        <v>15</v>
      </c>
      <c r="C2678" s="7" t="s">
        <v>58</v>
      </c>
      <c r="D2678" s="7">
        <v>78.0</v>
      </c>
      <c r="E2678" s="7">
        <v>81.0</v>
      </c>
      <c r="F2678" s="9">
        <v>16.905505341002463</v>
      </c>
      <c r="G2678" s="10"/>
      <c r="H2678" s="10"/>
      <c r="Y2678" s="7"/>
      <c r="Z2678" s="7"/>
      <c r="AA2678" s="7"/>
    </row>
    <row r="2679" ht="15.0" customHeight="1">
      <c r="A2679" s="8">
        <v>41696.0</v>
      </c>
      <c r="B2679" s="7" t="s">
        <v>15</v>
      </c>
      <c r="C2679" s="7" t="s">
        <v>58</v>
      </c>
      <c r="D2679" s="7">
        <v>79.0</v>
      </c>
      <c r="E2679" s="7">
        <v>96.0</v>
      </c>
      <c r="F2679" s="9">
        <v>20.036154478225143</v>
      </c>
      <c r="G2679" s="10"/>
      <c r="H2679" s="10"/>
      <c r="Y2679" s="7"/>
      <c r="Z2679" s="7"/>
      <c r="AA2679" s="7"/>
    </row>
    <row r="2680" ht="15.0" customHeight="1">
      <c r="A2680" s="8">
        <v>41696.0</v>
      </c>
      <c r="B2680" s="7" t="s">
        <v>15</v>
      </c>
      <c r="C2680" s="7" t="s">
        <v>58</v>
      </c>
      <c r="D2680" s="7">
        <v>80.0</v>
      </c>
      <c r="E2680" s="7">
        <v>67.0</v>
      </c>
      <c r="F2680" s="9">
        <v>13.983566146261298</v>
      </c>
      <c r="G2680" s="10"/>
      <c r="H2680" s="10"/>
      <c r="Y2680" s="7"/>
      <c r="Z2680" s="7"/>
      <c r="AA2680" s="7"/>
    </row>
    <row r="2681" ht="15.0" customHeight="1">
      <c r="A2681" s="8">
        <v>41696.0</v>
      </c>
      <c r="B2681" s="7" t="s">
        <v>15</v>
      </c>
      <c r="C2681" s="7" t="s">
        <v>58</v>
      </c>
      <c r="D2681" s="7">
        <v>81.0</v>
      </c>
      <c r="E2681" s="7">
        <v>92.0</v>
      </c>
      <c r="F2681" s="9">
        <v>19.201314708299094</v>
      </c>
      <c r="G2681" s="10"/>
      <c r="H2681" s="10"/>
      <c r="Y2681" s="7"/>
      <c r="Z2681" s="7"/>
      <c r="AA2681" s="7"/>
    </row>
    <row r="2682" ht="15.0" customHeight="1">
      <c r="A2682" s="8">
        <v>41696.0</v>
      </c>
      <c r="B2682" s="7" t="s">
        <v>15</v>
      </c>
      <c r="C2682" s="7" t="s">
        <v>58</v>
      </c>
      <c r="D2682" s="7">
        <v>82.0</v>
      </c>
      <c r="E2682" s="7">
        <v>104.0</v>
      </c>
      <c r="F2682" s="9">
        <v>21.705834018077237</v>
      </c>
      <c r="G2682" s="10"/>
      <c r="H2682" s="10"/>
      <c r="Y2682" s="7"/>
      <c r="Z2682" s="7"/>
      <c r="AA2682" s="7"/>
    </row>
    <row r="2683" ht="15.0" customHeight="1">
      <c r="A2683" s="8">
        <v>41696.0</v>
      </c>
      <c r="B2683" s="7" t="s">
        <v>15</v>
      </c>
      <c r="C2683" s="7" t="s">
        <v>58</v>
      </c>
      <c r="D2683" s="7">
        <v>83.0</v>
      </c>
      <c r="E2683" s="7">
        <v>111.0</v>
      </c>
      <c r="F2683" s="9">
        <v>23.166803615447822</v>
      </c>
      <c r="G2683" s="10"/>
      <c r="H2683" s="10"/>
      <c r="Y2683" s="7"/>
      <c r="Z2683" s="7"/>
      <c r="AA2683" s="7"/>
    </row>
    <row r="2684" ht="15.0" customHeight="1">
      <c r="A2684" s="8">
        <v>41696.0</v>
      </c>
      <c r="B2684" s="7" t="s">
        <v>15</v>
      </c>
      <c r="C2684" s="7" t="s">
        <v>58</v>
      </c>
      <c r="D2684" s="7">
        <v>84.0</v>
      </c>
      <c r="E2684" s="7">
        <v>84.0</v>
      </c>
      <c r="F2684" s="9">
        <v>17.531635168447</v>
      </c>
      <c r="G2684" s="10"/>
      <c r="H2684" s="10"/>
      <c r="Y2684" s="7"/>
      <c r="Z2684" s="7"/>
      <c r="AA2684" s="7"/>
    </row>
    <row r="2685" ht="15.0" customHeight="1">
      <c r="A2685" s="8">
        <v>41696.0</v>
      </c>
      <c r="B2685" s="7" t="s">
        <v>15</v>
      </c>
      <c r="C2685" s="7" t="s">
        <v>58</v>
      </c>
      <c r="D2685" s="7">
        <v>85.0</v>
      </c>
      <c r="E2685" s="7">
        <v>140.0</v>
      </c>
      <c r="F2685" s="9">
        <v>29.219391947411665</v>
      </c>
      <c r="G2685" s="10"/>
      <c r="H2685" s="10"/>
      <c r="Y2685" s="7"/>
      <c r="Z2685" s="7"/>
      <c r="AA2685" s="7"/>
    </row>
    <row r="2686" ht="15.0" customHeight="1">
      <c r="A2686" s="8">
        <v>41696.0</v>
      </c>
      <c r="B2686" s="7" t="s">
        <v>15</v>
      </c>
      <c r="C2686" s="7" t="s">
        <v>58</v>
      </c>
      <c r="D2686" s="7">
        <v>86.0</v>
      </c>
      <c r="E2686" s="7">
        <v>149.0</v>
      </c>
      <c r="F2686" s="9">
        <v>31.09778142974527</v>
      </c>
      <c r="G2686" s="10"/>
      <c r="H2686" s="10"/>
      <c r="Y2686" s="7"/>
      <c r="Z2686" s="7"/>
      <c r="AA2686" s="7"/>
    </row>
    <row r="2687" ht="15.0" customHeight="1">
      <c r="A2687" s="8">
        <v>41696.0</v>
      </c>
      <c r="B2687" s="7" t="s">
        <v>15</v>
      </c>
      <c r="C2687" s="7" t="s">
        <v>58</v>
      </c>
      <c r="D2687" s="7">
        <v>87.0</v>
      </c>
      <c r="E2687" s="7">
        <v>107.0</v>
      </c>
      <c r="F2687" s="9">
        <v>22.331963845521773</v>
      </c>
      <c r="G2687" s="10"/>
      <c r="H2687" s="10"/>
      <c r="Y2687" s="7"/>
      <c r="Z2687" s="7"/>
      <c r="AA2687" s="7"/>
    </row>
    <row r="2688" ht="15.0" customHeight="1">
      <c r="A2688" s="8">
        <v>41696.0</v>
      </c>
      <c r="B2688" s="7" t="s">
        <v>15</v>
      </c>
      <c r="C2688" s="7" t="s">
        <v>54</v>
      </c>
      <c r="D2688" s="7">
        <v>1.0</v>
      </c>
      <c r="E2688" s="7">
        <v>129.0</v>
      </c>
      <c r="F2688" s="9">
        <v>23.95759200584938</v>
      </c>
      <c r="G2688" s="10"/>
      <c r="H2688" s="10"/>
      <c r="Y2688" s="7"/>
      <c r="Z2688" s="7"/>
      <c r="AA2688" s="7"/>
    </row>
    <row r="2689" ht="15.0" customHeight="1">
      <c r="A2689" s="8">
        <v>41696.0</v>
      </c>
      <c r="B2689" s="7" t="s">
        <v>15</v>
      </c>
      <c r="C2689" s="7" t="s">
        <v>54</v>
      </c>
      <c r="D2689" s="7">
        <v>2.0</v>
      </c>
      <c r="E2689" s="7">
        <v>97.0</v>
      </c>
      <c r="F2689" s="9">
        <v>18.014623446258835</v>
      </c>
      <c r="G2689" s="10"/>
      <c r="H2689" s="10"/>
      <c r="Y2689" s="7"/>
      <c r="Z2689" s="7"/>
      <c r="AA2689" s="7"/>
    </row>
    <row r="2690" ht="15.0" customHeight="1">
      <c r="A2690" s="8">
        <v>41696.0</v>
      </c>
      <c r="B2690" s="7" t="s">
        <v>15</v>
      </c>
      <c r="C2690" s="7" t="s">
        <v>54</v>
      </c>
      <c r="D2690" s="7">
        <v>3.0</v>
      </c>
      <c r="E2690" s="7">
        <v>93.0</v>
      </c>
      <c r="F2690" s="9">
        <v>17.27175237631002</v>
      </c>
      <c r="G2690" s="10"/>
      <c r="H2690" s="10"/>
      <c r="Y2690" s="7"/>
      <c r="Z2690" s="7"/>
      <c r="AA2690" s="7"/>
    </row>
    <row r="2691" ht="15.0" customHeight="1">
      <c r="A2691" s="8">
        <v>41696.0</v>
      </c>
      <c r="B2691" s="7" t="s">
        <v>15</v>
      </c>
      <c r="C2691" s="7" t="s">
        <v>54</v>
      </c>
      <c r="D2691" s="7">
        <v>4.0</v>
      </c>
      <c r="E2691" s="7">
        <v>84.0</v>
      </c>
      <c r="F2691" s="9">
        <v>15.600292468925177</v>
      </c>
      <c r="G2691" s="10"/>
      <c r="H2691" s="10"/>
      <c r="Y2691" s="7"/>
      <c r="Z2691" s="7"/>
      <c r="AA2691" s="7"/>
    </row>
    <row r="2692" ht="15.0" customHeight="1">
      <c r="A2692" s="8">
        <v>41696.0</v>
      </c>
      <c r="B2692" s="7" t="s">
        <v>15</v>
      </c>
      <c r="C2692" s="7" t="s">
        <v>54</v>
      </c>
      <c r="D2692" s="7">
        <v>5.0</v>
      </c>
      <c r="E2692" s="7">
        <v>193.0</v>
      </c>
      <c r="F2692" s="9">
        <v>35.84352912503047</v>
      </c>
      <c r="G2692" s="10"/>
      <c r="H2692" s="10"/>
      <c r="Y2692" s="7"/>
      <c r="Z2692" s="7"/>
      <c r="AA2692" s="7"/>
    </row>
    <row r="2693" ht="15.0" customHeight="1">
      <c r="A2693" s="8">
        <v>41696.0</v>
      </c>
      <c r="B2693" s="7" t="s">
        <v>15</v>
      </c>
      <c r="C2693" s="7" t="s">
        <v>54</v>
      </c>
      <c r="D2693" s="7">
        <v>6.0</v>
      </c>
      <c r="E2693" s="7">
        <v>103.0</v>
      </c>
      <c r="F2693" s="9">
        <v>19.128930051182063</v>
      </c>
      <c r="G2693" s="10"/>
      <c r="H2693" s="10"/>
      <c r="Y2693" s="7"/>
      <c r="Z2693" s="7"/>
      <c r="AA2693" s="7"/>
    </row>
    <row r="2694" ht="15.0" customHeight="1">
      <c r="A2694" s="8">
        <v>41696.0</v>
      </c>
      <c r="B2694" s="7" t="s">
        <v>15</v>
      </c>
      <c r="C2694" s="7" t="s">
        <v>54</v>
      </c>
      <c r="D2694" s="7">
        <v>7.0</v>
      </c>
      <c r="E2694" s="7">
        <v>92.0</v>
      </c>
      <c r="F2694" s="9">
        <v>17.086034608822814</v>
      </c>
      <c r="G2694" s="10"/>
      <c r="H2694" s="10"/>
      <c r="Y2694" s="7"/>
      <c r="Z2694" s="7"/>
      <c r="AA2694" s="7"/>
    </row>
    <row r="2695" ht="15.0" customHeight="1">
      <c r="A2695" s="8">
        <v>41696.0</v>
      </c>
      <c r="B2695" s="7" t="s">
        <v>15</v>
      </c>
      <c r="C2695" s="7" t="s">
        <v>54</v>
      </c>
      <c r="D2695" s="7">
        <v>8.0</v>
      </c>
      <c r="E2695" s="7">
        <v>81.0</v>
      </c>
      <c r="F2695" s="9">
        <v>15.043139166463565</v>
      </c>
      <c r="G2695" s="10"/>
      <c r="H2695" s="10"/>
      <c r="Y2695" s="7"/>
      <c r="Z2695" s="7"/>
      <c r="AA2695" s="7"/>
    </row>
    <row r="2696" ht="15.0" customHeight="1">
      <c r="A2696" s="8">
        <v>41696.0</v>
      </c>
      <c r="B2696" s="7" t="s">
        <v>15</v>
      </c>
      <c r="C2696" s="7" t="s">
        <v>54</v>
      </c>
      <c r="D2696" s="7">
        <v>9.0</v>
      </c>
      <c r="E2696" s="7">
        <v>99.0</v>
      </c>
      <c r="F2696" s="9">
        <v>18.386058981233244</v>
      </c>
      <c r="G2696" s="10"/>
      <c r="H2696" s="10"/>
      <c r="Y2696" s="7"/>
      <c r="Z2696" s="7"/>
      <c r="AA2696" s="7"/>
    </row>
    <row r="2697" ht="15.0" customHeight="1">
      <c r="A2697" s="8">
        <v>41696.0</v>
      </c>
      <c r="B2697" s="7" t="s">
        <v>15</v>
      </c>
      <c r="C2697" s="7" t="s">
        <v>54</v>
      </c>
      <c r="D2697" s="7">
        <v>10.0</v>
      </c>
      <c r="E2697" s="7">
        <v>97.0</v>
      </c>
      <c r="F2697" s="9">
        <v>18.014623446258835</v>
      </c>
      <c r="G2697" s="10"/>
      <c r="H2697" s="10"/>
      <c r="Y2697" s="7"/>
      <c r="Z2697" s="7"/>
      <c r="AA2697" s="7"/>
    </row>
    <row r="2698" ht="15.0" customHeight="1">
      <c r="A2698" s="8">
        <v>41696.0</v>
      </c>
      <c r="B2698" s="7" t="s">
        <v>15</v>
      </c>
      <c r="C2698" s="7" t="s">
        <v>54</v>
      </c>
      <c r="D2698" s="7">
        <v>11.0</v>
      </c>
      <c r="E2698" s="7">
        <v>76.0</v>
      </c>
      <c r="F2698" s="9">
        <v>14.114550329027542</v>
      </c>
      <c r="G2698" s="10"/>
      <c r="H2698" s="10"/>
      <c r="Y2698" s="7"/>
      <c r="Z2698" s="7"/>
      <c r="AA2698" s="7"/>
    </row>
    <row r="2699" ht="15.0" customHeight="1">
      <c r="A2699" s="8">
        <v>41696.0</v>
      </c>
      <c r="B2699" s="7" t="s">
        <v>15</v>
      </c>
      <c r="C2699" s="7" t="s">
        <v>54</v>
      </c>
      <c r="D2699" s="7">
        <v>12.0</v>
      </c>
      <c r="E2699" s="7">
        <v>109.0</v>
      </c>
      <c r="F2699" s="9">
        <v>20.24323665610529</v>
      </c>
      <c r="G2699" s="10"/>
      <c r="H2699" s="10"/>
      <c r="Y2699" s="7"/>
      <c r="Z2699" s="7"/>
      <c r="AA2699" s="7"/>
    </row>
    <row r="2700" ht="15.0" customHeight="1">
      <c r="A2700" s="8">
        <v>41696.0</v>
      </c>
      <c r="B2700" s="7" t="s">
        <v>15</v>
      </c>
      <c r="C2700" s="7" t="s">
        <v>54</v>
      </c>
      <c r="D2700" s="7">
        <v>13.0</v>
      </c>
      <c r="E2700" s="7">
        <v>98.0</v>
      </c>
      <c r="F2700" s="9">
        <v>18.20034121374604</v>
      </c>
      <c r="G2700" s="10"/>
      <c r="H2700" s="10"/>
      <c r="Y2700" s="7"/>
      <c r="Z2700" s="7"/>
      <c r="AA2700" s="7"/>
    </row>
    <row r="2701" ht="15.0" customHeight="1">
      <c r="A2701" s="8">
        <v>41696.0</v>
      </c>
      <c r="B2701" s="7" t="s">
        <v>15</v>
      </c>
      <c r="C2701" s="7" t="s">
        <v>54</v>
      </c>
      <c r="D2701" s="7">
        <v>14.0</v>
      </c>
      <c r="E2701" s="7">
        <v>124.0</v>
      </c>
      <c r="F2701" s="9">
        <v>23.029003168413357</v>
      </c>
      <c r="G2701" s="10"/>
      <c r="H2701" s="10"/>
      <c r="Y2701" s="7"/>
      <c r="Z2701" s="7"/>
      <c r="AA2701" s="7"/>
    </row>
    <row r="2702" ht="15.0" customHeight="1">
      <c r="A2702" s="8">
        <v>41696.0</v>
      </c>
      <c r="B2702" s="7" t="s">
        <v>15</v>
      </c>
      <c r="C2702" s="7" t="s">
        <v>54</v>
      </c>
      <c r="D2702" s="7">
        <v>15.0</v>
      </c>
      <c r="E2702" s="7">
        <v>84.0</v>
      </c>
      <c r="F2702" s="9">
        <v>15.600292468925177</v>
      </c>
      <c r="G2702" s="10"/>
      <c r="H2702" s="10"/>
      <c r="Y2702" s="7"/>
      <c r="Z2702" s="7"/>
      <c r="AA2702" s="7"/>
    </row>
    <row r="2703" ht="15.0" customHeight="1">
      <c r="A2703" s="8">
        <v>41696.0</v>
      </c>
      <c r="B2703" s="7" t="s">
        <v>15</v>
      </c>
      <c r="C2703" s="7" t="s">
        <v>54</v>
      </c>
      <c r="D2703" s="7">
        <v>16.0</v>
      </c>
      <c r="E2703" s="7">
        <v>109.0</v>
      </c>
      <c r="F2703" s="9">
        <v>20.24323665610529</v>
      </c>
      <c r="G2703" s="10"/>
      <c r="H2703" s="10"/>
      <c r="Y2703" s="7"/>
      <c r="Z2703" s="7"/>
      <c r="AA2703" s="7"/>
    </row>
    <row r="2704" ht="15.0" customHeight="1">
      <c r="A2704" s="8">
        <v>41696.0</v>
      </c>
      <c r="B2704" s="7" t="s">
        <v>15</v>
      </c>
      <c r="C2704" s="7" t="s">
        <v>54</v>
      </c>
      <c r="D2704" s="7">
        <v>17.0</v>
      </c>
      <c r="E2704" s="7">
        <v>110.0</v>
      </c>
      <c r="F2704" s="9">
        <v>20.428954423592494</v>
      </c>
      <c r="G2704" s="10"/>
      <c r="H2704" s="10"/>
      <c r="Y2704" s="7"/>
      <c r="Z2704" s="7"/>
      <c r="AA2704" s="7"/>
    </row>
    <row r="2705" ht="15.0" customHeight="1">
      <c r="A2705" s="8">
        <v>41696.0</v>
      </c>
      <c r="B2705" s="7" t="s">
        <v>15</v>
      </c>
      <c r="C2705" s="7" t="s">
        <v>54</v>
      </c>
      <c r="D2705" s="7">
        <v>18.0</v>
      </c>
      <c r="E2705" s="7">
        <v>110.0</v>
      </c>
      <c r="F2705" s="9">
        <v>20.428954423592494</v>
      </c>
      <c r="G2705" s="10"/>
      <c r="H2705" s="10"/>
      <c r="Y2705" s="7"/>
      <c r="Z2705" s="7"/>
      <c r="AA2705" s="7"/>
    </row>
    <row r="2706" ht="15.0" customHeight="1">
      <c r="A2706" s="8">
        <v>41696.0</v>
      </c>
      <c r="B2706" s="7" t="s">
        <v>15</v>
      </c>
      <c r="C2706" s="7" t="s">
        <v>54</v>
      </c>
      <c r="D2706" s="7">
        <v>19.0</v>
      </c>
      <c r="E2706" s="7">
        <v>88.0</v>
      </c>
      <c r="F2706" s="9">
        <v>16.343163538873995</v>
      </c>
      <c r="G2706" s="10"/>
      <c r="H2706" s="10"/>
      <c r="Y2706" s="7"/>
      <c r="Z2706" s="7"/>
      <c r="AA2706" s="7"/>
    </row>
    <row r="2707" ht="15.0" customHeight="1">
      <c r="A2707" s="8">
        <v>41696.0</v>
      </c>
      <c r="B2707" s="7" t="s">
        <v>15</v>
      </c>
      <c r="C2707" s="7" t="s">
        <v>54</v>
      </c>
      <c r="D2707" s="7">
        <v>20.0</v>
      </c>
      <c r="E2707" s="7">
        <v>125.0</v>
      </c>
      <c r="F2707" s="9">
        <v>23.214720935900562</v>
      </c>
      <c r="G2707" s="10"/>
      <c r="H2707" s="10"/>
      <c r="Y2707" s="7"/>
      <c r="Z2707" s="7"/>
      <c r="AA2707" s="7"/>
    </row>
    <row r="2708" ht="15.0" customHeight="1">
      <c r="A2708" s="8">
        <v>41696.0</v>
      </c>
      <c r="B2708" s="7" t="s">
        <v>15</v>
      </c>
      <c r="C2708" s="7" t="s">
        <v>54</v>
      </c>
      <c r="D2708" s="7">
        <v>21.0</v>
      </c>
      <c r="E2708" s="7">
        <v>109.0</v>
      </c>
      <c r="F2708" s="9">
        <v>20.24323665610529</v>
      </c>
      <c r="G2708" s="10"/>
      <c r="H2708" s="10"/>
      <c r="Y2708" s="7"/>
      <c r="Z2708" s="7"/>
      <c r="AA2708" s="7"/>
    </row>
    <row r="2709" ht="15.0" customHeight="1">
      <c r="A2709" s="8">
        <v>41696.0</v>
      </c>
      <c r="B2709" s="7" t="s">
        <v>15</v>
      </c>
      <c r="C2709" s="7" t="s">
        <v>54</v>
      </c>
      <c r="D2709" s="7">
        <v>22.0</v>
      </c>
      <c r="E2709" s="7">
        <v>121.0</v>
      </c>
      <c r="F2709" s="9">
        <v>22.471849865951743</v>
      </c>
      <c r="G2709" s="10"/>
      <c r="H2709" s="10"/>
      <c r="Y2709" s="7"/>
      <c r="Z2709" s="7"/>
      <c r="AA2709" s="7"/>
    </row>
    <row r="2710" ht="15.0" customHeight="1">
      <c r="A2710" s="8">
        <v>41696.0</v>
      </c>
      <c r="B2710" s="7" t="s">
        <v>15</v>
      </c>
      <c r="C2710" s="7" t="s">
        <v>54</v>
      </c>
      <c r="D2710" s="7">
        <v>23.0</v>
      </c>
      <c r="E2710" s="7">
        <v>95.0</v>
      </c>
      <c r="F2710" s="9">
        <v>17.64318791128443</v>
      </c>
      <c r="G2710" s="10"/>
      <c r="H2710" s="10"/>
      <c r="Y2710" s="7"/>
      <c r="Z2710" s="7"/>
      <c r="AA2710" s="7"/>
    </row>
    <row r="2711" ht="15.0" customHeight="1">
      <c r="A2711" s="8">
        <v>41696.0</v>
      </c>
      <c r="B2711" s="7" t="s">
        <v>15</v>
      </c>
      <c r="C2711" s="7" t="s">
        <v>54</v>
      </c>
      <c r="D2711" s="7">
        <v>24.0</v>
      </c>
      <c r="E2711" s="7">
        <v>125.0</v>
      </c>
      <c r="F2711" s="9">
        <v>23.214720935900562</v>
      </c>
      <c r="G2711" s="10"/>
      <c r="H2711" s="10"/>
      <c r="Y2711" s="7"/>
      <c r="Z2711" s="7"/>
      <c r="AA2711" s="7"/>
    </row>
    <row r="2712" ht="15.0" customHeight="1">
      <c r="A2712" s="8">
        <v>41696.0</v>
      </c>
      <c r="B2712" s="7" t="s">
        <v>15</v>
      </c>
      <c r="C2712" s="7" t="s">
        <v>54</v>
      </c>
      <c r="D2712" s="7">
        <v>25.0</v>
      </c>
      <c r="E2712" s="7">
        <v>80.0</v>
      </c>
      <c r="F2712" s="9">
        <v>14.85742139897636</v>
      </c>
      <c r="G2712" s="10"/>
      <c r="H2712" s="10"/>
      <c r="Y2712" s="7"/>
      <c r="Z2712" s="7"/>
      <c r="AA2712" s="7"/>
    </row>
    <row r="2713" ht="15.0" customHeight="1">
      <c r="A2713" s="8">
        <v>41696.0</v>
      </c>
      <c r="B2713" s="7" t="s">
        <v>15</v>
      </c>
      <c r="C2713" s="7" t="s">
        <v>54</v>
      </c>
      <c r="D2713" s="7">
        <v>26.0</v>
      </c>
      <c r="E2713" s="7">
        <v>68.0</v>
      </c>
      <c r="F2713" s="9">
        <v>12.628808189129906</v>
      </c>
      <c r="G2713" s="10"/>
      <c r="H2713" s="10"/>
      <c r="Y2713" s="7"/>
      <c r="Z2713" s="7"/>
      <c r="AA2713" s="7"/>
    </row>
    <row r="2714" ht="15.0" customHeight="1">
      <c r="A2714" s="8">
        <v>41696.0</v>
      </c>
      <c r="B2714" s="7" t="s">
        <v>15</v>
      </c>
      <c r="C2714" s="7" t="s">
        <v>54</v>
      </c>
      <c r="D2714" s="7">
        <v>27.0</v>
      </c>
      <c r="E2714" s="7">
        <v>79.0</v>
      </c>
      <c r="F2714" s="9">
        <v>14.671703631489155</v>
      </c>
      <c r="G2714" s="10"/>
      <c r="H2714" s="10"/>
      <c r="Y2714" s="7"/>
      <c r="Z2714" s="7"/>
      <c r="AA2714" s="7"/>
    </row>
    <row r="2715" ht="15.0" customHeight="1">
      <c r="A2715" s="8">
        <v>41696.0</v>
      </c>
      <c r="B2715" s="7" t="s">
        <v>15</v>
      </c>
      <c r="C2715" s="7" t="s">
        <v>54</v>
      </c>
      <c r="D2715" s="7">
        <v>28.0</v>
      </c>
      <c r="E2715" s="7">
        <v>97.0</v>
      </c>
      <c r="F2715" s="9">
        <v>18.014623446258835</v>
      </c>
      <c r="G2715" s="10"/>
      <c r="H2715" s="10"/>
      <c r="Y2715" s="7"/>
      <c r="Z2715" s="7"/>
      <c r="AA2715" s="7"/>
    </row>
    <row r="2716" ht="15.0" customHeight="1">
      <c r="A2716" s="8">
        <v>41696.0</v>
      </c>
      <c r="B2716" s="7" t="s">
        <v>15</v>
      </c>
      <c r="C2716" s="7" t="s">
        <v>54</v>
      </c>
      <c r="D2716" s="7">
        <v>29.0</v>
      </c>
      <c r="E2716" s="7">
        <v>104.0</v>
      </c>
      <c r="F2716" s="9">
        <v>19.31464781866927</v>
      </c>
      <c r="G2716" s="10"/>
      <c r="H2716" s="10"/>
      <c r="Y2716" s="7"/>
      <c r="Z2716" s="7"/>
      <c r="AA2716" s="7"/>
    </row>
    <row r="2717" ht="15.0" customHeight="1">
      <c r="A2717" s="8">
        <v>41696.0</v>
      </c>
      <c r="B2717" s="7" t="s">
        <v>15</v>
      </c>
      <c r="C2717" s="7" t="s">
        <v>54</v>
      </c>
      <c r="D2717" s="7">
        <v>30.0</v>
      </c>
      <c r="E2717" s="7">
        <v>83.0</v>
      </c>
      <c r="F2717" s="9">
        <v>15.414574701437973</v>
      </c>
      <c r="G2717" s="10"/>
      <c r="H2717" s="10"/>
      <c r="Y2717" s="7"/>
      <c r="Z2717" s="7"/>
      <c r="AA2717" s="7"/>
    </row>
    <row r="2718" ht="15.0" customHeight="1">
      <c r="A2718" s="8">
        <v>41696.0</v>
      </c>
      <c r="B2718" s="7" t="s">
        <v>15</v>
      </c>
      <c r="C2718" s="7" t="s">
        <v>54</v>
      </c>
      <c r="D2718" s="7">
        <v>31.0</v>
      </c>
      <c r="E2718" s="7">
        <v>96.0</v>
      </c>
      <c r="F2718" s="9">
        <v>17.828905678771633</v>
      </c>
      <c r="G2718" s="10"/>
      <c r="H2718" s="10"/>
      <c r="Y2718" s="7"/>
      <c r="Z2718" s="7"/>
      <c r="AA2718" s="7"/>
    </row>
    <row r="2719" ht="15.0" customHeight="1">
      <c r="A2719" s="8">
        <v>41696.0</v>
      </c>
      <c r="B2719" s="7" t="s">
        <v>15</v>
      </c>
      <c r="C2719" s="7" t="s">
        <v>54</v>
      </c>
      <c r="D2719" s="7">
        <v>32.0</v>
      </c>
      <c r="E2719" s="7">
        <v>115.0</v>
      </c>
      <c r="F2719" s="9">
        <v>21.357543261028518</v>
      </c>
      <c r="G2719" s="10"/>
      <c r="H2719" s="10"/>
      <c r="Y2719" s="7"/>
      <c r="Z2719" s="7"/>
      <c r="AA2719" s="7"/>
    </row>
    <row r="2720" ht="15.0" customHeight="1">
      <c r="A2720" s="8">
        <v>41696.0</v>
      </c>
      <c r="B2720" s="7" t="s">
        <v>15</v>
      </c>
      <c r="C2720" s="7" t="s">
        <v>54</v>
      </c>
      <c r="D2720" s="7">
        <v>33.0</v>
      </c>
      <c r="E2720" s="7">
        <v>116.0</v>
      </c>
      <c r="F2720" s="9">
        <v>21.543261028515722</v>
      </c>
      <c r="G2720" s="10"/>
      <c r="H2720" s="10"/>
      <c r="Y2720" s="7"/>
      <c r="Z2720" s="7"/>
      <c r="AA2720" s="7"/>
    </row>
    <row r="2721" ht="15.0" customHeight="1">
      <c r="A2721" s="8">
        <v>41696.0</v>
      </c>
      <c r="B2721" s="7" t="s">
        <v>15</v>
      </c>
      <c r="C2721" s="7" t="s">
        <v>54</v>
      </c>
      <c r="D2721" s="7">
        <v>34.0</v>
      </c>
      <c r="E2721" s="7">
        <v>83.0</v>
      </c>
      <c r="F2721" s="9">
        <v>15.414574701437973</v>
      </c>
      <c r="G2721" s="10"/>
      <c r="H2721" s="10"/>
      <c r="Y2721" s="7"/>
      <c r="Z2721" s="7"/>
      <c r="AA2721" s="7"/>
    </row>
    <row r="2722" ht="15.0" customHeight="1">
      <c r="A2722" s="8">
        <v>41696.0</v>
      </c>
      <c r="B2722" s="7" t="s">
        <v>15</v>
      </c>
      <c r="C2722" s="7" t="s">
        <v>54</v>
      </c>
      <c r="D2722" s="7">
        <v>35.0</v>
      </c>
      <c r="E2722" s="7">
        <v>124.0</v>
      </c>
      <c r="F2722" s="9">
        <v>23.029003168413357</v>
      </c>
      <c r="G2722" s="10"/>
      <c r="H2722" s="10"/>
      <c r="Y2722" s="7"/>
      <c r="Z2722" s="7"/>
      <c r="AA2722" s="7"/>
    </row>
    <row r="2723" ht="15.0" customHeight="1">
      <c r="A2723" s="8">
        <v>41696.0</v>
      </c>
      <c r="B2723" s="7" t="s">
        <v>15</v>
      </c>
      <c r="C2723" s="7" t="s">
        <v>54</v>
      </c>
      <c r="D2723" s="7">
        <v>36.0</v>
      </c>
      <c r="E2723" s="7">
        <v>169.0</v>
      </c>
      <c r="F2723" s="9">
        <v>31.38630270533756</v>
      </c>
      <c r="G2723" s="10"/>
      <c r="H2723" s="10"/>
      <c r="Y2723" s="7"/>
      <c r="Z2723" s="7"/>
      <c r="AA2723" s="7"/>
    </row>
    <row r="2724" ht="15.0" customHeight="1">
      <c r="A2724" s="8">
        <v>41696.0</v>
      </c>
      <c r="B2724" s="7" t="s">
        <v>15</v>
      </c>
      <c r="C2724" s="7" t="s">
        <v>54</v>
      </c>
      <c r="D2724" s="7">
        <v>37.0</v>
      </c>
      <c r="E2724" s="7">
        <v>76.0</v>
      </c>
      <c r="F2724" s="9">
        <v>14.114550329027542</v>
      </c>
      <c r="G2724" s="10"/>
      <c r="H2724" s="10"/>
      <c r="Y2724" s="7"/>
      <c r="Z2724" s="7"/>
      <c r="AA2724" s="7"/>
    </row>
    <row r="2725" ht="15.0" customHeight="1">
      <c r="A2725" s="8">
        <v>41696.0</v>
      </c>
      <c r="B2725" s="7" t="s">
        <v>15</v>
      </c>
      <c r="C2725" s="7" t="s">
        <v>54</v>
      </c>
      <c r="D2725" s="7">
        <v>38.0</v>
      </c>
      <c r="E2725" s="7">
        <v>101.0</v>
      </c>
      <c r="F2725" s="9">
        <v>18.757494516207654</v>
      </c>
      <c r="G2725" s="10"/>
      <c r="H2725" s="10"/>
      <c r="Y2725" s="7"/>
      <c r="Z2725" s="7"/>
      <c r="AA2725" s="7"/>
    </row>
    <row r="2726" ht="15.0" customHeight="1">
      <c r="A2726" s="8">
        <v>41696.0</v>
      </c>
      <c r="B2726" s="7" t="s">
        <v>15</v>
      </c>
      <c r="C2726" s="7" t="s">
        <v>54</v>
      </c>
      <c r="D2726" s="7">
        <v>39.0</v>
      </c>
      <c r="E2726" s="7">
        <v>107.0</v>
      </c>
      <c r="F2726" s="9">
        <v>19.871801121130883</v>
      </c>
      <c r="G2726" s="10"/>
      <c r="H2726" s="10"/>
      <c r="Y2726" s="7"/>
      <c r="Z2726" s="7"/>
      <c r="AA2726" s="7"/>
    </row>
    <row r="2727" ht="15.0" customHeight="1">
      <c r="A2727" s="8">
        <v>41696.0</v>
      </c>
      <c r="B2727" s="7" t="s">
        <v>15</v>
      </c>
      <c r="C2727" s="7" t="s">
        <v>54</v>
      </c>
      <c r="D2727" s="7">
        <v>40.0</v>
      </c>
      <c r="E2727" s="7">
        <v>44.0</v>
      </c>
      <c r="F2727" s="9">
        <v>8.171581769436997</v>
      </c>
      <c r="G2727" s="10"/>
      <c r="H2727" s="10"/>
      <c r="Y2727" s="7"/>
      <c r="Z2727" s="7"/>
      <c r="AA2727" s="7"/>
    </row>
    <row r="2728" ht="15.0" customHeight="1">
      <c r="A2728" s="8">
        <v>41696.0</v>
      </c>
      <c r="B2728" s="7" t="s">
        <v>15</v>
      </c>
      <c r="C2728" s="7" t="s">
        <v>54</v>
      </c>
      <c r="D2728" s="7">
        <v>41.0</v>
      </c>
      <c r="E2728" s="7">
        <v>88.0</v>
      </c>
      <c r="F2728" s="9">
        <v>16.343163538873995</v>
      </c>
      <c r="G2728" s="10"/>
      <c r="H2728" s="10"/>
      <c r="Y2728" s="7"/>
      <c r="Z2728" s="7"/>
      <c r="AA2728" s="7"/>
    </row>
    <row r="2729" ht="15.0" customHeight="1">
      <c r="A2729" s="8">
        <v>41696.0</v>
      </c>
      <c r="B2729" s="7" t="s">
        <v>15</v>
      </c>
      <c r="C2729" s="7" t="s">
        <v>54</v>
      </c>
      <c r="D2729" s="7">
        <v>42.0</v>
      </c>
      <c r="E2729" s="7">
        <v>111.0</v>
      </c>
      <c r="F2729" s="9">
        <v>20.6146721910797</v>
      </c>
      <c r="G2729" s="10"/>
      <c r="H2729" s="10"/>
      <c r="Y2729" s="7"/>
      <c r="Z2729" s="7"/>
      <c r="AA2729" s="7"/>
    </row>
    <row r="2730" ht="15.0" customHeight="1">
      <c r="A2730" s="8">
        <v>41696.0</v>
      </c>
      <c r="B2730" s="7" t="s">
        <v>15</v>
      </c>
      <c r="C2730" s="7" t="s">
        <v>54</v>
      </c>
      <c r="D2730" s="7">
        <v>43.0</v>
      </c>
      <c r="E2730" s="7">
        <v>94.0</v>
      </c>
      <c r="F2730" s="9">
        <v>17.457470143797224</v>
      </c>
      <c r="G2730" s="10"/>
      <c r="H2730" s="10"/>
      <c r="Y2730" s="7"/>
      <c r="Z2730" s="7"/>
      <c r="AA2730" s="7"/>
    </row>
    <row r="2731" ht="15.0" customHeight="1">
      <c r="A2731" s="8">
        <v>41696.0</v>
      </c>
      <c r="B2731" s="7" t="s">
        <v>15</v>
      </c>
      <c r="C2731" s="7" t="s">
        <v>54</v>
      </c>
      <c r="D2731" s="7">
        <v>44.0</v>
      </c>
      <c r="E2731" s="7">
        <v>96.0</v>
      </c>
      <c r="F2731" s="9">
        <v>17.828905678771633</v>
      </c>
      <c r="G2731" s="10"/>
      <c r="H2731" s="10"/>
      <c r="Y2731" s="7"/>
      <c r="Z2731" s="7"/>
      <c r="AA2731" s="7"/>
    </row>
    <row r="2732" ht="15.0" customHeight="1">
      <c r="A2732" s="8">
        <v>41696.0</v>
      </c>
      <c r="B2732" s="7" t="s">
        <v>15</v>
      </c>
      <c r="C2732" s="7" t="s">
        <v>54</v>
      </c>
      <c r="D2732" s="7">
        <v>45.0</v>
      </c>
      <c r="E2732" s="7">
        <v>84.0</v>
      </c>
      <c r="F2732" s="9">
        <v>15.600292468925177</v>
      </c>
      <c r="G2732" s="10"/>
      <c r="H2732" s="10"/>
      <c r="Y2732" s="7"/>
      <c r="Z2732" s="7"/>
      <c r="AA2732" s="7"/>
    </row>
    <row r="2733" ht="15.0" customHeight="1">
      <c r="A2733" s="8">
        <v>41696.0</v>
      </c>
      <c r="B2733" s="7" t="s">
        <v>15</v>
      </c>
      <c r="C2733" s="7" t="s">
        <v>54</v>
      </c>
      <c r="D2733" s="7">
        <v>46.0</v>
      </c>
      <c r="E2733" s="7">
        <v>103.0</v>
      </c>
      <c r="F2733" s="9">
        <v>19.128930051182063</v>
      </c>
      <c r="G2733" s="10"/>
      <c r="H2733" s="10"/>
      <c r="Y2733" s="7"/>
      <c r="Z2733" s="7"/>
      <c r="AA2733" s="7"/>
    </row>
    <row r="2734" ht="15.0" customHeight="1">
      <c r="A2734" s="8">
        <v>41696.0</v>
      </c>
      <c r="B2734" s="7" t="s">
        <v>15</v>
      </c>
      <c r="C2734" s="7" t="s">
        <v>54</v>
      </c>
      <c r="D2734" s="7">
        <v>47.0</v>
      </c>
      <c r="E2734" s="7">
        <v>138.0</v>
      </c>
      <c r="F2734" s="9">
        <v>25.62905191323422</v>
      </c>
      <c r="G2734" s="10"/>
      <c r="H2734" s="10"/>
      <c r="Y2734" s="7"/>
      <c r="Z2734" s="7"/>
      <c r="AA2734" s="7"/>
    </row>
    <row r="2735" ht="15.0" customHeight="1">
      <c r="A2735" s="8">
        <v>41696.0</v>
      </c>
      <c r="B2735" s="7" t="s">
        <v>15</v>
      </c>
      <c r="C2735" s="7" t="s">
        <v>54</v>
      </c>
      <c r="D2735" s="7">
        <v>48.0</v>
      </c>
      <c r="E2735" s="7">
        <v>97.0</v>
      </c>
      <c r="F2735" s="9">
        <v>18.014623446258835</v>
      </c>
      <c r="G2735" s="10"/>
      <c r="H2735" s="10"/>
      <c r="Y2735" s="7"/>
      <c r="Z2735" s="7"/>
      <c r="AA2735" s="7"/>
    </row>
    <row r="2736" ht="15.0" customHeight="1">
      <c r="A2736" s="8">
        <v>41696.0</v>
      </c>
      <c r="B2736" s="7" t="s">
        <v>15</v>
      </c>
      <c r="C2736" s="7" t="s">
        <v>54</v>
      </c>
      <c r="D2736" s="7">
        <v>49.0</v>
      </c>
      <c r="E2736" s="7">
        <v>93.0</v>
      </c>
      <c r="F2736" s="9">
        <v>17.27175237631002</v>
      </c>
      <c r="G2736" s="10"/>
      <c r="H2736" s="10"/>
      <c r="Y2736" s="7"/>
      <c r="Z2736" s="7"/>
      <c r="AA2736" s="7"/>
    </row>
    <row r="2737" ht="15.0" customHeight="1">
      <c r="A2737" s="8">
        <v>41696.0</v>
      </c>
      <c r="B2737" s="7" t="s">
        <v>15</v>
      </c>
      <c r="C2737" s="7" t="s">
        <v>54</v>
      </c>
      <c r="D2737" s="7">
        <v>50.0</v>
      </c>
      <c r="E2737" s="7">
        <v>112.0</v>
      </c>
      <c r="F2737" s="9">
        <v>20.800389958566903</v>
      </c>
      <c r="G2737" s="10"/>
      <c r="H2737" s="10"/>
      <c r="Y2737" s="7"/>
      <c r="Z2737" s="7"/>
      <c r="AA2737" s="7"/>
    </row>
    <row r="2738" ht="15.0" customHeight="1">
      <c r="A2738" s="8">
        <v>41696.0</v>
      </c>
      <c r="B2738" s="7" t="s">
        <v>15</v>
      </c>
      <c r="C2738" s="7" t="s">
        <v>54</v>
      </c>
      <c r="D2738" s="7">
        <v>51.0</v>
      </c>
      <c r="E2738" s="7">
        <v>81.0</v>
      </c>
      <c r="F2738" s="9">
        <v>15.043139166463565</v>
      </c>
      <c r="G2738" s="10"/>
      <c r="H2738" s="10"/>
      <c r="Y2738" s="7"/>
      <c r="Z2738" s="7"/>
      <c r="AA2738" s="7"/>
    </row>
    <row r="2739" ht="15.0" customHeight="1">
      <c r="A2739" s="8">
        <v>41696.0</v>
      </c>
      <c r="B2739" s="7" t="s">
        <v>15</v>
      </c>
      <c r="C2739" s="7" t="s">
        <v>54</v>
      </c>
      <c r="D2739" s="7">
        <v>52.0</v>
      </c>
      <c r="E2739" s="7">
        <v>101.0</v>
      </c>
      <c r="F2739" s="9">
        <v>18.757494516207654</v>
      </c>
      <c r="G2739" s="10"/>
      <c r="H2739" s="10"/>
      <c r="Y2739" s="7"/>
      <c r="Z2739" s="7"/>
      <c r="AA2739" s="7"/>
    </row>
    <row r="2740" ht="15.0" customHeight="1">
      <c r="A2740" s="8">
        <v>41696.0</v>
      </c>
      <c r="B2740" s="7" t="s">
        <v>15</v>
      </c>
      <c r="C2740" s="7" t="s">
        <v>54</v>
      </c>
      <c r="D2740" s="7">
        <v>53.0</v>
      </c>
      <c r="E2740" s="7">
        <v>71.0</v>
      </c>
      <c r="F2740" s="9">
        <v>13.18596149159152</v>
      </c>
      <c r="G2740" s="10"/>
      <c r="H2740" s="10"/>
      <c r="Y2740" s="7"/>
      <c r="Z2740" s="7"/>
      <c r="AA2740" s="7"/>
    </row>
    <row r="2741" ht="15.0" customHeight="1">
      <c r="A2741" s="8">
        <v>41696.0</v>
      </c>
      <c r="B2741" s="7" t="s">
        <v>15</v>
      </c>
      <c r="C2741" s="7" t="s">
        <v>54</v>
      </c>
      <c r="D2741" s="7">
        <v>54.0</v>
      </c>
      <c r="E2741" s="7">
        <v>132.0</v>
      </c>
      <c r="F2741" s="9">
        <v>24.514745308310992</v>
      </c>
      <c r="G2741" s="10"/>
      <c r="H2741" s="10"/>
      <c r="Y2741" s="7"/>
      <c r="Z2741" s="7"/>
      <c r="AA2741" s="7"/>
    </row>
    <row r="2742" ht="15.0" customHeight="1">
      <c r="A2742" s="8">
        <v>41696.0</v>
      </c>
      <c r="B2742" s="7" t="s">
        <v>15</v>
      </c>
      <c r="C2742" s="7" t="s">
        <v>54</v>
      </c>
      <c r="D2742" s="7">
        <v>55.0</v>
      </c>
      <c r="E2742" s="7">
        <v>88.0</v>
      </c>
      <c r="F2742" s="9">
        <v>16.343163538873995</v>
      </c>
      <c r="G2742" s="10"/>
      <c r="H2742" s="10"/>
      <c r="Y2742" s="7"/>
      <c r="Z2742" s="7"/>
      <c r="AA2742" s="7"/>
    </row>
    <row r="2743" ht="15.0" customHeight="1">
      <c r="A2743" s="8">
        <v>41696.0</v>
      </c>
      <c r="B2743" s="7" t="s">
        <v>15</v>
      </c>
      <c r="C2743" s="7" t="s">
        <v>54</v>
      </c>
      <c r="D2743" s="7">
        <v>56.0</v>
      </c>
      <c r="E2743" s="7">
        <v>121.0</v>
      </c>
      <c r="F2743" s="9">
        <v>22.471849865951743</v>
      </c>
      <c r="G2743" s="10"/>
      <c r="H2743" s="10"/>
      <c r="Y2743" s="7"/>
      <c r="Z2743" s="7"/>
      <c r="AA2743" s="7"/>
    </row>
    <row r="2744" ht="15.0" customHeight="1">
      <c r="A2744" s="8">
        <v>41696.0</v>
      </c>
      <c r="B2744" s="7" t="s">
        <v>15</v>
      </c>
      <c r="C2744" s="7" t="s">
        <v>54</v>
      </c>
      <c r="D2744" s="7">
        <v>57.0</v>
      </c>
      <c r="E2744" s="7">
        <v>92.0</v>
      </c>
      <c r="F2744" s="9">
        <v>17.086034608822814</v>
      </c>
      <c r="G2744" s="10"/>
      <c r="H2744" s="10"/>
      <c r="Y2744" s="7"/>
      <c r="Z2744" s="7"/>
      <c r="AA2744" s="7"/>
    </row>
    <row r="2745" ht="15.0" customHeight="1">
      <c r="A2745" s="8">
        <v>41696.0</v>
      </c>
      <c r="B2745" s="7" t="s">
        <v>15</v>
      </c>
      <c r="C2745" s="7" t="s">
        <v>54</v>
      </c>
      <c r="D2745" s="7">
        <v>58.0</v>
      </c>
      <c r="E2745" s="7">
        <v>73.0</v>
      </c>
      <c r="F2745" s="9">
        <v>13.557397026565928</v>
      </c>
      <c r="G2745" s="10"/>
      <c r="H2745" s="10"/>
      <c r="Y2745" s="7"/>
      <c r="Z2745" s="7"/>
      <c r="AA2745" s="7"/>
    </row>
    <row r="2746" ht="15.0" customHeight="1">
      <c r="A2746" s="8">
        <v>41696.0</v>
      </c>
      <c r="B2746" s="7" t="s">
        <v>15</v>
      </c>
      <c r="C2746" s="7" t="s">
        <v>54</v>
      </c>
      <c r="D2746" s="7">
        <v>59.0</v>
      </c>
      <c r="E2746" s="7">
        <v>89.0</v>
      </c>
      <c r="F2746" s="9">
        <v>16.5288813063612</v>
      </c>
      <c r="G2746" s="10"/>
      <c r="H2746" s="10"/>
      <c r="Y2746" s="7"/>
      <c r="Z2746" s="7"/>
      <c r="AA2746" s="7"/>
    </row>
    <row r="2747" ht="15.0" customHeight="1">
      <c r="A2747" s="8">
        <v>41696.0</v>
      </c>
      <c r="B2747" s="7" t="s">
        <v>15</v>
      </c>
      <c r="C2747" s="7" t="s">
        <v>54</v>
      </c>
      <c r="D2747" s="7">
        <v>60.0</v>
      </c>
      <c r="E2747" s="7">
        <v>96.0</v>
      </c>
      <c r="F2747" s="9">
        <v>17.828905678771633</v>
      </c>
      <c r="G2747" s="10"/>
      <c r="H2747" s="10"/>
      <c r="Y2747" s="7"/>
      <c r="Z2747" s="7"/>
      <c r="AA2747" s="7"/>
    </row>
    <row r="2748" ht="15.0" customHeight="1">
      <c r="A2748" s="8">
        <v>41696.0</v>
      </c>
      <c r="B2748" s="7" t="s">
        <v>15</v>
      </c>
      <c r="C2748" s="7" t="s">
        <v>54</v>
      </c>
      <c r="D2748" s="7">
        <v>61.0</v>
      </c>
      <c r="E2748" s="7">
        <v>117.0</v>
      </c>
      <c r="F2748" s="9">
        <v>21.728978796002927</v>
      </c>
      <c r="G2748" s="10"/>
      <c r="H2748" s="10"/>
      <c r="Y2748" s="7"/>
      <c r="Z2748" s="7"/>
      <c r="AA2748" s="7"/>
    </row>
    <row r="2749" ht="15.0" customHeight="1">
      <c r="A2749" s="8">
        <v>41696.0</v>
      </c>
      <c r="B2749" s="7" t="s">
        <v>15</v>
      </c>
      <c r="C2749" s="7" t="s">
        <v>54</v>
      </c>
      <c r="D2749" s="7">
        <v>62.0</v>
      </c>
      <c r="E2749" s="7">
        <v>79.0</v>
      </c>
      <c r="F2749" s="9">
        <v>14.671703631489155</v>
      </c>
      <c r="G2749" s="10"/>
      <c r="H2749" s="10"/>
      <c r="Y2749" s="7"/>
      <c r="Z2749" s="7"/>
      <c r="AA2749" s="7"/>
    </row>
    <row r="2750" ht="15.0" customHeight="1">
      <c r="A2750" s="8">
        <v>41696.0</v>
      </c>
      <c r="B2750" s="7" t="s">
        <v>15</v>
      </c>
      <c r="C2750" s="7" t="s">
        <v>54</v>
      </c>
      <c r="D2750" s="7">
        <v>63.0</v>
      </c>
      <c r="E2750" s="7">
        <v>97.0</v>
      </c>
      <c r="F2750" s="9">
        <v>18.014623446258835</v>
      </c>
      <c r="G2750" s="10"/>
      <c r="H2750" s="10"/>
      <c r="Y2750" s="7"/>
      <c r="Z2750" s="7"/>
      <c r="AA2750" s="7"/>
    </row>
    <row r="2751" ht="15.0" customHeight="1">
      <c r="A2751" s="8">
        <v>41696.0</v>
      </c>
      <c r="B2751" s="7" t="s">
        <v>15</v>
      </c>
      <c r="C2751" s="7" t="s">
        <v>54</v>
      </c>
      <c r="D2751" s="7">
        <v>64.0</v>
      </c>
      <c r="E2751" s="7">
        <v>91.0</v>
      </c>
      <c r="F2751" s="9">
        <v>16.90031684133561</v>
      </c>
      <c r="G2751" s="10"/>
      <c r="H2751" s="10"/>
      <c r="Y2751" s="7"/>
      <c r="Z2751" s="7"/>
      <c r="AA2751" s="7"/>
    </row>
    <row r="2752" ht="15.0" customHeight="1">
      <c r="A2752" s="8">
        <v>41696.0</v>
      </c>
      <c r="B2752" s="7" t="s">
        <v>15</v>
      </c>
      <c r="C2752" s="7" t="s">
        <v>54</v>
      </c>
      <c r="D2752" s="7">
        <v>65.0</v>
      </c>
      <c r="E2752" s="7">
        <v>109.0</v>
      </c>
      <c r="F2752" s="9">
        <v>20.24323665610529</v>
      </c>
      <c r="G2752" s="10"/>
      <c r="H2752" s="10"/>
      <c r="Y2752" s="7"/>
      <c r="Z2752" s="7"/>
      <c r="AA2752" s="7"/>
    </row>
    <row r="2753" ht="15.0" customHeight="1">
      <c r="A2753" s="8">
        <v>41696.0</v>
      </c>
      <c r="B2753" s="7" t="s">
        <v>15</v>
      </c>
      <c r="C2753" s="7" t="s">
        <v>54</v>
      </c>
      <c r="D2753" s="7">
        <v>66.0</v>
      </c>
      <c r="E2753" s="7">
        <v>85.0</v>
      </c>
      <c r="F2753" s="9">
        <v>15.786010236412382</v>
      </c>
      <c r="G2753" s="10"/>
      <c r="H2753" s="10"/>
      <c r="Y2753" s="7"/>
      <c r="Z2753" s="7"/>
      <c r="AA2753" s="7"/>
    </row>
    <row r="2754" ht="15.0" customHeight="1">
      <c r="A2754" s="8">
        <v>41696.0</v>
      </c>
      <c r="B2754" s="7" t="s">
        <v>15</v>
      </c>
      <c r="C2754" s="7" t="s">
        <v>54</v>
      </c>
      <c r="D2754" s="7">
        <v>67.0</v>
      </c>
      <c r="E2754" s="7">
        <v>73.0</v>
      </c>
      <c r="F2754" s="9">
        <v>13.557397026565928</v>
      </c>
      <c r="G2754" s="10"/>
      <c r="H2754" s="10"/>
      <c r="Y2754" s="7"/>
      <c r="Z2754" s="7"/>
      <c r="AA2754" s="7"/>
    </row>
    <row r="2755" ht="15.0" customHeight="1">
      <c r="A2755" s="8">
        <v>41696.0</v>
      </c>
      <c r="B2755" s="7" t="s">
        <v>15</v>
      </c>
      <c r="C2755" s="7" t="s">
        <v>54</v>
      </c>
      <c r="D2755" s="7">
        <v>68.0</v>
      </c>
      <c r="E2755" s="7">
        <v>108.0</v>
      </c>
      <c r="F2755" s="9">
        <v>20.057518888618088</v>
      </c>
      <c r="G2755" s="10"/>
      <c r="H2755" s="10"/>
      <c r="Y2755" s="7"/>
      <c r="Z2755" s="7"/>
      <c r="AA2755" s="7"/>
    </row>
    <row r="2756" ht="15.0" customHeight="1">
      <c r="A2756" s="8">
        <v>41696.0</v>
      </c>
      <c r="B2756" s="7" t="s">
        <v>15</v>
      </c>
      <c r="C2756" s="7" t="s">
        <v>54</v>
      </c>
      <c r="D2756" s="7">
        <v>69.0</v>
      </c>
      <c r="E2756" s="7">
        <v>81.0</v>
      </c>
      <c r="F2756" s="9">
        <v>15.043139166463565</v>
      </c>
      <c r="G2756" s="10"/>
      <c r="H2756" s="10"/>
      <c r="Y2756" s="7"/>
      <c r="Z2756" s="7"/>
      <c r="AA2756" s="7"/>
    </row>
    <row r="2757" ht="15.0" customHeight="1">
      <c r="A2757" s="8">
        <v>41696.0</v>
      </c>
      <c r="B2757" s="7" t="s">
        <v>15</v>
      </c>
      <c r="C2757" s="7" t="s">
        <v>54</v>
      </c>
      <c r="D2757" s="7">
        <v>70.0</v>
      </c>
      <c r="E2757" s="7">
        <v>126.0</v>
      </c>
      <c r="F2757" s="9">
        <v>23.400438703387767</v>
      </c>
      <c r="G2757" s="10"/>
      <c r="H2757" s="10"/>
      <c r="Y2757" s="7"/>
      <c r="Z2757" s="7"/>
      <c r="AA2757" s="7"/>
    </row>
    <row r="2758" ht="15.0" customHeight="1">
      <c r="A2758" s="8">
        <v>41696.0</v>
      </c>
      <c r="B2758" s="7" t="s">
        <v>15</v>
      </c>
      <c r="C2758" s="7" t="s">
        <v>54</v>
      </c>
      <c r="D2758" s="7">
        <v>71.0</v>
      </c>
      <c r="E2758" s="7">
        <v>107.0</v>
      </c>
      <c r="F2758" s="9">
        <v>19.871801121130883</v>
      </c>
      <c r="G2758" s="10"/>
      <c r="H2758" s="10"/>
      <c r="Y2758" s="7"/>
      <c r="Z2758" s="7"/>
      <c r="AA2758" s="7"/>
    </row>
    <row r="2759" ht="15.0" customHeight="1">
      <c r="A2759" s="8">
        <v>41696.0</v>
      </c>
      <c r="B2759" s="7" t="s">
        <v>15</v>
      </c>
      <c r="C2759" s="7" t="s">
        <v>54</v>
      </c>
      <c r="D2759" s="7">
        <v>72.0</v>
      </c>
      <c r="E2759" s="7">
        <v>92.0</v>
      </c>
      <c r="F2759" s="9">
        <v>17.086034608822814</v>
      </c>
      <c r="G2759" s="10"/>
      <c r="H2759" s="10"/>
      <c r="Y2759" s="7"/>
      <c r="Z2759" s="7"/>
      <c r="AA2759" s="7"/>
    </row>
    <row r="2760" ht="15.0" customHeight="1">
      <c r="A2760" s="8">
        <v>41696.0</v>
      </c>
      <c r="B2760" s="7" t="s">
        <v>15</v>
      </c>
      <c r="C2760" s="7" t="s">
        <v>54</v>
      </c>
      <c r="D2760" s="7">
        <v>73.0</v>
      </c>
      <c r="E2760" s="7">
        <v>98.0</v>
      </c>
      <c r="F2760" s="9">
        <v>18.20034121374604</v>
      </c>
      <c r="G2760" s="10"/>
      <c r="H2760" s="10"/>
      <c r="Y2760" s="7"/>
      <c r="Z2760" s="7"/>
      <c r="AA2760" s="7"/>
    </row>
    <row r="2761" ht="15.0" customHeight="1">
      <c r="A2761" s="8">
        <v>41696.0</v>
      </c>
      <c r="B2761" s="7" t="s">
        <v>15</v>
      </c>
      <c r="C2761" s="7" t="s">
        <v>54</v>
      </c>
      <c r="D2761" s="7">
        <v>74.0</v>
      </c>
      <c r="E2761" s="7">
        <v>101.0</v>
      </c>
      <c r="F2761" s="9">
        <v>18.757494516207654</v>
      </c>
      <c r="G2761" s="10"/>
      <c r="H2761" s="10"/>
      <c r="Y2761" s="7"/>
      <c r="Z2761" s="7"/>
      <c r="AA2761" s="7"/>
    </row>
    <row r="2762" ht="15.0" customHeight="1">
      <c r="A2762" s="8">
        <v>41696.0</v>
      </c>
      <c r="B2762" s="7" t="s">
        <v>15</v>
      </c>
      <c r="C2762" s="7" t="s">
        <v>54</v>
      </c>
      <c r="D2762" s="7">
        <v>75.0</v>
      </c>
      <c r="E2762" s="7">
        <v>144.0</v>
      </c>
      <c r="F2762" s="9">
        <v>26.743358518157446</v>
      </c>
      <c r="G2762" s="10"/>
      <c r="H2762" s="10"/>
      <c r="Y2762" s="7"/>
      <c r="Z2762" s="7"/>
      <c r="AA2762" s="7"/>
    </row>
    <row r="2763" ht="15.0" customHeight="1">
      <c r="A2763" s="8">
        <v>41696.0</v>
      </c>
      <c r="B2763" s="7" t="s">
        <v>15</v>
      </c>
      <c r="C2763" s="7" t="s">
        <v>54</v>
      </c>
      <c r="D2763" s="7">
        <v>76.0</v>
      </c>
      <c r="E2763" s="7">
        <v>107.0</v>
      </c>
      <c r="F2763" s="9">
        <v>19.871801121130883</v>
      </c>
      <c r="G2763" s="10"/>
      <c r="H2763" s="10"/>
      <c r="Y2763" s="7"/>
      <c r="Z2763" s="7"/>
      <c r="AA2763" s="7"/>
    </row>
    <row r="2764" ht="15.0" customHeight="1">
      <c r="A2764" s="8">
        <v>41696.0</v>
      </c>
      <c r="B2764" s="7" t="s">
        <v>15</v>
      </c>
      <c r="C2764" s="7" t="s">
        <v>54</v>
      </c>
      <c r="D2764" s="7">
        <v>77.0</v>
      </c>
      <c r="E2764" s="7">
        <v>74.0</v>
      </c>
      <c r="F2764" s="9">
        <v>13.743114794053133</v>
      </c>
      <c r="G2764" s="10"/>
      <c r="H2764" s="10"/>
      <c r="Y2764" s="7"/>
      <c r="Z2764" s="7"/>
      <c r="AA2764" s="7"/>
    </row>
    <row r="2765" ht="15.0" customHeight="1">
      <c r="A2765" s="8">
        <v>41696.0</v>
      </c>
      <c r="B2765" s="7" t="s">
        <v>15</v>
      </c>
      <c r="C2765" s="7" t="s">
        <v>54</v>
      </c>
      <c r="D2765" s="7">
        <v>78.0</v>
      </c>
      <c r="E2765" s="7">
        <v>90.0</v>
      </c>
      <c r="F2765" s="9">
        <v>16.714599073848404</v>
      </c>
      <c r="G2765" s="10"/>
      <c r="H2765" s="10"/>
      <c r="Y2765" s="7"/>
      <c r="Z2765" s="7"/>
      <c r="AA2765" s="7"/>
    </row>
    <row r="2766" ht="15.0" customHeight="1">
      <c r="A2766" s="8">
        <v>41696.0</v>
      </c>
      <c r="B2766" s="7" t="s">
        <v>15</v>
      </c>
      <c r="C2766" s="7" t="s">
        <v>54</v>
      </c>
      <c r="D2766" s="7">
        <v>79.0</v>
      </c>
      <c r="E2766" s="7">
        <v>98.0</v>
      </c>
      <c r="F2766" s="9">
        <v>18.20034121374604</v>
      </c>
      <c r="G2766" s="10"/>
      <c r="H2766" s="10"/>
      <c r="Y2766" s="7"/>
      <c r="Z2766" s="7"/>
      <c r="AA2766" s="7"/>
    </row>
    <row r="2767" ht="15.0" customHeight="1">
      <c r="A2767" s="8">
        <v>41696.0</v>
      </c>
      <c r="B2767" s="7" t="s">
        <v>15</v>
      </c>
      <c r="C2767" s="7" t="s">
        <v>54</v>
      </c>
      <c r="D2767" s="7">
        <v>80.0</v>
      </c>
      <c r="E2767" s="7">
        <v>86.0</v>
      </c>
      <c r="F2767" s="9">
        <v>15.971728003899587</v>
      </c>
      <c r="G2767" s="10"/>
      <c r="H2767" s="10"/>
      <c r="Y2767" s="7"/>
      <c r="Z2767" s="7"/>
      <c r="AA2767" s="7"/>
    </row>
    <row r="2768" ht="15.0" customHeight="1">
      <c r="A2768" s="8">
        <v>41696.0</v>
      </c>
      <c r="B2768" s="7" t="s">
        <v>15</v>
      </c>
      <c r="C2768" s="7" t="s">
        <v>54</v>
      </c>
      <c r="D2768" s="7">
        <v>81.0</v>
      </c>
      <c r="E2768" s="7">
        <v>80.0</v>
      </c>
      <c r="F2768" s="9">
        <v>14.85742139897636</v>
      </c>
      <c r="G2768" s="10"/>
      <c r="H2768" s="10"/>
      <c r="Y2768" s="7"/>
      <c r="Z2768" s="7"/>
      <c r="AA2768" s="7"/>
    </row>
    <row r="2769" ht="15.0" customHeight="1">
      <c r="A2769" s="8">
        <v>41696.0</v>
      </c>
      <c r="B2769" s="7" t="s">
        <v>15</v>
      </c>
      <c r="C2769" s="7" t="s">
        <v>54</v>
      </c>
      <c r="D2769" s="7">
        <v>82.0</v>
      </c>
      <c r="E2769" s="7">
        <v>93.0</v>
      </c>
      <c r="F2769" s="9">
        <v>17.27175237631002</v>
      </c>
      <c r="G2769" s="10"/>
      <c r="H2769" s="10"/>
      <c r="Y2769" s="7"/>
      <c r="Z2769" s="7"/>
      <c r="AA2769" s="7"/>
    </row>
    <row r="2770" ht="15.0" customHeight="1">
      <c r="A2770" s="8">
        <v>41696.0</v>
      </c>
      <c r="B2770" s="7" t="s">
        <v>15</v>
      </c>
      <c r="C2770" s="7" t="s">
        <v>54</v>
      </c>
      <c r="D2770" s="7">
        <v>83.0</v>
      </c>
      <c r="E2770" s="7">
        <v>118.0</v>
      </c>
      <c r="F2770" s="9">
        <v>21.914696563490132</v>
      </c>
      <c r="G2770" s="10"/>
      <c r="H2770" s="10"/>
      <c r="Y2770" s="7"/>
      <c r="Z2770" s="7"/>
      <c r="AA2770" s="7"/>
    </row>
    <row r="2771" ht="15.0" customHeight="1">
      <c r="A2771" s="8">
        <v>41696.0</v>
      </c>
      <c r="B2771" s="7" t="s">
        <v>15</v>
      </c>
      <c r="C2771" s="7" t="s">
        <v>54</v>
      </c>
      <c r="D2771" s="7">
        <v>84.0</v>
      </c>
      <c r="E2771" s="7">
        <v>106.0</v>
      </c>
      <c r="F2771" s="9">
        <v>19.686083353643678</v>
      </c>
      <c r="G2771" s="10"/>
      <c r="H2771" s="10"/>
      <c r="Y2771" s="7"/>
      <c r="Z2771" s="7"/>
      <c r="AA2771" s="7"/>
    </row>
    <row r="2772" ht="15.0" customHeight="1">
      <c r="A2772" s="8">
        <v>41696.0</v>
      </c>
      <c r="B2772" s="7" t="s">
        <v>15</v>
      </c>
      <c r="C2772" s="7" t="s">
        <v>54</v>
      </c>
      <c r="D2772" s="7">
        <v>85.0</v>
      </c>
      <c r="E2772" s="7">
        <v>83.0</v>
      </c>
      <c r="F2772" s="9">
        <v>15.414574701437973</v>
      </c>
      <c r="G2772" s="10"/>
      <c r="H2772" s="10"/>
      <c r="Y2772" s="7"/>
      <c r="Z2772" s="7"/>
      <c r="AA2772" s="7"/>
    </row>
    <row r="2773" ht="15.0" customHeight="1">
      <c r="A2773" s="8">
        <v>41696.0</v>
      </c>
      <c r="B2773" s="7" t="s">
        <v>15</v>
      </c>
      <c r="C2773" s="7" t="s">
        <v>54</v>
      </c>
      <c r="D2773" s="7">
        <v>86.0</v>
      </c>
      <c r="E2773" s="7">
        <v>94.0</v>
      </c>
      <c r="F2773" s="9">
        <v>17.457470143797224</v>
      </c>
      <c r="G2773" s="10"/>
      <c r="H2773" s="10"/>
      <c r="Y2773" s="7"/>
      <c r="Z2773" s="7"/>
      <c r="AA2773" s="7"/>
    </row>
    <row r="2774" ht="15.0" customHeight="1">
      <c r="A2774" s="8">
        <v>41696.0</v>
      </c>
      <c r="B2774" s="7" t="s">
        <v>15</v>
      </c>
      <c r="C2774" s="7" t="s">
        <v>54</v>
      </c>
      <c r="D2774" s="7">
        <v>87.0</v>
      </c>
      <c r="E2774" s="7">
        <v>93.0</v>
      </c>
      <c r="F2774" s="9">
        <v>17.27175237631002</v>
      </c>
      <c r="G2774" s="10"/>
      <c r="H2774" s="10"/>
      <c r="Y2774" s="7"/>
      <c r="Z2774" s="7"/>
      <c r="AA2774" s="7"/>
    </row>
    <row r="2775" ht="15.0" customHeight="1">
      <c r="A2775" s="8">
        <v>41696.0</v>
      </c>
      <c r="B2775" s="7" t="s">
        <v>15</v>
      </c>
      <c r="C2775" s="7" t="s">
        <v>54</v>
      </c>
      <c r="D2775" s="7">
        <v>88.0</v>
      </c>
      <c r="E2775" s="7">
        <v>83.0</v>
      </c>
      <c r="F2775" s="9">
        <v>15.414574701437973</v>
      </c>
      <c r="G2775" s="10"/>
      <c r="H2775" s="10"/>
      <c r="Y2775" s="7"/>
      <c r="Z2775" s="7"/>
      <c r="AA2775" s="7"/>
    </row>
    <row r="2776" ht="15.0" customHeight="1">
      <c r="A2776" s="8">
        <v>41696.0</v>
      </c>
      <c r="B2776" s="7" t="s">
        <v>15</v>
      </c>
      <c r="C2776" s="7" t="s">
        <v>54</v>
      </c>
      <c r="D2776" s="7">
        <v>89.0</v>
      </c>
      <c r="E2776" s="7">
        <v>102.0</v>
      </c>
      <c r="F2776" s="9">
        <v>18.94321228369486</v>
      </c>
      <c r="G2776" s="10"/>
      <c r="H2776" s="10"/>
      <c r="Y2776" s="7"/>
      <c r="Z2776" s="7"/>
      <c r="AA2776" s="7"/>
    </row>
    <row r="2777" ht="15.0" customHeight="1">
      <c r="A2777" s="8">
        <v>41696.0</v>
      </c>
      <c r="B2777" s="7" t="s">
        <v>15</v>
      </c>
      <c r="C2777" s="7" t="s">
        <v>54</v>
      </c>
      <c r="D2777" s="7">
        <v>90.0</v>
      </c>
      <c r="E2777" s="7">
        <v>141.0</v>
      </c>
      <c r="F2777" s="9">
        <v>26.186205215695836</v>
      </c>
      <c r="G2777" s="10"/>
      <c r="H2777" s="10"/>
      <c r="Y2777" s="7"/>
      <c r="Z2777" s="7"/>
      <c r="AA2777" s="7"/>
    </row>
    <row r="2778" ht="15.0" customHeight="1">
      <c r="A2778" s="8">
        <v>41696.0</v>
      </c>
      <c r="B2778" s="7" t="s">
        <v>15</v>
      </c>
      <c r="C2778" s="7" t="s">
        <v>54</v>
      </c>
      <c r="D2778" s="7">
        <v>91.0</v>
      </c>
      <c r="E2778" s="7">
        <v>86.0</v>
      </c>
      <c r="F2778" s="9">
        <v>15.971728003899587</v>
      </c>
      <c r="G2778" s="10"/>
      <c r="H2778" s="10"/>
      <c r="Y2778" s="7"/>
      <c r="Z2778" s="7"/>
      <c r="AA2778" s="7"/>
    </row>
    <row r="2779" ht="15.0" customHeight="1">
      <c r="A2779" s="8">
        <v>41696.0</v>
      </c>
      <c r="B2779" s="7" t="s">
        <v>15</v>
      </c>
      <c r="C2779" s="7" t="s">
        <v>54</v>
      </c>
      <c r="D2779" s="7">
        <v>92.0</v>
      </c>
      <c r="E2779" s="7">
        <v>109.0</v>
      </c>
      <c r="F2779" s="9">
        <v>20.24323665610529</v>
      </c>
      <c r="G2779" s="10"/>
      <c r="H2779" s="10"/>
      <c r="Y2779" s="7"/>
      <c r="Z2779" s="7"/>
      <c r="AA2779" s="7"/>
    </row>
    <row r="2780" ht="15.0" customHeight="1">
      <c r="A2780" s="8">
        <v>41696.0</v>
      </c>
      <c r="B2780" s="7" t="s">
        <v>15</v>
      </c>
      <c r="C2780" s="7" t="s">
        <v>53</v>
      </c>
      <c r="D2780" s="7">
        <v>1.0</v>
      </c>
      <c r="E2780" s="7">
        <v>128.0</v>
      </c>
      <c r="F2780" s="9">
        <v>24.469643753135976</v>
      </c>
      <c r="G2780" s="10"/>
      <c r="H2780" s="10"/>
      <c r="Y2780" s="7"/>
      <c r="Z2780" s="7"/>
      <c r="AA2780" s="7"/>
    </row>
    <row r="2781" ht="15.0" customHeight="1">
      <c r="A2781" s="8">
        <v>41696.0</v>
      </c>
      <c r="B2781" s="7" t="s">
        <v>15</v>
      </c>
      <c r="C2781" s="7" t="s">
        <v>53</v>
      </c>
      <c r="D2781" s="7">
        <v>2.0</v>
      </c>
      <c r="E2781" s="7">
        <v>114.0</v>
      </c>
      <c r="F2781" s="9">
        <v>21.79327646763673</v>
      </c>
      <c r="G2781" s="10"/>
      <c r="H2781" s="10"/>
      <c r="Y2781" s="7"/>
      <c r="Z2781" s="7"/>
      <c r="AA2781" s="7"/>
    </row>
    <row r="2782" ht="15.0" customHeight="1">
      <c r="A2782" s="8">
        <v>41696.0</v>
      </c>
      <c r="B2782" s="7" t="s">
        <v>15</v>
      </c>
      <c r="C2782" s="7" t="s">
        <v>53</v>
      </c>
      <c r="D2782" s="7">
        <v>3.0</v>
      </c>
      <c r="E2782" s="7">
        <v>90.0</v>
      </c>
      <c r="F2782" s="9">
        <v>17.205218263923733</v>
      </c>
      <c r="G2782" s="10"/>
      <c r="H2782" s="10"/>
      <c r="Y2782" s="7"/>
      <c r="Z2782" s="7"/>
      <c r="AA2782" s="7"/>
    </row>
    <row r="2783" ht="15.0" customHeight="1">
      <c r="A2783" s="8">
        <v>41696.0</v>
      </c>
      <c r="B2783" s="7" t="s">
        <v>15</v>
      </c>
      <c r="C2783" s="7" t="s">
        <v>53</v>
      </c>
      <c r="D2783" s="7">
        <v>4.0</v>
      </c>
      <c r="E2783" s="7">
        <v>109.0</v>
      </c>
      <c r="F2783" s="9">
        <v>20.837431008529855</v>
      </c>
      <c r="G2783" s="10"/>
      <c r="H2783" s="10"/>
      <c r="Y2783" s="7"/>
      <c r="Z2783" s="7"/>
      <c r="AA2783" s="7"/>
    </row>
    <row r="2784" ht="15.0" customHeight="1">
      <c r="A2784" s="8">
        <v>41696.0</v>
      </c>
      <c r="B2784" s="7" t="s">
        <v>15</v>
      </c>
      <c r="C2784" s="7" t="s">
        <v>53</v>
      </c>
      <c r="D2784" s="7">
        <v>5.0</v>
      </c>
      <c r="E2784" s="7">
        <v>78.0</v>
      </c>
      <c r="F2784" s="9">
        <v>14.911189162067236</v>
      </c>
      <c r="G2784" s="10"/>
      <c r="H2784" s="10"/>
      <c r="Y2784" s="7"/>
      <c r="Z2784" s="7"/>
      <c r="AA2784" s="7"/>
    </row>
    <row r="2785" ht="15.0" customHeight="1">
      <c r="A2785" s="8">
        <v>41696.0</v>
      </c>
      <c r="B2785" s="7" t="s">
        <v>15</v>
      </c>
      <c r="C2785" s="7" t="s">
        <v>53</v>
      </c>
      <c r="D2785" s="7">
        <v>6.0</v>
      </c>
      <c r="E2785" s="7">
        <v>97.0</v>
      </c>
      <c r="F2785" s="9">
        <v>18.543401906673356</v>
      </c>
      <c r="G2785" s="10"/>
      <c r="H2785" s="10"/>
      <c r="Y2785" s="7"/>
      <c r="Z2785" s="7"/>
      <c r="AA2785" s="7"/>
    </row>
    <row r="2786" ht="15.0" customHeight="1">
      <c r="A2786" s="8">
        <v>41696.0</v>
      </c>
      <c r="B2786" s="7" t="s">
        <v>15</v>
      </c>
      <c r="C2786" s="7" t="s">
        <v>53</v>
      </c>
      <c r="D2786" s="7">
        <v>7.0</v>
      </c>
      <c r="E2786" s="7">
        <v>128.0</v>
      </c>
      <c r="F2786" s="9">
        <v>24.469643753135976</v>
      </c>
      <c r="G2786" s="10"/>
      <c r="H2786" s="10"/>
      <c r="Y2786" s="7"/>
      <c r="Z2786" s="7"/>
      <c r="AA2786" s="7"/>
    </row>
    <row r="2787" ht="15.0" customHeight="1">
      <c r="A2787" s="8">
        <v>41696.0</v>
      </c>
      <c r="B2787" s="7" t="s">
        <v>15</v>
      </c>
      <c r="C2787" s="7" t="s">
        <v>53</v>
      </c>
      <c r="D2787" s="7">
        <v>8.0</v>
      </c>
      <c r="E2787" s="7">
        <v>98.0</v>
      </c>
      <c r="F2787" s="9">
        <v>18.734570998494732</v>
      </c>
      <c r="G2787" s="10"/>
      <c r="H2787" s="10"/>
      <c r="Y2787" s="7"/>
      <c r="Z2787" s="7"/>
      <c r="AA2787" s="7"/>
    </row>
    <row r="2788" ht="15.0" customHeight="1">
      <c r="A2788" s="8">
        <v>41696.0</v>
      </c>
      <c r="B2788" s="7" t="s">
        <v>15</v>
      </c>
      <c r="C2788" s="7" t="s">
        <v>53</v>
      </c>
      <c r="D2788" s="7">
        <v>9.0</v>
      </c>
      <c r="E2788" s="7">
        <v>95.0</v>
      </c>
      <c r="F2788" s="9">
        <v>18.16106372303061</v>
      </c>
      <c r="G2788" s="10"/>
      <c r="H2788" s="10"/>
      <c r="Y2788" s="7"/>
      <c r="Z2788" s="7"/>
      <c r="AA2788" s="7"/>
    </row>
    <row r="2789" ht="15.0" customHeight="1">
      <c r="A2789" s="8">
        <v>41696.0</v>
      </c>
      <c r="B2789" s="7" t="s">
        <v>15</v>
      </c>
      <c r="C2789" s="7" t="s">
        <v>53</v>
      </c>
      <c r="D2789" s="7">
        <v>10.0</v>
      </c>
      <c r="E2789" s="7">
        <v>128.0</v>
      </c>
      <c r="F2789" s="9">
        <v>24.469643753135976</v>
      </c>
      <c r="G2789" s="10"/>
      <c r="H2789" s="10"/>
      <c r="Y2789" s="7"/>
      <c r="Z2789" s="7"/>
      <c r="AA2789" s="7"/>
    </row>
    <row r="2790" ht="15.0" customHeight="1">
      <c r="A2790" s="8">
        <v>41696.0</v>
      </c>
      <c r="B2790" s="7" t="s">
        <v>15</v>
      </c>
      <c r="C2790" s="7" t="s">
        <v>53</v>
      </c>
      <c r="D2790" s="7">
        <v>11.0</v>
      </c>
      <c r="E2790" s="7">
        <v>87.0</v>
      </c>
      <c r="F2790" s="9">
        <v>16.63171098845961</v>
      </c>
      <c r="G2790" s="10"/>
      <c r="H2790" s="10"/>
      <c r="Y2790" s="7"/>
      <c r="Z2790" s="7"/>
      <c r="AA2790" s="7"/>
    </row>
    <row r="2791" ht="15.0" customHeight="1">
      <c r="A2791" s="8">
        <v>41696.0</v>
      </c>
      <c r="B2791" s="7" t="s">
        <v>15</v>
      </c>
      <c r="C2791" s="7" t="s">
        <v>53</v>
      </c>
      <c r="D2791" s="7">
        <v>12.0</v>
      </c>
      <c r="E2791" s="7">
        <v>87.0</v>
      </c>
      <c r="F2791" s="9">
        <v>16.63171098845961</v>
      </c>
      <c r="G2791" s="10"/>
      <c r="H2791" s="10"/>
      <c r="Y2791" s="7"/>
      <c r="Z2791" s="7"/>
      <c r="AA2791" s="7"/>
    </row>
    <row r="2792" ht="15.0" customHeight="1">
      <c r="A2792" s="8">
        <v>41696.0</v>
      </c>
      <c r="B2792" s="7" t="s">
        <v>15</v>
      </c>
      <c r="C2792" s="7" t="s">
        <v>53</v>
      </c>
      <c r="D2792" s="7">
        <v>13.0</v>
      </c>
      <c r="E2792" s="7">
        <v>82.0</v>
      </c>
      <c r="F2792" s="9">
        <v>15.675865529352734</v>
      </c>
      <c r="G2792" s="10"/>
      <c r="H2792" s="10"/>
      <c r="Y2792" s="7"/>
      <c r="Z2792" s="7"/>
      <c r="AA2792" s="7"/>
    </row>
    <row r="2793" ht="15.0" customHeight="1">
      <c r="A2793" s="8">
        <v>41696.0</v>
      </c>
      <c r="B2793" s="7" t="s">
        <v>15</v>
      </c>
      <c r="C2793" s="7" t="s">
        <v>53</v>
      </c>
      <c r="D2793" s="7">
        <v>14.0</v>
      </c>
      <c r="E2793" s="7">
        <v>140.0</v>
      </c>
      <c r="F2793" s="9">
        <v>26.763672854992475</v>
      </c>
      <c r="G2793" s="10"/>
      <c r="H2793" s="10"/>
      <c r="Y2793" s="7"/>
      <c r="Z2793" s="7"/>
      <c r="AA2793" s="7"/>
    </row>
    <row r="2794" ht="15.0" customHeight="1">
      <c r="A2794" s="8">
        <v>41696.0</v>
      </c>
      <c r="B2794" s="7" t="s">
        <v>15</v>
      </c>
      <c r="C2794" s="7" t="s">
        <v>53</v>
      </c>
      <c r="D2794" s="7">
        <v>15.0</v>
      </c>
      <c r="E2794" s="7">
        <v>94.0</v>
      </c>
      <c r="F2794" s="9">
        <v>17.969894631209232</v>
      </c>
      <c r="G2794" s="10"/>
      <c r="H2794" s="10"/>
      <c r="Y2794" s="7"/>
      <c r="Z2794" s="7"/>
      <c r="AA2794" s="7"/>
    </row>
    <row r="2795" ht="15.0" customHeight="1">
      <c r="A2795" s="8">
        <v>41696.0</v>
      </c>
      <c r="B2795" s="7" t="s">
        <v>15</v>
      </c>
      <c r="C2795" s="7" t="s">
        <v>53</v>
      </c>
      <c r="D2795" s="7">
        <v>16.0</v>
      </c>
      <c r="E2795" s="7">
        <v>104.0</v>
      </c>
      <c r="F2795" s="9">
        <v>19.88158554942298</v>
      </c>
      <c r="G2795" s="10"/>
      <c r="H2795" s="10"/>
      <c r="Y2795" s="7"/>
      <c r="Z2795" s="7"/>
      <c r="AA2795" s="7"/>
    </row>
    <row r="2796" ht="15.0" customHeight="1">
      <c r="A2796" s="8">
        <v>41696.0</v>
      </c>
      <c r="B2796" s="7" t="s">
        <v>15</v>
      </c>
      <c r="C2796" s="7" t="s">
        <v>53</v>
      </c>
      <c r="D2796" s="7">
        <v>17.0</v>
      </c>
      <c r="E2796" s="7">
        <v>96.0</v>
      </c>
      <c r="F2796" s="9">
        <v>18.352232814851984</v>
      </c>
      <c r="G2796" s="10"/>
      <c r="H2796" s="10"/>
      <c r="Y2796" s="7"/>
      <c r="Z2796" s="7"/>
      <c r="AA2796" s="7"/>
    </row>
    <row r="2797" ht="15.0" customHeight="1">
      <c r="A2797" s="8">
        <v>41696.0</v>
      </c>
      <c r="B2797" s="7" t="s">
        <v>15</v>
      </c>
      <c r="C2797" s="7" t="s">
        <v>53</v>
      </c>
      <c r="D2797" s="7">
        <v>18.0</v>
      </c>
      <c r="E2797" s="7">
        <v>82.0</v>
      </c>
      <c r="F2797" s="9">
        <v>15.675865529352734</v>
      </c>
      <c r="G2797" s="10"/>
      <c r="H2797" s="10"/>
      <c r="Y2797" s="7"/>
      <c r="Z2797" s="7"/>
      <c r="AA2797" s="7"/>
    </row>
    <row r="2798" ht="15.0" customHeight="1">
      <c r="A2798" s="8">
        <v>41696.0</v>
      </c>
      <c r="B2798" s="7" t="s">
        <v>15</v>
      </c>
      <c r="C2798" s="7" t="s">
        <v>53</v>
      </c>
      <c r="D2798" s="7">
        <v>19.0</v>
      </c>
      <c r="E2798" s="7">
        <v>113.0</v>
      </c>
      <c r="F2798" s="9">
        <v>21.602107375815354</v>
      </c>
      <c r="G2798" s="10"/>
      <c r="H2798" s="10"/>
      <c r="Y2798" s="7"/>
      <c r="Z2798" s="7"/>
      <c r="AA2798" s="7"/>
    </row>
    <row r="2799" ht="15.0" customHeight="1">
      <c r="A2799" s="8">
        <v>41696.0</v>
      </c>
      <c r="B2799" s="7" t="s">
        <v>15</v>
      </c>
      <c r="C2799" s="7" t="s">
        <v>53</v>
      </c>
      <c r="D2799" s="7">
        <v>20.0</v>
      </c>
      <c r="E2799" s="7">
        <v>107.0</v>
      </c>
      <c r="F2799" s="9">
        <v>20.455092824887107</v>
      </c>
      <c r="G2799" s="10"/>
      <c r="H2799" s="10"/>
      <c r="Y2799" s="7"/>
      <c r="Z2799" s="7"/>
      <c r="AA2799" s="7"/>
    </row>
    <row r="2800" ht="15.0" customHeight="1">
      <c r="A2800" s="8">
        <v>41696.0</v>
      </c>
      <c r="B2800" s="7" t="s">
        <v>15</v>
      </c>
      <c r="C2800" s="7" t="s">
        <v>53</v>
      </c>
      <c r="D2800" s="7">
        <v>21.0</v>
      </c>
      <c r="E2800" s="7">
        <v>78.0</v>
      </c>
      <c r="F2800" s="9">
        <v>14.911189162067236</v>
      </c>
      <c r="G2800" s="10"/>
      <c r="H2800" s="10"/>
      <c r="Y2800" s="7"/>
      <c r="Z2800" s="7"/>
      <c r="AA2800" s="7"/>
    </row>
    <row r="2801" ht="15.0" customHeight="1">
      <c r="A2801" s="8">
        <v>41696.0</v>
      </c>
      <c r="B2801" s="7" t="s">
        <v>15</v>
      </c>
      <c r="C2801" s="7" t="s">
        <v>53</v>
      </c>
      <c r="D2801" s="7">
        <v>22.0</v>
      </c>
      <c r="E2801" s="7">
        <v>122.0</v>
      </c>
      <c r="F2801" s="9">
        <v>23.32262920220773</v>
      </c>
      <c r="G2801" s="10"/>
      <c r="H2801" s="10"/>
      <c r="Y2801" s="7"/>
      <c r="Z2801" s="7"/>
      <c r="AA2801" s="7"/>
    </row>
    <row r="2802" ht="15.0" customHeight="1">
      <c r="A2802" s="8">
        <v>41696.0</v>
      </c>
      <c r="B2802" s="7" t="s">
        <v>15</v>
      </c>
      <c r="C2802" s="7" t="s">
        <v>53</v>
      </c>
      <c r="D2802" s="7">
        <v>23.0</v>
      </c>
      <c r="E2802" s="7">
        <v>88.0</v>
      </c>
      <c r="F2802" s="9">
        <v>16.822880080280985</v>
      </c>
      <c r="G2802" s="10"/>
      <c r="H2802" s="10"/>
      <c r="Y2802" s="7"/>
      <c r="Z2802" s="7"/>
      <c r="AA2802" s="7"/>
    </row>
    <row r="2803" ht="15.0" customHeight="1">
      <c r="A2803" s="8">
        <v>41696.0</v>
      </c>
      <c r="B2803" s="7" t="s">
        <v>15</v>
      </c>
      <c r="C2803" s="7" t="s">
        <v>53</v>
      </c>
      <c r="D2803" s="7">
        <v>24.0</v>
      </c>
      <c r="E2803" s="7">
        <v>97.0</v>
      </c>
      <c r="F2803" s="9">
        <v>18.543401906673356</v>
      </c>
      <c r="G2803" s="10"/>
      <c r="H2803" s="10"/>
      <c r="Y2803" s="7"/>
      <c r="Z2803" s="7"/>
      <c r="AA2803" s="7"/>
    </row>
    <row r="2804" ht="15.0" customHeight="1">
      <c r="A2804" s="8">
        <v>41696.0</v>
      </c>
      <c r="B2804" s="7" t="s">
        <v>15</v>
      </c>
      <c r="C2804" s="7" t="s">
        <v>53</v>
      </c>
      <c r="D2804" s="7">
        <v>25.0</v>
      </c>
      <c r="E2804" s="7">
        <v>109.0</v>
      </c>
      <c r="F2804" s="9">
        <v>20.837431008529855</v>
      </c>
      <c r="G2804" s="10"/>
      <c r="H2804" s="10"/>
      <c r="Y2804" s="7"/>
      <c r="Z2804" s="7"/>
      <c r="AA2804" s="7"/>
    </row>
    <row r="2805" ht="15.0" customHeight="1">
      <c r="A2805" s="8">
        <v>41696.0</v>
      </c>
      <c r="B2805" s="7" t="s">
        <v>15</v>
      </c>
      <c r="C2805" s="7" t="s">
        <v>53</v>
      </c>
      <c r="D2805" s="7">
        <v>26.0</v>
      </c>
      <c r="E2805" s="7">
        <v>78.0</v>
      </c>
      <c r="F2805" s="9">
        <v>14.911189162067236</v>
      </c>
      <c r="G2805" s="10"/>
      <c r="H2805" s="10"/>
      <c r="Y2805" s="7"/>
      <c r="Z2805" s="7"/>
      <c r="AA2805" s="7"/>
    </row>
    <row r="2806" ht="15.0" customHeight="1">
      <c r="A2806" s="8">
        <v>41696.0</v>
      </c>
      <c r="B2806" s="7" t="s">
        <v>15</v>
      </c>
      <c r="C2806" s="7" t="s">
        <v>53</v>
      </c>
      <c r="D2806" s="7">
        <v>27.0</v>
      </c>
      <c r="E2806" s="7">
        <v>75.0</v>
      </c>
      <c r="F2806" s="9">
        <v>14.33768188660311</v>
      </c>
      <c r="G2806" s="10"/>
      <c r="H2806" s="10"/>
      <c r="Y2806" s="7"/>
      <c r="Z2806" s="7"/>
      <c r="AA2806" s="7"/>
    </row>
    <row r="2807" ht="15.0" customHeight="1">
      <c r="A2807" s="8">
        <v>41696.0</v>
      </c>
      <c r="B2807" s="7" t="s">
        <v>15</v>
      </c>
      <c r="C2807" s="7" t="s">
        <v>53</v>
      </c>
      <c r="D2807" s="7">
        <v>28.0</v>
      </c>
      <c r="E2807" s="7">
        <v>87.0</v>
      </c>
      <c r="F2807" s="9">
        <v>16.63171098845961</v>
      </c>
      <c r="G2807" s="10"/>
      <c r="H2807" s="10"/>
      <c r="Y2807" s="7"/>
      <c r="Z2807" s="7"/>
      <c r="AA2807" s="7"/>
    </row>
    <row r="2808" ht="15.0" customHeight="1">
      <c r="A2808" s="8">
        <v>41696.0</v>
      </c>
      <c r="B2808" s="7" t="s">
        <v>15</v>
      </c>
      <c r="C2808" s="7" t="s">
        <v>53</v>
      </c>
      <c r="D2808" s="7">
        <v>29.0</v>
      </c>
      <c r="E2808" s="7">
        <v>117.0</v>
      </c>
      <c r="F2808" s="9">
        <v>22.366783743100854</v>
      </c>
      <c r="G2808" s="10"/>
      <c r="H2808" s="10"/>
      <c r="Y2808" s="7"/>
      <c r="Z2808" s="7"/>
      <c r="AA2808" s="7"/>
    </row>
    <row r="2809" ht="15.0" customHeight="1">
      <c r="A2809" s="8">
        <v>41696.0</v>
      </c>
      <c r="B2809" s="7" t="s">
        <v>15</v>
      </c>
      <c r="C2809" s="7" t="s">
        <v>53</v>
      </c>
      <c r="D2809" s="7">
        <v>30.0</v>
      </c>
      <c r="E2809" s="7">
        <v>98.0</v>
      </c>
      <c r="F2809" s="9">
        <v>18.734570998494732</v>
      </c>
      <c r="G2809" s="10"/>
      <c r="H2809" s="10"/>
      <c r="Y2809" s="7"/>
      <c r="Z2809" s="7"/>
      <c r="AA2809" s="7"/>
    </row>
    <row r="2810" ht="15.0" customHeight="1">
      <c r="A2810" s="8">
        <v>41696.0</v>
      </c>
      <c r="B2810" s="7" t="s">
        <v>15</v>
      </c>
      <c r="C2810" s="7" t="s">
        <v>53</v>
      </c>
      <c r="D2810" s="7">
        <v>31.0</v>
      </c>
      <c r="E2810" s="7">
        <v>94.0</v>
      </c>
      <c r="F2810" s="9">
        <v>17.969894631209232</v>
      </c>
      <c r="G2810" s="10"/>
      <c r="H2810" s="10"/>
      <c r="Y2810" s="7"/>
      <c r="Z2810" s="7"/>
      <c r="AA2810" s="7"/>
    </row>
    <row r="2811" ht="15.0" customHeight="1">
      <c r="A2811" s="8">
        <v>41696.0</v>
      </c>
      <c r="B2811" s="7" t="s">
        <v>15</v>
      </c>
      <c r="C2811" s="7" t="s">
        <v>53</v>
      </c>
      <c r="D2811" s="7">
        <v>32.0</v>
      </c>
      <c r="E2811" s="7">
        <v>113.0</v>
      </c>
      <c r="F2811" s="9">
        <v>21.602107375815354</v>
      </c>
      <c r="G2811" s="10"/>
      <c r="H2811" s="10"/>
      <c r="Y2811" s="7"/>
      <c r="Z2811" s="7"/>
      <c r="AA2811" s="7"/>
    </row>
    <row r="2812" ht="15.0" customHeight="1">
      <c r="A2812" s="8">
        <v>41696.0</v>
      </c>
      <c r="B2812" s="7" t="s">
        <v>15</v>
      </c>
      <c r="C2812" s="7" t="s">
        <v>53</v>
      </c>
      <c r="D2812" s="7">
        <v>33.0</v>
      </c>
      <c r="E2812" s="7">
        <v>92.0</v>
      </c>
      <c r="F2812" s="9">
        <v>17.587556447566485</v>
      </c>
      <c r="G2812" s="10"/>
      <c r="H2812" s="10"/>
      <c r="Y2812" s="7"/>
      <c r="Z2812" s="7"/>
      <c r="AA2812" s="7"/>
    </row>
    <row r="2813" ht="15.0" customHeight="1">
      <c r="A2813" s="8">
        <v>41696.0</v>
      </c>
      <c r="B2813" s="7" t="s">
        <v>15</v>
      </c>
      <c r="C2813" s="7" t="s">
        <v>53</v>
      </c>
      <c r="D2813" s="7">
        <v>34.0</v>
      </c>
      <c r="E2813" s="7">
        <v>95.0</v>
      </c>
      <c r="F2813" s="9">
        <v>18.16106372303061</v>
      </c>
      <c r="G2813" s="10"/>
      <c r="H2813" s="10"/>
      <c r="Y2813" s="7"/>
      <c r="Z2813" s="7"/>
      <c r="AA2813" s="7"/>
    </row>
    <row r="2814" ht="15.0" customHeight="1">
      <c r="A2814" s="8">
        <v>41696.0</v>
      </c>
      <c r="B2814" s="7" t="s">
        <v>15</v>
      </c>
      <c r="C2814" s="7" t="s">
        <v>53</v>
      </c>
      <c r="D2814" s="7">
        <v>35.0</v>
      </c>
      <c r="E2814" s="7">
        <v>94.0</v>
      </c>
      <c r="F2814" s="9">
        <v>17.969894631209232</v>
      </c>
      <c r="G2814" s="10"/>
      <c r="H2814" s="10"/>
      <c r="Y2814" s="7"/>
      <c r="Z2814" s="7"/>
      <c r="AA2814" s="7"/>
    </row>
    <row r="2815" ht="15.0" customHeight="1">
      <c r="A2815" s="8">
        <v>41696.0</v>
      </c>
      <c r="B2815" s="7" t="s">
        <v>15</v>
      </c>
      <c r="C2815" s="7" t="s">
        <v>53</v>
      </c>
      <c r="D2815" s="7">
        <v>36.0</v>
      </c>
      <c r="E2815" s="7">
        <v>115.0</v>
      </c>
      <c r="F2815" s="9">
        <v>21.984445559458102</v>
      </c>
      <c r="G2815" s="10"/>
      <c r="H2815" s="10"/>
      <c r="Y2815" s="7"/>
      <c r="Z2815" s="7"/>
      <c r="AA2815" s="7"/>
    </row>
    <row r="2816" ht="15.0" customHeight="1">
      <c r="A2816" s="8">
        <v>41696.0</v>
      </c>
      <c r="B2816" s="7" t="s">
        <v>15</v>
      </c>
      <c r="C2816" s="7" t="s">
        <v>53</v>
      </c>
      <c r="D2816" s="7">
        <v>37.0</v>
      </c>
      <c r="E2816" s="7">
        <v>88.0</v>
      </c>
      <c r="F2816" s="9">
        <v>16.822880080280985</v>
      </c>
      <c r="G2816" s="10"/>
      <c r="H2816" s="10"/>
      <c r="Y2816" s="7"/>
      <c r="Z2816" s="7"/>
      <c r="AA2816" s="7"/>
    </row>
    <row r="2817" ht="15.0" customHeight="1">
      <c r="A2817" s="8">
        <v>41696.0</v>
      </c>
      <c r="B2817" s="7" t="s">
        <v>15</v>
      </c>
      <c r="C2817" s="7" t="s">
        <v>53</v>
      </c>
      <c r="D2817" s="7">
        <v>38.0</v>
      </c>
      <c r="E2817" s="7">
        <v>99.0</v>
      </c>
      <c r="F2817" s="9">
        <v>18.925740090316108</v>
      </c>
      <c r="G2817" s="10"/>
      <c r="H2817" s="10"/>
      <c r="Y2817" s="7"/>
      <c r="Z2817" s="7"/>
      <c r="AA2817" s="7"/>
    </row>
    <row r="2818" ht="15.0" customHeight="1">
      <c r="A2818" s="8">
        <v>41696.0</v>
      </c>
      <c r="B2818" s="7" t="s">
        <v>15</v>
      </c>
      <c r="C2818" s="7" t="s">
        <v>53</v>
      </c>
      <c r="D2818" s="7">
        <v>39.0</v>
      </c>
      <c r="E2818" s="7">
        <v>107.0</v>
      </c>
      <c r="F2818" s="9">
        <v>20.455092824887107</v>
      </c>
      <c r="G2818" s="10"/>
      <c r="H2818" s="10"/>
      <c r="Y2818" s="7"/>
      <c r="Z2818" s="7"/>
      <c r="AA2818" s="7"/>
    </row>
    <row r="2819" ht="15.0" customHeight="1">
      <c r="A2819" s="8">
        <v>41696.0</v>
      </c>
      <c r="B2819" s="7" t="s">
        <v>15</v>
      </c>
      <c r="C2819" s="7" t="s">
        <v>53</v>
      </c>
      <c r="D2819" s="7">
        <v>40.0</v>
      </c>
      <c r="E2819" s="7">
        <v>131.0</v>
      </c>
      <c r="F2819" s="9">
        <v>25.0431510286001</v>
      </c>
      <c r="G2819" s="10"/>
      <c r="H2819" s="10"/>
      <c r="Y2819" s="7"/>
      <c r="Z2819" s="7"/>
      <c r="AA2819" s="7"/>
    </row>
    <row r="2820" ht="15.0" customHeight="1">
      <c r="A2820" s="8">
        <v>41696.0</v>
      </c>
      <c r="B2820" s="7" t="s">
        <v>15</v>
      </c>
      <c r="C2820" s="7" t="s">
        <v>53</v>
      </c>
      <c r="D2820" s="7">
        <v>41.0</v>
      </c>
      <c r="E2820" s="7">
        <v>127.0</v>
      </c>
      <c r="F2820" s="9">
        <v>24.2784746613146</v>
      </c>
      <c r="G2820" s="10"/>
      <c r="H2820" s="10"/>
      <c r="Y2820" s="7"/>
      <c r="Z2820" s="7"/>
      <c r="AA2820" s="7"/>
    </row>
    <row r="2821" ht="15.0" customHeight="1">
      <c r="A2821" s="8">
        <v>41696.0</v>
      </c>
      <c r="B2821" s="7" t="s">
        <v>15</v>
      </c>
      <c r="C2821" s="7" t="s">
        <v>53</v>
      </c>
      <c r="D2821" s="7">
        <v>42.0</v>
      </c>
      <c r="E2821" s="7">
        <v>109.0</v>
      </c>
      <c r="F2821" s="9">
        <v>20.837431008529855</v>
      </c>
      <c r="G2821" s="10"/>
      <c r="H2821" s="10"/>
      <c r="Y2821" s="7"/>
      <c r="Z2821" s="7"/>
      <c r="AA2821" s="7"/>
    </row>
    <row r="2822" ht="15.0" customHeight="1">
      <c r="A2822" s="8">
        <v>41696.0</v>
      </c>
      <c r="B2822" s="7" t="s">
        <v>15</v>
      </c>
      <c r="C2822" s="7" t="s">
        <v>53</v>
      </c>
      <c r="D2822" s="7">
        <v>43.0</v>
      </c>
      <c r="E2822" s="7">
        <v>107.0</v>
      </c>
      <c r="F2822" s="9">
        <v>20.455092824887107</v>
      </c>
      <c r="G2822" s="10"/>
      <c r="H2822" s="10"/>
      <c r="Y2822" s="7"/>
      <c r="Z2822" s="7"/>
      <c r="AA2822" s="7"/>
    </row>
    <row r="2823" ht="15.0" customHeight="1">
      <c r="A2823" s="8">
        <v>41696.0</v>
      </c>
      <c r="B2823" s="7" t="s">
        <v>15</v>
      </c>
      <c r="C2823" s="7" t="s">
        <v>53</v>
      </c>
      <c r="D2823" s="7">
        <v>44.0</v>
      </c>
      <c r="E2823" s="7">
        <v>71.0</v>
      </c>
      <c r="F2823" s="9">
        <v>13.573005519317611</v>
      </c>
      <c r="G2823" s="10"/>
      <c r="H2823" s="10"/>
      <c r="Y2823" s="7"/>
      <c r="Z2823" s="7"/>
      <c r="AA2823" s="7"/>
    </row>
    <row r="2824" ht="15.0" customHeight="1">
      <c r="A2824" s="8">
        <v>41696.0</v>
      </c>
      <c r="B2824" s="7" t="s">
        <v>15</v>
      </c>
      <c r="C2824" s="7" t="s">
        <v>53</v>
      </c>
      <c r="D2824" s="7">
        <v>45.0</v>
      </c>
      <c r="E2824" s="7">
        <v>120.0</v>
      </c>
      <c r="F2824" s="9">
        <v>22.940291018564977</v>
      </c>
      <c r="G2824" s="10"/>
      <c r="H2824" s="10"/>
      <c r="Y2824" s="7"/>
      <c r="Z2824" s="7"/>
      <c r="AA2824" s="7"/>
    </row>
    <row r="2825" ht="15.0" customHeight="1">
      <c r="A2825" s="8">
        <v>41696.0</v>
      </c>
      <c r="B2825" s="7" t="s">
        <v>15</v>
      </c>
      <c r="C2825" s="7" t="s">
        <v>53</v>
      </c>
      <c r="D2825" s="7">
        <v>46.0</v>
      </c>
      <c r="E2825" s="7">
        <v>111.0</v>
      </c>
      <c r="F2825" s="9">
        <v>21.219769192172606</v>
      </c>
      <c r="G2825" s="10"/>
      <c r="H2825" s="10"/>
      <c r="Y2825" s="7"/>
      <c r="Z2825" s="7"/>
      <c r="AA2825" s="7"/>
    </row>
    <row r="2826" ht="15.0" customHeight="1">
      <c r="A2826" s="8">
        <v>41696.0</v>
      </c>
      <c r="B2826" s="7" t="s">
        <v>15</v>
      </c>
      <c r="C2826" s="7" t="s">
        <v>53</v>
      </c>
      <c r="D2826" s="7">
        <v>47.0</v>
      </c>
      <c r="E2826" s="7">
        <v>99.0</v>
      </c>
      <c r="F2826" s="9">
        <v>18.925740090316108</v>
      </c>
      <c r="G2826" s="10"/>
      <c r="H2826" s="10"/>
      <c r="Y2826" s="7"/>
      <c r="Z2826" s="7"/>
      <c r="AA2826" s="7"/>
    </row>
    <row r="2827" ht="15.0" customHeight="1">
      <c r="A2827" s="8">
        <v>41696.0</v>
      </c>
      <c r="B2827" s="7" t="s">
        <v>15</v>
      </c>
      <c r="C2827" s="7" t="s">
        <v>53</v>
      </c>
      <c r="D2827" s="7">
        <v>48.0</v>
      </c>
      <c r="E2827" s="7">
        <v>132.0</v>
      </c>
      <c r="F2827" s="9">
        <v>25.234320120421476</v>
      </c>
      <c r="G2827" s="10"/>
      <c r="H2827" s="10"/>
      <c r="Y2827" s="7"/>
      <c r="Z2827" s="7"/>
      <c r="AA2827" s="7"/>
    </row>
    <row r="2828" ht="15.0" customHeight="1">
      <c r="A2828" s="8">
        <v>41696.0</v>
      </c>
      <c r="B2828" s="7" t="s">
        <v>15</v>
      </c>
      <c r="C2828" s="7" t="s">
        <v>53</v>
      </c>
      <c r="D2828" s="7">
        <v>49.0</v>
      </c>
      <c r="E2828" s="7">
        <v>180.0</v>
      </c>
      <c r="F2828" s="9">
        <v>34.410436527847466</v>
      </c>
      <c r="G2828" s="10"/>
      <c r="H2828" s="10"/>
      <c r="Y2828" s="7"/>
      <c r="Z2828" s="7"/>
      <c r="AA2828" s="7"/>
    </row>
    <row r="2829" ht="15.0" customHeight="1">
      <c r="A2829" s="8">
        <v>41696.0</v>
      </c>
      <c r="B2829" s="7" t="s">
        <v>15</v>
      </c>
      <c r="C2829" s="7" t="s">
        <v>53</v>
      </c>
      <c r="D2829" s="7">
        <v>50.0</v>
      </c>
      <c r="E2829" s="7">
        <v>113.0</v>
      </c>
      <c r="F2829" s="9">
        <v>21.602107375815354</v>
      </c>
      <c r="G2829" s="10"/>
      <c r="H2829" s="10"/>
      <c r="Y2829" s="7"/>
      <c r="Z2829" s="7"/>
      <c r="AA2829" s="7"/>
    </row>
    <row r="2830" ht="15.0" customHeight="1">
      <c r="A2830" s="8">
        <v>41696.0</v>
      </c>
      <c r="B2830" s="7" t="s">
        <v>15</v>
      </c>
      <c r="C2830" s="7" t="s">
        <v>53</v>
      </c>
      <c r="D2830" s="7">
        <v>51.0</v>
      </c>
      <c r="E2830" s="7">
        <v>112.0</v>
      </c>
      <c r="F2830" s="9">
        <v>21.41093828399398</v>
      </c>
      <c r="G2830" s="10"/>
      <c r="H2830" s="10"/>
      <c r="Y2830" s="7"/>
      <c r="Z2830" s="7"/>
      <c r="AA2830" s="7"/>
    </row>
    <row r="2831" ht="15.0" customHeight="1">
      <c r="A2831" s="8">
        <v>41696.0</v>
      </c>
      <c r="B2831" s="7" t="s">
        <v>15</v>
      </c>
      <c r="C2831" s="7" t="s">
        <v>53</v>
      </c>
      <c r="D2831" s="7">
        <v>52.0</v>
      </c>
      <c r="E2831" s="7">
        <v>88.0</v>
      </c>
      <c r="F2831" s="9">
        <v>16.822880080280985</v>
      </c>
      <c r="G2831" s="10"/>
      <c r="H2831" s="10"/>
      <c r="Y2831" s="7"/>
      <c r="Z2831" s="7"/>
      <c r="AA2831" s="7"/>
    </row>
    <row r="2832" ht="15.0" customHeight="1">
      <c r="A2832" s="8">
        <v>41696.0</v>
      </c>
      <c r="B2832" s="7" t="s">
        <v>15</v>
      </c>
      <c r="C2832" s="7" t="s">
        <v>53</v>
      </c>
      <c r="D2832" s="7">
        <v>53.0</v>
      </c>
      <c r="E2832" s="7">
        <v>117.0</v>
      </c>
      <c r="F2832" s="9">
        <v>22.366783743100854</v>
      </c>
      <c r="G2832" s="10"/>
      <c r="H2832" s="10"/>
      <c r="Y2832" s="7"/>
      <c r="Z2832" s="7"/>
      <c r="AA2832" s="7"/>
    </row>
    <row r="2833" ht="15.0" customHeight="1">
      <c r="A2833" s="8">
        <v>41696.0</v>
      </c>
      <c r="B2833" s="7" t="s">
        <v>15</v>
      </c>
      <c r="C2833" s="7" t="s">
        <v>53</v>
      </c>
      <c r="D2833" s="7">
        <v>54.0</v>
      </c>
      <c r="E2833" s="7">
        <v>142.0</v>
      </c>
      <c r="F2833" s="9">
        <v>27.146011038635223</v>
      </c>
      <c r="G2833" s="10"/>
      <c r="H2833" s="10"/>
      <c r="Y2833" s="7"/>
      <c r="Z2833" s="7"/>
      <c r="AA2833" s="7"/>
    </row>
    <row r="2834" ht="15.0" customHeight="1">
      <c r="A2834" s="8">
        <v>41696.0</v>
      </c>
      <c r="B2834" s="7" t="s">
        <v>15</v>
      </c>
      <c r="C2834" s="7" t="s">
        <v>53</v>
      </c>
      <c r="D2834" s="7">
        <v>55.0</v>
      </c>
      <c r="E2834" s="7">
        <v>122.0</v>
      </c>
      <c r="F2834" s="9">
        <v>23.32262920220773</v>
      </c>
      <c r="G2834" s="10"/>
      <c r="H2834" s="10"/>
      <c r="Y2834" s="7"/>
      <c r="Z2834" s="7"/>
      <c r="AA2834" s="7"/>
    </row>
    <row r="2835" ht="15.0" customHeight="1">
      <c r="A2835" s="8">
        <v>41696.0</v>
      </c>
      <c r="B2835" s="7" t="s">
        <v>15</v>
      </c>
      <c r="C2835" s="7" t="s">
        <v>53</v>
      </c>
      <c r="D2835" s="7">
        <v>56.0</v>
      </c>
      <c r="E2835" s="7">
        <v>121.0</v>
      </c>
      <c r="F2835" s="9">
        <v>23.131460110386353</v>
      </c>
      <c r="G2835" s="10"/>
      <c r="H2835" s="10"/>
      <c r="Y2835" s="7"/>
      <c r="Z2835" s="7"/>
      <c r="AA2835" s="7"/>
    </row>
    <row r="2836" ht="15.0" customHeight="1">
      <c r="A2836" s="8">
        <v>41696.0</v>
      </c>
      <c r="B2836" s="7" t="s">
        <v>15</v>
      </c>
      <c r="C2836" s="7" t="s">
        <v>53</v>
      </c>
      <c r="D2836" s="7">
        <v>57.0</v>
      </c>
      <c r="E2836" s="7">
        <v>127.0</v>
      </c>
      <c r="F2836" s="9">
        <v>24.2784746613146</v>
      </c>
      <c r="G2836" s="10"/>
      <c r="H2836" s="10"/>
      <c r="Y2836" s="7"/>
      <c r="Z2836" s="7"/>
      <c r="AA2836" s="7"/>
    </row>
    <row r="2837" ht="15.0" customHeight="1">
      <c r="A2837" s="8">
        <v>41696.0</v>
      </c>
      <c r="B2837" s="7" t="s">
        <v>15</v>
      </c>
      <c r="C2837" s="7" t="s">
        <v>53</v>
      </c>
      <c r="D2837" s="7">
        <v>58.0</v>
      </c>
      <c r="E2837" s="7">
        <v>104.0</v>
      </c>
      <c r="F2837" s="9">
        <v>19.88158554942298</v>
      </c>
      <c r="G2837" s="10"/>
      <c r="H2837" s="10"/>
      <c r="Y2837" s="7"/>
      <c r="Z2837" s="7"/>
      <c r="AA2837" s="7"/>
    </row>
    <row r="2838" ht="15.0" customHeight="1">
      <c r="A2838" s="8">
        <v>41696.0</v>
      </c>
      <c r="B2838" s="7" t="s">
        <v>15</v>
      </c>
      <c r="C2838" s="7" t="s">
        <v>53</v>
      </c>
      <c r="D2838" s="7">
        <v>59.0</v>
      </c>
      <c r="E2838" s="7">
        <v>82.0</v>
      </c>
      <c r="F2838" s="9">
        <v>15.675865529352734</v>
      </c>
      <c r="G2838" s="10"/>
      <c r="H2838" s="10"/>
      <c r="Y2838" s="7"/>
      <c r="Z2838" s="7"/>
      <c r="AA2838" s="7"/>
    </row>
    <row r="2839" ht="15.0" customHeight="1">
      <c r="A2839" s="8">
        <v>41696.0</v>
      </c>
      <c r="B2839" s="7" t="s">
        <v>15</v>
      </c>
      <c r="C2839" s="7" t="s">
        <v>53</v>
      </c>
      <c r="D2839" s="7">
        <v>60.0</v>
      </c>
      <c r="E2839" s="7">
        <v>99.0</v>
      </c>
      <c r="F2839" s="9">
        <v>18.925740090316108</v>
      </c>
      <c r="G2839" s="10"/>
      <c r="H2839" s="10"/>
      <c r="Y2839" s="7"/>
      <c r="Z2839" s="7"/>
      <c r="AA2839" s="7"/>
    </row>
    <row r="2840" ht="15.0" customHeight="1">
      <c r="A2840" s="8">
        <v>41696.0</v>
      </c>
      <c r="B2840" s="7" t="s">
        <v>15</v>
      </c>
      <c r="C2840" s="7" t="s">
        <v>53</v>
      </c>
      <c r="D2840" s="7">
        <v>61.0</v>
      </c>
      <c r="E2840" s="7">
        <v>97.0</v>
      </c>
      <c r="F2840" s="9">
        <v>18.543401906673356</v>
      </c>
      <c r="G2840" s="10"/>
      <c r="H2840" s="10"/>
      <c r="Y2840" s="7"/>
      <c r="Z2840" s="7"/>
      <c r="AA2840" s="7"/>
    </row>
    <row r="2841" ht="15.0" customHeight="1">
      <c r="A2841" s="8">
        <v>41696.0</v>
      </c>
      <c r="B2841" s="7" t="s">
        <v>15</v>
      </c>
      <c r="C2841" s="7" t="s">
        <v>53</v>
      </c>
      <c r="D2841" s="7">
        <v>62.0</v>
      </c>
      <c r="E2841" s="7">
        <v>60.0</v>
      </c>
      <c r="F2841" s="9">
        <v>11.470145509282489</v>
      </c>
      <c r="G2841" s="10"/>
      <c r="H2841" s="10"/>
      <c r="Y2841" s="7"/>
      <c r="Z2841" s="7"/>
      <c r="AA2841" s="7"/>
    </row>
    <row r="2842" ht="15.0" customHeight="1">
      <c r="A2842" s="8">
        <v>41696.0</v>
      </c>
      <c r="B2842" s="7" t="s">
        <v>15</v>
      </c>
      <c r="C2842" s="7" t="s">
        <v>53</v>
      </c>
      <c r="D2842" s="7">
        <v>63.0</v>
      </c>
      <c r="E2842" s="7">
        <v>105.0</v>
      </c>
      <c r="F2842" s="9">
        <v>20.072754641244355</v>
      </c>
      <c r="G2842" s="10"/>
      <c r="H2842" s="10"/>
      <c r="Y2842" s="7"/>
      <c r="Z2842" s="7"/>
      <c r="AA2842" s="7"/>
    </row>
    <row r="2843" ht="15.0" customHeight="1">
      <c r="A2843" s="8">
        <v>41696.0</v>
      </c>
      <c r="B2843" s="7" t="s">
        <v>15</v>
      </c>
      <c r="C2843" s="7" t="s">
        <v>53</v>
      </c>
      <c r="D2843" s="7">
        <v>64.0</v>
      </c>
      <c r="E2843" s="7">
        <v>117.0</v>
      </c>
      <c r="F2843" s="9">
        <v>22.366783743100854</v>
      </c>
      <c r="G2843" s="10"/>
      <c r="H2843" s="10"/>
      <c r="Y2843" s="7"/>
      <c r="Z2843" s="7"/>
      <c r="AA2843" s="7"/>
    </row>
    <row r="2844" ht="15.0" customHeight="1">
      <c r="A2844" s="8">
        <v>41696.0</v>
      </c>
      <c r="B2844" s="7" t="s">
        <v>15</v>
      </c>
      <c r="C2844" s="7" t="s">
        <v>53</v>
      </c>
      <c r="D2844" s="7">
        <v>65.0</v>
      </c>
      <c r="E2844" s="7">
        <v>82.0</v>
      </c>
      <c r="F2844" s="9">
        <v>15.675865529352734</v>
      </c>
      <c r="G2844" s="10"/>
      <c r="H2844" s="10"/>
      <c r="Y2844" s="7"/>
      <c r="Z2844" s="7"/>
      <c r="AA2844" s="7"/>
    </row>
    <row r="2845" ht="15.0" customHeight="1">
      <c r="A2845" s="8">
        <v>41696.0</v>
      </c>
      <c r="B2845" s="7" t="s">
        <v>15</v>
      </c>
      <c r="C2845" s="7" t="s">
        <v>53</v>
      </c>
      <c r="D2845" s="7">
        <v>66.0</v>
      </c>
      <c r="E2845" s="7">
        <v>109.0</v>
      </c>
      <c r="F2845" s="9">
        <v>20.837431008529855</v>
      </c>
      <c r="G2845" s="10"/>
      <c r="H2845" s="10"/>
      <c r="Y2845" s="7"/>
      <c r="Z2845" s="7"/>
      <c r="AA2845" s="7"/>
    </row>
    <row r="2846" ht="15.0" customHeight="1">
      <c r="A2846" s="8">
        <v>41696.0</v>
      </c>
      <c r="B2846" s="7" t="s">
        <v>15</v>
      </c>
      <c r="C2846" s="7" t="s">
        <v>53</v>
      </c>
      <c r="D2846" s="7">
        <v>67.0</v>
      </c>
      <c r="E2846" s="7">
        <v>113.0</v>
      </c>
      <c r="F2846" s="9">
        <v>21.602107375815354</v>
      </c>
      <c r="G2846" s="10"/>
      <c r="H2846" s="10"/>
      <c r="Y2846" s="7"/>
      <c r="Z2846" s="7"/>
      <c r="AA2846" s="7"/>
    </row>
    <row r="2847" ht="15.0" customHeight="1">
      <c r="A2847" s="8">
        <v>41696.0</v>
      </c>
      <c r="B2847" s="7" t="s">
        <v>15</v>
      </c>
      <c r="C2847" s="7" t="s">
        <v>53</v>
      </c>
      <c r="D2847" s="7">
        <v>68.0</v>
      </c>
      <c r="E2847" s="7">
        <v>123.0</v>
      </c>
      <c r="F2847" s="9">
        <v>23.5137982940291</v>
      </c>
      <c r="G2847" s="10"/>
      <c r="H2847" s="10"/>
      <c r="Y2847" s="7"/>
      <c r="Z2847" s="7"/>
      <c r="AA2847" s="7"/>
    </row>
    <row r="2848" ht="15.0" customHeight="1">
      <c r="A2848" s="8">
        <v>41696.0</v>
      </c>
      <c r="B2848" s="7" t="s">
        <v>15</v>
      </c>
      <c r="C2848" s="7" t="s">
        <v>53</v>
      </c>
      <c r="D2848" s="7">
        <v>69.0</v>
      </c>
      <c r="E2848" s="7">
        <v>110.0</v>
      </c>
      <c r="F2848" s="9">
        <v>21.02860010035123</v>
      </c>
      <c r="G2848" s="10"/>
      <c r="H2848" s="10"/>
      <c r="Y2848" s="7"/>
      <c r="Z2848" s="7"/>
      <c r="AA2848" s="7"/>
    </row>
    <row r="2849" ht="15.0" customHeight="1">
      <c r="A2849" s="8">
        <v>41696.0</v>
      </c>
      <c r="B2849" s="7" t="s">
        <v>15</v>
      </c>
      <c r="C2849" s="7" t="s">
        <v>53</v>
      </c>
      <c r="D2849" s="7">
        <v>70.0</v>
      </c>
      <c r="E2849" s="7">
        <v>133.0</v>
      </c>
      <c r="F2849" s="9">
        <v>25.42548921224285</v>
      </c>
      <c r="G2849" s="10"/>
      <c r="H2849" s="10"/>
      <c r="Y2849" s="7"/>
      <c r="Z2849" s="7"/>
      <c r="AA2849" s="7"/>
    </row>
    <row r="2850" ht="15.0" customHeight="1">
      <c r="A2850" s="8">
        <v>41696.0</v>
      </c>
      <c r="B2850" s="7" t="s">
        <v>15</v>
      </c>
      <c r="C2850" s="7" t="s">
        <v>53</v>
      </c>
      <c r="D2850" s="7">
        <v>71.0</v>
      </c>
      <c r="E2850" s="7">
        <v>106.0</v>
      </c>
      <c r="F2850" s="9">
        <v>20.26392373306573</v>
      </c>
      <c r="G2850" s="10"/>
      <c r="H2850" s="10"/>
      <c r="Y2850" s="7"/>
      <c r="Z2850" s="7"/>
      <c r="AA2850" s="7"/>
    </row>
    <row r="2851" ht="15.0" customHeight="1">
      <c r="A2851" s="8">
        <v>41696.0</v>
      </c>
      <c r="B2851" s="7" t="s">
        <v>15</v>
      </c>
      <c r="C2851" s="7" t="s">
        <v>53</v>
      </c>
      <c r="D2851" s="7">
        <v>72.0</v>
      </c>
      <c r="E2851" s="7">
        <v>132.0</v>
      </c>
      <c r="F2851" s="9">
        <v>25.234320120421476</v>
      </c>
      <c r="G2851" s="10"/>
      <c r="H2851" s="10"/>
      <c r="Y2851" s="7"/>
      <c r="Z2851" s="7"/>
      <c r="AA2851" s="7"/>
    </row>
    <row r="2852" ht="15.0" customHeight="1">
      <c r="A2852" s="8">
        <v>41696.0</v>
      </c>
      <c r="B2852" s="7" t="s">
        <v>15</v>
      </c>
      <c r="C2852" s="7" t="s">
        <v>53</v>
      </c>
      <c r="D2852" s="7">
        <v>73.0</v>
      </c>
      <c r="E2852" s="7">
        <v>100.0</v>
      </c>
      <c r="F2852" s="9">
        <v>19.11690918213748</v>
      </c>
      <c r="G2852" s="10"/>
      <c r="H2852" s="10"/>
      <c r="Y2852" s="7"/>
      <c r="Z2852" s="7"/>
      <c r="AA2852" s="7"/>
    </row>
    <row r="2853" ht="15.0" customHeight="1">
      <c r="A2853" s="8">
        <v>41696.0</v>
      </c>
      <c r="B2853" s="7" t="s">
        <v>15</v>
      </c>
      <c r="C2853" s="7" t="s">
        <v>53</v>
      </c>
      <c r="D2853" s="7">
        <v>74.0</v>
      </c>
      <c r="E2853" s="7">
        <v>113.0</v>
      </c>
      <c r="F2853" s="9">
        <v>21.602107375815354</v>
      </c>
      <c r="G2853" s="10"/>
      <c r="H2853" s="10"/>
      <c r="Y2853" s="7"/>
      <c r="Z2853" s="7"/>
      <c r="AA2853" s="7"/>
    </row>
    <row r="2854" ht="15.0" customHeight="1">
      <c r="A2854" s="8">
        <v>41696.0</v>
      </c>
      <c r="B2854" s="7" t="s">
        <v>15</v>
      </c>
      <c r="C2854" s="7" t="s">
        <v>53</v>
      </c>
      <c r="D2854" s="7">
        <v>75.0</v>
      </c>
      <c r="E2854" s="7">
        <v>113.0</v>
      </c>
      <c r="F2854" s="9">
        <v>21.602107375815354</v>
      </c>
      <c r="G2854" s="10"/>
      <c r="H2854" s="10"/>
      <c r="Y2854" s="7"/>
      <c r="Z2854" s="7"/>
      <c r="AA2854" s="7"/>
    </row>
    <row r="2855" ht="15.0" customHeight="1">
      <c r="A2855" s="8">
        <v>41696.0</v>
      </c>
      <c r="B2855" s="7" t="s">
        <v>15</v>
      </c>
      <c r="C2855" s="7" t="s">
        <v>53</v>
      </c>
      <c r="D2855" s="7">
        <v>76.0</v>
      </c>
      <c r="E2855" s="7">
        <v>141.0</v>
      </c>
      <c r="F2855" s="9">
        <v>26.95484194681385</v>
      </c>
      <c r="G2855" s="10"/>
      <c r="H2855" s="10"/>
      <c r="Y2855" s="7"/>
      <c r="Z2855" s="7"/>
      <c r="AA2855" s="7"/>
    </row>
    <row r="2856" ht="15.0" customHeight="1">
      <c r="A2856" s="8">
        <v>41696.0</v>
      </c>
      <c r="B2856" s="7" t="s">
        <v>15</v>
      </c>
      <c r="C2856" s="7" t="s">
        <v>53</v>
      </c>
      <c r="D2856" s="7">
        <v>77.0</v>
      </c>
      <c r="E2856" s="7">
        <v>90.0</v>
      </c>
      <c r="F2856" s="9">
        <v>17.205218263923733</v>
      </c>
      <c r="G2856" s="10"/>
      <c r="H2856" s="10"/>
      <c r="Y2856" s="7"/>
      <c r="Z2856" s="7"/>
      <c r="AA2856" s="7"/>
    </row>
    <row r="2857" ht="15.0" customHeight="1">
      <c r="A2857" s="8">
        <v>41696.0</v>
      </c>
      <c r="B2857" s="7" t="s">
        <v>15</v>
      </c>
      <c r="C2857" s="7" t="s">
        <v>53</v>
      </c>
      <c r="D2857" s="7">
        <v>78.0</v>
      </c>
      <c r="E2857" s="7">
        <v>140.0</v>
      </c>
      <c r="F2857" s="9">
        <v>26.763672854992475</v>
      </c>
      <c r="G2857" s="10"/>
      <c r="H2857" s="10"/>
      <c r="Y2857" s="7"/>
      <c r="Z2857" s="7"/>
      <c r="AA2857" s="7"/>
    </row>
    <row r="2858" ht="15.0" customHeight="1">
      <c r="A2858" s="8">
        <v>41696.0</v>
      </c>
      <c r="B2858" s="7" t="s">
        <v>15</v>
      </c>
      <c r="C2858" s="7" t="s">
        <v>53</v>
      </c>
      <c r="D2858" s="7">
        <v>79.0</v>
      </c>
      <c r="E2858" s="7">
        <v>79.0</v>
      </c>
      <c r="F2858" s="9">
        <v>15.10235825388861</v>
      </c>
      <c r="G2858" s="10"/>
      <c r="H2858" s="10"/>
      <c r="Y2858" s="7"/>
      <c r="Z2858" s="7"/>
      <c r="AA2858" s="7"/>
    </row>
    <row r="2859" ht="15.0" customHeight="1">
      <c r="A2859" s="8">
        <v>41696.0</v>
      </c>
      <c r="B2859" s="7" t="s">
        <v>15</v>
      </c>
      <c r="C2859" s="7" t="s">
        <v>53</v>
      </c>
      <c r="D2859" s="7">
        <v>80.0</v>
      </c>
      <c r="E2859" s="7">
        <v>119.0</v>
      </c>
      <c r="F2859" s="9">
        <v>22.7491219267436</v>
      </c>
      <c r="G2859" s="10"/>
      <c r="H2859" s="10"/>
      <c r="Y2859" s="7"/>
      <c r="Z2859" s="7"/>
      <c r="AA2859" s="7"/>
    </row>
    <row r="2860" ht="15.0" customHeight="1">
      <c r="A2860" s="8">
        <v>41696.0</v>
      </c>
      <c r="B2860" s="7" t="s">
        <v>15</v>
      </c>
      <c r="C2860" s="7" t="s">
        <v>53</v>
      </c>
      <c r="D2860" s="7">
        <v>81.0</v>
      </c>
      <c r="E2860" s="7">
        <v>117.0</v>
      </c>
      <c r="F2860" s="9">
        <v>22.366783743100854</v>
      </c>
      <c r="G2860" s="10"/>
      <c r="H2860" s="10"/>
      <c r="Y2860" s="7"/>
      <c r="Z2860" s="7"/>
      <c r="AA2860" s="7"/>
    </row>
    <row r="2861" ht="15.0" customHeight="1">
      <c r="A2861" s="8">
        <v>41696.0</v>
      </c>
      <c r="B2861" s="7" t="s">
        <v>15</v>
      </c>
      <c r="C2861" s="7" t="s">
        <v>53</v>
      </c>
      <c r="D2861" s="7">
        <v>82.0</v>
      </c>
      <c r="E2861" s="7">
        <v>79.0</v>
      </c>
      <c r="F2861" s="9">
        <v>15.10235825388861</v>
      </c>
      <c r="G2861" s="10"/>
      <c r="H2861" s="10"/>
      <c r="Y2861" s="7"/>
      <c r="Z2861" s="7"/>
      <c r="AA2861" s="7"/>
    </row>
    <row r="2862" ht="15.0" customHeight="1">
      <c r="A2862" s="8">
        <v>41696.0</v>
      </c>
      <c r="B2862" s="7" t="s">
        <v>15</v>
      </c>
      <c r="C2862" s="7" t="s">
        <v>53</v>
      </c>
      <c r="D2862" s="7">
        <v>83.0</v>
      </c>
      <c r="E2862" s="7">
        <v>111.0</v>
      </c>
      <c r="F2862" s="9">
        <v>21.219769192172606</v>
      </c>
      <c r="G2862" s="10"/>
      <c r="H2862" s="10"/>
      <c r="Y2862" s="7"/>
      <c r="Z2862" s="7"/>
      <c r="AA2862" s="7"/>
    </row>
    <row r="2863" ht="15.0" customHeight="1">
      <c r="A2863" s="8">
        <v>41696.0</v>
      </c>
      <c r="B2863" s="7" t="s">
        <v>15</v>
      </c>
      <c r="C2863" s="7" t="s">
        <v>53</v>
      </c>
      <c r="D2863" s="7">
        <v>84.0</v>
      </c>
      <c r="E2863" s="7">
        <v>97.0</v>
      </c>
      <c r="F2863" s="9">
        <v>18.543401906673356</v>
      </c>
      <c r="G2863" s="10"/>
      <c r="H2863" s="10"/>
      <c r="Y2863" s="7"/>
      <c r="Z2863" s="7"/>
      <c r="AA2863" s="7"/>
    </row>
    <row r="2864" ht="15.0" customHeight="1">
      <c r="A2864" s="8">
        <v>41696.0</v>
      </c>
      <c r="B2864" s="7" t="s">
        <v>15</v>
      </c>
      <c r="C2864" s="7" t="s">
        <v>53</v>
      </c>
      <c r="D2864" s="7">
        <v>85.0</v>
      </c>
      <c r="E2864" s="7">
        <v>112.0</v>
      </c>
      <c r="F2864" s="9">
        <v>21.41093828399398</v>
      </c>
      <c r="G2864" s="10"/>
      <c r="H2864" s="10"/>
      <c r="Y2864" s="7"/>
      <c r="Z2864" s="7"/>
      <c r="AA2864" s="7"/>
    </row>
    <row r="2865" ht="15.0" customHeight="1">
      <c r="A2865" s="8">
        <v>41696.0</v>
      </c>
      <c r="B2865" s="7" t="s">
        <v>15</v>
      </c>
      <c r="C2865" s="7" t="s">
        <v>53</v>
      </c>
      <c r="D2865" s="7">
        <v>86.0</v>
      </c>
      <c r="E2865" s="7">
        <v>70.0</v>
      </c>
      <c r="F2865" s="9">
        <v>13.381836427496237</v>
      </c>
      <c r="G2865" s="10"/>
      <c r="H2865" s="10"/>
      <c r="Y2865" s="7"/>
      <c r="Z2865" s="7"/>
      <c r="AA2865" s="7"/>
    </row>
    <row r="2866" ht="15.0" customHeight="1">
      <c r="A2866" s="8">
        <v>41696.0</v>
      </c>
      <c r="B2866" s="7" t="s">
        <v>15</v>
      </c>
      <c r="C2866" s="7" t="s">
        <v>53</v>
      </c>
      <c r="D2866" s="7">
        <v>87.0</v>
      </c>
      <c r="E2866" s="7">
        <v>85.0</v>
      </c>
      <c r="F2866" s="9">
        <v>16.249372804816858</v>
      </c>
      <c r="G2866" s="10"/>
      <c r="H2866" s="10"/>
      <c r="Y2866" s="7"/>
      <c r="Z2866" s="7"/>
      <c r="AA2866" s="7"/>
    </row>
    <row r="2867" ht="15.0" customHeight="1">
      <c r="A2867" s="8">
        <v>41696.0</v>
      </c>
      <c r="B2867" s="7" t="s">
        <v>15</v>
      </c>
      <c r="C2867" s="7" t="s">
        <v>53</v>
      </c>
      <c r="D2867" s="7">
        <v>88.0</v>
      </c>
      <c r="E2867" s="7">
        <v>102.0</v>
      </c>
      <c r="F2867" s="9">
        <v>19.49924736578023</v>
      </c>
      <c r="G2867" s="10"/>
      <c r="H2867" s="10"/>
      <c r="Y2867" s="7"/>
      <c r="Z2867" s="7"/>
      <c r="AA2867" s="7"/>
    </row>
    <row r="2868" ht="15.0" customHeight="1">
      <c r="A2868" s="8">
        <v>41696.0</v>
      </c>
      <c r="B2868" s="7" t="s">
        <v>15</v>
      </c>
      <c r="C2868" s="7" t="s">
        <v>53</v>
      </c>
      <c r="D2868" s="7">
        <v>89.0</v>
      </c>
      <c r="E2868" s="7">
        <v>113.0</v>
      </c>
      <c r="F2868" s="9">
        <v>21.602107375815354</v>
      </c>
      <c r="G2868" s="10"/>
      <c r="H2868" s="10"/>
      <c r="Y2868" s="7"/>
      <c r="Z2868" s="7"/>
      <c r="AA2868" s="7"/>
    </row>
    <row r="2869" ht="15.0" customHeight="1">
      <c r="A2869" s="8">
        <v>41696.0</v>
      </c>
      <c r="B2869" s="7" t="s">
        <v>15</v>
      </c>
      <c r="C2869" s="7" t="s">
        <v>53</v>
      </c>
      <c r="D2869" s="7">
        <v>90.0</v>
      </c>
      <c r="E2869" s="7">
        <v>100.0</v>
      </c>
      <c r="F2869" s="9">
        <v>19.11690918213748</v>
      </c>
      <c r="G2869" s="10"/>
      <c r="H2869" s="10"/>
      <c r="Y2869" s="7"/>
      <c r="Z2869" s="7"/>
      <c r="AA2869" s="7"/>
    </row>
    <row r="2870" ht="15.0" customHeight="1">
      <c r="A2870" s="8">
        <v>41696.0</v>
      </c>
      <c r="B2870" s="7" t="s">
        <v>15</v>
      </c>
      <c r="C2870" s="7" t="s">
        <v>53</v>
      </c>
      <c r="D2870" s="7">
        <v>91.0</v>
      </c>
      <c r="E2870" s="7">
        <v>93.0</v>
      </c>
      <c r="F2870" s="9">
        <v>17.778725539387857</v>
      </c>
      <c r="G2870" s="10"/>
      <c r="H2870" s="10"/>
      <c r="Y2870" s="7"/>
      <c r="Z2870" s="7"/>
      <c r="AA2870" s="7"/>
    </row>
    <row r="2871" ht="15.0" customHeight="1">
      <c r="A2871" s="8">
        <v>41696.0</v>
      </c>
      <c r="B2871" s="7" t="s">
        <v>15</v>
      </c>
      <c r="C2871" s="7" t="s">
        <v>53</v>
      </c>
      <c r="D2871" s="7">
        <v>92.0</v>
      </c>
      <c r="E2871" s="7">
        <v>135.0</v>
      </c>
      <c r="F2871" s="9">
        <v>25.8078273958856</v>
      </c>
      <c r="G2871" s="10"/>
      <c r="H2871" s="10"/>
      <c r="Y2871" s="7"/>
      <c r="Z2871" s="7"/>
      <c r="AA2871" s="7"/>
    </row>
    <row r="2872" ht="15.0" customHeight="1">
      <c r="A2872" s="8">
        <v>41696.0</v>
      </c>
      <c r="B2872" s="7" t="s">
        <v>15</v>
      </c>
      <c r="C2872" s="7" t="s">
        <v>51</v>
      </c>
      <c r="D2872" s="7">
        <v>1.0</v>
      </c>
      <c r="E2872" s="7">
        <v>146.0</v>
      </c>
      <c r="F2872" s="9">
        <v>26.957111703416526</v>
      </c>
      <c r="G2872" s="10"/>
      <c r="H2872" s="10"/>
      <c r="Y2872" s="7"/>
      <c r="Z2872" s="7"/>
      <c r="AA2872" s="7"/>
    </row>
    <row r="2873" ht="15.0" customHeight="1">
      <c r="A2873" s="8">
        <v>41696.0</v>
      </c>
      <c r="B2873" s="7" t="s">
        <v>15</v>
      </c>
      <c r="C2873" s="7" t="s">
        <v>51</v>
      </c>
      <c r="D2873" s="7">
        <v>2.0</v>
      </c>
      <c r="E2873" s="7">
        <v>98.0</v>
      </c>
      <c r="F2873" s="9">
        <v>18.09449963653986</v>
      </c>
      <c r="G2873" s="10"/>
      <c r="H2873" s="10"/>
      <c r="Y2873" s="7"/>
      <c r="Z2873" s="7"/>
      <c r="AA2873" s="7"/>
    </row>
    <row r="2874" ht="15.0" customHeight="1">
      <c r="A2874" s="8">
        <v>41696.0</v>
      </c>
      <c r="B2874" s="7" t="s">
        <v>15</v>
      </c>
      <c r="C2874" s="7" t="s">
        <v>51</v>
      </c>
      <c r="D2874" s="7">
        <v>3.0</v>
      </c>
      <c r="E2874" s="7">
        <v>113.0</v>
      </c>
      <c r="F2874" s="9">
        <v>20.864065907438818</v>
      </c>
      <c r="G2874" s="10"/>
      <c r="H2874" s="10"/>
      <c r="Y2874" s="7"/>
      <c r="Z2874" s="7"/>
      <c r="AA2874" s="7"/>
    </row>
    <row r="2875" ht="15.0" customHeight="1">
      <c r="A2875" s="8">
        <v>41696.0</v>
      </c>
      <c r="B2875" s="7" t="s">
        <v>15</v>
      </c>
      <c r="C2875" s="7" t="s">
        <v>51</v>
      </c>
      <c r="D2875" s="7">
        <v>4.0</v>
      </c>
      <c r="E2875" s="7">
        <v>172.0</v>
      </c>
      <c r="F2875" s="9">
        <v>31.757693239641387</v>
      </c>
      <c r="G2875" s="10"/>
      <c r="H2875" s="10"/>
      <c r="Y2875" s="7"/>
      <c r="Z2875" s="7"/>
      <c r="AA2875" s="7"/>
    </row>
    <row r="2876" ht="15.0" customHeight="1">
      <c r="A2876" s="8">
        <v>41696.0</v>
      </c>
      <c r="B2876" s="7" t="s">
        <v>15</v>
      </c>
      <c r="C2876" s="7" t="s">
        <v>51</v>
      </c>
      <c r="D2876" s="7">
        <v>5.0</v>
      </c>
      <c r="E2876" s="7">
        <v>103.0</v>
      </c>
      <c r="F2876" s="9">
        <v>19.01768839350618</v>
      </c>
      <c r="G2876" s="10"/>
      <c r="H2876" s="10"/>
      <c r="Y2876" s="7"/>
      <c r="Z2876" s="7"/>
      <c r="AA2876" s="7"/>
    </row>
    <row r="2877" ht="15.0" customHeight="1">
      <c r="A2877" s="8">
        <v>41696.0</v>
      </c>
      <c r="B2877" s="7" t="s">
        <v>15</v>
      </c>
      <c r="C2877" s="7" t="s">
        <v>51</v>
      </c>
      <c r="D2877" s="7">
        <v>6.0</v>
      </c>
      <c r="E2877" s="7">
        <v>113.0</v>
      </c>
      <c r="F2877" s="9">
        <v>20.864065907438818</v>
      </c>
      <c r="G2877" s="10"/>
      <c r="H2877" s="10"/>
      <c r="Y2877" s="7"/>
      <c r="Z2877" s="7"/>
      <c r="AA2877" s="7"/>
    </row>
    <row r="2878" ht="15.0" customHeight="1">
      <c r="A2878" s="8">
        <v>41696.0</v>
      </c>
      <c r="B2878" s="7" t="s">
        <v>15</v>
      </c>
      <c r="C2878" s="7" t="s">
        <v>51</v>
      </c>
      <c r="D2878" s="7">
        <v>7.0</v>
      </c>
      <c r="E2878" s="7">
        <v>170.0</v>
      </c>
      <c r="F2878" s="9">
        <v>31.388417736854862</v>
      </c>
      <c r="G2878" s="10"/>
      <c r="H2878" s="10"/>
      <c r="Y2878" s="7"/>
      <c r="Z2878" s="7"/>
      <c r="AA2878" s="7"/>
    </row>
    <row r="2879" ht="15.0" customHeight="1">
      <c r="A2879" s="8">
        <v>41696.0</v>
      </c>
      <c r="B2879" s="7" t="s">
        <v>15</v>
      </c>
      <c r="C2879" s="7" t="s">
        <v>51</v>
      </c>
      <c r="D2879" s="7">
        <v>8.0</v>
      </c>
      <c r="E2879" s="7">
        <v>128.0</v>
      </c>
      <c r="F2879" s="9">
        <v>23.633632178337777</v>
      </c>
      <c r="G2879" s="10"/>
      <c r="H2879" s="10"/>
      <c r="Y2879" s="7"/>
      <c r="Z2879" s="7"/>
      <c r="AA2879" s="7"/>
    </row>
    <row r="2880" ht="15.0" customHeight="1">
      <c r="A2880" s="8">
        <v>41696.0</v>
      </c>
      <c r="B2880" s="7" t="s">
        <v>15</v>
      </c>
      <c r="C2880" s="7" t="s">
        <v>51</v>
      </c>
      <c r="D2880" s="7">
        <v>9.0</v>
      </c>
      <c r="E2880" s="7">
        <v>171.0</v>
      </c>
      <c r="F2880" s="9">
        <v>31.573055488248126</v>
      </c>
      <c r="G2880" s="10"/>
      <c r="H2880" s="10"/>
      <c r="Y2880" s="7"/>
      <c r="Z2880" s="7"/>
      <c r="AA2880" s="7"/>
    </row>
    <row r="2881" ht="15.0" customHeight="1">
      <c r="A2881" s="8">
        <v>41696.0</v>
      </c>
      <c r="B2881" s="7" t="s">
        <v>15</v>
      </c>
      <c r="C2881" s="7" t="s">
        <v>51</v>
      </c>
      <c r="D2881" s="7">
        <v>10.0</v>
      </c>
      <c r="E2881" s="7">
        <v>122.0</v>
      </c>
      <c r="F2881" s="9">
        <v>22.525805669978194</v>
      </c>
      <c r="G2881" s="10"/>
      <c r="H2881" s="10"/>
      <c r="Y2881" s="7"/>
      <c r="Z2881" s="7"/>
      <c r="AA2881" s="7"/>
    </row>
    <row r="2882" ht="15.0" customHeight="1">
      <c r="A2882" s="8">
        <v>41696.0</v>
      </c>
      <c r="B2882" s="7" t="s">
        <v>15</v>
      </c>
      <c r="C2882" s="7" t="s">
        <v>51</v>
      </c>
      <c r="D2882" s="7">
        <v>11.0</v>
      </c>
      <c r="E2882" s="7">
        <v>133.0</v>
      </c>
      <c r="F2882" s="9">
        <v>24.556820935304096</v>
      </c>
      <c r="G2882" s="10"/>
      <c r="H2882" s="10"/>
      <c r="Y2882" s="7"/>
      <c r="Z2882" s="7"/>
      <c r="AA2882" s="7"/>
    </row>
    <row r="2883" ht="15.0" customHeight="1">
      <c r="A2883" s="8">
        <v>41696.0</v>
      </c>
      <c r="B2883" s="7" t="s">
        <v>15</v>
      </c>
      <c r="C2883" s="7" t="s">
        <v>51</v>
      </c>
      <c r="D2883" s="7">
        <v>12.0</v>
      </c>
      <c r="E2883" s="7">
        <v>124.0</v>
      </c>
      <c r="F2883" s="9">
        <v>22.895081172764723</v>
      </c>
      <c r="G2883" s="10"/>
      <c r="H2883" s="10"/>
      <c r="Y2883" s="7"/>
      <c r="Z2883" s="7"/>
      <c r="AA2883" s="7"/>
    </row>
    <row r="2884" ht="15.0" customHeight="1">
      <c r="A2884" s="8">
        <v>41696.0</v>
      </c>
      <c r="B2884" s="7" t="s">
        <v>15</v>
      </c>
      <c r="C2884" s="7" t="s">
        <v>51</v>
      </c>
      <c r="D2884" s="7">
        <v>13.0</v>
      </c>
      <c r="E2884" s="7">
        <v>65.0</v>
      </c>
      <c r="F2884" s="9">
        <v>12.001453840562153</v>
      </c>
      <c r="G2884" s="10"/>
      <c r="H2884" s="10"/>
      <c r="Y2884" s="7"/>
      <c r="Z2884" s="7"/>
      <c r="AA2884" s="7"/>
    </row>
    <row r="2885" ht="15.0" customHeight="1">
      <c r="A2885" s="8">
        <v>41696.0</v>
      </c>
      <c r="B2885" s="7" t="s">
        <v>15</v>
      </c>
      <c r="C2885" s="7" t="s">
        <v>51</v>
      </c>
      <c r="D2885" s="7">
        <v>14.0</v>
      </c>
      <c r="E2885" s="7">
        <v>113.0</v>
      </c>
      <c r="F2885" s="9">
        <v>20.864065907438818</v>
      </c>
      <c r="G2885" s="10"/>
      <c r="H2885" s="10"/>
      <c r="Y2885" s="7"/>
      <c r="Z2885" s="7"/>
      <c r="AA2885" s="7"/>
    </row>
    <row r="2886" ht="15.0" customHeight="1">
      <c r="A2886" s="8">
        <v>41696.0</v>
      </c>
      <c r="B2886" s="7" t="s">
        <v>15</v>
      </c>
      <c r="C2886" s="7" t="s">
        <v>51</v>
      </c>
      <c r="D2886" s="7">
        <v>15.0</v>
      </c>
      <c r="E2886" s="7">
        <v>98.0</v>
      </c>
      <c r="F2886" s="9">
        <v>18.09449963653986</v>
      </c>
      <c r="G2886" s="10"/>
      <c r="H2886" s="10"/>
      <c r="Y2886" s="7"/>
      <c r="Z2886" s="7"/>
      <c r="AA2886" s="7"/>
    </row>
    <row r="2887" ht="15.0" customHeight="1">
      <c r="A2887" s="8">
        <v>41696.0</v>
      </c>
      <c r="B2887" s="7" t="s">
        <v>15</v>
      </c>
      <c r="C2887" s="7" t="s">
        <v>51</v>
      </c>
      <c r="D2887" s="7">
        <v>16.0</v>
      </c>
      <c r="E2887" s="7">
        <v>92.0</v>
      </c>
      <c r="F2887" s="9">
        <v>16.98667312818028</v>
      </c>
      <c r="G2887" s="10"/>
      <c r="H2887" s="10"/>
      <c r="Y2887" s="7"/>
      <c r="Z2887" s="7"/>
      <c r="AA2887" s="7"/>
    </row>
    <row r="2888" ht="15.0" customHeight="1">
      <c r="A2888" s="8">
        <v>41696.0</v>
      </c>
      <c r="B2888" s="7" t="s">
        <v>15</v>
      </c>
      <c r="C2888" s="7" t="s">
        <v>51</v>
      </c>
      <c r="D2888" s="7">
        <v>17.0</v>
      </c>
      <c r="E2888" s="7">
        <v>89.0</v>
      </c>
      <c r="F2888" s="9">
        <v>16.432759874000485</v>
      </c>
      <c r="G2888" s="10"/>
      <c r="H2888" s="10"/>
      <c r="Y2888" s="7"/>
      <c r="Z2888" s="7"/>
      <c r="AA2888" s="7"/>
    </row>
    <row r="2889" ht="15.0" customHeight="1">
      <c r="A2889" s="8">
        <v>41696.0</v>
      </c>
      <c r="B2889" s="7" t="s">
        <v>15</v>
      </c>
      <c r="C2889" s="7" t="s">
        <v>51</v>
      </c>
      <c r="D2889" s="7">
        <v>18.0</v>
      </c>
      <c r="E2889" s="7">
        <v>133.0</v>
      </c>
      <c r="F2889" s="9">
        <v>24.556820935304096</v>
      </c>
      <c r="G2889" s="10"/>
      <c r="H2889" s="10"/>
      <c r="Y2889" s="7"/>
      <c r="Z2889" s="7"/>
      <c r="AA2889" s="7"/>
    </row>
    <row r="2890" ht="15.0" customHeight="1">
      <c r="A2890" s="8">
        <v>41696.0</v>
      </c>
      <c r="B2890" s="7" t="s">
        <v>15</v>
      </c>
      <c r="C2890" s="7" t="s">
        <v>51</v>
      </c>
      <c r="D2890" s="7">
        <v>19.0</v>
      </c>
      <c r="E2890" s="7">
        <v>98.0</v>
      </c>
      <c r="F2890" s="9">
        <v>18.09449963653986</v>
      </c>
      <c r="G2890" s="10"/>
      <c r="H2890" s="10"/>
      <c r="Y2890" s="7"/>
      <c r="Z2890" s="7"/>
      <c r="AA2890" s="7"/>
    </row>
    <row r="2891" ht="15.0" customHeight="1">
      <c r="A2891" s="8">
        <v>41696.0</v>
      </c>
      <c r="B2891" s="7" t="s">
        <v>15</v>
      </c>
      <c r="C2891" s="7" t="s">
        <v>51</v>
      </c>
      <c r="D2891" s="7">
        <v>20.0</v>
      </c>
      <c r="E2891" s="7">
        <v>115.0</v>
      </c>
      <c r="F2891" s="9">
        <v>21.233341410225346</v>
      </c>
      <c r="G2891" s="10"/>
      <c r="H2891" s="10"/>
      <c r="Y2891" s="7"/>
      <c r="Z2891" s="7"/>
      <c r="AA2891" s="7"/>
    </row>
    <row r="2892" ht="15.0" customHeight="1">
      <c r="A2892" s="8">
        <v>41696.0</v>
      </c>
      <c r="B2892" s="7" t="s">
        <v>15</v>
      </c>
      <c r="C2892" s="7" t="s">
        <v>51</v>
      </c>
      <c r="D2892" s="7">
        <v>21.0</v>
      </c>
      <c r="E2892" s="7">
        <v>120.0</v>
      </c>
      <c r="F2892" s="9">
        <v>22.156530167191665</v>
      </c>
      <c r="G2892" s="10"/>
      <c r="H2892" s="10"/>
      <c r="Y2892" s="7"/>
      <c r="Z2892" s="7"/>
      <c r="AA2892" s="7"/>
    </row>
    <row r="2893" ht="15.0" customHeight="1">
      <c r="A2893" s="8">
        <v>41696.0</v>
      </c>
      <c r="B2893" s="7" t="s">
        <v>15</v>
      </c>
      <c r="C2893" s="7" t="s">
        <v>51</v>
      </c>
      <c r="D2893" s="7">
        <v>22.0</v>
      </c>
      <c r="E2893" s="7">
        <v>149.0</v>
      </c>
      <c r="F2893" s="9">
        <v>27.51102495759632</v>
      </c>
      <c r="G2893" s="10"/>
      <c r="H2893" s="10"/>
      <c r="Y2893" s="7"/>
      <c r="Z2893" s="7"/>
      <c r="AA2893" s="7"/>
    </row>
    <row r="2894" ht="15.0" customHeight="1">
      <c r="A2894" s="8">
        <v>41696.0</v>
      </c>
      <c r="B2894" s="7" t="s">
        <v>15</v>
      </c>
      <c r="C2894" s="7" t="s">
        <v>51</v>
      </c>
      <c r="D2894" s="7">
        <v>23.0</v>
      </c>
      <c r="E2894" s="7">
        <v>181.0</v>
      </c>
      <c r="F2894" s="9">
        <v>33.41943300218076</v>
      </c>
      <c r="G2894" s="10"/>
      <c r="H2894" s="10"/>
      <c r="Y2894" s="7"/>
      <c r="Z2894" s="7"/>
      <c r="AA2894" s="7"/>
    </row>
    <row r="2895" ht="15.0" customHeight="1">
      <c r="A2895" s="8">
        <v>41696.0</v>
      </c>
      <c r="B2895" s="7" t="s">
        <v>15</v>
      </c>
      <c r="C2895" s="7" t="s">
        <v>51</v>
      </c>
      <c r="D2895" s="7">
        <v>24.0</v>
      </c>
      <c r="E2895" s="7">
        <v>154.0</v>
      </c>
      <c r="F2895" s="9">
        <v>28.434213714562638</v>
      </c>
      <c r="G2895" s="10"/>
      <c r="H2895" s="10"/>
      <c r="Y2895" s="7"/>
      <c r="Z2895" s="7"/>
      <c r="AA2895" s="7"/>
    </row>
    <row r="2896" ht="15.0" customHeight="1">
      <c r="A2896" s="8">
        <v>41696.0</v>
      </c>
      <c r="B2896" s="7" t="s">
        <v>15</v>
      </c>
      <c r="C2896" s="7" t="s">
        <v>51</v>
      </c>
      <c r="D2896" s="7">
        <v>25.0</v>
      </c>
      <c r="E2896" s="7">
        <v>80.0</v>
      </c>
      <c r="F2896" s="9">
        <v>14.77102011146111</v>
      </c>
      <c r="G2896" s="10"/>
      <c r="H2896" s="10"/>
      <c r="Y2896" s="7"/>
      <c r="Z2896" s="7"/>
      <c r="AA2896" s="7"/>
    </row>
    <row r="2897" ht="15.0" customHeight="1">
      <c r="A2897" s="8">
        <v>41696.0</v>
      </c>
      <c r="B2897" s="7" t="s">
        <v>15</v>
      </c>
      <c r="C2897" s="7" t="s">
        <v>51</v>
      </c>
      <c r="D2897" s="7">
        <v>26.0</v>
      </c>
      <c r="E2897" s="7">
        <v>137.0</v>
      </c>
      <c r="F2897" s="9">
        <v>25.295371940877153</v>
      </c>
      <c r="G2897" s="10"/>
      <c r="H2897" s="10"/>
      <c r="Y2897" s="7"/>
      <c r="Z2897" s="7"/>
      <c r="AA2897" s="7"/>
    </row>
    <row r="2898" ht="15.0" customHeight="1">
      <c r="A2898" s="8">
        <v>41696.0</v>
      </c>
      <c r="B2898" s="7" t="s">
        <v>15</v>
      </c>
      <c r="C2898" s="7" t="s">
        <v>51</v>
      </c>
      <c r="D2898" s="7">
        <v>27.0</v>
      </c>
      <c r="E2898" s="7">
        <v>144.0</v>
      </c>
      <c r="F2898" s="9">
        <v>26.58783620063</v>
      </c>
      <c r="G2898" s="10"/>
      <c r="H2898" s="10"/>
      <c r="Y2898" s="7"/>
      <c r="Z2898" s="7"/>
      <c r="AA2898" s="7"/>
    </row>
    <row r="2899" ht="15.0" customHeight="1">
      <c r="A2899" s="8">
        <v>41696.0</v>
      </c>
      <c r="B2899" s="7" t="s">
        <v>15</v>
      </c>
      <c r="C2899" s="7" t="s">
        <v>51</v>
      </c>
      <c r="D2899" s="7">
        <v>28.0</v>
      </c>
      <c r="E2899" s="7">
        <v>121.0</v>
      </c>
      <c r="F2899" s="9">
        <v>22.34116791858493</v>
      </c>
      <c r="G2899" s="10"/>
      <c r="H2899" s="10"/>
      <c r="Y2899" s="7"/>
      <c r="Z2899" s="7"/>
      <c r="AA2899" s="7"/>
    </row>
    <row r="2900" ht="15.0" customHeight="1">
      <c r="A2900" s="8">
        <v>41696.0</v>
      </c>
      <c r="B2900" s="7" t="s">
        <v>15</v>
      </c>
      <c r="C2900" s="7" t="s">
        <v>51</v>
      </c>
      <c r="D2900" s="7">
        <v>29.0</v>
      </c>
      <c r="E2900" s="7">
        <v>137.0</v>
      </c>
      <c r="F2900" s="9">
        <v>25.295371940877153</v>
      </c>
      <c r="G2900" s="10"/>
      <c r="H2900" s="10"/>
      <c r="Y2900" s="7"/>
      <c r="Z2900" s="7"/>
      <c r="AA2900" s="7"/>
    </row>
    <row r="2901" ht="15.0" customHeight="1">
      <c r="A2901" s="8">
        <v>41696.0</v>
      </c>
      <c r="B2901" s="7" t="s">
        <v>15</v>
      </c>
      <c r="C2901" s="7" t="s">
        <v>51</v>
      </c>
      <c r="D2901" s="7">
        <v>30.0</v>
      </c>
      <c r="E2901" s="7">
        <v>92.0</v>
      </c>
      <c r="F2901" s="9">
        <v>16.98667312818028</v>
      </c>
      <c r="G2901" s="10"/>
      <c r="H2901" s="10"/>
      <c r="Y2901" s="7"/>
      <c r="Z2901" s="7"/>
      <c r="AA2901" s="7"/>
    </row>
    <row r="2902" ht="15.0" customHeight="1">
      <c r="A2902" s="8">
        <v>41696.0</v>
      </c>
      <c r="B2902" s="7" t="s">
        <v>15</v>
      </c>
      <c r="C2902" s="7" t="s">
        <v>51</v>
      </c>
      <c r="D2902" s="7">
        <v>31.0</v>
      </c>
      <c r="E2902" s="7">
        <v>117.0</v>
      </c>
      <c r="F2902" s="9">
        <v>21.602616913011875</v>
      </c>
      <c r="G2902" s="10"/>
      <c r="H2902" s="10"/>
      <c r="Y2902" s="7"/>
      <c r="Z2902" s="7"/>
      <c r="AA2902" s="7"/>
    </row>
    <row r="2903" ht="15.0" customHeight="1">
      <c r="A2903" s="8">
        <v>41696.0</v>
      </c>
      <c r="B2903" s="7" t="s">
        <v>15</v>
      </c>
      <c r="C2903" s="7" t="s">
        <v>51</v>
      </c>
      <c r="D2903" s="7">
        <v>32.0</v>
      </c>
      <c r="E2903" s="7">
        <v>91.0</v>
      </c>
      <c r="F2903" s="9">
        <v>16.802035376787014</v>
      </c>
      <c r="G2903" s="10"/>
      <c r="H2903" s="10"/>
      <c r="Y2903" s="7"/>
      <c r="Z2903" s="7"/>
      <c r="AA2903" s="7"/>
    </row>
    <row r="2904" ht="15.0" customHeight="1">
      <c r="A2904" s="8">
        <v>41696.0</v>
      </c>
      <c r="B2904" s="7" t="s">
        <v>15</v>
      </c>
      <c r="C2904" s="7" t="s">
        <v>51</v>
      </c>
      <c r="D2904" s="7">
        <v>33.0</v>
      </c>
      <c r="E2904" s="7">
        <v>123.0</v>
      </c>
      <c r="F2904" s="9">
        <v>22.71044342137146</v>
      </c>
      <c r="G2904" s="10"/>
      <c r="H2904" s="10"/>
      <c r="Y2904" s="7"/>
      <c r="Z2904" s="7"/>
      <c r="AA2904" s="7"/>
    </row>
    <row r="2905" ht="15.0" customHeight="1">
      <c r="A2905" s="8">
        <v>41696.0</v>
      </c>
      <c r="B2905" s="7" t="s">
        <v>15</v>
      </c>
      <c r="C2905" s="7" t="s">
        <v>51</v>
      </c>
      <c r="D2905" s="7">
        <v>34.0</v>
      </c>
      <c r="E2905" s="7">
        <v>141.0</v>
      </c>
      <c r="F2905" s="9">
        <v>26.033922946450208</v>
      </c>
      <c r="G2905" s="10"/>
      <c r="H2905" s="10"/>
      <c r="Y2905" s="7"/>
      <c r="Z2905" s="7"/>
      <c r="AA2905" s="7"/>
    </row>
    <row r="2906" ht="15.0" customHeight="1">
      <c r="A2906" s="8">
        <v>41696.0</v>
      </c>
      <c r="B2906" s="7" t="s">
        <v>15</v>
      </c>
      <c r="C2906" s="7" t="s">
        <v>51</v>
      </c>
      <c r="D2906" s="7">
        <v>35.0</v>
      </c>
      <c r="E2906" s="7">
        <v>84.0</v>
      </c>
      <c r="F2906" s="9">
        <v>15.509571117034167</v>
      </c>
      <c r="G2906" s="10"/>
      <c r="H2906" s="10"/>
      <c r="Y2906" s="7"/>
      <c r="Z2906" s="7"/>
      <c r="AA2906" s="7"/>
    </row>
    <row r="2907" ht="15.0" customHeight="1">
      <c r="A2907" s="8">
        <v>41696.0</v>
      </c>
      <c r="B2907" s="7" t="s">
        <v>15</v>
      </c>
      <c r="C2907" s="7" t="s">
        <v>51</v>
      </c>
      <c r="D2907" s="7">
        <v>36.0</v>
      </c>
      <c r="E2907" s="7">
        <v>119.0</v>
      </c>
      <c r="F2907" s="9">
        <v>21.971892415798404</v>
      </c>
      <c r="G2907" s="10"/>
      <c r="H2907" s="10"/>
      <c r="Y2907" s="7"/>
      <c r="Z2907" s="7"/>
      <c r="AA2907" s="7"/>
    </row>
    <row r="2908" ht="15.0" customHeight="1">
      <c r="A2908" s="8">
        <v>41696.0</v>
      </c>
      <c r="B2908" s="7" t="s">
        <v>15</v>
      </c>
      <c r="C2908" s="7" t="s">
        <v>51</v>
      </c>
      <c r="D2908" s="7">
        <v>37.0</v>
      </c>
      <c r="E2908" s="7">
        <v>120.0</v>
      </c>
      <c r="F2908" s="9">
        <v>22.156530167191665</v>
      </c>
      <c r="G2908" s="10"/>
      <c r="H2908" s="10"/>
      <c r="Y2908" s="7"/>
      <c r="Z2908" s="7"/>
      <c r="AA2908" s="7"/>
    </row>
    <row r="2909" ht="15.0" customHeight="1">
      <c r="A2909" s="8">
        <v>41696.0</v>
      </c>
      <c r="B2909" s="7" t="s">
        <v>15</v>
      </c>
      <c r="C2909" s="7" t="s">
        <v>51</v>
      </c>
      <c r="D2909" s="7">
        <v>38.0</v>
      </c>
      <c r="E2909" s="7">
        <v>124.0</v>
      </c>
      <c r="F2909" s="9">
        <v>22.895081172764723</v>
      </c>
      <c r="G2909" s="10"/>
      <c r="H2909" s="10"/>
      <c r="Y2909" s="7"/>
      <c r="Z2909" s="7"/>
      <c r="AA2909" s="7"/>
    </row>
    <row r="2910" ht="15.0" customHeight="1">
      <c r="A2910" s="8">
        <v>41696.0</v>
      </c>
      <c r="B2910" s="7" t="s">
        <v>15</v>
      </c>
      <c r="C2910" s="7" t="s">
        <v>51</v>
      </c>
      <c r="D2910" s="7">
        <v>39.0</v>
      </c>
      <c r="E2910" s="7">
        <v>115.0</v>
      </c>
      <c r="F2910" s="9">
        <v>21.233341410225346</v>
      </c>
      <c r="G2910" s="10"/>
      <c r="H2910" s="10"/>
      <c r="Y2910" s="7"/>
      <c r="Z2910" s="7"/>
      <c r="AA2910" s="7"/>
    </row>
    <row r="2911" ht="15.0" customHeight="1">
      <c r="A2911" s="8">
        <v>41696.0</v>
      </c>
      <c r="B2911" s="7" t="s">
        <v>15</v>
      </c>
      <c r="C2911" s="7" t="s">
        <v>51</v>
      </c>
      <c r="D2911" s="7">
        <v>40.0</v>
      </c>
      <c r="E2911" s="7">
        <v>102.0</v>
      </c>
      <c r="F2911" s="9">
        <v>18.833050642112916</v>
      </c>
      <c r="G2911" s="10"/>
      <c r="H2911" s="10"/>
      <c r="Y2911" s="7"/>
      <c r="Z2911" s="7"/>
      <c r="AA2911" s="7"/>
    </row>
    <row r="2912" ht="15.0" customHeight="1">
      <c r="A2912" s="8">
        <v>41696.0</v>
      </c>
      <c r="B2912" s="7" t="s">
        <v>15</v>
      </c>
      <c r="C2912" s="7" t="s">
        <v>51</v>
      </c>
      <c r="D2912" s="7">
        <v>41.0</v>
      </c>
      <c r="E2912" s="7">
        <v>164.0</v>
      </c>
      <c r="F2912" s="9">
        <v>30.28059122849528</v>
      </c>
      <c r="G2912" s="10"/>
      <c r="H2912" s="10"/>
      <c r="Y2912" s="7"/>
      <c r="Z2912" s="7"/>
      <c r="AA2912" s="7"/>
    </row>
    <row r="2913" ht="15.0" customHeight="1">
      <c r="A2913" s="8">
        <v>41696.0</v>
      </c>
      <c r="B2913" s="7" t="s">
        <v>15</v>
      </c>
      <c r="C2913" s="7" t="s">
        <v>51</v>
      </c>
      <c r="D2913" s="7">
        <v>42.0</v>
      </c>
      <c r="E2913" s="7">
        <v>98.0</v>
      </c>
      <c r="F2913" s="9">
        <v>18.09449963653986</v>
      </c>
      <c r="G2913" s="10"/>
      <c r="H2913" s="10"/>
      <c r="Y2913" s="7"/>
      <c r="Z2913" s="7"/>
      <c r="AA2913" s="7"/>
    </row>
    <row r="2914" ht="15.0" customHeight="1">
      <c r="A2914" s="8">
        <v>41696.0</v>
      </c>
      <c r="B2914" s="7" t="s">
        <v>15</v>
      </c>
      <c r="C2914" s="7" t="s">
        <v>51</v>
      </c>
      <c r="D2914" s="7">
        <v>43.0</v>
      </c>
      <c r="E2914" s="7">
        <v>101.0</v>
      </c>
      <c r="F2914" s="9">
        <v>18.64841289071965</v>
      </c>
      <c r="G2914" s="10"/>
      <c r="H2914" s="10"/>
      <c r="Y2914" s="7"/>
      <c r="Z2914" s="7"/>
      <c r="AA2914" s="7"/>
    </row>
    <row r="2915" ht="15.0" customHeight="1">
      <c r="A2915" s="8">
        <v>41696.0</v>
      </c>
      <c r="B2915" s="7" t="s">
        <v>15</v>
      </c>
      <c r="C2915" s="7" t="s">
        <v>51</v>
      </c>
      <c r="D2915" s="7">
        <v>44.0</v>
      </c>
      <c r="E2915" s="7">
        <v>145.0</v>
      </c>
      <c r="F2915" s="9">
        <v>26.772473952023265</v>
      </c>
      <c r="G2915" s="10"/>
      <c r="H2915" s="10"/>
      <c r="Y2915" s="7"/>
      <c r="Z2915" s="7"/>
      <c r="AA2915" s="7"/>
    </row>
    <row r="2916" ht="15.0" customHeight="1">
      <c r="A2916" s="8">
        <v>41696.0</v>
      </c>
      <c r="B2916" s="7" t="s">
        <v>15</v>
      </c>
      <c r="C2916" s="7" t="s">
        <v>51</v>
      </c>
      <c r="D2916" s="7">
        <v>45.0</v>
      </c>
      <c r="E2916" s="7">
        <v>116.0</v>
      </c>
      <c r="F2916" s="9">
        <v>21.41797916161861</v>
      </c>
      <c r="G2916" s="10"/>
      <c r="H2916" s="10"/>
      <c r="Y2916" s="7"/>
      <c r="Z2916" s="7"/>
      <c r="AA2916" s="7"/>
    </row>
    <row r="2917" ht="15.0" customHeight="1">
      <c r="A2917" s="8">
        <v>41696.0</v>
      </c>
      <c r="B2917" s="7" t="s">
        <v>15</v>
      </c>
      <c r="C2917" s="7" t="s">
        <v>51</v>
      </c>
      <c r="D2917" s="7">
        <v>46.0</v>
      </c>
      <c r="E2917" s="7">
        <v>103.0</v>
      </c>
      <c r="F2917" s="9">
        <v>19.01768839350618</v>
      </c>
      <c r="G2917" s="10"/>
      <c r="H2917" s="10"/>
      <c r="Y2917" s="7"/>
      <c r="Z2917" s="7"/>
      <c r="AA2917" s="7"/>
    </row>
    <row r="2918" ht="15.0" customHeight="1">
      <c r="A2918" s="8">
        <v>41696.0</v>
      </c>
      <c r="B2918" s="7" t="s">
        <v>15</v>
      </c>
      <c r="C2918" s="7" t="s">
        <v>51</v>
      </c>
      <c r="D2918" s="7">
        <v>47.0</v>
      </c>
      <c r="E2918" s="7">
        <v>102.0</v>
      </c>
      <c r="F2918" s="9">
        <v>18.833050642112916</v>
      </c>
      <c r="G2918" s="10"/>
      <c r="H2918" s="10"/>
      <c r="Y2918" s="7"/>
      <c r="Z2918" s="7"/>
      <c r="AA2918" s="7"/>
    </row>
    <row r="2919" ht="15.0" customHeight="1">
      <c r="A2919" s="8">
        <v>41696.0</v>
      </c>
      <c r="B2919" s="7" t="s">
        <v>15</v>
      </c>
      <c r="C2919" s="7" t="s">
        <v>51</v>
      </c>
      <c r="D2919" s="7">
        <v>48.0</v>
      </c>
      <c r="E2919" s="7">
        <v>134.0</v>
      </c>
      <c r="F2919" s="9">
        <v>24.74145868669736</v>
      </c>
      <c r="G2919" s="10"/>
      <c r="H2919" s="10"/>
      <c r="Y2919" s="7"/>
      <c r="Z2919" s="7"/>
      <c r="AA2919" s="7"/>
    </row>
    <row r="2920" ht="15.0" customHeight="1">
      <c r="A2920" s="8">
        <v>41696.0</v>
      </c>
      <c r="B2920" s="7" t="s">
        <v>15</v>
      </c>
      <c r="C2920" s="7" t="s">
        <v>51</v>
      </c>
      <c r="D2920" s="7">
        <v>49.0</v>
      </c>
      <c r="E2920" s="7">
        <v>110.0</v>
      </c>
      <c r="F2920" s="9">
        <v>20.310152653259028</v>
      </c>
      <c r="G2920" s="10"/>
      <c r="H2920" s="10"/>
      <c r="Y2920" s="7"/>
      <c r="Z2920" s="7"/>
      <c r="AA2920" s="7"/>
    </row>
    <row r="2921" ht="15.0" customHeight="1">
      <c r="A2921" s="8">
        <v>41696.0</v>
      </c>
      <c r="B2921" s="7" t="s">
        <v>15</v>
      </c>
      <c r="C2921" s="7" t="s">
        <v>51</v>
      </c>
      <c r="D2921" s="7">
        <v>50.0</v>
      </c>
      <c r="E2921" s="7">
        <v>134.0</v>
      </c>
      <c r="F2921" s="9">
        <v>24.74145868669736</v>
      </c>
      <c r="G2921" s="10"/>
      <c r="H2921" s="10"/>
      <c r="Y2921" s="7"/>
      <c r="Z2921" s="7"/>
      <c r="AA2921" s="7"/>
    </row>
    <row r="2922" ht="15.0" customHeight="1">
      <c r="A2922" s="8">
        <v>41696.0</v>
      </c>
      <c r="B2922" s="7" t="s">
        <v>15</v>
      </c>
      <c r="C2922" s="7" t="s">
        <v>51</v>
      </c>
      <c r="D2922" s="7">
        <v>51.0</v>
      </c>
      <c r="E2922" s="7">
        <v>127.0</v>
      </c>
      <c r="F2922" s="9">
        <v>23.448994426944513</v>
      </c>
      <c r="G2922" s="10"/>
      <c r="H2922" s="10"/>
      <c r="Y2922" s="7"/>
      <c r="Z2922" s="7"/>
      <c r="AA2922" s="7"/>
    </row>
    <row r="2923" ht="15.0" customHeight="1">
      <c r="A2923" s="8">
        <v>41696.0</v>
      </c>
      <c r="B2923" s="7" t="s">
        <v>15</v>
      </c>
      <c r="C2923" s="7" t="s">
        <v>51</v>
      </c>
      <c r="D2923" s="7">
        <v>52.0</v>
      </c>
      <c r="E2923" s="7">
        <v>95.0</v>
      </c>
      <c r="F2923" s="9">
        <v>17.54058638236007</v>
      </c>
      <c r="G2923" s="10"/>
      <c r="H2923" s="10"/>
      <c r="Y2923" s="7"/>
      <c r="Z2923" s="7"/>
      <c r="AA2923" s="7"/>
    </row>
    <row r="2924" ht="15.0" customHeight="1">
      <c r="A2924" s="8">
        <v>41696.0</v>
      </c>
      <c r="B2924" s="7" t="s">
        <v>15</v>
      </c>
      <c r="C2924" s="7" t="s">
        <v>51</v>
      </c>
      <c r="D2924" s="7">
        <v>53.0</v>
      </c>
      <c r="E2924" s="7">
        <v>95.0</v>
      </c>
      <c r="F2924" s="9">
        <v>17.54058638236007</v>
      </c>
      <c r="G2924" s="10"/>
      <c r="H2924" s="10"/>
      <c r="Y2924" s="7"/>
      <c r="Z2924" s="7"/>
      <c r="AA2924" s="7"/>
    </row>
    <row r="2925" ht="15.0" customHeight="1">
      <c r="A2925" s="8">
        <v>41696.0</v>
      </c>
      <c r="B2925" s="7" t="s">
        <v>15</v>
      </c>
      <c r="C2925" s="7" t="s">
        <v>51</v>
      </c>
      <c r="D2925" s="7">
        <v>54.0</v>
      </c>
      <c r="E2925" s="7">
        <v>123.0</v>
      </c>
      <c r="F2925" s="9">
        <v>22.71044342137146</v>
      </c>
      <c r="G2925" s="10"/>
      <c r="H2925" s="10"/>
      <c r="Y2925" s="7"/>
      <c r="Z2925" s="7"/>
      <c r="AA2925" s="7"/>
    </row>
    <row r="2926" ht="15.0" customHeight="1">
      <c r="A2926" s="8">
        <v>41696.0</v>
      </c>
      <c r="B2926" s="7" t="s">
        <v>15</v>
      </c>
      <c r="C2926" s="7" t="s">
        <v>51</v>
      </c>
      <c r="D2926" s="7">
        <v>55.0</v>
      </c>
      <c r="E2926" s="7">
        <v>122.0</v>
      </c>
      <c r="F2926" s="9">
        <v>22.525805669978194</v>
      </c>
      <c r="G2926" s="10"/>
      <c r="H2926" s="10"/>
      <c r="Y2926" s="7"/>
      <c r="Z2926" s="7"/>
      <c r="AA2926" s="7"/>
    </row>
    <row r="2927" ht="15.0" customHeight="1">
      <c r="A2927" s="8">
        <v>41696.0</v>
      </c>
      <c r="B2927" s="7" t="s">
        <v>15</v>
      </c>
      <c r="C2927" s="7" t="s">
        <v>51</v>
      </c>
      <c r="D2927" s="7">
        <v>56.0</v>
      </c>
      <c r="E2927" s="7">
        <v>136.0</v>
      </c>
      <c r="F2927" s="9">
        <v>25.11073418948389</v>
      </c>
      <c r="G2927" s="10"/>
      <c r="H2927" s="10"/>
      <c r="Y2927" s="7"/>
      <c r="Z2927" s="7"/>
      <c r="AA2927" s="7"/>
    </row>
    <row r="2928" ht="15.0" customHeight="1">
      <c r="A2928" s="8">
        <v>41696.0</v>
      </c>
      <c r="B2928" s="7" t="s">
        <v>15</v>
      </c>
      <c r="C2928" s="7" t="s">
        <v>51</v>
      </c>
      <c r="D2928" s="7">
        <v>57.0</v>
      </c>
      <c r="E2928" s="7">
        <v>107.0</v>
      </c>
      <c r="F2928" s="9">
        <v>19.756239399079234</v>
      </c>
      <c r="G2928" s="10"/>
      <c r="H2928" s="10"/>
      <c r="Y2928" s="7"/>
      <c r="Z2928" s="7"/>
      <c r="AA2928" s="7"/>
    </row>
    <row r="2929" ht="15.0" customHeight="1">
      <c r="A2929" s="8">
        <v>41696.0</v>
      </c>
      <c r="B2929" s="7" t="s">
        <v>15</v>
      </c>
      <c r="C2929" s="7" t="s">
        <v>51</v>
      </c>
      <c r="D2929" s="7">
        <v>58.0</v>
      </c>
      <c r="E2929" s="7">
        <v>118.0</v>
      </c>
      <c r="F2929" s="9">
        <v>21.78725466440514</v>
      </c>
      <c r="G2929" s="10"/>
      <c r="H2929" s="10"/>
      <c r="Y2929" s="7"/>
      <c r="Z2929" s="7"/>
      <c r="AA2929" s="7"/>
    </row>
    <row r="2930" ht="15.0" customHeight="1">
      <c r="A2930" s="8">
        <v>41696.0</v>
      </c>
      <c r="B2930" s="7" t="s">
        <v>15</v>
      </c>
      <c r="C2930" s="7" t="s">
        <v>51</v>
      </c>
      <c r="D2930" s="7">
        <v>59.0</v>
      </c>
      <c r="E2930" s="7">
        <v>110.0</v>
      </c>
      <c r="F2930" s="9">
        <v>20.310152653259028</v>
      </c>
      <c r="G2930" s="10"/>
      <c r="H2930" s="10"/>
      <c r="Y2930" s="7"/>
      <c r="Z2930" s="7"/>
      <c r="AA2930" s="7"/>
    </row>
    <row r="2931" ht="15.0" customHeight="1">
      <c r="A2931" s="8">
        <v>41696.0</v>
      </c>
      <c r="B2931" s="7" t="s">
        <v>15</v>
      </c>
      <c r="C2931" s="7" t="s">
        <v>51</v>
      </c>
      <c r="D2931" s="7">
        <v>60.0</v>
      </c>
      <c r="E2931" s="7">
        <v>113.0</v>
      </c>
      <c r="F2931" s="9">
        <v>20.864065907438818</v>
      </c>
      <c r="G2931" s="10"/>
      <c r="H2931" s="10"/>
      <c r="Y2931" s="7"/>
      <c r="Z2931" s="7"/>
      <c r="AA2931" s="7"/>
    </row>
    <row r="2932" ht="15.0" customHeight="1">
      <c r="A2932" s="8">
        <v>41696.0</v>
      </c>
      <c r="B2932" s="7" t="s">
        <v>15</v>
      </c>
      <c r="C2932" s="7" t="s">
        <v>51</v>
      </c>
      <c r="D2932" s="7">
        <v>61.0</v>
      </c>
      <c r="E2932" s="7">
        <v>177.0</v>
      </c>
      <c r="F2932" s="9">
        <v>32.68088199660771</v>
      </c>
      <c r="G2932" s="10"/>
      <c r="H2932" s="10"/>
      <c r="Y2932" s="7"/>
      <c r="Z2932" s="7"/>
      <c r="AA2932" s="7"/>
    </row>
    <row r="2933" ht="15.0" customHeight="1">
      <c r="A2933" s="8">
        <v>41696.0</v>
      </c>
      <c r="B2933" s="7" t="s">
        <v>15</v>
      </c>
      <c r="C2933" s="7" t="s">
        <v>51</v>
      </c>
      <c r="D2933" s="7">
        <v>62.0</v>
      </c>
      <c r="E2933" s="7">
        <v>147.0</v>
      </c>
      <c r="F2933" s="9">
        <v>27.14174945480979</v>
      </c>
      <c r="G2933" s="10"/>
      <c r="H2933" s="10"/>
      <c r="Y2933" s="7"/>
      <c r="Z2933" s="7"/>
      <c r="AA2933" s="7"/>
    </row>
    <row r="2934" ht="15.0" customHeight="1">
      <c r="A2934" s="8">
        <v>41696.0</v>
      </c>
      <c r="B2934" s="7" t="s">
        <v>15</v>
      </c>
      <c r="C2934" s="7" t="s">
        <v>51</v>
      </c>
      <c r="D2934" s="7">
        <v>63.0</v>
      </c>
      <c r="E2934" s="7">
        <v>140.0</v>
      </c>
      <c r="F2934" s="9">
        <v>25.849285195056943</v>
      </c>
      <c r="G2934" s="10"/>
      <c r="H2934" s="10"/>
      <c r="Y2934" s="7"/>
      <c r="Z2934" s="7"/>
      <c r="AA2934" s="7"/>
    </row>
    <row r="2935" ht="15.0" customHeight="1">
      <c r="A2935" s="8">
        <v>41696.0</v>
      </c>
      <c r="B2935" s="7" t="s">
        <v>15</v>
      </c>
      <c r="C2935" s="7" t="s">
        <v>51</v>
      </c>
      <c r="D2935" s="7">
        <v>64.0</v>
      </c>
      <c r="E2935" s="7">
        <v>115.0</v>
      </c>
      <c r="F2935" s="9">
        <v>21.233341410225346</v>
      </c>
      <c r="G2935" s="10"/>
      <c r="H2935" s="10"/>
      <c r="Y2935" s="7"/>
      <c r="Z2935" s="7"/>
      <c r="AA2935" s="7"/>
    </row>
    <row r="2936" ht="15.0" customHeight="1">
      <c r="A2936" s="8">
        <v>41696.0</v>
      </c>
      <c r="B2936" s="7" t="s">
        <v>15</v>
      </c>
      <c r="C2936" s="7" t="s">
        <v>51</v>
      </c>
      <c r="D2936" s="7">
        <v>65.0</v>
      </c>
      <c r="E2936" s="7">
        <v>123.0</v>
      </c>
      <c r="F2936" s="9">
        <v>22.71044342137146</v>
      </c>
      <c r="G2936" s="10"/>
      <c r="H2936" s="10"/>
      <c r="Y2936" s="7"/>
      <c r="Z2936" s="7"/>
      <c r="AA2936" s="7"/>
    </row>
    <row r="2937" ht="15.0" customHeight="1">
      <c r="A2937" s="8">
        <v>41696.0</v>
      </c>
      <c r="B2937" s="7" t="s">
        <v>15</v>
      </c>
      <c r="C2937" s="7" t="s">
        <v>51</v>
      </c>
      <c r="D2937" s="7">
        <v>66.0</v>
      </c>
      <c r="E2937" s="7">
        <v>106.0</v>
      </c>
      <c r="F2937" s="9">
        <v>19.571601647685974</v>
      </c>
      <c r="G2937" s="10"/>
      <c r="H2937" s="10"/>
      <c r="Y2937" s="7"/>
      <c r="Z2937" s="7"/>
      <c r="AA2937" s="7"/>
    </row>
    <row r="2938" ht="15.0" customHeight="1">
      <c r="A2938" s="8">
        <v>41696.0</v>
      </c>
      <c r="B2938" s="7" t="s">
        <v>15</v>
      </c>
      <c r="C2938" s="7" t="s">
        <v>51</v>
      </c>
      <c r="D2938" s="7">
        <v>67.0</v>
      </c>
      <c r="E2938" s="7">
        <v>107.0</v>
      </c>
      <c r="F2938" s="9">
        <v>19.756239399079234</v>
      </c>
      <c r="G2938" s="10"/>
      <c r="H2938" s="10"/>
      <c r="Y2938" s="7"/>
      <c r="Z2938" s="7"/>
      <c r="AA2938" s="7"/>
    </row>
    <row r="2939" ht="15.0" customHeight="1">
      <c r="A2939" s="8">
        <v>41696.0</v>
      </c>
      <c r="B2939" s="7" t="s">
        <v>15</v>
      </c>
      <c r="C2939" s="7" t="s">
        <v>51</v>
      </c>
      <c r="D2939" s="7">
        <v>68.0</v>
      </c>
      <c r="E2939" s="7">
        <v>149.0</v>
      </c>
      <c r="F2939" s="9">
        <v>27.51102495759632</v>
      </c>
      <c r="G2939" s="10"/>
      <c r="H2939" s="10"/>
      <c r="Y2939" s="7"/>
      <c r="Z2939" s="7"/>
      <c r="AA2939" s="7"/>
    </row>
    <row r="2940" ht="15.0" customHeight="1">
      <c r="A2940" s="8">
        <v>41696.0</v>
      </c>
      <c r="B2940" s="7" t="s">
        <v>15</v>
      </c>
      <c r="C2940" s="7" t="s">
        <v>51</v>
      </c>
      <c r="D2940" s="7">
        <v>69.0</v>
      </c>
      <c r="E2940" s="7">
        <v>98.0</v>
      </c>
      <c r="F2940" s="9">
        <v>18.09449963653986</v>
      </c>
      <c r="G2940" s="10"/>
      <c r="H2940" s="10"/>
      <c r="Y2940" s="7"/>
      <c r="Z2940" s="7"/>
      <c r="AA2940" s="7"/>
    </row>
    <row r="2941" ht="15.0" customHeight="1">
      <c r="A2941" s="8">
        <v>41696.0</v>
      </c>
      <c r="B2941" s="7" t="s">
        <v>15</v>
      </c>
      <c r="C2941" s="7" t="s">
        <v>51</v>
      </c>
      <c r="D2941" s="7">
        <v>70.0</v>
      </c>
      <c r="E2941" s="7">
        <v>103.0</v>
      </c>
      <c r="F2941" s="9">
        <v>19.01768839350618</v>
      </c>
      <c r="G2941" s="10"/>
      <c r="H2941" s="10"/>
      <c r="Y2941" s="7"/>
      <c r="Z2941" s="7"/>
      <c r="AA2941" s="7"/>
    </row>
    <row r="2942" ht="15.0" customHeight="1">
      <c r="A2942" s="8">
        <v>41696.0</v>
      </c>
      <c r="B2942" s="7" t="s">
        <v>15</v>
      </c>
      <c r="C2942" s="7" t="s">
        <v>51</v>
      </c>
      <c r="D2942" s="7">
        <v>71.0</v>
      </c>
      <c r="E2942" s="7">
        <v>146.0</v>
      </c>
      <c r="F2942" s="9">
        <v>26.957111703416526</v>
      </c>
      <c r="G2942" s="10"/>
      <c r="H2942" s="10"/>
      <c r="Y2942" s="7"/>
      <c r="Z2942" s="7"/>
      <c r="AA2942" s="7"/>
    </row>
    <row r="2943" ht="15.0" customHeight="1">
      <c r="A2943" s="8">
        <v>41696.0</v>
      </c>
      <c r="B2943" s="7" t="s">
        <v>15</v>
      </c>
      <c r="C2943" s="7" t="s">
        <v>51</v>
      </c>
      <c r="D2943" s="7">
        <v>72.0</v>
      </c>
      <c r="E2943" s="7">
        <v>118.0</v>
      </c>
      <c r="F2943" s="9">
        <v>21.78725466440514</v>
      </c>
      <c r="G2943" s="10"/>
      <c r="H2943" s="10"/>
      <c r="Y2943" s="7"/>
      <c r="Z2943" s="7"/>
      <c r="AA2943" s="7"/>
    </row>
    <row r="2944" ht="15.0" customHeight="1">
      <c r="A2944" s="8">
        <v>41696.0</v>
      </c>
      <c r="B2944" s="7" t="s">
        <v>15</v>
      </c>
      <c r="C2944" s="7" t="s">
        <v>51</v>
      </c>
      <c r="D2944" s="7">
        <v>73.0</v>
      </c>
      <c r="E2944" s="7">
        <v>75.0</v>
      </c>
      <c r="F2944" s="9">
        <v>13.847831354494792</v>
      </c>
      <c r="G2944" s="10"/>
      <c r="H2944" s="10"/>
      <c r="Y2944" s="7"/>
      <c r="Z2944" s="7"/>
      <c r="AA2944" s="7"/>
    </row>
    <row r="2945" ht="15.0" customHeight="1">
      <c r="A2945" s="8">
        <v>41696.0</v>
      </c>
      <c r="B2945" s="7" t="s">
        <v>15</v>
      </c>
      <c r="C2945" s="7" t="s">
        <v>51</v>
      </c>
      <c r="D2945" s="7">
        <v>74.0</v>
      </c>
      <c r="E2945" s="7">
        <v>130.0</v>
      </c>
      <c r="F2945" s="9">
        <v>24.002907681124306</v>
      </c>
      <c r="G2945" s="10"/>
      <c r="H2945" s="10"/>
      <c r="Y2945" s="7"/>
      <c r="Z2945" s="7"/>
      <c r="AA2945" s="7"/>
    </row>
    <row r="2946" ht="15.0" customHeight="1">
      <c r="A2946" s="8">
        <v>41696.0</v>
      </c>
      <c r="B2946" s="7" t="s">
        <v>15</v>
      </c>
      <c r="C2946" s="7" t="s">
        <v>51</v>
      </c>
      <c r="D2946" s="7">
        <v>75.0</v>
      </c>
      <c r="E2946" s="7">
        <v>127.0</v>
      </c>
      <c r="F2946" s="9">
        <v>23.448994426944513</v>
      </c>
      <c r="G2946" s="10"/>
      <c r="H2946" s="10"/>
      <c r="Y2946" s="7"/>
      <c r="Z2946" s="7"/>
      <c r="AA2946" s="7"/>
    </row>
    <row r="2947" ht="15.0" customHeight="1">
      <c r="A2947" s="8">
        <v>41696.0</v>
      </c>
      <c r="B2947" s="7" t="s">
        <v>15</v>
      </c>
      <c r="C2947" s="7" t="s">
        <v>51</v>
      </c>
      <c r="D2947" s="7">
        <v>76.0</v>
      </c>
      <c r="E2947" s="7">
        <v>154.0</v>
      </c>
      <c r="F2947" s="9">
        <v>28.434213714562638</v>
      </c>
      <c r="G2947" s="10"/>
      <c r="H2947" s="10"/>
      <c r="Y2947" s="7"/>
      <c r="Z2947" s="7"/>
      <c r="AA2947" s="7"/>
    </row>
    <row r="2948" ht="15.0" customHeight="1">
      <c r="A2948" s="8">
        <v>41696.0</v>
      </c>
      <c r="B2948" s="7" t="s">
        <v>15</v>
      </c>
      <c r="C2948" s="7" t="s">
        <v>51</v>
      </c>
      <c r="D2948" s="7">
        <v>77.0</v>
      </c>
      <c r="E2948" s="7">
        <v>176.0</v>
      </c>
      <c r="F2948" s="9">
        <v>32.49624424521444</v>
      </c>
      <c r="G2948" s="10"/>
      <c r="H2948" s="10"/>
      <c r="Y2948" s="7"/>
      <c r="Z2948" s="7"/>
      <c r="AA2948" s="7"/>
    </row>
    <row r="2949" ht="15.0" customHeight="1">
      <c r="A2949" s="8">
        <v>41696.0</v>
      </c>
      <c r="B2949" s="7" t="s">
        <v>15</v>
      </c>
      <c r="C2949" s="7" t="s">
        <v>51</v>
      </c>
      <c r="D2949" s="7">
        <v>78.0</v>
      </c>
      <c r="E2949" s="7">
        <v>175.0</v>
      </c>
      <c r="F2949" s="9">
        <v>32.31160649382118</v>
      </c>
      <c r="G2949" s="10"/>
      <c r="H2949" s="10"/>
      <c r="Y2949" s="7"/>
      <c r="Z2949" s="7"/>
      <c r="AA2949" s="7"/>
    </row>
    <row r="2950" ht="15.0" customHeight="1">
      <c r="A2950" s="8">
        <v>41696.0</v>
      </c>
      <c r="B2950" s="7" t="s">
        <v>15</v>
      </c>
      <c r="C2950" s="7" t="s">
        <v>51</v>
      </c>
      <c r="D2950" s="7">
        <v>79.0</v>
      </c>
      <c r="E2950" s="7">
        <v>197.0</v>
      </c>
      <c r="F2950" s="9">
        <v>36.373637024472984</v>
      </c>
      <c r="G2950" s="10"/>
      <c r="H2950" s="10"/>
      <c r="Y2950" s="7"/>
      <c r="Z2950" s="7"/>
      <c r="AA2950" s="7"/>
    </row>
    <row r="2951" ht="15.0" customHeight="1">
      <c r="A2951" s="8">
        <v>41696.0</v>
      </c>
      <c r="B2951" s="7" t="s">
        <v>15</v>
      </c>
      <c r="C2951" s="7" t="s">
        <v>51</v>
      </c>
      <c r="D2951" s="7">
        <v>80.0</v>
      </c>
      <c r="E2951" s="7">
        <v>92.0</v>
      </c>
      <c r="F2951" s="9">
        <v>16.98667312818028</v>
      </c>
      <c r="G2951" s="10"/>
      <c r="H2951" s="10"/>
      <c r="Y2951" s="7"/>
      <c r="Z2951" s="7"/>
      <c r="AA2951" s="7"/>
    </row>
    <row r="2952" ht="15.0" customHeight="1">
      <c r="A2952" s="8">
        <v>41696.0</v>
      </c>
      <c r="B2952" s="7" t="s">
        <v>15</v>
      </c>
      <c r="C2952" s="7" t="s">
        <v>51</v>
      </c>
      <c r="D2952" s="7">
        <v>81.0</v>
      </c>
      <c r="E2952" s="7">
        <v>130.0</v>
      </c>
      <c r="F2952" s="9">
        <v>24.002907681124306</v>
      </c>
      <c r="G2952" s="10"/>
      <c r="H2952" s="10"/>
      <c r="Y2952" s="7"/>
      <c r="Z2952" s="7"/>
      <c r="AA2952" s="7"/>
    </row>
    <row r="2953" ht="15.0" customHeight="1">
      <c r="A2953" s="8">
        <v>41696.0</v>
      </c>
      <c r="B2953" s="7" t="s">
        <v>15</v>
      </c>
      <c r="C2953" s="7" t="s">
        <v>51</v>
      </c>
      <c r="D2953" s="7">
        <v>82.0</v>
      </c>
      <c r="E2953" s="7">
        <v>98.0</v>
      </c>
      <c r="F2953" s="9">
        <v>18.09449963653986</v>
      </c>
      <c r="G2953" s="10"/>
      <c r="H2953" s="10"/>
      <c r="Y2953" s="7"/>
      <c r="Z2953" s="7"/>
      <c r="AA2953" s="7"/>
    </row>
    <row r="2954" ht="15.0" customHeight="1">
      <c r="A2954" s="8">
        <v>41696.0</v>
      </c>
      <c r="B2954" s="7" t="s">
        <v>15</v>
      </c>
      <c r="C2954" s="7" t="s">
        <v>51</v>
      </c>
      <c r="D2954" s="7">
        <v>83.0</v>
      </c>
      <c r="E2954" s="7">
        <v>94.0</v>
      </c>
      <c r="F2954" s="9">
        <v>17.355948630966804</v>
      </c>
      <c r="G2954" s="10"/>
      <c r="H2954" s="10"/>
      <c r="Y2954" s="7"/>
      <c r="Z2954" s="7"/>
      <c r="AA2954" s="7"/>
    </row>
    <row r="2955" ht="15.0" customHeight="1">
      <c r="A2955" s="8">
        <v>41696.0</v>
      </c>
      <c r="B2955" s="7" t="s">
        <v>15</v>
      </c>
      <c r="C2955" s="7" t="s">
        <v>51</v>
      </c>
      <c r="D2955" s="7">
        <v>84.0</v>
      </c>
      <c r="E2955" s="7">
        <v>102.0</v>
      </c>
      <c r="F2955" s="9">
        <v>18.833050642112916</v>
      </c>
      <c r="G2955" s="10"/>
      <c r="H2955" s="10"/>
      <c r="Y2955" s="7"/>
      <c r="Z2955" s="7"/>
      <c r="AA2955" s="7"/>
    </row>
    <row r="2956" ht="15.0" customHeight="1">
      <c r="A2956" s="8">
        <v>41696.0</v>
      </c>
      <c r="B2956" s="7" t="s">
        <v>15</v>
      </c>
      <c r="C2956" s="7" t="s">
        <v>51</v>
      </c>
      <c r="D2956" s="7">
        <v>85.0</v>
      </c>
      <c r="E2956" s="7">
        <v>133.0</v>
      </c>
      <c r="F2956" s="9">
        <v>24.556820935304096</v>
      </c>
      <c r="G2956" s="10"/>
      <c r="H2956" s="10"/>
      <c r="Y2956" s="7"/>
      <c r="Z2956" s="7"/>
      <c r="AA2956" s="7"/>
    </row>
    <row r="2957" ht="15.0" customHeight="1">
      <c r="A2957" s="8">
        <v>41696.0</v>
      </c>
      <c r="B2957" s="7" t="s">
        <v>15</v>
      </c>
      <c r="C2957" s="7" t="s">
        <v>51</v>
      </c>
      <c r="D2957" s="7">
        <v>86.0</v>
      </c>
      <c r="E2957" s="7">
        <v>123.0</v>
      </c>
      <c r="F2957" s="9">
        <v>22.71044342137146</v>
      </c>
      <c r="G2957" s="10"/>
      <c r="H2957" s="10"/>
      <c r="Y2957" s="7"/>
      <c r="Z2957" s="7"/>
      <c r="AA2957" s="7"/>
    </row>
    <row r="2958" ht="15.0" customHeight="1">
      <c r="A2958" s="8">
        <v>41696.0</v>
      </c>
      <c r="B2958" s="7" t="s">
        <v>15</v>
      </c>
      <c r="C2958" s="7" t="s">
        <v>51</v>
      </c>
      <c r="D2958" s="7">
        <v>87.0</v>
      </c>
      <c r="E2958" s="7">
        <v>131.0</v>
      </c>
      <c r="F2958" s="9">
        <v>24.18754543251757</v>
      </c>
      <c r="G2958" s="10"/>
      <c r="H2958" s="10"/>
      <c r="Y2958" s="7"/>
      <c r="Z2958" s="7"/>
      <c r="AA2958" s="7"/>
    </row>
    <row r="2959" ht="15.0" customHeight="1">
      <c r="A2959" s="8">
        <v>41696.0</v>
      </c>
      <c r="B2959" s="7" t="s">
        <v>15</v>
      </c>
      <c r="C2959" s="7" t="s">
        <v>51</v>
      </c>
      <c r="D2959" s="7">
        <v>88.0</v>
      </c>
      <c r="E2959" s="7">
        <v>131.0</v>
      </c>
      <c r="F2959" s="9">
        <v>24.18754543251757</v>
      </c>
      <c r="G2959" s="10"/>
      <c r="H2959" s="10"/>
      <c r="Y2959" s="7"/>
      <c r="Z2959" s="7"/>
      <c r="AA2959" s="7"/>
    </row>
    <row r="2960" ht="15.0" customHeight="1">
      <c r="A2960" s="8">
        <v>41696.0</v>
      </c>
      <c r="B2960" s="7" t="s">
        <v>15</v>
      </c>
      <c r="C2960" s="7" t="s">
        <v>51</v>
      </c>
      <c r="D2960" s="7">
        <v>89.0</v>
      </c>
      <c r="E2960" s="7">
        <v>90.0</v>
      </c>
      <c r="F2960" s="9">
        <v>16.61739762539375</v>
      </c>
      <c r="G2960" s="10"/>
      <c r="H2960" s="10"/>
      <c r="Y2960" s="7"/>
      <c r="Z2960" s="7"/>
      <c r="AA2960" s="7"/>
    </row>
    <row r="2961" ht="15.0" customHeight="1">
      <c r="A2961" s="8">
        <v>41696.0</v>
      </c>
      <c r="B2961" s="7" t="s">
        <v>15</v>
      </c>
      <c r="C2961" s="7" t="s">
        <v>51</v>
      </c>
      <c r="D2961" s="7">
        <v>90.0</v>
      </c>
      <c r="E2961" s="7">
        <v>176.0</v>
      </c>
      <c r="F2961" s="9">
        <v>32.49624424521444</v>
      </c>
      <c r="G2961" s="10"/>
      <c r="H2961" s="10"/>
      <c r="Y2961" s="7"/>
      <c r="Z2961" s="7"/>
      <c r="AA2961" s="7"/>
    </row>
    <row r="2962" ht="15.0" customHeight="1">
      <c r="A2962" s="8">
        <v>41696.0</v>
      </c>
      <c r="B2962" s="7" t="s">
        <v>15</v>
      </c>
      <c r="C2962" s="7" t="s">
        <v>51</v>
      </c>
      <c r="D2962" s="7">
        <v>91.0</v>
      </c>
      <c r="E2962" s="7">
        <v>115.0</v>
      </c>
      <c r="F2962" s="9">
        <v>21.233341410225346</v>
      </c>
      <c r="G2962" s="10"/>
      <c r="H2962" s="10"/>
      <c r="Y2962" s="7"/>
      <c r="Z2962" s="7"/>
      <c r="AA2962" s="7"/>
    </row>
    <row r="2963" ht="15.0" customHeight="1">
      <c r="A2963" s="8">
        <v>41696.0</v>
      </c>
      <c r="B2963" s="7" t="s">
        <v>15</v>
      </c>
      <c r="C2963" s="7" t="s">
        <v>51</v>
      </c>
      <c r="D2963" s="7">
        <v>92.0</v>
      </c>
      <c r="E2963" s="7">
        <v>136.0</v>
      </c>
      <c r="F2963" s="9">
        <v>25.11073418948389</v>
      </c>
      <c r="G2963" s="10"/>
      <c r="H2963" s="10"/>
      <c r="Y2963" s="7"/>
      <c r="Z2963" s="7"/>
      <c r="AA2963" s="7"/>
    </row>
    <row r="2964" ht="15.0" customHeight="1">
      <c r="A2964" s="8">
        <v>41696.0</v>
      </c>
      <c r="B2964" s="7" t="s">
        <v>15</v>
      </c>
      <c r="C2964" s="7" t="s">
        <v>51</v>
      </c>
      <c r="D2964" s="7">
        <v>93.0</v>
      </c>
      <c r="E2964" s="7">
        <v>126.0</v>
      </c>
      <c r="F2964" s="9">
        <v>23.264356675551248</v>
      </c>
      <c r="G2964" s="10"/>
      <c r="H2964" s="10"/>
      <c r="Y2964" s="7"/>
      <c r="Z2964" s="7"/>
      <c r="AA2964" s="7"/>
    </row>
    <row r="2965" ht="15.0" customHeight="1">
      <c r="A2965" s="8">
        <v>41696.0</v>
      </c>
      <c r="B2965" s="7" t="s">
        <v>15</v>
      </c>
      <c r="C2965" s="7" t="s">
        <v>51</v>
      </c>
      <c r="D2965" s="7">
        <v>94.0</v>
      </c>
      <c r="E2965" s="7">
        <v>103.0</v>
      </c>
      <c r="F2965" s="9">
        <v>19.01768839350618</v>
      </c>
      <c r="G2965" s="10"/>
      <c r="H2965" s="10"/>
      <c r="Y2965" s="7"/>
      <c r="Z2965" s="7"/>
      <c r="AA2965" s="7"/>
    </row>
    <row r="2966" ht="15.0" customHeight="1">
      <c r="A2966" s="8">
        <v>41696.0</v>
      </c>
      <c r="B2966" s="7" t="s">
        <v>15</v>
      </c>
      <c r="C2966" s="7" t="s">
        <v>51</v>
      </c>
      <c r="D2966" s="7">
        <v>95.0</v>
      </c>
      <c r="E2966" s="7">
        <v>110.0</v>
      </c>
      <c r="F2966" s="9">
        <v>20.310152653259028</v>
      </c>
      <c r="G2966" s="10"/>
      <c r="H2966" s="10"/>
      <c r="Y2966" s="7"/>
      <c r="Z2966" s="7"/>
      <c r="AA2966" s="7"/>
    </row>
    <row r="2967" ht="15.0" customHeight="1">
      <c r="A2967" s="8">
        <v>41696.0</v>
      </c>
      <c r="B2967" s="7" t="s">
        <v>15</v>
      </c>
      <c r="C2967" s="7" t="s">
        <v>51</v>
      </c>
      <c r="D2967" s="7">
        <v>96.0</v>
      </c>
      <c r="E2967" s="7">
        <v>106.0</v>
      </c>
      <c r="F2967" s="9">
        <v>19.571601647685974</v>
      </c>
      <c r="G2967" s="10"/>
      <c r="H2967" s="10"/>
      <c r="Y2967" s="7"/>
      <c r="Z2967" s="7"/>
      <c r="AA2967" s="7"/>
    </row>
    <row r="2968" ht="15.0" customHeight="1">
      <c r="A2968" s="8">
        <v>41696.0</v>
      </c>
      <c r="B2968" s="7" t="s">
        <v>15</v>
      </c>
      <c r="C2968" s="7" t="s">
        <v>51</v>
      </c>
      <c r="D2968" s="7">
        <v>97.0</v>
      </c>
      <c r="E2968" s="7">
        <v>88.0</v>
      </c>
      <c r="F2968" s="9">
        <v>16.24812212260722</v>
      </c>
      <c r="G2968" s="10"/>
      <c r="H2968" s="10"/>
      <c r="Y2968" s="7"/>
      <c r="Z2968" s="7"/>
      <c r="AA2968" s="7"/>
    </row>
    <row r="2969" ht="15.0" customHeight="1">
      <c r="A2969" s="8">
        <v>41696.0</v>
      </c>
      <c r="B2969" s="7" t="s">
        <v>15</v>
      </c>
      <c r="C2969" s="7" t="s">
        <v>51</v>
      </c>
      <c r="D2969" s="7">
        <v>98.0</v>
      </c>
      <c r="E2969" s="7">
        <v>86.0</v>
      </c>
      <c r="F2969" s="9">
        <v>15.878846619820694</v>
      </c>
      <c r="G2969" s="10"/>
      <c r="H2969" s="10"/>
      <c r="Y2969" s="7"/>
      <c r="Z2969" s="7"/>
      <c r="AA2969" s="7"/>
    </row>
    <row r="2970" ht="15.0" customHeight="1">
      <c r="A2970" s="8">
        <v>41696.0</v>
      </c>
      <c r="B2970" s="7" t="s">
        <v>15</v>
      </c>
      <c r="C2970" s="7" t="s">
        <v>51</v>
      </c>
      <c r="D2970" s="7">
        <v>99.0</v>
      </c>
      <c r="E2970" s="7">
        <v>154.0</v>
      </c>
      <c r="F2970" s="9">
        <v>28.434213714562638</v>
      </c>
      <c r="G2970" s="10"/>
      <c r="H2970" s="10"/>
      <c r="Y2970" s="7"/>
      <c r="Z2970" s="7"/>
      <c r="AA2970" s="7"/>
    </row>
    <row r="2971" ht="15.0" customHeight="1">
      <c r="A2971" s="8">
        <v>41696.0</v>
      </c>
      <c r="B2971" s="7" t="s">
        <v>15</v>
      </c>
      <c r="C2971" s="7" t="s">
        <v>51</v>
      </c>
      <c r="D2971" s="7">
        <v>100.0</v>
      </c>
      <c r="E2971" s="7">
        <v>97.0</v>
      </c>
      <c r="F2971" s="9">
        <v>17.909861885146597</v>
      </c>
      <c r="G2971" s="10"/>
      <c r="H2971" s="10"/>
      <c r="Y2971" s="7"/>
      <c r="Z2971" s="7"/>
      <c r="AA2971" s="7"/>
    </row>
    <row r="2972" ht="15.0" customHeight="1">
      <c r="A2972" s="8">
        <v>41696.0</v>
      </c>
      <c r="B2972" s="7" t="s">
        <v>15</v>
      </c>
      <c r="C2972" s="7" t="s">
        <v>51</v>
      </c>
      <c r="D2972" s="7">
        <v>101.0</v>
      </c>
      <c r="E2972" s="7">
        <v>129.0</v>
      </c>
      <c r="F2972" s="9">
        <v>23.81826992973104</v>
      </c>
      <c r="G2972" s="10"/>
      <c r="H2972" s="10"/>
      <c r="Y2972" s="7"/>
      <c r="Z2972" s="7"/>
      <c r="AA2972" s="7"/>
    </row>
    <row r="2973" ht="15.0" customHeight="1">
      <c r="A2973" s="8">
        <v>41696.0</v>
      </c>
      <c r="B2973" s="7" t="s">
        <v>15</v>
      </c>
      <c r="C2973" s="7" t="s">
        <v>57</v>
      </c>
      <c r="D2973" s="7">
        <v>1.0</v>
      </c>
      <c r="E2973" s="7">
        <v>133.0</v>
      </c>
      <c r="F2973" s="9">
        <v>24.73663656333903</v>
      </c>
      <c r="G2973" s="10"/>
      <c r="H2973" s="10"/>
      <c r="Y2973" s="7"/>
      <c r="Z2973" s="7"/>
      <c r="AA2973" s="7"/>
    </row>
    <row r="2974" ht="15.0" customHeight="1">
      <c r="A2974" s="8">
        <v>41696.0</v>
      </c>
      <c r="B2974" s="7" t="s">
        <v>15</v>
      </c>
      <c r="C2974" s="7" t="s">
        <v>57</v>
      </c>
      <c r="D2974" s="7">
        <v>2.0</v>
      </c>
      <c r="E2974" s="7">
        <v>143.0</v>
      </c>
      <c r="F2974" s="9">
        <v>26.59653404930437</v>
      </c>
      <c r="G2974" s="10"/>
      <c r="H2974" s="10"/>
      <c r="Y2974" s="7"/>
      <c r="Z2974" s="7"/>
      <c r="AA2974" s="7"/>
    </row>
    <row r="2975" ht="15.0" customHeight="1">
      <c r="A2975" s="8">
        <v>41696.0</v>
      </c>
      <c r="B2975" s="7" t="s">
        <v>15</v>
      </c>
      <c r="C2975" s="7" t="s">
        <v>57</v>
      </c>
      <c r="D2975" s="7">
        <v>3.0</v>
      </c>
      <c r="E2975" s="7">
        <v>138.0</v>
      </c>
      <c r="F2975" s="9">
        <v>25.6665853063217</v>
      </c>
      <c r="G2975" s="10"/>
      <c r="H2975" s="10"/>
      <c r="Y2975" s="7"/>
      <c r="Z2975" s="7"/>
      <c r="AA2975" s="7"/>
    </row>
    <row r="2976" ht="15.0" customHeight="1">
      <c r="A2976" s="8">
        <v>41696.0</v>
      </c>
      <c r="B2976" s="7" t="s">
        <v>15</v>
      </c>
      <c r="C2976" s="7" t="s">
        <v>57</v>
      </c>
      <c r="D2976" s="7">
        <v>4.0</v>
      </c>
      <c r="E2976" s="7">
        <v>78.0</v>
      </c>
      <c r="F2976" s="9">
        <v>14.507200390529658</v>
      </c>
      <c r="G2976" s="10"/>
      <c r="H2976" s="10"/>
      <c r="Y2976" s="7"/>
      <c r="Z2976" s="7"/>
      <c r="AA2976" s="7"/>
    </row>
    <row r="2977" ht="15.0" customHeight="1">
      <c r="A2977" s="8">
        <v>41696.0</v>
      </c>
      <c r="B2977" s="7" t="s">
        <v>15</v>
      </c>
      <c r="C2977" s="7" t="s">
        <v>57</v>
      </c>
      <c r="D2977" s="7">
        <v>5.0</v>
      </c>
      <c r="E2977" s="7">
        <v>147.0</v>
      </c>
      <c r="F2977" s="9">
        <v>27.340493043690508</v>
      </c>
      <c r="G2977" s="10"/>
      <c r="H2977" s="10"/>
      <c r="Y2977" s="7"/>
      <c r="Z2977" s="7"/>
      <c r="AA2977" s="7"/>
    </row>
    <row r="2978" ht="15.0" customHeight="1">
      <c r="A2978" s="8">
        <v>41696.0</v>
      </c>
      <c r="B2978" s="7" t="s">
        <v>15</v>
      </c>
      <c r="C2978" s="7" t="s">
        <v>57</v>
      </c>
      <c r="D2978" s="7">
        <v>6.0</v>
      </c>
      <c r="E2978" s="7">
        <v>131.0</v>
      </c>
      <c r="F2978" s="9">
        <v>24.364657066145963</v>
      </c>
      <c r="G2978" s="10"/>
      <c r="H2978" s="10"/>
      <c r="Y2978" s="7"/>
      <c r="Z2978" s="7"/>
      <c r="AA2978" s="7"/>
    </row>
    <row r="2979" ht="15.0" customHeight="1">
      <c r="A2979" s="8">
        <v>41696.0</v>
      </c>
      <c r="B2979" s="7" t="s">
        <v>15</v>
      </c>
      <c r="C2979" s="7" t="s">
        <v>57</v>
      </c>
      <c r="D2979" s="7">
        <v>7.0</v>
      </c>
      <c r="E2979" s="7">
        <v>100.0</v>
      </c>
      <c r="F2979" s="9">
        <v>18.598974859653406</v>
      </c>
      <c r="G2979" s="10"/>
      <c r="H2979" s="10"/>
      <c r="Y2979" s="7"/>
      <c r="Z2979" s="7"/>
      <c r="AA2979" s="7"/>
    </row>
    <row r="2980" ht="15.0" customHeight="1">
      <c r="A2980" s="8">
        <v>41696.0</v>
      </c>
      <c r="B2980" s="7" t="s">
        <v>15</v>
      </c>
      <c r="C2980" s="7" t="s">
        <v>57</v>
      </c>
      <c r="D2980" s="7">
        <v>8.0</v>
      </c>
      <c r="E2980" s="7">
        <v>145.0</v>
      </c>
      <c r="F2980" s="9">
        <v>26.968513546497437</v>
      </c>
      <c r="G2980" s="10"/>
      <c r="H2980" s="10"/>
      <c r="Y2980" s="7"/>
      <c r="Z2980" s="7"/>
      <c r="AA2980" s="7"/>
    </row>
    <row r="2981" ht="15.0" customHeight="1">
      <c r="A2981" s="8">
        <v>41696.0</v>
      </c>
      <c r="B2981" s="7" t="s">
        <v>15</v>
      </c>
      <c r="C2981" s="7" t="s">
        <v>57</v>
      </c>
      <c r="D2981" s="7">
        <v>9.0</v>
      </c>
      <c r="E2981" s="7">
        <v>103.0</v>
      </c>
      <c r="F2981" s="9">
        <v>19.15694410544301</v>
      </c>
      <c r="G2981" s="10"/>
      <c r="H2981" s="10"/>
      <c r="Y2981" s="7"/>
      <c r="Z2981" s="7"/>
      <c r="AA2981" s="7"/>
    </row>
    <row r="2982" ht="15.0" customHeight="1">
      <c r="A2982" s="8">
        <v>41696.0</v>
      </c>
      <c r="B2982" s="7" t="s">
        <v>15</v>
      </c>
      <c r="C2982" s="7" t="s">
        <v>57</v>
      </c>
      <c r="D2982" s="7">
        <v>10.0</v>
      </c>
      <c r="E2982" s="7">
        <v>150.0</v>
      </c>
      <c r="F2982" s="9">
        <v>27.898462289480108</v>
      </c>
      <c r="G2982" s="10"/>
      <c r="H2982" s="10"/>
      <c r="Y2982" s="7"/>
      <c r="Z2982" s="7"/>
      <c r="AA2982" s="7"/>
    </row>
    <row r="2983" ht="15.0" customHeight="1">
      <c r="A2983" s="8">
        <v>41696.0</v>
      </c>
      <c r="B2983" s="7" t="s">
        <v>15</v>
      </c>
      <c r="C2983" s="7" t="s">
        <v>57</v>
      </c>
      <c r="D2983" s="7">
        <v>11.0</v>
      </c>
      <c r="E2983" s="7">
        <v>106.0</v>
      </c>
      <c r="F2983" s="9">
        <v>19.71491335123261</v>
      </c>
      <c r="G2983" s="10"/>
      <c r="H2983" s="10"/>
      <c r="Y2983" s="7"/>
      <c r="Z2983" s="7"/>
      <c r="AA2983" s="7"/>
    </row>
    <row r="2984" ht="15.0" customHeight="1">
      <c r="A2984" s="8">
        <v>41696.0</v>
      </c>
      <c r="B2984" s="7" t="s">
        <v>15</v>
      </c>
      <c r="C2984" s="7" t="s">
        <v>57</v>
      </c>
      <c r="D2984" s="7">
        <v>12.0</v>
      </c>
      <c r="E2984" s="7">
        <v>154.0</v>
      </c>
      <c r="F2984" s="9">
        <v>28.642421283866245</v>
      </c>
      <c r="G2984" s="10"/>
      <c r="H2984" s="10"/>
      <c r="Y2984" s="7"/>
      <c r="Z2984" s="7"/>
      <c r="AA2984" s="7"/>
    </row>
    <row r="2985" ht="15.0" customHeight="1">
      <c r="A2985" s="8">
        <v>41696.0</v>
      </c>
      <c r="B2985" s="7" t="s">
        <v>15</v>
      </c>
      <c r="C2985" s="7" t="s">
        <v>57</v>
      </c>
      <c r="D2985" s="7">
        <v>13.0</v>
      </c>
      <c r="E2985" s="7">
        <v>110.0</v>
      </c>
      <c r="F2985" s="9">
        <v>20.458872345618747</v>
      </c>
      <c r="G2985" s="10"/>
      <c r="H2985" s="10"/>
      <c r="Y2985" s="7"/>
      <c r="Z2985" s="7"/>
      <c r="AA2985" s="7"/>
    </row>
    <row r="2986" ht="15.0" customHeight="1">
      <c r="A2986" s="8">
        <v>41696.0</v>
      </c>
      <c r="B2986" s="7" t="s">
        <v>15</v>
      </c>
      <c r="C2986" s="7" t="s">
        <v>57</v>
      </c>
      <c r="D2986" s="7">
        <v>14.0</v>
      </c>
      <c r="E2986" s="7">
        <v>83.0</v>
      </c>
      <c r="F2986" s="9">
        <v>15.437149133512326</v>
      </c>
      <c r="G2986" s="10"/>
      <c r="H2986" s="10"/>
      <c r="Y2986" s="7"/>
      <c r="Z2986" s="7"/>
      <c r="AA2986" s="7"/>
    </row>
    <row r="2987" ht="15.0" customHeight="1">
      <c r="A2987" s="8">
        <v>41696.0</v>
      </c>
      <c r="B2987" s="7" t="s">
        <v>15</v>
      </c>
      <c r="C2987" s="7" t="s">
        <v>57</v>
      </c>
      <c r="D2987" s="7">
        <v>15.0</v>
      </c>
      <c r="E2987" s="7">
        <v>104.0</v>
      </c>
      <c r="F2987" s="9">
        <v>19.342933854039543</v>
      </c>
      <c r="G2987" s="10"/>
      <c r="H2987" s="10"/>
      <c r="Y2987" s="7"/>
      <c r="Z2987" s="7"/>
      <c r="AA2987" s="7"/>
    </row>
    <row r="2988" ht="15.0" customHeight="1">
      <c r="A2988" s="8">
        <v>41696.0</v>
      </c>
      <c r="B2988" s="7" t="s">
        <v>15</v>
      </c>
      <c r="C2988" s="7" t="s">
        <v>57</v>
      </c>
      <c r="D2988" s="7">
        <v>16.0</v>
      </c>
      <c r="E2988" s="7">
        <v>74.0</v>
      </c>
      <c r="F2988" s="9">
        <v>13.76324139614352</v>
      </c>
      <c r="G2988" s="10"/>
      <c r="H2988" s="10"/>
      <c r="Y2988" s="7"/>
      <c r="Z2988" s="7"/>
      <c r="AA2988" s="7"/>
    </row>
    <row r="2989" ht="15.0" customHeight="1">
      <c r="A2989" s="8">
        <v>41696.0</v>
      </c>
      <c r="B2989" s="7" t="s">
        <v>15</v>
      </c>
      <c r="C2989" s="7" t="s">
        <v>57</v>
      </c>
      <c r="D2989" s="7">
        <v>17.0</v>
      </c>
      <c r="E2989" s="7">
        <v>97.0</v>
      </c>
      <c r="F2989" s="9">
        <v>18.041005613863803</v>
      </c>
      <c r="G2989" s="10"/>
      <c r="H2989" s="10"/>
      <c r="Y2989" s="7"/>
      <c r="Z2989" s="7"/>
      <c r="AA2989" s="7"/>
    </row>
    <row r="2990" ht="15.0" customHeight="1">
      <c r="A2990" s="8">
        <v>41696.0</v>
      </c>
      <c r="B2990" s="7" t="s">
        <v>15</v>
      </c>
      <c r="C2990" s="7" t="s">
        <v>57</v>
      </c>
      <c r="D2990" s="7">
        <v>18.0</v>
      </c>
      <c r="E2990" s="7">
        <v>142.0</v>
      </c>
      <c r="F2990" s="9">
        <v>26.410544300707837</v>
      </c>
      <c r="G2990" s="10"/>
      <c r="H2990" s="10"/>
      <c r="Y2990" s="7"/>
      <c r="Z2990" s="7"/>
      <c r="AA2990" s="7"/>
    </row>
    <row r="2991" ht="15.0" customHeight="1">
      <c r="A2991" s="8">
        <v>41696.0</v>
      </c>
      <c r="B2991" s="7" t="s">
        <v>15</v>
      </c>
      <c r="C2991" s="7" t="s">
        <v>57</v>
      </c>
      <c r="D2991" s="7">
        <v>19.0</v>
      </c>
      <c r="E2991" s="7">
        <v>84.0</v>
      </c>
      <c r="F2991" s="9">
        <v>15.623138882108861</v>
      </c>
      <c r="G2991" s="10"/>
      <c r="H2991" s="10"/>
      <c r="Y2991" s="7"/>
      <c r="Z2991" s="7"/>
      <c r="AA2991" s="7"/>
    </row>
    <row r="2992" ht="15.0" customHeight="1">
      <c r="A2992" s="8">
        <v>41696.0</v>
      </c>
      <c r="B2992" s="7" t="s">
        <v>15</v>
      </c>
      <c r="C2992" s="7" t="s">
        <v>57</v>
      </c>
      <c r="D2992" s="7">
        <v>20.0</v>
      </c>
      <c r="E2992" s="7">
        <v>107.0</v>
      </c>
      <c r="F2992" s="9">
        <v>19.900903099829144</v>
      </c>
      <c r="G2992" s="10"/>
      <c r="H2992" s="10"/>
      <c r="Y2992" s="7"/>
      <c r="Z2992" s="7"/>
      <c r="AA2992" s="7"/>
    </row>
    <row r="2993" ht="15.0" customHeight="1">
      <c r="A2993" s="8">
        <v>41696.0</v>
      </c>
      <c r="B2993" s="7" t="s">
        <v>15</v>
      </c>
      <c r="C2993" s="7" t="s">
        <v>57</v>
      </c>
      <c r="D2993" s="7">
        <v>21.0</v>
      </c>
      <c r="E2993" s="7">
        <v>133.0</v>
      </c>
      <c r="F2993" s="9">
        <v>24.73663656333903</v>
      </c>
      <c r="G2993" s="10"/>
      <c r="H2993" s="10"/>
      <c r="Y2993" s="7"/>
      <c r="Z2993" s="7"/>
      <c r="AA2993" s="7"/>
    </row>
    <row r="2994" ht="15.0" customHeight="1">
      <c r="A2994" s="8">
        <v>41696.0</v>
      </c>
      <c r="B2994" s="7" t="s">
        <v>15</v>
      </c>
      <c r="C2994" s="7" t="s">
        <v>57</v>
      </c>
      <c r="D2994" s="7">
        <v>22.0</v>
      </c>
      <c r="E2994" s="7">
        <v>135.0</v>
      </c>
      <c r="F2994" s="9">
        <v>25.1086160605321</v>
      </c>
      <c r="G2994" s="10"/>
      <c r="H2994" s="10"/>
      <c r="Y2994" s="7"/>
      <c r="Z2994" s="7"/>
      <c r="AA2994" s="7"/>
    </row>
    <row r="2995" ht="15.0" customHeight="1">
      <c r="A2995" s="8">
        <v>41696.0</v>
      </c>
      <c r="B2995" s="7" t="s">
        <v>15</v>
      </c>
      <c r="C2995" s="7" t="s">
        <v>57</v>
      </c>
      <c r="D2995" s="7">
        <v>23.0</v>
      </c>
      <c r="E2995" s="7">
        <v>140.0</v>
      </c>
      <c r="F2995" s="9">
        <v>26.03856480351477</v>
      </c>
      <c r="G2995" s="10"/>
      <c r="H2995" s="10"/>
      <c r="Y2995" s="7"/>
      <c r="Z2995" s="7"/>
      <c r="AA2995" s="7"/>
    </row>
    <row r="2996" ht="15.0" customHeight="1">
      <c r="A2996" s="8">
        <v>41696.0</v>
      </c>
      <c r="B2996" s="7" t="s">
        <v>15</v>
      </c>
      <c r="C2996" s="7" t="s">
        <v>57</v>
      </c>
      <c r="D2996" s="7">
        <v>24.0</v>
      </c>
      <c r="E2996" s="7">
        <v>112.0</v>
      </c>
      <c r="F2996" s="9">
        <v>20.830851842811814</v>
      </c>
      <c r="G2996" s="10"/>
      <c r="H2996" s="10"/>
      <c r="Y2996" s="7"/>
      <c r="Z2996" s="7"/>
      <c r="AA2996" s="7"/>
    </row>
    <row r="2997" ht="15.0" customHeight="1">
      <c r="A2997" s="8">
        <v>41696.0</v>
      </c>
      <c r="B2997" s="7" t="s">
        <v>15</v>
      </c>
      <c r="C2997" s="7" t="s">
        <v>57</v>
      </c>
      <c r="D2997" s="7">
        <v>25.0</v>
      </c>
      <c r="E2997" s="7">
        <v>137.0</v>
      </c>
      <c r="F2997" s="9">
        <v>25.480595557725167</v>
      </c>
      <c r="G2997" s="10"/>
      <c r="H2997" s="10"/>
      <c r="Y2997" s="7"/>
      <c r="Z2997" s="7"/>
      <c r="AA2997" s="7"/>
    </row>
    <row r="2998" ht="15.0" customHeight="1">
      <c r="A2998" s="8">
        <v>41696.0</v>
      </c>
      <c r="B2998" s="7" t="s">
        <v>15</v>
      </c>
      <c r="C2998" s="7" t="s">
        <v>57</v>
      </c>
      <c r="D2998" s="7">
        <v>26.0</v>
      </c>
      <c r="E2998" s="7">
        <v>159.0</v>
      </c>
      <c r="F2998" s="9">
        <v>29.572370026848915</v>
      </c>
      <c r="G2998" s="10"/>
      <c r="H2998" s="10"/>
      <c r="Y2998" s="7"/>
      <c r="Z2998" s="7"/>
      <c r="AA2998" s="7"/>
    </row>
    <row r="2999" ht="15.0" customHeight="1">
      <c r="A2999" s="8">
        <v>41696.0</v>
      </c>
      <c r="B2999" s="7" t="s">
        <v>15</v>
      </c>
      <c r="C2999" s="7" t="s">
        <v>57</v>
      </c>
      <c r="D2999" s="7">
        <v>27.0</v>
      </c>
      <c r="E2999" s="7">
        <v>128.0</v>
      </c>
      <c r="F2999" s="9">
        <v>23.80668782035636</v>
      </c>
      <c r="G2999" s="10"/>
      <c r="H2999" s="10"/>
      <c r="Y2999" s="7"/>
      <c r="Z2999" s="7"/>
      <c r="AA2999" s="7"/>
    </row>
    <row r="3000" ht="15.0" customHeight="1">
      <c r="A3000" s="8">
        <v>41696.0</v>
      </c>
      <c r="B3000" s="7" t="s">
        <v>15</v>
      </c>
      <c r="C3000" s="7" t="s">
        <v>57</v>
      </c>
      <c r="D3000" s="7">
        <v>28.0</v>
      </c>
      <c r="E3000" s="7">
        <v>86.0</v>
      </c>
      <c r="F3000" s="9">
        <v>15.99511837930193</v>
      </c>
      <c r="G3000" s="10"/>
      <c r="H3000" s="10"/>
      <c r="Y3000" s="7"/>
      <c r="Z3000" s="7"/>
      <c r="AA3000" s="7"/>
    </row>
    <row r="3001" ht="15.0" customHeight="1">
      <c r="A3001" s="8">
        <v>41696.0</v>
      </c>
      <c r="B3001" s="7" t="s">
        <v>15</v>
      </c>
      <c r="C3001" s="7" t="s">
        <v>57</v>
      </c>
      <c r="D3001" s="7">
        <v>29.0</v>
      </c>
      <c r="E3001" s="7">
        <v>133.0</v>
      </c>
      <c r="F3001" s="9">
        <v>24.73663656333903</v>
      </c>
      <c r="G3001" s="10"/>
      <c r="H3001" s="10"/>
      <c r="Y3001" s="7"/>
      <c r="Z3001" s="7"/>
      <c r="AA3001" s="7"/>
    </row>
    <row r="3002" ht="15.0" customHeight="1">
      <c r="A3002" s="8">
        <v>41696.0</v>
      </c>
      <c r="B3002" s="7" t="s">
        <v>15</v>
      </c>
      <c r="C3002" s="7" t="s">
        <v>57</v>
      </c>
      <c r="D3002" s="7">
        <v>30.0</v>
      </c>
      <c r="E3002" s="7">
        <v>164.0</v>
      </c>
      <c r="F3002" s="9">
        <v>30.502318769831586</v>
      </c>
      <c r="G3002" s="10"/>
      <c r="H3002" s="10"/>
      <c r="Y3002" s="7"/>
      <c r="Z3002" s="7"/>
      <c r="AA3002" s="7"/>
    </row>
    <row r="3003" ht="15.0" customHeight="1">
      <c r="A3003" s="8">
        <v>41696.0</v>
      </c>
      <c r="B3003" s="7" t="s">
        <v>15</v>
      </c>
      <c r="C3003" s="7" t="s">
        <v>57</v>
      </c>
      <c r="D3003" s="7">
        <v>31.0</v>
      </c>
      <c r="E3003" s="7">
        <v>127.0</v>
      </c>
      <c r="F3003" s="9">
        <v>23.620698071759826</v>
      </c>
      <c r="G3003" s="10"/>
      <c r="H3003" s="10"/>
      <c r="Y3003" s="7"/>
      <c r="Z3003" s="7"/>
      <c r="AA3003" s="7"/>
    </row>
    <row r="3004" ht="15.0" customHeight="1">
      <c r="A3004" s="8">
        <v>41696.0</v>
      </c>
      <c r="B3004" s="7" t="s">
        <v>15</v>
      </c>
      <c r="C3004" s="7" t="s">
        <v>57</v>
      </c>
      <c r="D3004" s="7">
        <v>32.0</v>
      </c>
      <c r="E3004" s="7">
        <v>107.0</v>
      </c>
      <c r="F3004" s="9">
        <v>19.900903099829144</v>
      </c>
      <c r="G3004" s="10"/>
      <c r="H3004" s="10"/>
      <c r="Y3004" s="7"/>
      <c r="Z3004" s="7"/>
      <c r="AA3004" s="7"/>
    </row>
    <row r="3005" ht="15.0" customHeight="1">
      <c r="A3005" s="8">
        <v>41696.0</v>
      </c>
      <c r="B3005" s="7" t="s">
        <v>15</v>
      </c>
      <c r="C3005" s="7" t="s">
        <v>57</v>
      </c>
      <c r="D3005" s="7">
        <v>33.0</v>
      </c>
      <c r="E3005" s="7">
        <v>158.0</v>
      </c>
      <c r="F3005" s="9">
        <v>29.386380278252382</v>
      </c>
      <c r="G3005" s="10"/>
      <c r="H3005" s="10"/>
      <c r="Y3005" s="7"/>
      <c r="Z3005" s="7"/>
      <c r="AA3005" s="7"/>
    </row>
    <row r="3006" ht="15.0" customHeight="1">
      <c r="A3006" s="8">
        <v>41696.0</v>
      </c>
      <c r="B3006" s="7" t="s">
        <v>15</v>
      </c>
      <c r="C3006" s="7" t="s">
        <v>57</v>
      </c>
      <c r="D3006" s="7">
        <v>34.0</v>
      </c>
      <c r="E3006" s="7">
        <v>87.0</v>
      </c>
      <c r="F3006" s="9">
        <v>16.18110812789846</v>
      </c>
      <c r="G3006" s="10"/>
      <c r="H3006" s="10"/>
      <c r="Y3006" s="7"/>
      <c r="Z3006" s="7"/>
      <c r="AA3006" s="7"/>
    </row>
    <row r="3007" ht="15.0" customHeight="1">
      <c r="A3007" s="8">
        <v>41696.0</v>
      </c>
      <c r="B3007" s="7" t="s">
        <v>15</v>
      </c>
      <c r="C3007" s="7" t="s">
        <v>57</v>
      </c>
      <c r="D3007" s="7">
        <v>35.0</v>
      </c>
      <c r="E3007" s="7">
        <v>110.0</v>
      </c>
      <c r="F3007" s="9">
        <v>20.458872345618747</v>
      </c>
      <c r="G3007" s="10"/>
      <c r="H3007" s="10"/>
      <c r="Y3007" s="7"/>
      <c r="Z3007" s="7"/>
      <c r="AA3007" s="7"/>
    </row>
    <row r="3008" ht="15.0" customHeight="1">
      <c r="A3008" s="8">
        <v>41696.0</v>
      </c>
      <c r="B3008" s="7" t="s">
        <v>15</v>
      </c>
      <c r="C3008" s="7" t="s">
        <v>57</v>
      </c>
      <c r="D3008" s="7">
        <v>36.0</v>
      </c>
      <c r="E3008" s="7">
        <v>92.0</v>
      </c>
      <c r="F3008" s="9">
        <v>17.111056870881132</v>
      </c>
      <c r="G3008" s="10"/>
      <c r="H3008" s="10"/>
      <c r="Y3008" s="7"/>
      <c r="Z3008" s="7"/>
      <c r="AA3008" s="7"/>
    </row>
    <row r="3009" ht="15.0" customHeight="1">
      <c r="A3009" s="8">
        <v>41696.0</v>
      </c>
      <c r="B3009" s="7" t="s">
        <v>15</v>
      </c>
      <c r="C3009" s="7" t="s">
        <v>57</v>
      </c>
      <c r="D3009" s="7">
        <v>37.0</v>
      </c>
      <c r="E3009" s="7">
        <v>112.0</v>
      </c>
      <c r="F3009" s="9">
        <v>20.830851842811814</v>
      </c>
      <c r="G3009" s="10"/>
      <c r="H3009" s="10"/>
      <c r="Y3009" s="7"/>
      <c r="Z3009" s="7"/>
      <c r="AA3009" s="7"/>
    </row>
    <row r="3010" ht="15.0" customHeight="1">
      <c r="A3010" s="8">
        <v>41696.0</v>
      </c>
      <c r="B3010" s="7" t="s">
        <v>15</v>
      </c>
      <c r="C3010" s="7" t="s">
        <v>57</v>
      </c>
      <c r="D3010" s="7">
        <v>38.0</v>
      </c>
      <c r="E3010" s="7">
        <v>144.0</v>
      </c>
      <c r="F3010" s="9">
        <v>26.782523797900904</v>
      </c>
      <c r="G3010" s="10"/>
      <c r="H3010" s="10"/>
      <c r="Y3010" s="7"/>
      <c r="Z3010" s="7"/>
      <c r="AA3010" s="7"/>
    </row>
    <row r="3011" ht="15.0" customHeight="1">
      <c r="A3011" s="8">
        <v>41696.0</v>
      </c>
      <c r="B3011" s="7" t="s">
        <v>15</v>
      </c>
      <c r="C3011" s="7" t="s">
        <v>57</v>
      </c>
      <c r="D3011" s="7">
        <v>39.0</v>
      </c>
      <c r="E3011" s="7">
        <v>139.0</v>
      </c>
      <c r="F3011" s="9">
        <v>25.852575054918233</v>
      </c>
      <c r="G3011" s="10"/>
      <c r="H3011" s="10"/>
      <c r="Y3011" s="7"/>
      <c r="Z3011" s="7"/>
      <c r="AA3011" s="7"/>
    </row>
    <row r="3012" ht="15.0" customHeight="1">
      <c r="A3012" s="8">
        <v>41696.0</v>
      </c>
      <c r="B3012" s="7" t="s">
        <v>15</v>
      </c>
      <c r="C3012" s="7" t="s">
        <v>57</v>
      </c>
      <c r="D3012" s="7">
        <v>40.0</v>
      </c>
      <c r="E3012" s="7">
        <v>97.0</v>
      </c>
      <c r="F3012" s="9">
        <v>18.041005613863803</v>
      </c>
      <c r="G3012" s="10"/>
      <c r="H3012" s="10"/>
      <c r="Y3012" s="7"/>
      <c r="Z3012" s="7"/>
      <c r="AA3012" s="7"/>
    </row>
    <row r="3013" ht="15.0" customHeight="1">
      <c r="A3013" s="8">
        <v>41696.0</v>
      </c>
      <c r="B3013" s="7" t="s">
        <v>15</v>
      </c>
      <c r="C3013" s="7" t="s">
        <v>57</v>
      </c>
      <c r="D3013" s="7">
        <v>41.0</v>
      </c>
      <c r="E3013" s="7">
        <v>171.0</v>
      </c>
      <c r="F3013" s="9">
        <v>31.804247010007323</v>
      </c>
      <c r="G3013" s="10"/>
      <c r="H3013" s="10"/>
      <c r="Y3013" s="7"/>
      <c r="Z3013" s="7"/>
      <c r="AA3013" s="7"/>
    </row>
    <row r="3014" ht="15.0" customHeight="1">
      <c r="A3014" s="8">
        <v>41696.0</v>
      </c>
      <c r="B3014" s="7" t="s">
        <v>15</v>
      </c>
      <c r="C3014" s="7" t="s">
        <v>57</v>
      </c>
      <c r="D3014" s="7">
        <v>42.0</v>
      </c>
      <c r="E3014" s="7">
        <v>133.0</v>
      </c>
      <c r="F3014" s="9">
        <v>24.73663656333903</v>
      </c>
      <c r="G3014" s="10"/>
      <c r="H3014" s="10"/>
      <c r="Y3014" s="7"/>
      <c r="Z3014" s="7"/>
      <c r="AA3014" s="7"/>
    </row>
    <row r="3015" ht="15.0" customHeight="1">
      <c r="A3015" s="8">
        <v>41696.0</v>
      </c>
      <c r="B3015" s="7" t="s">
        <v>15</v>
      </c>
      <c r="C3015" s="7" t="s">
        <v>57</v>
      </c>
      <c r="D3015" s="7">
        <v>43.0</v>
      </c>
      <c r="E3015" s="7">
        <v>148.0</v>
      </c>
      <c r="F3015" s="9">
        <v>27.52648279228704</v>
      </c>
      <c r="G3015" s="10"/>
      <c r="H3015" s="10"/>
      <c r="Y3015" s="7"/>
      <c r="Z3015" s="7"/>
      <c r="AA3015" s="7"/>
    </row>
    <row r="3016" ht="15.0" customHeight="1">
      <c r="A3016" s="8">
        <v>41696.0</v>
      </c>
      <c r="B3016" s="7" t="s">
        <v>15</v>
      </c>
      <c r="C3016" s="7" t="s">
        <v>57</v>
      </c>
      <c r="D3016" s="7">
        <v>44.0</v>
      </c>
      <c r="E3016" s="7">
        <v>172.0</v>
      </c>
      <c r="F3016" s="9">
        <v>31.99023675860386</v>
      </c>
      <c r="G3016" s="10"/>
      <c r="H3016" s="10"/>
      <c r="Y3016" s="7"/>
      <c r="Z3016" s="7"/>
      <c r="AA3016" s="7"/>
    </row>
    <row r="3017" ht="15.0" customHeight="1">
      <c r="A3017" s="8">
        <v>41696.0</v>
      </c>
      <c r="B3017" s="7" t="s">
        <v>15</v>
      </c>
      <c r="C3017" s="7" t="s">
        <v>57</v>
      </c>
      <c r="D3017" s="7">
        <v>45.0</v>
      </c>
      <c r="E3017" s="7">
        <v>107.0</v>
      </c>
      <c r="F3017" s="9">
        <v>19.900903099829144</v>
      </c>
      <c r="G3017" s="10"/>
      <c r="H3017" s="10"/>
      <c r="Y3017" s="7"/>
      <c r="Z3017" s="7"/>
      <c r="AA3017" s="7"/>
    </row>
    <row r="3018" ht="15.0" customHeight="1">
      <c r="A3018" s="8">
        <v>41696.0</v>
      </c>
      <c r="B3018" s="7" t="s">
        <v>15</v>
      </c>
      <c r="C3018" s="7" t="s">
        <v>57</v>
      </c>
      <c r="D3018" s="7">
        <v>46.0</v>
      </c>
      <c r="E3018" s="7">
        <v>143.0</v>
      </c>
      <c r="F3018" s="9">
        <v>26.59653404930437</v>
      </c>
      <c r="G3018" s="10"/>
      <c r="H3018" s="10"/>
      <c r="Y3018" s="7"/>
      <c r="Z3018" s="7"/>
      <c r="AA3018" s="7"/>
    </row>
    <row r="3019" ht="15.0" customHeight="1">
      <c r="A3019" s="8">
        <v>41696.0</v>
      </c>
      <c r="B3019" s="7" t="s">
        <v>15</v>
      </c>
      <c r="C3019" s="7" t="s">
        <v>57</v>
      </c>
      <c r="D3019" s="7">
        <v>47.0</v>
      </c>
      <c r="E3019" s="7">
        <v>139.0</v>
      </c>
      <c r="F3019" s="9">
        <v>25.852575054918233</v>
      </c>
      <c r="G3019" s="10"/>
      <c r="H3019" s="10"/>
      <c r="Y3019" s="7"/>
      <c r="Z3019" s="7"/>
      <c r="AA3019" s="7"/>
    </row>
    <row r="3020" ht="15.0" customHeight="1">
      <c r="A3020" s="8">
        <v>41696.0</v>
      </c>
      <c r="B3020" s="7" t="s">
        <v>15</v>
      </c>
      <c r="C3020" s="7" t="s">
        <v>57</v>
      </c>
      <c r="D3020" s="7">
        <v>48.0</v>
      </c>
      <c r="E3020" s="7">
        <v>157.0</v>
      </c>
      <c r="F3020" s="9">
        <v>29.20039052965585</v>
      </c>
      <c r="G3020" s="10"/>
      <c r="H3020" s="10"/>
      <c r="Y3020" s="7"/>
      <c r="Z3020" s="7"/>
      <c r="AA3020" s="7"/>
    </row>
    <row r="3021" ht="15.0" customHeight="1">
      <c r="A3021" s="8">
        <v>41696.0</v>
      </c>
      <c r="B3021" s="7" t="s">
        <v>15</v>
      </c>
      <c r="C3021" s="7" t="s">
        <v>57</v>
      </c>
      <c r="D3021" s="7">
        <v>49.0</v>
      </c>
      <c r="E3021" s="7">
        <v>106.0</v>
      </c>
      <c r="F3021" s="9">
        <v>19.71491335123261</v>
      </c>
      <c r="G3021" s="10"/>
      <c r="H3021" s="10"/>
      <c r="Y3021" s="7"/>
      <c r="Z3021" s="7"/>
      <c r="AA3021" s="7"/>
    </row>
    <row r="3022" ht="15.0" customHeight="1">
      <c r="A3022" s="8">
        <v>41696.0</v>
      </c>
      <c r="B3022" s="7" t="s">
        <v>15</v>
      </c>
      <c r="C3022" s="7" t="s">
        <v>57</v>
      </c>
      <c r="D3022" s="7">
        <v>50.0</v>
      </c>
      <c r="E3022" s="7">
        <v>165.0</v>
      </c>
      <c r="F3022" s="9">
        <v>30.68830851842812</v>
      </c>
      <c r="G3022" s="10"/>
      <c r="H3022" s="10"/>
      <c r="Y3022" s="7"/>
      <c r="Z3022" s="7"/>
      <c r="AA3022" s="7"/>
    </row>
    <row r="3023" ht="15.0" customHeight="1">
      <c r="A3023" s="8">
        <v>41696.0</v>
      </c>
      <c r="B3023" s="7" t="s">
        <v>15</v>
      </c>
      <c r="C3023" s="7" t="s">
        <v>57</v>
      </c>
      <c r="D3023" s="7">
        <v>51.0</v>
      </c>
      <c r="E3023" s="7">
        <v>152.0</v>
      </c>
      <c r="F3023" s="9">
        <v>28.270441786673178</v>
      </c>
      <c r="G3023" s="10"/>
      <c r="H3023" s="10"/>
      <c r="Y3023" s="7"/>
      <c r="Z3023" s="7"/>
      <c r="AA3023" s="7"/>
    </row>
    <row r="3024" ht="15.0" customHeight="1">
      <c r="A3024" s="8">
        <v>41696.0</v>
      </c>
      <c r="B3024" s="7" t="s">
        <v>15</v>
      </c>
      <c r="C3024" s="7" t="s">
        <v>57</v>
      </c>
      <c r="D3024" s="7">
        <v>52.0</v>
      </c>
      <c r="E3024" s="7">
        <v>133.0</v>
      </c>
      <c r="F3024" s="9">
        <v>24.73663656333903</v>
      </c>
      <c r="G3024" s="10"/>
      <c r="H3024" s="10"/>
      <c r="Y3024" s="7"/>
      <c r="Z3024" s="7"/>
      <c r="AA3024" s="7"/>
    </row>
    <row r="3025" ht="15.0" customHeight="1">
      <c r="A3025" s="8">
        <v>41696.0</v>
      </c>
      <c r="B3025" s="7" t="s">
        <v>15</v>
      </c>
      <c r="C3025" s="7" t="s">
        <v>57</v>
      </c>
      <c r="D3025" s="7">
        <v>53.0</v>
      </c>
      <c r="E3025" s="7">
        <v>88.0</v>
      </c>
      <c r="F3025" s="9">
        <v>16.367097876495</v>
      </c>
      <c r="G3025" s="10"/>
      <c r="H3025" s="10"/>
      <c r="Y3025" s="7"/>
      <c r="Z3025" s="7"/>
      <c r="AA3025" s="7"/>
    </row>
    <row r="3026" ht="15.0" customHeight="1">
      <c r="A3026" s="8">
        <v>41696.0</v>
      </c>
      <c r="B3026" s="7" t="s">
        <v>15</v>
      </c>
      <c r="C3026" s="7" t="s">
        <v>57</v>
      </c>
      <c r="D3026" s="7">
        <v>54.0</v>
      </c>
      <c r="E3026" s="7">
        <v>117.0</v>
      </c>
      <c r="F3026" s="9">
        <v>21.760800585794485</v>
      </c>
      <c r="G3026" s="10"/>
      <c r="H3026" s="10"/>
      <c r="Y3026" s="7"/>
      <c r="Z3026" s="7"/>
      <c r="AA3026" s="7"/>
    </row>
    <row r="3027" ht="15.0" customHeight="1">
      <c r="A3027" s="8">
        <v>41696.0</v>
      </c>
      <c r="B3027" s="7" t="s">
        <v>15</v>
      </c>
      <c r="C3027" s="7" t="s">
        <v>57</v>
      </c>
      <c r="D3027" s="7">
        <v>55.0</v>
      </c>
      <c r="E3027" s="7">
        <v>81.0</v>
      </c>
      <c r="F3027" s="9">
        <v>15.06516963631926</v>
      </c>
      <c r="G3027" s="10"/>
      <c r="H3027" s="10"/>
      <c r="Y3027" s="7"/>
      <c r="Z3027" s="7"/>
      <c r="AA3027" s="7"/>
    </row>
    <row r="3028" ht="15.0" customHeight="1">
      <c r="A3028" s="8">
        <v>41696.0</v>
      </c>
      <c r="B3028" s="7" t="s">
        <v>15</v>
      </c>
      <c r="C3028" s="7" t="s">
        <v>57</v>
      </c>
      <c r="D3028" s="7">
        <v>56.0</v>
      </c>
      <c r="E3028" s="7">
        <v>150.0</v>
      </c>
      <c r="F3028" s="9">
        <v>27.898462289480108</v>
      </c>
      <c r="G3028" s="10"/>
      <c r="H3028" s="10"/>
      <c r="Y3028" s="7"/>
      <c r="Z3028" s="7"/>
      <c r="AA3028" s="7"/>
    </row>
    <row r="3029" ht="15.0" customHeight="1">
      <c r="A3029" s="8">
        <v>41696.0</v>
      </c>
      <c r="B3029" s="7" t="s">
        <v>15</v>
      </c>
      <c r="C3029" s="7" t="s">
        <v>57</v>
      </c>
      <c r="D3029" s="7">
        <v>57.0</v>
      </c>
      <c r="E3029" s="7">
        <v>103.0</v>
      </c>
      <c r="F3029" s="9">
        <v>19.15694410544301</v>
      </c>
      <c r="G3029" s="10"/>
      <c r="H3029" s="10"/>
      <c r="Y3029" s="7"/>
      <c r="Z3029" s="7"/>
      <c r="AA3029" s="7"/>
    </row>
    <row r="3030" ht="15.0" customHeight="1">
      <c r="A3030" s="8">
        <v>41696.0</v>
      </c>
      <c r="B3030" s="7" t="s">
        <v>15</v>
      </c>
      <c r="C3030" s="7" t="s">
        <v>57</v>
      </c>
      <c r="D3030" s="7">
        <v>58.0</v>
      </c>
      <c r="E3030" s="7">
        <v>135.0</v>
      </c>
      <c r="F3030" s="9">
        <v>25.1086160605321</v>
      </c>
      <c r="G3030" s="10"/>
      <c r="H3030" s="10"/>
      <c r="Y3030" s="7"/>
      <c r="Z3030" s="7"/>
      <c r="AA3030" s="7"/>
    </row>
    <row r="3031" ht="15.0" customHeight="1">
      <c r="A3031" s="8">
        <v>41696.0</v>
      </c>
      <c r="B3031" s="7" t="s">
        <v>15</v>
      </c>
      <c r="C3031" s="7" t="s">
        <v>57</v>
      </c>
      <c r="D3031" s="7">
        <v>59.0</v>
      </c>
      <c r="E3031" s="7">
        <v>104.0</v>
      </c>
      <c r="F3031" s="9">
        <v>19.342933854039543</v>
      </c>
      <c r="G3031" s="10"/>
      <c r="H3031" s="10"/>
      <c r="Y3031" s="7"/>
      <c r="Z3031" s="7"/>
      <c r="AA3031" s="7"/>
    </row>
    <row r="3032" ht="15.0" customHeight="1">
      <c r="A3032" s="8">
        <v>41696.0</v>
      </c>
      <c r="B3032" s="7" t="s">
        <v>15</v>
      </c>
      <c r="C3032" s="7" t="s">
        <v>57</v>
      </c>
      <c r="D3032" s="7">
        <v>60.0</v>
      </c>
      <c r="E3032" s="7">
        <v>94.0</v>
      </c>
      <c r="F3032" s="9">
        <v>17.483036368074202</v>
      </c>
      <c r="G3032" s="10"/>
      <c r="H3032" s="10"/>
      <c r="Y3032" s="7"/>
      <c r="Z3032" s="7"/>
      <c r="AA3032" s="7"/>
    </row>
    <row r="3033" ht="15.0" customHeight="1">
      <c r="A3033" s="8">
        <v>41696.0</v>
      </c>
      <c r="B3033" s="7" t="s">
        <v>15</v>
      </c>
      <c r="C3033" s="7" t="s">
        <v>57</v>
      </c>
      <c r="D3033" s="7">
        <v>61.0</v>
      </c>
      <c r="E3033" s="7">
        <v>130.0</v>
      </c>
      <c r="F3033" s="9">
        <v>24.17866731754943</v>
      </c>
      <c r="G3033" s="10"/>
      <c r="H3033" s="10"/>
      <c r="Y3033" s="7"/>
      <c r="Z3033" s="7"/>
      <c r="AA3033" s="7"/>
    </row>
    <row r="3034" ht="15.0" customHeight="1">
      <c r="A3034" s="8">
        <v>41696.0</v>
      </c>
      <c r="B3034" s="7" t="s">
        <v>15</v>
      </c>
      <c r="C3034" s="7" t="s">
        <v>57</v>
      </c>
      <c r="D3034" s="7">
        <v>62.0</v>
      </c>
      <c r="E3034" s="7">
        <v>150.0</v>
      </c>
      <c r="F3034" s="9">
        <v>27.898462289480108</v>
      </c>
      <c r="G3034" s="10"/>
      <c r="H3034" s="10"/>
      <c r="Y3034" s="7"/>
      <c r="Z3034" s="7"/>
      <c r="AA3034" s="7"/>
    </row>
    <row r="3035" ht="15.0" customHeight="1">
      <c r="A3035" s="8">
        <v>41696.0</v>
      </c>
      <c r="B3035" s="7" t="s">
        <v>15</v>
      </c>
      <c r="C3035" s="7" t="s">
        <v>57</v>
      </c>
      <c r="D3035" s="7">
        <v>63.0</v>
      </c>
      <c r="E3035" s="7">
        <v>145.0</v>
      </c>
      <c r="F3035" s="9">
        <v>26.968513546497437</v>
      </c>
      <c r="G3035" s="10"/>
      <c r="H3035" s="10"/>
      <c r="Y3035" s="7"/>
      <c r="Z3035" s="7"/>
      <c r="AA3035" s="7"/>
    </row>
    <row r="3036" ht="15.0" customHeight="1">
      <c r="A3036" s="8">
        <v>41696.0</v>
      </c>
      <c r="B3036" s="7" t="s">
        <v>15</v>
      </c>
      <c r="C3036" s="7" t="s">
        <v>57</v>
      </c>
      <c r="D3036" s="7">
        <v>64.0</v>
      </c>
      <c r="E3036" s="7">
        <v>131.0</v>
      </c>
      <c r="F3036" s="9">
        <v>24.364657066145963</v>
      </c>
      <c r="G3036" s="10"/>
      <c r="H3036" s="10"/>
      <c r="Y3036" s="7"/>
      <c r="Z3036" s="7"/>
      <c r="AA3036" s="7"/>
    </row>
    <row r="3037" ht="15.0" customHeight="1">
      <c r="A3037" s="8">
        <v>41696.0</v>
      </c>
      <c r="B3037" s="7" t="s">
        <v>15</v>
      </c>
      <c r="C3037" s="7" t="s">
        <v>57</v>
      </c>
      <c r="D3037" s="7">
        <v>65.0</v>
      </c>
      <c r="E3037" s="7">
        <v>140.0</v>
      </c>
      <c r="F3037" s="9">
        <v>26.03856480351477</v>
      </c>
      <c r="G3037" s="10"/>
      <c r="H3037" s="10"/>
      <c r="Y3037" s="7"/>
      <c r="Z3037" s="7"/>
      <c r="AA3037" s="7"/>
    </row>
    <row r="3038" ht="15.0" customHeight="1">
      <c r="A3038" s="8">
        <v>41696.0</v>
      </c>
      <c r="B3038" s="7" t="s">
        <v>15</v>
      </c>
      <c r="C3038" s="7" t="s">
        <v>57</v>
      </c>
      <c r="D3038" s="7">
        <v>66.0</v>
      </c>
      <c r="E3038" s="7">
        <v>146.0</v>
      </c>
      <c r="F3038" s="9">
        <v>27.154503295093974</v>
      </c>
      <c r="G3038" s="10"/>
      <c r="H3038" s="10"/>
      <c r="Y3038" s="7"/>
      <c r="Z3038" s="7"/>
      <c r="AA3038" s="7"/>
    </row>
    <row r="3039" ht="15.0" customHeight="1">
      <c r="A3039" s="8">
        <v>41696.0</v>
      </c>
      <c r="B3039" s="7" t="s">
        <v>15</v>
      </c>
      <c r="C3039" s="7" t="s">
        <v>57</v>
      </c>
      <c r="D3039" s="7">
        <v>67.0</v>
      </c>
      <c r="E3039" s="7">
        <v>125.0</v>
      </c>
      <c r="F3039" s="9">
        <v>23.24871857456676</v>
      </c>
      <c r="G3039" s="10"/>
      <c r="H3039" s="10"/>
      <c r="Y3039" s="7"/>
      <c r="Z3039" s="7"/>
      <c r="AA3039" s="7"/>
    </row>
    <row r="3040" ht="15.0" customHeight="1">
      <c r="A3040" s="8">
        <v>41696.0</v>
      </c>
      <c r="B3040" s="7" t="s">
        <v>15</v>
      </c>
      <c r="C3040" s="7" t="s">
        <v>57</v>
      </c>
      <c r="D3040" s="7">
        <v>68.0</v>
      </c>
      <c r="E3040" s="7">
        <v>118.0</v>
      </c>
      <c r="F3040" s="9">
        <v>21.946790334391018</v>
      </c>
      <c r="G3040" s="10"/>
      <c r="H3040" s="10"/>
      <c r="Y3040" s="7"/>
      <c r="Z3040" s="7"/>
      <c r="AA3040" s="7"/>
    </row>
    <row r="3041" ht="15.0" customHeight="1">
      <c r="A3041" s="8">
        <v>41696.0</v>
      </c>
      <c r="B3041" s="7" t="s">
        <v>15</v>
      </c>
      <c r="C3041" s="7" t="s">
        <v>57</v>
      </c>
      <c r="D3041" s="7">
        <v>69.0</v>
      </c>
      <c r="E3041" s="7">
        <v>145.0</v>
      </c>
      <c r="F3041" s="9">
        <v>26.968513546497437</v>
      </c>
      <c r="G3041" s="10"/>
      <c r="H3041" s="10"/>
      <c r="Y3041" s="7"/>
      <c r="Z3041" s="7"/>
      <c r="AA3041" s="7"/>
    </row>
    <row r="3042" ht="15.0" customHeight="1">
      <c r="A3042" s="8">
        <v>41696.0</v>
      </c>
      <c r="B3042" s="7" t="s">
        <v>15</v>
      </c>
      <c r="C3042" s="7" t="s">
        <v>57</v>
      </c>
      <c r="D3042" s="7">
        <v>70.0</v>
      </c>
      <c r="E3042" s="7">
        <v>107.0</v>
      </c>
      <c r="F3042" s="9">
        <v>19.900903099829144</v>
      </c>
      <c r="G3042" s="10"/>
      <c r="H3042" s="10"/>
      <c r="Y3042" s="7"/>
      <c r="Z3042" s="7"/>
      <c r="AA3042" s="7"/>
    </row>
    <row r="3043" ht="15.0" customHeight="1">
      <c r="A3043" s="8">
        <v>41696.0</v>
      </c>
      <c r="B3043" s="7" t="s">
        <v>15</v>
      </c>
      <c r="C3043" s="7" t="s">
        <v>57</v>
      </c>
      <c r="D3043" s="7">
        <v>71.0</v>
      </c>
      <c r="E3043" s="7">
        <v>119.0</v>
      </c>
      <c r="F3043" s="9">
        <v>22.132780082987555</v>
      </c>
      <c r="G3043" s="10"/>
      <c r="H3043" s="10"/>
      <c r="Y3043" s="7"/>
      <c r="Z3043" s="7"/>
      <c r="AA3043" s="7"/>
    </row>
    <row r="3044" ht="15.0" customHeight="1">
      <c r="A3044" s="8">
        <v>41696.0</v>
      </c>
      <c r="B3044" s="7" t="s">
        <v>15</v>
      </c>
      <c r="C3044" s="7" t="s">
        <v>57</v>
      </c>
      <c r="D3044" s="7">
        <v>72.0</v>
      </c>
      <c r="E3044" s="7">
        <v>124.0</v>
      </c>
      <c r="F3044" s="9">
        <v>23.062728825970225</v>
      </c>
      <c r="G3044" s="10"/>
      <c r="H3044" s="10"/>
      <c r="Y3044" s="7"/>
      <c r="Z3044" s="7"/>
      <c r="AA3044" s="7"/>
    </row>
    <row r="3045" ht="15.0" customHeight="1">
      <c r="A3045" s="8">
        <v>41759.0</v>
      </c>
      <c r="B3045" s="7" t="s">
        <v>18</v>
      </c>
      <c r="C3045" s="7" t="s">
        <v>68</v>
      </c>
      <c r="D3045" s="7">
        <v>1.0</v>
      </c>
      <c r="E3045" s="7">
        <v>114.0</v>
      </c>
      <c r="F3045" s="9">
        <v>15.465194943920242</v>
      </c>
      <c r="G3045" s="10"/>
      <c r="H3045" s="10"/>
      <c r="Y3045" s="7"/>
      <c r="Z3045" s="7"/>
      <c r="AA3045" s="7"/>
    </row>
    <row r="3046" ht="15.0" customHeight="1">
      <c r="A3046" s="8">
        <v>41759.0</v>
      </c>
      <c r="B3046" s="7" t="s">
        <v>18</v>
      </c>
      <c r="C3046" s="7" t="s">
        <v>68</v>
      </c>
      <c r="D3046" s="7">
        <v>2.0</v>
      </c>
      <c r="E3046" s="7">
        <v>141.0</v>
      </c>
      <c r="F3046" s="9">
        <v>19.128004272743457</v>
      </c>
      <c r="G3046" s="10"/>
      <c r="H3046" s="10"/>
      <c r="Y3046" s="7"/>
      <c r="Z3046" s="7"/>
      <c r="AA3046" s="7"/>
    </row>
    <row r="3047" ht="15.0" customHeight="1">
      <c r="A3047" s="8">
        <v>41759.0</v>
      </c>
      <c r="B3047" s="7" t="s">
        <v>18</v>
      </c>
      <c r="C3047" s="7" t="s">
        <v>68</v>
      </c>
      <c r="D3047" s="7">
        <v>3.0</v>
      </c>
      <c r="E3047" s="7">
        <v>99.0</v>
      </c>
      <c r="F3047" s="9">
        <v>13.43030087235179</v>
      </c>
      <c r="G3047" s="10"/>
      <c r="H3047" s="10"/>
      <c r="Y3047" s="7"/>
      <c r="Z3047" s="7"/>
      <c r="AA3047" s="7"/>
    </row>
    <row r="3048" ht="15.0" customHeight="1">
      <c r="A3048" s="8">
        <v>41759.0</v>
      </c>
      <c r="B3048" s="7" t="s">
        <v>18</v>
      </c>
      <c r="C3048" s="7" t="s">
        <v>68</v>
      </c>
      <c r="D3048" s="7">
        <v>4.0</v>
      </c>
      <c r="E3048" s="7">
        <v>80.0</v>
      </c>
      <c r="F3048" s="9">
        <v>10.852768381698416</v>
      </c>
      <c r="G3048" s="10"/>
      <c r="H3048" s="10"/>
      <c r="Y3048" s="7"/>
      <c r="Z3048" s="7"/>
      <c r="AA3048" s="7"/>
    </row>
    <row r="3049" ht="15.0" customHeight="1">
      <c r="A3049" s="8">
        <v>41759.0</v>
      </c>
      <c r="B3049" s="7" t="s">
        <v>18</v>
      </c>
      <c r="C3049" s="7" t="s">
        <v>68</v>
      </c>
      <c r="D3049" s="7">
        <v>5.0</v>
      </c>
      <c r="E3049" s="7">
        <v>118.0</v>
      </c>
      <c r="F3049" s="9">
        <v>16.00783336300516</v>
      </c>
      <c r="G3049" s="10"/>
      <c r="H3049" s="10"/>
      <c r="Y3049" s="7"/>
      <c r="Z3049" s="7"/>
      <c r="AA3049" s="7"/>
    </row>
    <row r="3050" ht="15.0" customHeight="1">
      <c r="A3050" s="8">
        <v>41759.0</v>
      </c>
      <c r="B3050" s="7" t="s">
        <v>18</v>
      </c>
      <c r="C3050" s="7" t="s">
        <v>68</v>
      </c>
      <c r="D3050" s="7">
        <v>6.0</v>
      </c>
      <c r="E3050" s="7">
        <v>139.0</v>
      </c>
      <c r="F3050" s="9">
        <v>18.856685063201</v>
      </c>
      <c r="G3050" s="10"/>
      <c r="H3050" s="10"/>
      <c r="Y3050" s="7"/>
      <c r="Z3050" s="7"/>
      <c r="AA3050" s="7"/>
    </row>
    <row r="3051" ht="15.0" customHeight="1">
      <c r="A3051" s="8">
        <v>41759.0</v>
      </c>
      <c r="B3051" s="7" t="s">
        <v>18</v>
      </c>
      <c r="C3051" s="7" t="s">
        <v>68</v>
      </c>
      <c r="D3051" s="7">
        <v>7.0</v>
      </c>
      <c r="E3051" s="7">
        <v>138.0</v>
      </c>
      <c r="F3051" s="9">
        <v>18.721025458429768</v>
      </c>
      <c r="G3051" s="10"/>
      <c r="H3051" s="10"/>
      <c r="Y3051" s="7"/>
      <c r="Z3051" s="7"/>
      <c r="AA3051" s="7"/>
    </row>
    <row r="3052" ht="15.0" customHeight="1">
      <c r="A3052" s="8">
        <v>41759.0</v>
      </c>
      <c r="B3052" s="7" t="s">
        <v>18</v>
      </c>
      <c r="C3052" s="7" t="s">
        <v>68</v>
      </c>
      <c r="D3052" s="7">
        <v>8.0</v>
      </c>
      <c r="E3052" s="7">
        <v>122.0</v>
      </c>
      <c r="F3052" s="9">
        <v>16.550471782090085</v>
      </c>
      <c r="G3052" s="10"/>
      <c r="H3052" s="10"/>
      <c r="Y3052" s="7"/>
      <c r="Z3052" s="7"/>
      <c r="AA3052" s="7"/>
    </row>
    <row r="3053" ht="15.0" customHeight="1">
      <c r="A3053" s="8">
        <v>41759.0</v>
      </c>
      <c r="B3053" s="7" t="s">
        <v>18</v>
      </c>
      <c r="C3053" s="7" t="s">
        <v>68</v>
      </c>
      <c r="D3053" s="7">
        <v>9.0</v>
      </c>
      <c r="E3053" s="7">
        <v>113.0</v>
      </c>
      <c r="F3053" s="9">
        <v>15.329535339149013</v>
      </c>
      <c r="G3053" s="10"/>
      <c r="H3053" s="10"/>
      <c r="Y3053" s="7"/>
      <c r="Z3053" s="7"/>
      <c r="AA3053" s="7"/>
    </row>
    <row r="3054" ht="15.0" customHeight="1">
      <c r="A3054" s="8">
        <v>41759.0</v>
      </c>
      <c r="B3054" s="7" t="s">
        <v>18</v>
      </c>
      <c r="C3054" s="7" t="s">
        <v>68</v>
      </c>
      <c r="D3054" s="7">
        <v>10.0</v>
      </c>
      <c r="E3054" s="7">
        <v>121.0</v>
      </c>
      <c r="F3054" s="9">
        <v>16.414812177318854</v>
      </c>
      <c r="G3054" s="10"/>
      <c r="H3054" s="10"/>
      <c r="Y3054" s="7"/>
      <c r="Z3054" s="7"/>
      <c r="AA3054" s="7"/>
    </row>
    <row r="3055" ht="15.0" customHeight="1">
      <c r="A3055" s="8">
        <v>41759.0</v>
      </c>
      <c r="B3055" s="7" t="s">
        <v>18</v>
      </c>
      <c r="C3055" s="7" t="s">
        <v>68</v>
      </c>
      <c r="D3055" s="7">
        <v>11.0</v>
      </c>
      <c r="E3055" s="7">
        <v>110.0</v>
      </c>
      <c r="F3055" s="9">
        <v>14.922556524835322</v>
      </c>
      <c r="G3055" s="10"/>
      <c r="H3055" s="10"/>
      <c r="Y3055" s="7"/>
      <c r="Z3055" s="7"/>
      <c r="AA3055" s="7"/>
    </row>
    <row r="3056" ht="15.0" customHeight="1">
      <c r="A3056" s="8">
        <v>41759.0</v>
      </c>
      <c r="B3056" s="7" t="s">
        <v>18</v>
      </c>
      <c r="C3056" s="7" t="s">
        <v>68</v>
      </c>
      <c r="D3056" s="7">
        <v>12.0</v>
      </c>
      <c r="E3056" s="7">
        <v>90.0</v>
      </c>
      <c r="F3056" s="9">
        <v>12.209364429410718</v>
      </c>
      <c r="G3056" s="10"/>
      <c r="H3056" s="10"/>
      <c r="Y3056" s="7"/>
      <c r="Z3056" s="7"/>
      <c r="AA3056" s="7"/>
    </row>
    <row r="3057" ht="15.0" customHeight="1">
      <c r="A3057" s="8">
        <v>41759.0</v>
      </c>
      <c r="B3057" s="7" t="s">
        <v>18</v>
      </c>
      <c r="C3057" s="7" t="s">
        <v>68</v>
      </c>
      <c r="D3057" s="7">
        <v>13.0</v>
      </c>
      <c r="E3057" s="7">
        <v>86.0</v>
      </c>
      <c r="F3057" s="9">
        <v>11.666726010325796</v>
      </c>
      <c r="G3057" s="10"/>
      <c r="H3057" s="10"/>
      <c r="Y3057" s="7"/>
      <c r="Z3057" s="7"/>
      <c r="AA3057" s="7"/>
    </row>
    <row r="3058" ht="15.0" customHeight="1">
      <c r="A3058" s="8">
        <v>41759.0</v>
      </c>
      <c r="B3058" s="7" t="s">
        <v>18</v>
      </c>
      <c r="C3058" s="7" t="s">
        <v>68</v>
      </c>
      <c r="D3058" s="7">
        <v>14.0</v>
      </c>
      <c r="E3058" s="7">
        <v>119.0</v>
      </c>
      <c r="F3058" s="9">
        <v>16.143492967776393</v>
      </c>
      <c r="G3058" s="10"/>
      <c r="H3058" s="10"/>
      <c r="Y3058" s="7"/>
      <c r="Z3058" s="7"/>
      <c r="AA3058" s="7"/>
    </row>
    <row r="3059" ht="15.0" customHeight="1">
      <c r="A3059" s="8">
        <v>41759.0</v>
      </c>
      <c r="B3059" s="7" t="s">
        <v>18</v>
      </c>
      <c r="C3059" s="7" t="s">
        <v>68</v>
      </c>
      <c r="D3059" s="7">
        <v>15.0</v>
      </c>
      <c r="E3059" s="7">
        <v>74.0</v>
      </c>
      <c r="F3059" s="9">
        <v>10.038810753071035</v>
      </c>
      <c r="G3059" s="10"/>
      <c r="H3059" s="10"/>
      <c r="Y3059" s="7"/>
      <c r="Z3059" s="7"/>
      <c r="AA3059" s="7"/>
    </row>
    <row r="3060" ht="15.0" customHeight="1">
      <c r="A3060" s="8">
        <v>41759.0</v>
      </c>
      <c r="B3060" s="7" t="s">
        <v>18</v>
      </c>
      <c r="C3060" s="7" t="s">
        <v>68</v>
      </c>
      <c r="D3060" s="7">
        <v>16.0</v>
      </c>
      <c r="E3060" s="7">
        <v>139.0</v>
      </c>
      <c r="F3060" s="9">
        <v>18.856685063201</v>
      </c>
      <c r="G3060" s="10"/>
      <c r="H3060" s="10"/>
      <c r="Y3060" s="7"/>
      <c r="Z3060" s="7"/>
      <c r="AA3060" s="7"/>
    </row>
    <row r="3061" ht="15.0" customHeight="1">
      <c r="A3061" s="8">
        <v>41759.0</v>
      </c>
      <c r="B3061" s="7" t="s">
        <v>18</v>
      </c>
      <c r="C3061" s="7" t="s">
        <v>68</v>
      </c>
      <c r="D3061" s="7">
        <v>17.0</v>
      </c>
      <c r="E3061" s="7">
        <v>103.0</v>
      </c>
      <c r="F3061" s="9">
        <v>13.97293929143671</v>
      </c>
      <c r="G3061" s="10"/>
      <c r="H3061" s="10"/>
      <c r="Y3061" s="7"/>
      <c r="Z3061" s="7"/>
      <c r="AA3061" s="7"/>
    </row>
    <row r="3062" ht="15.0" customHeight="1">
      <c r="A3062" s="8">
        <v>41759.0</v>
      </c>
      <c r="B3062" s="7" t="s">
        <v>18</v>
      </c>
      <c r="C3062" s="7" t="s">
        <v>68</v>
      </c>
      <c r="D3062" s="7">
        <v>18.0</v>
      </c>
      <c r="E3062" s="7">
        <v>131.0</v>
      </c>
      <c r="F3062" s="9">
        <v>17.771408225031156</v>
      </c>
      <c r="G3062" s="10"/>
      <c r="H3062" s="10"/>
      <c r="Y3062" s="7"/>
      <c r="Z3062" s="7"/>
      <c r="AA3062" s="7"/>
    </row>
    <row r="3063" ht="15.0" customHeight="1">
      <c r="A3063" s="8">
        <v>41759.0</v>
      </c>
      <c r="B3063" s="7" t="s">
        <v>18</v>
      </c>
      <c r="C3063" s="7" t="s">
        <v>68</v>
      </c>
      <c r="D3063" s="7">
        <v>19.0</v>
      </c>
      <c r="E3063" s="7">
        <v>126.0</v>
      </c>
      <c r="F3063" s="9">
        <v>17.093110201175005</v>
      </c>
      <c r="G3063" s="10"/>
      <c r="H3063" s="10"/>
      <c r="Y3063" s="7"/>
      <c r="Z3063" s="7"/>
      <c r="AA3063" s="7"/>
    </row>
    <row r="3064" ht="15.0" customHeight="1">
      <c r="A3064" s="8">
        <v>41759.0</v>
      </c>
      <c r="B3064" s="7" t="s">
        <v>18</v>
      </c>
      <c r="C3064" s="7" t="s">
        <v>68</v>
      </c>
      <c r="D3064" s="7">
        <v>20.0</v>
      </c>
      <c r="E3064" s="7">
        <v>126.0</v>
      </c>
      <c r="F3064" s="9">
        <v>17.093110201175005</v>
      </c>
      <c r="G3064" s="10"/>
      <c r="H3064" s="10"/>
      <c r="Y3064" s="7"/>
      <c r="Z3064" s="7"/>
      <c r="AA3064" s="7"/>
    </row>
    <row r="3065" ht="15.0" customHeight="1">
      <c r="A3065" s="8">
        <v>41759.0</v>
      </c>
      <c r="B3065" s="7" t="s">
        <v>18</v>
      </c>
      <c r="C3065" s="7" t="s">
        <v>68</v>
      </c>
      <c r="D3065" s="7">
        <v>21.0</v>
      </c>
      <c r="E3065" s="7">
        <v>77.0</v>
      </c>
      <c r="F3065" s="9">
        <v>10.445789567384725</v>
      </c>
      <c r="G3065" s="10"/>
      <c r="H3065" s="10"/>
      <c r="Y3065" s="7"/>
      <c r="Z3065" s="7"/>
      <c r="AA3065" s="7"/>
    </row>
    <row r="3066" ht="15.0" customHeight="1">
      <c r="A3066" s="8">
        <v>41759.0</v>
      </c>
      <c r="B3066" s="7" t="s">
        <v>18</v>
      </c>
      <c r="C3066" s="7" t="s">
        <v>68</v>
      </c>
      <c r="D3066" s="7">
        <v>22.0</v>
      </c>
      <c r="E3066" s="7">
        <v>129.0</v>
      </c>
      <c r="F3066" s="9">
        <v>17.500089015488694</v>
      </c>
      <c r="G3066" s="10"/>
      <c r="H3066" s="10"/>
      <c r="Y3066" s="7"/>
      <c r="Z3066" s="7"/>
      <c r="AA3066" s="7"/>
    </row>
    <row r="3067" ht="15.0" customHeight="1">
      <c r="A3067" s="8">
        <v>41759.0</v>
      </c>
      <c r="B3067" s="7" t="s">
        <v>18</v>
      </c>
      <c r="C3067" s="7" t="s">
        <v>68</v>
      </c>
      <c r="D3067" s="7">
        <v>23.0</v>
      </c>
      <c r="E3067" s="7">
        <v>135.0</v>
      </c>
      <c r="F3067" s="9">
        <v>18.314046644116075</v>
      </c>
      <c r="G3067" s="10"/>
      <c r="H3067" s="10"/>
      <c r="Y3067" s="7"/>
      <c r="Z3067" s="7"/>
      <c r="AA3067" s="7"/>
    </row>
    <row r="3068" ht="15.0" customHeight="1">
      <c r="A3068" s="8">
        <v>41759.0</v>
      </c>
      <c r="B3068" s="7" t="s">
        <v>18</v>
      </c>
      <c r="C3068" s="7" t="s">
        <v>68</v>
      </c>
      <c r="D3068" s="7">
        <v>24.0</v>
      </c>
      <c r="E3068" s="7">
        <v>77.0</v>
      </c>
      <c r="F3068" s="9">
        <v>10.445789567384725</v>
      </c>
      <c r="G3068" s="10"/>
      <c r="H3068" s="10"/>
      <c r="Y3068" s="7"/>
      <c r="Z3068" s="7"/>
      <c r="AA3068" s="7"/>
    </row>
    <row r="3069" ht="15.0" customHeight="1">
      <c r="A3069" s="8">
        <v>41759.0</v>
      </c>
      <c r="B3069" s="7" t="s">
        <v>18</v>
      </c>
      <c r="C3069" s="7" t="s">
        <v>68</v>
      </c>
      <c r="D3069" s="7">
        <v>25.0</v>
      </c>
      <c r="E3069" s="7">
        <v>113.0</v>
      </c>
      <c r="F3069" s="9">
        <v>15.329535339149013</v>
      </c>
      <c r="G3069" s="10"/>
      <c r="H3069" s="10"/>
      <c r="Y3069" s="7"/>
      <c r="Z3069" s="7"/>
      <c r="AA3069" s="7"/>
    </row>
    <row r="3070" ht="15.0" customHeight="1">
      <c r="A3070" s="8">
        <v>41759.0</v>
      </c>
      <c r="B3070" s="7" t="s">
        <v>18</v>
      </c>
      <c r="C3070" s="7" t="s">
        <v>68</v>
      </c>
      <c r="D3070" s="7">
        <v>26.0</v>
      </c>
      <c r="E3070" s="7">
        <v>102.0</v>
      </c>
      <c r="F3070" s="9">
        <v>13.83727968666548</v>
      </c>
      <c r="G3070" s="10"/>
      <c r="H3070" s="10"/>
      <c r="Y3070" s="7"/>
      <c r="Z3070" s="7"/>
      <c r="AA3070" s="7"/>
    </row>
    <row r="3071" ht="15.0" customHeight="1">
      <c r="A3071" s="8">
        <v>41759.0</v>
      </c>
      <c r="B3071" s="7" t="s">
        <v>18</v>
      </c>
      <c r="C3071" s="7" t="s">
        <v>68</v>
      </c>
      <c r="D3071" s="7">
        <v>27.0</v>
      </c>
      <c r="E3071" s="7">
        <v>130.0</v>
      </c>
      <c r="F3071" s="9">
        <v>17.635748620259925</v>
      </c>
      <c r="G3071" s="10"/>
      <c r="H3071" s="10"/>
      <c r="Y3071" s="7"/>
      <c r="Z3071" s="7"/>
      <c r="AA3071" s="7"/>
    </row>
    <row r="3072" ht="15.0" customHeight="1">
      <c r="A3072" s="8">
        <v>41759.0</v>
      </c>
      <c r="B3072" s="7" t="s">
        <v>18</v>
      </c>
      <c r="C3072" s="7" t="s">
        <v>68</v>
      </c>
      <c r="D3072" s="7">
        <v>28.0</v>
      </c>
      <c r="E3072" s="7">
        <v>130.0</v>
      </c>
      <c r="F3072" s="9">
        <v>17.635748620259925</v>
      </c>
      <c r="G3072" s="10"/>
      <c r="H3072" s="10"/>
      <c r="Y3072" s="7"/>
      <c r="Z3072" s="7"/>
      <c r="AA3072" s="7"/>
    </row>
    <row r="3073" ht="15.0" customHeight="1">
      <c r="A3073" s="8">
        <v>41759.0</v>
      </c>
      <c r="B3073" s="7" t="s">
        <v>18</v>
      </c>
      <c r="C3073" s="7" t="s">
        <v>68</v>
      </c>
      <c r="D3073" s="7">
        <v>29.0</v>
      </c>
      <c r="E3073" s="7">
        <v>80.0</v>
      </c>
      <c r="F3073" s="9">
        <v>10.852768381698416</v>
      </c>
      <c r="G3073" s="10"/>
      <c r="H3073" s="10"/>
      <c r="Y3073" s="7"/>
      <c r="Z3073" s="7"/>
      <c r="AA3073" s="7"/>
    </row>
    <row r="3074" ht="15.0" customHeight="1">
      <c r="A3074" s="8">
        <v>41759.0</v>
      </c>
      <c r="B3074" s="7" t="s">
        <v>18</v>
      </c>
      <c r="C3074" s="7" t="s">
        <v>68</v>
      </c>
      <c r="D3074" s="7">
        <v>30.0</v>
      </c>
      <c r="E3074" s="7">
        <v>129.0</v>
      </c>
      <c r="F3074" s="9">
        <v>17.500089015488694</v>
      </c>
      <c r="G3074" s="10"/>
      <c r="H3074" s="10"/>
      <c r="Y3074" s="7"/>
      <c r="Z3074" s="7"/>
      <c r="AA3074" s="7"/>
    </row>
    <row r="3075" ht="15.0" customHeight="1">
      <c r="A3075" s="8">
        <v>41759.0</v>
      </c>
      <c r="B3075" s="7" t="s">
        <v>18</v>
      </c>
      <c r="C3075" s="7" t="s">
        <v>68</v>
      </c>
      <c r="D3075" s="7">
        <v>31.0</v>
      </c>
      <c r="E3075" s="7">
        <v>120.0</v>
      </c>
      <c r="F3075" s="9">
        <v>16.279152572547623</v>
      </c>
      <c r="G3075" s="10"/>
      <c r="H3075" s="10"/>
      <c r="Y3075" s="7"/>
      <c r="Z3075" s="7"/>
      <c r="AA3075" s="7"/>
    </row>
    <row r="3076" ht="15.0" customHeight="1">
      <c r="A3076" s="8">
        <v>41759.0</v>
      </c>
      <c r="B3076" s="7" t="s">
        <v>18</v>
      </c>
      <c r="C3076" s="7" t="s">
        <v>68</v>
      </c>
      <c r="D3076" s="7">
        <v>32.0</v>
      </c>
      <c r="E3076" s="7">
        <v>164.0</v>
      </c>
      <c r="F3076" s="9">
        <v>22.248175182481752</v>
      </c>
      <c r="G3076" s="10"/>
      <c r="H3076" s="10"/>
      <c r="Y3076" s="7"/>
      <c r="Z3076" s="7"/>
      <c r="AA3076" s="7"/>
    </row>
    <row r="3077" ht="15.0" customHeight="1">
      <c r="A3077" s="8">
        <v>41759.0</v>
      </c>
      <c r="B3077" s="7" t="s">
        <v>18</v>
      </c>
      <c r="C3077" s="7" t="s">
        <v>68</v>
      </c>
      <c r="D3077" s="7">
        <v>33.0</v>
      </c>
      <c r="E3077" s="7">
        <v>138.0</v>
      </c>
      <c r="F3077" s="9">
        <v>18.721025458429768</v>
      </c>
      <c r="G3077" s="10"/>
      <c r="H3077" s="10"/>
      <c r="Y3077" s="7"/>
      <c r="Z3077" s="7"/>
      <c r="AA3077" s="7"/>
    </row>
    <row r="3078" ht="15.0" customHeight="1">
      <c r="A3078" s="8">
        <v>41759.0</v>
      </c>
      <c r="B3078" s="7" t="s">
        <v>18</v>
      </c>
      <c r="C3078" s="7" t="s">
        <v>68</v>
      </c>
      <c r="D3078" s="7">
        <v>34.0</v>
      </c>
      <c r="E3078" s="7">
        <v>83.0</v>
      </c>
      <c r="F3078" s="9">
        <v>11.259747196012107</v>
      </c>
      <c r="G3078" s="10"/>
      <c r="H3078" s="10"/>
      <c r="Y3078" s="7"/>
      <c r="Z3078" s="7"/>
      <c r="AA3078" s="7"/>
    </row>
    <row r="3079" ht="15.0" customHeight="1">
      <c r="A3079" s="8">
        <v>41759.0</v>
      </c>
      <c r="B3079" s="7" t="s">
        <v>18</v>
      </c>
      <c r="C3079" s="7" t="s">
        <v>68</v>
      </c>
      <c r="D3079" s="7">
        <v>35.0</v>
      </c>
      <c r="E3079" s="7">
        <v>136.0</v>
      </c>
      <c r="F3079" s="9">
        <v>18.449706248887306</v>
      </c>
      <c r="G3079" s="10"/>
      <c r="H3079" s="10"/>
      <c r="Y3079" s="7"/>
      <c r="Z3079" s="7"/>
      <c r="AA3079" s="7"/>
    </row>
    <row r="3080" ht="15.0" customHeight="1">
      <c r="A3080" s="8">
        <v>41759.0</v>
      </c>
      <c r="B3080" s="7" t="s">
        <v>18</v>
      </c>
      <c r="C3080" s="7" t="s">
        <v>68</v>
      </c>
      <c r="D3080" s="7">
        <v>36.0</v>
      </c>
      <c r="E3080" s="7">
        <v>163.0</v>
      </c>
      <c r="F3080" s="9">
        <v>22.11251557771052</v>
      </c>
      <c r="G3080" s="10"/>
      <c r="H3080" s="10"/>
      <c r="Y3080" s="7"/>
      <c r="Z3080" s="7"/>
      <c r="AA3080" s="7"/>
    </row>
    <row r="3081" ht="15.0" customHeight="1">
      <c r="A3081" s="8">
        <v>41759.0</v>
      </c>
      <c r="B3081" s="7" t="s">
        <v>18</v>
      </c>
      <c r="C3081" s="7" t="s">
        <v>68</v>
      </c>
      <c r="D3081" s="7">
        <v>37.0</v>
      </c>
      <c r="E3081" s="7">
        <v>141.0</v>
      </c>
      <c r="F3081" s="9">
        <v>19.128004272743457</v>
      </c>
      <c r="G3081" s="10"/>
      <c r="H3081" s="10"/>
      <c r="Y3081" s="7"/>
      <c r="Z3081" s="7"/>
      <c r="AA3081" s="7"/>
    </row>
    <row r="3082" ht="15.0" customHeight="1">
      <c r="A3082" s="8">
        <v>41759.0</v>
      </c>
      <c r="B3082" s="7" t="s">
        <v>18</v>
      </c>
      <c r="C3082" s="7" t="s">
        <v>68</v>
      </c>
      <c r="D3082" s="7">
        <v>38.0</v>
      </c>
      <c r="E3082" s="7">
        <v>122.0</v>
      </c>
      <c r="F3082" s="9">
        <v>16.550471782090085</v>
      </c>
      <c r="G3082" s="10"/>
      <c r="H3082" s="10"/>
      <c r="Y3082" s="7"/>
      <c r="Z3082" s="7"/>
      <c r="AA3082" s="7"/>
    </row>
    <row r="3083" ht="15.0" customHeight="1">
      <c r="A3083" s="8">
        <v>41759.0</v>
      </c>
      <c r="B3083" s="7" t="s">
        <v>18</v>
      </c>
      <c r="C3083" s="7" t="s">
        <v>68</v>
      </c>
      <c r="D3083" s="7">
        <v>39.0</v>
      </c>
      <c r="E3083" s="7">
        <v>123.0</v>
      </c>
      <c r="F3083" s="9">
        <v>16.686131386861312</v>
      </c>
      <c r="G3083" s="10"/>
      <c r="H3083" s="10"/>
      <c r="Y3083" s="7"/>
      <c r="Z3083" s="7"/>
      <c r="AA3083" s="7"/>
    </row>
    <row r="3084" ht="15.0" customHeight="1">
      <c r="A3084" s="8">
        <v>41759.0</v>
      </c>
      <c r="B3084" s="7" t="s">
        <v>18</v>
      </c>
      <c r="C3084" s="7" t="s">
        <v>68</v>
      </c>
      <c r="D3084" s="7">
        <v>40.0</v>
      </c>
      <c r="E3084" s="7">
        <v>105.0</v>
      </c>
      <c r="F3084" s="9">
        <v>14.244258500979171</v>
      </c>
      <c r="G3084" s="10"/>
      <c r="H3084" s="10"/>
      <c r="Y3084" s="7"/>
      <c r="Z3084" s="7"/>
      <c r="AA3084" s="7"/>
    </row>
    <row r="3085" ht="15.0" customHeight="1">
      <c r="A3085" s="8">
        <v>41759.0</v>
      </c>
      <c r="B3085" s="7" t="s">
        <v>18</v>
      </c>
      <c r="C3085" s="7" t="s">
        <v>68</v>
      </c>
      <c r="D3085" s="7">
        <v>41.0</v>
      </c>
      <c r="E3085" s="7">
        <v>97.0</v>
      </c>
      <c r="F3085" s="9">
        <v>13.158981662809328</v>
      </c>
      <c r="G3085" s="10"/>
      <c r="H3085" s="10"/>
      <c r="Y3085" s="7"/>
      <c r="Z3085" s="7"/>
      <c r="AA3085" s="7"/>
    </row>
    <row r="3086" ht="15.0" customHeight="1">
      <c r="A3086" s="8">
        <v>41759.0</v>
      </c>
      <c r="B3086" s="7" t="s">
        <v>18</v>
      </c>
      <c r="C3086" s="7" t="s">
        <v>68</v>
      </c>
      <c r="D3086" s="7">
        <v>42.0</v>
      </c>
      <c r="E3086" s="7">
        <v>125.0</v>
      </c>
      <c r="F3086" s="9">
        <v>16.957450596403774</v>
      </c>
      <c r="G3086" s="10"/>
      <c r="H3086" s="10"/>
      <c r="Y3086" s="7"/>
      <c r="Z3086" s="7"/>
      <c r="AA3086" s="7"/>
    </row>
    <row r="3087" ht="15.0" customHeight="1">
      <c r="A3087" s="8">
        <v>41759.0</v>
      </c>
      <c r="B3087" s="7" t="s">
        <v>18</v>
      </c>
      <c r="C3087" s="7" t="s">
        <v>68</v>
      </c>
      <c r="D3087" s="7">
        <v>43.0</v>
      </c>
      <c r="E3087" s="7">
        <v>113.0</v>
      </c>
      <c r="F3087" s="9">
        <v>15.329535339149013</v>
      </c>
      <c r="G3087" s="10"/>
      <c r="H3087" s="10"/>
      <c r="Y3087" s="7"/>
      <c r="Z3087" s="7"/>
      <c r="AA3087" s="7"/>
    </row>
    <row r="3088" ht="15.0" customHeight="1">
      <c r="A3088" s="8">
        <v>41759.0</v>
      </c>
      <c r="B3088" s="7" t="s">
        <v>18</v>
      </c>
      <c r="C3088" s="7" t="s">
        <v>68</v>
      </c>
      <c r="D3088" s="7">
        <v>44.0</v>
      </c>
      <c r="E3088" s="7">
        <v>124.0</v>
      </c>
      <c r="F3088" s="9">
        <v>16.821790991632543</v>
      </c>
      <c r="G3088" s="10"/>
      <c r="H3088" s="10"/>
      <c r="Y3088" s="7"/>
      <c r="Z3088" s="7"/>
      <c r="AA3088" s="7"/>
    </row>
    <row r="3089" ht="15.0" customHeight="1">
      <c r="A3089" s="8">
        <v>41759.0</v>
      </c>
      <c r="B3089" s="7" t="s">
        <v>18</v>
      </c>
      <c r="C3089" s="7" t="s">
        <v>68</v>
      </c>
      <c r="D3089" s="7">
        <v>45.0</v>
      </c>
      <c r="E3089" s="7">
        <v>82.0</v>
      </c>
      <c r="F3089" s="9">
        <v>11.124087591240876</v>
      </c>
      <c r="G3089" s="10"/>
      <c r="H3089" s="10"/>
      <c r="Y3089" s="7"/>
      <c r="Z3089" s="7"/>
      <c r="AA3089" s="7"/>
    </row>
    <row r="3090" ht="15.0" customHeight="1">
      <c r="A3090" s="8">
        <v>41759.0</v>
      </c>
      <c r="B3090" s="7" t="s">
        <v>18</v>
      </c>
      <c r="C3090" s="7" t="s">
        <v>68</v>
      </c>
      <c r="D3090" s="7">
        <v>46.0</v>
      </c>
      <c r="E3090" s="7">
        <v>87.0</v>
      </c>
      <c r="F3090" s="9">
        <v>11.802385615097027</v>
      </c>
      <c r="G3090" s="10"/>
      <c r="H3090" s="10"/>
      <c r="Y3090" s="7"/>
      <c r="Z3090" s="7"/>
      <c r="AA3090" s="7"/>
    </row>
    <row r="3091" ht="15.0" customHeight="1">
      <c r="A3091" s="8">
        <v>41759.0</v>
      </c>
      <c r="B3091" s="7" t="s">
        <v>18</v>
      </c>
      <c r="C3091" s="7" t="s">
        <v>68</v>
      </c>
      <c r="D3091" s="7">
        <v>47.0</v>
      </c>
      <c r="E3091" s="7">
        <v>109.0</v>
      </c>
      <c r="F3091" s="9">
        <v>14.786896920064091</v>
      </c>
      <c r="G3091" s="10"/>
      <c r="H3091" s="10"/>
      <c r="Y3091" s="7"/>
      <c r="Z3091" s="7"/>
      <c r="AA3091" s="7"/>
    </row>
    <row r="3092" ht="15.0" customHeight="1">
      <c r="A3092" s="8">
        <v>41759.0</v>
      </c>
      <c r="B3092" s="7" t="s">
        <v>18</v>
      </c>
      <c r="C3092" s="7" t="s">
        <v>68</v>
      </c>
      <c r="D3092" s="7">
        <v>48.0</v>
      </c>
      <c r="E3092" s="7">
        <v>133.0</v>
      </c>
      <c r="F3092" s="9">
        <v>18.042727434573617</v>
      </c>
      <c r="G3092" s="10"/>
      <c r="H3092" s="10"/>
      <c r="Y3092" s="7"/>
      <c r="Z3092" s="7"/>
      <c r="AA3092" s="7"/>
    </row>
    <row r="3093" ht="15.0" customHeight="1">
      <c r="A3093" s="8">
        <v>41759.0</v>
      </c>
      <c r="B3093" s="7" t="s">
        <v>18</v>
      </c>
      <c r="C3093" s="7" t="s">
        <v>68</v>
      </c>
      <c r="D3093" s="7">
        <v>49.0</v>
      </c>
      <c r="E3093" s="7">
        <v>84.0</v>
      </c>
      <c r="F3093" s="9">
        <v>11.395406800783336</v>
      </c>
      <c r="G3093" s="10"/>
      <c r="H3093" s="10"/>
      <c r="Y3093" s="7"/>
      <c r="Z3093" s="7"/>
      <c r="AA3093" s="7"/>
    </row>
    <row r="3094" ht="15.0" customHeight="1">
      <c r="A3094" s="8">
        <v>41759.0</v>
      </c>
      <c r="B3094" s="7" t="s">
        <v>18</v>
      </c>
      <c r="C3094" s="7" t="s">
        <v>68</v>
      </c>
      <c r="D3094" s="7">
        <v>50.0</v>
      </c>
      <c r="E3094" s="7">
        <v>117.0</v>
      </c>
      <c r="F3094" s="9">
        <v>15.872173758233933</v>
      </c>
      <c r="G3094" s="10"/>
      <c r="H3094" s="10"/>
      <c r="Y3094" s="7"/>
      <c r="Z3094" s="7"/>
      <c r="AA3094" s="7"/>
    </row>
    <row r="3095" ht="15.0" customHeight="1">
      <c r="A3095" s="8">
        <v>41759.0</v>
      </c>
      <c r="B3095" s="7" t="s">
        <v>18</v>
      </c>
      <c r="C3095" s="7" t="s">
        <v>68</v>
      </c>
      <c r="D3095" s="7">
        <v>51.0</v>
      </c>
      <c r="E3095" s="7">
        <v>74.0</v>
      </c>
      <c r="F3095" s="9">
        <v>10.038810753071035</v>
      </c>
      <c r="G3095" s="10"/>
      <c r="H3095" s="10"/>
      <c r="Y3095" s="7"/>
      <c r="Z3095" s="7"/>
      <c r="AA3095" s="7"/>
    </row>
    <row r="3096" ht="15.0" customHeight="1">
      <c r="A3096" s="8">
        <v>41759.0</v>
      </c>
      <c r="B3096" s="7" t="s">
        <v>18</v>
      </c>
      <c r="C3096" s="7" t="s">
        <v>68</v>
      </c>
      <c r="D3096" s="7">
        <v>52.0</v>
      </c>
      <c r="E3096" s="7">
        <v>159.0</v>
      </c>
      <c r="F3096" s="9">
        <v>21.5698771586256</v>
      </c>
      <c r="G3096" s="10"/>
      <c r="H3096" s="10"/>
      <c r="Y3096" s="7"/>
      <c r="Z3096" s="7"/>
      <c r="AA3096" s="7"/>
    </row>
    <row r="3097" ht="15.0" customHeight="1">
      <c r="A3097" s="8">
        <v>41759.0</v>
      </c>
      <c r="B3097" s="7" t="s">
        <v>18</v>
      </c>
      <c r="C3097" s="7" t="s">
        <v>68</v>
      </c>
      <c r="D3097" s="7">
        <v>53.0</v>
      </c>
      <c r="E3097" s="7">
        <v>142.0</v>
      </c>
      <c r="F3097" s="9">
        <v>19.263663877514688</v>
      </c>
      <c r="G3097" s="10"/>
      <c r="H3097" s="10"/>
      <c r="Y3097" s="7"/>
      <c r="Z3097" s="7"/>
      <c r="AA3097" s="7"/>
    </row>
    <row r="3098" ht="15.0" customHeight="1">
      <c r="A3098" s="8">
        <v>41759.0</v>
      </c>
      <c r="B3098" s="7" t="s">
        <v>18</v>
      </c>
      <c r="C3098" s="7" t="s">
        <v>68</v>
      </c>
      <c r="D3098" s="7">
        <v>54.0</v>
      </c>
      <c r="E3098" s="7">
        <v>102.0</v>
      </c>
      <c r="F3098" s="9">
        <v>13.83727968666548</v>
      </c>
      <c r="G3098" s="10"/>
      <c r="H3098" s="10"/>
      <c r="Y3098" s="7"/>
      <c r="Z3098" s="7"/>
      <c r="AA3098" s="7"/>
    </row>
    <row r="3099" ht="15.0" customHeight="1">
      <c r="A3099" s="8">
        <v>41759.0</v>
      </c>
      <c r="B3099" s="7" t="s">
        <v>18</v>
      </c>
      <c r="C3099" s="7" t="s">
        <v>68</v>
      </c>
      <c r="D3099" s="7">
        <v>55.0</v>
      </c>
      <c r="E3099" s="7">
        <v>172.0</v>
      </c>
      <c r="F3099" s="9">
        <v>23.333452020651592</v>
      </c>
      <c r="G3099" s="10"/>
      <c r="H3099" s="10"/>
      <c r="Y3099" s="7"/>
      <c r="Z3099" s="7"/>
      <c r="AA3099" s="7"/>
    </row>
    <row r="3100" ht="15.0" customHeight="1">
      <c r="A3100" s="8">
        <v>41759.0</v>
      </c>
      <c r="B3100" s="7" t="s">
        <v>18</v>
      </c>
      <c r="C3100" s="7" t="s">
        <v>68</v>
      </c>
      <c r="D3100" s="7">
        <v>56.0</v>
      </c>
      <c r="E3100" s="7">
        <v>85.0</v>
      </c>
      <c r="F3100" s="9">
        <v>11.531066405554567</v>
      </c>
      <c r="G3100" s="10"/>
      <c r="H3100" s="10"/>
      <c r="Y3100" s="7"/>
      <c r="Z3100" s="7"/>
      <c r="AA3100" s="7"/>
    </row>
    <row r="3101" ht="15.0" customHeight="1">
      <c r="A3101" s="8">
        <v>41759.0</v>
      </c>
      <c r="B3101" s="7" t="s">
        <v>18</v>
      </c>
      <c r="C3101" s="7" t="s">
        <v>68</v>
      </c>
      <c r="D3101" s="7">
        <v>57.0</v>
      </c>
      <c r="E3101" s="7">
        <v>119.0</v>
      </c>
      <c r="F3101" s="9">
        <v>16.143492967776393</v>
      </c>
      <c r="G3101" s="10"/>
      <c r="H3101" s="10"/>
      <c r="Y3101" s="7"/>
      <c r="Z3101" s="7"/>
      <c r="AA3101" s="7"/>
    </row>
    <row r="3102" ht="15.0" customHeight="1">
      <c r="A3102" s="8">
        <v>41759.0</v>
      </c>
      <c r="B3102" s="7" t="s">
        <v>18</v>
      </c>
      <c r="C3102" s="7" t="s">
        <v>68</v>
      </c>
      <c r="D3102" s="7">
        <v>58.0</v>
      </c>
      <c r="E3102" s="7">
        <v>102.0</v>
      </c>
      <c r="F3102" s="9">
        <v>13.83727968666548</v>
      </c>
      <c r="G3102" s="10"/>
      <c r="H3102" s="10"/>
      <c r="Y3102" s="7"/>
      <c r="Z3102" s="7"/>
      <c r="AA3102" s="7"/>
    </row>
    <row r="3103" ht="15.0" customHeight="1">
      <c r="A3103" s="8">
        <v>41759.0</v>
      </c>
      <c r="B3103" s="7" t="s">
        <v>18</v>
      </c>
      <c r="C3103" s="7" t="s">
        <v>68</v>
      </c>
      <c r="D3103" s="7">
        <v>59.0</v>
      </c>
      <c r="E3103" s="7">
        <v>121.0</v>
      </c>
      <c r="F3103" s="9">
        <v>16.414812177318854</v>
      </c>
      <c r="G3103" s="10"/>
      <c r="H3103" s="10"/>
      <c r="Y3103" s="7"/>
      <c r="Z3103" s="7"/>
      <c r="AA3103" s="7"/>
    </row>
    <row r="3104" ht="15.0" customHeight="1">
      <c r="A3104" s="8">
        <v>41759.0</v>
      </c>
      <c r="B3104" s="7" t="s">
        <v>18</v>
      </c>
      <c r="C3104" s="7" t="s">
        <v>68</v>
      </c>
      <c r="D3104" s="7">
        <v>60.0</v>
      </c>
      <c r="E3104" s="7">
        <v>159.0</v>
      </c>
      <c r="F3104" s="9">
        <v>21.5698771586256</v>
      </c>
      <c r="G3104" s="10"/>
      <c r="H3104" s="10"/>
      <c r="Y3104" s="7"/>
      <c r="Z3104" s="7"/>
      <c r="AA3104" s="7"/>
    </row>
    <row r="3105" ht="15.0" customHeight="1">
      <c r="A3105" s="8">
        <v>41759.0</v>
      </c>
      <c r="B3105" s="7" t="s">
        <v>18</v>
      </c>
      <c r="C3105" s="7" t="s">
        <v>68</v>
      </c>
      <c r="D3105" s="7">
        <v>61.0</v>
      </c>
      <c r="E3105" s="7">
        <v>120.0</v>
      </c>
      <c r="F3105" s="9">
        <v>16.279152572547623</v>
      </c>
      <c r="G3105" s="10"/>
      <c r="H3105" s="10"/>
      <c r="Y3105" s="7"/>
      <c r="Z3105" s="7"/>
      <c r="AA3105" s="7"/>
    </row>
    <row r="3106" ht="15.0" customHeight="1">
      <c r="A3106" s="8">
        <v>41759.0</v>
      </c>
      <c r="B3106" s="7" t="s">
        <v>18</v>
      </c>
      <c r="C3106" s="7" t="s">
        <v>68</v>
      </c>
      <c r="D3106" s="7">
        <v>62.0</v>
      </c>
      <c r="E3106" s="7">
        <v>123.0</v>
      </c>
      <c r="F3106" s="9">
        <v>16.686131386861312</v>
      </c>
      <c r="G3106" s="10"/>
      <c r="H3106" s="10"/>
      <c r="Y3106" s="7"/>
      <c r="Z3106" s="7"/>
      <c r="AA3106" s="7"/>
    </row>
    <row r="3107" ht="15.0" customHeight="1">
      <c r="A3107" s="8">
        <v>41759.0</v>
      </c>
      <c r="B3107" s="7" t="s">
        <v>18</v>
      </c>
      <c r="C3107" s="7" t="s">
        <v>68</v>
      </c>
      <c r="D3107" s="7">
        <v>63.0</v>
      </c>
      <c r="E3107" s="7">
        <v>103.0</v>
      </c>
      <c r="F3107" s="9">
        <v>13.97293929143671</v>
      </c>
      <c r="G3107" s="10"/>
      <c r="H3107" s="10"/>
      <c r="Y3107" s="7"/>
      <c r="Z3107" s="7"/>
      <c r="AA3107" s="7"/>
    </row>
    <row r="3108" ht="15.0" customHeight="1">
      <c r="A3108" s="8">
        <v>41759.0</v>
      </c>
      <c r="B3108" s="7" t="s">
        <v>18</v>
      </c>
      <c r="C3108" s="7" t="s">
        <v>68</v>
      </c>
      <c r="D3108" s="7">
        <v>64.0</v>
      </c>
      <c r="E3108" s="7">
        <v>90.0</v>
      </c>
      <c r="F3108" s="9">
        <v>12.209364429410718</v>
      </c>
      <c r="G3108" s="10"/>
      <c r="H3108" s="10"/>
      <c r="Y3108" s="7"/>
      <c r="Z3108" s="7"/>
      <c r="AA3108" s="7"/>
    </row>
    <row r="3109" ht="15.0" customHeight="1">
      <c r="A3109" s="8">
        <v>41759.0</v>
      </c>
      <c r="B3109" s="7" t="s">
        <v>18</v>
      </c>
      <c r="C3109" s="7" t="s">
        <v>68</v>
      </c>
      <c r="D3109" s="7">
        <v>65.0</v>
      </c>
      <c r="E3109" s="7">
        <v>117.0</v>
      </c>
      <c r="F3109" s="9">
        <v>15.872173758233933</v>
      </c>
      <c r="G3109" s="10"/>
      <c r="H3109" s="10"/>
      <c r="Y3109" s="7"/>
      <c r="Z3109" s="7"/>
      <c r="AA3109" s="7"/>
    </row>
    <row r="3110" ht="15.0" customHeight="1">
      <c r="A3110" s="8">
        <v>41759.0</v>
      </c>
      <c r="B3110" s="7" t="s">
        <v>18</v>
      </c>
      <c r="C3110" s="7" t="s">
        <v>68</v>
      </c>
      <c r="D3110" s="7">
        <v>66.0</v>
      </c>
      <c r="E3110" s="7">
        <v>119.0</v>
      </c>
      <c r="F3110" s="9">
        <v>16.143492967776393</v>
      </c>
      <c r="G3110" s="10"/>
      <c r="H3110" s="10"/>
      <c r="Y3110" s="7"/>
      <c r="Z3110" s="7"/>
      <c r="AA3110" s="7"/>
    </row>
    <row r="3111" ht="15.0" customHeight="1">
      <c r="A3111" s="8">
        <v>41759.0</v>
      </c>
      <c r="B3111" s="7" t="s">
        <v>18</v>
      </c>
      <c r="C3111" s="7" t="s">
        <v>68</v>
      </c>
      <c r="D3111" s="7">
        <v>67.0</v>
      </c>
      <c r="E3111" s="7">
        <v>149.0</v>
      </c>
      <c r="F3111" s="9">
        <v>20.2132811109133</v>
      </c>
      <c r="G3111" s="10"/>
      <c r="H3111" s="10"/>
      <c r="Y3111" s="7"/>
      <c r="Z3111" s="7"/>
      <c r="AA3111" s="7"/>
    </row>
    <row r="3112" ht="15.0" customHeight="1">
      <c r="A3112" s="8">
        <v>41759.0</v>
      </c>
      <c r="B3112" s="7" t="s">
        <v>18</v>
      </c>
      <c r="C3112" s="7" t="s">
        <v>68</v>
      </c>
      <c r="D3112" s="7">
        <v>68.0</v>
      </c>
      <c r="E3112" s="7">
        <v>171.0</v>
      </c>
      <c r="F3112" s="9">
        <v>23.197792415880365</v>
      </c>
      <c r="G3112" s="10"/>
      <c r="H3112" s="10"/>
      <c r="Y3112" s="7"/>
      <c r="Z3112" s="7"/>
      <c r="AA3112" s="7"/>
    </row>
    <row r="3113" ht="15.0" customHeight="1">
      <c r="A3113" s="8">
        <v>41759.0</v>
      </c>
      <c r="B3113" s="7" t="s">
        <v>18</v>
      </c>
      <c r="C3113" s="7" t="s">
        <v>68</v>
      </c>
      <c r="D3113" s="7">
        <v>69.0</v>
      </c>
      <c r="E3113" s="7">
        <v>95.0</v>
      </c>
      <c r="F3113" s="9">
        <v>12.887662453266868</v>
      </c>
      <c r="G3113" s="10"/>
      <c r="H3113" s="10"/>
      <c r="Y3113" s="7"/>
      <c r="Z3113" s="7"/>
      <c r="AA3113" s="7"/>
    </row>
    <row r="3114" ht="15.0" customHeight="1">
      <c r="A3114" s="8">
        <v>41759.0</v>
      </c>
      <c r="B3114" s="7" t="s">
        <v>18</v>
      </c>
      <c r="C3114" s="7" t="s">
        <v>68</v>
      </c>
      <c r="D3114" s="7">
        <v>70.0</v>
      </c>
      <c r="E3114" s="7">
        <v>130.0</v>
      </c>
      <c r="F3114" s="9">
        <v>17.635748620259925</v>
      </c>
      <c r="G3114" s="10"/>
      <c r="H3114" s="10"/>
      <c r="Y3114" s="7"/>
      <c r="Z3114" s="7"/>
      <c r="AA3114" s="7"/>
    </row>
    <row r="3115" ht="15.0" customHeight="1">
      <c r="A3115" s="8">
        <v>41759.0</v>
      </c>
      <c r="B3115" s="7" t="s">
        <v>18</v>
      </c>
      <c r="C3115" s="7" t="s">
        <v>68</v>
      </c>
      <c r="D3115" s="7">
        <v>71.0</v>
      </c>
      <c r="E3115" s="7">
        <v>109.0</v>
      </c>
      <c r="F3115" s="9">
        <v>14.786896920064091</v>
      </c>
      <c r="G3115" s="10"/>
      <c r="H3115" s="10"/>
      <c r="Y3115" s="7"/>
      <c r="Z3115" s="7"/>
      <c r="AA3115" s="7"/>
    </row>
    <row r="3116" ht="15.0" customHeight="1">
      <c r="A3116" s="8">
        <v>41759.0</v>
      </c>
      <c r="B3116" s="7" t="s">
        <v>18</v>
      </c>
      <c r="C3116" s="7" t="s">
        <v>68</v>
      </c>
      <c r="D3116" s="7">
        <v>72.0</v>
      </c>
      <c r="E3116" s="7">
        <v>113.0</v>
      </c>
      <c r="F3116" s="9">
        <v>15.329535339149013</v>
      </c>
      <c r="G3116" s="10"/>
      <c r="H3116" s="10"/>
      <c r="Y3116" s="7"/>
      <c r="Z3116" s="7"/>
      <c r="AA3116" s="7"/>
    </row>
    <row r="3117" ht="15.0" customHeight="1">
      <c r="A3117" s="8">
        <v>41759.0</v>
      </c>
      <c r="B3117" s="7" t="s">
        <v>18</v>
      </c>
      <c r="C3117" s="7" t="s">
        <v>68</v>
      </c>
      <c r="D3117" s="7">
        <v>73.0</v>
      </c>
      <c r="E3117" s="7">
        <v>119.0</v>
      </c>
      <c r="F3117" s="9">
        <v>16.143492967776393</v>
      </c>
      <c r="G3117" s="10"/>
      <c r="H3117" s="10"/>
      <c r="Y3117" s="7"/>
      <c r="Z3117" s="7"/>
      <c r="AA3117" s="7"/>
    </row>
    <row r="3118" ht="15.0" customHeight="1">
      <c r="A3118" s="8">
        <v>41759.0</v>
      </c>
      <c r="B3118" s="7" t="s">
        <v>18</v>
      </c>
      <c r="C3118" s="7" t="s">
        <v>68</v>
      </c>
      <c r="D3118" s="7">
        <v>74.0</v>
      </c>
      <c r="E3118" s="7">
        <v>80.0</v>
      </c>
      <c r="F3118" s="9">
        <v>10.852768381698416</v>
      </c>
      <c r="G3118" s="10"/>
      <c r="H3118" s="10"/>
      <c r="Y3118" s="7"/>
      <c r="Z3118" s="7"/>
      <c r="AA3118" s="7"/>
    </row>
    <row r="3119" ht="15.0" customHeight="1">
      <c r="A3119" s="8">
        <v>41759.0</v>
      </c>
      <c r="B3119" s="7" t="s">
        <v>18</v>
      </c>
      <c r="C3119" s="7" t="s">
        <v>68</v>
      </c>
      <c r="D3119" s="7">
        <v>75.0</v>
      </c>
      <c r="E3119" s="7">
        <v>93.0</v>
      </c>
      <c r="F3119" s="9">
        <v>12.616343243724408</v>
      </c>
      <c r="G3119" s="10"/>
      <c r="H3119" s="10"/>
      <c r="Y3119" s="7"/>
      <c r="Z3119" s="7"/>
      <c r="AA3119" s="7"/>
    </row>
    <row r="3120" ht="15.0" customHeight="1">
      <c r="A3120" s="8">
        <v>41759.0</v>
      </c>
      <c r="B3120" s="7" t="s">
        <v>18</v>
      </c>
      <c r="C3120" s="7" t="s">
        <v>68</v>
      </c>
      <c r="D3120" s="7">
        <v>76.0</v>
      </c>
      <c r="E3120" s="7">
        <v>92.0</v>
      </c>
      <c r="F3120" s="9">
        <v>12.480683638953177</v>
      </c>
      <c r="G3120" s="10"/>
      <c r="H3120" s="10"/>
      <c r="Y3120" s="7"/>
      <c r="Z3120" s="7"/>
      <c r="AA3120" s="7"/>
    </row>
    <row r="3121" ht="15.0" customHeight="1">
      <c r="A3121" s="8">
        <v>41759.0</v>
      </c>
      <c r="B3121" s="7" t="s">
        <v>18</v>
      </c>
      <c r="C3121" s="7" t="s">
        <v>68</v>
      </c>
      <c r="D3121" s="7">
        <v>77.0</v>
      </c>
      <c r="E3121" s="7">
        <v>99.0</v>
      </c>
      <c r="F3121" s="9">
        <v>13.43030087235179</v>
      </c>
      <c r="G3121" s="10"/>
      <c r="H3121" s="10"/>
      <c r="Y3121" s="7"/>
      <c r="Z3121" s="7"/>
      <c r="AA3121" s="7"/>
    </row>
    <row r="3122" ht="15.0" customHeight="1">
      <c r="A3122" s="8">
        <v>41759.0</v>
      </c>
      <c r="B3122" s="7" t="s">
        <v>18</v>
      </c>
      <c r="C3122" s="7" t="s">
        <v>68</v>
      </c>
      <c r="D3122" s="7">
        <v>78.0</v>
      </c>
      <c r="E3122" s="7">
        <v>89.0</v>
      </c>
      <c r="F3122" s="9">
        <v>12.073704824639487</v>
      </c>
      <c r="G3122" s="10"/>
      <c r="H3122" s="10"/>
      <c r="Y3122" s="7"/>
      <c r="Z3122" s="7"/>
      <c r="AA3122" s="7"/>
    </row>
    <row r="3123" ht="15.0" customHeight="1">
      <c r="A3123" s="8">
        <v>41759.0</v>
      </c>
      <c r="B3123" s="7" t="s">
        <v>18</v>
      </c>
      <c r="C3123" s="7" t="s">
        <v>68</v>
      </c>
      <c r="D3123" s="7">
        <v>79.0</v>
      </c>
      <c r="E3123" s="7">
        <v>104.0</v>
      </c>
      <c r="F3123" s="9">
        <v>14.10859889620794</v>
      </c>
      <c r="G3123" s="10"/>
      <c r="H3123" s="10"/>
      <c r="Y3123" s="7"/>
      <c r="Z3123" s="7"/>
      <c r="AA3123" s="7"/>
    </row>
    <row r="3124" ht="15.0" customHeight="1">
      <c r="A3124" s="8">
        <v>41759.0</v>
      </c>
      <c r="B3124" s="7" t="s">
        <v>18</v>
      </c>
      <c r="C3124" s="7" t="s">
        <v>68</v>
      </c>
      <c r="D3124" s="7">
        <v>80.0</v>
      </c>
      <c r="E3124" s="7">
        <v>96.0</v>
      </c>
      <c r="F3124" s="9">
        <v>13.023322058038099</v>
      </c>
      <c r="G3124" s="10"/>
      <c r="H3124" s="10"/>
      <c r="Y3124" s="7"/>
      <c r="Z3124" s="7"/>
      <c r="AA3124" s="7"/>
    </row>
    <row r="3125" ht="15.0" customHeight="1">
      <c r="A3125" s="8">
        <v>41759.0</v>
      </c>
      <c r="B3125" s="7" t="s">
        <v>18</v>
      </c>
      <c r="C3125" s="7" t="s">
        <v>68</v>
      </c>
      <c r="D3125" s="7">
        <v>81.0</v>
      </c>
      <c r="E3125" s="7">
        <v>91.0</v>
      </c>
      <c r="F3125" s="9">
        <v>12.345024034181948</v>
      </c>
      <c r="G3125" s="10"/>
      <c r="H3125" s="10"/>
      <c r="Y3125" s="7"/>
      <c r="Z3125" s="7"/>
      <c r="AA3125" s="7"/>
    </row>
    <row r="3126" ht="15.0" customHeight="1">
      <c r="A3126" s="8">
        <v>41759.0</v>
      </c>
      <c r="B3126" s="7" t="s">
        <v>18</v>
      </c>
      <c r="C3126" s="7" t="s">
        <v>68</v>
      </c>
      <c r="D3126" s="7">
        <v>82.0</v>
      </c>
      <c r="E3126" s="7">
        <v>121.0</v>
      </c>
      <c r="F3126" s="9">
        <v>16.414812177318854</v>
      </c>
      <c r="G3126" s="10"/>
      <c r="H3126" s="10"/>
      <c r="Y3126" s="7"/>
      <c r="Z3126" s="7"/>
      <c r="AA3126" s="7"/>
    </row>
    <row r="3127" ht="15.0" customHeight="1">
      <c r="A3127" s="8">
        <v>41759.0</v>
      </c>
      <c r="B3127" s="7" t="s">
        <v>18</v>
      </c>
      <c r="C3127" s="7" t="s">
        <v>68</v>
      </c>
      <c r="D3127" s="7">
        <v>83.0</v>
      </c>
      <c r="E3127" s="7">
        <v>115.0</v>
      </c>
      <c r="F3127" s="9">
        <v>15.600854548691473</v>
      </c>
      <c r="G3127" s="10"/>
      <c r="H3127" s="10"/>
      <c r="Y3127" s="7"/>
      <c r="Z3127" s="7"/>
      <c r="AA3127" s="7"/>
    </row>
    <row r="3128" ht="15.0" customHeight="1">
      <c r="A3128" s="8">
        <v>41759.0</v>
      </c>
      <c r="B3128" s="7" t="s">
        <v>18</v>
      </c>
      <c r="C3128" s="7" t="s">
        <v>68</v>
      </c>
      <c r="D3128" s="7">
        <v>84.0</v>
      </c>
      <c r="E3128" s="7">
        <v>117.0</v>
      </c>
      <c r="F3128" s="9">
        <v>15.872173758233933</v>
      </c>
      <c r="G3128" s="10"/>
      <c r="H3128" s="10"/>
      <c r="Y3128" s="7"/>
      <c r="Z3128" s="7"/>
      <c r="AA3128" s="7"/>
    </row>
    <row r="3129" ht="15.0" customHeight="1">
      <c r="A3129" s="8">
        <v>41759.0</v>
      </c>
      <c r="B3129" s="7" t="s">
        <v>18</v>
      </c>
      <c r="C3129" s="7" t="s">
        <v>68</v>
      </c>
      <c r="D3129" s="7">
        <v>85.0</v>
      </c>
      <c r="E3129" s="7">
        <v>101.0</v>
      </c>
      <c r="F3129" s="9">
        <v>13.70162008189425</v>
      </c>
      <c r="G3129" s="10"/>
      <c r="H3129" s="10"/>
      <c r="Y3129" s="7"/>
      <c r="Z3129" s="7"/>
      <c r="AA3129" s="7"/>
    </row>
    <row r="3130" ht="15.0" customHeight="1">
      <c r="A3130" s="8">
        <v>41759.0</v>
      </c>
      <c r="B3130" s="7" t="s">
        <v>18</v>
      </c>
      <c r="C3130" s="7" t="s">
        <v>68</v>
      </c>
      <c r="D3130" s="7">
        <v>86.0</v>
      </c>
      <c r="E3130" s="7">
        <v>109.0</v>
      </c>
      <c r="F3130" s="9">
        <v>14.786896920064091</v>
      </c>
      <c r="G3130" s="10"/>
      <c r="H3130" s="10"/>
      <c r="Y3130" s="7"/>
      <c r="Z3130" s="7"/>
      <c r="AA3130" s="7"/>
    </row>
    <row r="3131" ht="15.0" customHeight="1">
      <c r="A3131" s="8">
        <v>41759.0</v>
      </c>
      <c r="B3131" s="7" t="s">
        <v>18</v>
      </c>
      <c r="C3131" s="7" t="s">
        <v>68</v>
      </c>
      <c r="D3131" s="7">
        <v>87.0</v>
      </c>
      <c r="E3131" s="7">
        <v>117.0</v>
      </c>
      <c r="F3131" s="9">
        <v>15.872173758233933</v>
      </c>
      <c r="G3131" s="10"/>
      <c r="H3131" s="10"/>
      <c r="Y3131" s="7"/>
      <c r="Z3131" s="7"/>
      <c r="AA3131" s="7"/>
    </row>
    <row r="3132" ht="15.0" customHeight="1">
      <c r="A3132" s="8">
        <v>41759.0</v>
      </c>
      <c r="B3132" s="7" t="s">
        <v>18</v>
      </c>
      <c r="C3132" s="7" t="s">
        <v>68</v>
      </c>
      <c r="D3132" s="7">
        <v>88.0</v>
      </c>
      <c r="E3132" s="7">
        <v>93.0</v>
      </c>
      <c r="F3132" s="9">
        <v>12.616343243724408</v>
      </c>
      <c r="G3132" s="10"/>
      <c r="H3132" s="10"/>
      <c r="Y3132" s="7"/>
      <c r="Z3132" s="7"/>
      <c r="AA3132" s="7"/>
    </row>
    <row r="3133" ht="15.0" customHeight="1">
      <c r="A3133" s="8">
        <v>41759.0</v>
      </c>
      <c r="B3133" s="7" t="s">
        <v>18</v>
      </c>
      <c r="C3133" s="7" t="s">
        <v>23</v>
      </c>
      <c r="D3133" s="7">
        <v>1.0</v>
      </c>
      <c r="E3133" s="7">
        <v>113.0</v>
      </c>
      <c r="F3133" s="9">
        <v>19.1261661483785</v>
      </c>
      <c r="G3133" s="10"/>
      <c r="H3133" s="10"/>
      <c r="Y3133" s="7"/>
      <c r="Z3133" s="7"/>
      <c r="AA3133" s="7"/>
    </row>
    <row r="3134" ht="15.0" customHeight="1">
      <c r="A3134" s="8">
        <v>41759.0</v>
      </c>
      <c r="B3134" s="7" t="s">
        <v>18</v>
      </c>
      <c r="C3134" s="7" t="s">
        <v>23</v>
      </c>
      <c r="D3134" s="7">
        <v>2.0</v>
      </c>
      <c r="E3134" s="7">
        <v>128.0</v>
      </c>
      <c r="F3134" s="9">
        <v>21.665037760995116</v>
      </c>
      <c r="G3134" s="10"/>
      <c r="H3134" s="10"/>
      <c r="Y3134" s="7"/>
      <c r="Z3134" s="7"/>
      <c r="AA3134" s="7"/>
    </row>
    <row r="3135" ht="15.0" customHeight="1">
      <c r="A3135" s="8">
        <v>41759.0</v>
      </c>
      <c r="B3135" s="7" t="s">
        <v>18</v>
      </c>
      <c r="C3135" s="7" t="s">
        <v>23</v>
      </c>
      <c r="D3135" s="7">
        <v>3.0</v>
      </c>
      <c r="E3135" s="7">
        <v>90.0</v>
      </c>
      <c r="F3135" s="9">
        <v>15.23322967569969</v>
      </c>
      <c r="G3135" s="10"/>
      <c r="H3135" s="10"/>
      <c r="Y3135" s="7"/>
      <c r="Z3135" s="7"/>
      <c r="AA3135" s="7"/>
    </row>
    <row r="3136" ht="15.0" customHeight="1">
      <c r="A3136" s="8">
        <v>41759.0</v>
      </c>
      <c r="B3136" s="7" t="s">
        <v>18</v>
      </c>
      <c r="C3136" s="7" t="s">
        <v>23</v>
      </c>
      <c r="D3136" s="7">
        <v>4.0</v>
      </c>
      <c r="E3136" s="7">
        <v>63.0</v>
      </c>
      <c r="F3136" s="9">
        <v>10.663260772989783</v>
      </c>
      <c r="G3136" s="10"/>
      <c r="H3136" s="10"/>
      <c r="Y3136" s="7"/>
      <c r="Z3136" s="7"/>
      <c r="AA3136" s="7"/>
    </row>
    <row r="3137" ht="15.0" customHeight="1">
      <c r="A3137" s="8">
        <v>41759.0</v>
      </c>
      <c r="B3137" s="7" t="s">
        <v>18</v>
      </c>
      <c r="C3137" s="7" t="s">
        <v>23</v>
      </c>
      <c r="D3137" s="7">
        <v>5.0</v>
      </c>
      <c r="E3137" s="7">
        <v>63.0</v>
      </c>
      <c r="F3137" s="9">
        <v>10.663260772989783</v>
      </c>
      <c r="G3137" s="10"/>
      <c r="H3137" s="10"/>
      <c r="Y3137" s="7"/>
      <c r="Z3137" s="7"/>
      <c r="AA3137" s="7"/>
    </row>
    <row r="3138" ht="15.0" customHeight="1">
      <c r="A3138" s="8">
        <v>41759.0</v>
      </c>
      <c r="B3138" s="7" t="s">
        <v>18</v>
      </c>
      <c r="C3138" s="7" t="s">
        <v>23</v>
      </c>
      <c r="D3138" s="7">
        <v>6.0</v>
      </c>
      <c r="E3138" s="7">
        <v>90.0</v>
      </c>
      <c r="F3138" s="9">
        <v>15.23322967569969</v>
      </c>
      <c r="G3138" s="10"/>
      <c r="H3138" s="10"/>
      <c r="Y3138" s="7"/>
      <c r="Z3138" s="7"/>
      <c r="AA3138" s="7"/>
    </row>
    <row r="3139" ht="15.0" customHeight="1">
      <c r="A3139" s="8">
        <v>41759.0</v>
      </c>
      <c r="B3139" s="7" t="s">
        <v>18</v>
      </c>
      <c r="C3139" s="7" t="s">
        <v>23</v>
      </c>
      <c r="D3139" s="7">
        <v>7.0</v>
      </c>
      <c r="E3139" s="7">
        <v>109.0</v>
      </c>
      <c r="F3139" s="9">
        <v>18.4491337183474</v>
      </c>
      <c r="G3139" s="10"/>
      <c r="H3139" s="10"/>
      <c r="Y3139" s="7"/>
      <c r="Z3139" s="7"/>
      <c r="AA3139" s="7"/>
    </row>
    <row r="3140" ht="15.0" customHeight="1">
      <c r="A3140" s="8">
        <v>41759.0</v>
      </c>
      <c r="B3140" s="7" t="s">
        <v>18</v>
      </c>
      <c r="C3140" s="7" t="s">
        <v>23</v>
      </c>
      <c r="D3140" s="7">
        <v>8.0</v>
      </c>
      <c r="E3140" s="7">
        <v>67.0</v>
      </c>
      <c r="F3140" s="9">
        <v>11.340293203020881</v>
      </c>
      <c r="G3140" s="10"/>
      <c r="H3140" s="10"/>
      <c r="Y3140" s="7"/>
      <c r="Z3140" s="7"/>
      <c r="AA3140" s="7"/>
    </row>
    <row r="3141" ht="15.0" customHeight="1">
      <c r="A3141" s="8">
        <v>41759.0</v>
      </c>
      <c r="B3141" s="7" t="s">
        <v>18</v>
      </c>
      <c r="C3141" s="7" t="s">
        <v>23</v>
      </c>
      <c r="D3141" s="7">
        <v>9.0</v>
      </c>
      <c r="E3141" s="7">
        <v>143.0</v>
      </c>
      <c r="F3141" s="9">
        <v>24.20390937361173</v>
      </c>
      <c r="G3141" s="10"/>
      <c r="H3141" s="10"/>
      <c r="Y3141" s="7"/>
      <c r="Z3141" s="7"/>
      <c r="AA3141" s="7"/>
    </row>
    <row r="3142" ht="15.0" customHeight="1">
      <c r="A3142" s="8">
        <v>41759.0</v>
      </c>
      <c r="B3142" s="7" t="s">
        <v>18</v>
      </c>
      <c r="C3142" s="7" t="s">
        <v>23</v>
      </c>
      <c r="D3142" s="7">
        <v>10.0</v>
      </c>
      <c r="E3142" s="7">
        <v>192.0</v>
      </c>
      <c r="F3142" s="9">
        <v>32.49755664149267</v>
      </c>
      <c r="G3142" s="10"/>
      <c r="H3142" s="10"/>
      <c r="Y3142" s="7"/>
      <c r="Z3142" s="7"/>
      <c r="AA3142" s="7"/>
    </row>
    <row r="3143" ht="15.0" customHeight="1">
      <c r="A3143" s="8">
        <v>41759.0</v>
      </c>
      <c r="B3143" s="7" t="s">
        <v>18</v>
      </c>
      <c r="C3143" s="7" t="s">
        <v>23</v>
      </c>
      <c r="D3143" s="7">
        <v>11.0</v>
      </c>
      <c r="E3143" s="7">
        <v>59.0</v>
      </c>
      <c r="F3143" s="9">
        <v>9.986228342958686</v>
      </c>
      <c r="G3143" s="10"/>
      <c r="H3143" s="10"/>
      <c r="Y3143" s="7"/>
      <c r="Z3143" s="7"/>
      <c r="AA3143" s="7"/>
    </row>
    <row r="3144" ht="15.0" customHeight="1">
      <c r="A3144" s="8">
        <v>41759.0</v>
      </c>
      <c r="B3144" s="7" t="s">
        <v>18</v>
      </c>
      <c r="C3144" s="7" t="s">
        <v>23</v>
      </c>
      <c r="D3144" s="7">
        <v>12.0</v>
      </c>
      <c r="E3144" s="7">
        <v>86.0</v>
      </c>
      <c r="F3144" s="9">
        <v>14.556197245668592</v>
      </c>
      <c r="G3144" s="10"/>
      <c r="H3144" s="10"/>
      <c r="Y3144" s="7"/>
      <c r="Z3144" s="7"/>
      <c r="AA3144" s="7"/>
    </row>
    <row r="3145" ht="15.0" customHeight="1">
      <c r="A3145" s="8">
        <v>41759.0</v>
      </c>
      <c r="B3145" s="7" t="s">
        <v>18</v>
      </c>
      <c r="C3145" s="7" t="s">
        <v>23</v>
      </c>
      <c r="D3145" s="7">
        <v>13.0</v>
      </c>
      <c r="E3145" s="7">
        <v>105.0</v>
      </c>
      <c r="F3145" s="9">
        <v>17.772101288316303</v>
      </c>
      <c r="G3145" s="10"/>
      <c r="H3145" s="10"/>
      <c r="Y3145" s="7"/>
      <c r="Z3145" s="7"/>
      <c r="AA3145" s="7"/>
    </row>
    <row r="3146" ht="15.0" customHeight="1">
      <c r="A3146" s="8">
        <v>41759.0</v>
      </c>
      <c r="B3146" s="7" t="s">
        <v>18</v>
      </c>
      <c r="C3146" s="7" t="s">
        <v>23</v>
      </c>
      <c r="D3146" s="7">
        <v>14.0</v>
      </c>
      <c r="E3146" s="7">
        <v>139.0</v>
      </c>
      <c r="F3146" s="9">
        <v>23.526876943580632</v>
      </c>
      <c r="G3146" s="10"/>
      <c r="H3146" s="10"/>
      <c r="Y3146" s="7"/>
      <c r="Z3146" s="7"/>
      <c r="AA3146" s="7"/>
    </row>
    <row r="3147" ht="15.0" customHeight="1">
      <c r="A3147" s="8">
        <v>41759.0</v>
      </c>
      <c r="B3147" s="7" t="s">
        <v>18</v>
      </c>
      <c r="C3147" s="7" t="s">
        <v>23</v>
      </c>
      <c r="D3147" s="7">
        <v>15.0</v>
      </c>
      <c r="E3147" s="7">
        <v>84.0</v>
      </c>
      <c r="F3147" s="9">
        <v>14.217681030653043</v>
      </c>
      <c r="G3147" s="10"/>
      <c r="H3147" s="10"/>
      <c r="Y3147" s="7"/>
      <c r="Z3147" s="7"/>
      <c r="AA3147" s="7"/>
    </row>
    <row r="3148" ht="15.0" customHeight="1">
      <c r="A3148" s="8">
        <v>41759.0</v>
      </c>
      <c r="B3148" s="7" t="s">
        <v>18</v>
      </c>
      <c r="C3148" s="7" t="s">
        <v>23</v>
      </c>
      <c r="D3148" s="7">
        <v>16.0</v>
      </c>
      <c r="E3148" s="7">
        <v>50.0</v>
      </c>
      <c r="F3148" s="9">
        <v>8.462905375388717</v>
      </c>
      <c r="G3148" s="10"/>
      <c r="H3148" s="10"/>
      <c r="Y3148" s="7"/>
      <c r="Z3148" s="7"/>
      <c r="AA3148" s="7"/>
    </row>
    <row r="3149" ht="15.0" customHeight="1">
      <c r="A3149" s="8">
        <v>41759.0</v>
      </c>
      <c r="B3149" s="7" t="s">
        <v>18</v>
      </c>
      <c r="C3149" s="7" t="s">
        <v>23</v>
      </c>
      <c r="D3149" s="7">
        <v>17.0</v>
      </c>
      <c r="E3149" s="7">
        <v>93.0</v>
      </c>
      <c r="F3149" s="9">
        <v>15.741003998223013</v>
      </c>
      <c r="G3149" s="10"/>
      <c r="H3149" s="10"/>
      <c r="Y3149" s="7"/>
      <c r="Z3149" s="7"/>
      <c r="AA3149" s="7"/>
    </row>
    <row r="3150" ht="15.0" customHeight="1">
      <c r="A3150" s="8">
        <v>41759.0</v>
      </c>
      <c r="B3150" s="7" t="s">
        <v>18</v>
      </c>
      <c r="C3150" s="7" t="s">
        <v>23</v>
      </c>
      <c r="D3150" s="7">
        <v>18.0</v>
      </c>
      <c r="E3150" s="7">
        <v>87.0</v>
      </c>
      <c r="F3150" s="9">
        <v>14.725455353176367</v>
      </c>
      <c r="G3150" s="10"/>
      <c r="H3150" s="10"/>
      <c r="Y3150" s="7"/>
      <c r="Z3150" s="7"/>
      <c r="AA3150" s="7"/>
    </row>
    <row r="3151" ht="15.0" customHeight="1">
      <c r="A3151" s="8">
        <v>41759.0</v>
      </c>
      <c r="B3151" s="7" t="s">
        <v>18</v>
      </c>
      <c r="C3151" s="7" t="s">
        <v>23</v>
      </c>
      <c r="D3151" s="7">
        <v>19.0</v>
      </c>
      <c r="E3151" s="7">
        <v>117.0</v>
      </c>
      <c r="F3151" s="9">
        <v>19.803198578409596</v>
      </c>
      <c r="G3151" s="10"/>
      <c r="H3151" s="10"/>
      <c r="Y3151" s="7"/>
      <c r="Z3151" s="7"/>
      <c r="AA3151" s="7"/>
    </row>
    <row r="3152" ht="15.0" customHeight="1">
      <c r="A3152" s="8">
        <v>41759.0</v>
      </c>
      <c r="B3152" s="7" t="s">
        <v>18</v>
      </c>
      <c r="C3152" s="7" t="s">
        <v>23</v>
      </c>
      <c r="D3152" s="7">
        <v>20.0</v>
      </c>
      <c r="E3152" s="7">
        <v>104.0</v>
      </c>
      <c r="F3152" s="9">
        <v>17.60284318080853</v>
      </c>
      <c r="G3152" s="10"/>
      <c r="H3152" s="10"/>
      <c r="Y3152" s="7"/>
      <c r="Z3152" s="7"/>
      <c r="AA3152" s="7"/>
    </row>
    <row r="3153" ht="15.0" customHeight="1">
      <c r="A3153" s="8">
        <v>41759.0</v>
      </c>
      <c r="B3153" s="7" t="s">
        <v>18</v>
      </c>
      <c r="C3153" s="7" t="s">
        <v>23</v>
      </c>
      <c r="D3153" s="7">
        <v>21.0</v>
      </c>
      <c r="E3153" s="7">
        <v>86.0</v>
      </c>
      <c r="F3153" s="9">
        <v>14.556197245668592</v>
      </c>
      <c r="G3153" s="10"/>
      <c r="H3153" s="10"/>
      <c r="Y3153" s="7"/>
      <c r="Z3153" s="7"/>
      <c r="AA3153" s="7"/>
    </row>
    <row r="3154" ht="15.0" customHeight="1">
      <c r="A3154" s="8">
        <v>41759.0</v>
      </c>
      <c r="B3154" s="7" t="s">
        <v>18</v>
      </c>
      <c r="C3154" s="7" t="s">
        <v>23</v>
      </c>
      <c r="D3154" s="7">
        <v>22.0</v>
      </c>
      <c r="E3154" s="7">
        <v>97.0</v>
      </c>
      <c r="F3154" s="9">
        <v>16.418036428254112</v>
      </c>
      <c r="G3154" s="10"/>
      <c r="H3154" s="10"/>
      <c r="Y3154" s="7"/>
      <c r="Z3154" s="7"/>
      <c r="AA3154" s="7"/>
    </row>
    <row r="3155" ht="15.0" customHeight="1">
      <c r="A3155" s="8">
        <v>41759.0</v>
      </c>
      <c r="B3155" s="7" t="s">
        <v>18</v>
      </c>
      <c r="C3155" s="7" t="s">
        <v>23</v>
      </c>
      <c r="D3155" s="7">
        <v>23.0</v>
      </c>
      <c r="E3155" s="7">
        <v>93.0</v>
      </c>
      <c r="F3155" s="9">
        <v>15.741003998223013</v>
      </c>
      <c r="G3155" s="10"/>
      <c r="H3155" s="10"/>
      <c r="Y3155" s="7"/>
      <c r="Z3155" s="7"/>
      <c r="AA3155" s="7"/>
    </row>
    <row r="3156" ht="15.0" customHeight="1">
      <c r="A3156" s="8">
        <v>41759.0</v>
      </c>
      <c r="B3156" s="7" t="s">
        <v>18</v>
      </c>
      <c r="C3156" s="7" t="s">
        <v>23</v>
      </c>
      <c r="D3156" s="7">
        <v>24.0</v>
      </c>
      <c r="E3156" s="7">
        <v>122.0</v>
      </c>
      <c r="F3156" s="9">
        <v>20.64948911594847</v>
      </c>
      <c r="G3156" s="10"/>
      <c r="H3156" s="10"/>
      <c r="Y3156" s="7"/>
      <c r="Z3156" s="7"/>
      <c r="AA3156" s="7"/>
    </row>
    <row r="3157" ht="15.0" customHeight="1">
      <c r="A3157" s="8">
        <v>41759.0</v>
      </c>
      <c r="B3157" s="7" t="s">
        <v>18</v>
      </c>
      <c r="C3157" s="7" t="s">
        <v>23</v>
      </c>
      <c r="D3157" s="7">
        <v>25.0</v>
      </c>
      <c r="E3157" s="7">
        <v>67.0</v>
      </c>
      <c r="F3157" s="9">
        <v>11.340293203020881</v>
      </c>
      <c r="G3157" s="10"/>
      <c r="H3157" s="10"/>
      <c r="Y3157" s="7"/>
      <c r="Z3157" s="7"/>
      <c r="AA3157" s="7"/>
    </row>
    <row r="3158" ht="15.0" customHeight="1">
      <c r="A3158" s="8">
        <v>41759.0</v>
      </c>
      <c r="B3158" s="7" t="s">
        <v>18</v>
      </c>
      <c r="C3158" s="7" t="s">
        <v>23</v>
      </c>
      <c r="D3158" s="7">
        <v>26.0</v>
      </c>
      <c r="E3158" s="7">
        <v>81.0</v>
      </c>
      <c r="F3158" s="9">
        <v>13.70990670812972</v>
      </c>
      <c r="G3158" s="10"/>
      <c r="H3158" s="10"/>
      <c r="Y3158" s="7"/>
      <c r="Z3158" s="7"/>
      <c r="AA3158" s="7"/>
    </row>
    <row r="3159" ht="15.0" customHeight="1">
      <c r="A3159" s="8">
        <v>41759.0</v>
      </c>
      <c r="B3159" s="7" t="s">
        <v>18</v>
      </c>
      <c r="C3159" s="7" t="s">
        <v>23</v>
      </c>
      <c r="D3159" s="7">
        <v>27.0</v>
      </c>
      <c r="E3159" s="7">
        <v>61.0</v>
      </c>
      <c r="F3159" s="9">
        <v>10.324744557974235</v>
      </c>
      <c r="G3159" s="10"/>
      <c r="H3159" s="10"/>
      <c r="Y3159" s="7"/>
      <c r="Z3159" s="7"/>
      <c r="AA3159" s="7"/>
    </row>
    <row r="3160" ht="15.0" customHeight="1">
      <c r="A3160" s="8">
        <v>41759.0</v>
      </c>
      <c r="B3160" s="7" t="s">
        <v>18</v>
      </c>
      <c r="C3160" s="7" t="s">
        <v>23</v>
      </c>
      <c r="D3160" s="7">
        <v>28.0</v>
      </c>
      <c r="E3160" s="7">
        <v>74.0</v>
      </c>
      <c r="F3160" s="9">
        <v>12.525099955575302</v>
      </c>
      <c r="G3160" s="10"/>
      <c r="H3160" s="10"/>
      <c r="Y3160" s="7"/>
      <c r="Z3160" s="7"/>
      <c r="AA3160" s="7"/>
    </row>
    <row r="3161" ht="15.0" customHeight="1">
      <c r="A3161" s="8">
        <v>41759.0</v>
      </c>
      <c r="B3161" s="7" t="s">
        <v>18</v>
      </c>
      <c r="C3161" s="7" t="s">
        <v>23</v>
      </c>
      <c r="D3161" s="7">
        <v>29.0</v>
      </c>
      <c r="E3161" s="7">
        <v>43.0</v>
      </c>
      <c r="F3161" s="9">
        <v>7.278098622834296</v>
      </c>
      <c r="G3161" s="10"/>
      <c r="H3161" s="10"/>
      <c r="Y3161" s="7"/>
      <c r="Z3161" s="7"/>
      <c r="AA3161" s="7"/>
    </row>
    <row r="3162" ht="15.0" customHeight="1">
      <c r="A3162" s="8">
        <v>41759.0</v>
      </c>
      <c r="B3162" s="7" t="s">
        <v>18</v>
      </c>
      <c r="C3162" s="7" t="s">
        <v>23</v>
      </c>
      <c r="D3162" s="7">
        <v>30.0</v>
      </c>
      <c r="E3162" s="7">
        <v>117.0</v>
      </c>
      <c r="F3162" s="9">
        <v>19.803198578409596</v>
      </c>
      <c r="G3162" s="10"/>
      <c r="H3162" s="10"/>
      <c r="Y3162" s="7"/>
      <c r="Z3162" s="7"/>
      <c r="AA3162" s="7"/>
    </row>
    <row r="3163" ht="15.0" customHeight="1">
      <c r="A3163" s="8">
        <v>41759.0</v>
      </c>
      <c r="B3163" s="7" t="s">
        <v>18</v>
      </c>
      <c r="C3163" s="7" t="s">
        <v>23</v>
      </c>
      <c r="D3163" s="7">
        <v>31.0</v>
      </c>
      <c r="E3163" s="7">
        <v>124.0</v>
      </c>
      <c r="F3163" s="9">
        <v>20.988005330964018</v>
      </c>
      <c r="G3163" s="10"/>
      <c r="H3163" s="10"/>
      <c r="Y3163" s="7"/>
      <c r="Z3163" s="7"/>
      <c r="AA3163" s="7"/>
    </row>
    <row r="3164" ht="15.0" customHeight="1">
      <c r="A3164" s="8">
        <v>41759.0</v>
      </c>
      <c r="B3164" s="7" t="s">
        <v>18</v>
      </c>
      <c r="C3164" s="7" t="s">
        <v>23</v>
      </c>
      <c r="D3164" s="7">
        <v>32.0</v>
      </c>
      <c r="E3164" s="7">
        <v>79.0</v>
      </c>
      <c r="F3164" s="9">
        <v>13.371390493114172</v>
      </c>
      <c r="G3164" s="10"/>
      <c r="H3164" s="10"/>
      <c r="Y3164" s="7"/>
      <c r="Z3164" s="7"/>
      <c r="AA3164" s="7"/>
    </row>
    <row r="3165" ht="15.0" customHeight="1">
      <c r="A3165" s="8">
        <v>41759.0</v>
      </c>
      <c r="B3165" s="7" t="s">
        <v>18</v>
      </c>
      <c r="C3165" s="7" t="s">
        <v>23</v>
      </c>
      <c r="D3165" s="7">
        <v>33.0</v>
      </c>
      <c r="E3165" s="7">
        <v>88.0</v>
      </c>
      <c r="F3165" s="9">
        <v>14.894713460684141</v>
      </c>
      <c r="G3165" s="10"/>
      <c r="H3165" s="10"/>
      <c r="Y3165" s="7"/>
      <c r="Z3165" s="7"/>
      <c r="AA3165" s="7"/>
    </row>
    <row r="3166" ht="15.0" customHeight="1">
      <c r="A3166" s="8">
        <v>41759.0</v>
      </c>
      <c r="B3166" s="7" t="s">
        <v>18</v>
      </c>
      <c r="C3166" s="7" t="s">
        <v>23</v>
      </c>
      <c r="D3166" s="7">
        <v>34.0</v>
      </c>
      <c r="E3166" s="7">
        <v>53.0</v>
      </c>
      <c r="F3166" s="9">
        <v>8.97067969791204</v>
      </c>
      <c r="G3166" s="10"/>
      <c r="H3166" s="10"/>
      <c r="Y3166" s="7"/>
      <c r="Z3166" s="7"/>
      <c r="AA3166" s="7"/>
    </row>
    <row r="3167" ht="15.0" customHeight="1">
      <c r="A3167" s="8">
        <v>41759.0</v>
      </c>
      <c r="B3167" s="7" t="s">
        <v>18</v>
      </c>
      <c r="C3167" s="7" t="s">
        <v>23</v>
      </c>
      <c r="D3167" s="7">
        <v>35.0</v>
      </c>
      <c r="E3167" s="7">
        <v>81.0</v>
      </c>
      <c r="F3167" s="9">
        <v>13.70990670812972</v>
      </c>
      <c r="G3167" s="10"/>
      <c r="H3167" s="10"/>
      <c r="Y3167" s="7"/>
      <c r="Z3167" s="7"/>
      <c r="AA3167" s="7"/>
    </row>
    <row r="3168" ht="15.0" customHeight="1">
      <c r="A3168" s="8">
        <v>41759.0</v>
      </c>
      <c r="B3168" s="7" t="s">
        <v>18</v>
      </c>
      <c r="C3168" s="7" t="s">
        <v>23</v>
      </c>
      <c r="D3168" s="7">
        <v>36.0</v>
      </c>
      <c r="E3168" s="7">
        <v>121.0</v>
      </c>
      <c r="F3168" s="9">
        <v>20.480231008440693</v>
      </c>
      <c r="G3168" s="10"/>
      <c r="H3168" s="10"/>
      <c r="Y3168" s="7"/>
      <c r="Z3168" s="7"/>
      <c r="AA3168" s="7"/>
    </row>
    <row r="3169" ht="15.0" customHeight="1">
      <c r="A3169" s="8">
        <v>41759.0</v>
      </c>
      <c r="B3169" s="7" t="s">
        <v>18</v>
      </c>
      <c r="C3169" s="7" t="s">
        <v>23</v>
      </c>
      <c r="D3169" s="7">
        <v>37.0</v>
      </c>
      <c r="E3169" s="7">
        <v>59.0</v>
      </c>
      <c r="F3169" s="9">
        <v>9.986228342958686</v>
      </c>
      <c r="G3169" s="10"/>
      <c r="H3169" s="10"/>
      <c r="Y3169" s="7"/>
      <c r="Z3169" s="7"/>
      <c r="AA3169" s="7"/>
    </row>
    <row r="3170" ht="15.0" customHeight="1">
      <c r="A3170" s="8">
        <v>41759.0</v>
      </c>
      <c r="B3170" s="7" t="s">
        <v>18</v>
      </c>
      <c r="C3170" s="7" t="s">
        <v>23</v>
      </c>
      <c r="D3170" s="7">
        <v>38.0</v>
      </c>
      <c r="E3170" s="7">
        <v>56.0</v>
      </c>
      <c r="F3170" s="9">
        <v>9.478454020435363</v>
      </c>
      <c r="G3170" s="10"/>
      <c r="H3170" s="10"/>
      <c r="Y3170" s="7"/>
      <c r="Z3170" s="7"/>
      <c r="AA3170" s="7"/>
    </row>
    <row r="3171" ht="15.0" customHeight="1">
      <c r="A3171" s="8">
        <v>41759.0</v>
      </c>
      <c r="B3171" s="7" t="s">
        <v>18</v>
      </c>
      <c r="C3171" s="7" t="s">
        <v>23</v>
      </c>
      <c r="D3171" s="7">
        <v>39.0</v>
      </c>
      <c r="E3171" s="7">
        <v>142.0</v>
      </c>
      <c r="F3171" s="9">
        <v>24.034651266103957</v>
      </c>
      <c r="G3171" s="10"/>
      <c r="H3171" s="10"/>
      <c r="Y3171" s="7"/>
      <c r="Z3171" s="7"/>
      <c r="AA3171" s="7"/>
    </row>
    <row r="3172" ht="15.0" customHeight="1">
      <c r="A3172" s="8">
        <v>41759.0</v>
      </c>
      <c r="B3172" s="7" t="s">
        <v>18</v>
      </c>
      <c r="C3172" s="7" t="s">
        <v>23</v>
      </c>
      <c r="D3172" s="7">
        <v>40.0</v>
      </c>
      <c r="E3172" s="7">
        <v>92.0</v>
      </c>
      <c r="F3172" s="9">
        <v>15.571745890715238</v>
      </c>
      <c r="G3172" s="10"/>
      <c r="H3172" s="10"/>
      <c r="Y3172" s="7"/>
      <c r="Z3172" s="7"/>
      <c r="AA3172" s="7"/>
    </row>
    <row r="3173" ht="15.0" customHeight="1">
      <c r="A3173" s="8">
        <v>41759.0</v>
      </c>
      <c r="B3173" s="7" t="s">
        <v>18</v>
      </c>
      <c r="C3173" s="7" t="s">
        <v>23</v>
      </c>
      <c r="D3173" s="7">
        <v>41.0</v>
      </c>
      <c r="E3173" s="7">
        <v>166.0</v>
      </c>
      <c r="F3173" s="9">
        <v>28.096845846290538</v>
      </c>
      <c r="G3173" s="10"/>
      <c r="H3173" s="10"/>
      <c r="Y3173" s="7"/>
      <c r="Z3173" s="7"/>
      <c r="AA3173" s="7"/>
    </row>
    <row r="3174" ht="15.0" customHeight="1">
      <c r="A3174" s="8">
        <v>41759.0</v>
      </c>
      <c r="B3174" s="7" t="s">
        <v>18</v>
      </c>
      <c r="C3174" s="7" t="s">
        <v>23</v>
      </c>
      <c r="D3174" s="7">
        <v>42.0</v>
      </c>
      <c r="E3174" s="7">
        <v>98.0</v>
      </c>
      <c r="F3174" s="9">
        <v>16.587294535761885</v>
      </c>
      <c r="G3174" s="10"/>
      <c r="H3174" s="10"/>
      <c r="Y3174" s="7"/>
      <c r="Z3174" s="7"/>
      <c r="AA3174" s="7"/>
    </row>
    <row r="3175" ht="15.0" customHeight="1">
      <c r="A3175" s="8">
        <v>41759.0</v>
      </c>
      <c r="B3175" s="7" t="s">
        <v>18</v>
      </c>
      <c r="C3175" s="7" t="s">
        <v>23</v>
      </c>
      <c r="D3175" s="7">
        <v>43.0</v>
      </c>
      <c r="E3175" s="7">
        <v>87.0</v>
      </c>
      <c r="F3175" s="9">
        <v>14.725455353176367</v>
      </c>
      <c r="G3175" s="10"/>
      <c r="H3175" s="10"/>
      <c r="Y3175" s="7"/>
      <c r="Z3175" s="7"/>
      <c r="AA3175" s="7"/>
    </row>
    <row r="3176" ht="15.0" customHeight="1">
      <c r="A3176" s="8">
        <v>41759.0</v>
      </c>
      <c r="B3176" s="7" t="s">
        <v>18</v>
      </c>
      <c r="C3176" s="7" t="s">
        <v>23</v>
      </c>
      <c r="D3176" s="7">
        <v>44.0</v>
      </c>
      <c r="E3176" s="7">
        <v>80.0</v>
      </c>
      <c r="F3176" s="9">
        <v>13.540648600621946</v>
      </c>
      <c r="G3176" s="10"/>
      <c r="H3176" s="10"/>
      <c r="Y3176" s="7"/>
      <c r="Z3176" s="7"/>
      <c r="AA3176" s="7"/>
    </row>
    <row r="3177" ht="15.0" customHeight="1">
      <c r="A3177" s="8">
        <v>41759.0</v>
      </c>
      <c r="B3177" s="7" t="s">
        <v>18</v>
      </c>
      <c r="C3177" s="7" t="s">
        <v>23</v>
      </c>
      <c r="D3177" s="7">
        <v>45.0</v>
      </c>
      <c r="E3177" s="7">
        <v>70.0</v>
      </c>
      <c r="F3177" s="9">
        <v>11.848067525544204</v>
      </c>
      <c r="G3177" s="10"/>
      <c r="H3177" s="10"/>
      <c r="Y3177" s="7"/>
      <c r="Z3177" s="7"/>
      <c r="AA3177" s="7"/>
    </row>
    <row r="3178" ht="15.0" customHeight="1">
      <c r="A3178" s="8">
        <v>41759.0</v>
      </c>
      <c r="B3178" s="7" t="s">
        <v>18</v>
      </c>
      <c r="C3178" s="7" t="s">
        <v>23</v>
      </c>
      <c r="D3178" s="7">
        <v>46.0</v>
      </c>
      <c r="E3178" s="7">
        <v>75.0</v>
      </c>
      <c r="F3178" s="9">
        <v>12.694358063083076</v>
      </c>
      <c r="G3178" s="10"/>
      <c r="H3178" s="10"/>
      <c r="Y3178" s="7"/>
      <c r="Z3178" s="7"/>
      <c r="AA3178" s="7"/>
    </row>
    <row r="3179" ht="15.0" customHeight="1">
      <c r="A3179" s="8">
        <v>41759.0</v>
      </c>
      <c r="B3179" s="7" t="s">
        <v>18</v>
      </c>
      <c r="C3179" s="7" t="s">
        <v>23</v>
      </c>
      <c r="D3179" s="7">
        <v>47.0</v>
      </c>
      <c r="E3179" s="7">
        <v>144.0</v>
      </c>
      <c r="F3179" s="9">
        <v>24.373167481119506</v>
      </c>
      <c r="G3179" s="10"/>
      <c r="H3179" s="10"/>
      <c r="Y3179" s="7"/>
      <c r="Z3179" s="7"/>
      <c r="AA3179" s="7"/>
    </row>
    <row r="3180" ht="15.0" customHeight="1">
      <c r="A3180" s="8">
        <v>41759.0</v>
      </c>
      <c r="B3180" s="7" t="s">
        <v>18</v>
      </c>
      <c r="C3180" s="7" t="s">
        <v>23</v>
      </c>
      <c r="D3180" s="7">
        <v>48.0</v>
      </c>
      <c r="E3180" s="7">
        <v>157.0</v>
      </c>
      <c r="F3180" s="9">
        <v>26.57352287872057</v>
      </c>
      <c r="G3180" s="10"/>
      <c r="H3180" s="10"/>
      <c r="Y3180" s="7"/>
      <c r="Z3180" s="7"/>
      <c r="AA3180" s="7"/>
    </row>
    <row r="3181" ht="15.0" customHeight="1">
      <c r="A3181" s="8">
        <v>41759.0</v>
      </c>
      <c r="B3181" s="7" t="s">
        <v>18</v>
      </c>
      <c r="C3181" s="7" t="s">
        <v>23</v>
      </c>
      <c r="D3181" s="7">
        <v>49.0</v>
      </c>
      <c r="E3181" s="7">
        <v>133.0</v>
      </c>
      <c r="F3181" s="9">
        <v>22.511328298533986</v>
      </c>
      <c r="G3181" s="10"/>
      <c r="H3181" s="10"/>
      <c r="Y3181" s="7"/>
      <c r="Z3181" s="7"/>
      <c r="AA3181" s="7"/>
    </row>
    <row r="3182" ht="15.0" customHeight="1">
      <c r="A3182" s="8">
        <v>41759.0</v>
      </c>
      <c r="B3182" s="7" t="s">
        <v>18</v>
      </c>
      <c r="C3182" s="7" t="s">
        <v>23</v>
      </c>
      <c r="D3182" s="7">
        <v>50.0</v>
      </c>
      <c r="E3182" s="7">
        <v>104.0</v>
      </c>
      <c r="F3182" s="9">
        <v>17.60284318080853</v>
      </c>
      <c r="G3182" s="10"/>
      <c r="H3182" s="10"/>
      <c r="Y3182" s="7"/>
      <c r="Z3182" s="7"/>
      <c r="AA3182" s="7"/>
    </row>
    <row r="3183" ht="15.0" customHeight="1">
      <c r="A3183" s="8">
        <v>41759.0</v>
      </c>
      <c r="B3183" s="7" t="s">
        <v>18</v>
      </c>
      <c r="C3183" s="7" t="s">
        <v>23</v>
      </c>
      <c r="D3183" s="7">
        <v>51.0</v>
      </c>
      <c r="E3183" s="7">
        <v>147.0</v>
      </c>
      <c r="F3183" s="9">
        <v>24.880941803642827</v>
      </c>
      <c r="G3183" s="10"/>
      <c r="H3183" s="10"/>
      <c r="Y3183" s="7"/>
      <c r="Z3183" s="7"/>
      <c r="AA3183" s="7"/>
    </row>
    <row r="3184" ht="15.0" customHeight="1">
      <c r="A3184" s="8">
        <v>41759.0</v>
      </c>
      <c r="B3184" s="7" t="s">
        <v>18</v>
      </c>
      <c r="C3184" s="7" t="s">
        <v>23</v>
      </c>
      <c r="D3184" s="7">
        <v>52.0</v>
      </c>
      <c r="E3184" s="7">
        <v>125.0</v>
      </c>
      <c r="F3184" s="9">
        <v>21.15726343847179</v>
      </c>
      <c r="G3184" s="10"/>
      <c r="H3184" s="10"/>
      <c r="Y3184" s="7"/>
      <c r="Z3184" s="7"/>
      <c r="AA3184" s="7"/>
    </row>
    <row r="3185" ht="15.0" customHeight="1">
      <c r="A3185" s="8">
        <v>41759.0</v>
      </c>
      <c r="B3185" s="7" t="s">
        <v>18</v>
      </c>
      <c r="C3185" s="7" t="s">
        <v>23</v>
      </c>
      <c r="D3185" s="7">
        <v>53.0</v>
      </c>
      <c r="E3185" s="7">
        <v>94.0</v>
      </c>
      <c r="F3185" s="9">
        <v>15.910262105730787</v>
      </c>
      <c r="G3185" s="10"/>
      <c r="H3185" s="10"/>
      <c r="Y3185" s="7"/>
      <c r="Z3185" s="7"/>
      <c r="AA3185" s="7"/>
    </row>
    <row r="3186" ht="15.0" customHeight="1">
      <c r="A3186" s="8">
        <v>41759.0</v>
      </c>
      <c r="B3186" s="7" t="s">
        <v>18</v>
      </c>
      <c r="C3186" s="7" t="s">
        <v>23</v>
      </c>
      <c r="D3186" s="7">
        <v>54.0</v>
      </c>
      <c r="E3186" s="7">
        <v>135.0</v>
      </c>
      <c r="F3186" s="9">
        <v>22.849844513549534</v>
      </c>
      <c r="G3186" s="10"/>
      <c r="H3186" s="10"/>
      <c r="Y3186" s="7"/>
      <c r="Z3186" s="7"/>
      <c r="AA3186" s="7"/>
    </row>
    <row r="3187" ht="15.0" customHeight="1">
      <c r="A3187" s="8">
        <v>41759.0</v>
      </c>
      <c r="B3187" s="7" t="s">
        <v>18</v>
      </c>
      <c r="C3187" s="7" t="s">
        <v>23</v>
      </c>
      <c r="D3187" s="7">
        <v>55.0</v>
      </c>
      <c r="E3187" s="7">
        <v>112.0</v>
      </c>
      <c r="F3187" s="9">
        <v>18.956908040870726</v>
      </c>
      <c r="G3187" s="10"/>
      <c r="H3187" s="10"/>
      <c r="Y3187" s="7"/>
      <c r="Z3187" s="7"/>
      <c r="AA3187" s="7"/>
    </row>
    <row r="3188" ht="15.0" customHeight="1">
      <c r="A3188" s="8">
        <v>41759.0</v>
      </c>
      <c r="B3188" s="7" t="s">
        <v>18</v>
      </c>
      <c r="C3188" s="7" t="s">
        <v>23</v>
      </c>
      <c r="D3188" s="7">
        <v>56.0</v>
      </c>
      <c r="E3188" s="7">
        <v>60.0</v>
      </c>
      <c r="F3188" s="9">
        <v>10.15548645046646</v>
      </c>
      <c r="G3188" s="10"/>
      <c r="H3188" s="10"/>
      <c r="Y3188" s="7"/>
      <c r="Z3188" s="7"/>
      <c r="AA3188" s="7"/>
    </row>
    <row r="3189" ht="15.0" customHeight="1">
      <c r="A3189" s="8">
        <v>41759.0</v>
      </c>
      <c r="B3189" s="7" t="s">
        <v>18</v>
      </c>
      <c r="C3189" s="7" t="s">
        <v>23</v>
      </c>
      <c r="D3189" s="7">
        <v>57.0</v>
      </c>
      <c r="E3189" s="7">
        <v>63.0</v>
      </c>
      <c r="F3189" s="9">
        <v>10.663260772989783</v>
      </c>
      <c r="G3189" s="10"/>
      <c r="H3189" s="10"/>
      <c r="Y3189" s="7"/>
      <c r="Z3189" s="7"/>
      <c r="AA3189" s="7"/>
    </row>
    <row r="3190" ht="15.0" customHeight="1">
      <c r="A3190" s="8">
        <v>41759.0</v>
      </c>
      <c r="B3190" s="7" t="s">
        <v>18</v>
      </c>
      <c r="C3190" s="7" t="s">
        <v>23</v>
      </c>
      <c r="D3190" s="7">
        <v>58.0</v>
      </c>
      <c r="E3190" s="7">
        <v>94.0</v>
      </c>
      <c r="F3190" s="9">
        <v>15.910262105730787</v>
      </c>
      <c r="G3190" s="10"/>
      <c r="H3190" s="10"/>
      <c r="Y3190" s="7"/>
      <c r="Z3190" s="7"/>
      <c r="AA3190" s="7"/>
    </row>
    <row r="3191" ht="15.0" customHeight="1">
      <c r="A3191" s="8">
        <v>41759.0</v>
      </c>
      <c r="B3191" s="7" t="s">
        <v>18</v>
      </c>
      <c r="C3191" s="7" t="s">
        <v>23</v>
      </c>
      <c r="D3191" s="7">
        <v>59.0</v>
      </c>
      <c r="E3191" s="7">
        <v>73.0</v>
      </c>
      <c r="F3191" s="9">
        <v>12.355841848067527</v>
      </c>
      <c r="G3191" s="10"/>
      <c r="H3191" s="10"/>
      <c r="Y3191" s="7"/>
      <c r="Z3191" s="7"/>
      <c r="AA3191" s="7"/>
    </row>
    <row r="3192" ht="15.0" customHeight="1">
      <c r="A3192" s="8">
        <v>41759.0</v>
      </c>
      <c r="B3192" s="7" t="s">
        <v>18</v>
      </c>
      <c r="C3192" s="7" t="s">
        <v>23</v>
      </c>
      <c r="D3192" s="7">
        <v>60.0</v>
      </c>
      <c r="E3192" s="7">
        <v>107.0</v>
      </c>
      <c r="F3192" s="9">
        <v>18.110617503331852</v>
      </c>
      <c r="G3192" s="10"/>
      <c r="H3192" s="10"/>
      <c r="Y3192" s="7"/>
      <c r="Z3192" s="7"/>
      <c r="AA3192" s="7"/>
    </row>
    <row r="3193" ht="15.0" customHeight="1">
      <c r="A3193" s="8">
        <v>41759.0</v>
      </c>
      <c r="B3193" s="7" t="s">
        <v>18</v>
      </c>
      <c r="C3193" s="7" t="s">
        <v>23</v>
      </c>
      <c r="D3193" s="7">
        <v>61.0</v>
      </c>
      <c r="E3193" s="7">
        <v>153.0</v>
      </c>
      <c r="F3193" s="9">
        <v>25.896490448689473</v>
      </c>
      <c r="G3193" s="10"/>
      <c r="H3193" s="10"/>
      <c r="Y3193" s="7"/>
      <c r="Z3193" s="7"/>
      <c r="AA3193" s="7"/>
    </row>
    <row r="3194" ht="15.0" customHeight="1">
      <c r="A3194" s="8">
        <v>41759.0</v>
      </c>
      <c r="B3194" s="7" t="s">
        <v>18</v>
      </c>
      <c r="C3194" s="7" t="s">
        <v>23</v>
      </c>
      <c r="D3194" s="7">
        <v>62.0</v>
      </c>
      <c r="E3194" s="7">
        <v>111.0</v>
      </c>
      <c r="F3194" s="9">
        <v>18.78764993336295</v>
      </c>
      <c r="G3194" s="10"/>
      <c r="H3194" s="10"/>
      <c r="Y3194" s="7"/>
      <c r="Z3194" s="7"/>
      <c r="AA3194" s="7"/>
    </row>
    <row r="3195" ht="15.0" customHeight="1">
      <c r="A3195" s="8">
        <v>41759.0</v>
      </c>
      <c r="B3195" s="7" t="s">
        <v>18</v>
      </c>
      <c r="C3195" s="7" t="s">
        <v>23</v>
      </c>
      <c r="D3195" s="7">
        <v>63.0</v>
      </c>
      <c r="E3195" s="7">
        <v>78.0</v>
      </c>
      <c r="F3195" s="9">
        <v>13.202132385606397</v>
      </c>
      <c r="G3195" s="10"/>
      <c r="H3195" s="10"/>
      <c r="Y3195" s="7"/>
      <c r="Z3195" s="7"/>
      <c r="AA3195" s="7"/>
    </row>
    <row r="3196" ht="15.0" customHeight="1">
      <c r="A3196" s="8">
        <v>41759.0</v>
      </c>
      <c r="B3196" s="7" t="s">
        <v>18</v>
      </c>
      <c r="C3196" s="7" t="s">
        <v>23</v>
      </c>
      <c r="D3196" s="7">
        <v>64.0</v>
      </c>
      <c r="E3196" s="7">
        <v>57.0</v>
      </c>
      <c r="F3196" s="9">
        <v>9.647712127943137</v>
      </c>
      <c r="G3196" s="10"/>
      <c r="H3196" s="10"/>
      <c r="Y3196" s="7"/>
      <c r="Z3196" s="7"/>
      <c r="AA3196" s="7"/>
    </row>
    <row r="3197" ht="15.0" customHeight="1">
      <c r="A3197" s="8">
        <v>41759.0</v>
      </c>
      <c r="B3197" s="7" t="s">
        <v>18</v>
      </c>
      <c r="C3197" s="7" t="s">
        <v>23</v>
      </c>
      <c r="D3197" s="7">
        <v>65.0</v>
      </c>
      <c r="E3197" s="7">
        <v>68.0</v>
      </c>
      <c r="F3197" s="9">
        <v>11.509551310528655</v>
      </c>
      <c r="G3197" s="10"/>
      <c r="H3197" s="10"/>
      <c r="Y3197" s="7"/>
      <c r="Z3197" s="7"/>
      <c r="AA3197" s="7"/>
    </row>
    <row r="3198" ht="15.0" customHeight="1">
      <c r="A3198" s="8">
        <v>41759.0</v>
      </c>
      <c r="B3198" s="7" t="s">
        <v>18</v>
      </c>
      <c r="C3198" s="7" t="s">
        <v>23</v>
      </c>
      <c r="D3198" s="7">
        <v>66.0</v>
      </c>
      <c r="E3198" s="7">
        <v>63.0</v>
      </c>
      <c r="F3198" s="9">
        <v>10.663260772989783</v>
      </c>
      <c r="G3198" s="10"/>
      <c r="H3198" s="10"/>
      <c r="Y3198" s="7"/>
      <c r="Z3198" s="7"/>
      <c r="AA3198" s="7"/>
    </row>
    <row r="3199" ht="15.0" customHeight="1">
      <c r="A3199" s="8">
        <v>41759.0</v>
      </c>
      <c r="B3199" s="7" t="s">
        <v>18</v>
      </c>
      <c r="C3199" s="7" t="s">
        <v>23</v>
      </c>
      <c r="D3199" s="7">
        <v>67.0</v>
      </c>
      <c r="E3199" s="7">
        <v>83.0</v>
      </c>
      <c r="F3199" s="9">
        <v>14.048422923145269</v>
      </c>
      <c r="G3199" s="10"/>
      <c r="H3199" s="10"/>
      <c r="Y3199" s="7"/>
      <c r="Z3199" s="7"/>
      <c r="AA3199" s="7"/>
    </row>
    <row r="3200" ht="15.0" customHeight="1">
      <c r="A3200" s="8">
        <v>41759.0</v>
      </c>
      <c r="B3200" s="7" t="s">
        <v>18</v>
      </c>
      <c r="C3200" s="7" t="s">
        <v>23</v>
      </c>
      <c r="D3200" s="7">
        <v>68.0</v>
      </c>
      <c r="E3200" s="7">
        <v>117.0</v>
      </c>
      <c r="F3200" s="9">
        <v>19.803198578409596</v>
      </c>
      <c r="G3200" s="10"/>
      <c r="H3200" s="10"/>
      <c r="Y3200" s="7"/>
      <c r="Z3200" s="7"/>
      <c r="AA3200" s="7"/>
    </row>
    <row r="3201" ht="15.0" customHeight="1">
      <c r="A3201" s="8">
        <v>41759.0</v>
      </c>
      <c r="B3201" s="7" t="s">
        <v>18</v>
      </c>
      <c r="C3201" s="7" t="s">
        <v>35</v>
      </c>
      <c r="D3201" s="7">
        <v>1.0</v>
      </c>
      <c r="E3201" s="7">
        <v>99.0</v>
      </c>
      <c r="F3201" s="9">
        <v>15.878341401810145</v>
      </c>
      <c r="G3201" s="10"/>
      <c r="H3201" s="10"/>
      <c r="Y3201" s="7"/>
      <c r="Z3201" s="7"/>
      <c r="AA3201" s="7"/>
    </row>
    <row r="3202" ht="15.0" customHeight="1">
      <c r="A3202" s="8">
        <v>41759.0</v>
      </c>
      <c r="B3202" s="7" t="s">
        <v>18</v>
      </c>
      <c r="C3202" s="7" t="s">
        <v>35</v>
      </c>
      <c r="D3202" s="7">
        <v>2.0</v>
      </c>
      <c r="E3202" s="7">
        <v>94.0</v>
      </c>
      <c r="F3202" s="9">
        <v>15.07640496737529</v>
      </c>
      <c r="G3202" s="10"/>
      <c r="H3202" s="10"/>
      <c r="Y3202" s="7"/>
      <c r="Z3202" s="7"/>
      <c r="AA3202" s="7"/>
    </row>
    <row r="3203" ht="15.0" customHeight="1">
      <c r="A3203" s="8">
        <v>41759.0</v>
      </c>
      <c r="B3203" s="7" t="s">
        <v>18</v>
      </c>
      <c r="C3203" s="7" t="s">
        <v>35</v>
      </c>
      <c r="D3203" s="7">
        <v>3.0</v>
      </c>
      <c r="E3203" s="7">
        <v>72.0</v>
      </c>
      <c r="F3203" s="9">
        <v>11.547884655861925</v>
      </c>
      <c r="G3203" s="10"/>
      <c r="H3203" s="10"/>
      <c r="Y3203" s="7"/>
      <c r="Z3203" s="7"/>
      <c r="AA3203" s="7"/>
    </row>
    <row r="3204" ht="15.0" customHeight="1">
      <c r="A3204" s="8">
        <v>41759.0</v>
      </c>
      <c r="B3204" s="7" t="s">
        <v>18</v>
      </c>
      <c r="C3204" s="7" t="s">
        <v>35</v>
      </c>
      <c r="D3204" s="7">
        <v>4.0</v>
      </c>
      <c r="E3204" s="7">
        <v>74.0</v>
      </c>
      <c r="F3204" s="9">
        <v>11.868659229635867</v>
      </c>
      <c r="G3204" s="10"/>
      <c r="H3204" s="10"/>
      <c r="Y3204" s="7"/>
      <c r="Z3204" s="7"/>
      <c r="AA3204" s="7"/>
    </row>
    <row r="3205" ht="15.0" customHeight="1">
      <c r="A3205" s="8">
        <v>41759.0</v>
      </c>
      <c r="B3205" s="7" t="s">
        <v>18</v>
      </c>
      <c r="C3205" s="7" t="s">
        <v>35</v>
      </c>
      <c r="D3205" s="7">
        <v>5.0</v>
      </c>
      <c r="E3205" s="7">
        <v>67.0</v>
      </c>
      <c r="F3205" s="9">
        <v>10.745948221427069</v>
      </c>
      <c r="G3205" s="10"/>
      <c r="H3205" s="10"/>
      <c r="Y3205" s="7"/>
      <c r="Z3205" s="7"/>
      <c r="AA3205" s="7"/>
    </row>
    <row r="3206" ht="15.0" customHeight="1">
      <c r="A3206" s="8">
        <v>41759.0</v>
      </c>
      <c r="B3206" s="7" t="s">
        <v>18</v>
      </c>
      <c r="C3206" s="7" t="s">
        <v>35</v>
      </c>
      <c r="D3206" s="7">
        <v>6.0</v>
      </c>
      <c r="E3206" s="7">
        <v>77.0</v>
      </c>
      <c r="F3206" s="9">
        <v>12.34982109029678</v>
      </c>
      <c r="G3206" s="10"/>
      <c r="H3206" s="10"/>
      <c r="Y3206" s="7"/>
      <c r="Z3206" s="7"/>
      <c r="AA3206" s="7"/>
    </row>
    <row r="3207" ht="15.0" customHeight="1">
      <c r="A3207" s="8">
        <v>41759.0</v>
      </c>
      <c r="B3207" s="7" t="s">
        <v>18</v>
      </c>
      <c r="C3207" s="7" t="s">
        <v>35</v>
      </c>
      <c r="D3207" s="7">
        <v>7.0</v>
      </c>
      <c r="E3207" s="7">
        <v>69.0</v>
      </c>
      <c r="F3207" s="9">
        <v>11.066722795201011</v>
      </c>
      <c r="G3207" s="10"/>
      <c r="H3207" s="10"/>
      <c r="Y3207" s="7"/>
      <c r="Z3207" s="7"/>
      <c r="AA3207" s="7"/>
    </row>
    <row r="3208" ht="15.0" customHeight="1">
      <c r="A3208" s="8">
        <v>41759.0</v>
      </c>
      <c r="B3208" s="7" t="s">
        <v>18</v>
      </c>
      <c r="C3208" s="7" t="s">
        <v>35</v>
      </c>
      <c r="D3208" s="7">
        <v>8.0</v>
      </c>
      <c r="E3208" s="7">
        <v>60.0</v>
      </c>
      <c r="F3208" s="9">
        <v>9.62323721321827</v>
      </c>
      <c r="G3208" s="10"/>
      <c r="H3208" s="10"/>
      <c r="Y3208" s="7"/>
      <c r="Z3208" s="7"/>
      <c r="AA3208" s="7"/>
    </row>
    <row r="3209" ht="15.0" customHeight="1">
      <c r="A3209" s="8">
        <v>41759.0</v>
      </c>
      <c r="B3209" s="7" t="s">
        <v>18</v>
      </c>
      <c r="C3209" s="7" t="s">
        <v>35</v>
      </c>
      <c r="D3209" s="7">
        <v>9.0</v>
      </c>
      <c r="E3209" s="7">
        <v>110.0</v>
      </c>
      <c r="F3209" s="9">
        <v>17.642601557566827</v>
      </c>
      <c r="G3209" s="10"/>
      <c r="H3209" s="10"/>
      <c r="Y3209" s="7"/>
      <c r="Z3209" s="7"/>
      <c r="AA3209" s="7"/>
    </row>
    <row r="3210" ht="15.0" customHeight="1">
      <c r="A3210" s="8">
        <v>41759.0</v>
      </c>
      <c r="B3210" s="7" t="s">
        <v>18</v>
      </c>
      <c r="C3210" s="7" t="s">
        <v>35</v>
      </c>
      <c r="D3210" s="7">
        <v>10.0</v>
      </c>
      <c r="E3210" s="7">
        <v>70.0</v>
      </c>
      <c r="F3210" s="9">
        <v>11.227110082087982</v>
      </c>
      <c r="G3210" s="10"/>
      <c r="H3210" s="10"/>
      <c r="Y3210" s="7"/>
      <c r="Z3210" s="7"/>
      <c r="AA3210" s="7"/>
    </row>
    <row r="3211" ht="15.0" customHeight="1">
      <c r="A3211" s="8">
        <v>41759.0</v>
      </c>
      <c r="B3211" s="7" t="s">
        <v>18</v>
      </c>
      <c r="C3211" s="7" t="s">
        <v>35</v>
      </c>
      <c r="D3211" s="7">
        <v>11.0</v>
      </c>
      <c r="E3211" s="7">
        <v>82.0</v>
      </c>
      <c r="F3211" s="9">
        <v>13.151757524731636</v>
      </c>
      <c r="G3211" s="10"/>
      <c r="H3211" s="10"/>
      <c r="Y3211" s="7"/>
      <c r="Z3211" s="7"/>
      <c r="AA3211" s="7"/>
    </row>
    <row r="3212" ht="15.0" customHeight="1">
      <c r="A3212" s="8">
        <v>41759.0</v>
      </c>
      <c r="B3212" s="7" t="s">
        <v>18</v>
      </c>
      <c r="C3212" s="7" t="s">
        <v>35</v>
      </c>
      <c r="D3212" s="7">
        <v>12.0</v>
      </c>
      <c r="E3212" s="7">
        <v>85.0</v>
      </c>
      <c r="F3212" s="9">
        <v>13.63291938539255</v>
      </c>
      <c r="G3212" s="10"/>
      <c r="H3212" s="10"/>
      <c r="Y3212" s="7"/>
      <c r="Z3212" s="7"/>
      <c r="AA3212" s="7"/>
    </row>
    <row r="3213" ht="15.0" customHeight="1">
      <c r="A3213" s="8">
        <v>41759.0</v>
      </c>
      <c r="B3213" s="7" t="s">
        <v>18</v>
      </c>
      <c r="C3213" s="7" t="s">
        <v>35</v>
      </c>
      <c r="D3213" s="7">
        <v>13.0</v>
      </c>
      <c r="E3213" s="7">
        <v>85.0</v>
      </c>
      <c r="F3213" s="9">
        <v>13.63291938539255</v>
      </c>
      <c r="G3213" s="10"/>
      <c r="H3213" s="10"/>
      <c r="Y3213" s="7"/>
      <c r="Z3213" s="7"/>
      <c r="AA3213" s="7"/>
    </row>
    <row r="3214" ht="15.0" customHeight="1">
      <c r="A3214" s="8">
        <v>41759.0</v>
      </c>
      <c r="B3214" s="7" t="s">
        <v>18</v>
      </c>
      <c r="C3214" s="7" t="s">
        <v>35</v>
      </c>
      <c r="D3214" s="7">
        <v>14.0</v>
      </c>
      <c r="E3214" s="7">
        <v>71.0</v>
      </c>
      <c r="F3214" s="9">
        <v>11.387497368974953</v>
      </c>
      <c r="G3214" s="10"/>
      <c r="H3214" s="10"/>
      <c r="Y3214" s="7"/>
      <c r="Z3214" s="7"/>
      <c r="AA3214" s="7"/>
    </row>
    <row r="3215" ht="15.0" customHeight="1">
      <c r="A3215" s="8">
        <v>41759.0</v>
      </c>
      <c r="B3215" s="7" t="s">
        <v>18</v>
      </c>
      <c r="C3215" s="7" t="s">
        <v>35</v>
      </c>
      <c r="D3215" s="7">
        <v>15.0</v>
      </c>
      <c r="E3215" s="7">
        <v>81.0</v>
      </c>
      <c r="F3215" s="9">
        <v>12.991370237844665</v>
      </c>
      <c r="G3215" s="10"/>
      <c r="H3215" s="10"/>
      <c r="Y3215" s="7"/>
      <c r="Z3215" s="7"/>
      <c r="AA3215" s="7"/>
    </row>
    <row r="3216" ht="15.0" customHeight="1">
      <c r="A3216" s="8">
        <v>41759.0</v>
      </c>
      <c r="B3216" s="7" t="s">
        <v>18</v>
      </c>
      <c r="C3216" s="7" t="s">
        <v>35</v>
      </c>
      <c r="D3216" s="7">
        <v>16.0</v>
      </c>
      <c r="E3216" s="7">
        <v>53.0</v>
      </c>
      <c r="F3216" s="9">
        <v>8.500526205009471</v>
      </c>
      <c r="G3216" s="10"/>
      <c r="H3216" s="10"/>
      <c r="Y3216" s="7"/>
      <c r="Z3216" s="7"/>
      <c r="AA3216" s="7"/>
    </row>
    <row r="3217" ht="15.0" customHeight="1">
      <c r="A3217" s="8">
        <v>41759.0</v>
      </c>
      <c r="B3217" s="7" t="s">
        <v>18</v>
      </c>
      <c r="C3217" s="7" t="s">
        <v>35</v>
      </c>
      <c r="D3217" s="7">
        <v>17.0</v>
      </c>
      <c r="E3217" s="7">
        <v>82.0</v>
      </c>
      <c r="F3217" s="9">
        <v>13.151757524731636</v>
      </c>
      <c r="G3217" s="10"/>
      <c r="H3217" s="10"/>
      <c r="Y3217" s="7"/>
      <c r="Z3217" s="7"/>
      <c r="AA3217" s="7"/>
    </row>
    <row r="3218" ht="15.0" customHeight="1">
      <c r="A3218" s="8">
        <v>41759.0</v>
      </c>
      <c r="B3218" s="7" t="s">
        <v>18</v>
      </c>
      <c r="C3218" s="7" t="s">
        <v>35</v>
      </c>
      <c r="D3218" s="7">
        <v>18.0</v>
      </c>
      <c r="E3218" s="7">
        <v>47.0</v>
      </c>
      <c r="F3218" s="9">
        <v>7.538202483687645</v>
      </c>
      <c r="G3218" s="10"/>
      <c r="H3218" s="10"/>
      <c r="Y3218" s="7"/>
      <c r="Z3218" s="7"/>
      <c r="AA3218" s="7"/>
    </row>
    <row r="3219" ht="15.0" customHeight="1">
      <c r="A3219" s="8">
        <v>41759.0</v>
      </c>
      <c r="B3219" s="7" t="s">
        <v>18</v>
      </c>
      <c r="C3219" s="7" t="s">
        <v>35</v>
      </c>
      <c r="D3219" s="7">
        <v>19.0</v>
      </c>
      <c r="E3219" s="7">
        <v>88.0</v>
      </c>
      <c r="F3219" s="9">
        <v>14.114081246053463</v>
      </c>
      <c r="G3219" s="10"/>
      <c r="H3219" s="10"/>
      <c r="Y3219" s="7"/>
      <c r="Z3219" s="7"/>
      <c r="AA3219" s="7"/>
    </row>
    <row r="3220" ht="15.0" customHeight="1">
      <c r="A3220" s="8">
        <v>41759.0</v>
      </c>
      <c r="B3220" s="7" t="s">
        <v>18</v>
      </c>
      <c r="C3220" s="7" t="s">
        <v>35</v>
      </c>
      <c r="D3220" s="7">
        <v>20.0</v>
      </c>
      <c r="E3220" s="7">
        <v>85.0</v>
      </c>
      <c r="F3220" s="9">
        <v>13.63291938539255</v>
      </c>
      <c r="G3220" s="10"/>
      <c r="H3220" s="10"/>
      <c r="Y3220" s="7"/>
      <c r="Z3220" s="7"/>
      <c r="AA3220" s="7"/>
    </row>
    <row r="3221" ht="15.0" customHeight="1">
      <c r="A3221" s="8">
        <v>41759.0</v>
      </c>
      <c r="B3221" s="7" t="s">
        <v>18</v>
      </c>
      <c r="C3221" s="7" t="s">
        <v>35</v>
      </c>
      <c r="D3221" s="7">
        <v>21.0</v>
      </c>
      <c r="E3221" s="7">
        <v>67.0</v>
      </c>
      <c r="F3221" s="9">
        <v>10.745948221427069</v>
      </c>
      <c r="G3221" s="10"/>
      <c r="H3221" s="10"/>
      <c r="Y3221" s="7"/>
      <c r="Z3221" s="7"/>
      <c r="AA3221" s="7"/>
    </row>
    <row r="3222" ht="15.0" customHeight="1">
      <c r="A3222" s="8">
        <v>41759.0</v>
      </c>
      <c r="B3222" s="7" t="s">
        <v>18</v>
      </c>
      <c r="C3222" s="7" t="s">
        <v>35</v>
      </c>
      <c r="D3222" s="7">
        <v>22.0</v>
      </c>
      <c r="E3222" s="7">
        <v>114.0</v>
      </c>
      <c r="F3222" s="9">
        <v>18.284150705114712</v>
      </c>
      <c r="G3222" s="10"/>
      <c r="H3222" s="10"/>
      <c r="Y3222" s="7"/>
      <c r="Z3222" s="7"/>
      <c r="AA3222" s="7"/>
    </row>
    <row r="3223" ht="15.0" customHeight="1">
      <c r="A3223" s="8">
        <v>41759.0</v>
      </c>
      <c r="B3223" s="7" t="s">
        <v>18</v>
      </c>
      <c r="C3223" s="7" t="s">
        <v>35</v>
      </c>
      <c r="D3223" s="7">
        <v>23.0</v>
      </c>
      <c r="E3223" s="7">
        <v>146.0</v>
      </c>
      <c r="F3223" s="9">
        <v>23.41654388549779</v>
      </c>
      <c r="G3223" s="10"/>
      <c r="H3223" s="10"/>
      <c r="Y3223" s="7"/>
      <c r="Z3223" s="7"/>
      <c r="AA3223" s="7"/>
    </row>
    <row r="3224" ht="15.0" customHeight="1">
      <c r="A3224" s="8">
        <v>41759.0</v>
      </c>
      <c r="B3224" s="7" t="s">
        <v>18</v>
      </c>
      <c r="C3224" s="7" t="s">
        <v>35</v>
      </c>
      <c r="D3224" s="7">
        <v>24.0</v>
      </c>
      <c r="E3224" s="7">
        <v>79.0</v>
      </c>
      <c r="F3224" s="9">
        <v>12.670595664070722</v>
      </c>
      <c r="G3224" s="10"/>
      <c r="H3224" s="10"/>
      <c r="Y3224" s="7"/>
      <c r="Z3224" s="7"/>
      <c r="AA3224" s="7"/>
    </row>
    <row r="3225" ht="15.0" customHeight="1">
      <c r="A3225" s="8">
        <v>41759.0</v>
      </c>
      <c r="B3225" s="7" t="s">
        <v>18</v>
      </c>
      <c r="C3225" s="7" t="s">
        <v>35</v>
      </c>
      <c r="D3225" s="7">
        <v>25.0</v>
      </c>
      <c r="E3225" s="7">
        <v>86.0</v>
      </c>
      <c r="F3225" s="9">
        <v>13.79330667227952</v>
      </c>
      <c r="G3225" s="10"/>
      <c r="H3225" s="10"/>
      <c r="Y3225" s="7"/>
      <c r="Z3225" s="7"/>
      <c r="AA3225" s="7"/>
    </row>
    <row r="3226" ht="15.0" customHeight="1">
      <c r="A3226" s="8">
        <v>41759.0</v>
      </c>
      <c r="B3226" s="7" t="s">
        <v>18</v>
      </c>
      <c r="C3226" s="7" t="s">
        <v>35</v>
      </c>
      <c r="D3226" s="7">
        <v>26.0</v>
      </c>
      <c r="E3226" s="7">
        <v>121.0</v>
      </c>
      <c r="F3226" s="9">
        <v>19.40686171332351</v>
      </c>
      <c r="G3226" s="10"/>
      <c r="H3226" s="10"/>
      <c r="Y3226" s="7"/>
      <c r="Z3226" s="7"/>
      <c r="AA3226" s="7"/>
    </row>
    <row r="3227" ht="15.0" customHeight="1">
      <c r="A3227" s="8">
        <v>41759.0</v>
      </c>
      <c r="B3227" s="7" t="s">
        <v>18</v>
      </c>
      <c r="C3227" s="7" t="s">
        <v>35</v>
      </c>
      <c r="D3227" s="7">
        <v>27.0</v>
      </c>
      <c r="E3227" s="7">
        <v>114.0</v>
      </c>
      <c r="F3227" s="9">
        <v>18.284150705114712</v>
      </c>
      <c r="G3227" s="10"/>
      <c r="H3227" s="10"/>
      <c r="Y3227" s="7"/>
      <c r="Z3227" s="7"/>
      <c r="AA3227" s="7"/>
    </row>
    <row r="3228" ht="15.0" customHeight="1">
      <c r="A3228" s="8">
        <v>41759.0</v>
      </c>
      <c r="B3228" s="7" t="s">
        <v>18</v>
      </c>
      <c r="C3228" s="7" t="s">
        <v>35</v>
      </c>
      <c r="D3228" s="7">
        <v>28.0</v>
      </c>
      <c r="E3228" s="7">
        <v>141.0</v>
      </c>
      <c r="F3228" s="9">
        <v>22.614607451062934</v>
      </c>
      <c r="G3228" s="10"/>
      <c r="H3228" s="10"/>
      <c r="Y3228" s="7"/>
      <c r="Z3228" s="7"/>
      <c r="AA3228" s="7"/>
    </row>
    <row r="3229" ht="15.0" customHeight="1">
      <c r="A3229" s="8">
        <v>41759.0</v>
      </c>
      <c r="B3229" s="7" t="s">
        <v>18</v>
      </c>
      <c r="C3229" s="7" t="s">
        <v>35</v>
      </c>
      <c r="D3229" s="7">
        <v>29.0</v>
      </c>
      <c r="E3229" s="7">
        <v>65.0</v>
      </c>
      <c r="F3229" s="9">
        <v>10.425173647653127</v>
      </c>
      <c r="G3229" s="10"/>
      <c r="H3229" s="10"/>
      <c r="Y3229" s="7"/>
      <c r="Z3229" s="7"/>
      <c r="AA3229" s="7"/>
    </row>
    <row r="3230" ht="15.0" customHeight="1">
      <c r="A3230" s="8">
        <v>41759.0</v>
      </c>
      <c r="B3230" s="7" t="s">
        <v>18</v>
      </c>
      <c r="C3230" s="7" t="s">
        <v>35</v>
      </c>
      <c r="D3230" s="7">
        <v>30.0</v>
      </c>
      <c r="E3230" s="7">
        <v>69.0</v>
      </c>
      <c r="F3230" s="9">
        <v>11.066722795201011</v>
      </c>
      <c r="G3230" s="10"/>
      <c r="H3230" s="10"/>
      <c r="Y3230" s="7"/>
      <c r="Z3230" s="7"/>
      <c r="AA3230" s="7"/>
    </row>
    <row r="3231" ht="15.0" customHeight="1">
      <c r="A3231" s="8">
        <v>41759.0</v>
      </c>
      <c r="B3231" s="7" t="s">
        <v>18</v>
      </c>
      <c r="C3231" s="7" t="s">
        <v>35</v>
      </c>
      <c r="D3231" s="7">
        <v>31.0</v>
      </c>
      <c r="E3231" s="7">
        <v>95.0</v>
      </c>
      <c r="F3231" s="9">
        <v>15.23679225426226</v>
      </c>
      <c r="G3231" s="10"/>
      <c r="H3231" s="10"/>
      <c r="Y3231" s="7"/>
      <c r="Z3231" s="7"/>
      <c r="AA3231" s="7"/>
    </row>
    <row r="3232" ht="15.0" customHeight="1">
      <c r="A3232" s="8">
        <v>41759.0</v>
      </c>
      <c r="B3232" s="7" t="s">
        <v>18</v>
      </c>
      <c r="C3232" s="7" t="s">
        <v>35</v>
      </c>
      <c r="D3232" s="7">
        <v>32.0</v>
      </c>
      <c r="E3232" s="7">
        <v>62.0</v>
      </c>
      <c r="F3232" s="9">
        <v>9.944011786992212</v>
      </c>
      <c r="G3232" s="10"/>
      <c r="H3232" s="10"/>
      <c r="Y3232" s="7"/>
      <c r="Z3232" s="7"/>
      <c r="AA3232" s="7"/>
    </row>
    <row r="3233" ht="15.0" customHeight="1">
      <c r="A3233" s="8">
        <v>41759.0</v>
      </c>
      <c r="B3233" s="7" t="s">
        <v>18</v>
      </c>
      <c r="C3233" s="7" t="s">
        <v>35</v>
      </c>
      <c r="D3233" s="7">
        <v>33.0</v>
      </c>
      <c r="E3233" s="7">
        <v>91.0</v>
      </c>
      <c r="F3233" s="9">
        <v>14.595243106714376</v>
      </c>
      <c r="G3233" s="10"/>
      <c r="H3233" s="10"/>
      <c r="Y3233" s="7"/>
      <c r="Z3233" s="7"/>
      <c r="AA3233" s="7"/>
    </row>
    <row r="3234" ht="15.0" customHeight="1">
      <c r="A3234" s="8">
        <v>41759.0</v>
      </c>
      <c r="B3234" s="7" t="s">
        <v>18</v>
      </c>
      <c r="C3234" s="7" t="s">
        <v>35</v>
      </c>
      <c r="D3234" s="7">
        <v>34.0</v>
      </c>
      <c r="E3234" s="7">
        <v>112.0</v>
      </c>
      <c r="F3234" s="9">
        <v>17.96337613134077</v>
      </c>
      <c r="G3234" s="10"/>
      <c r="H3234" s="10"/>
      <c r="Y3234" s="7"/>
      <c r="Z3234" s="7"/>
      <c r="AA3234" s="7"/>
    </row>
    <row r="3235" ht="15.0" customHeight="1">
      <c r="A3235" s="8">
        <v>41759.0</v>
      </c>
      <c r="B3235" s="7" t="s">
        <v>18</v>
      </c>
      <c r="C3235" s="7" t="s">
        <v>35</v>
      </c>
      <c r="D3235" s="7">
        <v>35.0</v>
      </c>
      <c r="E3235" s="7">
        <v>80.0</v>
      </c>
      <c r="F3235" s="9">
        <v>12.830982950957694</v>
      </c>
      <c r="G3235" s="10"/>
      <c r="H3235" s="10"/>
      <c r="Y3235" s="7"/>
      <c r="Z3235" s="7"/>
      <c r="AA3235" s="7"/>
    </row>
    <row r="3236" ht="15.0" customHeight="1">
      <c r="A3236" s="8">
        <v>41759.0</v>
      </c>
      <c r="B3236" s="7" t="s">
        <v>18</v>
      </c>
      <c r="C3236" s="7" t="s">
        <v>35</v>
      </c>
      <c r="D3236" s="7">
        <v>36.0</v>
      </c>
      <c r="E3236" s="7">
        <v>89.0</v>
      </c>
      <c r="F3236" s="9">
        <v>14.274468532940434</v>
      </c>
      <c r="G3236" s="10"/>
      <c r="H3236" s="10"/>
      <c r="Y3236" s="7"/>
      <c r="Z3236" s="7"/>
      <c r="AA3236" s="7"/>
    </row>
    <row r="3237" ht="15.0" customHeight="1">
      <c r="A3237" s="8">
        <v>41759.0</v>
      </c>
      <c r="B3237" s="7" t="s">
        <v>18</v>
      </c>
      <c r="C3237" s="7" t="s">
        <v>35</v>
      </c>
      <c r="D3237" s="7">
        <v>37.0</v>
      </c>
      <c r="E3237" s="7">
        <v>114.0</v>
      </c>
      <c r="F3237" s="9">
        <v>18.284150705114712</v>
      </c>
      <c r="G3237" s="10"/>
      <c r="H3237" s="10"/>
      <c r="Y3237" s="7"/>
      <c r="Z3237" s="7"/>
      <c r="AA3237" s="7"/>
    </row>
    <row r="3238" ht="15.0" customHeight="1">
      <c r="A3238" s="8">
        <v>41759.0</v>
      </c>
      <c r="B3238" s="7" t="s">
        <v>18</v>
      </c>
      <c r="C3238" s="7" t="s">
        <v>35</v>
      </c>
      <c r="D3238" s="7">
        <v>38.0</v>
      </c>
      <c r="E3238" s="7">
        <v>83.0</v>
      </c>
      <c r="F3238" s="9">
        <v>13.312144811618607</v>
      </c>
      <c r="G3238" s="10"/>
      <c r="H3238" s="10"/>
      <c r="Y3238" s="7"/>
      <c r="Z3238" s="7"/>
      <c r="AA3238" s="7"/>
    </row>
    <row r="3239" ht="15.0" customHeight="1">
      <c r="A3239" s="8">
        <v>41759.0</v>
      </c>
      <c r="B3239" s="7" t="s">
        <v>18</v>
      </c>
      <c r="C3239" s="7" t="s">
        <v>35</v>
      </c>
      <c r="D3239" s="7">
        <v>39.0</v>
      </c>
      <c r="E3239" s="7">
        <v>109.0</v>
      </c>
      <c r="F3239" s="9">
        <v>17.482214270679858</v>
      </c>
      <c r="G3239" s="10"/>
      <c r="H3239" s="10"/>
      <c r="Y3239" s="7"/>
      <c r="Z3239" s="7"/>
      <c r="AA3239" s="7"/>
    </row>
    <row r="3240" ht="15.0" customHeight="1">
      <c r="A3240" s="8">
        <v>41759.0</v>
      </c>
      <c r="B3240" s="7" t="s">
        <v>18</v>
      </c>
      <c r="C3240" s="7" t="s">
        <v>35</v>
      </c>
      <c r="D3240" s="7">
        <v>40.0</v>
      </c>
      <c r="E3240" s="7">
        <v>120.0</v>
      </c>
      <c r="F3240" s="9">
        <v>19.24647442643654</v>
      </c>
      <c r="G3240" s="10"/>
      <c r="H3240" s="10"/>
      <c r="Y3240" s="7"/>
      <c r="Z3240" s="7"/>
      <c r="AA3240" s="7"/>
    </row>
    <row r="3241" ht="15.0" customHeight="1">
      <c r="A3241" s="8">
        <v>41759.0</v>
      </c>
      <c r="B3241" s="7" t="s">
        <v>18</v>
      </c>
      <c r="C3241" s="7" t="s">
        <v>35</v>
      </c>
      <c r="D3241" s="7">
        <v>41.0</v>
      </c>
      <c r="E3241" s="7">
        <v>80.0</v>
      </c>
      <c r="F3241" s="9">
        <v>12.830982950957694</v>
      </c>
      <c r="G3241" s="10"/>
      <c r="H3241" s="10"/>
      <c r="Y3241" s="7"/>
      <c r="Z3241" s="7"/>
      <c r="AA3241" s="7"/>
    </row>
    <row r="3242" ht="15.0" customHeight="1">
      <c r="A3242" s="8">
        <v>41759.0</v>
      </c>
      <c r="B3242" s="7" t="s">
        <v>18</v>
      </c>
      <c r="C3242" s="7" t="s">
        <v>35</v>
      </c>
      <c r="D3242" s="7">
        <v>42.0</v>
      </c>
      <c r="E3242" s="7">
        <v>76.0</v>
      </c>
      <c r="F3242" s="9">
        <v>12.189433803409809</v>
      </c>
      <c r="G3242" s="10"/>
      <c r="H3242" s="10"/>
      <c r="Y3242" s="7"/>
      <c r="Z3242" s="7"/>
      <c r="AA3242" s="7"/>
    </row>
    <row r="3243" ht="15.0" customHeight="1">
      <c r="A3243" s="8">
        <v>41759.0</v>
      </c>
      <c r="B3243" s="7" t="s">
        <v>18</v>
      </c>
      <c r="C3243" s="7" t="s">
        <v>35</v>
      </c>
      <c r="D3243" s="7">
        <v>43.0</v>
      </c>
      <c r="E3243" s="7">
        <v>74.0</v>
      </c>
      <c r="F3243" s="9">
        <v>11.868659229635867</v>
      </c>
      <c r="G3243" s="10"/>
      <c r="H3243" s="10"/>
      <c r="Y3243" s="7"/>
      <c r="Z3243" s="7"/>
      <c r="AA3243" s="7"/>
    </row>
    <row r="3244" ht="15.0" customHeight="1">
      <c r="A3244" s="8">
        <v>41759.0</v>
      </c>
      <c r="B3244" s="7" t="s">
        <v>18</v>
      </c>
      <c r="C3244" s="7" t="s">
        <v>35</v>
      </c>
      <c r="D3244" s="7">
        <v>44.0</v>
      </c>
      <c r="E3244" s="7">
        <v>54.0</v>
      </c>
      <c r="F3244" s="9">
        <v>8.660913491896443</v>
      </c>
      <c r="G3244" s="10"/>
      <c r="H3244" s="10"/>
      <c r="Y3244" s="7"/>
      <c r="Z3244" s="7"/>
      <c r="AA3244" s="7"/>
    </row>
    <row r="3245" ht="15.0" customHeight="1">
      <c r="A3245" s="8">
        <v>41759.0</v>
      </c>
      <c r="B3245" s="7" t="s">
        <v>18</v>
      </c>
      <c r="C3245" s="7" t="s">
        <v>35</v>
      </c>
      <c r="D3245" s="7">
        <v>45.0</v>
      </c>
      <c r="E3245" s="7">
        <v>50.0</v>
      </c>
      <c r="F3245" s="9">
        <v>8.019364344348558</v>
      </c>
      <c r="G3245" s="10"/>
      <c r="H3245" s="10"/>
      <c r="Y3245" s="7"/>
      <c r="Z3245" s="7"/>
      <c r="AA3245" s="7"/>
    </row>
    <row r="3246" ht="15.0" customHeight="1">
      <c r="A3246" s="8">
        <v>41759.0</v>
      </c>
      <c r="B3246" s="7" t="s">
        <v>18</v>
      </c>
      <c r="C3246" s="7" t="s">
        <v>35</v>
      </c>
      <c r="D3246" s="7">
        <v>46.0</v>
      </c>
      <c r="E3246" s="7">
        <v>68.0</v>
      </c>
      <c r="F3246" s="9">
        <v>10.90633550831404</v>
      </c>
      <c r="G3246" s="10"/>
      <c r="H3246" s="10"/>
      <c r="Y3246" s="7"/>
      <c r="Z3246" s="7"/>
      <c r="AA3246" s="7"/>
    </row>
    <row r="3247" ht="15.0" customHeight="1">
      <c r="A3247" s="8">
        <v>41759.0</v>
      </c>
      <c r="B3247" s="7" t="s">
        <v>18</v>
      </c>
      <c r="C3247" s="7" t="s">
        <v>35</v>
      </c>
      <c r="D3247" s="7">
        <v>47.0</v>
      </c>
      <c r="E3247" s="7">
        <v>122.0</v>
      </c>
      <c r="F3247" s="9">
        <v>19.56724900021048</v>
      </c>
      <c r="G3247" s="10"/>
      <c r="H3247" s="10"/>
      <c r="Y3247" s="7"/>
      <c r="Z3247" s="7"/>
      <c r="AA3247" s="7"/>
    </row>
    <row r="3248" ht="15.0" customHeight="1">
      <c r="A3248" s="8">
        <v>41759.0</v>
      </c>
      <c r="B3248" s="7" t="s">
        <v>18</v>
      </c>
      <c r="C3248" s="7" t="s">
        <v>35</v>
      </c>
      <c r="D3248" s="7">
        <v>48.0</v>
      </c>
      <c r="E3248" s="7">
        <v>73.0</v>
      </c>
      <c r="F3248" s="9">
        <v>11.708271942748896</v>
      </c>
      <c r="G3248" s="10"/>
      <c r="H3248" s="10"/>
      <c r="Y3248" s="7"/>
      <c r="Z3248" s="7"/>
      <c r="AA3248" s="7"/>
    </row>
    <row r="3249" ht="15.0" customHeight="1">
      <c r="A3249" s="8">
        <v>41759.0</v>
      </c>
      <c r="B3249" s="7" t="s">
        <v>18</v>
      </c>
      <c r="C3249" s="7" t="s">
        <v>35</v>
      </c>
      <c r="D3249" s="7">
        <v>49.0</v>
      </c>
      <c r="E3249" s="7">
        <v>90.0</v>
      </c>
      <c r="F3249" s="9">
        <v>14.434855819827405</v>
      </c>
      <c r="G3249" s="10"/>
      <c r="H3249" s="10"/>
      <c r="Y3249" s="7"/>
      <c r="Z3249" s="7"/>
      <c r="AA3249" s="7"/>
    </row>
    <row r="3250" ht="15.0" customHeight="1">
      <c r="A3250" s="8">
        <v>41759.0</v>
      </c>
      <c r="B3250" s="7" t="s">
        <v>18</v>
      </c>
      <c r="C3250" s="7" t="s">
        <v>35</v>
      </c>
      <c r="D3250" s="7">
        <v>50.0</v>
      </c>
      <c r="E3250" s="7">
        <v>114.0</v>
      </c>
      <c r="F3250" s="9">
        <v>18.284150705114712</v>
      </c>
      <c r="G3250" s="10"/>
      <c r="H3250" s="10"/>
      <c r="Y3250" s="7"/>
      <c r="Z3250" s="7"/>
      <c r="AA3250" s="7"/>
    </row>
    <row r="3251" ht="15.0" customHeight="1">
      <c r="A3251" s="8">
        <v>41759.0</v>
      </c>
      <c r="B3251" s="7" t="s">
        <v>18</v>
      </c>
      <c r="C3251" s="7" t="s">
        <v>35</v>
      </c>
      <c r="D3251" s="7">
        <v>51.0</v>
      </c>
      <c r="E3251" s="7">
        <v>96.0</v>
      </c>
      <c r="F3251" s="9">
        <v>15.397179541149232</v>
      </c>
      <c r="G3251" s="10"/>
      <c r="H3251" s="10"/>
      <c r="Y3251" s="7"/>
      <c r="Z3251" s="7"/>
      <c r="AA3251" s="7"/>
    </row>
    <row r="3252" ht="15.0" customHeight="1">
      <c r="A3252" s="8">
        <v>41759.0</v>
      </c>
      <c r="B3252" s="7" t="s">
        <v>18</v>
      </c>
      <c r="C3252" s="7" t="s">
        <v>35</v>
      </c>
      <c r="D3252" s="7">
        <v>52.0</v>
      </c>
      <c r="E3252" s="7">
        <v>104.0</v>
      </c>
      <c r="F3252" s="9">
        <v>16.680277836245</v>
      </c>
      <c r="G3252" s="10"/>
      <c r="H3252" s="10"/>
      <c r="Y3252" s="7"/>
      <c r="Z3252" s="7"/>
      <c r="AA3252" s="7"/>
    </row>
    <row r="3253" ht="15.0" customHeight="1">
      <c r="A3253" s="8">
        <v>41759.0</v>
      </c>
      <c r="B3253" s="7" t="s">
        <v>18</v>
      </c>
      <c r="C3253" s="7" t="s">
        <v>35</v>
      </c>
      <c r="D3253" s="7">
        <v>53.0</v>
      </c>
      <c r="E3253" s="7">
        <v>97.0</v>
      </c>
      <c r="F3253" s="9">
        <v>15.557566828036203</v>
      </c>
      <c r="G3253" s="10"/>
      <c r="H3253" s="10"/>
      <c r="Y3253" s="7"/>
      <c r="Z3253" s="7"/>
      <c r="AA3253" s="7"/>
    </row>
    <row r="3254" ht="15.0" customHeight="1">
      <c r="A3254" s="8">
        <v>41759.0</v>
      </c>
      <c r="B3254" s="7" t="s">
        <v>18</v>
      </c>
      <c r="C3254" s="7" t="s">
        <v>35</v>
      </c>
      <c r="D3254" s="7">
        <v>54.0</v>
      </c>
      <c r="E3254" s="7">
        <v>78.0</v>
      </c>
      <c r="F3254" s="9">
        <v>12.510208377183751</v>
      </c>
      <c r="G3254" s="10"/>
      <c r="H3254" s="10"/>
      <c r="Y3254" s="7"/>
      <c r="Z3254" s="7"/>
      <c r="AA3254" s="7"/>
    </row>
    <row r="3255" ht="15.0" customHeight="1">
      <c r="A3255" s="8">
        <v>41759.0</v>
      </c>
      <c r="B3255" s="7" t="s">
        <v>18</v>
      </c>
      <c r="C3255" s="7" t="s">
        <v>35</v>
      </c>
      <c r="D3255" s="7">
        <v>55.0</v>
      </c>
      <c r="E3255" s="7">
        <v>82.0</v>
      </c>
      <c r="F3255" s="9">
        <v>13.151757524731636</v>
      </c>
      <c r="G3255" s="10"/>
      <c r="H3255" s="10"/>
      <c r="Y3255" s="7"/>
      <c r="Z3255" s="7"/>
      <c r="AA3255" s="7"/>
    </row>
    <row r="3256" ht="15.0" customHeight="1">
      <c r="A3256" s="8">
        <v>41759.0</v>
      </c>
      <c r="B3256" s="7" t="s">
        <v>18</v>
      </c>
      <c r="C3256" s="7" t="s">
        <v>35</v>
      </c>
      <c r="D3256" s="7">
        <v>56.0</v>
      </c>
      <c r="E3256" s="7">
        <v>107.0</v>
      </c>
      <c r="F3256" s="9">
        <v>17.161439696905916</v>
      </c>
      <c r="G3256" s="10"/>
      <c r="H3256" s="10"/>
      <c r="Y3256" s="7"/>
      <c r="Z3256" s="7"/>
      <c r="AA3256" s="7"/>
    </row>
    <row r="3257" ht="15.0" customHeight="1">
      <c r="A3257" s="8">
        <v>41759.0</v>
      </c>
      <c r="B3257" s="7" t="s">
        <v>18</v>
      </c>
      <c r="C3257" s="7" t="s">
        <v>35</v>
      </c>
      <c r="D3257" s="7">
        <v>57.0</v>
      </c>
      <c r="E3257" s="7">
        <v>66.0</v>
      </c>
      <c r="F3257" s="9">
        <v>10.585560934540098</v>
      </c>
      <c r="G3257" s="10"/>
      <c r="H3257" s="10"/>
      <c r="Y3257" s="7"/>
      <c r="Z3257" s="7"/>
      <c r="AA3257" s="7"/>
    </row>
    <row r="3258" ht="15.0" customHeight="1">
      <c r="A3258" s="8">
        <v>41759.0</v>
      </c>
      <c r="B3258" s="7" t="s">
        <v>18</v>
      </c>
      <c r="C3258" s="7" t="s">
        <v>35</v>
      </c>
      <c r="D3258" s="7">
        <v>58.0</v>
      </c>
      <c r="E3258" s="7">
        <v>85.0</v>
      </c>
      <c r="F3258" s="9">
        <v>13.63291938539255</v>
      </c>
      <c r="G3258" s="10"/>
      <c r="H3258" s="10"/>
      <c r="Y3258" s="7"/>
      <c r="Z3258" s="7"/>
      <c r="AA3258" s="7"/>
    </row>
    <row r="3259" ht="15.0" customHeight="1">
      <c r="A3259" s="8">
        <v>41759.0</v>
      </c>
      <c r="B3259" s="7" t="s">
        <v>18</v>
      </c>
      <c r="C3259" s="7" t="s">
        <v>35</v>
      </c>
      <c r="D3259" s="7">
        <v>59.0</v>
      </c>
      <c r="E3259" s="7">
        <v>107.0</v>
      </c>
      <c r="F3259" s="9">
        <v>17.161439696905916</v>
      </c>
      <c r="G3259" s="10"/>
      <c r="H3259" s="10"/>
      <c r="Y3259" s="7"/>
      <c r="Z3259" s="7"/>
      <c r="AA3259" s="7"/>
    </row>
    <row r="3260" ht="15.0" customHeight="1">
      <c r="A3260" s="8">
        <v>41759.0</v>
      </c>
      <c r="B3260" s="7" t="s">
        <v>18</v>
      </c>
      <c r="C3260" s="7" t="s">
        <v>35</v>
      </c>
      <c r="D3260" s="7">
        <v>60.0</v>
      </c>
      <c r="E3260" s="7">
        <v>119.0</v>
      </c>
      <c r="F3260" s="9">
        <v>19.08608713954957</v>
      </c>
      <c r="G3260" s="10"/>
      <c r="H3260" s="10"/>
      <c r="Y3260" s="7"/>
      <c r="Z3260" s="7"/>
      <c r="AA3260" s="7"/>
    </row>
    <row r="3261" ht="15.0" customHeight="1">
      <c r="A3261" s="8">
        <v>41759.0</v>
      </c>
      <c r="B3261" s="7" t="s">
        <v>18</v>
      </c>
      <c r="C3261" s="7" t="s">
        <v>35</v>
      </c>
      <c r="D3261" s="7">
        <v>61.0</v>
      </c>
      <c r="E3261" s="7">
        <v>79.0</v>
      </c>
      <c r="F3261" s="9">
        <v>12.670595664070722</v>
      </c>
      <c r="G3261" s="10"/>
      <c r="H3261" s="10"/>
      <c r="Y3261" s="7"/>
      <c r="Z3261" s="7"/>
      <c r="AA3261" s="7"/>
    </row>
    <row r="3262" ht="15.0" customHeight="1">
      <c r="A3262" s="8">
        <v>41759.0</v>
      </c>
      <c r="B3262" s="7" t="s">
        <v>18</v>
      </c>
      <c r="C3262" s="7" t="s">
        <v>35</v>
      </c>
      <c r="D3262" s="7">
        <v>62.0</v>
      </c>
      <c r="E3262" s="7">
        <v>75.0</v>
      </c>
      <c r="F3262" s="9">
        <v>12.029046516522838</v>
      </c>
      <c r="G3262" s="10"/>
      <c r="H3262" s="10"/>
      <c r="Y3262" s="7"/>
      <c r="Z3262" s="7"/>
      <c r="AA3262" s="7"/>
    </row>
    <row r="3263" ht="15.0" customHeight="1">
      <c r="A3263" s="8">
        <v>41759.0</v>
      </c>
      <c r="B3263" s="7" t="s">
        <v>18</v>
      </c>
      <c r="C3263" s="7" t="s">
        <v>35</v>
      </c>
      <c r="D3263" s="7">
        <v>63.0</v>
      </c>
      <c r="E3263" s="7">
        <v>57.0</v>
      </c>
      <c r="F3263" s="9">
        <v>9.142075352557356</v>
      </c>
      <c r="G3263" s="10"/>
      <c r="H3263" s="10"/>
      <c r="Y3263" s="7"/>
      <c r="Z3263" s="7"/>
      <c r="AA3263" s="7"/>
    </row>
    <row r="3264" ht="15.0" customHeight="1">
      <c r="A3264" s="8">
        <v>41759.0</v>
      </c>
      <c r="B3264" s="7" t="s">
        <v>18</v>
      </c>
      <c r="C3264" s="7" t="s">
        <v>35</v>
      </c>
      <c r="D3264" s="7">
        <v>64.0</v>
      </c>
      <c r="E3264" s="7">
        <v>74.0</v>
      </c>
      <c r="F3264" s="9">
        <v>11.868659229635867</v>
      </c>
      <c r="G3264" s="10"/>
      <c r="H3264" s="10"/>
      <c r="Y3264" s="7"/>
      <c r="Z3264" s="7"/>
      <c r="AA3264" s="7"/>
    </row>
    <row r="3265" ht="15.0" customHeight="1">
      <c r="A3265" s="8">
        <v>41759.0</v>
      </c>
      <c r="B3265" s="7" t="s">
        <v>18</v>
      </c>
      <c r="C3265" s="7" t="s">
        <v>35</v>
      </c>
      <c r="D3265" s="7">
        <v>65.0</v>
      </c>
      <c r="E3265" s="7">
        <v>96.0</v>
      </c>
      <c r="F3265" s="9">
        <v>15.397179541149232</v>
      </c>
      <c r="G3265" s="10"/>
      <c r="H3265" s="10"/>
      <c r="Y3265" s="7"/>
      <c r="Z3265" s="7"/>
      <c r="AA3265" s="7"/>
    </row>
    <row r="3266" ht="15.0" customHeight="1">
      <c r="A3266" s="8">
        <v>41759.0</v>
      </c>
      <c r="B3266" s="7" t="s">
        <v>18</v>
      </c>
      <c r="C3266" s="7" t="s">
        <v>35</v>
      </c>
      <c r="D3266" s="7">
        <v>66.0</v>
      </c>
      <c r="E3266" s="7">
        <v>96.0</v>
      </c>
      <c r="F3266" s="9">
        <v>15.397179541149232</v>
      </c>
      <c r="G3266" s="10"/>
      <c r="H3266" s="10"/>
      <c r="Y3266" s="7"/>
      <c r="Z3266" s="7"/>
      <c r="AA3266" s="7"/>
    </row>
    <row r="3267" ht="15.0" customHeight="1">
      <c r="A3267" s="8">
        <v>41759.0</v>
      </c>
      <c r="B3267" s="7" t="s">
        <v>18</v>
      </c>
      <c r="C3267" s="7" t="s">
        <v>35</v>
      </c>
      <c r="D3267" s="7">
        <v>67.0</v>
      </c>
      <c r="E3267" s="7">
        <v>121.0</v>
      </c>
      <c r="F3267" s="9">
        <v>19.40686171332351</v>
      </c>
      <c r="G3267" s="10"/>
      <c r="H3267" s="10"/>
      <c r="Y3267" s="7"/>
      <c r="Z3267" s="7"/>
      <c r="AA3267" s="7"/>
    </row>
    <row r="3268" ht="15.0" customHeight="1">
      <c r="A3268" s="8">
        <v>41759.0</v>
      </c>
      <c r="B3268" s="7" t="s">
        <v>18</v>
      </c>
      <c r="C3268" s="7" t="s">
        <v>35</v>
      </c>
      <c r="D3268" s="7">
        <v>68.0</v>
      </c>
      <c r="E3268" s="7">
        <v>62.0</v>
      </c>
      <c r="F3268" s="9">
        <v>9.944011786992212</v>
      </c>
      <c r="G3268" s="10"/>
      <c r="H3268" s="10"/>
      <c r="Y3268" s="7"/>
      <c r="Z3268" s="7"/>
      <c r="AA3268" s="7"/>
    </row>
    <row r="3269" ht="15.0" customHeight="1">
      <c r="A3269" s="8">
        <v>41759.0</v>
      </c>
      <c r="B3269" s="7" t="s">
        <v>18</v>
      </c>
      <c r="C3269" s="7" t="s">
        <v>35</v>
      </c>
      <c r="D3269" s="7">
        <v>69.0</v>
      </c>
      <c r="E3269" s="7">
        <v>74.0</v>
      </c>
      <c r="F3269" s="9">
        <v>11.868659229635867</v>
      </c>
      <c r="G3269" s="10"/>
      <c r="H3269" s="10"/>
      <c r="Y3269" s="7"/>
      <c r="Z3269" s="7"/>
      <c r="AA3269" s="7"/>
    </row>
    <row r="3270" ht="15.0" customHeight="1">
      <c r="A3270" s="8">
        <v>41759.0</v>
      </c>
      <c r="B3270" s="7" t="s">
        <v>18</v>
      </c>
      <c r="C3270" s="7" t="s">
        <v>35</v>
      </c>
      <c r="D3270" s="7">
        <v>70.0</v>
      </c>
      <c r="E3270" s="7">
        <v>95.0</v>
      </c>
      <c r="F3270" s="9">
        <v>15.23679225426226</v>
      </c>
      <c r="G3270" s="10"/>
      <c r="H3270" s="10"/>
      <c r="Y3270" s="7"/>
      <c r="Z3270" s="7"/>
      <c r="AA3270" s="7"/>
    </row>
    <row r="3271" ht="15.0" customHeight="1">
      <c r="A3271" s="8">
        <v>41759.0</v>
      </c>
      <c r="B3271" s="7" t="s">
        <v>18</v>
      </c>
      <c r="C3271" s="7" t="s">
        <v>35</v>
      </c>
      <c r="D3271" s="7">
        <v>71.0</v>
      </c>
      <c r="E3271" s="7">
        <v>50.0</v>
      </c>
      <c r="F3271" s="9">
        <v>8.019364344348558</v>
      </c>
      <c r="G3271" s="10"/>
      <c r="H3271" s="10"/>
      <c r="Y3271" s="7"/>
      <c r="Z3271" s="7"/>
      <c r="AA3271" s="7"/>
    </row>
    <row r="3272" ht="15.0" customHeight="1">
      <c r="A3272" s="8">
        <v>41759.0</v>
      </c>
      <c r="B3272" s="7" t="s">
        <v>18</v>
      </c>
      <c r="C3272" s="7" t="s">
        <v>35</v>
      </c>
      <c r="D3272" s="7">
        <v>72.0</v>
      </c>
      <c r="E3272" s="7">
        <v>63.0</v>
      </c>
      <c r="F3272" s="9">
        <v>10.104399073879183</v>
      </c>
      <c r="G3272" s="10"/>
      <c r="H3272" s="10"/>
      <c r="Y3272" s="7"/>
      <c r="Z3272" s="7"/>
      <c r="AA3272" s="7"/>
    </row>
    <row r="3273" ht="15.0" customHeight="1">
      <c r="A3273" s="8">
        <v>41759.0</v>
      </c>
      <c r="B3273" s="7" t="s">
        <v>18</v>
      </c>
      <c r="C3273" s="7" t="s">
        <v>35</v>
      </c>
      <c r="D3273" s="7">
        <v>73.0</v>
      </c>
      <c r="E3273" s="7">
        <v>85.0</v>
      </c>
      <c r="F3273" s="9">
        <v>13.63291938539255</v>
      </c>
      <c r="G3273" s="10"/>
      <c r="H3273" s="10"/>
      <c r="Y3273" s="7"/>
      <c r="Z3273" s="7"/>
      <c r="AA3273" s="7"/>
    </row>
    <row r="3274" ht="15.0" customHeight="1">
      <c r="A3274" s="8">
        <v>41759.0</v>
      </c>
      <c r="B3274" s="7" t="s">
        <v>18</v>
      </c>
      <c r="C3274" s="7" t="s">
        <v>35</v>
      </c>
      <c r="D3274" s="7">
        <v>74.0</v>
      </c>
      <c r="E3274" s="7">
        <v>75.0</v>
      </c>
      <c r="F3274" s="9">
        <v>12.029046516522838</v>
      </c>
      <c r="G3274" s="10"/>
      <c r="H3274" s="10"/>
      <c r="Y3274" s="7"/>
      <c r="Z3274" s="7"/>
      <c r="AA3274" s="7"/>
    </row>
    <row r="3275" ht="15.0" customHeight="1">
      <c r="A3275" s="8">
        <v>41759.0</v>
      </c>
      <c r="B3275" s="7" t="s">
        <v>18</v>
      </c>
      <c r="C3275" s="7" t="s">
        <v>35</v>
      </c>
      <c r="D3275" s="7">
        <v>75.0</v>
      </c>
      <c r="E3275" s="7">
        <v>137.0</v>
      </c>
      <c r="F3275" s="9">
        <v>21.97305830351505</v>
      </c>
      <c r="G3275" s="10"/>
      <c r="H3275" s="10"/>
      <c r="Y3275" s="7"/>
      <c r="Z3275" s="7"/>
      <c r="AA3275" s="7"/>
    </row>
    <row r="3276" ht="15.0" customHeight="1">
      <c r="A3276" s="8">
        <v>41759.0</v>
      </c>
      <c r="B3276" s="7" t="s">
        <v>18</v>
      </c>
      <c r="C3276" s="7" t="s">
        <v>35</v>
      </c>
      <c r="D3276" s="7">
        <v>76.0</v>
      </c>
      <c r="E3276" s="7">
        <v>97.0</v>
      </c>
      <c r="F3276" s="9">
        <v>15.557566828036203</v>
      </c>
      <c r="G3276" s="10"/>
      <c r="H3276" s="10"/>
      <c r="Y3276" s="7"/>
      <c r="Z3276" s="7"/>
      <c r="AA3276" s="7"/>
    </row>
    <row r="3277" ht="15.0" customHeight="1">
      <c r="A3277" s="8">
        <v>41759.0</v>
      </c>
      <c r="B3277" s="7" t="s">
        <v>18</v>
      </c>
      <c r="C3277" s="7" t="s">
        <v>35</v>
      </c>
      <c r="D3277" s="7">
        <v>77.0</v>
      </c>
      <c r="E3277" s="7">
        <v>68.0</v>
      </c>
      <c r="F3277" s="9">
        <v>10.90633550831404</v>
      </c>
      <c r="G3277" s="10"/>
      <c r="H3277" s="10"/>
      <c r="Y3277" s="7"/>
      <c r="Z3277" s="7"/>
      <c r="AA3277" s="7"/>
    </row>
    <row r="3278" ht="15.0" customHeight="1">
      <c r="A3278" s="8">
        <v>41759.0</v>
      </c>
      <c r="B3278" s="7" t="s">
        <v>18</v>
      </c>
      <c r="C3278" s="7" t="s">
        <v>35</v>
      </c>
      <c r="D3278" s="7">
        <v>78.0</v>
      </c>
      <c r="E3278" s="7">
        <v>88.0</v>
      </c>
      <c r="F3278" s="9">
        <v>14.114081246053463</v>
      </c>
      <c r="G3278" s="10"/>
      <c r="H3278" s="10"/>
      <c r="Y3278" s="7"/>
      <c r="Z3278" s="7"/>
      <c r="AA3278" s="7"/>
    </row>
    <row r="3279" ht="15.0" customHeight="1">
      <c r="A3279" s="8">
        <v>41759.0</v>
      </c>
      <c r="B3279" s="7" t="s">
        <v>18</v>
      </c>
      <c r="C3279" s="7" t="s">
        <v>35</v>
      </c>
      <c r="D3279" s="7">
        <v>79.0</v>
      </c>
      <c r="E3279" s="7">
        <v>88.0</v>
      </c>
      <c r="F3279" s="9">
        <v>14.114081246053463</v>
      </c>
      <c r="G3279" s="10"/>
      <c r="H3279" s="10"/>
      <c r="Y3279" s="7"/>
      <c r="Z3279" s="7"/>
      <c r="AA3279" s="7"/>
    </row>
    <row r="3280" ht="15.0" customHeight="1">
      <c r="A3280" s="8">
        <v>41759.0</v>
      </c>
      <c r="B3280" s="7" t="s">
        <v>18</v>
      </c>
      <c r="C3280" s="7" t="s">
        <v>35</v>
      </c>
      <c r="D3280" s="7">
        <v>80.0</v>
      </c>
      <c r="E3280" s="7">
        <v>85.0</v>
      </c>
      <c r="F3280" s="9">
        <v>13.63291938539255</v>
      </c>
      <c r="G3280" s="10"/>
      <c r="H3280" s="10"/>
      <c r="Y3280" s="7"/>
      <c r="Z3280" s="7"/>
      <c r="AA3280" s="7"/>
    </row>
    <row r="3281" ht="15.0" customHeight="1">
      <c r="A3281" s="8">
        <v>41759.0</v>
      </c>
      <c r="B3281" s="7" t="s">
        <v>18</v>
      </c>
      <c r="C3281" s="7" t="s">
        <v>35</v>
      </c>
      <c r="D3281" s="7">
        <v>81.0</v>
      </c>
      <c r="E3281" s="7">
        <v>90.0</v>
      </c>
      <c r="F3281" s="9">
        <v>14.434855819827405</v>
      </c>
      <c r="G3281" s="10"/>
      <c r="H3281" s="10"/>
      <c r="Y3281" s="7"/>
      <c r="Z3281" s="7"/>
      <c r="AA3281" s="7"/>
    </row>
    <row r="3282" ht="15.0" customHeight="1">
      <c r="A3282" s="8">
        <v>41759.0</v>
      </c>
      <c r="B3282" s="7" t="s">
        <v>18</v>
      </c>
      <c r="C3282" s="7" t="s">
        <v>35</v>
      </c>
      <c r="D3282" s="7">
        <v>82.0</v>
      </c>
      <c r="E3282" s="7">
        <v>101.0</v>
      </c>
      <c r="F3282" s="9">
        <v>16.19911597558409</v>
      </c>
      <c r="G3282" s="10"/>
      <c r="H3282" s="10"/>
      <c r="Y3282" s="7"/>
      <c r="Z3282" s="7"/>
      <c r="AA3282" s="7"/>
    </row>
    <row r="3283" ht="15.0" customHeight="1">
      <c r="A3283" s="8">
        <v>41759.0</v>
      </c>
      <c r="B3283" s="7" t="s">
        <v>18</v>
      </c>
      <c r="C3283" s="7" t="s">
        <v>35</v>
      </c>
      <c r="D3283" s="7">
        <v>83.0</v>
      </c>
      <c r="E3283" s="7">
        <v>117.0</v>
      </c>
      <c r="F3283" s="9">
        <v>18.765312565775627</v>
      </c>
      <c r="G3283" s="10"/>
      <c r="H3283" s="10"/>
      <c r="Y3283" s="7"/>
      <c r="Z3283" s="7"/>
      <c r="AA3283" s="7"/>
    </row>
    <row r="3284" ht="15.0" customHeight="1">
      <c r="A3284" s="8">
        <v>41759.0</v>
      </c>
      <c r="B3284" s="7" t="s">
        <v>18</v>
      </c>
      <c r="C3284" s="7" t="s">
        <v>28</v>
      </c>
      <c r="D3284" s="7">
        <v>1.0</v>
      </c>
      <c r="E3284" s="7">
        <v>61.0</v>
      </c>
      <c r="F3284" s="9">
        <v>10.011199655395218</v>
      </c>
      <c r="G3284" s="10"/>
      <c r="H3284" s="10"/>
      <c r="Y3284" s="7"/>
      <c r="Z3284" s="7"/>
      <c r="AA3284" s="7"/>
    </row>
    <row r="3285" ht="15.0" customHeight="1">
      <c r="A3285" s="8">
        <v>41759.0</v>
      </c>
      <c r="B3285" s="7" t="s">
        <v>18</v>
      </c>
      <c r="C3285" s="7" t="s">
        <v>28</v>
      </c>
      <c r="D3285" s="7">
        <v>2.0</v>
      </c>
      <c r="E3285" s="7">
        <v>70.0</v>
      </c>
      <c r="F3285" s="9">
        <v>11.488261899633857</v>
      </c>
      <c r="G3285" s="10"/>
      <c r="H3285" s="10"/>
      <c r="Y3285" s="7"/>
      <c r="Z3285" s="7"/>
      <c r="AA3285" s="7"/>
    </row>
    <row r="3286" ht="15.0" customHeight="1">
      <c r="A3286" s="8">
        <v>41759.0</v>
      </c>
      <c r="B3286" s="7" t="s">
        <v>18</v>
      </c>
      <c r="C3286" s="7" t="s">
        <v>28</v>
      </c>
      <c r="D3286" s="7">
        <v>3.0</v>
      </c>
      <c r="E3286" s="7">
        <v>127.0</v>
      </c>
      <c r="F3286" s="9">
        <v>20.84298944647857</v>
      </c>
      <c r="G3286" s="10"/>
      <c r="H3286" s="10"/>
      <c r="Y3286" s="7"/>
      <c r="Z3286" s="7"/>
      <c r="AA3286" s="7"/>
    </row>
    <row r="3287" ht="15.0" customHeight="1">
      <c r="A3287" s="8">
        <v>41759.0</v>
      </c>
      <c r="B3287" s="7" t="s">
        <v>18</v>
      </c>
      <c r="C3287" s="7" t="s">
        <v>28</v>
      </c>
      <c r="D3287" s="7">
        <v>4.0</v>
      </c>
      <c r="E3287" s="7">
        <v>71.0</v>
      </c>
      <c r="F3287" s="9">
        <v>11.652379926771484</v>
      </c>
      <c r="G3287" s="10"/>
      <c r="H3287" s="10"/>
      <c r="Y3287" s="7"/>
      <c r="Z3287" s="7"/>
      <c r="AA3287" s="7"/>
    </row>
    <row r="3288" ht="15.0" customHeight="1">
      <c r="A3288" s="8">
        <v>41759.0</v>
      </c>
      <c r="B3288" s="7" t="s">
        <v>18</v>
      </c>
      <c r="C3288" s="7" t="s">
        <v>28</v>
      </c>
      <c r="D3288" s="7">
        <v>5.0</v>
      </c>
      <c r="E3288" s="7">
        <v>74.0</v>
      </c>
      <c r="F3288" s="9">
        <v>12.144734008184363</v>
      </c>
      <c r="G3288" s="10"/>
      <c r="H3288" s="10"/>
      <c r="Y3288" s="7"/>
      <c r="Z3288" s="7"/>
      <c r="AA3288" s="7"/>
    </row>
    <row r="3289" ht="15.0" customHeight="1">
      <c r="A3289" s="8">
        <v>41759.0</v>
      </c>
      <c r="B3289" s="7" t="s">
        <v>18</v>
      </c>
      <c r="C3289" s="7" t="s">
        <v>28</v>
      </c>
      <c r="D3289" s="7">
        <v>6.0</v>
      </c>
      <c r="E3289" s="7">
        <v>88.0</v>
      </c>
      <c r="F3289" s="9">
        <v>14.442386388111135</v>
      </c>
      <c r="G3289" s="10"/>
      <c r="H3289" s="10"/>
      <c r="Y3289" s="7"/>
      <c r="Z3289" s="7"/>
      <c r="AA3289" s="7"/>
    </row>
    <row r="3290" ht="15.0" customHeight="1">
      <c r="A3290" s="8">
        <v>41759.0</v>
      </c>
      <c r="B3290" s="7" t="s">
        <v>18</v>
      </c>
      <c r="C3290" s="7" t="s">
        <v>28</v>
      </c>
      <c r="D3290" s="7">
        <v>7.0</v>
      </c>
      <c r="E3290" s="7">
        <v>77.0</v>
      </c>
      <c r="F3290" s="9">
        <v>12.637088089597244</v>
      </c>
      <c r="G3290" s="10"/>
      <c r="H3290" s="10"/>
      <c r="Y3290" s="7"/>
      <c r="Z3290" s="7"/>
      <c r="AA3290" s="7"/>
    </row>
    <row r="3291" ht="15.0" customHeight="1">
      <c r="A3291" s="8">
        <v>41759.0</v>
      </c>
      <c r="B3291" s="7" t="s">
        <v>18</v>
      </c>
      <c r="C3291" s="7" t="s">
        <v>28</v>
      </c>
      <c r="D3291" s="7">
        <v>8.0</v>
      </c>
      <c r="E3291" s="7">
        <v>121.0</v>
      </c>
      <c r="F3291" s="9">
        <v>19.85828128365281</v>
      </c>
      <c r="G3291" s="10"/>
      <c r="H3291" s="10"/>
      <c r="Y3291" s="7"/>
      <c r="Z3291" s="7"/>
      <c r="AA3291" s="7"/>
    </row>
    <row r="3292" ht="15.0" customHeight="1">
      <c r="A3292" s="8">
        <v>41759.0</v>
      </c>
      <c r="B3292" s="7" t="s">
        <v>18</v>
      </c>
      <c r="C3292" s="7" t="s">
        <v>28</v>
      </c>
      <c r="D3292" s="7">
        <v>9.0</v>
      </c>
      <c r="E3292" s="7">
        <v>105.0</v>
      </c>
      <c r="F3292" s="9">
        <v>17.232392849450786</v>
      </c>
      <c r="G3292" s="10"/>
      <c r="H3292" s="10"/>
      <c r="Y3292" s="7"/>
      <c r="Z3292" s="7"/>
      <c r="AA3292" s="7"/>
    </row>
    <row r="3293" ht="15.0" customHeight="1">
      <c r="A3293" s="8">
        <v>41759.0</v>
      </c>
      <c r="B3293" s="7" t="s">
        <v>18</v>
      </c>
      <c r="C3293" s="7" t="s">
        <v>28</v>
      </c>
      <c r="D3293" s="7">
        <v>10.0</v>
      </c>
      <c r="E3293" s="7">
        <v>90.0</v>
      </c>
      <c r="F3293" s="9">
        <v>14.770622442386388</v>
      </c>
      <c r="G3293" s="10"/>
      <c r="H3293" s="10"/>
      <c r="Y3293" s="7"/>
      <c r="Z3293" s="7"/>
      <c r="AA3293" s="7"/>
    </row>
    <row r="3294" ht="15.0" customHeight="1">
      <c r="A3294" s="8">
        <v>41759.0</v>
      </c>
      <c r="B3294" s="7" t="s">
        <v>18</v>
      </c>
      <c r="C3294" s="7" t="s">
        <v>28</v>
      </c>
      <c r="D3294" s="7">
        <v>11.0</v>
      </c>
      <c r="E3294" s="7">
        <v>57.0</v>
      </c>
      <c r="F3294" s="9">
        <v>9.354727546844712</v>
      </c>
      <c r="G3294" s="10"/>
      <c r="H3294" s="10"/>
      <c r="Y3294" s="7"/>
      <c r="Z3294" s="7"/>
      <c r="AA3294" s="7"/>
    </row>
    <row r="3295" ht="15.0" customHeight="1">
      <c r="A3295" s="8">
        <v>41759.0</v>
      </c>
      <c r="B3295" s="7" t="s">
        <v>18</v>
      </c>
      <c r="C3295" s="7" t="s">
        <v>28</v>
      </c>
      <c r="D3295" s="7">
        <v>12.0</v>
      </c>
      <c r="E3295" s="7">
        <v>101.0</v>
      </c>
      <c r="F3295" s="9">
        <v>16.57592074090028</v>
      </c>
      <c r="G3295" s="10"/>
      <c r="H3295" s="10"/>
      <c r="Y3295" s="7"/>
      <c r="Z3295" s="7"/>
      <c r="AA3295" s="7"/>
    </row>
    <row r="3296" ht="15.0" customHeight="1">
      <c r="A3296" s="8">
        <v>41759.0</v>
      </c>
      <c r="B3296" s="7" t="s">
        <v>18</v>
      </c>
      <c r="C3296" s="7" t="s">
        <v>28</v>
      </c>
      <c r="D3296" s="7">
        <v>13.0</v>
      </c>
      <c r="E3296" s="7">
        <v>60.0</v>
      </c>
      <c r="F3296" s="9">
        <v>9.847081628257591</v>
      </c>
      <c r="G3296" s="10"/>
      <c r="H3296" s="10"/>
      <c r="Y3296" s="7"/>
      <c r="Z3296" s="7"/>
      <c r="AA3296" s="7"/>
    </row>
    <row r="3297" ht="15.0" customHeight="1">
      <c r="A3297" s="8">
        <v>41759.0</v>
      </c>
      <c r="B3297" s="7" t="s">
        <v>18</v>
      </c>
      <c r="C3297" s="7" t="s">
        <v>28</v>
      </c>
      <c r="D3297" s="7">
        <v>14.0</v>
      </c>
      <c r="E3297" s="7">
        <v>93.0</v>
      </c>
      <c r="F3297" s="9">
        <v>15.262976523799267</v>
      </c>
      <c r="G3297" s="10"/>
      <c r="H3297" s="10"/>
      <c r="Y3297" s="7"/>
      <c r="Z3297" s="7"/>
      <c r="AA3297" s="7"/>
    </row>
    <row r="3298" ht="15.0" customHeight="1">
      <c r="A3298" s="8">
        <v>41759.0</v>
      </c>
      <c r="B3298" s="7" t="s">
        <v>18</v>
      </c>
      <c r="C3298" s="7" t="s">
        <v>28</v>
      </c>
      <c r="D3298" s="7">
        <v>15.0</v>
      </c>
      <c r="E3298" s="7">
        <v>102.0</v>
      </c>
      <c r="F3298" s="9">
        <v>16.740038768037905</v>
      </c>
      <c r="G3298" s="10"/>
      <c r="H3298" s="10"/>
      <c r="Y3298" s="7"/>
      <c r="Z3298" s="7"/>
      <c r="AA3298" s="7"/>
    </row>
    <row r="3299" ht="15.0" customHeight="1">
      <c r="A3299" s="8">
        <v>41759.0</v>
      </c>
      <c r="B3299" s="7" t="s">
        <v>18</v>
      </c>
      <c r="C3299" s="7" t="s">
        <v>28</v>
      </c>
      <c r="D3299" s="7">
        <v>16.0</v>
      </c>
      <c r="E3299" s="7">
        <v>90.0</v>
      </c>
      <c r="F3299" s="9">
        <v>14.770622442386388</v>
      </c>
      <c r="G3299" s="10"/>
      <c r="H3299" s="10"/>
      <c r="Y3299" s="7"/>
      <c r="Z3299" s="7"/>
      <c r="AA3299" s="7"/>
    </row>
    <row r="3300" ht="15.0" customHeight="1">
      <c r="A3300" s="8">
        <v>41759.0</v>
      </c>
      <c r="B3300" s="7" t="s">
        <v>18</v>
      </c>
      <c r="C3300" s="7" t="s">
        <v>28</v>
      </c>
      <c r="D3300" s="7">
        <v>17.0</v>
      </c>
      <c r="E3300" s="7">
        <v>82.0</v>
      </c>
      <c r="F3300" s="9">
        <v>13.457678225285376</v>
      </c>
      <c r="G3300" s="10"/>
      <c r="H3300" s="10"/>
      <c r="Y3300" s="7"/>
      <c r="Z3300" s="7"/>
      <c r="AA3300" s="7"/>
    </row>
    <row r="3301" ht="15.0" customHeight="1">
      <c r="A3301" s="8">
        <v>41759.0</v>
      </c>
      <c r="B3301" s="7" t="s">
        <v>18</v>
      </c>
      <c r="C3301" s="7" t="s">
        <v>28</v>
      </c>
      <c r="D3301" s="7">
        <v>18.0</v>
      </c>
      <c r="E3301" s="7">
        <v>119.0</v>
      </c>
      <c r="F3301" s="9">
        <v>19.530045229377556</v>
      </c>
      <c r="G3301" s="10"/>
      <c r="H3301" s="10"/>
      <c r="Y3301" s="7"/>
      <c r="Z3301" s="7"/>
      <c r="AA3301" s="7"/>
    </row>
    <row r="3302" ht="15.0" customHeight="1">
      <c r="A3302" s="8">
        <v>41759.0</v>
      </c>
      <c r="B3302" s="7" t="s">
        <v>18</v>
      </c>
      <c r="C3302" s="7" t="s">
        <v>28</v>
      </c>
      <c r="D3302" s="7">
        <v>19.0</v>
      </c>
      <c r="E3302" s="7">
        <v>135.0</v>
      </c>
      <c r="F3302" s="9">
        <v>22.15593366357958</v>
      </c>
      <c r="G3302" s="10"/>
      <c r="H3302" s="10"/>
      <c r="Y3302" s="7"/>
      <c r="Z3302" s="7"/>
      <c r="AA3302" s="7"/>
    </row>
    <row r="3303" ht="15.0" customHeight="1">
      <c r="A3303" s="8">
        <v>41759.0</v>
      </c>
      <c r="B3303" s="7" t="s">
        <v>18</v>
      </c>
      <c r="C3303" s="7" t="s">
        <v>28</v>
      </c>
      <c r="D3303" s="7">
        <v>20.0</v>
      </c>
      <c r="E3303" s="7">
        <v>108.0</v>
      </c>
      <c r="F3303" s="9">
        <v>17.724746930863667</v>
      </c>
      <c r="G3303" s="10"/>
      <c r="H3303" s="10"/>
      <c r="Y3303" s="7"/>
      <c r="Z3303" s="7"/>
      <c r="AA3303" s="7"/>
    </row>
    <row r="3304" ht="15.0" customHeight="1">
      <c r="A3304" s="8">
        <v>41759.0</v>
      </c>
      <c r="B3304" s="7" t="s">
        <v>18</v>
      </c>
      <c r="C3304" s="7" t="s">
        <v>28</v>
      </c>
      <c r="D3304" s="7">
        <v>21.0</v>
      </c>
      <c r="E3304" s="7">
        <v>103.0</v>
      </c>
      <c r="F3304" s="9">
        <v>16.90415679517553</v>
      </c>
      <c r="G3304" s="10"/>
      <c r="H3304" s="10"/>
      <c r="Y3304" s="7"/>
      <c r="Z3304" s="7"/>
      <c r="AA3304" s="7"/>
    </row>
    <row r="3305" ht="15.0" customHeight="1">
      <c r="A3305" s="8">
        <v>41759.0</v>
      </c>
      <c r="B3305" s="7" t="s">
        <v>18</v>
      </c>
      <c r="C3305" s="7" t="s">
        <v>28</v>
      </c>
      <c r="D3305" s="7">
        <v>22.0</v>
      </c>
      <c r="E3305" s="7">
        <v>85.0</v>
      </c>
      <c r="F3305" s="9">
        <v>13.950032306698255</v>
      </c>
      <c r="G3305" s="10"/>
      <c r="H3305" s="10"/>
      <c r="Y3305" s="7"/>
      <c r="Z3305" s="7"/>
      <c r="AA3305" s="7"/>
    </row>
    <row r="3306" ht="15.0" customHeight="1">
      <c r="A3306" s="8">
        <v>41759.0</v>
      </c>
      <c r="B3306" s="7" t="s">
        <v>18</v>
      </c>
      <c r="C3306" s="7" t="s">
        <v>28</v>
      </c>
      <c r="D3306" s="7">
        <v>23.0</v>
      </c>
      <c r="E3306" s="7">
        <v>79.0</v>
      </c>
      <c r="F3306" s="9">
        <v>12.965324143872495</v>
      </c>
      <c r="G3306" s="10"/>
      <c r="H3306" s="10"/>
      <c r="Y3306" s="7"/>
      <c r="Z3306" s="7"/>
      <c r="AA3306" s="7"/>
    </row>
    <row r="3307" ht="15.0" customHeight="1">
      <c r="A3307" s="8">
        <v>41759.0</v>
      </c>
      <c r="B3307" s="7" t="s">
        <v>18</v>
      </c>
      <c r="C3307" s="7" t="s">
        <v>28</v>
      </c>
      <c r="D3307" s="7">
        <v>24.0</v>
      </c>
      <c r="E3307" s="7">
        <v>113.0</v>
      </c>
      <c r="F3307" s="9">
        <v>18.5453370665518</v>
      </c>
      <c r="G3307" s="10"/>
      <c r="H3307" s="10"/>
      <c r="Y3307" s="7"/>
      <c r="Z3307" s="7"/>
      <c r="AA3307" s="7"/>
    </row>
    <row r="3308" ht="15.0" customHeight="1">
      <c r="A3308" s="8">
        <v>41759.0</v>
      </c>
      <c r="B3308" s="7" t="s">
        <v>18</v>
      </c>
      <c r="C3308" s="7" t="s">
        <v>28</v>
      </c>
      <c r="D3308" s="7">
        <v>25.0</v>
      </c>
      <c r="E3308" s="7">
        <v>113.0</v>
      </c>
      <c r="F3308" s="9">
        <v>18.5453370665518</v>
      </c>
      <c r="G3308" s="10"/>
      <c r="H3308" s="10"/>
      <c r="Y3308" s="7"/>
      <c r="Z3308" s="7"/>
      <c r="AA3308" s="7"/>
    </row>
    <row r="3309" ht="15.0" customHeight="1">
      <c r="A3309" s="8">
        <v>41759.0</v>
      </c>
      <c r="B3309" s="7" t="s">
        <v>18</v>
      </c>
      <c r="C3309" s="7" t="s">
        <v>28</v>
      </c>
      <c r="D3309" s="7">
        <v>26.0</v>
      </c>
      <c r="E3309" s="7">
        <v>117.0</v>
      </c>
      <c r="F3309" s="9">
        <v>19.201809175102305</v>
      </c>
      <c r="G3309" s="10"/>
      <c r="H3309" s="10"/>
      <c r="Y3309" s="7"/>
      <c r="Z3309" s="7"/>
      <c r="AA3309" s="7"/>
    </row>
    <row r="3310" ht="15.0" customHeight="1">
      <c r="A3310" s="8">
        <v>41759.0</v>
      </c>
      <c r="B3310" s="7" t="s">
        <v>18</v>
      </c>
      <c r="C3310" s="7" t="s">
        <v>28</v>
      </c>
      <c r="D3310" s="7">
        <v>27.0</v>
      </c>
      <c r="E3310" s="7">
        <v>72.0</v>
      </c>
      <c r="F3310" s="9">
        <v>11.81649795390911</v>
      </c>
      <c r="G3310" s="10"/>
      <c r="H3310" s="10"/>
      <c r="Y3310" s="7"/>
      <c r="Z3310" s="7"/>
      <c r="AA3310" s="7"/>
    </row>
    <row r="3311" ht="15.0" customHeight="1">
      <c r="A3311" s="8">
        <v>41759.0</v>
      </c>
      <c r="B3311" s="7" t="s">
        <v>18</v>
      </c>
      <c r="C3311" s="7" t="s">
        <v>28</v>
      </c>
      <c r="D3311" s="7">
        <v>28.0</v>
      </c>
      <c r="E3311" s="7">
        <v>69.0</v>
      </c>
      <c r="F3311" s="9">
        <v>11.324143872496231</v>
      </c>
      <c r="G3311" s="10"/>
      <c r="H3311" s="10"/>
      <c r="Y3311" s="7"/>
      <c r="Z3311" s="7"/>
      <c r="AA3311" s="7"/>
    </row>
    <row r="3312" ht="15.0" customHeight="1">
      <c r="A3312" s="8">
        <v>41759.0</v>
      </c>
      <c r="B3312" s="7" t="s">
        <v>18</v>
      </c>
      <c r="C3312" s="7" t="s">
        <v>28</v>
      </c>
      <c r="D3312" s="7">
        <v>29.0</v>
      </c>
      <c r="E3312" s="7">
        <v>81.0</v>
      </c>
      <c r="F3312" s="9">
        <v>13.293560198147748</v>
      </c>
      <c r="G3312" s="10"/>
      <c r="H3312" s="10"/>
      <c r="Y3312" s="7"/>
      <c r="Z3312" s="7"/>
      <c r="AA3312" s="7"/>
    </row>
    <row r="3313" ht="15.0" customHeight="1">
      <c r="A3313" s="8">
        <v>41759.0</v>
      </c>
      <c r="B3313" s="7" t="s">
        <v>18</v>
      </c>
      <c r="C3313" s="7" t="s">
        <v>28</v>
      </c>
      <c r="D3313" s="7">
        <v>30.0</v>
      </c>
      <c r="E3313" s="7">
        <v>69.0</v>
      </c>
      <c r="F3313" s="9">
        <v>11.324143872496231</v>
      </c>
      <c r="G3313" s="10"/>
      <c r="H3313" s="10"/>
      <c r="Y3313" s="7"/>
      <c r="Z3313" s="7"/>
      <c r="AA3313" s="7"/>
    </row>
    <row r="3314" ht="15.0" customHeight="1">
      <c r="A3314" s="8">
        <v>41759.0</v>
      </c>
      <c r="B3314" s="7" t="s">
        <v>18</v>
      </c>
      <c r="C3314" s="7" t="s">
        <v>28</v>
      </c>
      <c r="D3314" s="7">
        <v>31.0</v>
      </c>
      <c r="E3314" s="7">
        <v>126.0</v>
      </c>
      <c r="F3314" s="9">
        <v>20.678871419340943</v>
      </c>
      <c r="G3314" s="10"/>
      <c r="H3314" s="10"/>
      <c r="Y3314" s="7"/>
      <c r="Z3314" s="7"/>
      <c r="AA3314" s="7"/>
    </row>
    <row r="3315" ht="15.0" customHeight="1">
      <c r="A3315" s="8">
        <v>41759.0</v>
      </c>
      <c r="B3315" s="7" t="s">
        <v>18</v>
      </c>
      <c r="C3315" s="7" t="s">
        <v>28</v>
      </c>
      <c r="D3315" s="7">
        <v>32.0</v>
      </c>
      <c r="E3315" s="7">
        <v>101.0</v>
      </c>
      <c r="F3315" s="9">
        <v>16.57592074090028</v>
      </c>
      <c r="G3315" s="10"/>
      <c r="H3315" s="10"/>
      <c r="Y3315" s="7"/>
      <c r="Z3315" s="7"/>
      <c r="AA3315" s="7"/>
    </row>
    <row r="3316" ht="15.0" customHeight="1">
      <c r="A3316" s="8">
        <v>41759.0</v>
      </c>
      <c r="B3316" s="7" t="s">
        <v>18</v>
      </c>
      <c r="C3316" s="7" t="s">
        <v>28</v>
      </c>
      <c r="D3316" s="7">
        <v>33.0</v>
      </c>
      <c r="E3316" s="7">
        <v>99.0</v>
      </c>
      <c r="F3316" s="9">
        <v>16.247684686625025</v>
      </c>
      <c r="G3316" s="10"/>
      <c r="H3316" s="10"/>
      <c r="Y3316" s="7"/>
      <c r="Z3316" s="7"/>
      <c r="AA3316" s="7"/>
    </row>
    <row r="3317" ht="15.0" customHeight="1">
      <c r="A3317" s="8">
        <v>41759.0</v>
      </c>
      <c r="B3317" s="7" t="s">
        <v>18</v>
      </c>
      <c r="C3317" s="7" t="s">
        <v>28</v>
      </c>
      <c r="D3317" s="7">
        <v>34.0</v>
      </c>
      <c r="E3317" s="7">
        <v>84.0</v>
      </c>
      <c r="F3317" s="9">
        <v>13.785914279560629</v>
      </c>
      <c r="G3317" s="10"/>
      <c r="H3317" s="10"/>
      <c r="Y3317" s="7"/>
      <c r="Z3317" s="7"/>
      <c r="AA3317" s="7"/>
    </row>
    <row r="3318" ht="15.0" customHeight="1">
      <c r="A3318" s="8">
        <v>41759.0</v>
      </c>
      <c r="B3318" s="7" t="s">
        <v>18</v>
      </c>
      <c r="C3318" s="7" t="s">
        <v>28</v>
      </c>
      <c r="D3318" s="7">
        <v>35.0</v>
      </c>
      <c r="E3318" s="7">
        <v>107.0</v>
      </c>
      <c r="F3318" s="9">
        <v>17.560628903726037</v>
      </c>
      <c r="G3318" s="10"/>
      <c r="H3318" s="10"/>
      <c r="Y3318" s="7"/>
      <c r="Z3318" s="7"/>
      <c r="AA3318" s="7"/>
    </row>
    <row r="3319" ht="15.0" customHeight="1">
      <c r="A3319" s="8">
        <v>41759.0</v>
      </c>
      <c r="B3319" s="7" t="s">
        <v>18</v>
      </c>
      <c r="C3319" s="7" t="s">
        <v>28</v>
      </c>
      <c r="D3319" s="7">
        <v>36.0</v>
      </c>
      <c r="E3319" s="7">
        <v>87.0</v>
      </c>
      <c r="F3319" s="9">
        <v>14.278268360973508</v>
      </c>
      <c r="G3319" s="10"/>
      <c r="H3319" s="10"/>
      <c r="Y3319" s="7"/>
      <c r="Z3319" s="7"/>
      <c r="AA3319" s="7"/>
    </row>
    <row r="3320" ht="15.0" customHeight="1">
      <c r="A3320" s="8">
        <v>41759.0</v>
      </c>
      <c r="B3320" s="7" t="s">
        <v>18</v>
      </c>
      <c r="C3320" s="7" t="s">
        <v>28</v>
      </c>
      <c r="D3320" s="7">
        <v>37.0</v>
      </c>
      <c r="E3320" s="7">
        <v>61.0</v>
      </c>
      <c r="F3320" s="9">
        <v>10.011199655395218</v>
      </c>
      <c r="G3320" s="10"/>
      <c r="H3320" s="10"/>
      <c r="Y3320" s="7"/>
      <c r="Z3320" s="7"/>
      <c r="AA3320" s="7"/>
    </row>
    <row r="3321" ht="15.0" customHeight="1">
      <c r="A3321" s="8">
        <v>41759.0</v>
      </c>
      <c r="B3321" s="7" t="s">
        <v>18</v>
      </c>
      <c r="C3321" s="7" t="s">
        <v>28</v>
      </c>
      <c r="D3321" s="7">
        <v>38.0</v>
      </c>
      <c r="E3321" s="7">
        <v>116.0</v>
      </c>
      <c r="F3321" s="9">
        <v>19.03769114796468</v>
      </c>
      <c r="G3321" s="10"/>
      <c r="H3321" s="10"/>
      <c r="Y3321" s="7"/>
      <c r="Z3321" s="7"/>
      <c r="AA3321" s="7"/>
    </row>
    <row r="3322" ht="15.0" customHeight="1">
      <c r="A3322" s="8">
        <v>41759.0</v>
      </c>
      <c r="B3322" s="7" t="s">
        <v>18</v>
      </c>
      <c r="C3322" s="7" t="s">
        <v>28</v>
      </c>
      <c r="D3322" s="7">
        <v>39.0</v>
      </c>
      <c r="E3322" s="7">
        <v>114.0</v>
      </c>
      <c r="F3322" s="9">
        <v>18.709455093689424</v>
      </c>
      <c r="G3322" s="10"/>
      <c r="H3322" s="10"/>
      <c r="Y3322" s="7"/>
      <c r="Z3322" s="7"/>
      <c r="AA3322" s="7"/>
    </row>
    <row r="3323" ht="15.0" customHeight="1">
      <c r="A3323" s="8">
        <v>41759.0</v>
      </c>
      <c r="B3323" s="7" t="s">
        <v>18</v>
      </c>
      <c r="C3323" s="7" t="s">
        <v>28</v>
      </c>
      <c r="D3323" s="7">
        <v>40.0</v>
      </c>
      <c r="E3323" s="7">
        <v>110.0</v>
      </c>
      <c r="F3323" s="9">
        <v>18.052982985138918</v>
      </c>
      <c r="G3323" s="10"/>
      <c r="H3323" s="10"/>
      <c r="Y3323" s="7"/>
      <c r="Z3323" s="7"/>
      <c r="AA3323" s="7"/>
    </row>
    <row r="3324" ht="15.0" customHeight="1">
      <c r="A3324" s="8">
        <v>41759.0</v>
      </c>
      <c r="B3324" s="7" t="s">
        <v>18</v>
      </c>
      <c r="C3324" s="7" t="s">
        <v>28</v>
      </c>
      <c r="D3324" s="7">
        <v>41.0</v>
      </c>
      <c r="E3324" s="7">
        <v>102.0</v>
      </c>
      <c r="F3324" s="9">
        <v>16.740038768037905</v>
      </c>
      <c r="G3324" s="10"/>
      <c r="H3324" s="10"/>
      <c r="Y3324" s="7"/>
      <c r="Z3324" s="7"/>
      <c r="AA3324" s="7"/>
    </row>
    <row r="3325" ht="15.0" customHeight="1">
      <c r="A3325" s="8">
        <v>41759.0</v>
      </c>
      <c r="B3325" s="7" t="s">
        <v>18</v>
      </c>
      <c r="C3325" s="7" t="s">
        <v>28</v>
      </c>
      <c r="D3325" s="7">
        <v>42.0</v>
      </c>
      <c r="E3325" s="7">
        <v>100.0</v>
      </c>
      <c r="F3325" s="9">
        <v>16.411802713762654</v>
      </c>
      <c r="G3325" s="10"/>
      <c r="H3325" s="10"/>
      <c r="Y3325" s="7"/>
      <c r="Z3325" s="7"/>
      <c r="AA3325" s="7"/>
    </row>
    <row r="3326" ht="15.0" customHeight="1">
      <c r="A3326" s="8">
        <v>41759.0</v>
      </c>
      <c r="B3326" s="7" t="s">
        <v>18</v>
      </c>
      <c r="C3326" s="7" t="s">
        <v>28</v>
      </c>
      <c r="D3326" s="7">
        <v>43.0</v>
      </c>
      <c r="E3326" s="7">
        <v>77.0</v>
      </c>
      <c r="F3326" s="9">
        <v>12.637088089597244</v>
      </c>
      <c r="G3326" s="10"/>
      <c r="H3326" s="10"/>
      <c r="Y3326" s="7"/>
      <c r="Z3326" s="7"/>
      <c r="AA3326" s="7"/>
    </row>
    <row r="3327" ht="15.0" customHeight="1">
      <c r="A3327" s="8">
        <v>41759.0</v>
      </c>
      <c r="B3327" s="7" t="s">
        <v>18</v>
      </c>
      <c r="C3327" s="7" t="s">
        <v>28</v>
      </c>
      <c r="D3327" s="7">
        <v>44.0</v>
      </c>
      <c r="E3327" s="7">
        <v>100.0</v>
      </c>
      <c r="F3327" s="9">
        <v>16.411802713762654</v>
      </c>
      <c r="G3327" s="10"/>
      <c r="H3327" s="10"/>
      <c r="Y3327" s="7"/>
      <c r="Z3327" s="7"/>
      <c r="AA3327" s="7"/>
    </row>
    <row r="3328" ht="15.0" customHeight="1">
      <c r="A3328" s="8">
        <v>41759.0</v>
      </c>
      <c r="B3328" s="7" t="s">
        <v>18</v>
      </c>
      <c r="C3328" s="7" t="s">
        <v>28</v>
      </c>
      <c r="D3328" s="7">
        <v>45.0</v>
      </c>
      <c r="E3328" s="7">
        <v>133.0</v>
      </c>
      <c r="F3328" s="9">
        <v>21.82769760930433</v>
      </c>
      <c r="G3328" s="10"/>
      <c r="H3328" s="10"/>
      <c r="Y3328" s="7"/>
      <c r="Z3328" s="7"/>
      <c r="AA3328" s="7"/>
    </row>
    <row r="3329" ht="15.0" customHeight="1">
      <c r="A3329" s="8">
        <v>41759.0</v>
      </c>
      <c r="B3329" s="7" t="s">
        <v>18</v>
      </c>
      <c r="C3329" s="7" t="s">
        <v>28</v>
      </c>
      <c r="D3329" s="7">
        <v>46.0</v>
      </c>
      <c r="E3329" s="7">
        <v>41.0</v>
      </c>
      <c r="F3329" s="9">
        <v>6.728839112642688</v>
      </c>
      <c r="G3329" s="10"/>
      <c r="H3329" s="10"/>
      <c r="Y3329" s="7"/>
      <c r="Z3329" s="7"/>
      <c r="AA3329" s="7"/>
    </row>
    <row r="3330" ht="15.0" customHeight="1">
      <c r="A3330" s="8">
        <v>41759.0</v>
      </c>
      <c r="B3330" s="7" t="s">
        <v>18</v>
      </c>
      <c r="C3330" s="7" t="s">
        <v>28</v>
      </c>
      <c r="D3330" s="7">
        <v>47.0</v>
      </c>
      <c r="E3330" s="7">
        <v>127.0</v>
      </c>
      <c r="F3330" s="9">
        <v>20.84298944647857</v>
      </c>
      <c r="G3330" s="10"/>
      <c r="H3330" s="10"/>
      <c r="Y3330" s="7"/>
      <c r="Z3330" s="7"/>
      <c r="AA3330" s="7"/>
    </row>
    <row r="3331" ht="15.0" customHeight="1">
      <c r="A3331" s="8">
        <v>41759.0</v>
      </c>
      <c r="B3331" s="7" t="s">
        <v>18</v>
      </c>
      <c r="C3331" s="7" t="s">
        <v>28</v>
      </c>
      <c r="D3331" s="7">
        <v>48.0</v>
      </c>
      <c r="E3331" s="7">
        <v>72.0</v>
      </c>
      <c r="F3331" s="9">
        <v>11.81649795390911</v>
      </c>
      <c r="G3331" s="10"/>
      <c r="H3331" s="10"/>
      <c r="Y3331" s="7"/>
      <c r="Z3331" s="7"/>
      <c r="AA3331" s="7"/>
    </row>
    <row r="3332" ht="15.0" customHeight="1">
      <c r="A3332" s="8">
        <v>41759.0</v>
      </c>
      <c r="B3332" s="7" t="s">
        <v>18</v>
      </c>
      <c r="C3332" s="7" t="s">
        <v>28</v>
      </c>
      <c r="D3332" s="7">
        <v>49.0</v>
      </c>
      <c r="E3332" s="7">
        <v>76.0</v>
      </c>
      <c r="F3332" s="9">
        <v>12.472970062459616</v>
      </c>
      <c r="G3332" s="10"/>
      <c r="H3332" s="10"/>
      <c r="Y3332" s="7"/>
      <c r="Z3332" s="7"/>
      <c r="AA3332" s="7"/>
    </row>
    <row r="3333" ht="15.0" customHeight="1">
      <c r="A3333" s="8">
        <v>41759.0</v>
      </c>
      <c r="B3333" s="7" t="s">
        <v>18</v>
      </c>
      <c r="C3333" s="7" t="s">
        <v>28</v>
      </c>
      <c r="D3333" s="7">
        <v>50.0</v>
      </c>
      <c r="E3333" s="7">
        <v>75.0</v>
      </c>
      <c r="F3333" s="9">
        <v>12.30885203532199</v>
      </c>
      <c r="G3333" s="10"/>
      <c r="H3333" s="10"/>
      <c r="Y3333" s="7"/>
      <c r="Z3333" s="7"/>
      <c r="AA3333" s="7"/>
    </row>
    <row r="3334" ht="15.0" customHeight="1">
      <c r="A3334" s="8">
        <v>41759.0</v>
      </c>
      <c r="B3334" s="7" t="s">
        <v>18</v>
      </c>
      <c r="C3334" s="7" t="s">
        <v>28</v>
      </c>
      <c r="D3334" s="7">
        <v>51.0</v>
      </c>
      <c r="E3334" s="7">
        <v>68.0</v>
      </c>
      <c r="F3334" s="9">
        <v>11.160025845358604</v>
      </c>
      <c r="G3334" s="10"/>
      <c r="H3334" s="10"/>
      <c r="Y3334" s="7"/>
      <c r="Z3334" s="7"/>
      <c r="AA3334" s="7"/>
    </row>
    <row r="3335" ht="15.0" customHeight="1">
      <c r="A3335" s="8">
        <v>41759.0</v>
      </c>
      <c r="B3335" s="7" t="s">
        <v>18</v>
      </c>
      <c r="C3335" s="7" t="s">
        <v>28</v>
      </c>
      <c r="D3335" s="7">
        <v>52.0</v>
      </c>
      <c r="E3335" s="7">
        <v>80.0</v>
      </c>
      <c r="F3335" s="9">
        <v>13.129442171010123</v>
      </c>
      <c r="G3335" s="10"/>
      <c r="H3335" s="10"/>
      <c r="Y3335" s="7"/>
      <c r="Z3335" s="7"/>
      <c r="AA3335" s="7"/>
    </row>
    <row r="3336" ht="15.0" customHeight="1">
      <c r="A3336" s="8">
        <v>41759.0</v>
      </c>
      <c r="B3336" s="7" t="s">
        <v>18</v>
      </c>
      <c r="C3336" s="7" t="s">
        <v>28</v>
      </c>
      <c r="D3336" s="7">
        <v>53.0</v>
      </c>
      <c r="E3336" s="7">
        <v>117.0</v>
      </c>
      <c r="F3336" s="9">
        <v>19.201809175102305</v>
      </c>
      <c r="G3336" s="10"/>
      <c r="H3336" s="10"/>
      <c r="Y3336" s="7"/>
      <c r="Z3336" s="7"/>
      <c r="AA3336" s="7"/>
    </row>
    <row r="3337" ht="15.0" customHeight="1">
      <c r="A3337" s="8">
        <v>41759.0</v>
      </c>
      <c r="B3337" s="7" t="s">
        <v>18</v>
      </c>
      <c r="C3337" s="7" t="s">
        <v>28</v>
      </c>
      <c r="D3337" s="7">
        <v>54.0</v>
      </c>
      <c r="E3337" s="7">
        <v>88.0</v>
      </c>
      <c r="F3337" s="9">
        <v>14.442386388111135</v>
      </c>
      <c r="G3337" s="10"/>
      <c r="H3337" s="10"/>
      <c r="Y3337" s="7"/>
      <c r="Z3337" s="7"/>
      <c r="AA3337" s="7"/>
    </row>
    <row r="3338" ht="15.0" customHeight="1">
      <c r="A3338" s="8">
        <v>41759.0</v>
      </c>
      <c r="B3338" s="7" t="s">
        <v>18</v>
      </c>
      <c r="C3338" s="7" t="s">
        <v>28</v>
      </c>
      <c r="D3338" s="7">
        <v>55.0</v>
      </c>
      <c r="E3338" s="7">
        <v>71.0</v>
      </c>
      <c r="F3338" s="9">
        <v>11.652379926771484</v>
      </c>
      <c r="G3338" s="10"/>
      <c r="H3338" s="10"/>
      <c r="Y3338" s="7"/>
      <c r="Z3338" s="7"/>
      <c r="AA3338" s="7"/>
    </row>
    <row r="3339" ht="15.0" customHeight="1">
      <c r="A3339" s="8">
        <v>41759.0</v>
      </c>
      <c r="B3339" s="7" t="s">
        <v>18</v>
      </c>
      <c r="C3339" s="7" t="s">
        <v>28</v>
      </c>
      <c r="D3339" s="7">
        <v>56.0</v>
      </c>
      <c r="E3339" s="7">
        <v>97.0</v>
      </c>
      <c r="F3339" s="9">
        <v>15.919448632349773</v>
      </c>
      <c r="G3339" s="10"/>
      <c r="H3339" s="10"/>
      <c r="Y3339" s="7"/>
      <c r="Z3339" s="7"/>
      <c r="AA3339" s="7"/>
    </row>
    <row r="3340" ht="15.0" customHeight="1">
      <c r="A3340" s="8">
        <v>41759.0</v>
      </c>
      <c r="B3340" s="7" t="s">
        <v>18</v>
      </c>
      <c r="C3340" s="7" t="s">
        <v>28</v>
      </c>
      <c r="D3340" s="7">
        <v>57.0</v>
      </c>
      <c r="E3340" s="7">
        <v>93.0</v>
      </c>
      <c r="F3340" s="9">
        <v>15.262976523799267</v>
      </c>
      <c r="G3340" s="10"/>
      <c r="H3340" s="10"/>
      <c r="Y3340" s="7"/>
      <c r="Z3340" s="7"/>
      <c r="AA3340" s="7"/>
    </row>
    <row r="3341" ht="15.0" customHeight="1">
      <c r="A3341" s="8">
        <v>41759.0</v>
      </c>
      <c r="B3341" s="7" t="s">
        <v>18</v>
      </c>
      <c r="C3341" s="7" t="s">
        <v>28</v>
      </c>
      <c r="D3341" s="7">
        <v>58.0</v>
      </c>
      <c r="E3341" s="7">
        <v>113.0</v>
      </c>
      <c r="F3341" s="9">
        <v>18.5453370665518</v>
      </c>
      <c r="G3341" s="10"/>
      <c r="H3341" s="10"/>
      <c r="Y3341" s="7"/>
      <c r="Z3341" s="7"/>
      <c r="AA3341" s="7"/>
    </row>
    <row r="3342" ht="15.0" customHeight="1">
      <c r="A3342" s="8">
        <v>41759.0</v>
      </c>
      <c r="B3342" s="7" t="s">
        <v>18</v>
      </c>
      <c r="C3342" s="7" t="s">
        <v>28</v>
      </c>
      <c r="D3342" s="7">
        <v>59.0</v>
      </c>
      <c r="E3342" s="7">
        <v>75.0</v>
      </c>
      <c r="F3342" s="9">
        <v>12.30885203532199</v>
      </c>
      <c r="G3342" s="10"/>
      <c r="H3342" s="10"/>
      <c r="Y3342" s="7"/>
      <c r="Z3342" s="7"/>
      <c r="AA3342" s="7"/>
    </row>
    <row r="3343" ht="15.0" customHeight="1">
      <c r="A3343" s="8">
        <v>41759.0</v>
      </c>
      <c r="B3343" s="7" t="s">
        <v>18</v>
      </c>
      <c r="C3343" s="7" t="s">
        <v>28</v>
      </c>
      <c r="D3343" s="7">
        <v>60.0</v>
      </c>
      <c r="E3343" s="7">
        <v>117.0</v>
      </c>
      <c r="F3343" s="9">
        <v>19.201809175102305</v>
      </c>
      <c r="G3343" s="10"/>
      <c r="H3343" s="10"/>
      <c r="Y3343" s="7"/>
      <c r="Z3343" s="7"/>
      <c r="AA3343" s="7"/>
    </row>
    <row r="3344" ht="15.0" customHeight="1">
      <c r="A3344" s="8">
        <v>41759.0</v>
      </c>
      <c r="B3344" s="7" t="s">
        <v>18</v>
      </c>
      <c r="C3344" s="7" t="s">
        <v>28</v>
      </c>
      <c r="D3344" s="7">
        <v>61.0</v>
      </c>
      <c r="E3344" s="7">
        <v>125.0</v>
      </c>
      <c r="F3344" s="9">
        <v>20.514753392203318</v>
      </c>
      <c r="G3344" s="10"/>
      <c r="H3344" s="10"/>
      <c r="Y3344" s="7"/>
      <c r="Z3344" s="7"/>
      <c r="AA3344" s="7"/>
    </row>
    <row r="3345" ht="15.0" customHeight="1">
      <c r="A3345" s="8">
        <v>41759.0</v>
      </c>
      <c r="B3345" s="7" t="s">
        <v>18</v>
      </c>
      <c r="C3345" s="7" t="s">
        <v>28</v>
      </c>
      <c r="D3345" s="7">
        <v>62.0</v>
      </c>
      <c r="E3345" s="7">
        <v>62.0</v>
      </c>
      <c r="F3345" s="9">
        <v>10.175317682532844</v>
      </c>
      <c r="G3345" s="10"/>
      <c r="H3345" s="10"/>
      <c r="Y3345" s="7"/>
      <c r="Z3345" s="7"/>
      <c r="AA3345" s="7"/>
    </row>
    <row r="3346" ht="15.0" customHeight="1">
      <c r="A3346" s="8">
        <v>41759.0</v>
      </c>
      <c r="B3346" s="7" t="s">
        <v>18</v>
      </c>
      <c r="C3346" s="7" t="s">
        <v>28</v>
      </c>
      <c r="D3346" s="7">
        <v>63.0</v>
      </c>
      <c r="E3346" s="7">
        <v>107.0</v>
      </c>
      <c r="F3346" s="9">
        <v>17.560628903726037</v>
      </c>
      <c r="G3346" s="10"/>
      <c r="H3346" s="10"/>
      <c r="Y3346" s="7"/>
      <c r="Z3346" s="7"/>
      <c r="AA3346" s="7"/>
    </row>
    <row r="3347" ht="15.0" customHeight="1">
      <c r="A3347" s="8">
        <v>41759.0</v>
      </c>
      <c r="B3347" s="7" t="s">
        <v>18</v>
      </c>
      <c r="C3347" s="7" t="s">
        <v>28</v>
      </c>
      <c r="D3347" s="7">
        <v>64.0</v>
      </c>
      <c r="E3347" s="7">
        <v>79.0</v>
      </c>
      <c r="F3347" s="9">
        <v>12.965324143872495</v>
      </c>
      <c r="G3347" s="10"/>
      <c r="H3347" s="10"/>
      <c r="Y3347" s="7"/>
      <c r="Z3347" s="7"/>
      <c r="AA3347" s="7"/>
    </row>
    <row r="3348" ht="15.0" customHeight="1">
      <c r="A3348" s="8">
        <v>41759.0</v>
      </c>
      <c r="B3348" s="7" t="s">
        <v>18</v>
      </c>
      <c r="C3348" s="7" t="s">
        <v>28</v>
      </c>
      <c r="D3348" s="7">
        <v>65.0</v>
      </c>
      <c r="E3348" s="7">
        <v>54.0</v>
      </c>
      <c r="F3348" s="9">
        <v>8.862373465431833</v>
      </c>
      <c r="G3348" s="10"/>
      <c r="H3348" s="10"/>
      <c r="Y3348" s="7"/>
      <c r="Z3348" s="7"/>
      <c r="AA3348" s="7"/>
    </row>
    <row r="3349" ht="15.0" customHeight="1">
      <c r="A3349" s="8">
        <v>41759.0</v>
      </c>
      <c r="B3349" s="7" t="s">
        <v>18</v>
      </c>
      <c r="C3349" s="7" t="s">
        <v>28</v>
      </c>
      <c r="D3349" s="7">
        <v>66.0</v>
      </c>
      <c r="E3349" s="7">
        <v>68.0</v>
      </c>
      <c r="F3349" s="9">
        <v>11.160025845358604</v>
      </c>
      <c r="G3349" s="10"/>
      <c r="H3349" s="10"/>
      <c r="Y3349" s="7"/>
      <c r="Z3349" s="7"/>
      <c r="AA3349" s="7"/>
    </row>
    <row r="3350" ht="15.0" customHeight="1">
      <c r="A3350" s="8">
        <v>41759.0</v>
      </c>
      <c r="B3350" s="7" t="s">
        <v>18</v>
      </c>
      <c r="C3350" s="7" t="s">
        <v>28</v>
      </c>
      <c r="D3350" s="7">
        <v>67.0</v>
      </c>
      <c r="E3350" s="7">
        <v>53.0</v>
      </c>
      <c r="F3350" s="9">
        <v>8.698255438294206</v>
      </c>
      <c r="G3350" s="10"/>
      <c r="H3350" s="10"/>
      <c r="Y3350" s="7"/>
      <c r="Z3350" s="7"/>
      <c r="AA3350" s="7"/>
    </row>
    <row r="3351" ht="15.0" customHeight="1">
      <c r="A3351" s="8">
        <v>41759.0</v>
      </c>
      <c r="B3351" s="7" t="s">
        <v>18</v>
      </c>
      <c r="C3351" s="7" t="s">
        <v>28</v>
      </c>
      <c r="D3351" s="7">
        <v>68.0</v>
      </c>
      <c r="E3351" s="7">
        <v>119.0</v>
      </c>
      <c r="F3351" s="9">
        <v>19.530045229377556</v>
      </c>
      <c r="G3351" s="10"/>
      <c r="H3351" s="10"/>
      <c r="Y3351" s="7"/>
      <c r="Z3351" s="7"/>
      <c r="AA3351" s="7"/>
    </row>
    <row r="3352" ht="15.0" customHeight="1">
      <c r="A3352" s="8">
        <v>41759.0</v>
      </c>
      <c r="B3352" s="7" t="s">
        <v>18</v>
      </c>
      <c r="C3352" s="7" t="s">
        <v>28</v>
      </c>
      <c r="D3352" s="7">
        <v>69.0</v>
      </c>
      <c r="E3352" s="7">
        <v>88.0</v>
      </c>
      <c r="F3352" s="9">
        <v>14.442386388111135</v>
      </c>
      <c r="G3352" s="10"/>
      <c r="H3352" s="10"/>
      <c r="Y3352" s="7"/>
      <c r="Z3352" s="7"/>
      <c r="AA3352" s="7"/>
    </row>
    <row r="3353" ht="15.0" customHeight="1">
      <c r="A3353" s="8">
        <v>41759.0</v>
      </c>
      <c r="B3353" s="7" t="s">
        <v>18</v>
      </c>
      <c r="C3353" s="7" t="s">
        <v>28</v>
      </c>
      <c r="D3353" s="7">
        <v>70.0</v>
      </c>
      <c r="E3353" s="7">
        <v>116.0</v>
      </c>
      <c r="F3353" s="9">
        <v>19.03769114796468</v>
      </c>
      <c r="G3353" s="10"/>
      <c r="H3353" s="10"/>
      <c r="Y3353" s="7"/>
      <c r="Z3353" s="7"/>
      <c r="AA3353" s="7"/>
    </row>
    <row r="3354" ht="15.0" customHeight="1">
      <c r="A3354" s="8">
        <v>41759.0</v>
      </c>
      <c r="B3354" s="7" t="s">
        <v>18</v>
      </c>
      <c r="C3354" s="7" t="s">
        <v>28</v>
      </c>
      <c r="D3354" s="7">
        <v>71.0</v>
      </c>
      <c r="E3354" s="7">
        <v>114.0</v>
      </c>
      <c r="F3354" s="9">
        <v>18.709455093689424</v>
      </c>
      <c r="G3354" s="10"/>
      <c r="H3354" s="10"/>
      <c r="Y3354" s="7"/>
      <c r="Z3354" s="7"/>
      <c r="AA3354" s="7"/>
    </row>
    <row r="3355" ht="15.0" customHeight="1">
      <c r="A3355" s="8">
        <v>41759.0</v>
      </c>
      <c r="B3355" s="7" t="s">
        <v>18</v>
      </c>
      <c r="C3355" s="7" t="s">
        <v>28</v>
      </c>
      <c r="D3355" s="7">
        <v>72.0</v>
      </c>
      <c r="E3355" s="7">
        <v>56.0</v>
      </c>
      <c r="F3355" s="9">
        <v>9.190609519707087</v>
      </c>
      <c r="G3355" s="10"/>
      <c r="H3355" s="10"/>
      <c r="Y3355" s="7"/>
      <c r="Z3355" s="7"/>
      <c r="AA3355" s="7"/>
    </row>
    <row r="3356" ht="15.0" customHeight="1">
      <c r="A3356" s="8">
        <v>41759.0</v>
      </c>
      <c r="B3356" s="7" t="s">
        <v>18</v>
      </c>
      <c r="C3356" s="7" t="s">
        <v>28</v>
      </c>
      <c r="D3356" s="7">
        <v>73.0</v>
      </c>
      <c r="E3356" s="7">
        <v>91.0</v>
      </c>
      <c r="F3356" s="9">
        <v>14.934740469524014</v>
      </c>
      <c r="G3356" s="10"/>
      <c r="H3356" s="10"/>
      <c r="Y3356" s="7"/>
      <c r="Z3356" s="7"/>
      <c r="AA3356" s="7"/>
    </row>
    <row r="3357" ht="15.0" customHeight="1">
      <c r="A3357" s="8">
        <v>41759.0</v>
      </c>
      <c r="B3357" s="7" t="s">
        <v>18</v>
      </c>
      <c r="C3357" s="7" t="s">
        <v>28</v>
      </c>
      <c r="D3357" s="7">
        <v>74.0</v>
      </c>
      <c r="E3357" s="7">
        <v>89.0</v>
      </c>
      <c r="F3357" s="9">
        <v>14.60650441524876</v>
      </c>
      <c r="G3357" s="10"/>
      <c r="H3357" s="10"/>
      <c r="Y3357" s="7"/>
      <c r="Z3357" s="7"/>
      <c r="AA3357" s="7"/>
    </row>
    <row r="3358" ht="15.0" customHeight="1">
      <c r="A3358" s="8">
        <v>41759.0</v>
      </c>
      <c r="B3358" s="7" t="s">
        <v>18</v>
      </c>
      <c r="C3358" s="7" t="s">
        <v>28</v>
      </c>
      <c r="D3358" s="7">
        <v>75.0</v>
      </c>
      <c r="E3358" s="7">
        <v>55.0</v>
      </c>
      <c r="F3358" s="9">
        <v>9.026491492569459</v>
      </c>
      <c r="G3358" s="10"/>
      <c r="H3358" s="10"/>
      <c r="Y3358" s="7"/>
      <c r="Z3358" s="7"/>
      <c r="AA3358" s="7"/>
    </row>
    <row r="3359" ht="15.0" customHeight="1">
      <c r="A3359" s="8">
        <v>41759.0</v>
      </c>
      <c r="B3359" s="7" t="s">
        <v>18</v>
      </c>
      <c r="C3359" s="7" t="s">
        <v>28</v>
      </c>
      <c r="D3359" s="7">
        <v>76.0</v>
      </c>
      <c r="E3359" s="7">
        <v>61.0</v>
      </c>
      <c r="F3359" s="9">
        <v>10.011199655395218</v>
      </c>
      <c r="G3359" s="10"/>
      <c r="H3359" s="10"/>
      <c r="Y3359" s="7"/>
      <c r="Z3359" s="7"/>
      <c r="AA3359" s="7"/>
    </row>
    <row r="3360" ht="15.0" customHeight="1">
      <c r="A3360" s="8">
        <v>41759.0</v>
      </c>
      <c r="B3360" s="7" t="s">
        <v>18</v>
      </c>
      <c r="C3360" s="7" t="s">
        <v>28</v>
      </c>
      <c r="D3360" s="7">
        <v>77.0</v>
      </c>
      <c r="E3360" s="7">
        <v>67.0</v>
      </c>
      <c r="F3360" s="9">
        <v>10.995907818220978</v>
      </c>
      <c r="G3360" s="10"/>
      <c r="H3360" s="10"/>
      <c r="Y3360" s="7"/>
      <c r="Z3360" s="7"/>
      <c r="AA3360" s="7"/>
    </row>
    <row r="3361" ht="15.0" customHeight="1">
      <c r="A3361" s="8">
        <v>41759.0</v>
      </c>
      <c r="B3361" s="7" t="s">
        <v>18</v>
      </c>
      <c r="C3361" s="7" t="s">
        <v>28</v>
      </c>
      <c r="D3361" s="7">
        <v>78.0</v>
      </c>
      <c r="E3361" s="7">
        <v>75.0</v>
      </c>
      <c r="F3361" s="9">
        <v>12.30885203532199</v>
      </c>
      <c r="G3361" s="10"/>
      <c r="H3361" s="10"/>
      <c r="Y3361" s="7"/>
      <c r="Z3361" s="7"/>
      <c r="AA3361" s="7"/>
    </row>
    <row r="3362" ht="15.0" customHeight="1">
      <c r="A3362" s="8">
        <v>41759.0</v>
      </c>
      <c r="B3362" s="7" t="s">
        <v>18</v>
      </c>
      <c r="C3362" s="7" t="s">
        <v>28</v>
      </c>
      <c r="D3362" s="7">
        <v>79.0</v>
      </c>
      <c r="E3362" s="7">
        <v>94.0</v>
      </c>
      <c r="F3362" s="9">
        <v>15.427094550936895</v>
      </c>
      <c r="G3362" s="10"/>
      <c r="H3362" s="10"/>
      <c r="Y3362" s="7"/>
      <c r="Z3362" s="7"/>
      <c r="AA3362" s="7"/>
    </row>
    <row r="3363" ht="15.0" customHeight="1">
      <c r="A3363" s="8">
        <v>41759.0</v>
      </c>
      <c r="B3363" s="7" t="s">
        <v>18</v>
      </c>
      <c r="C3363" s="7" t="s">
        <v>28</v>
      </c>
      <c r="D3363" s="7">
        <v>80.0</v>
      </c>
      <c r="E3363" s="7">
        <v>143.0</v>
      </c>
      <c r="F3363" s="9">
        <v>23.468877880680594</v>
      </c>
      <c r="G3363" s="10"/>
      <c r="H3363" s="10"/>
      <c r="Y3363" s="7"/>
      <c r="Z3363" s="7"/>
      <c r="AA3363" s="7"/>
    </row>
    <row r="3364" ht="15.0" customHeight="1">
      <c r="A3364" s="8">
        <v>41759.0</v>
      </c>
      <c r="B3364" s="7" t="s">
        <v>18</v>
      </c>
      <c r="C3364" s="7" t="s">
        <v>28</v>
      </c>
      <c r="D3364" s="7">
        <v>81.0</v>
      </c>
      <c r="E3364" s="7">
        <v>90.0</v>
      </c>
      <c r="F3364" s="9">
        <v>14.770622442386388</v>
      </c>
      <c r="G3364" s="10"/>
      <c r="H3364" s="10"/>
      <c r="Y3364" s="7"/>
      <c r="Z3364" s="7"/>
      <c r="AA3364" s="7"/>
    </row>
    <row r="3365" ht="15.0" customHeight="1">
      <c r="A3365" s="8">
        <v>41759.0</v>
      </c>
      <c r="B3365" s="7" t="s">
        <v>18</v>
      </c>
      <c r="C3365" s="7" t="s">
        <v>28</v>
      </c>
      <c r="D3365" s="7">
        <v>82.0</v>
      </c>
      <c r="E3365" s="7">
        <v>100.0</v>
      </c>
      <c r="F3365" s="9">
        <v>16.411802713762654</v>
      </c>
      <c r="G3365" s="10"/>
      <c r="H3365" s="10"/>
      <c r="Y3365" s="7"/>
      <c r="Z3365" s="7"/>
      <c r="AA3365" s="7"/>
    </row>
    <row r="3366" ht="15.0" customHeight="1">
      <c r="A3366" s="8">
        <v>41759.0</v>
      </c>
      <c r="B3366" s="7" t="s">
        <v>18</v>
      </c>
      <c r="C3366" s="7" t="s">
        <v>28</v>
      </c>
      <c r="D3366" s="7">
        <v>83.0</v>
      </c>
      <c r="E3366" s="7">
        <v>78.0</v>
      </c>
      <c r="F3366" s="9">
        <v>12.80120611673487</v>
      </c>
      <c r="G3366" s="10"/>
      <c r="H3366" s="10"/>
      <c r="Y3366" s="7"/>
      <c r="Z3366" s="7"/>
      <c r="AA3366" s="7"/>
    </row>
    <row r="3367" ht="15.0" customHeight="1">
      <c r="A3367" s="8">
        <v>41759.0</v>
      </c>
      <c r="B3367" s="7" t="s">
        <v>18</v>
      </c>
      <c r="C3367" s="7" t="s">
        <v>28</v>
      </c>
      <c r="D3367" s="7">
        <v>84.0</v>
      </c>
      <c r="E3367" s="7">
        <v>111.0</v>
      </c>
      <c r="F3367" s="9">
        <v>18.217101012276544</v>
      </c>
      <c r="G3367" s="10"/>
      <c r="H3367" s="10"/>
      <c r="Y3367" s="7"/>
      <c r="Z3367" s="7"/>
      <c r="AA3367" s="7"/>
    </row>
    <row r="3368" ht="15.0" customHeight="1">
      <c r="A3368" s="8">
        <v>41759.0</v>
      </c>
      <c r="B3368" s="7" t="s">
        <v>18</v>
      </c>
      <c r="C3368" s="7" t="s">
        <v>28</v>
      </c>
      <c r="D3368" s="7">
        <v>85.0</v>
      </c>
      <c r="E3368" s="7">
        <v>111.0</v>
      </c>
      <c r="F3368" s="9">
        <v>18.217101012276544</v>
      </c>
      <c r="G3368" s="10"/>
      <c r="H3368" s="10"/>
      <c r="Y3368" s="7"/>
      <c r="Z3368" s="7"/>
      <c r="AA3368" s="7"/>
    </row>
    <row r="3369" ht="15.0" customHeight="1">
      <c r="A3369" s="8">
        <v>41759.0</v>
      </c>
      <c r="B3369" s="7" t="s">
        <v>18</v>
      </c>
      <c r="C3369" s="7" t="s">
        <v>28</v>
      </c>
      <c r="D3369" s="7">
        <v>86.0</v>
      </c>
      <c r="E3369" s="7">
        <v>53.0</v>
      </c>
      <c r="F3369" s="9">
        <v>8.698255438294206</v>
      </c>
      <c r="G3369" s="10"/>
      <c r="H3369" s="10"/>
      <c r="Y3369" s="7"/>
      <c r="Z3369" s="7"/>
      <c r="AA3369" s="7"/>
    </row>
    <row r="3370" ht="15.0" customHeight="1">
      <c r="A3370" s="8">
        <v>41759.0</v>
      </c>
      <c r="B3370" s="7" t="s">
        <v>18</v>
      </c>
      <c r="C3370" s="7" t="s">
        <v>28</v>
      </c>
      <c r="D3370" s="7">
        <v>87.0</v>
      </c>
      <c r="E3370" s="7">
        <v>108.0</v>
      </c>
      <c r="F3370" s="9">
        <v>17.724746930863667</v>
      </c>
      <c r="G3370" s="10"/>
      <c r="H3370" s="10"/>
      <c r="Y3370" s="7"/>
      <c r="Z3370" s="7"/>
      <c r="AA3370" s="7"/>
    </row>
    <row r="3371" ht="15.0" customHeight="1">
      <c r="A3371" s="8">
        <v>41759.0</v>
      </c>
      <c r="B3371" s="7" t="s">
        <v>18</v>
      </c>
      <c r="C3371" s="7" t="s">
        <v>28</v>
      </c>
      <c r="D3371" s="7">
        <v>88.0</v>
      </c>
      <c r="E3371" s="7">
        <v>106.0</v>
      </c>
      <c r="F3371" s="9">
        <v>17.39651087658841</v>
      </c>
      <c r="G3371" s="10"/>
      <c r="H3371" s="10"/>
      <c r="Y3371" s="7"/>
      <c r="Z3371" s="7"/>
      <c r="AA3371" s="7"/>
    </row>
    <row r="3372" ht="15.0" customHeight="1">
      <c r="A3372" s="8">
        <v>41759.0</v>
      </c>
      <c r="B3372" s="7" t="s">
        <v>18</v>
      </c>
      <c r="C3372" s="7" t="s">
        <v>67</v>
      </c>
      <c r="D3372" s="7">
        <v>1.0</v>
      </c>
      <c r="E3372" s="7">
        <v>111.0</v>
      </c>
      <c r="F3372" s="9">
        <v>17.087272727272726</v>
      </c>
      <c r="G3372" s="10"/>
      <c r="H3372" s="10"/>
      <c r="Y3372" s="7"/>
      <c r="Z3372" s="7"/>
      <c r="AA3372" s="7"/>
    </row>
    <row r="3373" ht="15.0" customHeight="1">
      <c r="A3373" s="8">
        <v>41759.0</v>
      </c>
      <c r="B3373" s="7" t="s">
        <v>18</v>
      </c>
      <c r="C3373" s="7" t="s">
        <v>67</v>
      </c>
      <c r="D3373" s="7">
        <v>2.0</v>
      </c>
      <c r="E3373" s="7">
        <v>121.0</v>
      </c>
      <c r="F3373" s="9">
        <v>18.626666666666665</v>
      </c>
      <c r="G3373" s="10"/>
      <c r="H3373" s="10"/>
      <c r="Y3373" s="7"/>
      <c r="Z3373" s="7"/>
      <c r="AA3373" s="7"/>
    </row>
    <row r="3374" ht="15.0" customHeight="1">
      <c r="A3374" s="8">
        <v>41759.0</v>
      </c>
      <c r="B3374" s="7" t="s">
        <v>18</v>
      </c>
      <c r="C3374" s="7" t="s">
        <v>67</v>
      </c>
      <c r="D3374" s="7">
        <v>3.0</v>
      </c>
      <c r="E3374" s="7">
        <v>103.0</v>
      </c>
      <c r="F3374" s="9">
        <v>15.855757575757575</v>
      </c>
      <c r="G3374" s="10"/>
      <c r="H3374" s="10"/>
      <c r="Y3374" s="7"/>
      <c r="Z3374" s="7"/>
      <c r="AA3374" s="7"/>
    </row>
    <row r="3375" ht="15.0" customHeight="1">
      <c r="A3375" s="8">
        <v>41759.0</v>
      </c>
      <c r="B3375" s="7" t="s">
        <v>18</v>
      </c>
      <c r="C3375" s="7" t="s">
        <v>67</v>
      </c>
      <c r="D3375" s="7">
        <v>4.0</v>
      </c>
      <c r="E3375" s="7">
        <v>109.0</v>
      </c>
      <c r="F3375" s="9">
        <v>16.77939393939394</v>
      </c>
      <c r="G3375" s="10"/>
      <c r="H3375" s="10"/>
      <c r="Y3375" s="7"/>
      <c r="Z3375" s="7"/>
      <c r="AA3375" s="7"/>
    </row>
    <row r="3376" ht="15.0" customHeight="1">
      <c r="A3376" s="8">
        <v>41759.0</v>
      </c>
      <c r="B3376" s="7" t="s">
        <v>18</v>
      </c>
      <c r="C3376" s="7" t="s">
        <v>67</v>
      </c>
      <c r="D3376" s="7">
        <v>5.0</v>
      </c>
      <c r="E3376" s="7">
        <v>103.0</v>
      </c>
      <c r="F3376" s="9">
        <v>15.855757575757575</v>
      </c>
      <c r="G3376" s="10"/>
      <c r="H3376" s="10"/>
      <c r="Y3376" s="7"/>
      <c r="Z3376" s="7"/>
      <c r="AA3376" s="7"/>
    </row>
    <row r="3377" ht="15.0" customHeight="1">
      <c r="A3377" s="8">
        <v>41759.0</v>
      </c>
      <c r="B3377" s="7" t="s">
        <v>18</v>
      </c>
      <c r="C3377" s="7" t="s">
        <v>67</v>
      </c>
      <c r="D3377" s="7">
        <v>6.0</v>
      </c>
      <c r="E3377" s="7">
        <v>61.0</v>
      </c>
      <c r="F3377" s="9">
        <v>9.39030303030303</v>
      </c>
      <c r="G3377" s="10"/>
      <c r="H3377" s="10"/>
      <c r="Y3377" s="7"/>
      <c r="Z3377" s="7"/>
      <c r="AA3377" s="7"/>
    </row>
    <row r="3378" ht="15.0" customHeight="1">
      <c r="A3378" s="8">
        <v>41759.0</v>
      </c>
      <c r="B3378" s="7" t="s">
        <v>18</v>
      </c>
      <c r="C3378" s="7" t="s">
        <v>67</v>
      </c>
      <c r="D3378" s="7">
        <v>7.0</v>
      </c>
      <c r="E3378" s="7">
        <v>60.0</v>
      </c>
      <c r="F3378" s="9">
        <v>9.236363636363636</v>
      </c>
      <c r="G3378" s="10"/>
      <c r="H3378" s="10"/>
      <c r="Y3378" s="7"/>
      <c r="Z3378" s="7"/>
      <c r="AA3378" s="7"/>
    </row>
    <row r="3379" ht="15.0" customHeight="1">
      <c r="A3379" s="8">
        <v>41759.0</v>
      </c>
      <c r="B3379" s="7" t="s">
        <v>18</v>
      </c>
      <c r="C3379" s="7" t="s">
        <v>67</v>
      </c>
      <c r="D3379" s="7">
        <v>8.0</v>
      </c>
      <c r="E3379" s="7">
        <v>99.0</v>
      </c>
      <c r="F3379" s="9">
        <v>15.24</v>
      </c>
      <c r="G3379" s="10"/>
      <c r="H3379" s="10"/>
      <c r="Y3379" s="7"/>
      <c r="Z3379" s="7"/>
      <c r="AA3379" s="7"/>
    </row>
    <row r="3380" ht="15.0" customHeight="1">
      <c r="A3380" s="8">
        <v>41759.0</v>
      </c>
      <c r="B3380" s="7" t="s">
        <v>18</v>
      </c>
      <c r="C3380" s="7" t="s">
        <v>67</v>
      </c>
      <c r="D3380" s="7">
        <v>9.0</v>
      </c>
      <c r="E3380" s="7">
        <v>114.0</v>
      </c>
      <c r="F3380" s="9">
        <v>17.54909090909091</v>
      </c>
      <c r="G3380" s="10"/>
      <c r="H3380" s="10"/>
      <c r="Y3380" s="7"/>
      <c r="Z3380" s="7"/>
      <c r="AA3380" s="7"/>
    </row>
    <row r="3381" ht="15.0" customHeight="1">
      <c r="A3381" s="8">
        <v>41759.0</v>
      </c>
      <c r="B3381" s="7" t="s">
        <v>18</v>
      </c>
      <c r="C3381" s="7" t="s">
        <v>67</v>
      </c>
      <c r="D3381" s="7">
        <v>10.0</v>
      </c>
      <c r="E3381" s="7">
        <v>127.0</v>
      </c>
      <c r="F3381" s="9">
        <v>19.55030303030303</v>
      </c>
      <c r="G3381" s="10"/>
      <c r="H3381" s="10"/>
      <c r="Y3381" s="7"/>
      <c r="Z3381" s="7"/>
      <c r="AA3381" s="7"/>
    </row>
    <row r="3382" ht="15.0" customHeight="1">
      <c r="A3382" s="8">
        <v>41759.0</v>
      </c>
      <c r="B3382" s="7" t="s">
        <v>18</v>
      </c>
      <c r="C3382" s="7" t="s">
        <v>67</v>
      </c>
      <c r="D3382" s="7">
        <v>11.0</v>
      </c>
      <c r="E3382" s="7">
        <v>108.0</v>
      </c>
      <c r="F3382" s="9">
        <v>16.625454545454545</v>
      </c>
      <c r="G3382" s="10"/>
      <c r="H3382" s="10"/>
      <c r="Y3382" s="7"/>
      <c r="Z3382" s="7"/>
      <c r="AA3382" s="7"/>
    </row>
    <row r="3383" ht="15.0" customHeight="1">
      <c r="A3383" s="8">
        <v>41759.0</v>
      </c>
      <c r="B3383" s="7" t="s">
        <v>18</v>
      </c>
      <c r="C3383" s="7" t="s">
        <v>67</v>
      </c>
      <c r="D3383" s="7">
        <v>12.0</v>
      </c>
      <c r="E3383" s="7">
        <v>98.0</v>
      </c>
      <c r="F3383" s="9">
        <v>15.086060606060606</v>
      </c>
      <c r="G3383" s="10"/>
      <c r="H3383" s="10"/>
      <c r="Y3383" s="7"/>
      <c r="Z3383" s="7"/>
      <c r="AA3383" s="7"/>
    </row>
    <row r="3384" ht="15.0" customHeight="1">
      <c r="A3384" s="8">
        <v>41759.0</v>
      </c>
      <c r="B3384" s="7" t="s">
        <v>18</v>
      </c>
      <c r="C3384" s="7" t="s">
        <v>67</v>
      </c>
      <c r="D3384" s="7">
        <v>13.0</v>
      </c>
      <c r="E3384" s="7">
        <v>91.0</v>
      </c>
      <c r="F3384" s="9">
        <v>14.008484848484848</v>
      </c>
      <c r="G3384" s="10"/>
      <c r="H3384" s="10"/>
      <c r="Y3384" s="7"/>
      <c r="Z3384" s="7"/>
      <c r="AA3384" s="7"/>
    </row>
    <row r="3385" ht="15.0" customHeight="1">
      <c r="A3385" s="8">
        <v>41759.0</v>
      </c>
      <c r="B3385" s="7" t="s">
        <v>18</v>
      </c>
      <c r="C3385" s="7" t="s">
        <v>67</v>
      </c>
      <c r="D3385" s="7">
        <v>14.0</v>
      </c>
      <c r="E3385" s="7">
        <v>107.0</v>
      </c>
      <c r="F3385" s="9">
        <v>16.471515151515153</v>
      </c>
      <c r="G3385" s="10"/>
      <c r="H3385" s="10"/>
      <c r="Y3385" s="7"/>
      <c r="Z3385" s="7"/>
      <c r="AA3385" s="7"/>
    </row>
    <row r="3386" ht="15.0" customHeight="1">
      <c r="A3386" s="8">
        <v>41759.0</v>
      </c>
      <c r="B3386" s="7" t="s">
        <v>18</v>
      </c>
      <c r="C3386" s="7" t="s">
        <v>67</v>
      </c>
      <c r="D3386" s="7">
        <v>15.0</v>
      </c>
      <c r="E3386" s="7">
        <v>94.0</v>
      </c>
      <c r="F3386" s="9">
        <v>14.47030303030303</v>
      </c>
      <c r="G3386" s="10"/>
      <c r="H3386" s="10"/>
      <c r="Y3386" s="7"/>
      <c r="Z3386" s="7"/>
      <c r="AA3386" s="7"/>
    </row>
    <row r="3387" ht="15.0" customHeight="1">
      <c r="A3387" s="8">
        <v>41759.0</v>
      </c>
      <c r="B3387" s="7" t="s">
        <v>18</v>
      </c>
      <c r="C3387" s="7" t="s">
        <v>67</v>
      </c>
      <c r="D3387" s="7">
        <v>16.0</v>
      </c>
      <c r="E3387" s="7">
        <v>85.0</v>
      </c>
      <c r="F3387" s="9">
        <v>13.084848484848484</v>
      </c>
      <c r="G3387" s="10"/>
      <c r="H3387" s="10"/>
      <c r="Y3387" s="7"/>
      <c r="Z3387" s="7"/>
      <c r="AA3387" s="7"/>
    </row>
    <row r="3388" ht="15.0" customHeight="1">
      <c r="A3388" s="8">
        <v>41759.0</v>
      </c>
      <c r="B3388" s="7" t="s">
        <v>18</v>
      </c>
      <c r="C3388" s="7" t="s">
        <v>67</v>
      </c>
      <c r="D3388" s="7">
        <v>17.0</v>
      </c>
      <c r="E3388" s="7">
        <v>96.0</v>
      </c>
      <c r="F3388" s="9">
        <v>14.778181818181817</v>
      </c>
      <c r="G3388" s="10"/>
      <c r="H3388" s="10"/>
      <c r="Y3388" s="7"/>
      <c r="Z3388" s="7"/>
      <c r="AA3388" s="7"/>
    </row>
    <row r="3389" ht="15.0" customHeight="1">
      <c r="A3389" s="8">
        <v>41759.0</v>
      </c>
      <c r="B3389" s="7" t="s">
        <v>18</v>
      </c>
      <c r="C3389" s="7" t="s">
        <v>67</v>
      </c>
      <c r="D3389" s="7">
        <v>18.0</v>
      </c>
      <c r="E3389" s="7">
        <v>75.0</v>
      </c>
      <c r="F3389" s="9">
        <v>11.545454545454545</v>
      </c>
      <c r="G3389" s="10"/>
      <c r="H3389" s="10"/>
      <c r="Y3389" s="7"/>
      <c r="Z3389" s="7"/>
      <c r="AA3389" s="7"/>
    </row>
    <row r="3390" ht="15.0" customHeight="1">
      <c r="A3390" s="8">
        <v>41759.0</v>
      </c>
      <c r="B3390" s="7" t="s">
        <v>18</v>
      </c>
      <c r="C3390" s="7" t="s">
        <v>67</v>
      </c>
      <c r="D3390" s="7">
        <v>19.0</v>
      </c>
      <c r="E3390" s="7">
        <v>68.0</v>
      </c>
      <c r="F3390" s="9">
        <v>10.467878787878789</v>
      </c>
      <c r="G3390" s="10"/>
      <c r="H3390" s="10"/>
      <c r="Y3390" s="7"/>
      <c r="Z3390" s="7"/>
      <c r="AA3390" s="7"/>
    </row>
    <row r="3391" ht="15.0" customHeight="1">
      <c r="A3391" s="8">
        <v>41759.0</v>
      </c>
      <c r="B3391" s="7" t="s">
        <v>18</v>
      </c>
      <c r="C3391" s="7" t="s">
        <v>67</v>
      </c>
      <c r="D3391" s="7">
        <v>20.0</v>
      </c>
      <c r="E3391" s="7">
        <v>74.0</v>
      </c>
      <c r="F3391" s="9">
        <v>11.39151515151515</v>
      </c>
      <c r="G3391" s="10"/>
      <c r="H3391" s="10"/>
      <c r="Y3391" s="7"/>
      <c r="Z3391" s="7"/>
      <c r="AA3391" s="7"/>
    </row>
    <row r="3392" ht="15.0" customHeight="1">
      <c r="A3392" s="8">
        <v>41759.0</v>
      </c>
      <c r="B3392" s="7" t="s">
        <v>18</v>
      </c>
      <c r="C3392" s="7" t="s">
        <v>67</v>
      </c>
      <c r="D3392" s="7">
        <v>21.0</v>
      </c>
      <c r="E3392" s="7">
        <v>67.0</v>
      </c>
      <c r="F3392" s="9">
        <v>10.313939393939394</v>
      </c>
      <c r="G3392" s="10"/>
      <c r="H3392" s="10"/>
      <c r="Y3392" s="7"/>
      <c r="Z3392" s="7"/>
      <c r="AA3392" s="7"/>
    </row>
    <row r="3393" ht="15.0" customHeight="1">
      <c r="A3393" s="8">
        <v>41759.0</v>
      </c>
      <c r="B3393" s="7" t="s">
        <v>18</v>
      </c>
      <c r="C3393" s="7" t="s">
        <v>67</v>
      </c>
      <c r="D3393" s="7">
        <v>22.0</v>
      </c>
      <c r="E3393" s="7">
        <v>68.0</v>
      </c>
      <c r="F3393" s="9">
        <v>10.467878787878789</v>
      </c>
      <c r="G3393" s="10"/>
      <c r="H3393" s="10"/>
      <c r="Y3393" s="7"/>
      <c r="Z3393" s="7"/>
      <c r="AA3393" s="7"/>
    </row>
    <row r="3394" ht="15.0" customHeight="1">
      <c r="A3394" s="8">
        <v>41759.0</v>
      </c>
      <c r="B3394" s="7" t="s">
        <v>18</v>
      </c>
      <c r="C3394" s="7" t="s">
        <v>67</v>
      </c>
      <c r="D3394" s="7">
        <v>23.0</v>
      </c>
      <c r="E3394" s="7">
        <v>87.0</v>
      </c>
      <c r="F3394" s="9">
        <v>13.392727272727273</v>
      </c>
      <c r="G3394" s="10"/>
      <c r="H3394" s="10"/>
      <c r="Y3394" s="7"/>
      <c r="Z3394" s="7"/>
      <c r="AA3394" s="7"/>
    </row>
    <row r="3395" ht="15.0" customHeight="1">
      <c r="A3395" s="8">
        <v>41759.0</v>
      </c>
      <c r="B3395" s="7" t="s">
        <v>18</v>
      </c>
      <c r="C3395" s="7" t="s">
        <v>67</v>
      </c>
      <c r="D3395" s="7">
        <v>24.0</v>
      </c>
      <c r="E3395" s="7">
        <v>84.0</v>
      </c>
      <c r="F3395" s="9">
        <v>12.930909090909092</v>
      </c>
      <c r="G3395" s="10"/>
      <c r="H3395" s="10"/>
      <c r="Y3395" s="7"/>
      <c r="Z3395" s="7"/>
      <c r="AA3395" s="7"/>
    </row>
    <row r="3396" ht="15.0" customHeight="1">
      <c r="A3396" s="8">
        <v>41759.0</v>
      </c>
      <c r="B3396" s="7" t="s">
        <v>18</v>
      </c>
      <c r="C3396" s="7" t="s">
        <v>67</v>
      </c>
      <c r="D3396" s="7">
        <v>25.0</v>
      </c>
      <c r="E3396" s="7">
        <v>108.0</v>
      </c>
      <c r="F3396" s="9">
        <v>16.625454545454545</v>
      </c>
      <c r="G3396" s="10"/>
      <c r="H3396" s="10"/>
      <c r="Y3396" s="7"/>
      <c r="Z3396" s="7"/>
      <c r="AA3396" s="7"/>
    </row>
    <row r="3397" ht="15.0" customHeight="1">
      <c r="A3397" s="8">
        <v>41759.0</v>
      </c>
      <c r="B3397" s="7" t="s">
        <v>18</v>
      </c>
      <c r="C3397" s="7" t="s">
        <v>67</v>
      </c>
      <c r="D3397" s="7">
        <v>26.0</v>
      </c>
      <c r="E3397" s="7">
        <v>135.0</v>
      </c>
      <c r="F3397" s="9">
        <v>20.78181818181818</v>
      </c>
      <c r="G3397" s="10"/>
      <c r="H3397" s="10"/>
      <c r="Y3397" s="7"/>
      <c r="Z3397" s="7"/>
      <c r="AA3397" s="7"/>
    </row>
    <row r="3398" ht="15.0" customHeight="1">
      <c r="A3398" s="8">
        <v>41759.0</v>
      </c>
      <c r="B3398" s="7" t="s">
        <v>18</v>
      </c>
      <c r="C3398" s="7" t="s">
        <v>67</v>
      </c>
      <c r="D3398" s="7">
        <v>27.0</v>
      </c>
      <c r="E3398" s="7">
        <v>75.0</v>
      </c>
      <c r="F3398" s="9">
        <v>11.545454545454545</v>
      </c>
      <c r="G3398" s="10"/>
      <c r="H3398" s="10"/>
      <c r="Y3398" s="7"/>
      <c r="Z3398" s="7"/>
      <c r="AA3398" s="7"/>
    </row>
    <row r="3399" ht="15.0" customHeight="1">
      <c r="A3399" s="8">
        <v>41759.0</v>
      </c>
      <c r="B3399" s="7" t="s">
        <v>18</v>
      </c>
      <c r="C3399" s="7" t="s">
        <v>67</v>
      </c>
      <c r="D3399" s="7">
        <v>28.0</v>
      </c>
      <c r="E3399" s="7">
        <v>89.0</v>
      </c>
      <c r="F3399" s="9">
        <v>13.700606060606061</v>
      </c>
      <c r="G3399" s="10"/>
      <c r="H3399" s="10"/>
      <c r="Y3399" s="7"/>
      <c r="Z3399" s="7"/>
      <c r="AA3399" s="7"/>
    </row>
    <row r="3400" ht="15.0" customHeight="1">
      <c r="A3400" s="8">
        <v>41759.0</v>
      </c>
      <c r="B3400" s="7" t="s">
        <v>18</v>
      </c>
      <c r="C3400" s="7" t="s">
        <v>67</v>
      </c>
      <c r="D3400" s="7">
        <v>29.0</v>
      </c>
      <c r="E3400" s="7">
        <v>112.0</v>
      </c>
      <c r="F3400" s="9">
        <v>17.241212121212122</v>
      </c>
      <c r="G3400" s="10"/>
      <c r="H3400" s="10"/>
      <c r="Y3400" s="7"/>
      <c r="Z3400" s="7"/>
      <c r="AA3400" s="7"/>
    </row>
    <row r="3401" ht="15.0" customHeight="1">
      <c r="A3401" s="8">
        <v>41759.0</v>
      </c>
      <c r="B3401" s="7" t="s">
        <v>18</v>
      </c>
      <c r="C3401" s="7" t="s">
        <v>67</v>
      </c>
      <c r="D3401" s="7">
        <v>30.0</v>
      </c>
      <c r="E3401" s="7">
        <v>105.0</v>
      </c>
      <c r="F3401" s="9">
        <v>16.163636363636364</v>
      </c>
      <c r="G3401" s="10"/>
      <c r="H3401" s="10"/>
      <c r="Y3401" s="7"/>
      <c r="Z3401" s="7"/>
      <c r="AA3401" s="7"/>
    </row>
    <row r="3402" ht="15.0" customHeight="1">
      <c r="A3402" s="8">
        <v>41759.0</v>
      </c>
      <c r="B3402" s="7" t="s">
        <v>18</v>
      </c>
      <c r="C3402" s="7" t="s">
        <v>67</v>
      </c>
      <c r="D3402" s="7">
        <v>31.0</v>
      </c>
      <c r="E3402" s="7">
        <v>124.0</v>
      </c>
      <c r="F3402" s="9">
        <v>19.08848484848485</v>
      </c>
      <c r="G3402" s="10"/>
      <c r="H3402" s="10"/>
      <c r="Y3402" s="7"/>
      <c r="Z3402" s="7"/>
      <c r="AA3402" s="7"/>
    </row>
    <row r="3403" ht="15.0" customHeight="1">
      <c r="A3403" s="8">
        <v>41759.0</v>
      </c>
      <c r="B3403" s="7" t="s">
        <v>18</v>
      </c>
      <c r="C3403" s="7" t="s">
        <v>67</v>
      </c>
      <c r="D3403" s="7">
        <v>32.0</v>
      </c>
      <c r="E3403" s="7">
        <v>158.0</v>
      </c>
      <c r="F3403" s="9">
        <v>24.322424242424244</v>
      </c>
      <c r="G3403" s="10"/>
      <c r="H3403" s="10"/>
      <c r="Y3403" s="7"/>
      <c r="Z3403" s="7"/>
      <c r="AA3403" s="7"/>
    </row>
    <row r="3404" ht="15.0" customHeight="1">
      <c r="A3404" s="8">
        <v>41759.0</v>
      </c>
      <c r="B3404" s="7" t="s">
        <v>18</v>
      </c>
      <c r="C3404" s="7" t="s">
        <v>67</v>
      </c>
      <c r="D3404" s="7">
        <v>33.0</v>
      </c>
      <c r="E3404" s="7">
        <v>50.0</v>
      </c>
      <c r="F3404" s="9">
        <v>7.696969696969697</v>
      </c>
      <c r="G3404" s="10"/>
      <c r="H3404" s="10"/>
      <c r="Y3404" s="7"/>
      <c r="Z3404" s="7"/>
      <c r="AA3404" s="7"/>
    </row>
    <row r="3405" ht="15.0" customHeight="1">
      <c r="A3405" s="8">
        <v>41759.0</v>
      </c>
      <c r="B3405" s="7" t="s">
        <v>18</v>
      </c>
      <c r="C3405" s="7" t="s">
        <v>67</v>
      </c>
      <c r="D3405" s="7">
        <v>34.0</v>
      </c>
      <c r="E3405" s="7">
        <v>96.0</v>
      </c>
      <c r="F3405" s="9">
        <v>14.778181818181817</v>
      </c>
      <c r="G3405" s="10"/>
      <c r="H3405" s="10"/>
      <c r="Y3405" s="7"/>
      <c r="Z3405" s="7"/>
      <c r="AA3405" s="7"/>
    </row>
    <row r="3406" ht="15.0" customHeight="1">
      <c r="A3406" s="8">
        <v>41759.0</v>
      </c>
      <c r="B3406" s="7" t="s">
        <v>18</v>
      </c>
      <c r="C3406" s="7" t="s">
        <v>67</v>
      </c>
      <c r="D3406" s="7">
        <v>35.0</v>
      </c>
      <c r="E3406" s="7">
        <v>106.0</v>
      </c>
      <c r="F3406" s="9">
        <v>16.317575757575757</v>
      </c>
      <c r="G3406" s="10"/>
      <c r="H3406" s="10"/>
      <c r="Y3406" s="7"/>
      <c r="Z3406" s="7"/>
      <c r="AA3406" s="7"/>
    </row>
    <row r="3407" ht="15.0" customHeight="1">
      <c r="A3407" s="8">
        <v>41759.0</v>
      </c>
      <c r="B3407" s="7" t="s">
        <v>18</v>
      </c>
      <c r="C3407" s="7" t="s">
        <v>67</v>
      </c>
      <c r="D3407" s="7">
        <v>36.0</v>
      </c>
      <c r="E3407" s="7">
        <v>144.0</v>
      </c>
      <c r="F3407" s="9">
        <v>22.167272727272728</v>
      </c>
      <c r="G3407" s="10"/>
      <c r="H3407" s="10"/>
      <c r="Y3407" s="7"/>
      <c r="Z3407" s="7"/>
      <c r="AA3407" s="7"/>
    </row>
    <row r="3408" ht="15.0" customHeight="1">
      <c r="A3408" s="8">
        <v>41759.0</v>
      </c>
      <c r="B3408" s="7" t="s">
        <v>18</v>
      </c>
      <c r="C3408" s="7" t="s">
        <v>67</v>
      </c>
      <c r="D3408" s="7">
        <v>37.0</v>
      </c>
      <c r="E3408" s="7">
        <v>72.0</v>
      </c>
      <c r="F3408" s="9">
        <v>11.083636363636364</v>
      </c>
      <c r="G3408" s="10"/>
      <c r="H3408" s="10"/>
      <c r="Y3408" s="7"/>
      <c r="Z3408" s="7"/>
      <c r="AA3408" s="7"/>
    </row>
    <row r="3409" ht="15.0" customHeight="1">
      <c r="A3409" s="8">
        <v>41759.0</v>
      </c>
      <c r="B3409" s="7" t="s">
        <v>18</v>
      </c>
      <c r="C3409" s="7" t="s">
        <v>67</v>
      </c>
      <c r="D3409" s="7">
        <v>38.0</v>
      </c>
      <c r="E3409" s="7">
        <v>126.0</v>
      </c>
      <c r="F3409" s="9">
        <v>19.396363636363635</v>
      </c>
      <c r="G3409" s="10"/>
      <c r="H3409" s="10"/>
      <c r="Y3409" s="7"/>
      <c r="Z3409" s="7"/>
      <c r="AA3409" s="7"/>
    </row>
    <row r="3410" ht="15.0" customHeight="1">
      <c r="A3410" s="8">
        <v>41759.0</v>
      </c>
      <c r="B3410" s="7" t="s">
        <v>18</v>
      </c>
      <c r="C3410" s="7" t="s">
        <v>67</v>
      </c>
      <c r="D3410" s="7">
        <v>39.0</v>
      </c>
      <c r="E3410" s="7">
        <v>119.0</v>
      </c>
      <c r="F3410" s="9">
        <v>18.31878787878788</v>
      </c>
      <c r="G3410" s="10"/>
      <c r="H3410" s="10"/>
      <c r="Y3410" s="7"/>
      <c r="Z3410" s="7"/>
      <c r="AA3410" s="7"/>
    </row>
    <row r="3411" ht="15.0" customHeight="1">
      <c r="A3411" s="8">
        <v>41759.0</v>
      </c>
      <c r="B3411" s="7" t="s">
        <v>18</v>
      </c>
      <c r="C3411" s="7" t="s">
        <v>67</v>
      </c>
      <c r="D3411" s="7">
        <v>40.0</v>
      </c>
      <c r="E3411" s="7">
        <v>95.0</v>
      </c>
      <c r="F3411" s="9">
        <v>14.624242424242425</v>
      </c>
      <c r="G3411" s="10"/>
      <c r="H3411" s="10"/>
      <c r="Y3411" s="7"/>
      <c r="Z3411" s="7"/>
      <c r="AA3411" s="7"/>
    </row>
    <row r="3412" ht="15.0" customHeight="1">
      <c r="A3412" s="8">
        <v>41759.0</v>
      </c>
      <c r="B3412" s="7" t="s">
        <v>18</v>
      </c>
      <c r="C3412" s="7" t="s">
        <v>67</v>
      </c>
      <c r="D3412" s="7">
        <v>41.0</v>
      </c>
      <c r="E3412" s="7">
        <v>98.0</v>
      </c>
      <c r="F3412" s="9">
        <v>15.086060606060606</v>
      </c>
      <c r="G3412" s="10"/>
      <c r="H3412" s="10"/>
      <c r="Y3412" s="7"/>
      <c r="Z3412" s="7"/>
      <c r="AA3412" s="7"/>
    </row>
    <row r="3413" ht="15.0" customHeight="1">
      <c r="A3413" s="8">
        <v>41759.0</v>
      </c>
      <c r="B3413" s="7" t="s">
        <v>18</v>
      </c>
      <c r="C3413" s="7" t="s">
        <v>67</v>
      </c>
      <c r="D3413" s="7">
        <v>42.0</v>
      </c>
      <c r="E3413" s="7">
        <v>97.0</v>
      </c>
      <c r="F3413" s="9">
        <v>14.932121212121212</v>
      </c>
      <c r="G3413" s="10"/>
      <c r="H3413" s="10"/>
      <c r="Y3413" s="7"/>
      <c r="Z3413" s="7"/>
      <c r="AA3413" s="7"/>
    </row>
    <row r="3414" ht="15.0" customHeight="1">
      <c r="A3414" s="8">
        <v>41759.0</v>
      </c>
      <c r="B3414" s="7" t="s">
        <v>18</v>
      </c>
      <c r="C3414" s="7" t="s">
        <v>67</v>
      </c>
      <c r="D3414" s="7">
        <v>43.0</v>
      </c>
      <c r="E3414" s="7">
        <v>79.0</v>
      </c>
      <c r="F3414" s="9">
        <v>12.161212121212122</v>
      </c>
      <c r="G3414" s="10"/>
      <c r="H3414" s="10"/>
      <c r="Y3414" s="7"/>
      <c r="Z3414" s="7"/>
      <c r="AA3414" s="7"/>
    </row>
    <row r="3415" ht="15.0" customHeight="1">
      <c r="A3415" s="8">
        <v>41759.0</v>
      </c>
      <c r="B3415" s="7" t="s">
        <v>18</v>
      </c>
      <c r="C3415" s="7" t="s">
        <v>67</v>
      </c>
      <c r="D3415" s="7">
        <v>44.0</v>
      </c>
      <c r="E3415" s="7">
        <v>116.0</v>
      </c>
      <c r="F3415" s="9">
        <v>17.856969696969696</v>
      </c>
      <c r="G3415" s="10"/>
      <c r="H3415" s="10"/>
      <c r="Y3415" s="7"/>
      <c r="Z3415" s="7"/>
      <c r="AA3415" s="7"/>
    </row>
    <row r="3416" ht="15.0" customHeight="1">
      <c r="A3416" s="8">
        <v>41759.0</v>
      </c>
      <c r="B3416" s="7" t="s">
        <v>18</v>
      </c>
      <c r="C3416" s="7" t="s">
        <v>67</v>
      </c>
      <c r="D3416" s="7">
        <v>45.0</v>
      </c>
      <c r="E3416" s="7">
        <v>93.0</v>
      </c>
      <c r="F3416" s="9">
        <v>14.316363636363636</v>
      </c>
      <c r="G3416" s="10"/>
      <c r="H3416" s="10"/>
      <c r="Y3416" s="7"/>
      <c r="Z3416" s="7"/>
      <c r="AA3416" s="7"/>
    </row>
    <row r="3417" ht="15.0" customHeight="1">
      <c r="A3417" s="8">
        <v>41759.0</v>
      </c>
      <c r="B3417" s="7" t="s">
        <v>18</v>
      </c>
      <c r="C3417" s="7" t="s">
        <v>67</v>
      </c>
      <c r="D3417" s="7">
        <v>46.0</v>
      </c>
      <c r="E3417" s="7">
        <v>100.0</v>
      </c>
      <c r="F3417" s="9">
        <v>15.393939393939394</v>
      </c>
      <c r="G3417" s="10"/>
      <c r="H3417" s="10"/>
      <c r="Y3417" s="7"/>
      <c r="Z3417" s="7"/>
      <c r="AA3417" s="7"/>
    </row>
    <row r="3418" ht="15.0" customHeight="1">
      <c r="A3418" s="8">
        <v>41759.0</v>
      </c>
      <c r="B3418" s="7" t="s">
        <v>18</v>
      </c>
      <c r="C3418" s="7" t="s">
        <v>67</v>
      </c>
      <c r="D3418" s="7">
        <v>47.0</v>
      </c>
      <c r="E3418" s="7">
        <v>83.0</v>
      </c>
      <c r="F3418" s="9">
        <v>12.776969696969697</v>
      </c>
      <c r="G3418" s="10"/>
      <c r="H3418" s="10"/>
      <c r="Y3418" s="7"/>
      <c r="Z3418" s="7"/>
      <c r="AA3418" s="7"/>
    </row>
    <row r="3419" ht="15.0" customHeight="1">
      <c r="A3419" s="8">
        <v>41759.0</v>
      </c>
      <c r="B3419" s="7" t="s">
        <v>18</v>
      </c>
      <c r="C3419" s="7" t="s">
        <v>67</v>
      </c>
      <c r="D3419" s="7">
        <v>48.0</v>
      </c>
      <c r="E3419" s="7">
        <v>107.0</v>
      </c>
      <c r="F3419" s="9">
        <v>16.471515151515153</v>
      </c>
      <c r="G3419" s="10"/>
      <c r="H3419" s="10"/>
      <c r="Y3419" s="7"/>
      <c r="Z3419" s="7"/>
      <c r="AA3419" s="7"/>
    </row>
    <row r="3420" ht="15.0" customHeight="1">
      <c r="A3420" s="8">
        <v>41759.0</v>
      </c>
      <c r="B3420" s="7" t="s">
        <v>18</v>
      </c>
      <c r="C3420" s="7" t="s">
        <v>67</v>
      </c>
      <c r="D3420" s="7">
        <v>49.0</v>
      </c>
      <c r="E3420" s="7">
        <v>101.0</v>
      </c>
      <c r="F3420" s="9">
        <v>15.547878787878789</v>
      </c>
      <c r="G3420" s="10"/>
      <c r="H3420" s="10"/>
      <c r="Y3420" s="7"/>
      <c r="Z3420" s="7"/>
      <c r="AA3420" s="7"/>
    </row>
    <row r="3421" ht="15.0" customHeight="1">
      <c r="A3421" s="8">
        <v>41759.0</v>
      </c>
      <c r="B3421" s="7" t="s">
        <v>18</v>
      </c>
      <c r="C3421" s="7" t="s">
        <v>67</v>
      </c>
      <c r="D3421" s="7">
        <v>50.0</v>
      </c>
      <c r="E3421" s="7">
        <v>107.0</v>
      </c>
      <c r="F3421" s="9">
        <v>16.471515151515153</v>
      </c>
      <c r="G3421" s="10"/>
      <c r="H3421" s="10"/>
      <c r="Y3421" s="7"/>
      <c r="Z3421" s="7"/>
      <c r="AA3421" s="7"/>
    </row>
    <row r="3422" ht="15.0" customHeight="1">
      <c r="A3422" s="8">
        <v>41759.0</v>
      </c>
      <c r="B3422" s="7" t="s">
        <v>18</v>
      </c>
      <c r="C3422" s="7" t="s">
        <v>67</v>
      </c>
      <c r="D3422" s="7">
        <v>51.0</v>
      </c>
      <c r="E3422" s="7">
        <v>109.0</v>
      </c>
      <c r="F3422" s="9">
        <v>16.77939393939394</v>
      </c>
      <c r="G3422" s="10"/>
      <c r="H3422" s="10"/>
      <c r="Y3422" s="7"/>
      <c r="Z3422" s="7"/>
      <c r="AA3422" s="7"/>
    </row>
    <row r="3423" ht="15.0" customHeight="1">
      <c r="A3423" s="8">
        <v>41759.0</v>
      </c>
      <c r="B3423" s="7" t="s">
        <v>18</v>
      </c>
      <c r="C3423" s="7" t="s">
        <v>67</v>
      </c>
      <c r="D3423" s="7">
        <v>52.0</v>
      </c>
      <c r="E3423" s="7">
        <v>87.0</v>
      </c>
      <c r="F3423" s="9">
        <v>13.392727272727273</v>
      </c>
      <c r="G3423" s="10"/>
      <c r="H3423" s="10"/>
      <c r="Y3423" s="7"/>
      <c r="Z3423" s="7"/>
      <c r="AA3423" s="7"/>
    </row>
    <row r="3424" ht="15.0" customHeight="1">
      <c r="A3424" s="8">
        <v>41759.0</v>
      </c>
      <c r="B3424" s="7" t="s">
        <v>18</v>
      </c>
      <c r="C3424" s="7" t="s">
        <v>67</v>
      </c>
      <c r="D3424" s="7">
        <v>53.0</v>
      </c>
      <c r="E3424" s="7">
        <v>84.0</v>
      </c>
      <c r="F3424" s="9">
        <v>12.930909090909092</v>
      </c>
      <c r="G3424" s="10"/>
      <c r="H3424" s="10"/>
      <c r="Y3424" s="7"/>
      <c r="Z3424" s="7"/>
      <c r="AA3424" s="7"/>
    </row>
    <row r="3425" ht="15.0" customHeight="1">
      <c r="A3425" s="8">
        <v>41759.0</v>
      </c>
      <c r="B3425" s="7" t="s">
        <v>18</v>
      </c>
      <c r="C3425" s="7" t="s">
        <v>67</v>
      </c>
      <c r="D3425" s="7">
        <v>54.0</v>
      </c>
      <c r="E3425" s="7">
        <v>140.0</v>
      </c>
      <c r="F3425" s="9">
        <v>21.55151515151515</v>
      </c>
      <c r="G3425" s="10"/>
      <c r="H3425" s="10"/>
      <c r="Y3425" s="7"/>
      <c r="Z3425" s="7"/>
      <c r="AA3425" s="7"/>
    </row>
    <row r="3426" ht="15.0" customHeight="1">
      <c r="A3426" s="8">
        <v>41759.0</v>
      </c>
      <c r="B3426" s="7" t="s">
        <v>18</v>
      </c>
      <c r="C3426" s="7" t="s">
        <v>67</v>
      </c>
      <c r="D3426" s="7">
        <v>55.0</v>
      </c>
      <c r="E3426" s="7">
        <v>90.0</v>
      </c>
      <c r="F3426" s="9">
        <v>13.854545454545455</v>
      </c>
      <c r="G3426" s="10"/>
      <c r="H3426" s="10"/>
      <c r="Y3426" s="7"/>
      <c r="Z3426" s="7"/>
      <c r="AA3426" s="7"/>
    </row>
    <row r="3427" ht="15.0" customHeight="1">
      <c r="A3427" s="8">
        <v>41759.0</v>
      </c>
      <c r="B3427" s="7" t="s">
        <v>18</v>
      </c>
      <c r="C3427" s="7" t="s">
        <v>67</v>
      </c>
      <c r="D3427" s="7">
        <v>56.0</v>
      </c>
      <c r="E3427" s="7">
        <v>121.0</v>
      </c>
      <c r="F3427" s="9">
        <v>18.626666666666665</v>
      </c>
      <c r="G3427" s="10"/>
      <c r="H3427" s="10"/>
      <c r="Y3427" s="7"/>
      <c r="Z3427" s="7"/>
      <c r="AA3427" s="7"/>
    </row>
    <row r="3428" ht="15.0" customHeight="1">
      <c r="A3428" s="8">
        <v>41759.0</v>
      </c>
      <c r="B3428" s="7" t="s">
        <v>18</v>
      </c>
      <c r="C3428" s="7" t="s">
        <v>67</v>
      </c>
      <c r="D3428" s="7">
        <v>57.0</v>
      </c>
      <c r="E3428" s="7">
        <v>144.0</v>
      </c>
      <c r="F3428" s="9">
        <v>22.167272727272728</v>
      </c>
      <c r="G3428" s="10"/>
      <c r="H3428" s="10"/>
      <c r="Y3428" s="7"/>
      <c r="Z3428" s="7"/>
      <c r="AA3428" s="7"/>
    </row>
    <row r="3429" ht="15.0" customHeight="1">
      <c r="A3429" s="8">
        <v>41759.0</v>
      </c>
      <c r="B3429" s="7" t="s">
        <v>18</v>
      </c>
      <c r="C3429" s="7" t="s">
        <v>67</v>
      </c>
      <c r="D3429" s="7">
        <v>58.0</v>
      </c>
      <c r="E3429" s="7">
        <v>75.0</v>
      </c>
      <c r="F3429" s="9">
        <v>11.545454545454545</v>
      </c>
      <c r="G3429" s="10"/>
      <c r="H3429" s="10"/>
      <c r="Y3429" s="7"/>
      <c r="Z3429" s="7"/>
      <c r="AA3429" s="7"/>
    </row>
    <row r="3430" ht="15.0" customHeight="1">
      <c r="A3430" s="8">
        <v>41759.0</v>
      </c>
      <c r="B3430" s="7" t="s">
        <v>18</v>
      </c>
      <c r="C3430" s="7" t="s">
        <v>67</v>
      </c>
      <c r="D3430" s="7">
        <v>59.0</v>
      </c>
      <c r="E3430" s="7">
        <v>94.0</v>
      </c>
      <c r="F3430" s="9">
        <v>14.47030303030303</v>
      </c>
      <c r="G3430" s="10"/>
      <c r="H3430" s="10"/>
      <c r="Y3430" s="7"/>
      <c r="Z3430" s="7"/>
      <c r="AA3430" s="7"/>
    </row>
    <row r="3431" ht="15.0" customHeight="1">
      <c r="A3431" s="8">
        <v>41759.0</v>
      </c>
      <c r="B3431" s="7" t="s">
        <v>18</v>
      </c>
      <c r="C3431" s="7" t="s">
        <v>67</v>
      </c>
      <c r="D3431" s="7">
        <v>60.0</v>
      </c>
      <c r="E3431" s="7">
        <v>130.0</v>
      </c>
      <c r="F3431" s="9">
        <v>20.01212121212121</v>
      </c>
      <c r="G3431" s="10"/>
      <c r="H3431" s="10"/>
      <c r="Y3431" s="7"/>
      <c r="Z3431" s="7"/>
      <c r="AA3431" s="7"/>
    </row>
    <row r="3432" ht="15.0" customHeight="1">
      <c r="A3432" s="8">
        <v>41759.0</v>
      </c>
      <c r="B3432" s="7" t="s">
        <v>18</v>
      </c>
      <c r="C3432" s="7" t="s">
        <v>67</v>
      </c>
      <c r="D3432" s="7">
        <v>61.0</v>
      </c>
      <c r="E3432" s="7">
        <v>109.0</v>
      </c>
      <c r="F3432" s="9">
        <v>16.77939393939394</v>
      </c>
      <c r="G3432" s="10"/>
      <c r="H3432" s="10"/>
      <c r="Y3432" s="7"/>
      <c r="Z3432" s="7"/>
      <c r="AA3432" s="7"/>
    </row>
    <row r="3433" ht="15.0" customHeight="1">
      <c r="A3433" s="8">
        <v>41759.0</v>
      </c>
      <c r="B3433" s="7" t="s">
        <v>18</v>
      </c>
      <c r="C3433" s="7" t="s">
        <v>67</v>
      </c>
      <c r="D3433" s="7">
        <v>62.0</v>
      </c>
      <c r="E3433" s="7">
        <v>83.0</v>
      </c>
      <c r="F3433" s="9">
        <v>12.776969696969697</v>
      </c>
      <c r="G3433" s="10"/>
      <c r="H3433" s="10"/>
      <c r="Y3433" s="7"/>
      <c r="Z3433" s="7"/>
      <c r="AA3433" s="7"/>
    </row>
    <row r="3434" ht="15.0" customHeight="1">
      <c r="A3434" s="8">
        <v>41759.0</v>
      </c>
      <c r="B3434" s="7" t="s">
        <v>18</v>
      </c>
      <c r="C3434" s="7" t="s">
        <v>67</v>
      </c>
      <c r="D3434" s="7">
        <v>63.0</v>
      </c>
      <c r="E3434" s="7">
        <v>106.0</v>
      </c>
      <c r="F3434" s="9">
        <v>16.317575757575757</v>
      </c>
      <c r="G3434" s="10"/>
      <c r="H3434" s="10"/>
      <c r="Y3434" s="7"/>
      <c r="Z3434" s="7"/>
      <c r="AA3434" s="7"/>
    </row>
    <row r="3435" ht="15.0" customHeight="1">
      <c r="A3435" s="8">
        <v>41759.0</v>
      </c>
      <c r="B3435" s="7" t="s">
        <v>18</v>
      </c>
      <c r="C3435" s="7" t="s">
        <v>67</v>
      </c>
      <c r="D3435" s="7">
        <v>64.0</v>
      </c>
      <c r="E3435" s="7">
        <v>82.0</v>
      </c>
      <c r="F3435" s="9">
        <v>12.623030303030303</v>
      </c>
      <c r="G3435" s="10"/>
      <c r="H3435" s="10"/>
      <c r="Y3435" s="7"/>
      <c r="Z3435" s="7"/>
      <c r="AA3435" s="7"/>
    </row>
    <row r="3436" ht="15.0" customHeight="1">
      <c r="A3436" s="8">
        <v>41759.0</v>
      </c>
      <c r="B3436" s="7" t="s">
        <v>18</v>
      </c>
      <c r="C3436" s="7" t="s">
        <v>67</v>
      </c>
      <c r="D3436" s="7">
        <v>65.0</v>
      </c>
      <c r="E3436" s="7">
        <v>146.0</v>
      </c>
      <c r="F3436" s="9">
        <v>22.475151515151516</v>
      </c>
      <c r="G3436" s="10"/>
      <c r="H3436" s="10"/>
      <c r="Y3436" s="7"/>
      <c r="Z3436" s="7"/>
      <c r="AA3436" s="7"/>
    </row>
    <row r="3437" ht="15.0" customHeight="1">
      <c r="A3437" s="8">
        <v>41759.0</v>
      </c>
      <c r="B3437" s="7" t="s">
        <v>18</v>
      </c>
      <c r="C3437" s="7" t="s">
        <v>67</v>
      </c>
      <c r="D3437" s="7">
        <v>66.0</v>
      </c>
      <c r="E3437" s="7">
        <v>74.0</v>
      </c>
      <c r="F3437" s="9">
        <v>11.39151515151515</v>
      </c>
      <c r="G3437" s="10"/>
      <c r="H3437" s="10"/>
      <c r="Y3437" s="7"/>
      <c r="Z3437" s="7"/>
      <c r="AA3437" s="7"/>
    </row>
    <row r="3438" ht="15.0" customHeight="1">
      <c r="A3438" s="8">
        <v>41759.0</v>
      </c>
      <c r="B3438" s="7" t="s">
        <v>18</v>
      </c>
      <c r="C3438" s="7" t="s">
        <v>67</v>
      </c>
      <c r="D3438" s="7">
        <v>67.0</v>
      </c>
      <c r="E3438" s="7">
        <v>103.0</v>
      </c>
      <c r="F3438" s="9">
        <v>15.855757575757575</v>
      </c>
      <c r="G3438" s="10"/>
      <c r="H3438" s="10"/>
      <c r="Y3438" s="7"/>
      <c r="Z3438" s="7"/>
      <c r="AA3438" s="7"/>
    </row>
    <row r="3439" ht="15.0" customHeight="1">
      <c r="A3439" s="8">
        <v>41759.0</v>
      </c>
      <c r="B3439" s="7" t="s">
        <v>18</v>
      </c>
      <c r="C3439" s="7" t="s">
        <v>67</v>
      </c>
      <c r="D3439" s="7">
        <v>68.0</v>
      </c>
      <c r="E3439" s="7">
        <v>73.0</v>
      </c>
      <c r="F3439" s="9">
        <v>11.237575757575758</v>
      </c>
      <c r="G3439" s="10"/>
      <c r="H3439" s="10"/>
      <c r="Y3439" s="7"/>
      <c r="Z3439" s="7"/>
      <c r="AA3439" s="7"/>
    </row>
    <row r="3440" ht="15.0" customHeight="1">
      <c r="A3440" s="8">
        <v>41759.0</v>
      </c>
      <c r="B3440" s="7" t="s">
        <v>18</v>
      </c>
      <c r="C3440" s="7" t="s">
        <v>67</v>
      </c>
      <c r="D3440" s="7">
        <v>69.0</v>
      </c>
      <c r="E3440" s="7">
        <v>78.0</v>
      </c>
      <c r="F3440" s="9">
        <v>12.007272727272728</v>
      </c>
      <c r="G3440" s="10"/>
      <c r="H3440" s="10"/>
      <c r="Y3440" s="7"/>
      <c r="Z3440" s="7"/>
      <c r="AA3440" s="7"/>
    </row>
    <row r="3441" ht="15.0" customHeight="1">
      <c r="A3441" s="8">
        <v>41759.0</v>
      </c>
      <c r="B3441" s="7" t="s">
        <v>18</v>
      </c>
      <c r="C3441" s="7" t="s">
        <v>67</v>
      </c>
      <c r="D3441" s="7">
        <v>70.0</v>
      </c>
      <c r="E3441" s="7">
        <v>157.0</v>
      </c>
      <c r="F3441" s="9">
        <v>24.168484848484848</v>
      </c>
      <c r="G3441" s="10"/>
      <c r="H3441" s="10"/>
      <c r="Y3441" s="7"/>
      <c r="Z3441" s="7"/>
      <c r="AA3441" s="7"/>
    </row>
    <row r="3442" ht="15.0" customHeight="1">
      <c r="A3442" s="8">
        <v>41759.0</v>
      </c>
      <c r="B3442" s="7" t="s">
        <v>18</v>
      </c>
      <c r="C3442" s="7" t="s">
        <v>67</v>
      </c>
      <c r="D3442" s="7">
        <v>71.0</v>
      </c>
      <c r="E3442" s="7">
        <v>80.0</v>
      </c>
      <c r="F3442" s="9">
        <v>12.315151515151515</v>
      </c>
      <c r="G3442" s="10"/>
      <c r="H3442" s="10"/>
      <c r="Y3442" s="7"/>
      <c r="Z3442" s="7"/>
      <c r="AA3442" s="7"/>
    </row>
    <row r="3443" ht="15.0" customHeight="1">
      <c r="A3443" s="8">
        <v>41759.0</v>
      </c>
      <c r="B3443" s="7" t="s">
        <v>18</v>
      </c>
      <c r="C3443" s="7" t="s">
        <v>67</v>
      </c>
      <c r="D3443" s="7">
        <v>72.0</v>
      </c>
      <c r="E3443" s="7">
        <v>72.0</v>
      </c>
      <c r="F3443" s="9">
        <v>11.083636363636364</v>
      </c>
      <c r="G3443" s="10"/>
      <c r="H3443" s="10"/>
      <c r="Y3443" s="7"/>
      <c r="Z3443" s="7"/>
      <c r="AA3443" s="7"/>
    </row>
    <row r="3444" ht="15.0" customHeight="1">
      <c r="A3444" s="8">
        <v>41759.0</v>
      </c>
      <c r="B3444" s="7" t="s">
        <v>18</v>
      </c>
      <c r="C3444" s="7" t="s">
        <v>67</v>
      </c>
      <c r="D3444" s="7">
        <v>73.0</v>
      </c>
      <c r="E3444" s="7">
        <v>116.0</v>
      </c>
      <c r="F3444" s="9">
        <v>17.856969696969696</v>
      </c>
      <c r="G3444" s="10"/>
      <c r="H3444" s="10"/>
      <c r="Y3444" s="7"/>
      <c r="Z3444" s="7"/>
      <c r="AA3444" s="7"/>
    </row>
    <row r="3445" ht="15.0" customHeight="1">
      <c r="A3445" s="8">
        <v>41759.0</v>
      </c>
      <c r="B3445" s="7" t="s">
        <v>18</v>
      </c>
      <c r="C3445" s="7" t="s">
        <v>67</v>
      </c>
      <c r="D3445" s="7">
        <v>74.0</v>
      </c>
      <c r="E3445" s="7">
        <v>81.0</v>
      </c>
      <c r="F3445" s="9">
        <v>12.469090909090909</v>
      </c>
      <c r="G3445" s="10"/>
      <c r="H3445" s="10"/>
      <c r="Y3445" s="7"/>
      <c r="Z3445" s="7"/>
      <c r="AA3445" s="7"/>
    </row>
    <row r="3446" ht="15.0" customHeight="1">
      <c r="A3446" s="8">
        <v>41759.0</v>
      </c>
      <c r="B3446" s="7" t="s">
        <v>18</v>
      </c>
      <c r="C3446" s="7" t="s">
        <v>67</v>
      </c>
      <c r="D3446" s="7">
        <v>75.0</v>
      </c>
      <c r="E3446" s="7">
        <v>77.0</v>
      </c>
      <c r="F3446" s="9">
        <v>11.853333333333333</v>
      </c>
      <c r="G3446" s="10"/>
      <c r="H3446" s="10"/>
      <c r="Y3446" s="7"/>
      <c r="Z3446" s="7"/>
      <c r="AA3446" s="7"/>
    </row>
    <row r="3447" ht="15.0" customHeight="1">
      <c r="A3447" s="8">
        <v>41759.0</v>
      </c>
      <c r="B3447" s="7" t="s">
        <v>18</v>
      </c>
      <c r="C3447" s="7" t="s">
        <v>67</v>
      </c>
      <c r="D3447" s="7">
        <v>76.0</v>
      </c>
      <c r="E3447" s="7">
        <v>69.0</v>
      </c>
      <c r="F3447" s="9">
        <v>10.621818181818181</v>
      </c>
      <c r="G3447" s="10"/>
      <c r="H3447" s="10"/>
      <c r="Y3447" s="7"/>
      <c r="Z3447" s="7"/>
      <c r="AA3447" s="7"/>
    </row>
    <row r="3448" ht="15.0" customHeight="1">
      <c r="A3448" s="8">
        <v>41759.0</v>
      </c>
      <c r="B3448" s="7" t="s">
        <v>18</v>
      </c>
      <c r="C3448" s="7" t="s">
        <v>67</v>
      </c>
      <c r="D3448" s="7">
        <v>77.0</v>
      </c>
      <c r="E3448" s="7">
        <v>115.0</v>
      </c>
      <c r="F3448" s="9">
        <v>17.703030303030303</v>
      </c>
      <c r="G3448" s="10"/>
      <c r="H3448" s="10"/>
      <c r="Y3448" s="7"/>
      <c r="Z3448" s="7"/>
      <c r="AA3448" s="7"/>
    </row>
    <row r="3449" ht="15.0" customHeight="1">
      <c r="A3449" s="8">
        <v>41759.0</v>
      </c>
      <c r="B3449" s="7" t="s">
        <v>18</v>
      </c>
      <c r="C3449" s="7" t="s">
        <v>67</v>
      </c>
      <c r="D3449" s="7">
        <v>78.0</v>
      </c>
      <c r="E3449" s="7">
        <v>106.0</v>
      </c>
      <c r="F3449" s="9">
        <v>16.317575757575757</v>
      </c>
      <c r="G3449" s="10"/>
      <c r="H3449" s="10"/>
      <c r="Y3449" s="7"/>
      <c r="Z3449" s="7"/>
      <c r="AA3449" s="7"/>
    </row>
    <row r="3450" ht="15.0" customHeight="1">
      <c r="A3450" s="8">
        <v>41759.0</v>
      </c>
      <c r="B3450" s="7" t="s">
        <v>18</v>
      </c>
      <c r="C3450" s="7" t="s">
        <v>67</v>
      </c>
      <c r="D3450" s="7">
        <v>79.0</v>
      </c>
      <c r="E3450" s="7">
        <v>78.0</v>
      </c>
      <c r="F3450" s="9">
        <v>12.007272727272728</v>
      </c>
      <c r="G3450" s="10"/>
      <c r="H3450" s="10"/>
      <c r="Y3450" s="7"/>
      <c r="Z3450" s="7"/>
      <c r="AA3450" s="7"/>
    </row>
    <row r="3451" ht="15.0" customHeight="1">
      <c r="A3451" s="8">
        <v>41759.0</v>
      </c>
      <c r="B3451" s="7" t="s">
        <v>18</v>
      </c>
      <c r="C3451" s="7" t="s">
        <v>67</v>
      </c>
      <c r="D3451" s="7">
        <v>80.0</v>
      </c>
      <c r="E3451" s="7">
        <v>79.0</v>
      </c>
      <c r="F3451" s="9">
        <v>12.161212121212122</v>
      </c>
      <c r="G3451" s="10"/>
      <c r="H3451" s="10"/>
      <c r="Y3451" s="7"/>
      <c r="Z3451" s="7"/>
      <c r="AA3451" s="7"/>
    </row>
    <row r="3452" ht="15.0" customHeight="1">
      <c r="A3452" s="8">
        <v>41759.0</v>
      </c>
      <c r="B3452" s="7" t="s">
        <v>18</v>
      </c>
      <c r="C3452" s="7" t="s">
        <v>67</v>
      </c>
      <c r="D3452" s="7">
        <v>81.0</v>
      </c>
      <c r="E3452" s="7">
        <v>119.0</v>
      </c>
      <c r="F3452" s="9">
        <v>18.31878787878788</v>
      </c>
      <c r="G3452" s="10"/>
      <c r="H3452" s="10"/>
      <c r="Y3452" s="7"/>
      <c r="Z3452" s="7"/>
      <c r="AA3452" s="7"/>
    </row>
    <row r="3453" ht="15.0" customHeight="1">
      <c r="A3453" s="8">
        <v>41759.0</v>
      </c>
      <c r="B3453" s="7" t="s">
        <v>18</v>
      </c>
      <c r="C3453" s="7" t="s">
        <v>67</v>
      </c>
      <c r="D3453" s="7">
        <v>82.0</v>
      </c>
      <c r="E3453" s="7">
        <v>91.0</v>
      </c>
      <c r="F3453" s="9">
        <v>14.008484848484848</v>
      </c>
      <c r="G3453" s="10"/>
      <c r="H3453" s="10"/>
      <c r="Y3453" s="7"/>
      <c r="Z3453" s="7"/>
      <c r="AA3453" s="7"/>
    </row>
    <row r="3454" ht="15.0" customHeight="1">
      <c r="A3454" s="8">
        <v>41759.0</v>
      </c>
      <c r="B3454" s="7" t="s">
        <v>18</v>
      </c>
      <c r="C3454" s="7" t="s">
        <v>67</v>
      </c>
      <c r="D3454" s="7">
        <v>83.0</v>
      </c>
      <c r="E3454" s="7">
        <v>83.0</v>
      </c>
      <c r="F3454" s="9">
        <v>12.776969696969697</v>
      </c>
      <c r="G3454" s="10"/>
      <c r="H3454" s="10"/>
      <c r="Y3454" s="7"/>
      <c r="Z3454" s="7"/>
      <c r="AA3454" s="7"/>
    </row>
    <row r="3455" ht="15.0" customHeight="1">
      <c r="A3455" s="8">
        <v>41759.0</v>
      </c>
      <c r="B3455" s="7" t="s">
        <v>18</v>
      </c>
      <c r="C3455" s="7" t="s">
        <v>67</v>
      </c>
      <c r="D3455" s="7">
        <v>84.0</v>
      </c>
      <c r="E3455" s="7">
        <v>88.0</v>
      </c>
      <c r="F3455" s="9">
        <v>13.546666666666667</v>
      </c>
      <c r="G3455" s="10"/>
      <c r="H3455" s="10"/>
      <c r="Y3455" s="7"/>
      <c r="Z3455" s="7"/>
      <c r="AA3455" s="7"/>
    </row>
    <row r="3456" ht="15.0" customHeight="1">
      <c r="A3456" s="8">
        <v>41759.0</v>
      </c>
      <c r="B3456" s="7" t="s">
        <v>18</v>
      </c>
      <c r="C3456" s="7" t="s">
        <v>67</v>
      </c>
      <c r="D3456" s="7">
        <v>85.0</v>
      </c>
      <c r="E3456" s="7">
        <v>107.0</v>
      </c>
      <c r="F3456" s="9">
        <v>16.471515151515153</v>
      </c>
      <c r="G3456" s="10"/>
      <c r="H3456" s="10"/>
      <c r="Y3456" s="7"/>
      <c r="Z3456" s="7"/>
      <c r="AA3456" s="7"/>
    </row>
    <row r="3457" ht="15.0" customHeight="1">
      <c r="A3457" s="8">
        <v>41759.0</v>
      </c>
      <c r="B3457" s="7" t="s">
        <v>18</v>
      </c>
      <c r="C3457" s="7" t="s">
        <v>67</v>
      </c>
      <c r="D3457" s="7">
        <v>86.0</v>
      </c>
      <c r="E3457" s="7">
        <v>109.0</v>
      </c>
      <c r="F3457" s="9">
        <v>16.77939393939394</v>
      </c>
      <c r="G3457" s="10"/>
      <c r="H3457" s="10"/>
      <c r="Y3457" s="7"/>
      <c r="Z3457" s="7"/>
      <c r="AA3457" s="7"/>
    </row>
    <row r="3458" ht="15.0" customHeight="1">
      <c r="A3458" s="8">
        <v>41759.0</v>
      </c>
      <c r="B3458" s="7" t="s">
        <v>18</v>
      </c>
      <c r="C3458" s="7" t="s">
        <v>67</v>
      </c>
      <c r="D3458" s="7">
        <v>87.0</v>
      </c>
      <c r="E3458" s="7">
        <v>79.0</v>
      </c>
      <c r="F3458" s="9">
        <v>12.161212121212122</v>
      </c>
      <c r="G3458" s="10"/>
      <c r="H3458" s="10"/>
      <c r="Y3458" s="7"/>
      <c r="Z3458" s="7"/>
      <c r="AA3458" s="7"/>
    </row>
    <row r="3459" ht="15.0" customHeight="1">
      <c r="A3459" s="8">
        <v>41759.0</v>
      </c>
      <c r="B3459" s="7" t="s">
        <v>18</v>
      </c>
      <c r="C3459" s="7" t="s">
        <v>67</v>
      </c>
      <c r="D3459" s="7">
        <v>88.0</v>
      </c>
      <c r="E3459" s="7">
        <v>90.0</v>
      </c>
      <c r="F3459" s="9">
        <v>13.854545454545455</v>
      </c>
      <c r="G3459" s="10"/>
      <c r="H3459" s="10"/>
      <c r="Y3459" s="7"/>
      <c r="Z3459" s="7"/>
      <c r="AA3459" s="7"/>
    </row>
    <row r="3460" ht="15.0" customHeight="1">
      <c r="A3460" s="8">
        <v>41759.0</v>
      </c>
      <c r="B3460" s="7" t="s">
        <v>18</v>
      </c>
      <c r="C3460" s="7" t="s">
        <v>19</v>
      </c>
      <c r="D3460" s="7">
        <v>1.0</v>
      </c>
      <c r="E3460" s="7">
        <v>61.0</v>
      </c>
      <c r="F3460" s="9">
        <v>11.457234409662313</v>
      </c>
      <c r="G3460" s="10"/>
      <c r="H3460" s="10"/>
      <c r="Y3460" s="7"/>
      <c r="Z3460" s="7"/>
      <c r="AA3460" s="7"/>
    </row>
    <row r="3461" ht="15.0" customHeight="1">
      <c r="A3461" s="8">
        <v>41759.0</v>
      </c>
      <c r="B3461" s="7" t="s">
        <v>18</v>
      </c>
      <c r="C3461" s="7" t="s">
        <v>19</v>
      </c>
      <c r="D3461" s="7">
        <v>2.0</v>
      </c>
      <c r="E3461" s="7">
        <v>53.0</v>
      </c>
      <c r="F3461" s="9">
        <v>9.954646290362337</v>
      </c>
      <c r="G3461" s="10"/>
      <c r="H3461" s="10"/>
      <c r="Y3461" s="7"/>
      <c r="Z3461" s="7"/>
      <c r="AA3461" s="7"/>
    </row>
    <row r="3462" ht="15.0" customHeight="1">
      <c r="A3462" s="8">
        <v>41759.0</v>
      </c>
      <c r="B3462" s="7" t="s">
        <v>18</v>
      </c>
      <c r="C3462" s="7" t="s">
        <v>19</v>
      </c>
      <c r="D3462" s="7">
        <v>3.0</v>
      </c>
      <c r="E3462" s="7">
        <v>71.0</v>
      </c>
      <c r="F3462" s="9">
        <v>13.335469558787281</v>
      </c>
      <c r="G3462" s="10"/>
      <c r="H3462" s="10"/>
      <c r="Y3462" s="7"/>
      <c r="Z3462" s="7"/>
      <c r="AA3462" s="7"/>
    </row>
    <row r="3463" ht="15.0" customHeight="1">
      <c r="A3463" s="8">
        <v>41759.0</v>
      </c>
      <c r="B3463" s="7" t="s">
        <v>18</v>
      </c>
      <c r="C3463" s="7" t="s">
        <v>19</v>
      </c>
      <c r="D3463" s="7">
        <v>4.0</v>
      </c>
      <c r="E3463" s="7">
        <v>75.0</v>
      </c>
      <c r="F3463" s="9">
        <v>14.086763618437269</v>
      </c>
      <c r="G3463" s="10"/>
      <c r="H3463" s="10"/>
      <c r="Y3463" s="7"/>
      <c r="Z3463" s="7"/>
      <c r="AA3463" s="7"/>
    </row>
    <row r="3464" ht="15.0" customHeight="1">
      <c r="A3464" s="8">
        <v>41759.0</v>
      </c>
      <c r="B3464" s="7" t="s">
        <v>18</v>
      </c>
      <c r="C3464" s="7" t="s">
        <v>19</v>
      </c>
      <c r="D3464" s="7">
        <v>5.0</v>
      </c>
      <c r="E3464" s="7">
        <v>92.0</v>
      </c>
      <c r="F3464" s="9">
        <v>17.279763371949716</v>
      </c>
      <c r="G3464" s="10"/>
      <c r="H3464" s="10"/>
      <c r="Y3464" s="7"/>
      <c r="Z3464" s="7"/>
      <c r="AA3464" s="7"/>
    </row>
    <row r="3465" ht="15.0" customHeight="1">
      <c r="A3465" s="8">
        <v>41759.0</v>
      </c>
      <c r="B3465" s="7" t="s">
        <v>18</v>
      </c>
      <c r="C3465" s="7" t="s">
        <v>19</v>
      </c>
      <c r="D3465" s="7">
        <v>6.0</v>
      </c>
      <c r="E3465" s="7">
        <v>55.0</v>
      </c>
      <c r="F3465" s="9">
        <v>10.33029332018733</v>
      </c>
      <c r="G3465" s="10"/>
      <c r="H3465" s="10"/>
      <c r="Y3465" s="7"/>
      <c r="Z3465" s="7"/>
      <c r="AA3465" s="7"/>
    </row>
    <row r="3466" ht="15.0" customHeight="1">
      <c r="A3466" s="8">
        <v>41759.0</v>
      </c>
      <c r="B3466" s="7" t="s">
        <v>18</v>
      </c>
      <c r="C3466" s="7" t="s">
        <v>19</v>
      </c>
      <c r="D3466" s="7">
        <v>7.0</v>
      </c>
      <c r="E3466" s="7">
        <v>88.0</v>
      </c>
      <c r="F3466" s="9">
        <v>16.52846931229973</v>
      </c>
      <c r="G3466" s="10"/>
      <c r="H3466" s="10"/>
      <c r="Y3466" s="7"/>
      <c r="Z3466" s="7"/>
      <c r="AA3466" s="7"/>
    </row>
    <row r="3467" ht="15.0" customHeight="1">
      <c r="A3467" s="8">
        <v>41759.0</v>
      </c>
      <c r="B3467" s="7" t="s">
        <v>18</v>
      </c>
      <c r="C3467" s="7" t="s">
        <v>19</v>
      </c>
      <c r="D3467" s="7">
        <v>8.0</v>
      </c>
      <c r="E3467" s="7">
        <v>87.0</v>
      </c>
      <c r="F3467" s="9">
        <v>16.340645797387232</v>
      </c>
      <c r="G3467" s="10"/>
      <c r="H3467" s="10"/>
      <c r="Y3467" s="7"/>
      <c r="Z3467" s="7"/>
      <c r="AA3467" s="7"/>
    </row>
    <row r="3468" ht="15.0" customHeight="1">
      <c r="A3468" s="8">
        <v>41759.0</v>
      </c>
      <c r="B3468" s="7" t="s">
        <v>18</v>
      </c>
      <c r="C3468" s="7" t="s">
        <v>19</v>
      </c>
      <c r="D3468" s="7">
        <v>9.0</v>
      </c>
      <c r="E3468" s="7">
        <v>65.0</v>
      </c>
      <c r="F3468" s="9">
        <v>12.2085284693123</v>
      </c>
      <c r="G3468" s="10"/>
      <c r="H3468" s="10"/>
      <c r="Y3468" s="7"/>
      <c r="Z3468" s="7"/>
      <c r="AA3468" s="7"/>
    </row>
    <row r="3469" ht="15.0" customHeight="1">
      <c r="A3469" s="8">
        <v>41759.0</v>
      </c>
      <c r="B3469" s="7" t="s">
        <v>18</v>
      </c>
      <c r="C3469" s="7" t="s">
        <v>19</v>
      </c>
      <c r="D3469" s="7">
        <v>10.0</v>
      </c>
      <c r="E3469" s="7">
        <v>107.0</v>
      </c>
      <c r="F3469" s="9">
        <v>20.09711609563717</v>
      </c>
      <c r="G3469" s="10"/>
      <c r="H3469" s="10"/>
      <c r="Y3469" s="7"/>
      <c r="Z3469" s="7"/>
      <c r="AA3469" s="7"/>
    </row>
    <row r="3470" ht="15.0" customHeight="1">
      <c r="A3470" s="8">
        <v>41759.0</v>
      </c>
      <c r="B3470" s="7" t="s">
        <v>18</v>
      </c>
      <c r="C3470" s="7" t="s">
        <v>19</v>
      </c>
      <c r="D3470" s="7">
        <v>11.0</v>
      </c>
      <c r="E3470" s="7">
        <v>56.0</v>
      </c>
      <c r="F3470" s="9">
        <v>10.518116835099827</v>
      </c>
      <c r="G3470" s="10"/>
      <c r="H3470" s="10"/>
      <c r="Y3470" s="7"/>
      <c r="Z3470" s="7"/>
      <c r="AA3470" s="7"/>
    </row>
    <row r="3471" ht="15.0" customHeight="1">
      <c r="A3471" s="8">
        <v>41759.0</v>
      </c>
      <c r="B3471" s="7" t="s">
        <v>18</v>
      </c>
      <c r="C3471" s="7" t="s">
        <v>19</v>
      </c>
      <c r="D3471" s="7">
        <v>12.0</v>
      </c>
      <c r="E3471" s="7">
        <v>101.0</v>
      </c>
      <c r="F3471" s="9">
        <v>18.97017500616219</v>
      </c>
      <c r="G3471" s="10"/>
      <c r="H3471" s="10"/>
      <c r="Y3471" s="7"/>
      <c r="Z3471" s="7"/>
      <c r="AA3471" s="7"/>
    </row>
    <row r="3472" ht="15.0" customHeight="1">
      <c r="A3472" s="8">
        <v>41759.0</v>
      </c>
      <c r="B3472" s="7" t="s">
        <v>18</v>
      </c>
      <c r="C3472" s="7" t="s">
        <v>19</v>
      </c>
      <c r="D3472" s="7">
        <v>13.0</v>
      </c>
      <c r="E3472" s="7">
        <v>102.0</v>
      </c>
      <c r="F3472" s="9">
        <v>19.157998521074685</v>
      </c>
      <c r="G3472" s="10"/>
      <c r="H3472" s="10"/>
      <c r="Y3472" s="7"/>
      <c r="Z3472" s="7"/>
      <c r="AA3472" s="7"/>
    </row>
    <row r="3473" ht="15.0" customHeight="1">
      <c r="A3473" s="8">
        <v>41759.0</v>
      </c>
      <c r="B3473" s="7" t="s">
        <v>18</v>
      </c>
      <c r="C3473" s="7" t="s">
        <v>19</v>
      </c>
      <c r="D3473" s="7">
        <v>14.0</v>
      </c>
      <c r="E3473" s="7">
        <v>57.0</v>
      </c>
      <c r="F3473" s="9">
        <v>10.705940350012325</v>
      </c>
      <c r="G3473" s="10"/>
      <c r="H3473" s="10"/>
      <c r="Y3473" s="7"/>
      <c r="Z3473" s="7"/>
      <c r="AA3473" s="7"/>
    </row>
    <row r="3474" ht="15.0" customHeight="1">
      <c r="A3474" s="8">
        <v>41759.0</v>
      </c>
      <c r="B3474" s="7" t="s">
        <v>18</v>
      </c>
      <c r="C3474" s="7" t="s">
        <v>19</v>
      </c>
      <c r="D3474" s="7">
        <v>15.0</v>
      </c>
      <c r="E3474" s="7">
        <v>57.0</v>
      </c>
      <c r="F3474" s="9">
        <v>10.705940350012325</v>
      </c>
      <c r="G3474" s="10"/>
      <c r="H3474" s="10"/>
      <c r="Y3474" s="7"/>
      <c r="Z3474" s="7"/>
      <c r="AA3474" s="7"/>
    </row>
    <row r="3475" ht="15.0" customHeight="1">
      <c r="A3475" s="8">
        <v>41759.0</v>
      </c>
      <c r="B3475" s="7" t="s">
        <v>18</v>
      </c>
      <c r="C3475" s="7" t="s">
        <v>19</v>
      </c>
      <c r="D3475" s="7">
        <v>16.0</v>
      </c>
      <c r="E3475" s="7">
        <v>90.0</v>
      </c>
      <c r="F3475" s="9">
        <v>16.904116342124723</v>
      </c>
      <c r="G3475" s="10"/>
      <c r="H3475" s="10"/>
      <c r="Y3475" s="7"/>
      <c r="Z3475" s="7"/>
      <c r="AA3475" s="7"/>
    </row>
    <row r="3476" ht="15.0" customHeight="1">
      <c r="A3476" s="8">
        <v>41759.0</v>
      </c>
      <c r="B3476" s="7" t="s">
        <v>18</v>
      </c>
      <c r="C3476" s="7" t="s">
        <v>19</v>
      </c>
      <c r="D3476" s="7">
        <v>17.0</v>
      </c>
      <c r="E3476" s="7">
        <v>73.0</v>
      </c>
      <c r="F3476" s="9">
        <v>13.711116588612276</v>
      </c>
      <c r="G3476" s="10"/>
      <c r="H3476" s="10"/>
      <c r="Y3476" s="7"/>
      <c r="Z3476" s="7"/>
      <c r="AA3476" s="7"/>
    </row>
    <row r="3477" ht="15.0" customHeight="1">
      <c r="A3477" s="8">
        <v>41759.0</v>
      </c>
      <c r="B3477" s="7" t="s">
        <v>18</v>
      </c>
      <c r="C3477" s="7" t="s">
        <v>19</v>
      </c>
      <c r="D3477" s="7">
        <v>18.0</v>
      </c>
      <c r="E3477" s="7">
        <v>66.0</v>
      </c>
      <c r="F3477" s="9">
        <v>12.396351984224797</v>
      </c>
      <c r="G3477" s="10"/>
      <c r="H3477" s="10"/>
      <c r="Y3477" s="7"/>
      <c r="Z3477" s="7"/>
      <c r="AA3477" s="7"/>
    </row>
    <row r="3478" ht="15.0" customHeight="1">
      <c r="A3478" s="8">
        <v>41759.0</v>
      </c>
      <c r="B3478" s="7" t="s">
        <v>18</v>
      </c>
      <c r="C3478" s="7" t="s">
        <v>19</v>
      </c>
      <c r="D3478" s="7">
        <v>19.0</v>
      </c>
      <c r="E3478" s="7">
        <v>74.0</v>
      </c>
      <c r="F3478" s="9">
        <v>13.898940103524772</v>
      </c>
      <c r="G3478" s="10"/>
      <c r="H3478" s="10"/>
      <c r="Y3478" s="7"/>
      <c r="Z3478" s="7"/>
      <c r="AA3478" s="7"/>
    </row>
    <row r="3479" ht="15.0" customHeight="1">
      <c r="A3479" s="8">
        <v>41759.0</v>
      </c>
      <c r="B3479" s="7" t="s">
        <v>18</v>
      </c>
      <c r="C3479" s="7" t="s">
        <v>19</v>
      </c>
      <c r="D3479" s="7">
        <v>20.0</v>
      </c>
      <c r="E3479" s="7">
        <v>72.0</v>
      </c>
      <c r="F3479" s="9">
        <v>13.523293073699778</v>
      </c>
      <c r="G3479" s="10"/>
      <c r="H3479" s="10"/>
      <c r="Y3479" s="7"/>
      <c r="Z3479" s="7"/>
      <c r="AA3479" s="7"/>
    </row>
    <row r="3480" ht="15.0" customHeight="1">
      <c r="A3480" s="8">
        <v>41759.0</v>
      </c>
      <c r="B3480" s="7" t="s">
        <v>18</v>
      </c>
      <c r="C3480" s="7" t="s">
        <v>19</v>
      </c>
      <c r="D3480" s="7">
        <v>21.0</v>
      </c>
      <c r="E3480" s="7">
        <v>135.0</v>
      </c>
      <c r="F3480" s="9">
        <v>25.356174513187085</v>
      </c>
      <c r="G3480" s="10"/>
      <c r="H3480" s="10"/>
      <c r="Y3480" s="7"/>
      <c r="Z3480" s="7"/>
      <c r="AA3480" s="7"/>
    </row>
    <row r="3481" ht="15.0" customHeight="1">
      <c r="A3481" s="8">
        <v>41759.0</v>
      </c>
      <c r="B3481" s="7" t="s">
        <v>18</v>
      </c>
      <c r="C3481" s="7" t="s">
        <v>19</v>
      </c>
      <c r="D3481" s="7">
        <v>22.0</v>
      </c>
      <c r="E3481" s="7">
        <v>70.0</v>
      </c>
      <c r="F3481" s="9">
        <v>13.147646043874785</v>
      </c>
      <c r="G3481" s="10"/>
      <c r="H3481" s="10"/>
      <c r="Y3481" s="7"/>
      <c r="Z3481" s="7"/>
      <c r="AA3481" s="7"/>
    </row>
    <row r="3482" ht="15.0" customHeight="1">
      <c r="A3482" s="8">
        <v>41759.0</v>
      </c>
      <c r="B3482" s="7" t="s">
        <v>18</v>
      </c>
      <c r="C3482" s="7" t="s">
        <v>19</v>
      </c>
      <c r="D3482" s="7">
        <v>23.0</v>
      </c>
      <c r="E3482" s="7">
        <v>62.0</v>
      </c>
      <c r="F3482" s="9">
        <v>11.64505792457481</v>
      </c>
      <c r="G3482" s="10"/>
      <c r="H3482" s="10"/>
      <c r="Y3482" s="7"/>
      <c r="Z3482" s="7"/>
      <c r="AA3482" s="7"/>
    </row>
    <row r="3483" ht="15.0" customHeight="1">
      <c r="A3483" s="8">
        <v>41759.0</v>
      </c>
      <c r="B3483" s="7" t="s">
        <v>18</v>
      </c>
      <c r="C3483" s="7" t="s">
        <v>19</v>
      </c>
      <c r="D3483" s="7">
        <v>24.0</v>
      </c>
      <c r="E3483" s="7">
        <v>104.0</v>
      </c>
      <c r="F3483" s="9">
        <v>19.533645550899678</v>
      </c>
      <c r="G3483" s="10"/>
      <c r="H3483" s="10"/>
      <c r="Y3483" s="7"/>
      <c r="Z3483" s="7"/>
      <c r="AA3483" s="7"/>
    </row>
    <row r="3484" ht="15.0" customHeight="1">
      <c r="A3484" s="8">
        <v>41759.0</v>
      </c>
      <c r="B3484" s="7" t="s">
        <v>18</v>
      </c>
      <c r="C3484" s="7" t="s">
        <v>19</v>
      </c>
      <c r="D3484" s="7">
        <v>25.0</v>
      </c>
      <c r="E3484" s="7">
        <v>44.0</v>
      </c>
      <c r="F3484" s="9">
        <v>8.264234656149865</v>
      </c>
      <c r="G3484" s="10"/>
      <c r="H3484" s="10"/>
      <c r="Y3484" s="7"/>
      <c r="Z3484" s="7"/>
      <c r="AA3484" s="7"/>
    </row>
    <row r="3485" ht="15.0" customHeight="1">
      <c r="A3485" s="8">
        <v>41759.0</v>
      </c>
      <c r="B3485" s="7" t="s">
        <v>18</v>
      </c>
      <c r="C3485" s="7" t="s">
        <v>19</v>
      </c>
      <c r="D3485" s="7">
        <v>26.0</v>
      </c>
      <c r="E3485" s="7">
        <v>63.0</v>
      </c>
      <c r="F3485" s="9">
        <v>11.832881439487306</v>
      </c>
      <c r="G3485" s="10"/>
      <c r="H3485" s="10"/>
      <c r="Y3485" s="7"/>
      <c r="Z3485" s="7"/>
      <c r="AA3485" s="7"/>
    </row>
    <row r="3486" ht="15.0" customHeight="1">
      <c r="A3486" s="8">
        <v>41759.0</v>
      </c>
      <c r="B3486" s="7" t="s">
        <v>18</v>
      </c>
      <c r="C3486" s="7" t="s">
        <v>19</v>
      </c>
      <c r="D3486" s="7">
        <v>27.0</v>
      </c>
      <c r="E3486" s="7">
        <v>102.0</v>
      </c>
      <c r="F3486" s="9">
        <v>19.157998521074685</v>
      </c>
      <c r="G3486" s="10"/>
      <c r="H3486" s="10"/>
      <c r="Y3486" s="7"/>
      <c r="Z3486" s="7"/>
      <c r="AA3486" s="7"/>
    </row>
    <row r="3487" ht="15.0" customHeight="1">
      <c r="A3487" s="8">
        <v>41759.0</v>
      </c>
      <c r="B3487" s="7" t="s">
        <v>18</v>
      </c>
      <c r="C3487" s="7" t="s">
        <v>19</v>
      </c>
      <c r="D3487" s="7">
        <v>28.0</v>
      </c>
      <c r="E3487" s="7">
        <v>69.0</v>
      </c>
      <c r="F3487" s="9">
        <v>12.959822528962288</v>
      </c>
      <c r="G3487" s="10"/>
      <c r="H3487" s="10"/>
      <c r="Y3487" s="7"/>
      <c r="Z3487" s="7"/>
      <c r="AA3487" s="7"/>
    </row>
    <row r="3488" ht="15.0" customHeight="1">
      <c r="A3488" s="8">
        <v>41759.0</v>
      </c>
      <c r="B3488" s="7" t="s">
        <v>18</v>
      </c>
      <c r="C3488" s="7" t="s">
        <v>19</v>
      </c>
      <c r="D3488" s="7">
        <v>29.0</v>
      </c>
      <c r="E3488" s="7">
        <v>72.0</v>
      </c>
      <c r="F3488" s="9">
        <v>13.523293073699778</v>
      </c>
      <c r="G3488" s="10"/>
      <c r="H3488" s="10"/>
      <c r="Y3488" s="7"/>
      <c r="Z3488" s="7"/>
      <c r="AA3488" s="7"/>
    </row>
    <row r="3489" ht="15.0" customHeight="1">
      <c r="A3489" s="8">
        <v>41759.0</v>
      </c>
      <c r="B3489" s="7" t="s">
        <v>18</v>
      </c>
      <c r="C3489" s="7" t="s">
        <v>19</v>
      </c>
      <c r="D3489" s="7">
        <v>30.0</v>
      </c>
      <c r="E3489" s="7">
        <v>110.0</v>
      </c>
      <c r="F3489" s="9">
        <v>20.66058664037466</v>
      </c>
      <c r="G3489" s="10"/>
      <c r="H3489" s="10"/>
      <c r="Y3489" s="7"/>
      <c r="Z3489" s="7"/>
      <c r="AA3489" s="7"/>
    </row>
    <row r="3490" ht="15.0" customHeight="1">
      <c r="A3490" s="8">
        <v>41759.0</v>
      </c>
      <c r="B3490" s="7" t="s">
        <v>18</v>
      </c>
      <c r="C3490" s="7" t="s">
        <v>19</v>
      </c>
      <c r="D3490" s="7">
        <v>31.0</v>
      </c>
      <c r="E3490" s="7">
        <v>130.0</v>
      </c>
      <c r="F3490" s="9">
        <v>24.4170569386246</v>
      </c>
      <c r="G3490" s="10"/>
      <c r="H3490" s="10"/>
      <c r="Y3490" s="7"/>
      <c r="Z3490" s="7"/>
      <c r="AA3490" s="7"/>
    </row>
    <row r="3491" ht="15.0" customHeight="1">
      <c r="A3491" s="8">
        <v>41759.0</v>
      </c>
      <c r="B3491" s="7" t="s">
        <v>18</v>
      </c>
      <c r="C3491" s="7" t="s">
        <v>19</v>
      </c>
      <c r="D3491" s="7">
        <v>32.0</v>
      </c>
      <c r="E3491" s="7">
        <v>97.0</v>
      </c>
      <c r="F3491" s="9">
        <v>18.2188809465122</v>
      </c>
      <c r="G3491" s="10"/>
      <c r="H3491" s="10"/>
      <c r="Y3491" s="7"/>
      <c r="Z3491" s="7"/>
      <c r="AA3491" s="7"/>
    </row>
    <row r="3492" ht="15.0" customHeight="1">
      <c r="A3492" s="8">
        <v>41759.0</v>
      </c>
      <c r="B3492" s="7" t="s">
        <v>18</v>
      </c>
      <c r="C3492" s="7" t="s">
        <v>19</v>
      </c>
      <c r="D3492" s="7">
        <v>33.0</v>
      </c>
      <c r="E3492" s="7">
        <v>69.0</v>
      </c>
      <c r="F3492" s="9">
        <v>12.959822528962288</v>
      </c>
      <c r="G3492" s="10"/>
      <c r="H3492" s="10"/>
      <c r="Y3492" s="7"/>
      <c r="Z3492" s="7"/>
      <c r="AA3492" s="7"/>
    </row>
    <row r="3493" ht="15.0" customHeight="1">
      <c r="A3493" s="8">
        <v>41759.0</v>
      </c>
      <c r="B3493" s="7" t="s">
        <v>18</v>
      </c>
      <c r="C3493" s="7" t="s">
        <v>19</v>
      </c>
      <c r="D3493" s="7">
        <v>34.0</v>
      </c>
      <c r="E3493" s="7">
        <v>79.0</v>
      </c>
      <c r="F3493" s="9">
        <v>14.838057678087257</v>
      </c>
      <c r="G3493" s="10"/>
      <c r="H3493" s="10"/>
      <c r="Y3493" s="7"/>
      <c r="Z3493" s="7"/>
      <c r="AA3493" s="7"/>
    </row>
    <row r="3494" ht="15.0" customHeight="1">
      <c r="A3494" s="8">
        <v>41759.0</v>
      </c>
      <c r="B3494" s="7" t="s">
        <v>18</v>
      </c>
      <c r="C3494" s="7" t="s">
        <v>19</v>
      </c>
      <c r="D3494" s="7">
        <v>35.0</v>
      </c>
      <c r="E3494" s="7">
        <v>56.0</v>
      </c>
      <c r="F3494" s="9">
        <v>10.518116835099827</v>
      </c>
      <c r="G3494" s="10"/>
      <c r="H3494" s="10"/>
      <c r="Y3494" s="7"/>
      <c r="Z3494" s="7"/>
      <c r="AA3494" s="7"/>
    </row>
    <row r="3495" ht="15.0" customHeight="1">
      <c r="A3495" s="8">
        <v>41759.0</v>
      </c>
      <c r="B3495" s="7" t="s">
        <v>18</v>
      </c>
      <c r="C3495" s="7" t="s">
        <v>19</v>
      </c>
      <c r="D3495" s="7">
        <v>36.0</v>
      </c>
      <c r="E3495" s="7">
        <v>67.0</v>
      </c>
      <c r="F3495" s="9">
        <v>12.584175499137293</v>
      </c>
      <c r="G3495" s="10"/>
      <c r="H3495" s="10"/>
      <c r="Y3495" s="7"/>
      <c r="Z3495" s="7"/>
      <c r="AA3495" s="7"/>
    </row>
    <row r="3496" ht="15.0" customHeight="1">
      <c r="A3496" s="8">
        <v>41759.0</v>
      </c>
      <c r="B3496" s="7" t="s">
        <v>18</v>
      </c>
      <c r="C3496" s="7" t="s">
        <v>19</v>
      </c>
      <c r="D3496" s="7">
        <v>37.0</v>
      </c>
      <c r="E3496" s="7">
        <v>102.0</v>
      </c>
      <c r="F3496" s="9">
        <v>19.157998521074685</v>
      </c>
      <c r="G3496" s="10"/>
      <c r="H3496" s="10"/>
      <c r="Y3496" s="7"/>
      <c r="Z3496" s="7"/>
      <c r="AA3496" s="7"/>
    </row>
    <row r="3497" ht="15.0" customHeight="1">
      <c r="A3497" s="8">
        <v>41759.0</v>
      </c>
      <c r="B3497" s="7" t="s">
        <v>18</v>
      </c>
      <c r="C3497" s="7" t="s">
        <v>19</v>
      </c>
      <c r="D3497" s="7">
        <v>38.0</v>
      </c>
      <c r="E3497" s="7">
        <v>44.0</v>
      </c>
      <c r="F3497" s="9">
        <v>8.264234656149865</v>
      </c>
      <c r="G3497" s="10"/>
      <c r="H3497" s="10"/>
      <c r="Y3497" s="7"/>
      <c r="Z3497" s="7"/>
      <c r="AA3497" s="7"/>
    </row>
    <row r="3498" ht="15.0" customHeight="1">
      <c r="A3498" s="8">
        <v>41759.0</v>
      </c>
      <c r="B3498" s="7" t="s">
        <v>18</v>
      </c>
      <c r="C3498" s="7" t="s">
        <v>19</v>
      </c>
      <c r="D3498" s="7">
        <v>39.0</v>
      </c>
      <c r="E3498" s="7">
        <v>75.0</v>
      </c>
      <c r="F3498" s="9">
        <v>14.086763618437269</v>
      </c>
      <c r="G3498" s="10"/>
      <c r="H3498" s="10"/>
      <c r="Y3498" s="7"/>
      <c r="Z3498" s="7"/>
      <c r="AA3498" s="7"/>
    </row>
    <row r="3499" ht="15.0" customHeight="1">
      <c r="A3499" s="8">
        <v>41759.0</v>
      </c>
      <c r="B3499" s="7" t="s">
        <v>18</v>
      </c>
      <c r="C3499" s="7" t="s">
        <v>19</v>
      </c>
      <c r="D3499" s="7">
        <v>40.0</v>
      </c>
      <c r="E3499" s="7">
        <v>142.0</v>
      </c>
      <c r="F3499" s="9">
        <v>26.670939117574562</v>
      </c>
      <c r="G3499" s="10"/>
      <c r="H3499" s="10"/>
      <c r="Y3499" s="7"/>
      <c r="Z3499" s="7"/>
      <c r="AA3499" s="7"/>
    </row>
    <row r="3500" ht="15.0" customHeight="1">
      <c r="A3500" s="8">
        <v>41759.0</v>
      </c>
      <c r="B3500" s="7" t="s">
        <v>18</v>
      </c>
      <c r="C3500" s="7" t="s">
        <v>19</v>
      </c>
      <c r="D3500" s="7">
        <v>41.0</v>
      </c>
      <c r="E3500" s="7">
        <v>148.0</v>
      </c>
      <c r="F3500" s="9">
        <v>27.797880207049545</v>
      </c>
      <c r="G3500" s="10"/>
      <c r="H3500" s="10"/>
      <c r="Y3500" s="7"/>
      <c r="Z3500" s="7"/>
      <c r="AA3500" s="7"/>
    </row>
    <row r="3501" ht="15.0" customHeight="1">
      <c r="A3501" s="8">
        <v>41759.0</v>
      </c>
      <c r="B3501" s="7" t="s">
        <v>18</v>
      </c>
      <c r="C3501" s="7" t="s">
        <v>19</v>
      </c>
      <c r="D3501" s="7">
        <v>42.0</v>
      </c>
      <c r="E3501" s="7">
        <v>73.0</v>
      </c>
      <c r="F3501" s="9">
        <v>13.711116588612276</v>
      </c>
      <c r="G3501" s="10"/>
      <c r="H3501" s="10"/>
      <c r="Y3501" s="7"/>
      <c r="Z3501" s="7"/>
      <c r="AA3501" s="7"/>
    </row>
    <row r="3502" ht="15.0" customHeight="1">
      <c r="A3502" s="8">
        <v>41759.0</v>
      </c>
      <c r="B3502" s="7" t="s">
        <v>18</v>
      </c>
      <c r="C3502" s="7" t="s">
        <v>19</v>
      </c>
      <c r="D3502" s="7">
        <v>43.0</v>
      </c>
      <c r="E3502" s="7">
        <v>98.0</v>
      </c>
      <c r="F3502" s="9">
        <v>18.4067044614247</v>
      </c>
      <c r="G3502" s="10"/>
      <c r="H3502" s="10"/>
      <c r="Y3502" s="7"/>
      <c r="Z3502" s="7"/>
      <c r="AA3502" s="7"/>
    </row>
    <row r="3503" ht="15.0" customHeight="1">
      <c r="A3503" s="8">
        <v>41759.0</v>
      </c>
      <c r="B3503" s="7" t="s">
        <v>18</v>
      </c>
      <c r="C3503" s="7" t="s">
        <v>19</v>
      </c>
      <c r="D3503" s="7">
        <v>44.0</v>
      </c>
      <c r="E3503" s="7">
        <v>117.0</v>
      </c>
      <c r="F3503" s="9">
        <v>21.97535124476214</v>
      </c>
      <c r="G3503" s="10"/>
      <c r="H3503" s="10"/>
      <c r="Y3503" s="7"/>
      <c r="Z3503" s="7"/>
      <c r="AA3503" s="7"/>
    </row>
    <row r="3504" ht="15.0" customHeight="1">
      <c r="A3504" s="8">
        <v>41759.0</v>
      </c>
      <c r="B3504" s="7" t="s">
        <v>18</v>
      </c>
      <c r="C3504" s="7" t="s">
        <v>19</v>
      </c>
      <c r="D3504" s="7">
        <v>45.0</v>
      </c>
      <c r="E3504" s="7">
        <v>104.0</v>
      </c>
      <c r="F3504" s="9">
        <v>19.533645550899678</v>
      </c>
      <c r="G3504" s="10"/>
      <c r="H3504" s="10"/>
      <c r="Y3504" s="7"/>
      <c r="Z3504" s="7"/>
      <c r="AA3504" s="7"/>
    </row>
    <row r="3505" ht="15.0" customHeight="1">
      <c r="A3505" s="8">
        <v>41759.0</v>
      </c>
      <c r="B3505" s="7" t="s">
        <v>18</v>
      </c>
      <c r="C3505" s="7" t="s">
        <v>19</v>
      </c>
      <c r="D3505" s="7">
        <v>46.0</v>
      </c>
      <c r="E3505" s="7">
        <v>59.0</v>
      </c>
      <c r="F3505" s="9">
        <v>11.081587379837318</v>
      </c>
      <c r="G3505" s="10"/>
      <c r="H3505" s="10"/>
      <c r="Y3505" s="7"/>
      <c r="Z3505" s="7"/>
      <c r="AA3505" s="7"/>
    </row>
    <row r="3506" ht="15.0" customHeight="1">
      <c r="A3506" s="8">
        <v>41759.0</v>
      </c>
      <c r="B3506" s="7" t="s">
        <v>18</v>
      </c>
      <c r="C3506" s="7" t="s">
        <v>19</v>
      </c>
      <c r="D3506" s="7">
        <v>47.0</v>
      </c>
      <c r="E3506" s="7">
        <v>73.0</v>
      </c>
      <c r="F3506" s="9">
        <v>13.711116588612276</v>
      </c>
      <c r="G3506" s="10"/>
      <c r="H3506" s="10"/>
      <c r="Y3506" s="7"/>
      <c r="Z3506" s="7"/>
      <c r="AA3506" s="7"/>
    </row>
    <row r="3507" ht="15.0" customHeight="1">
      <c r="A3507" s="8">
        <v>41759.0</v>
      </c>
      <c r="B3507" s="7" t="s">
        <v>18</v>
      </c>
      <c r="C3507" s="7" t="s">
        <v>19</v>
      </c>
      <c r="D3507" s="7">
        <v>48.0</v>
      </c>
      <c r="E3507" s="7">
        <v>74.0</v>
      </c>
      <c r="F3507" s="9">
        <v>13.898940103524772</v>
      </c>
      <c r="G3507" s="10"/>
      <c r="H3507" s="10"/>
      <c r="Y3507" s="7"/>
      <c r="Z3507" s="7"/>
      <c r="AA3507" s="7"/>
    </row>
    <row r="3508" ht="15.0" customHeight="1">
      <c r="A3508" s="8">
        <v>41759.0</v>
      </c>
      <c r="B3508" s="7" t="s">
        <v>18</v>
      </c>
      <c r="C3508" s="7" t="s">
        <v>19</v>
      </c>
      <c r="D3508" s="7">
        <v>49.0</v>
      </c>
      <c r="E3508" s="7">
        <v>91.0</v>
      </c>
      <c r="F3508" s="9">
        <v>17.091939857037218</v>
      </c>
      <c r="G3508" s="10"/>
      <c r="H3508" s="10"/>
      <c r="Y3508" s="7"/>
      <c r="Z3508" s="7"/>
      <c r="AA3508" s="7"/>
    </row>
    <row r="3509" ht="15.0" customHeight="1">
      <c r="A3509" s="8">
        <v>41759.0</v>
      </c>
      <c r="B3509" s="7" t="s">
        <v>18</v>
      </c>
      <c r="C3509" s="7" t="s">
        <v>19</v>
      </c>
      <c r="D3509" s="7">
        <v>50.0</v>
      </c>
      <c r="E3509" s="7">
        <v>69.0</v>
      </c>
      <c r="F3509" s="9">
        <v>12.959822528962288</v>
      </c>
      <c r="G3509" s="10"/>
      <c r="H3509" s="10"/>
      <c r="Y3509" s="7"/>
      <c r="Z3509" s="7"/>
      <c r="AA3509" s="7"/>
    </row>
    <row r="3510" ht="15.0" customHeight="1">
      <c r="A3510" s="8">
        <v>41759.0</v>
      </c>
      <c r="B3510" s="7" t="s">
        <v>18</v>
      </c>
      <c r="C3510" s="7" t="s">
        <v>19</v>
      </c>
      <c r="D3510" s="7">
        <v>51.0</v>
      </c>
      <c r="E3510" s="7">
        <v>64.0</v>
      </c>
      <c r="F3510" s="9">
        <v>12.020704954399802</v>
      </c>
      <c r="G3510" s="10"/>
      <c r="H3510" s="10"/>
      <c r="Y3510" s="7"/>
      <c r="Z3510" s="7"/>
      <c r="AA3510" s="7"/>
    </row>
    <row r="3511" ht="15.0" customHeight="1">
      <c r="A3511" s="8">
        <v>41759.0</v>
      </c>
      <c r="B3511" s="7" t="s">
        <v>18</v>
      </c>
      <c r="C3511" s="7" t="s">
        <v>19</v>
      </c>
      <c r="D3511" s="7">
        <v>52.0</v>
      </c>
      <c r="E3511" s="7">
        <v>78.0</v>
      </c>
      <c r="F3511" s="9">
        <v>14.65023416317476</v>
      </c>
      <c r="G3511" s="10"/>
      <c r="H3511" s="10"/>
      <c r="Y3511" s="7"/>
      <c r="Z3511" s="7"/>
      <c r="AA3511" s="7"/>
    </row>
    <row r="3512" ht="15.0" customHeight="1">
      <c r="A3512" s="8">
        <v>41759.0</v>
      </c>
      <c r="B3512" s="7" t="s">
        <v>18</v>
      </c>
      <c r="C3512" s="7" t="s">
        <v>19</v>
      </c>
      <c r="D3512" s="7">
        <v>53.0</v>
      </c>
      <c r="E3512" s="7">
        <v>56.0</v>
      </c>
      <c r="F3512" s="9">
        <v>10.518116835099827</v>
      </c>
      <c r="G3512" s="10"/>
      <c r="H3512" s="10"/>
      <c r="Y3512" s="7"/>
      <c r="Z3512" s="7"/>
      <c r="AA3512" s="7"/>
    </row>
    <row r="3513" ht="15.0" customHeight="1">
      <c r="A3513" s="8">
        <v>41759.0</v>
      </c>
      <c r="B3513" s="7" t="s">
        <v>18</v>
      </c>
      <c r="C3513" s="7" t="s">
        <v>19</v>
      </c>
      <c r="D3513" s="7">
        <v>54.0</v>
      </c>
      <c r="E3513" s="7">
        <v>96.0</v>
      </c>
      <c r="F3513" s="9">
        <v>18.031057431599706</v>
      </c>
      <c r="G3513" s="10"/>
      <c r="H3513" s="10"/>
      <c r="Y3513" s="7"/>
      <c r="Z3513" s="7"/>
      <c r="AA3513" s="7"/>
    </row>
    <row r="3514" ht="15.0" customHeight="1">
      <c r="A3514" s="8">
        <v>41759.0</v>
      </c>
      <c r="B3514" s="7" t="s">
        <v>18</v>
      </c>
      <c r="C3514" s="7" t="s">
        <v>19</v>
      </c>
      <c r="D3514" s="7">
        <v>55.0</v>
      </c>
      <c r="E3514" s="7">
        <v>70.0</v>
      </c>
      <c r="F3514" s="9">
        <v>13.147646043874785</v>
      </c>
      <c r="G3514" s="10"/>
      <c r="H3514" s="10"/>
      <c r="Y3514" s="7"/>
      <c r="Z3514" s="7"/>
      <c r="AA3514" s="7"/>
    </row>
    <row r="3515" ht="15.0" customHeight="1">
      <c r="A3515" s="8">
        <v>41759.0</v>
      </c>
      <c r="B3515" s="7" t="s">
        <v>18</v>
      </c>
      <c r="C3515" s="7" t="s">
        <v>19</v>
      </c>
      <c r="D3515" s="7">
        <v>56.0</v>
      </c>
      <c r="E3515" s="7">
        <v>92.0</v>
      </c>
      <c r="F3515" s="9">
        <v>17.279763371949716</v>
      </c>
      <c r="G3515" s="10"/>
      <c r="H3515" s="10"/>
      <c r="Y3515" s="7"/>
      <c r="Z3515" s="7"/>
      <c r="AA3515" s="7"/>
    </row>
    <row r="3516" ht="15.0" customHeight="1">
      <c r="A3516" s="8">
        <v>41759.0</v>
      </c>
      <c r="B3516" s="7" t="s">
        <v>18</v>
      </c>
      <c r="C3516" s="7" t="s">
        <v>19</v>
      </c>
      <c r="D3516" s="7">
        <v>57.0</v>
      </c>
      <c r="E3516" s="7">
        <v>133.0</v>
      </c>
      <c r="F3516" s="9">
        <v>24.98052748336209</v>
      </c>
      <c r="G3516" s="10"/>
      <c r="H3516" s="10"/>
      <c r="Y3516" s="7"/>
      <c r="Z3516" s="7"/>
      <c r="AA3516" s="7"/>
    </row>
    <row r="3517" ht="15.0" customHeight="1">
      <c r="A3517" s="8">
        <v>41759.0</v>
      </c>
      <c r="B3517" s="7" t="s">
        <v>18</v>
      </c>
      <c r="C3517" s="7" t="s">
        <v>19</v>
      </c>
      <c r="D3517" s="7">
        <v>58.0</v>
      </c>
      <c r="E3517" s="7">
        <v>62.0</v>
      </c>
      <c r="F3517" s="9">
        <v>11.64505792457481</v>
      </c>
      <c r="G3517" s="10"/>
      <c r="H3517" s="10"/>
      <c r="Y3517" s="7"/>
      <c r="Z3517" s="7"/>
      <c r="AA3517" s="7"/>
    </row>
    <row r="3518" ht="15.0" customHeight="1">
      <c r="A3518" s="8">
        <v>41759.0</v>
      </c>
      <c r="B3518" s="7" t="s">
        <v>18</v>
      </c>
      <c r="C3518" s="7" t="s">
        <v>19</v>
      </c>
      <c r="D3518" s="7">
        <v>59.0</v>
      </c>
      <c r="E3518" s="7">
        <v>78.0</v>
      </c>
      <c r="F3518" s="9">
        <v>14.65023416317476</v>
      </c>
      <c r="G3518" s="10"/>
      <c r="H3518" s="10"/>
      <c r="Y3518" s="7"/>
      <c r="Z3518" s="7"/>
      <c r="AA3518" s="7"/>
    </row>
    <row r="3519" ht="15.0" customHeight="1">
      <c r="A3519" s="8">
        <v>41759.0</v>
      </c>
      <c r="B3519" s="7" t="s">
        <v>18</v>
      </c>
      <c r="C3519" s="7" t="s">
        <v>19</v>
      </c>
      <c r="D3519" s="7">
        <v>60.0</v>
      </c>
      <c r="E3519" s="7">
        <v>133.0</v>
      </c>
      <c r="F3519" s="9">
        <v>24.98052748336209</v>
      </c>
      <c r="G3519" s="10"/>
      <c r="H3519" s="10"/>
      <c r="Y3519" s="7"/>
      <c r="Z3519" s="7"/>
      <c r="AA3519" s="7"/>
    </row>
    <row r="3520" ht="15.0" customHeight="1">
      <c r="A3520" s="8">
        <v>41759.0</v>
      </c>
      <c r="B3520" s="7" t="s">
        <v>18</v>
      </c>
      <c r="C3520" s="7" t="s">
        <v>19</v>
      </c>
      <c r="D3520" s="7">
        <v>61.0</v>
      </c>
      <c r="E3520" s="7">
        <v>94.0</v>
      </c>
      <c r="F3520" s="9">
        <v>17.65541040177471</v>
      </c>
      <c r="G3520" s="10"/>
      <c r="H3520" s="10"/>
      <c r="Y3520" s="7"/>
      <c r="Z3520" s="7"/>
      <c r="AA3520" s="7"/>
    </row>
    <row r="3521" ht="15.0" customHeight="1">
      <c r="A3521" s="8">
        <v>41759.0</v>
      </c>
      <c r="B3521" s="7" t="s">
        <v>18</v>
      </c>
      <c r="C3521" s="7" t="s">
        <v>19</v>
      </c>
      <c r="D3521" s="7">
        <v>62.0</v>
      </c>
      <c r="E3521" s="7">
        <v>98.0</v>
      </c>
      <c r="F3521" s="9">
        <v>18.4067044614247</v>
      </c>
      <c r="G3521" s="10"/>
      <c r="H3521" s="10"/>
      <c r="Y3521" s="7"/>
      <c r="Z3521" s="7"/>
      <c r="AA3521" s="7"/>
    </row>
    <row r="3522" ht="15.0" customHeight="1">
      <c r="A3522" s="8">
        <v>41759.0</v>
      </c>
      <c r="B3522" s="7" t="s">
        <v>18</v>
      </c>
      <c r="C3522" s="7" t="s">
        <v>19</v>
      </c>
      <c r="D3522" s="7">
        <v>63.0</v>
      </c>
      <c r="E3522" s="7">
        <v>58.0</v>
      </c>
      <c r="F3522" s="9">
        <v>10.893763864924821</v>
      </c>
      <c r="G3522" s="10"/>
      <c r="H3522" s="10"/>
      <c r="Y3522" s="7"/>
      <c r="Z3522" s="7"/>
      <c r="AA3522" s="7"/>
    </row>
    <row r="3523" ht="15.0" customHeight="1">
      <c r="A3523" s="8">
        <v>41759.0</v>
      </c>
      <c r="B3523" s="7" t="s">
        <v>18</v>
      </c>
      <c r="C3523" s="7" t="s">
        <v>19</v>
      </c>
      <c r="D3523" s="7">
        <v>64.0</v>
      </c>
      <c r="E3523" s="7">
        <v>69.0</v>
      </c>
      <c r="F3523" s="9">
        <v>12.959822528962288</v>
      </c>
      <c r="G3523" s="10"/>
      <c r="H3523" s="10"/>
      <c r="Y3523" s="7"/>
      <c r="Z3523" s="7"/>
      <c r="AA3523" s="7"/>
    </row>
    <row r="3524" ht="15.0" customHeight="1">
      <c r="A3524" s="8">
        <v>41759.0</v>
      </c>
      <c r="B3524" s="7" t="s">
        <v>18</v>
      </c>
      <c r="C3524" s="7" t="s">
        <v>19</v>
      </c>
      <c r="D3524" s="7">
        <v>65.0</v>
      </c>
      <c r="E3524" s="7">
        <v>69.0</v>
      </c>
      <c r="F3524" s="9">
        <v>12.959822528962288</v>
      </c>
      <c r="G3524" s="10"/>
      <c r="H3524" s="10"/>
      <c r="Y3524" s="7"/>
      <c r="Z3524" s="7"/>
      <c r="AA3524" s="7"/>
    </row>
    <row r="3525" ht="15.0" customHeight="1">
      <c r="A3525" s="8">
        <v>41759.0</v>
      </c>
      <c r="B3525" s="7" t="s">
        <v>18</v>
      </c>
      <c r="C3525" s="7" t="s">
        <v>19</v>
      </c>
      <c r="D3525" s="7">
        <v>66.0</v>
      </c>
      <c r="E3525" s="7">
        <v>58.0</v>
      </c>
      <c r="F3525" s="9">
        <v>10.893763864924821</v>
      </c>
      <c r="G3525" s="10"/>
      <c r="H3525" s="10"/>
      <c r="Y3525" s="7"/>
      <c r="Z3525" s="7"/>
      <c r="AA3525" s="7"/>
    </row>
    <row r="3526" ht="15.0" customHeight="1">
      <c r="A3526" s="8">
        <v>41759.0</v>
      </c>
      <c r="B3526" s="7" t="s">
        <v>18</v>
      </c>
      <c r="C3526" s="7" t="s">
        <v>19</v>
      </c>
      <c r="D3526" s="7">
        <v>67.0</v>
      </c>
      <c r="E3526" s="7">
        <v>84.0</v>
      </c>
      <c r="F3526" s="9">
        <v>15.77717525264974</v>
      </c>
      <c r="G3526" s="10"/>
      <c r="H3526" s="10"/>
      <c r="Y3526" s="7"/>
      <c r="Z3526" s="7"/>
      <c r="AA3526" s="7"/>
    </row>
    <row r="3527" ht="15.0" customHeight="1">
      <c r="A3527" s="8">
        <v>41759.0</v>
      </c>
      <c r="B3527" s="7" t="s">
        <v>18</v>
      </c>
      <c r="C3527" s="7" t="s">
        <v>19</v>
      </c>
      <c r="D3527" s="7">
        <v>68.0</v>
      </c>
      <c r="E3527" s="7">
        <v>94.0</v>
      </c>
      <c r="F3527" s="9">
        <v>17.65541040177471</v>
      </c>
      <c r="G3527" s="10"/>
      <c r="H3527" s="10"/>
      <c r="Y3527" s="7"/>
      <c r="Z3527" s="7"/>
      <c r="AA3527" s="7"/>
    </row>
    <row r="3528" ht="15.0" customHeight="1">
      <c r="A3528" s="8">
        <v>41759.0</v>
      </c>
      <c r="B3528" s="7" t="s">
        <v>18</v>
      </c>
      <c r="C3528" s="7" t="s">
        <v>19</v>
      </c>
      <c r="D3528" s="7">
        <v>69.0</v>
      </c>
      <c r="E3528" s="7">
        <v>86.0</v>
      </c>
      <c r="F3528" s="9">
        <v>16.152822282474734</v>
      </c>
      <c r="G3528" s="10"/>
      <c r="H3528" s="10"/>
      <c r="Y3528" s="7"/>
      <c r="Z3528" s="7"/>
      <c r="AA3528" s="7"/>
    </row>
    <row r="3529" ht="15.0" customHeight="1">
      <c r="A3529" s="8">
        <v>41759.0</v>
      </c>
      <c r="B3529" s="7" t="s">
        <v>18</v>
      </c>
      <c r="C3529" s="7" t="s">
        <v>19</v>
      </c>
      <c r="D3529" s="7">
        <v>70.0</v>
      </c>
      <c r="E3529" s="7">
        <v>62.0</v>
      </c>
      <c r="F3529" s="9">
        <v>11.64505792457481</v>
      </c>
      <c r="G3529" s="10"/>
      <c r="H3529" s="10"/>
      <c r="Y3529" s="7"/>
      <c r="Z3529" s="7"/>
      <c r="AA3529" s="7"/>
    </row>
    <row r="3530" ht="15.0" customHeight="1">
      <c r="A3530" s="8">
        <v>41759.0</v>
      </c>
      <c r="B3530" s="7" t="s">
        <v>18</v>
      </c>
      <c r="C3530" s="7" t="s">
        <v>19</v>
      </c>
      <c r="D3530" s="7">
        <v>71.0</v>
      </c>
      <c r="E3530" s="7">
        <v>81.0</v>
      </c>
      <c r="F3530" s="9">
        <v>15.21370470791225</v>
      </c>
      <c r="G3530" s="10"/>
      <c r="H3530" s="10"/>
      <c r="Y3530" s="7"/>
      <c r="Z3530" s="7"/>
      <c r="AA3530" s="7"/>
    </row>
    <row r="3531" ht="15.0" customHeight="1">
      <c r="A3531" s="8">
        <v>41759.0</v>
      </c>
      <c r="B3531" s="7" t="s">
        <v>18</v>
      </c>
      <c r="C3531" s="7" t="s">
        <v>19</v>
      </c>
      <c r="D3531" s="7">
        <v>72.0</v>
      </c>
      <c r="E3531" s="7">
        <v>156.0</v>
      </c>
      <c r="F3531" s="9">
        <v>29.30046832634952</v>
      </c>
      <c r="G3531" s="10"/>
      <c r="H3531" s="10"/>
      <c r="Y3531" s="7"/>
      <c r="Z3531" s="7"/>
      <c r="AA3531" s="7"/>
    </row>
    <row r="3532" ht="15.0" customHeight="1">
      <c r="A3532" s="8">
        <v>41759.0</v>
      </c>
      <c r="B3532" s="7" t="s">
        <v>18</v>
      </c>
      <c r="C3532" s="7" t="s">
        <v>19</v>
      </c>
      <c r="D3532" s="7">
        <v>73.0</v>
      </c>
      <c r="E3532" s="7">
        <v>47.0</v>
      </c>
      <c r="F3532" s="9">
        <v>8.827705200887355</v>
      </c>
      <c r="G3532" s="10"/>
      <c r="H3532" s="10"/>
      <c r="Y3532" s="7"/>
      <c r="Z3532" s="7"/>
      <c r="AA3532" s="7"/>
    </row>
    <row r="3533" ht="15.0" customHeight="1">
      <c r="A3533" s="8">
        <v>41759.0</v>
      </c>
      <c r="B3533" s="7" t="s">
        <v>18</v>
      </c>
      <c r="C3533" s="7" t="s">
        <v>19</v>
      </c>
      <c r="D3533" s="7">
        <v>74.0</v>
      </c>
      <c r="E3533" s="7">
        <v>35.0</v>
      </c>
      <c r="F3533" s="9">
        <v>6.573823021937392</v>
      </c>
      <c r="G3533" s="10"/>
      <c r="H3533" s="10"/>
      <c r="Y3533" s="7"/>
      <c r="Z3533" s="7"/>
      <c r="AA3533" s="7"/>
    </row>
    <row r="3534" ht="15.0" customHeight="1">
      <c r="A3534" s="8">
        <v>41759.0</v>
      </c>
      <c r="B3534" s="7" t="s">
        <v>18</v>
      </c>
      <c r="C3534" s="7" t="s">
        <v>19</v>
      </c>
      <c r="D3534" s="7">
        <v>75.0</v>
      </c>
      <c r="E3534" s="7">
        <v>59.0</v>
      </c>
      <c r="F3534" s="9">
        <v>11.081587379837318</v>
      </c>
      <c r="G3534" s="10"/>
      <c r="H3534" s="10"/>
      <c r="Y3534" s="7"/>
      <c r="Z3534" s="7"/>
      <c r="AA3534" s="7"/>
    </row>
    <row r="3535" ht="15.0" customHeight="1">
      <c r="A3535" s="8">
        <v>41759.0</v>
      </c>
      <c r="B3535" s="7" t="s">
        <v>18</v>
      </c>
      <c r="C3535" s="7" t="s">
        <v>19</v>
      </c>
      <c r="D3535" s="7">
        <v>76.0</v>
      </c>
      <c r="E3535" s="7">
        <v>124.0</v>
      </c>
      <c r="F3535" s="9">
        <v>23.29011584914962</v>
      </c>
      <c r="G3535" s="10"/>
      <c r="H3535" s="10"/>
      <c r="Y3535" s="7"/>
      <c r="Z3535" s="7"/>
      <c r="AA3535" s="7"/>
    </row>
    <row r="3536" ht="15.0" customHeight="1">
      <c r="A3536" s="8">
        <v>41759.0</v>
      </c>
      <c r="B3536" s="7" t="s">
        <v>18</v>
      </c>
      <c r="C3536" s="7" t="s">
        <v>19</v>
      </c>
      <c r="D3536" s="7">
        <v>77.0</v>
      </c>
      <c r="E3536" s="7">
        <v>60.0</v>
      </c>
      <c r="F3536" s="9">
        <v>11.269410894749814</v>
      </c>
      <c r="G3536" s="10"/>
      <c r="H3536" s="10"/>
      <c r="Y3536" s="7"/>
      <c r="Z3536" s="7"/>
      <c r="AA3536" s="7"/>
    </row>
    <row r="3537" ht="15.0" customHeight="1">
      <c r="A3537" s="8">
        <v>41759.0</v>
      </c>
      <c r="B3537" s="7" t="s">
        <v>18</v>
      </c>
      <c r="C3537" s="7" t="s">
        <v>19</v>
      </c>
      <c r="D3537" s="7">
        <v>78.0</v>
      </c>
      <c r="E3537" s="7">
        <v>99.0</v>
      </c>
      <c r="F3537" s="9">
        <v>18.594527976337194</v>
      </c>
      <c r="G3537" s="10"/>
      <c r="H3537" s="10"/>
      <c r="Y3537" s="7"/>
      <c r="Z3537" s="7"/>
      <c r="AA3537" s="7"/>
    </row>
    <row r="3538" ht="15.0" customHeight="1">
      <c r="A3538" s="8">
        <v>41759.0</v>
      </c>
      <c r="B3538" s="7" t="s">
        <v>18</v>
      </c>
      <c r="C3538" s="7" t="s">
        <v>19</v>
      </c>
      <c r="D3538" s="7">
        <v>79.0</v>
      </c>
      <c r="E3538" s="7">
        <v>124.0</v>
      </c>
      <c r="F3538" s="9">
        <v>23.29011584914962</v>
      </c>
      <c r="G3538" s="10"/>
      <c r="H3538" s="10"/>
      <c r="Y3538" s="7"/>
      <c r="Z3538" s="7"/>
      <c r="AA3538" s="7"/>
    </row>
    <row r="3539" ht="15.0" customHeight="1">
      <c r="A3539" s="8">
        <v>41759.0</v>
      </c>
      <c r="B3539" s="7" t="s">
        <v>18</v>
      </c>
      <c r="C3539" s="7" t="s">
        <v>19</v>
      </c>
      <c r="D3539" s="7">
        <v>80.0</v>
      </c>
      <c r="E3539" s="7">
        <v>89.0</v>
      </c>
      <c r="F3539" s="9">
        <v>16.716292827212225</v>
      </c>
      <c r="G3539" s="10"/>
      <c r="H3539" s="10"/>
      <c r="Y3539" s="7"/>
      <c r="Z3539" s="7"/>
      <c r="AA3539" s="7"/>
    </row>
    <row r="3540" ht="15.0" customHeight="1">
      <c r="A3540" s="8">
        <v>41759.0</v>
      </c>
      <c r="B3540" s="7" t="s">
        <v>18</v>
      </c>
      <c r="C3540" s="7" t="s">
        <v>19</v>
      </c>
      <c r="D3540" s="7">
        <v>81.0</v>
      </c>
      <c r="E3540" s="7">
        <v>67.0</v>
      </c>
      <c r="F3540" s="9">
        <v>12.584175499137293</v>
      </c>
      <c r="G3540" s="10"/>
      <c r="H3540" s="10"/>
      <c r="Y3540" s="7"/>
      <c r="Z3540" s="7"/>
      <c r="AA3540" s="7"/>
    </row>
    <row r="3541" ht="15.0" customHeight="1">
      <c r="A3541" s="8">
        <v>41759.0</v>
      </c>
      <c r="B3541" s="7" t="s">
        <v>18</v>
      </c>
      <c r="C3541" s="7" t="s">
        <v>19</v>
      </c>
      <c r="D3541" s="7">
        <v>82.0</v>
      </c>
      <c r="E3541" s="7">
        <v>104.0</v>
      </c>
      <c r="F3541" s="9">
        <v>19.533645550899678</v>
      </c>
      <c r="G3541" s="10"/>
      <c r="H3541" s="10"/>
      <c r="Y3541" s="7"/>
      <c r="Z3541" s="7"/>
      <c r="AA3541" s="7"/>
    </row>
    <row r="3542" ht="15.0" customHeight="1">
      <c r="A3542" s="8">
        <v>41759.0</v>
      </c>
      <c r="B3542" s="7" t="s">
        <v>18</v>
      </c>
      <c r="C3542" s="7" t="s">
        <v>19</v>
      </c>
      <c r="D3542" s="7">
        <v>83.0</v>
      </c>
      <c r="E3542" s="7">
        <v>133.0</v>
      </c>
      <c r="F3542" s="9">
        <v>24.98052748336209</v>
      </c>
      <c r="G3542" s="10"/>
      <c r="H3542" s="10"/>
      <c r="Y3542" s="7"/>
      <c r="Z3542" s="7"/>
      <c r="AA3542" s="7"/>
    </row>
    <row r="3543" ht="15.0" customHeight="1">
      <c r="A3543" s="8">
        <v>41759.0</v>
      </c>
      <c r="B3543" s="7" t="s">
        <v>18</v>
      </c>
      <c r="C3543" s="7" t="s">
        <v>19</v>
      </c>
      <c r="D3543" s="7">
        <v>84.0</v>
      </c>
      <c r="E3543" s="7">
        <v>103.0</v>
      </c>
      <c r="F3543" s="9">
        <v>19.345822035987183</v>
      </c>
      <c r="G3543" s="10"/>
      <c r="H3543" s="10"/>
      <c r="Y3543" s="7"/>
      <c r="Z3543" s="7"/>
      <c r="AA3543" s="7"/>
    </row>
    <row r="3544" ht="15.0" customHeight="1">
      <c r="A3544" s="8">
        <v>41759.0</v>
      </c>
      <c r="B3544" s="7" t="s">
        <v>18</v>
      </c>
      <c r="C3544" s="7" t="s">
        <v>19</v>
      </c>
      <c r="D3544" s="7">
        <v>85.0</v>
      </c>
      <c r="E3544" s="7">
        <v>42.0</v>
      </c>
      <c r="F3544" s="9">
        <v>7.88858762632487</v>
      </c>
      <c r="G3544" s="10"/>
      <c r="H3544" s="10"/>
      <c r="Y3544" s="7"/>
      <c r="Z3544" s="7"/>
      <c r="AA3544" s="7"/>
    </row>
    <row r="3545" ht="15.0" customHeight="1">
      <c r="A3545" s="8">
        <v>41759.0</v>
      </c>
      <c r="B3545" s="7" t="s">
        <v>18</v>
      </c>
      <c r="C3545" s="7" t="s">
        <v>19</v>
      </c>
      <c r="D3545" s="7">
        <v>86.0</v>
      </c>
      <c r="E3545" s="7">
        <v>41.0</v>
      </c>
      <c r="F3545" s="9">
        <v>7.700764111412374</v>
      </c>
      <c r="G3545" s="10"/>
      <c r="H3545" s="10"/>
      <c r="Y3545" s="7"/>
      <c r="Z3545" s="7"/>
      <c r="AA3545" s="7"/>
    </row>
    <row r="3546" ht="15.0" customHeight="1">
      <c r="A3546" s="8">
        <v>41759.0</v>
      </c>
      <c r="B3546" s="7" t="s">
        <v>18</v>
      </c>
      <c r="C3546" s="7" t="s">
        <v>19</v>
      </c>
      <c r="D3546" s="7">
        <v>87.0</v>
      </c>
      <c r="E3546" s="7">
        <v>38.0</v>
      </c>
      <c r="F3546" s="9">
        <v>7.137293566674883</v>
      </c>
      <c r="G3546" s="10"/>
      <c r="H3546" s="10"/>
      <c r="Y3546" s="7"/>
      <c r="Z3546" s="7"/>
      <c r="AA3546" s="7"/>
    </row>
    <row r="3547" ht="15.0" customHeight="1">
      <c r="A3547" s="8">
        <v>41759.0</v>
      </c>
      <c r="B3547" s="7" t="s">
        <v>18</v>
      </c>
      <c r="C3547" s="7" t="s">
        <v>19</v>
      </c>
      <c r="D3547" s="7">
        <v>88.0</v>
      </c>
      <c r="E3547" s="7">
        <v>77.0</v>
      </c>
      <c r="F3547" s="9">
        <v>14.462410648262262</v>
      </c>
      <c r="G3547" s="10"/>
      <c r="H3547" s="10"/>
      <c r="Y3547" s="7"/>
      <c r="Z3547" s="7"/>
      <c r="AA3547" s="7"/>
    </row>
    <row r="3548" ht="15.0" customHeight="1">
      <c r="A3548" s="8">
        <v>41759.0</v>
      </c>
      <c r="B3548" s="7" t="s">
        <v>18</v>
      </c>
      <c r="C3548" s="7" t="s">
        <v>19</v>
      </c>
      <c r="D3548" s="7">
        <v>89.0</v>
      </c>
      <c r="E3548" s="7">
        <v>115.0</v>
      </c>
      <c r="F3548" s="9">
        <v>21.599704214937145</v>
      </c>
      <c r="G3548" s="10"/>
      <c r="H3548" s="10"/>
      <c r="Y3548" s="7"/>
      <c r="Z3548" s="7"/>
      <c r="AA3548" s="7"/>
    </row>
    <row r="3549" ht="15.0" customHeight="1">
      <c r="A3549" s="8">
        <v>41759.0</v>
      </c>
      <c r="B3549" s="7" t="s">
        <v>18</v>
      </c>
      <c r="C3549" s="7" t="s">
        <v>19</v>
      </c>
      <c r="D3549" s="7">
        <v>90.0</v>
      </c>
      <c r="E3549" s="7">
        <v>131.0</v>
      </c>
      <c r="F3549" s="9">
        <v>24.604880453537096</v>
      </c>
      <c r="G3549" s="10"/>
      <c r="H3549" s="10"/>
      <c r="Y3549" s="7"/>
      <c r="Z3549" s="7"/>
      <c r="AA3549" s="7"/>
    </row>
    <row r="3550" ht="15.0" customHeight="1">
      <c r="A3550" s="8">
        <v>41759.0</v>
      </c>
      <c r="B3550" s="7" t="s">
        <v>18</v>
      </c>
      <c r="C3550" s="7" t="s">
        <v>46</v>
      </c>
      <c r="D3550" s="7">
        <v>1.0</v>
      </c>
      <c r="E3550" s="7">
        <v>121.0</v>
      </c>
      <c r="F3550" s="9">
        <v>17.498956158663884</v>
      </c>
      <c r="G3550" s="10"/>
      <c r="H3550" s="10"/>
      <c r="Y3550" s="7"/>
      <c r="Z3550" s="7"/>
      <c r="AA3550" s="7"/>
    </row>
    <row r="3551" ht="15.0" customHeight="1">
      <c r="A3551" s="8">
        <v>41759.0</v>
      </c>
      <c r="B3551" s="7" t="s">
        <v>18</v>
      </c>
      <c r="C3551" s="7" t="s">
        <v>46</v>
      </c>
      <c r="D3551" s="7">
        <v>2.0</v>
      </c>
      <c r="E3551" s="7">
        <v>101.0</v>
      </c>
      <c r="F3551" s="9">
        <v>14.606566710950846</v>
      </c>
      <c r="G3551" s="10"/>
      <c r="H3551" s="10"/>
      <c r="Y3551" s="7"/>
      <c r="Z3551" s="7"/>
      <c r="AA3551" s="7"/>
    </row>
    <row r="3552" ht="15.0" customHeight="1">
      <c r="A3552" s="8">
        <v>41759.0</v>
      </c>
      <c r="B3552" s="7" t="s">
        <v>18</v>
      </c>
      <c r="C3552" s="7" t="s">
        <v>46</v>
      </c>
      <c r="D3552" s="7">
        <v>3.0</v>
      </c>
      <c r="E3552" s="7">
        <v>136.0</v>
      </c>
      <c r="F3552" s="9">
        <v>19.668248244448662</v>
      </c>
      <c r="G3552" s="10"/>
      <c r="H3552" s="10"/>
      <c r="Y3552" s="7"/>
      <c r="Z3552" s="7"/>
      <c r="AA3552" s="7"/>
    </row>
    <row r="3553" ht="15.0" customHeight="1">
      <c r="A3553" s="8">
        <v>41759.0</v>
      </c>
      <c r="B3553" s="7" t="s">
        <v>18</v>
      </c>
      <c r="C3553" s="7" t="s">
        <v>46</v>
      </c>
      <c r="D3553" s="7">
        <v>4.0</v>
      </c>
      <c r="E3553" s="7">
        <v>136.0</v>
      </c>
      <c r="F3553" s="9">
        <v>19.668248244448662</v>
      </c>
      <c r="G3553" s="10"/>
      <c r="H3553" s="10"/>
      <c r="Y3553" s="7"/>
      <c r="Z3553" s="7"/>
      <c r="AA3553" s="7"/>
    </row>
    <row r="3554" ht="15.0" customHeight="1">
      <c r="A3554" s="8">
        <v>41759.0</v>
      </c>
      <c r="B3554" s="7" t="s">
        <v>18</v>
      </c>
      <c r="C3554" s="7" t="s">
        <v>46</v>
      </c>
      <c r="D3554" s="7">
        <v>5.0</v>
      </c>
      <c r="E3554" s="7">
        <v>132.0</v>
      </c>
      <c r="F3554" s="9">
        <v>19.089770354906054</v>
      </c>
      <c r="G3554" s="10"/>
      <c r="H3554" s="10"/>
      <c r="Y3554" s="7"/>
      <c r="Z3554" s="7"/>
      <c r="AA3554" s="7"/>
    </row>
    <row r="3555" ht="15.0" customHeight="1">
      <c r="A3555" s="8">
        <v>41759.0</v>
      </c>
      <c r="B3555" s="7" t="s">
        <v>18</v>
      </c>
      <c r="C3555" s="7" t="s">
        <v>46</v>
      </c>
      <c r="D3555" s="7">
        <v>6.0</v>
      </c>
      <c r="E3555" s="7">
        <v>98.0</v>
      </c>
      <c r="F3555" s="9">
        <v>14.172708293793889</v>
      </c>
      <c r="G3555" s="10"/>
      <c r="H3555" s="10"/>
      <c r="Y3555" s="7"/>
      <c r="Z3555" s="7"/>
      <c r="AA3555" s="7"/>
    </row>
    <row r="3556" ht="15.0" customHeight="1">
      <c r="A3556" s="8">
        <v>41759.0</v>
      </c>
      <c r="B3556" s="7" t="s">
        <v>18</v>
      </c>
      <c r="C3556" s="7" t="s">
        <v>46</v>
      </c>
      <c r="D3556" s="7">
        <v>7.0</v>
      </c>
      <c r="E3556" s="7">
        <v>103.0</v>
      </c>
      <c r="F3556" s="9">
        <v>14.895805655722148</v>
      </c>
      <c r="G3556" s="10"/>
      <c r="H3556" s="10"/>
      <c r="Y3556" s="7"/>
      <c r="Z3556" s="7"/>
      <c r="AA3556" s="7"/>
    </row>
    <row r="3557" ht="15.0" customHeight="1">
      <c r="A3557" s="8">
        <v>41759.0</v>
      </c>
      <c r="B3557" s="7" t="s">
        <v>18</v>
      </c>
      <c r="C3557" s="7" t="s">
        <v>46</v>
      </c>
      <c r="D3557" s="7">
        <v>8.0</v>
      </c>
      <c r="E3557" s="7">
        <v>140.0</v>
      </c>
      <c r="F3557" s="9">
        <v>20.24672613399127</v>
      </c>
      <c r="G3557" s="10"/>
      <c r="H3557" s="10"/>
      <c r="Y3557" s="7"/>
      <c r="Z3557" s="7"/>
      <c r="AA3557" s="7"/>
    </row>
    <row r="3558" ht="15.0" customHeight="1">
      <c r="A3558" s="8">
        <v>41759.0</v>
      </c>
      <c r="B3558" s="7" t="s">
        <v>18</v>
      </c>
      <c r="C3558" s="7" t="s">
        <v>46</v>
      </c>
      <c r="D3558" s="7">
        <v>9.0</v>
      </c>
      <c r="E3558" s="7">
        <v>110.0</v>
      </c>
      <c r="F3558" s="9">
        <v>15.908141962421713</v>
      </c>
      <c r="G3558" s="10"/>
      <c r="H3558" s="10"/>
      <c r="Y3558" s="7"/>
      <c r="Z3558" s="7"/>
      <c r="AA3558" s="7"/>
    </row>
    <row r="3559" ht="15.0" customHeight="1">
      <c r="A3559" s="8">
        <v>41759.0</v>
      </c>
      <c r="B3559" s="7" t="s">
        <v>18</v>
      </c>
      <c r="C3559" s="7" t="s">
        <v>46</v>
      </c>
      <c r="D3559" s="7">
        <v>10.0</v>
      </c>
      <c r="E3559" s="7">
        <v>92.0</v>
      </c>
      <c r="F3559" s="9">
        <v>13.304991459479977</v>
      </c>
      <c r="G3559" s="10"/>
      <c r="H3559" s="10"/>
      <c r="Y3559" s="7"/>
      <c r="Z3559" s="7"/>
      <c r="AA3559" s="7"/>
    </row>
    <row r="3560" ht="15.0" customHeight="1">
      <c r="A3560" s="8">
        <v>41759.0</v>
      </c>
      <c r="B3560" s="7" t="s">
        <v>18</v>
      </c>
      <c r="C3560" s="7" t="s">
        <v>46</v>
      </c>
      <c r="D3560" s="7">
        <v>11.0</v>
      </c>
      <c r="E3560" s="7">
        <v>83.0</v>
      </c>
      <c r="F3560" s="9">
        <v>12.00341620800911</v>
      </c>
      <c r="G3560" s="10"/>
      <c r="H3560" s="10"/>
      <c r="Y3560" s="7"/>
      <c r="Z3560" s="7"/>
      <c r="AA3560" s="7"/>
    </row>
    <row r="3561" ht="15.0" customHeight="1">
      <c r="A3561" s="8">
        <v>41759.0</v>
      </c>
      <c r="B3561" s="7" t="s">
        <v>18</v>
      </c>
      <c r="C3561" s="7" t="s">
        <v>46</v>
      </c>
      <c r="D3561" s="7">
        <v>12.0</v>
      </c>
      <c r="E3561" s="7">
        <v>94.0</v>
      </c>
      <c r="F3561" s="9">
        <v>13.594230404251281</v>
      </c>
      <c r="G3561" s="10"/>
      <c r="H3561" s="10"/>
      <c r="Y3561" s="7"/>
      <c r="Z3561" s="7"/>
      <c r="AA3561" s="7"/>
    </row>
    <row r="3562" ht="15.0" customHeight="1">
      <c r="A3562" s="8">
        <v>41759.0</v>
      </c>
      <c r="B3562" s="7" t="s">
        <v>18</v>
      </c>
      <c r="C3562" s="7" t="s">
        <v>46</v>
      </c>
      <c r="D3562" s="7">
        <v>13.0</v>
      </c>
      <c r="E3562" s="7">
        <v>131.0</v>
      </c>
      <c r="F3562" s="9">
        <v>18.9451508825204</v>
      </c>
      <c r="G3562" s="10"/>
      <c r="H3562" s="10"/>
      <c r="Y3562" s="7"/>
      <c r="Z3562" s="7"/>
      <c r="AA3562" s="7"/>
    </row>
    <row r="3563" ht="15.0" customHeight="1">
      <c r="A3563" s="8">
        <v>41759.0</v>
      </c>
      <c r="B3563" s="7" t="s">
        <v>18</v>
      </c>
      <c r="C3563" s="7" t="s">
        <v>46</v>
      </c>
      <c r="D3563" s="7">
        <v>14.0</v>
      </c>
      <c r="E3563" s="7">
        <v>114.0</v>
      </c>
      <c r="F3563" s="9">
        <v>16.48661985196432</v>
      </c>
      <c r="G3563" s="10"/>
      <c r="H3563" s="10"/>
      <c r="Y3563" s="7"/>
      <c r="Z3563" s="7"/>
      <c r="AA3563" s="7"/>
    </row>
    <row r="3564" ht="15.0" customHeight="1">
      <c r="A3564" s="8">
        <v>41759.0</v>
      </c>
      <c r="B3564" s="7" t="s">
        <v>18</v>
      </c>
      <c r="C3564" s="7" t="s">
        <v>46</v>
      </c>
      <c r="D3564" s="7">
        <v>15.0</v>
      </c>
      <c r="E3564" s="7">
        <v>115.0</v>
      </c>
      <c r="F3564" s="9">
        <v>16.631239324349973</v>
      </c>
      <c r="G3564" s="10"/>
      <c r="H3564" s="10"/>
      <c r="Y3564" s="7"/>
      <c r="Z3564" s="7"/>
      <c r="AA3564" s="7"/>
    </row>
    <row r="3565" ht="15.0" customHeight="1">
      <c r="A3565" s="8">
        <v>41759.0</v>
      </c>
      <c r="B3565" s="7" t="s">
        <v>18</v>
      </c>
      <c r="C3565" s="7" t="s">
        <v>46</v>
      </c>
      <c r="D3565" s="7">
        <v>16.0</v>
      </c>
      <c r="E3565" s="7">
        <v>113.0</v>
      </c>
      <c r="F3565" s="9">
        <v>16.342000379578668</v>
      </c>
      <c r="G3565" s="10"/>
      <c r="H3565" s="10"/>
      <c r="Y3565" s="7"/>
      <c r="Z3565" s="7"/>
      <c r="AA3565" s="7"/>
    </row>
    <row r="3566" ht="15.0" customHeight="1">
      <c r="A3566" s="8">
        <v>41759.0</v>
      </c>
      <c r="B3566" s="7" t="s">
        <v>18</v>
      </c>
      <c r="C3566" s="7" t="s">
        <v>46</v>
      </c>
      <c r="D3566" s="7">
        <v>17.0</v>
      </c>
      <c r="E3566" s="7">
        <v>63.0</v>
      </c>
      <c r="F3566" s="9">
        <v>9.111026760296072</v>
      </c>
      <c r="G3566" s="10"/>
      <c r="H3566" s="10"/>
      <c r="Y3566" s="7"/>
      <c r="Z3566" s="7"/>
      <c r="AA3566" s="7"/>
    </row>
    <row r="3567" ht="15.0" customHeight="1">
      <c r="A3567" s="8">
        <v>41759.0</v>
      </c>
      <c r="B3567" s="7" t="s">
        <v>18</v>
      </c>
      <c r="C3567" s="7" t="s">
        <v>46</v>
      </c>
      <c r="D3567" s="7">
        <v>18.0</v>
      </c>
      <c r="E3567" s="7">
        <v>107.0</v>
      </c>
      <c r="F3567" s="9">
        <v>15.474283545264756</v>
      </c>
      <c r="G3567" s="10"/>
      <c r="H3567" s="10"/>
      <c r="Y3567" s="7"/>
      <c r="Z3567" s="7"/>
      <c r="AA3567" s="7"/>
    </row>
    <row r="3568" ht="15.0" customHeight="1">
      <c r="A3568" s="8">
        <v>41759.0</v>
      </c>
      <c r="B3568" s="7" t="s">
        <v>18</v>
      </c>
      <c r="C3568" s="7" t="s">
        <v>46</v>
      </c>
      <c r="D3568" s="7">
        <v>19.0</v>
      </c>
      <c r="E3568" s="7">
        <v>129.0</v>
      </c>
      <c r="F3568" s="9">
        <v>18.6559119377491</v>
      </c>
      <c r="G3568" s="10"/>
      <c r="H3568" s="10"/>
      <c r="Y3568" s="7"/>
      <c r="Z3568" s="7"/>
      <c r="AA3568" s="7"/>
    </row>
    <row r="3569" ht="15.0" customHeight="1">
      <c r="A3569" s="8">
        <v>41759.0</v>
      </c>
      <c r="B3569" s="7" t="s">
        <v>18</v>
      </c>
      <c r="C3569" s="7" t="s">
        <v>46</v>
      </c>
      <c r="D3569" s="7">
        <v>20.0</v>
      </c>
      <c r="E3569" s="7">
        <v>119.0</v>
      </c>
      <c r="F3569" s="9">
        <v>17.20971721389258</v>
      </c>
      <c r="G3569" s="10"/>
      <c r="H3569" s="10"/>
      <c r="Y3569" s="7"/>
      <c r="Z3569" s="7"/>
      <c r="AA3569" s="7"/>
    </row>
    <row r="3570" ht="15.0" customHeight="1">
      <c r="A3570" s="8">
        <v>41759.0</v>
      </c>
      <c r="B3570" s="7" t="s">
        <v>18</v>
      </c>
      <c r="C3570" s="7" t="s">
        <v>46</v>
      </c>
      <c r="D3570" s="7">
        <v>21.0</v>
      </c>
      <c r="E3570" s="7">
        <v>99.0</v>
      </c>
      <c r="F3570" s="9">
        <v>14.317327766179542</v>
      </c>
      <c r="G3570" s="10"/>
      <c r="H3570" s="10"/>
      <c r="Y3570" s="7"/>
      <c r="Z3570" s="7"/>
      <c r="AA3570" s="7"/>
    </row>
    <row r="3571" ht="15.0" customHeight="1">
      <c r="A3571" s="8">
        <v>41759.0</v>
      </c>
      <c r="B3571" s="7" t="s">
        <v>18</v>
      </c>
      <c r="C3571" s="7" t="s">
        <v>46</v>
      </c>
      <c r="D3571" s="7">
        <v>22.0</v>
      </c>
      <c r="E3571" s="7">
        <v>125.0</v>
      </c>
      <c r="F3571" s="9">
        <v>18.07743404820649</v>
      </c>
      <c r="G3571" s="10"/>
      <c r="H3571" s="10"/>
      <c r="Y3571" s="7"/>
      <c r="Z3571" s="7"/>
      <c r="AA3571" s="7"/>
    </row>
    <row r="3572" ht="15.0" customHeight="1">
      <c r="A3572" s="8">
        <v>41759.0</v>
      </c>
      <c r="B3572" s="7" t="s">
        <v>18</v>
      </c>
      <c r="C3572" s="7" t="s">
        <v>46</v>
      </c>
      <c r="D3572" s="7">
        <v>23.0</v>
      </c>
      <c r="E3572" s="7">
        <v>97.0</v>
      </c>
      <c r="F3572" s="9">
        <v>14.028088821408238</v>
      </c>
      <c r="G3572" s="10"/>
      <c r="H3572" s="10"/>
      <c r="Y3572" s="7"/>
      <c r="Z3572" s="7"/>
      <c r="AA3572" s="7"/>
    </row>
    <row r="3573" ht="15.0" customHeight="1">
      <c r="A3573" s="8">
        <v>41759.0</v>
      </c>
      <c r="B3573" s="7" t="s">
        <v>18</v>
      </c>
      <c r="C3573" s="7" t="s">
        <v>46</v>
      </c>
      <c r="D3573" s="7">
        <v>24.0</v>
      </c>
      <c r="E3573" s="7">
        <v>79.0</v>
      </c>
      <c r="F3573" s="9">
        <v>11.424938318466502</v>
      </c>
      <c r="G3573" s="10"/>
      <c r="H3573" s="10"/>
      <c r="Y3573" s="7"/>
      <c r="Z3573" s="7"/>
      <c r="AA3573" s="7"/>
    </row>
    <row r="3574" ht="15.0" customHeight="1">
      <c r="A3574" s="8">
        <v>41759.0</v>
      </c>
      <c r="B3574" s="7" t="s">
        <v>18</v>
      </c>
      <c r="C3574" s="7" t="s">
        <v>46</v>
      </c>
      <c r="D3574" s="7">
        <v>25.0</v>
      </c>
      <c r="E3574" s="7">
        <v>117.0</v>
      </c>
      <c r="F3574" s="9">
        <v>16.920478269121276</v>
      </c>
      <c r="G3574" s="10"/>
      <c r="H3574" s="10"/>
      <c r="Y3574" s="7"/>
      <c r="Z3574" s="7"/>
      <c r="AA3574" s="7"/>
    </row>
    <row r="3575" ht="15.0" customHeight="1">
      <c r="A3575" s="8">
        <v>41759.0</v>
      </c>
      <c r="B3575" s="7" t="s">
        <v>18</v>
      </c>
      <c r="C3575" s="7" t="s">
        <v>46</v>
      </c>
      <c r="D3575" s="7">
        <v>26.0</v>
      </c>
      <c r="E3575" s="7">
        <v>85.0</v>
      </c>
      <c r="F3575" s="9">
        <v>12.292655152780414</v>
      </c>
      <c r="G3575" s="10"/>
      <c r="H3575" s="10"/>
      <c r="Y3575" s="7"/>
      <c r="Z3575" s="7"/>
      <c r="AA3575" s="7"/>
    </row>
    <row r="3576" ht="15.0" customHeight="1">
      <c r="A3576" s="8">
        <v>41759.0</v>
      </c>
      <c r="B3576" s="7" t="s">
        <v>18</v>
      </c>
      <c r="C3576" s="7" t="s">
        <v>46</v>
      </c>
      <c r="D3576" s="7">
        <v>27.0</v>
      </c>
      <c r="E3576" s="7">
        <v>112.0</v>
      </c>
      <c r="F3576" s="9">
        <v>16.197380907193015</v>
      </c>
      <c r="G3576" s="10"/>
      <c r="H3576" s="10"/>
      <c r="Y3576" s="7"/>
      <c r="Z3576" s="7"/>
      <c r="AA3576" s="7"/>
    </row>
    <row r="3577" ht="15.0" customHeight="1">
      <c r="A3577" s="8">
        <v>41759.0</v>
      </c>
      <c r="B3577" s="7" t="s">
        <v>18</v>
      </c>
      <c r="C3577" s="7" t="s">
        <v>46</v>
      </c>
      <c r="D3577" s="7">
        <v>28.0</v>
      </c>
      <c r="E3577" s="7">
        <v>139.0</v>
      </c>
      <c r="F3577" s="9">
        <v>20.102106661605617</v>
      </c>
      <c r="G3577" s="10"/>
      <c r="H3577" s="10"/>
      <c r="Y3577" s="7"/>
      <c r="Z3577" s="7"/>
      <c r="AA3577" s="7"/>
    </row>
    <row r="3578" ht="15.0" customHeight="1">
      <c r="A3578" s="8">
        <v>41759.0</v>
      </c>
      <c r="B3578" s="7" t="s">
        <v>18</v>
      </c>
      <c r="C3578" s="7" t="s">
        <v>46</v>
      </c>
      <c r="D3578" s="7">
        <v>29.0</v>
      </c>
      <c r="E3578" s="7">
        <v>96.0</v>
      </c>
      <c r="F3578" s="9">
        <v>13.883469349022585</v>
      </c>
      <c r="G3578" s="10"/>
      <c r="H3578" s="10"/>
      <c r="Y3578" s="7"/>
      <c r="Z3578" s="7"/>
      <c r="AA3578" s="7"/>
    </row>
    <row r="3579" ht="15.0" customHeight="1">
      <c r="A3579" s="8">
        <v>41759.0</v>
      </c>
      <c r="B3579" s="7" t="s">
        <v>18</v>
      </c>
      <c r="C3579" s="7" t="s">
        <v>46</v>
      </c>
      <c r="D3579" s="7">
        <v>30.0</v>
      </c>
      <c r="E3579" s="7">
        <v>141.0</v>
      </c>
      <c r="F3579" s="9">
        <v>20.391345606376923</v>
      </c>
      <c r="G3579" s="10"/>
      <c r="H3579" s="10"/>
      <c r="Y3579" s="7"/>
      <c r="Z3579" s="7"/>
      <c r="AA3579" s="7"/>
    </row>
    <row r="3580" ht="15.0" customHeight="1">
      <c r="A3580" s="8">
        <v>41759.0</v>
      </c>
      <c r="B3580" s="7" t="s">
        <v>18</v>
      </c>
      <c r="C3580" s="7" t="s">
        <v>46</v>
      </c>
      <c r="D3580" s="7">
        <v>31.0</v>
      </c>
      <c r="E3580" s="7">
        <v>69.0</v>
      </c>
      <c r="F3580" s="9">
        <v>9.978743594609982</v>
      </c>
      <c r="G3580" s="10"/>
      <c r="H3580" s="10"/>
      <c r="Y3580" s="7"/>
      <c r="Z3580" s="7"/>
      <c r="AA3580" s="7"/>
    </row>
    <row r="3581" ht="15.0" customHeight="1">
      <c r="A3581" s="8">
        <v>41759.0</v>
      </c>
      <c r="B3581" s="7" t="s">
        <v>18</v>
      </c>
      <c r="C3581" s="7" t="s">
        <v>46</v>
      </c>
      <c r="D3581" s="7">
        <v>32.0</v>
      </c>
      <c r="E3581" s="7">
        <v>127.0</v>
      </c>
      <c r="F3581" s="9">
        <v>18.366672992977794</v>
      </c>
      <c r="G3581" s="10"/>
      <c r="H3581" s="10"/>
      <c r="Y3581" s="7"/>
      <c r="Z3581" s="7"/>
      <c r="AA3581" s="7"/>
    </row>
    <row r="3582" ht="15.0" customHeight="1">
      <c r="A3582" s="8">
        <v>41759.0</v>
      </c>
      <c r="B3582" s="7" t="s">
        <v>18</v>
      </c>
      <c r="C3582" s="7" t="s">
        <v>46</v>
      </c>
      <c r="D3582" s="7">
        <v>33.0</v>
      </c>
      <c r="E3582" s="7">
        <v>132.0</v>
      </c>
      <c r="F3582" s="9">
        <v>19.089770354906054</v>
      </c>
      <c r="G3582" s="10"/>
      <c r="H3582" s="10"/>
      <c r="Y3582" s="7"/>
      <c r="Z3582" s="7"/>
      <c r="AA3582" s="7"/>
    </row>
    <row r="3583" ht="15.0" customHeight="1">
      <c r="A3583" s="8">
        <v>41759.0</v>
      </c>
      <c r="B3583" s="7" t="s">
        <v>18</v>
      </c>
      <c r="C3583" s="7" t="s">
        <v>46</v>
      </c>
      <c r="D3583" s="7">
        <v>34.0</v>
      </c>
      <c r="E3583" s="7">
        <v>118.0</v>
      </c>
      <c r="F3583" s="9">
        <v>17.06509774150693</v>
      </c>
      <c r="G3583" s="10"/>
      <c r="H3583" s="10"/>
      <c r="Y3583" s="7"/>
      <c r="Z3583" s="7"/>
      <c r="AA3583" s="7"/>
    </row>
    <row r="3584" ht="15.0" customHeight="1">
      <c r="A3584" s="8">
        <v>41759.0</v>
      </c>
      <c r="B3584" s="7" t="s">
        <v>18</v>
      </c>
      <c r="C3584" s="7" t="s">
        <v>46</v>
      </c>
      <c r="D3584" s="7">
        <v>35.0</v>
      </c>
      <c r="E3584" s="7">
        <v>95.0</v>
      </c>
      <c r="F3584" s="9">
        <v>13.738849876636934</v>
      </c>
      <c r="G3584" s="10"/>
      <c r="H3584" s="10"/>
      <c r="Y3584" s="7"/>
      <c r="Z3584" s="7"/>
      <c r="AA3584" s="7"/>
    </row>
    <row r="3585" ht="15.0" customHeight="1">
      <c r="A3585" s="8">
        <v>41759.0</v>
      </c>
      <c r="B3585" s="7" t="s">
        <v>18</v>
      </c>
      <c r="C3585" s="7" t="s">
        <v>46</v>
      </c>
      <c r="D3585" s="7">
        <v>36.0</v>
      </c>
      <c r="E3585" s="7">
        <v>109.0</v>
      </c>
      <c r="F3585" s="9">
        <v>15.76352249003606</v>
      </c>
      <c r="G3585" s="10"/>
      <c r="H3585" s="10"/>
      <c r="Y3585" s="7"/>
      <c r="Z3585" s="7"/>
      <c r="AA3585" s="7"/>
    </row>
    <row r="3586" ht="15.0" customHeight="1">
      <c r="A3586" s="8">
        <v>41759.0</v>
      </c>
      <c r="B3586" s="7" t="s">
        <v>18</v>
      </c>
      <c r="C3586" s="7" t="s">
        <v>46</v>
      </c>
      <c r="D3586" s="7">
        <v>37.0</v>
      </c>
      <c r="E3586" s="7">
        <v>105.0</v>
      </c>
      <c r="F3586" s="9">
        <v>15.185044600493452</v>
      </c>
      <c r="G3586" s="10"/>
      <c r="H3586" s="10"/>
      <c r="Y3586" s="7"/>
      <c r="Z3586" s="7"/>
      <c r="AA3586" s="7"/>
    </row>
    <row r="3587" ht="15.0" customHeight="1">
      <c r="A3587" s="8">
        <v>41759.0</v>
      </c>
      <c r="B3587" s="7" t="s">
        <v>18</v>
      </c>
      <c r="C3587" s="7" t="s">
        <v>46</v>
      </c>
      <c r="D3587" s="7">
        <v>38.0</v>
      </c>
      <c r="E3587" s="7">
        <v>65.0</v>
      </c>
      <c r="F3587" s="9">
        <v>9.400265705067376</v>
      </c>
      <c r="G3587" s="10"/>
      <c r="H3587" s="10"/>
      <c r="Y3587" s="7"/>
      <c r="Z3587" s="7"/>
      <c r="AA3587" s="7"/>
    </row>
    <row r="3588" ht="15.0" customHeight="1">
      <c r="A3588" s="8">
        <v>41759.0</v>
      </c>
      <c r="B3588" s="7" t="s">
        <v>18</v>
      </c>
      <c r="C3588" s="7" t="s">
        <v>46</v>
      </c>
      <c r="D3588" s="7">
        <v>39.0</v>
      </c>
      <c r="E3588" s="7">
        <v>150.0</v>
      </c>
      <c r="F3588" s="9">
        <v>21.69292085784779</v>
      </c>
      <c r="G3588" s="10"/>
      <c r="H3588" s="10"/>
      <c r="Y3588" s="7"/>
      <c r="Z3588" s="7"/>
      <c r="AA3588" s="7"/>
    </row>
    <row r="3589" ht="15.0" customHeight="1">
      <c r="A3589" s="8">
        <v>41759.0</v>
      </c>
      <c r="B3589" s="7" t="s">
        <v>18</v>
      </c>
      <c r="C3589" s="7" t="s">
        <v>46</v>
      </c>
      <c r="D3589" s="7">
        <v>40.0</v>
      </c>
      <c r="E3589" s="7">
        <v>89.0</v>
      </c>
      <c r="F3589" s="9">
        <v>12.871133042323022</v>
      </c>
      <c r="G3589" s="10"/>
      <c r="H3589" s="10"/>
      <c r="Y3589" s="7"/>
      <c r="Z3589" s="7"/>
      <c r="AA3589" s="7"/>
    </row>
    <row r="3590" ht="15.0" customHeight="1">
      <c r="A3590" s="8">
        <v>41759.0</v>
      </c>
      <c r="B3590" s="7" t="s">
        <v>18</v>
      </c>
      <c r="C3590" s="7" t="s">
        <v>46</v>
      </c>
      <c r="D3590" s="7">
        <v>41.0</v>
      </c>
      <c r="E3590" s="7">
        <v>63.0</v>
      </c>
      <c r="F3590" s="9">
        <v>9.111026760296072</v>
      </c>
      <c r="G3590" s="10"/>
      <c r="H3590" s="10"/>
      <c r="Y3590" s="7"/>
      <c r="Z3590" s="7"/>
      <c r="AA3590" s="7"/>
    </row>
    <row r="3591" ht="15.0" customHeight="1">
      <c r="A3591" s="8">
        <v>41759.0</v>
      </c>
      <c r="B3591" s="7" t="s">
        <v>18</v>
      </c>
      <c r="C3591" s="7" t="s">
        <v>46</v>
      </c>
      <c r="D3591" s="7">
        <v>42.0</v>
      </c>
      <c r="E3591" s="7">
        <v>87.0</v>
      </c>
      <c r="F3591" s="9">
        <v>12.581894097551718</v>
      </c>
      <c r="G3591" s="10"/>
      <c r="H3591" s="10"/>
      <c r="Y3591" s="7"/>
      <c r="Z3591" s="7"/>
      <c r="AA3591" s="7"/>
    </row>
    <row r="3592" ht="15.0" customHeight="1">
      <c r="A3592" s="8">
        <v>41759.0</v>
      </c>
      <c r="B3592" s="7" t="s">
        <v>18</v>
      </c>
      <c r="C3592" s="7" t="s">
        <v>46</v>
      </c>
      <c r="D3592" s="7">
        <v>43.0</v>
      </c>
      <c r="E3592" s="7">
        <v>111.0</v>
      </c>
      <c r="F3592" s="9">
        <v>16.052761434807366</v>
      </c>
      <c r="G3592" s="10"/>
      <c r="H3592" s="10"/>
      <c r="Y3592" s="7"/>
      <c r="Z3592" s="7"/>
      <c r="AA3592" s="7"/>
    </row>
    <row r="3593" ht="15.0" customHeight="1">
      <c r="A3593" s="8">
        <v>41759.0</v>
      </c>
      <c r="B3593" s="7" t="s">
        <v>18</v>
      </c>
      <c r="C3593" s="7" t="s">
        <v>46</v>
      </c>
      <c r="D3593" s="7">
        <v>44.0</v>
      </c>
      <c r="E3593" s="7">
        <v>90.0</v>
      </c>
      <c r="F3593" s="9">
        <v>13.015752514708673</v>
      </c>
      <c r="G3593" s="10"/>
      <c r="H3593" s="10"/>
      <c r="Y3593" s="7"/>
      <c r="Z3593" s="7"/>
      <c r="AA3593" s="7"/>
    </row>
    <row r="3594" ht="15.0" customHeight="1">
      <c r="A3594" s="8">
        <v>41759.0</v>
      </c>
      <c r="B3594" s="7" t="s">
        <v>18</v>
      </c>
      <c r="C3594" s="7" t="s">
        <v>46</v>
      </c>
      <c r="D3594" s="7">
        <v>45.0</v>
      </c>
      <c r="E3594" s="7">
        <v>105.0</v>
      </c>
      <c r="F3594" s="9">
        <v>15.185044600493452</v>
      </c>
      <c r="G3594" s="10"/>
      <c r="H3594" s="10"/>
      <c r="Y3594" s="7"/>
      <c r="Z3594" s="7"/>
      <c r="AA3594" s="7"/>
    </row>
    <row r="3595" ht="15.0" customHeight="1">
      <c r="A3595" s="8">
        <v>41759.0</v>
      </c>
      <c r="B3595" s="7" t="s">
        <v>18</v>
      </c>
      <c r="C3595" s="7" t="s">
        <v>46</v>
      </c>
      <c r="D3595" s="7">
        <v>46.0</v>
      </c>
      <c r="E3595" s="7">
        <v>103.0</v>
      </c>
      <c r="F3595" s="9">
        <v>14.895805655722148</v>
      </c>
      <c r="G3595" s="10"/>
      <c r="H3595" s="10"/>
      <c r="Y3595" s="7"/>
      <c r="Z3595" s="7"/>
      <c r="AA3595" s="7"/>
    </row>
    <row r="3596" ht="15.0" customHeight="1">
      <c r="A3596" s="8">
        <v>41759.0</v>
      </c>
      <c r="B3596" s="7" t="s">
        <v>18</v>
      </c>
      <c r="C3596" s="7" t="s">
        <v>46</v>
      </c>
      <c r="D3596" s="7">
        <v>47.0</v>
      </c>
      <c r="E3596" s="7">
        <v>79.0</v>
      </c>
      <c r="F3596" s="9">
        <v>11.424938318466502</v>
      </c>
      <c r="G3596" s="10"/>
      <c r="H3596" s="10"/>
      <c r="Y3596" s="7"/>
      <c r="Z3596" s="7"/>
      <c r="AA3596" s="7"/>
    </row>
    <row r="3597" ht="15.0" customHeight="1">
      <c r="A3597" s="8">
        <v>41759.0</v>
      </c>
      <c r="B3597" s="7" t="s">
        <v>18</v>
      </c>
      <c r="C3597" s="7" t="s">
        <v>46</v>
      </c>
      <c r="D3597" s="7">
        <v>48.0</v>
      </c>
      <c r="E3597" s="7">
        <v>145.0</v>
      </c>
      <c r="F3597" s="9">
        <v>20.96982349591953</v>
      </c>
      <c r="G3597" s="10"/>
      <c r="H3597" s="10"/>
      <c r="Y3597" s="7"/>
      <c r="Z3597" s="7"/>
      <c r="AA3597" s="7"/>
    </row>
    <row r="3598" ht="15.0" customHeight="1">
      <c r="A3598" s="8">
        <v>41759.0</v>
      </c>
      <c r="B3598" s="7" t="s">
        <v>18</v>
      </c>
      <c r="C3598" s="7" t="s">
        <v>46</v>
      </c>
      <c r="D3598" s="7">
        <v>49.0</v>
      </c>
      <c r="E3598" s="7">
        <v>109.0</v>
      </c>
      <c r="F3598" s="9">
        <v>15.76352249003606</v>
      </c>
      <c r="G3598" s="10"/>
      <c r="H3598" s="10"/>
      <c r="Y3598" s="7"/>
      <c r="Z3598" s="7"/>
      <c r="AA3598" s="7"/>
    </row>
    <row r="3599" ht="15.0" customHeight="1">
      <c r="A3599" s="8">
        <v>41759.0</v>
      </c>
      <c r="B3599" s="7" t="s">
        <v>18</v>
      </c>
      <c r="C3599" s="7" t="s">
        <v>46</v>
      </c>
      <c r="D3599" s="7">
        <v>50.0</v>
      </c>
      <c r="E3599" s="7">
        <v>77.0</v>
      </c>
      <c r="F3599" s="9">
        <v>11.135699373695198</v>
      </c>
      <c r="G3599" s="10"/>
      <c r="H3599" s="10"/>
      <c r="Y3599" s="7"/>
      <c r="Z3599" s="7"/>
      <c r="AA3599" s="7"/>
    </row>
    <row r="3600" ht="15.0" customHeight="1">
      <c r="A3600" s="8">
        <v>41759.0</v>
      </c>
      <c r="B3600" s="7" t="s">
        <v>18</v>
      </c>
      <c r="C3600" s="7" t="s">
        <v>46</v>
      </c>
      <c r="D3600" s="7">
        <v>51.0</v>
      </c>
      <c r="E3600" s="7">
        <v>102.0</v>
      </c>
      <c r="F3600" s="9">
        <v>14.751186183336497</v>
      </c>
      <c r="G3600" s="10"/>
      <c r="H3600" s="10"/>
      <c r="Y3600" s="7"/>
      <c r="Z3600" s="7"/>
      <c r="AA3600" s="7"/>
    </row>
    <row r="3601" ht="15.0" customHeight="1">
      <c r="A3601" s="8">
        <v>41759.0</v>
      </c>
      <c r="B3601" s="7" t="s">
        <v>18</v>
      </c>
      <c r="C3601" s="7" t="s">
        <v>46</v>
      </c>
      <c r="D3601" s="7">
        <v>52.0</v>
      </c>
      <c r="E3601" s="7">
        <v>92.0</v>
      </c>
      <c r="F3601" s="9">
        <v>13.304991459479977</v>
      </c>
      <c r="G3601" s="10"/>
      <c r="H3601" s="10"/>
      <c r="Y3601" s="7"/>
      <c r="Z3601" s="7"/>
      <c r="AA3601" s="7"/>
    </row>
    <row r="3602" ht="15.0" customHeight="1">
      <c r="A3602" s="8">
        <v>41759.0</v>
      </c>
      <c r="B3602" s="7" t="s">
        <v>18</v>
      </c>
      <c r="C3602" s="7" t="s">
        <v>46</v>
      </c>
      <c r="D3602" s="7">
        <v>53.0</v>
      </c>
      <c r="E3602" s="7">
        <v>106.0</v>
      </c>
      <c r="F3602" s="9">
        <v>15.329664072879105</v>
      </c>
      <c r="G3602" s="10"/>
      <c r="H3602" s="10"/>
      <c r="Y3602" s="7"/>
      <c r="Z3602" s="7"/>
      <c r="AA3602" s="7"/>
    </row>
    <row r="3603" ht="15.0" customHeight="1">
      <c r="A3603" s="8">
        <v>41759.0</v>
      </c>
      <c r="B3603" s="7" t="s">
        <v>18</v>
      </c>
      <c r="C3603" s="7" t="s">
        <v>46</v>
      </c>
      <c r="D3603" s="7">
        <v>54.0</v>
      </c>
      <c r="E3603" s="7">
        <v>102.0</v>
      </c>
      <c r="F3603" s="9">
        <v>14.751186183336497</v>
      </c>
      <c r="G3603" s="10"/>
      <c r="H3603" s="10"/>
      <c r="Y3603" s="7"/>
      <c r="Z3603" s="7"/>
      <c r="AA3603" s="7"/>
    </row>
    <row r="3604" ht="15.0" customHeight="1">
      <c r="A3604" s="8">
        <v>41759.0</v>
      </c>
      <c r="B3604" s="7" t="s">
        <v>18</v>
      </c>
      <c r="C3604" s="7" t="s">
        <v>46</v>
      </c>
      <c r="D3604" s="7">
        <v>55.0</v>
      </c>
      <c r="E3604" s="7">
        <v>132.0</v>
      </c>
      <c r="F3604" s="9">
        <v>19.089770354906054</v>
      </c>
      <c r="G3604" s="10"/>
      <c r="H3604" s="10"/>
      <c r="Y3604" s="7"/>
      <c r="Z3604" s="7"/>
      <c r="AA3604" s="7"/>
    </row>
    <row r="3605" ht="15.0" customHeight="1">
      <c r="A3605" s="8">
        <v>41759.0</v>
      </c>
      <c r="B3605" s="7" t="s">
        <v>18</v>
      </c>
      <c r="C3605" s="7" t="s">
        <v>46</v>
      </c>
      <c r="D3605" s="7">
        <v>56.0</v>
      </c>
      <c r="E3605" s="7">
        <v>130.0</v>
      </c>
      <c r="F3605" s="9">
        <v>18.800531410134752</v>
      </c>
      <c r="G3605" s="10"/>
      <c r="H3605" s="10"/>
      <c r="Y3605" s="7"/>
      <c r="Z3605" s="7"/>
      <c r="AA3605" s="7"/>
    </row>
    <row r="3606" ht="15.0" customHeight="1">
      <c r="A3606" s="8">
        <v>41759.0</v>
      </c>
      <c r="B3606" s="7" t="s">
        <v>18</v>
      </c>
      <c r="C3606" s="7" t="s">
        <v>46</v>
      </c>
      <c r="D3606" s="7">
        <v>57.0</v>
      </c>
      <c r="E3606" s="7">
        <v>78.0</v>
      </c>
      <c r="F3606" s="9">
        <v>11.280318846080851</v>
      </c>
      <c r="G3606" s="10"/>
      <c r="H3606" s="10"/>
      <c r="Y3606" s="7"/>
      <c r="Z3606" s="7"/>
      <c r="AA3606" s="7"/>
    </row>
    <row r="3607" ht="15.0" customHeight="1">
      <c r="A3607" s="8">
        <v>41759.0</v>
      </c>
      <c r="B3607" s="7" t="s">
        <v>18</v>
      </c>
      <c r="C3607" s="7" t="s">
        <v>46</v>
      </c>
      <c r="D3607" s="7">
        <v>58.0</v>
      </c>
      <c r="E3607" s="7">
        <v>105.0</v>
      </c>
      <c r="F3607" s="9">
        <v>15.185044600493452</v>
      </c>
      <c r="G3607" s="10"/>
      <c r="H3607" s="10"/>
      <c r="Y3607" s="7"/>
      <c r="Z3607" s="7"/>
      <c r="AA3607" s="7"/>
    </row>
    <row r="3608" ht="15.0" customHeight="1">
      <c r="A3608" s="8">
        <v>41759.0</v>
      </c>
      <c r="B3608" s="7" t="s">
        <v>18</v>
      </c>
      <c r="C3608" s="7" t="s">
        <v>46</v>
      </c>
      <c r="D3608" s="7">
        <v>59.0</v>
      </c>
      <c r="E3608" s="7">
        <v>101.0</v>
      </c>
      <c r="F3608" s="9">
        <v>14.606566710950846</v>
      </c>
      <c r="G3608" s="10"/>
      <c r="H3608" s="10"/>
      <c r="Y3608" s="7"/>
      <c r="Z3608" s="7"/>
      <c r="AA3608" s="7"/>
    </row>
    <row r="3609" ht="15.0" customHeight="1">
      <c r="A3609" s="8">
        <v>41759.0</v>
      </c>
      <c r="B3609" s="7" t="s">
        <v>18</v>
      </c>
      <c r="C3609" s="7" t="s">
        <v>46</v>
      </c>
      <c r="D3609" s="7">
        <v>60.0</v>
      </c>
      <c r="E3609" s="7">
        <v>112.0</v>
      </c>
      <c r="F3609" s="9">
        <v>16.197380907193015</v>
      </c>
      <c r="G3609" s="10"/>
      <c r="H3609" s="10"/>
      <c r="Y3609" s="7"/>
      <c r="Z3609" s="7"/>
      <c r="AA3609" s="7"/>
    </row>
    <row r="3610" ht="15.0" customHeight="1">
      <c r="A3610" s="8">
        <v>41759.0</v>
      </c>
      <c r="B3610" s="7" t="s">
        <v>18</v>
      </c>
      <c r="C3610" s="7" t="s">
        <v>46</v>
      </c>
      <c r="D3610" s="7">
        <v>61.0</v>
      </c>
      <c r="E3610" s="7">
        <v>91.0</v>
      </c>
      <c r="F3610" s="9">
        <v>13.160371987094326</v>
      </c>
      <c r="G3610" s="10"/>
      <c r="H3610" s="10"/>
      <c r="Y3610" s="7"/>
      <c r="Z3610" s="7"/>
      <c r="AA3610" s="7"/>
    </row>
    <row r="3611" ht="15.0" customHeight="1">
      <c r="A3611" s="8">
        <v>41759.0</v>
      </c>
      <c r="B3611" s="7" t="s">
        <v>18</v>
      </c>
      <c r="C3611" s="7" t="s">
        <v>46</v>
      </c>
      <c r="D3611" s="7">
        <v>62.0</v>
      </c>
      <c r="E3611" s="7">
        <v>147.0</v>
      </c>
      <c r="F3611" s="9">
        <v>21.259062440690833</v>
      </c>
      <c r="G3611" s="10"/>
      <c r="H3611" s="10"/>
      <c r="Y3611" s="7"/>
      <c r="Z3611" s="7"/>
      <c r="AA3611" s="7"/>
    </row>
    <row r="3612" ht="15.0" customHeight="1">
      <c r="A3612" s="8">
        <v>41759.0</v>
      </c>
      <c r="B3612" s="7" t="s">
        <v>18</v>
      </c>
      <c r="C3612" s="7" t="s">
        <v>46</v>
      </c>
      <c r="D3612" s="7">
        <v>63.0</v>
      </c>
      <c r="E3612" s="7">
        <v>142.0</v>
      </c>
      <c r="F3612" s="9">
        <v>20.535965078762572</v>
      </c>
      <c r="G3612" s="10"/>
      <c r="H3612" s="10"/>
      <c r="Y3612" s="7"/>
      <c r="Z3612" s="7"/>
      <c r="AA3612" s="7"/>
    </row>
    <row r="3613" ht="15.0" customHeight="1">
      <c r="A3613" s="8">
        <v>41759.0</v>
      </c>
      <c r="B3613" s="7" t="s">
        <v>18</v>
      </c>
      <c r="C3613" s="7" t="s">
        <v>46</v>
      </c>
      <c r="D3613" s="7">
        <v>64.0</v>
      </c>
      <c r="E3613" s="7">
        <v>81.0</v>
      </c>
      <c r="F3613" s="9">
        <v>11.714177263237806</v>
      </c>
      <c r="G3613" s="10"/>
      <c r="H3613" s="10"/>
      <c r="Y3613" s="7"/>
      <c r="Z3613" s="7"/>
      <c r="AA3613" s="7"/>
    </row>
    <row r="3614" ht="15.0" customHeight="1">
      <c r="A3614" s="8">
        <v>41759.0</v>
      </c>
      <c r="B3614" s="7" t="s">
        <v>18</v>
      </c>
      <c r="C3614" s="7" t="s">
        <v>46</v>
      </c>
      <c r="D3614" s="7">
        <v>65.0</v>
      </c>
      <c r="E3614" s="7">
        <v>106.0</v>
      </c>
      <c r="F3614" s="9">
        <v>15.329664072879105</v>
      </c>
      <c r="G3614" s="10"/>
      <c r="H3614" s="10"/>
      <c r="Y3614" s="7"/>
      <c r="Z3614" s="7"/>
      <c r="AA3614" s="7"/>
    </row>
    <row r="3615" ht="15.0" customHeight="1">
      <c r="A3615" s="8">
        <v>41759.0</v>
      </c>
      <c r="B3615" s="7" t="s">
        <v>18</v>
      </c>
      <c r="C3615" s="7" t="s">
        <v>46</v>
      </c>
      <c r="D3615" s="7">
        <v>66.0</v>
      </c>
      <c r="E3615" s="7">
        <v>110.0</v>
      </c>
      <c r="F3615" s="9">
        <v>15.908141962421713</v>
      </c>
      <c r="G3615" s="10"/>
      <c r="H3615" s="10"/>
      <c r="Y3615" s="7"/>
      <c r="Z3615" s="7"/>
      <c r="AA3615" s="7"/>
    </row>
    <row r="3616" ht="15.0" customHeight="1">
      <c r="A3616" s="8">
        <v>41759.0</v>
      </c>
      <c r="B3616" s="7" t="s">
        <v>18</v>
      </c>
      <c r="C3616" s="7" t="s">
        <v>46</v>
      </c>
      <c r="D3616" s="7">
        <v>67.0</v>
      </c>
      <c r="E3616" s="7">
        <v>107.0</v>
      </c>
      <c r="F3616" s="9">
        <v>15.474283545264756</v>
      </c>
      <c r="G3616" s="10"/>
      <c r="H3616" s="10"/>
      <c r="Y3616" s="7"/>
      <c r="Z3616" s="7"/>
      <c r="AA3616" s="7"/>
    </row>
    <row r="3617" ht="15.0" customHeight="1">
      <c r="A3617" s="8">
        <v>41759.0</v>
      </c>
      <c r="B3617" s="7" t="s">
        <v>18</v>
      </c>
      <c r="C3617" s="7" t="s">
        <v>46</v>
      </c>
      <c r="D3617" s="7">
        <v>68.0</v>
      </c>
      <c r="E3617" s="7">
        <v>68.0</v>
      </c>
      <c r="F3617" s="9">
        <v>9.834124122224331</v>
      </c>
      <c r="G3617" s="10"/>
      <c r="H3617" s="10"/>
      <c r="Y3617" s="7"/>
      <c r="Z3617" s="7"/>
      <c r="AA3617" s="7"/>
    </row>
    <row r="3618" ht="15.0" customHeight="1">
      <c r="A3618" s="8">
        <v>41759.0</v>
      </c>
      <c r="B3618" s="7" t="s">
        <v>18</v>
      </c>
      <c r="C3618" s="7" t="s">
        <v>46</v>
      </c>
      <c r="D3618" s="7">
        <v>69.0</v>
      </c>
      <c r="E3618" s="7">
        <v>121.0</v>
      </c>
      <c r="F3618" s="9">
        <v>17.498956158663884</v>
      </c>
      <c r="G3618" s="10"/>
      <c r="H3618" s="10"/>
      <c r="Y3618" s="7"/>
      <c r="Z3618" s="7"/>
      <c r="AA3618" s="7"/>
    </row>
    <row r="3619" ht="15.0" customHeight="1">
      <c r="A3619" s="8">
        <v>41759.0</v>
      </c>
      <c r="B3619" s="7" t="s">
        <v>18</v>
      </c>
      <c r="C3619" s="7" t="s">
        <v>46</v>
      </c>
      <c r="D3619" s="7">
        <v>70.0</v>
      </c>
      <c r="E3619" s="7">
        <v>145.0</v>
      </c>
      <c r="F3619" s="9">
        <v>20.96982349591953</v>
      </c>
      <c r="G3619" s="10"/>
      <c r="H3619" s="10"/>
      <c r="Y3619" s="7"/>
      <c r="Z3619" s="7"/>
      <c r="AA3619" s="7"/>
    </row>
    <row r="3620" ht="15.0" customHeight="1">
      <c r="A3620" s="8">
        <v>41759.0</v>
      </c>
      <c r="B3620" s="7" t="s">
        <v>18</v>
      </c>
      <c r="C3620" s="7" t="s">
        <v>46</v>
      </c>
      <c r="D3620" s="7">
        <v>71.0</v>
      </c>
      <c r="E3620" s="7">
        <v>106.0</v>
      </c>
      <c r="F3620" s="9">
        <v>15.329664072879105</v>
      </c>
      <c r="G3620" s="10"/>
      <c r="H3620" s="10"/>
      <c r="Y3620" s="7"/>
      <c r="Z3620" s="7"/>
      <c r="AA3620" s="7"/>
    </row>
    <row r="3621" ht="15.0" customHeight="1">
      <c r="A3621" s="8">
        <v>41759.0</v>
      </c>
      <c r="B3621" s="7" t="s">
        <v>18</v>
      </c>
      <c r="C3621" s="7" t="s">
        <v>46</v>
      </c>
      <c r="D3621" s="7">
        <v>72.0</v>
      </c>
      <c r="E3621" s="7">
        <v>112.0</v>
      </c>
      <c r="F3621" s="9">
        <v>16.197380907193015</v>
      </c>
      <c r="G3621" s="10"/>
      <c r="H3621" s="10"/>
      <c r="Y3621" s="7"/>
      <c r="Z3621" s="7"/>
      <c r="AA3621" s="7"/>
    </row>
    <row r="3622" ht="15.0" customHeight="1">
      <c r="A3622" s="8">
        <v>41759.0</v>
      </c>
      <c r="B3622" s="7" t="s">
        <v>18</v>
      </c>
      <c r="C3622" s="7" t="s">
        <v>46</v>
      </c>
      <c r="D3622" s="7">
        <v>73.0</v>
      </c>
      <c r="E3622" s="7">
        <v>88.0</v>
      </c>
      <c r="F3622" s="9">
        <v>12.726513569937369</v>
      </c>
      <c r="G3622" s="10"/>
      <c r="H3622" s="10"/>
      <c r="Y3622" s="7"/>
      <c r="Z3622" s="7"/>
      <c r="AA3622" s="7"/>
    </row>
    <row r="3623" ht="15.0" customHeight="1">
      <c r="A3623" s="8">
        <v>41759.0</v>
      </c>
      <c r="B3623" s="7" t="s">
        <v>18</v>
      </c>
      <c r="C3623" s="7" t="s">
        <v>46</v>
      </c>
      <c r="D3623" s="7">
        <v>74.0</v>
      </c>
      <c r="E3623" s="7">
        <v>142.0</v>
      </c>
      <c r="F3623" s="9">
        <v>20.535965078762572</v>
      </c>
      <c r="G3623" s="10"/>
      <c r="H3623" s="10"/>
      <c r="Y3623" s="7"/>
      <c r="Z3623" s="7"/>
      <c r="AA3623" s="7"/>
    </row>
    <row r="3624" ht="15.0" customHeight="1">
      <c r="A3624" s="8">
        <v>41759.0</v>
      </c>
      <c r="B3624" s="7" t="s">
        <v>18</v>
      </c>
      <c r="C3624" s="7" t="s">
        <v>46</v>
      </c>
      <c r="D3624" s="7">
        <v>75.0</v>
      </c>
      <c r="E3624" s="7">
        <v>79.0</v>
      </c>
      <c r="F3624" s="9">
        <v>11.424938318466502</v>
      </c>
      <c r="G3624" s="10"/>
      <c r="H3624" s="10"/>
      <c r="Y3624" s="7"/>
      <c r="Z3624" s="7"/>
      <c r="AA3624" s="7"/>
    </row>
    <row r="3625" ht="15.0" customHeight="1">
      <c r="A3625" s="8">
        <v>41759.0</v>
      </c>
      <c r="B3625" s="7" t="s">
        <v>18</v>
      </c>
      <c r="C3625" s="7" t="s">
        <v>46</v>
      </c>
      <c r="D3625" s="7">
        <v>76.0</v>
      </c>
      <c r="E3625" s="7">
        <v>96.0</v>
      </c>
      <c r="F3625" s="9">
        <v>13.883469349022585</v>
      </c>
      <c r="G3625" s="10"/>
      <c r="H3625" s="10"/>
      <c r="Y3625" s="7"/>
      <c r="Z3625" s="7"/>
      <c r="AA3625" s="7"/>
    </row>
    <row r="3626" ht="15.0" customHeight="1">
      <c r="A3626" s="8">
        <v>41759.0</v>
      </c>
      <c r="B3626" s="7" t="s">
        <v>18</v>
      </c>
      <c r="C3626" s="7" t="s">
        <v>46</v>
      </c>
      <c r="D3626" s="7">
        <v>77.0</v>
      </c>
      <c r="E3626" s="7">
        <v>106.0</v>
      </c>
      <c r="F3626" s="9">
        <v>15.329664072879105</v>
      </c>
      <c r="G3626" s="10"/>
      <c r="H3626" s="10"/>
      <c r="Y3626" s="7"/>
      <c r="Z3626" s="7"/>
      <c r="AA3626" s="7"/>
    </row>
    <row r="3627" ht="15.0" customHeight="1">
      <c r="A3627" s="8">
        <v>41759.0</v>
      </c>
      <c r="B3627" s="7" t="s">
        <v>18</v>
      </c>
      <c r="C3627" s="7" t="s">
        <v>46</v>
      </c>
      <c r="D3627" s="7">
        <v>78.0</v>
      </c>
      <c r="E3627" s="7">
        <v>52.0</v>
      </c>
      <c r="F3627" s="9">
        <v>7.5202125640539</v>
      </c>
      <c r="G3627" s="10"/>
      <c r="H3627" s="10"/>
      <c r="Y3627" s="7"/>
      <c r="Z3627" s="7"/>
      <c r="AA3627" s="7"/>
    </row>
    <row r="3628" ht="15.0" customHeight="1">
      <c r="A3628" s="8">
        <v>41759.0</v>
      </c>
      <c r="B3628" s="7" t="s">
        <v>18</v>
      </c>
      <c r="C3628" s="7" t="s">
        <v>46</v>
      </c>
      <c r="D3628" s="7">
        <v>79.0</v>
      </c>
      <c r="E3628" s="7">
        <v>113.0</v>
      </c>
      <c r="F3628" s="9">
        <v>16.342000379578668</v>
      </c>
      <c r="G3628" s="10"/>
      <c r="H3628" s="10"/>
      <c r="Y3628" s="7"/>
      <c r="Z3628" s="7"/>
      <c r="AA3628" s="7"/>
    </row>
    <row r="3629" ht="15.0" customHeight="1">
      <c r="A3629" s="8">
        <v>41759.0</v>
      </c>
      <c r="B3629" s="7" t="s">
        <v>18</v>
      </c>
      <c r="C3629" s="7" t="s">
        <v>46</v>
      </c>
      <c r="D3629" s="7">
        <v>80.0</v>
      </c>
      <c r="E3629" s="7">
        <v>100.0</v>
      </c>
      <c r="F3629" s="9">
        <v>14.461947238565193</v>
      </c>
      <c r="G3629" s="10"/>
      <c r="H3629" s="10"/>
      <c r="Y3629" s="7"/>
      <c r="Z3629" s="7"/>
      <c r="AA3629" s="7"/>
    </row>
    <row r="3630" ht="15.0" customHeight="1">
      <c r="A3630" s="8">
        <v>41759.0</v>
      </c>
      <c r="B3630" s="7" t="s">
        <v>18</v>
      </c>
      <c r="C3630" s="7" t="s">
        <v>46</v>
      </c>
      <c r="D3630" s="7">
        <v>81.0</v>
      </c>
      <c r="E3630" s="7">
        <v>129.0</v>
      </c>
      <c r="F3630" s="9">
        <v>18.6559119377491</v>
      </c>
      <c r="G3630" s="10"/>
      <c r="H3630" s="10"/>
      <c r="Y3630" s="7"/>
      <c r="Z3630" s="7"/>
      <c r="AA3630" s="7"/>
    </row>
    <row r="3631" ht="15.0" customHeight="1">
      <c r="A3631" s="8">
        <v>41759.0</v>
      </c>
      <c r="B3631" s="7" t="s">
        <v>18</v>
      </c>
      <c r="C3631" s="7" t="s">
        <v>46</v>
      </c>
      <c r="D3631" s="7">
        <v>82.0</v>
      </c>
      <c r="E3631" s="7">
        <v>180.0</v>
      </c>
      <c r="F3631" s="9">
        <v>26.031505029417346</v>
      </c>
      <c r="G3631" s="10"/>
      <c r="H3631" s="10"/>
      <c r="Y3631" s="7"/>
      <c r="Z3631" s="7"/>
      <c r="AA3631" s="7"/>
    </row>
    <row r="3632" ht="15.0" customHeight="1">
      <c r="A3632" s="8">
        <v>41759.0</v>
      </c>
      <c r="B3632" s="7" t="s">
        <v>18</v>
      </c>
      <c r="C3632" s="7" t="s">
        <v>46</v>
      </c>
      <c r="D3632" s="7">
        <v>83.0</v>
      </c>
      <c r="E3632" s="7">
        <v>138.0</v>
      </c>
      <c r="F3632" s="9">
        <v>19.957487189219965</v>
      </c>
      <c r="G3632" s="10"/>
      <c r="H3632" s="10"/>
      <c r="Y3632" s="7"/>
      <c r="Z3632" s="7"/>
      <c r="AA3632" s="7"/>
    </row>
    <row r="3633" ht="15.0" customHeight="1">
      <c r="A3633" s="8">
        <v>41759.0</v>
      </c>
      <c r="B3633" s="7" t="s">
        <v>18</v>
      </c>
      <c r="C3633" s="7" t="s">
        <v>46</v>
      </c>
      <c r="D3633" s="7">
        <v>84.0</v>
      </c>
      <c r="E3633" s="7">
        <v>127.0</v>
      </c>
      <c r="F3633" s="9">
        <v>18.366672992977794</v>
      </c>
      <c r="G3633" s="10"/>
      <c r="H3633" s="10"/>
      <c r="Y3633" s="7"/>
      <c r="Z3633" s="7"/>
      <c r="AA3633" s="7"/>
    </row>
    <row r="3634" ht="15.0" customHeight="1">
      <c r="A3634" s="8">
        <v>41759.0</v>
      </c>
      <c r="B3634" s="7" t="s">
        <v>18</v>
      </c>
      <c r="C3634" s="7" t="s">
        <v>46</v>
      </c>
      <c r="D3634" s="7">
        <v>85.0</v>
      </c>
      <c r="E3634" s="7">
        <v>130.0</v>
      </c>
      <c r="F3634" s="9">
        <v>18.800531410134752</v>
      </c>
      <c r="G3634" s="10"/>
      <c r="H3634" s="10"/>
      <c r="Y3634" s="7"/>
      <c r="Z3634" s="7"/>
      <c r="AA3634" s="7"/>
    </row>
    <row r="3635" ht="15.0" customHeight="1">
      <c r="A3635" s="8">
        <v>41759.0</v>
      </c>
      <c r="B3635" s="7" t="s">
        <v>18</v>
      </c>
      <c r="C3635" s="7" t="s">
        <v>46</v>
      </c>
      <c r="D3635" s="7">
        <v>86.0</v>
      </c>
      <c r="E3635" s="7">
        <v>146.0</v>
      </c>
      <c r="F3635" s="9">
        <v>21.11444296830518</v>
      </c>
      <c r="G3635" s="10"/>
      <c r="H3635" s="10"/>
      <c r="Y3635" s="7"/>
      <c r="Z3635" s="7"/>
      <c r="AA3635" s="7"/>
    </row>
    <row r="3636" ht="15.0" customHeight="1">
      <c r="A3636" s="8">
        <v>41759.0</v>
      </c>
      <c r="B3636" s="7" t="s">
        <v>18</v>
      </c>
      <c r="C3636" s="7" t="s">
        <v>46</v>
      </c>
      <c r="D3636" s="7">
        <v>87.0</v>
      </c>
      <c r="E3636" s="7">
        <v>115.0</v>
      </c>
      <c r="F3636" s="9">
        <v>16.631239324349973</v>
      </c>
      <c r="G3636" s="10"/>
      <c r="H3636" s="10"/>
      <c r="Y3636" s="7"/>
      <c r="Z3636" s="7"/>
      <c r="AA3636" s="7"/>
    </row>
    <row r="3637" ht="15.0" customHeight="1">
      <c r="A3637" s="8">
        <v>41759.0</v>
      </c>
      <c r="B3637" s="7" t="s">
        <v>18</v>
      </c>
      <c r="C3637" s="7" t="s">
        <v>46</v>
      </c>
      <c r="D3637" s="7">
        <v>88.0</v>
      </c>
      <c r="E3637" s="7">
        <v>86.0</v>
      </c>
      <c r="F3637" s="9">
        <v>12.437274625166065</v>
      </c>
      <c r="G3637" s="10"/>
      <c r="H3637" s="10"/>
      <c r="Y3637" s="7"/>
      <c r="Z3637" s="7"/>
      <c r="AA3637" s="7"/>
    </row>
    <row r="3638" ht="15.0" customHeight="1">
      <c r="A3638" s="8">
        <v>41759.0</v>
      </c>
      <c r="B3638" s="7" t="s">
        <v>18</v>
      </c>
      <c r="C3638" s="7" t="s">
        <v>46</v>
      </c>
      <c r="D3638" s="7">
        <v>89.0</v>
      </c>
      <c r="E3638" s="7">
        <v>131.0</v>
      </c>
      <c r="F3638" s="9">
        <v>18.9451508825204</v>
      </c>
      <c r="G3638" s="10"/>
      <c r="H3638" s="10"/>
      <c r="Y3638" s="7"/>
      <c r="Z3638" s="7"/>
      <c r="AA3638" s="7"/>
    </row>
    <row r="3639" ht="15.0" customHeight="1">
      <c r="A3639" s="8">
        <v>41759.0</v>
      </c>
      <c r="B3639" s="7" t="s">
        <v>18</v>
      </c>
      <c r="C3639" s="7" t="s">
        <v>46</v>
      </c>
      <c r="D3639" s="7">
        <v>90.0</v>
      </c>
      <c r="E3639" s="7">
        <v>112.0</v>
      </c>
      <c r="F3639" s="9">
        <v>16.197380907193015</v>
      </c>
      <c r="G3639" s="10"/>
      <c r="H3639" s="10"/>
      <c r="Y3639" s="7"/>
      <c r="Z3639" s="7"/>
      <c r="AA3639" s="7"/>
    </row>
    <row r="3640" ht="15.0" customHeight="1">
      <c r="A3640" s="8">
        <v>41759.0</v>
      </c>
      <c r="B3640" s="7" t="s">
        <v>18</v>
      </c>
      <c r="C3640" s="7" t="s">
        <v>46</v>
      </c>
      <c r="D3640" s="7">
        <v>91.0</v>
      </c>
      <c r="E3640" s="7">
        <v>106.0</v>
      </c>
      <c r="F3640" s="9">
        <v>15.329664072879105</v>
      </c>
      <c r="G3640" s="10"/>
      <c r="H3640" s="10"/>
      <c r="Y3640" s="7"/>
      <c r="Z3640" s="7"/>
      <c r="AA3640" s="7"/>
    </row>
    <row r="3641" ht="15.0" customHeight="1">
      <c r="A3641" s="8">
        <v>41759.0</v>
      </c>
      <c r="B3641" s="7" t="s">
        <v>18</v>
      </c>
      <c r="C3641" s="7" t="s">
        <v>46</v>
      </c>
      <c r="D3641" s="7">
        <v>92.0</v>
      </c>
      <c r="E3641" s="7">
        <v>114.0</v>
      </c>
      <c r="F3641" s="9">
        <v>16.48661985196432</v>
      </c>
      <c r="G3641" s="10"/>
      <c r="H3641" s="10"/>
      <c r="Y3641" s="7"/>
      <c r="Z3641" s="7"/>
      <c r="AA3641" s="7"/>
    </row>
    <row r="3642" ht="15.0" customHeight="1">
      <c r="A3642" s="8">
        <v>41759.0</v>
      </c>
      <c r="B3642" s="7" t="s">
        <v>18</v>
      </c>
      <c r="C3642" s="7" t="s">
        <v>42</v>
      </c>
      <c r="D3642" s="7">
        <v>1.0</v>
      </c>
      <c r="E3642" s="7">
        <v>118.0</v>
      </c>
      <c r="F3642" s="9">
        <v>19.090445859872613</v>
      </c>
      <c r="G3642" s="10"/>
      <c r="H3642" s="10"/>
      <c r="Y3642" s="7"/>
      <c r="Z3642" s="7"/>
      <c r="AA3642" s="7"/>
    </row>
    <row r="3643" ht="15.0" customHeight="1">
      <c r="A3643" s="8">
        <v>41759.0</v>
      </c>
      <c r="B3643" s="7" t="s">
        <v>18</v>
      </c>
      <c r="C3643" s="7" t="s">
        <v>42</v>
      </c>
      <c r="D3643" s="7">
        <v>2.0</v>
      </c>
      <c r="E3643" s="7">
        <v>140.0</v>
      </c>
      <c r="F3643" s="9">
        <v>22.64968152866242</v>
      </c>
      <c r="G3643" s="10"/>
      <c r="H3643" s="10"/>
      <c r="Y3643" s="7"/>
      <c r="Z3643" s="7"/>
      <c r="AA3643" s="7"/>
    </row>
    <row r="3644" ht="15.0" customHeight="1">
      <c r="A3644" s="8">
        <v>41759.0</v>
      </c>
      <c r="B3644" s="7" t="s">
        <v>18</v>
      </c>
      <c r="C3644" s="7" t="s">
        <v>42</v>
      </c>
      <c r="D3644" s="7">
        <v>3.0</v>
      </c>
      <c r="E3644" s="7">
        <v>76.0</v>
      </c>
      <c r="F3644" s="9">
        <v>12.295541401273885</v>
      </c>
      <c r="G3644" s="10"/>
      <c r="H3644" s="10"/>
      <c r="Y3644" s="7"/>
      <c r="Z3644" s="7"/>
      <c r="AA3644" s="7"/>
    </row>
    <row r="3645" ht="15.0" customHeight="1">
      <c r="A3645" s="8">
        <v>41759.0</v>
      </c>
      <c r="B3645" s="7" t="s">
        <v>18</v>
      </c>
      <c r="C3645" s="7" t="s">
        <v>42</v>
      </c>
      <c r="D3645" s="7">
        <v>4.0</v>
      </c>
      <c r="E3645" s="7">
        <v>113.0</v>
      </c>
      <c r="F3645" s="9">
        <v>18.28152866242038</v>
      </c>
      <c r="G3645" s="10"/>
      <c r="H3645" s="10"/>
      <c r="Y3645" s="7"/>
      <c r="Z3645" s="7"/>
      <c r="AA3645" s="7"/>
    </row>
    <row r="3646" ht="15.0" customHeight="1">
      <c r="A3646" s="8">
        <v>41759.0</v>
      </c>
      <c r="B3646" s="7" t="s">
        <v>18</v>
      </c>
      <c r="C3646" s="7" t="s">
        <v>42</v>
      </c>
      <c r="D3646" s="7">
        <v>5.0</v>
      </c>
      <c r="E3646" s="7">
        <v>107.0</v>
      </c>
      <c r="F3646" s="9">
        <v>17.310828025477708</v>
      </c>
      <c r="G3646" s="10"/>
      <c r="H3646" s="10"/>
      <c r="Y3646" s="7"/>
      <c r="Z3646" s="7"/>
      <c r="AA3646" s="7"/>
    </row>
    <row r="3647" ht="15.0" customHeight="1">
      <c r="A3647" s="8">
        <v>41759.0</v>
      </c>
      <c r="B3647" s="7" t="s">
        <v>18</v>
      </c>
      <c r="C3647" s="7" t="s">
        <v>42</v>
      </c>
      <c r="D3647" s="7">
        <v>6.0</v>
      </c>
      <c r="E3647" s="7">
        <v>119.0</v>
      </c>
      <c r="F3647" s="9">
        <v>19.25222929936306</v>
      </c>
      <c r="G3647" s="10"/>
      <c r="H3647" s="10"/>
      <c r="Y3647" s="7"/>
      <c r="Z3647" s="7"/>
      <c r="AA3647" s="7"/>
    </row>
    <row r="3648" ht="15.0" customHeight="1">
      <c r="A3648" s="8">
        <v>41759.0</v>
      </c>
      <c r="B3648" s="7" t="s">
        <v>18</v>
      </c>
      <c r="C3648" s="7" t="s">
        <v>42</v>
      </c>
      <c r="D3648" s="7">
        <v>7.0</v>
      </c>
      <c r="E3648" s="7">
        <v>78.0</v>
      </c>
      <c r="F3648" s="9">
        <v>12.619108280254778</v>
      </c>
      <c r="G3648" s="10"/>
      <c r="H3648" s="10"/>
      <c r="Y3648" s="7"/>
      <c r="Z3648" s="7"/>
      <c r="AA3648" s="7"/>
    </row>
    <row r="3649" ht="15.0" customHeight="1">
      <c r="A3649" s="8">
        <v>41759.0</v>
      </c>
      <c r="B3649" s="7" t="s">
        <v>18</v>
      </c>
      <c r="C3649" s="7" t="s">
        <v>42</v>
      </c>
      <c r="D3649" s="7">
        <v>8.0</v>
      </c>
      <c r="E3649" s="7">
        <v>117.0</v>
      </c>
      <c r="F3649" s="9">
        <v>18.928662420382167</v>
      </c>
      <c r="G3649" s="10"/>
      <c r="H3649" s="10"/>
      <c r="Y3649" s="7"/>
      <c r="Z3649" s="7"/>
      <c r="AA3649" s="7"/>
    </row>
    <row r="3650" ht="15.0" customHeight="1">
      <c r="A3650" s="8">
        <v>41759.0</v>
      </c>
      <c r="B3650" s="7" t="s">
        <v>18</v>
      </c>
      <c r="C3650" s="7" t="s">
        <v>42</v>
      </c>
      <c r="D3650" s="7">
        <v>9.0</v>
      </c>
      <c r="E3650" s="7">
        <v>76.0</v>
      </c>
      <c r="F3650" s="9">
        <v>12.295541401273885</v>
      </c>
      <c r="G3650" s="10"/>
      <c r="H3650" s="10"/>
      <c r="Y3650" s="7"/>
      <c r="Z3650" s="7"/>
      <c r="AA3650" s="7"/>
    </row>
    <row r="3651" ht="15.0" customHeight="1">
      <c r="A3651" s="8">
        <v>41759.0</v>
      </c>
      <c r="B3651" s="7" t="s">
        <v>18</v>
      </c>
      <c r="C3651" s="7" t="s">
        <v>42</v>
      </c>
      <c r="D3651" s="7">
        <v>10.0</v>
      </c>
      <c r="E3651" s="7">
        <v>82.0</v>
      </c>
      <c r="F3651" s="9">
        <v>13.26624203821656</v>
      </c>
      <c r="G3651" s="10"/>
      <c r="H3651" s="10"/>
      <c r="Y3651" s="7"/>
      <c r="Z3651" s="7"/>
      <c r="AA3651" s="7"/>
    </row>
    <row r="3652" ht="15.0" customHeight="1">
      <c r="A3652" s="8">
        <v>41759.0</v>
      </c>
      <c r="B3652" s="7" t="s">
        <v>18</v>
      </c>
      <c r="C3652" s="7" t="s">
        <v>42</v>
      </c>
      <c r="D3652" s="7">
        <v>11.0</v>
      </c>
      <c r="E3652" s="7">
        <v>145.0</v>
      </c>
      <c r="F3652" s="9">
        <v>23.45859872611465</v>
      </c>
      <c r="G3652" s="10"/>
      <c r="H3652" s="10"/>
      <c r="Y3652" s="7"/>
      <c r="Z3652" s="7"/>
      <c r="AA3652" s="7"/>
    </row>
    <row r="3653" ht="15.0" customHeight="1">
      <c r="A3653" s="8">
        <v>41759.0</v>
      </c>
      <c r="B3653" s="7" t="s">
        <v>18</v>
      </c>
      <c r="C3653" s="7" t="s">
        <v>42</v>
      </c>
      <c r="D3653" s="7">
        <v>12.0</v>
      </c>
      <c r="E3653" s="7">
        <v>78.0</v>
      </c>
      <c r="F3653" s="9">
        <v>12.619108280254778</v>
      </c>
      <c r="G3653" s="10"/>
      <c r="H3653" s="10"/>
      <c r="Y3653" s="7"/>
      <c r="Z3653" s="7"/>
      <c r="AA3653" s="7"/>
    </row>
    <row r="3654" ht="15.0" customHeight="1">
      <c r="A3654" s="8">
        <v>41759.0</v>
      </c>
      <c r="B3654" s="7" t="s">
        <v>18</v>
      </c>
      <c r="C3654" s="7" t="s">
        <v>42</v>
      </c>
      <c r="D3654" s="7">
        <v>13.0</v>
      </c>
      <c r="E3654" s="7">
        <v>121.0</v>
      </c>
      <c r="F3654" s="9">
        <v>19.57579617834395</v>
      </c>
      <c r="G3654" s="10"/>
      <c r="H3654" s="10"/>
      <c r="Y3654" s="7"/>
      <c r="Z3654" s="7"/>
      <c r="AA3654" s="7"/>
    </row>
    <row r="3655" ht="15.0" customHeight="1">
      <c r="A3655" s="8">
        <v>41759.0</v>
      </c>
      <c r="B3655" s="7" t="s">
        <v>18</v>
      </c>
      <c r="C3655" s="7" t="s">
        <v>42</v>
      </c>
      <c r="D3655" s="7">
        <v>14.0</v>
      </c>
      <c r="E3655" s="7">
        <v>114.0</v>
      </c>
      <c r="F3655" s="9">
        <v>18.44331210191083</v>
      </c>
      <c r="G3655" s="10"/>
      <c r="H3655" s="10"/>
      <c r="Y3655" s="7"/>
      <c r="Z3655" s="7"/>
      <c r="AA3655" s="7"/>
    </row>
    <row r="3656" ht="15.0" customHeight="1">
      <c r="A3656" s="8">
        <v>41759.0</v>
      </c>
      <c r="B3656" s="7" t="s">
        <v>18</v>
      </c>
      <c r="C3656" s="7" t="s">
        <v>42</v>
      </c>
      <c r="D3656" s="7">
        <v>15.0</v>
      </c>
      <c r="E3656" s="7">
        <v>116.0</v>
      </c>
      <c r="F3656" s="9">
        <v>18.766878980891722</v>
      </c>
      <c r="G3656" s="10"/>
      <c r="H3656" s="10"/>
      <c r="Y3656" s="7"/>
      <c r="Z3656" s="7"/>
      <c r="AA3656" s="7"/>
    </row>
    <row r="3657" ht="15.0" customHeight="1">
      <c r="A3657" s="8">
        <v>41759.0</v>
      </c>
      <c r="B3657" s="7" t="s">
        <v>18</v>
      </c>
      <c r="C3657" s="7" t="s">
        <v>42</v>
      </c>
      <c r="D3657" s="7">
        <v>16.0</v>
      </c>
      <c r="E3657" s="7">
        <v>101.0</v>
      </c>
      <c r="F3657" s="9">
        <v>16.340127388535034</v>
      </c>
      <c r="G3657" s="10"/>
      <c r="H3657" s="10"/>
      <c r="Y3657" s="7"/>
      <c r="Z3657" s="7"/>
      <c r="AA3657" s="7"/>
    </row>
    <row r="3658" ht="15.0" customHeight="1">
      <c r="A3658" s="8">
        <v>41759.0</v>
      </c>
      <c r="B3658" s="7" t="s">
        <v>18</v>
      </c>
      <c r="C3658" s="7" t="s">
        <v>42</v>
      </c>
      <c r="D3658" s="7">
        <v>17.0</v>
      </c>
      <c r="E3658" s="7">
        <v>110.0</v>
      </c>
      <c r="F3658" s="9">
        <v>17.796178343949045</v>
      </c>
      <c r="G3658" s="10"/>
      <c r="H3658" s="10"/>
      <c r="Y3658" s="7"/>
      <c r="Z3658" s="7"/>
      <c r="AA3658" s="7"/>
    </row>
    <row r="3659" ht="15.0" customHeight="1">
      <c r="A3659" s="8">
        <v>41759.0</v>
      </c>
      <c r="B3659" s="7" t="s">
        <v>18</v>
      </c>
      <c r="C3659" s="7" t="s">
        <v>42</v>
      </c>
      <c r="D3659" s="7">
        <v>18.0</v>
      </c>
      <c r="E3659" s="7">
        <v>81.0</v>
      </c>
      <c r="F3659" s="9">
        <v>13.104458598726115</v>
      </c>
      <c r="G3659" s="10"/>
      <c r="H3659" s="10"/>
      <c r="Y3659" s="7"/>
      <c r="Z3659" s="7"/>
      <c r="AA3659" s="7"/>
    </row>
    <row r="3660" ht="15.0" customHeight="1">
      <c r="A3660" s="8">
        <v>41759.0</v>
      </c>
      <c r="B3660" s="7" t="s">
        <v>18</v>
      </c>
      <c r="C3660" s="7" t="s">
        <v>42</v>
      </c>
      <c r="D3660" s="7">
        <v>19.0</v>
      </c>
      <c r="E3660" s="7">
        <v>66.0</v>
      </c>
      <c r="F3660" s="9">
        <v>10.677707006369427</v>
      </c>
      <c r="G3660" s="10"/>
      <c r="H3660" s="10"/>
      <c r="Y3660" s="7"/>
      <c r="Z3660" s="7"/>
      <c r="AA3660" s="7"/>
    </row>
    <row r="3661" ht="15.0" customHeight="1">
      <c r="A3661" s="8">
        <v>41759.0</v>
      </c>
      <c r="B3661" s="7" t="s">
        <v>18</v>
      </c>
      <c r="C3661" s="7" t="s">
        <v>42</v>
      </c>
      <c r="D3661" s="7">
        <v>20.0</v>
      </c>
      <c r="E3661" s="7">
        <v>111.0</v>
      </c>
      <c r="F3661" s="9">
        <v>17.95796178343949</v>
      </c>
      <c r="G3661" s="10"/>
      <c r="H3661" s="10"/>
      <c r="Y3661" s="7"/>
      <c r="Z3661" s="7"/>
      <c r="AA3661" s="7"/>
    </row>
    <row r="3662" ht="15.0" customHeight="1">
      <c r="A3662" s="8">
        <v>41759.0</v>
      </c>
      <c r="B3662" s="7" t="s">
        <v>18</v>
      </c>
      <c r="C3662" s="7" t="s">
        <v>42</v>
      </c>
      <c r="D3662" s="7">
        <v>21.0</v>
      </c>
      <c r="E3662" s="7">
        <v>89.0</v>
      </c>
      <c r="F3662" s="9">
        <v>14.398726114649682</v>
      </c>
      <c r="G3662" s="10"/>
      <c r="H3662" s="10"/>
      <c r="Y3662" s="7"/>
      <c r="Z3662" s="7"/>
      <c r="AA3662" s="7"/>
    </row>
    <row r="3663" ht="15.0" customHeight="1">
      <c r="A3663" s="8">
        <v>41759.0</v>
      </c>
      <c r="B3663" s="7" t="s">
        <v>18</v>
      </c>
      <c r="C3663" s="7" t="s">
        <v>42</v>
      </c>
      <c r="D3663" s="7">
        <v>22.0</v>
      </c>
      <c r="E3663" s="7">
        <v>108.0</v>
      </c>
      <c r="F3663" s="9">
        <v>17.472611464968153</v>
      </c>
      <c r="G3663" s="10"/>
      <c r="H3663" s="10"/>
      <c r="Y3663" s="7"/>
      <c r="Z3663" s="7"/>
      <c r="AA3663" s="7"/>
    </row>
    <row r="3664" ht="15.0" customHeight="1">
      <c r="A3664" s="8">
        <v>41759.0</v>
      </c>
      <c r="B3664" s="7" t="s">
        <v>18</v>
      </c>
      <c r="C3664" s="7" t="s">
        <v>42</v>
      </c>
      <c r="D3664" s="7">
        <v>23.0</v>
      </c>
      <c r="E3664" s="7">
        <v>43.0</v>
      </c>
      <c r="F3664" s="9">
        <v>6.956687898089172</v>
      </c>
      <c r="G3664" s="10"/>
      <c r="H3664" s="10"/>
      <c r="Y3664" s="7"/>
      <c r="Z3664" s="7"/>
      <c r="AA3664" s="7"/>
    </row>
    <row r="3665" ht="15.0" customHeight="1">
      <c r="A3665" s="8">
        <v>41759.0</v>
      </c>
      <c r="B3665" s="7" t="s">
        <v>18</v>
      </c>
      <c r="C3665" s="7" t="s">
        <v>42</v>
      </c>
      <c r="D3665" s="7">
        <v>24.0</v>
      </c>
      <c r="E3665" s="7">
        <v>64.0</v>
      </c>
      <c r="F3665" s="9">
        <v>10.354140127388536</v>
      </c>
      <c r="G3665" s="10"/>
      <c r="H3665" s="10"/>
      <c r="Y3665" s="7"/>
      <c r="Z3665" s="7"/>
      <c r="AA3665" s="7"/>
    </row>
    <row r="3666" ht="15.0" customHeight="1">
      <c r="A3666" s="8">
        <v>41759.0</v>
      </c>
      <c r="B3666" s="7" t="s">
        <v>18</v>
      </c>
      <c r="C3666" s="7" t="s">
        <v>42</v>
      </c>
      <c r="D3666" s="7">
        <v>25.0</v>
      </c>
      <c r="E3666" s="7">
        <v>81.0</v>
      </c>
      <c r="F3666" s="9">
        <v>13.104458598726115</v>
      </c>
      <c r="G3666" s="10"/>
      <c r="H3666" s="10"/>
      <c r="Y3666" s="7"/>
      <c r="Z3666" s="7"/>
      <c r="AA3666" s="7"/>
    </row>
    <row r="3667" ht="15.0" customHeight="1">
      <c r="A3667" s="8">
        <v>41759.0</v>
      </c>
      <c r="B3667" s="7" t="s">
        <v>18</v>
      </c>
      <c r="C3667" s="7" t="s">
        <v>42</v>
      </c>
      <c r="D3667" s="7">
        <v>26.0</v>
      </c>
      <c r="E3667" s="7">
        <v>107.0</v>
      </c>
      <c r="F3667" s="9">
        <v>17.310828025477708</v>
      </c>
      <c r="G3667" s="10"/>
      <c r="H3667" s="10"/>
      <c r="Y3667" s="7"/>
      <c r="Z3667" s="7"/>
      <c r="AA3667" s="7"/>
    </row>
    <row r="3668" ht="15.0" customHeight="1">
      <c r="A3668" s="8">
        <v>41759.0</v>
      </c>
      <c r="B3668" s="7" t="s">
        <v>18</v>
      </c>
      <c r="C3668" s="7" t="s">
        <v>42</v>
      </c>
      <c r="D3668" s="7">
        <v>27.0</v>
      </c>
      <c r="E3668" s="7">
        <v>79.0</v>
      </c>
      <c r="F3668" s="9">
        <v>12.780891719745224</v>
      </c>
      <c r="G3668" s="10"/>
      <c r="H3668" s="10"/>
      <c r="Y3668" s="7"/>
      <c r="Z3668" s="7"/>
      <c r="AA3668" s="7"/>
    </row>
    <row r="3669" ht="15.0" customHeight="1">
      <c r="A3669" s="8">
        <v>41759.0</v>
      </c>
      <c r="B3669" s="7" t="s">
        <v>18</v>
      </c>
      <c r="C3669" s="7" t="s">
        <v>42</v>
      </c>
      <c r="D3669" s="7">
        <v>28.0</v>
      </c>
      <c r="E3669" s="7">
        <v>87.0</v>
      </c>
      <c r="F3669" s="9">
        <v>14.07515923566879</v>
      </c>
      <c r="G3669" s="10"/>
      <c r="H3669" s="10"/>
      <c r="Y3669" s="7"/>
      <c r="Z3669" s="7"/>
      <c r="AA3669" s="7"/>
    </row>
    <row r="3670" ht="15.0" customHeight="1">
      <c r="A3670" s="8">
        <v>41759.0</v>
      </c>
      <c r="B3670" s="7" t="s">
        <v>18</v>
      </c>
      <c r="C3670" s="7" t="s">
        <v>42</v>
      </c>
      <c r="D3670" s="7">
        <v>29.0</v>
      </c>
      <c r="E3670" s="7">
        <v>159.0</v>
      </c>
      <c r="F3670" s="9">
        <v>25.723566878980893</v>
      </c>
      <c r="G3670" s="10"/>
      <c r="H3670" s="10"/>
      <c r="Y3670" s="7"/>
      <c r="Z3670" s="7"/>
      <c r="AA3670" s="7"/>
    </row>
    <row r="3671" ht="15.0" customHeight="1">
      <c r="A3671" s="8">
        <v>41759.0</v>
      </c>
      <c r="B3671" s="7" t="s">
        <v>18</v>
      </c>
      <c r="C3671" s="7" t="s">
        <v>42</v>
      </c>
      <c r="D3671" s="7">
        <v>30.0</v>
      </c>
      <c r="E3671" s="7">
        <v>82.0</v>
      </c>
      <c r="F3671" s="9">
        <v>13.26624203821656</v>
      </c>
      <c r="G3671" s="10"/>
      <c r="H3671" s="10"/>
      <c r="Y3671" s="7"/>
      <c r="Z3671" s="7"/>
      <c r="AA3671" s="7"/>
    </row>
    <row r="3672" ht="15.0" customHeight="1">
      <c r="A3672" s="8">
        <v>41759.0</v>
      </c>
      <c r="B3672" s="7" t="s">
        <v>18</v>
      </c>
      <c r="C3672" s="7" t="s">
        <v>42</v>
      </c>
      <c r="D3672" s="7">
        <v>31.0</v>
      </c>
      <c r="E3672" s="7">
        <v>99.0</v>
      </c>
      <c r="F3672" s="9">
        <v>16.01656050955414</v>
      </c>
      <c r="G3672" s="10"/>
      <c r="H3672" s="10"/>
      <c r="Y3672" s="7"/>
      <c r="Z3672" s="7"/>
      <c r="AA3672" s="7"/>
    </row>
    <row r="3673" ht="15.0" customHeight="1">
      <c r="A3673" s="8">
        <v>41759.0</v>
      </c>
      <c r="B3673" s="7" t="s">
        <v>18</v>
      </c>
      <c r="C3673" s="7" t="s">
        <v>42</v>
      </c>
      <c r="D3673" s="7">
        <v>32.0</v>
      </c>
      <c r="E3673" s="7">
        <v>108.0</v>
      </c>
      <c r="F3673" s="9">
        <v>17.472611464968153</v>
      </c>
      <c r="G3673" s="10"/>
      <c r="H3673" s="10"/>
      <c r="Y3673" s="7"/>
      <c r="Z3673" s="7"/>
      <c r="AA3673" s="7"/>
    </row>
    <row r="3674" ht="15.0" customHeight="1">
      <c r="A3674" s="8">
        <v>41759.0</v>
      </c>
      <c r="B3674" s="7" t="s">
        <v>18</v>
      </c>
      <c r="C3674" s="7" t="s">
        <v>42</v>
      </c>
      <c r="D3674" s="7">
        <v>33.0</v>
      </c>
      <c r="E3674" s="7">
        <v>118.0</v>
      </c>
      <c r="F3674" s="9">
        <v>19.090445859872613</v>
      </c>
      <c r="G3674" s="10"/>
      <c r="H3674" s="10"/>
      <c r="Y3674" s="7"/>
      <c r="Z3674" s="7"/>
      <c r="AA3674" s="7"/>
    </row>
    <row r="3675" ht="15.0" customHeight="1">
      <c r="A3675" s="8">
        <v>41759.0</v>
      </c>
      <c r="B3675" s="7" t="s">
        <v>18</v>
      </c>
      <c r="C3675" s="7" t="s">
        <v>42</v>
      </c>
      <c r="D3675" s="7">
        <v>34.0</v>
      </c>
      <c r="E3675" s="7">
        <v>79.0</v>
      </c>
      <c r="F3675" s="9">
        <v>12.780891719745224</v>
      </c>
      <c r="G3675" s="10"/>
      <c r="H3675" s="10"/>
      <c r="Y3675" s="7"/>
      <c r="Z3675" s="7"/>
      <c r="AA3675" s="7"/>
    </row>
    <row r="3676" ht="15.0" customHeight="1">
      <c r="A3676" s="8">
        <v>41759.0</v>
      </c>
      <c r="B3676" s="7" t="s">
        <v>18</v>
      </c>
      <c r="C3676" s="7" t="s">
        <v>42</v>
      </c>
      <c r="D3676" s="7">
        <v>35.0</v>
      </c>
      <c r="E3676" s="7">
        <v>131.0</v>
      </c>
      <c r="F3676" s="9">
        <v>21.19363057324841</v>
      </c>
      <c r="G3676" s="10"/>
      <c r="H3676" s="10"/>
      <c r="Y3676" s="7"/>
      <c r="Z3676" s="7"/>
      <c r="AA3676" s="7"/>
    </row>
    <row r="3677" ht="15.0" customHeight="1">
      <c r="A3677" s="8">
        <v>41759.0</v>
      </c>
      <c r="B3677" s="7" t="s">
        <v>18</v>
      </c>
      <c r="C3677" s="7" t="s">
        <v>42</v>
      </c>
      <c r="D3677" s="7">
        <v>36.0</v>
      </c>
      <c r="E3677" s="7">
        <v>95.0</v>
      </c>
      <c r="F3677" s="9">
        <v>15.369426751592357</v>
      </c>
      <c r="G3677" s="10"/>
      <c r="H3677" s="10"/>
      <c r="Y3677" s="7"/>
      <c r="Z3677" s="7"/>
      <c r="AA3677" s="7"/>
    </row>
    <row r="3678" ht="15.0" customHeight="1">
      <c r="A3678" s="8">
        <v>41759.0</v>
      </c>
      <c r="B3678" s="7" t="s">
        <v>18</v>
      </c>
      <c r="C3678" s="7" t="s">
        <v>42</v>
      </c>
      <c r="D3678" s="7">
        <v>37.0</v>
      </c>
      <c r="E3678" s="7">
        <v>93.0</v>
      </c>
      <c r="F3678" s="9">
        <v>15.045859872611466</v>
      </c>
      <c r="G3678" s="10"/>
      <c r="H3678" s="10"/>
      <c r="Y3678" s="7"/>
      <c r="Z3678" s="7"/>
      <c r="AA3678" s="7"/>
    </row>
    <row r="3679" ht="15.0" customHeight="1">
      <c r="A3679" s="8">
        <v>41759.0</v>
      </c>
      <c r="B3679" s="7" t="s">
        <v>18</v>
      </c>
      <c r="C3679" s="7" t="s">
        <v>42</v>
      </c>
      <c r="D3679" s="7">
        <v>38.0</v>
      </c>
      <c r="E3679" s="7">
        <v>111.0</v>
      </c>
      <c r="F3679" s="9">
        <v>17.95796178343949</v>
      </c>
      <c r="G3679" s="10"/>
      <c r="H3679" s="10"/>
      <c r="Y3679" s="7"/>
      <c r="Z3679" s="7"/>
      <c r="AA3679" s="7"/>
    </row>
    <row r="3680" ht="15.0" customHeight="1">
      <c r="A3680" s="8">
        <v>41759.0</v>
      </c>
      <c r="B3680" s="7" t="s">
        <v>18</v>
      </c>
      <c r="C3680" s="7" t="s">
        <v>42</v>
      </c>
      <c r="D3680" s="7">
        <v>39.0</v>
      </c>
      <c r="E3680" s="7">
        <v>83.0</v>
      </c>
      <c r="F3680" s="9">
        <v>13.428025477707006</v>
      </c>
      <c r="G3680" s="10"/>
      <c r="H3680" s="10"/>
      <c r="Y3680" s="7"/>
      <c r="Z3680" s="7"/>
      <c r="AA3680" s="7"/>
    </row>
    <row r="3681" ht="15.0" customHeight="1">
      <c r="A3681" s="8">
        <v>41759.0</v>
      </c>
      <c r="B3681" s="7" t="s">
        <v>18</v>
      </c>
      <c r="C3681" s="7" t="s">
        <v>42</v>
      </c>
      <c r="D3681" s="7">
        <v>40.0</v>
      </c>
      <c r="E3681" s="7">
        <v>128.0</v>
      </c>
      <c r="F3681" s="9">
        <v>20.708280254777073</v>
      </c>
      <c r="G3681" s="10"/>
      <c r="H3681" s="10"/>
      <c r="Y3681" s="7"/>
      <c r="Z3681" s="7"/>
      <c r="AA3681" s="7"/>
    </row>
    <row r="3682" ht="15.0" customHeight="1">
      <c r="A3682" s="8">
        <v>41759.0</v>
      </c>
      <c r="B3682" s="7" t="s">
        <v>18</v>
      </c>
      <c r="C3682" s="7" t="s">
        <v>42</v>
      </c>
      <c r="D3682" s="7">
        <v>41.0</v>
      </c>
      <c r="E3682" s="7">
        <v>132.0</v>
      </c>
      <c r="F3682" s="9">
        <v>21.355414012738855</v>
      </c>
      <c r="G3682" s="10"/>
      <c r="H3682" s="10"/>
      <c r="Y3682" s="7"/>
      <c r="Z3682" s="7"/>
      <c r="AA3682" s="7"/>
    </row>
    <row r="3683" ht="15.0" customHeight="1">
      <c r="A3683" s="8">
        <v>41759.0</v>
      </c>
      <c r="B3683" s="7" t="s">
        <v>18</v>
      </c>
      <c r="C3683" s="7" t="s">
        <v>42</v>
      </c>
      <c r="D3683" s="7">
        <v>42.0</v>
      </c>
      <c r="E3683" s="7">
        <v>123.0</v>
      </c>
      <c r="F3683" s="9">
        <v>19.89936305732484</v>
      </c>
      <c r="G3683" s="10"/>
      <c r="H3683" s="10"/>
      <c r="Y3683" s="7"/>
      <c r="Z3683" s="7"/>
      <c r="AA3683" s="7"/>
    </row>
    <row r="3684" ht="15.0" customHeight="1">
      <c r="A3684" s="8">
        <v>41759.0</v>
      </c>
      <c r="B3684" s="7" t="s">
        <v>18</v>
      </c>
      <c r="C3684" s="7" t="s">
        <v>42</v>
      </c>
      <c r="D3684" s="7">
        <v>43.0</v>
      </c>
      <c r="E3684" s="7">
        <v>103.0</v>
      </c>
      <c r="F3684" s="9">
        <v>16.663694267515925</v>
      </c>
      <c r="G3684" s="10"/>
      <c r="H3684" s="10"/>
      <c r="Y3684" s="7"/>
      <c r="Z3684" s="7"/>
      <c r="AA3684" s="7"/>
    </row>
    <row r="3685" ht="15.0" customHeight="1">
      <c r="A3685" s="8">
        <v>41759.0</v>
      </c>
      <c r="B3685" s="7" t="s">
        <v>18</v>
      </c>
      <c r="C3685" s="7" t="s">
        <v>42</v>
      </c>
      <c r="D3685" s="7">
        <v>44.0</v>
      </c>
      <c r="E3685" s="7">
        <v>108.0</v>
      </c>
      <c r="F3685" s="9">
        <v>17.472611464968153</v>
      </c>
      <c r="G3685" s="10"/>
      <c r="H3685" s="10"/>
      <c r="Y3685" s="7"/>
      <c r="Z3685" s="7"/>
      <c r="AA3685" s="7"/>
    </row>
    <row r="3686" ht="15.0" customHeight="1">
      <c r="A3686" s="8">
        <v>41759.0</v>
      </c>
      <c r="B3686" s="7" t="s">
        <v>18</v>
      </c>
      <c r="C3686" s="7" t="s">
        <v>42</v>
      </c>
      <c r="D3686" s="7">
        <v>45.0</v>
      </c>
      <c r="E3686" s="7">
        <v>83.0</v>
      </c>
      <c r="F3686" s="9">
        <v>13.428025477707006</v>
      </c>
      <c r="G3686" s="10"/>
      <c r="H3686" s="10"/>
      <c r="Y3686" s="7"/>
      <c r="Z3686" s="7"/>
      <c r="AA3686" s="7"/>
    </row>
    <row r="3687" ht="15.0" customHeight="1">
      <c r="A3687" s="8">
        <v>41759.0</v>
      </c>
      <c r="B3687" s="7" t="s">
        <v>18</v>
      </c>
      <c r="C3687" s="7" t="s">
        <v>42</v>
      </c>
      <c r="D3687" s="7">
        <v>46.0</v>
      </c>
      <c r="E3687" s="7">
        <v>111.0</v>
      </c>
      <c r="F3687" s="9">
        <v>17.95796178343949</v>
      </c>
      <c r="G3687" s="10"/>
      <c r="H3687" s="10"/>
      <c r="Y3687" s="7"/>
      <c r="Z3687" s="7"/>
      <c r="AA3687" s="7"/>
    </row>
    <row r="3688" ht="15.0" customHeight="1">
      <c r="A3688" s="8">
        <v>41759.0</v>
      </c>
      <c r="B3688" s="7" t="s">
        <v>18</v>
      </c>
      <c r="C3688" s="7" t="s">
        <v>42</v>
      </c>
      <c r="D3688" s="7">
        <v>47.0</v>
      </c>
      <c r="E3688" s="7">
        <v>109.0</v>
      </c>
      <c r="F3688" s="9">
        <v>17.6343949044586</v>
      </c>
      <c r="G3688" s="10"/>
      <c r="H3688" s="10"/>
      <c r="Y3688" s="7"/>
      <c r="Z3688" s="7"/>
      <c r="AA3688" s="7"/>
    </row>
    <row r="3689" ht="15.0" customHeight="1">
      <c r="A3689" s="8">
        <v>41759.0</v>
      </c>
      <c r="B3689" s="7" t="s">
        <v>18</v>
      </c>
      <c r="C3689" s="7" t="s">
        <v>42</v>
      </c>
      <c r="D3689" s="7">
        <v>48.0</v>
      </c>
      <c r="E3689" s="7">
        <v>130.0</v>
      </c>
      <c r="F3689" s="9">
        <v>21.031847133757964</v>
      </c>
      <c r="G3689" s="10"/>
      <c r="H3689" s="10"/>
      <c r="Y3689" s="7"/>
      <c r="Z3689" s="7"/>
      <c r="AA3689" s="7"/>
    </row>
    <row r="3690" ht="15.0" customHeight="1">
      <c r="A3690" s="8">
        <v>41759.0</v>
      </c>
      <c r="B3690" s="7" t="s">
        <v>18</v>
      </c>
      <c r="C3690" s="7" t="s">
        <v>42</v>
      </c>
      <c r="D3690" s="7">
        <v>49.0</v>
      </c>
      <c r="E3690" s="7">
        <v>160.0</v>
      </c>
      <c r="F3690" s="9">
        <v>25.88535031847134</v>
      </c>
      <c r="G3690" s="10"/>
      <c r="H3690" s="10"/>
      <c r="Y3690" s="7"/>
      <c r="Z3690" s="7"/>
      <c r="AA3690" s="7"/>
    </row>
    <row r="3691" ht="15.0" customHeight="1">
      <c r="A3691" s="8">
        <v>41759.0</v>
      </c>
      <c r="B3691" s="7" t="s">
        <v>18</v>
      </c>
      <c r="C3691" s="7" t="s">
        <v>42</v>
      </c>
      <c r="D3691" s="7">
        <v>50.0</v>
      </c>
      <c r="E3691" s="7">
        <v>101.0</v>
      </c>
      <c r="F3691" s="9">
        <v>16.340127388535034</v>
      </c>
      <c r="G3691" s="10"/>
      <c r="H3691" s="10"/>
      <c r="Y3691" s="7"/>
      <c r="Z3691" s="7"/>
      <c r="AA3691" s="7"/>
    </row>
    <row r="3692" ht="15.0" customHeight="1">
      <c r="A3692" s="8">
        <v>41759.0</v>
      </c>
      <c r="B3692" s="7" t="s">
        <v>18</v>
      </c>
      <c r="C3692" s="7" t="s">
        <v>42</v>
      </c>
      <c r="D3692" s="7">
        <v>51.0</v>
      </c>
      <c r="E3692" s="7">
        <v>145.0</v>
      </c>
      <c r="F3692" s="9">
        <v>23.45859872611465</v>
      </c>
      <c r="G3692" s="10"/>
      <c r="H3692" s="10"/>
      <c r="Y3692" s="7"/>
      <c r="Z3692" s="7"/>
      <c r="AA3692" s="7"/>
    </row>
    <row r="3693" ht="15.0" customHeight="1">
      <c r="A3693" s="8">
        <v>41759.0</v>
      </c>
      <c r="B3693" s="7" t="s">
        <v>18</v>
      </c>
      <c r="C3693" s="7" t="s">
        <v>42</v>
      </c>
      <c r="D3693" s="7">
        <v>52.0</v>
      </c>
      <c r="E3693" s="7">
        <v>142.0</v>
      </c>
      <c r="F3693" s="9">
        <v>22.973248407643315</v>
      </c>
      <c r="G3693" s="10"/>
      <c r="H3693" s="10"/>
      <c r="Y3693" s="7"/>
      <c r="Z3693" s="7"/>
      <c r="AA3693" s="7"/>
    </row>
    <row r="3694" ht="15.0" customHeight="1">
      <c r="A3694" s="8">
        <v>41759.0</v>
      </c>
      <c r="B3694" s="7" t="s">
        <v>18</v>
      </c>
      <c r="C3694" s="7" t="s">
        <v>42</v>
      </c>
      <c r="D3694" s="7">
        <v>53.0</v>
      </c>
      <c r="E3694" s="7">
        <v>92.0</v>
      </c>
      <c r="F3694" s="9">
        <v>14.88407643312102</v>
      </c>
      <c r="G3694" s="10"/>
      <c r="H3694" s="10"/>
      <c r="Y3694" s="7"/>
      <c r="Z3694" s="7"/>
      <c r="AA3694" s="7"/>
    </row>
    <row r="3695" ht="15.0" customHeight="1">
      <c r="A3695" s="8">
        <v>41759.0</v>
      </c>
      <c r="B3695" s="7" t="s">
        <v>18</v>
      </c>
      <c r="C3695" s="7" t="s">
        <v>42</v>
      </c>
      <c r="D3695" s="7">
        <v>54.0</v>
      </c>
      <c r="E3695" s="7">
        <v>85.0</v>
      </c>
      <c r="F3695" s="9">
        <v>13.7515923566879</v>
      </c>
      <c r="G3695" s="10"/>
      <c r="H3695" s="10"/>
      <c r="Y3695" s="7"/>
      <c r="Z3695" s="7"/>
      <c r="AA3695" s="7"/>
    </row>
    <row r="3696" ht="15.0" customHeight="1">
      <c r="A3696" s="8">
        <v>41759.0</v>
      </c>
      <c r="B3696" s="7" t="s">
        <v>18</v>
      </c>
      <c r="C3696" s="7" t="s">
        <v>42</v>
      </c>
      <c r="D3696" s="7">
        <v>55.0</v>
      </c>
      <c r="E3696" s="7">
        <v>82.0</v>
      </c>
      <c r="F3696" s="9">
        <v>13.26624203821656</v>
      </c>
      <c r="G3696" s="10"/>
      <c r="H3696" s="10"/>
      <c r="Y3696" s="7"/>
      <c r="Z3696" s="7"/>
      <c r="AA3696" s="7"/>
    </row>
    <row r="3697" ht="15.0" customHeight="1">
      <c r="A3697" s="8">
        <v>41759.0</v>
      </c>
      <c r="B3697" s="7" t="s">
        <v>18</v>
      </c>
      <c r="C3697" s="7" t="s">
        <v>42</v>
      </c>
      <c r="D3697" s="7">
        <v>56.0</v>
      </c>
      <c r="E3697" s="7">
        <v>122.0</v>
      </c>
      <c r="F3697" s="9">
        <v>19.737579617834395</v>
      </c>
      <c r="G3697" s="10"/>
      <c r="H3697" s="10"/>
      <c r="Y3697" s="7"/>
      <c r="Z3697" s="7"/>
      <c r="AA3697" s="7"/>
    </row>
    <row r="3698" ht="15.0" customHeight="1">
      <c r="A3698" s="8">
        <v>41759.0</v>
      </c>
      <c r="B3698" s="7" t="s">
        <v>18</v>
      </c>
      <c r="C3698" s="7" t="s">
        <v>42</v>
      </c>
      <c r="D3698" s="7">
        <v>57.0</v>
      </c>
      <c r="E3698" s="7">
        <v>101.0</v>
      </c>
      <c r="F3698" s="9">
        <v>16.340127388535034</v>
      </c>
      <c r="G3698" s="10"/>
      <c r="H3698" s="10"/>
      <c r="Y3698" s="7"/>
      <c r="Z3698" s="7"/>
      <c r="AA3698" s="7"/>
    </row>
    <row r="3699" ht="15.0" customHeight="1">
      <c r="A3699" s="8">
        <v>41759.0</v>
      </c>
      <c r="B3699" s="7" t="s">
        <v>18</v>
      </c>
      <c r="C3699" s="7" t="s">
        <v>42</v>
      </c>
      <c r="D3699" s="7">
        <v>58.0</v>
      </c>
      <c r="E3699" s="7">
        <v>110.0</v>
      </c>
      <c r="F3699" s="9">
        <v>17.796178343949045</v>
      </c>
      <c r="G3699" s="10"/>
      <c r="H3699" s="10"/>
      <c r="Y3699" s="7"/>
      <c r="Z3699" s="7"/>
      <c r="AA3699" s="7"/>
    </row>
    <row r="3700" ht="15.0" customHeight="1">
      <c r="A3700" s="8">
        <v>41759.0</v>
      </c>
      <c r="B3700" s="7" t="s">
        <v>18</v>
      </c>
      <c r="C3700" s="7" t="s">
        <v>42</v>
      </c>
      <c r="D3700" s="7">
        <v>59.0</v>
      </c>
      <c r="E3700" s="7">
        <v>104.0</v>
      </c>
      <c r="F3700" s="9">
        <v>16.82547770700637</v>
      </c>
      <c r="G3700" s="10"/>
      <c r="H3700" s="10"/>
      <c r="Y3700" s="7"/>
      <c r="Z3700" s="7"/>
      <c r="AA3700" s="7"/>
    </row>
    <row r="3701" ht="15.0" customHeight="1">
      <c r="A3701" s="8">
        <v>41759.0</v>
      </c>
      <c r="B3701" s="7" t="s">
        <v>18</v>
      </c>
      <c r="C3701" s="7" t="s">
        <v>42</v>
      </c>
      <c r="D3701" s="7">
        <v>60.0</v>
      </c>
      <c r="E3701" s="7">
        <v>89.0</v>
      </c>
      <c r="F3701" s="9">
        <v>14.398726114649682</v>
      </c>
      <c r="G3701" s="10"/>
      <c r="H3701" s="10"/>
      <c r="Y3701" s="7"/>
      <c r="Z3701" s="7"/>
      <c r="AA3701" s="7"/>
    </row>
    <row r="3702" ht="15.0" customHeight="1">
      <c r="A3702" s="8">
        <v>41759.0</v>
      </c>
      <c r="B3702" s="7" t="s">
        <v>18</v>
      </c>
      <c r="C3702" s="7" t="s">
        <v>42</v>
      </c>
      <c r="D3702" s="7">
        <v>61.0</v>
      </c>
      <c r="E3702" s="7">
        <v>102.0</v>
      </c>
      <c r="F3702" s="9">
        <v>16.50191082802548</v>
      </c>
      <c r="G3702" s="10"/>
      <c r="H3702" s="10"/>
      <c r="Y3702" s="7"/>
      <c r="Z3702" s="7"/>
      <c r="AA3702" s="7"/>
    </row>
    <row r="3703" ht="15.0" customHeight="1">
      <c r="A3703" s="8">
        <v>41759.0</v>
      </c>
      <c r="B3703" s="7" t="s">
        <v>18</v>
      </c>
      <c r="C3703" s="7" t="s">
        <v>42</v>
      </c>
      <c r="D3703" s="7">
        <v>62.0</v>
      </c>
      <c r="E3703" s="7">
        <v>108.0</v>
      </c>
      <c r="F3703" s="9">
        <v>17.472611464968153</v>
      </c>
      <c r="G3703" s="10"/>
      <c r="H3703" s="10"/>
      <c r="Y3703" s="7"/>
      <c r="Z3703" s="7"/>
      <c r="AA3703" s="7"/>
    </row>
    <row r="3704" ht="15.0" customHeight="1">
      <c r="A3704" s="8">
        <v>41759.0</v>
      </c>
      <c r="B3704" s="7" t="s">
        <v>18</v>
      </c>
      <c r="C3704" s="7" t="s">
        <v>42</v>
      </c>
      <c r="D3704" s="7">
        <v>63.0</v>
      </c>
      <c r="E3704" s="7">
        <v>86.0</v>
      </c>
      <c r="F3704" s="9">
        <v>13.913375796178345</v>
      </c>
      <c r="G3704" s="10"/>
      <c r="H3704" s="10"/>
      <c r="Y3704" s="7"/>
      <c r="Z3704" s="7"/>
      <c r="AA3704" s="7"/>
    </row>
    <row r="3705" ht="15.0" customHeight="1">
      <c r="A3705" s="8">
        <v>41759.0</v>
      </c>
      <c r="B3705" s="7" t="s">
        <v>18</v>
      </c>
      <c r="C3705" s="7" t="s">
        <v>42</v>
      </c>
      <c r="D3705" s="7">
        <v>64.0</v>
      </c>
      <c r="E3705" s="7">
        <v>116.0</v>
      </c>
      <c r="F3705" s="9">
        <v>18.766878980891722</v>
      </c>
      <c r="G3705" s="10"/>
      <c r="H3705" s="10"/>
      <c r="Y3705" s="7"/>
      <c r="Z3705" s="7"/>
      <c r="AA3705" s="7"/>
    </row>
    <row r="3706" ht="15.0" customHeight="1">
      <c r="A3706" s="8">
        <v>41759.0</v>
      </c>
      <c r="B3706" s="7" t="s">
        <v>18</v>
      </c>
      <c r="C3706" s="7" t="s">
        <v>42</v>
      </c>
      <c r="D3706" s="7">
        <v>65.0</v>
      </c>
      <c r="E3706" s="7">
        <v>74.0</v>
      </c>
      <c r="F3706" s="9">
        <v>11.971974522292994</v>
      </c>
      <c r="G3706" s="10"/>
      <c r="H3706" s="10"/>
      <c r="Y3706" s="7"/>
      <c r="Z3706" s="7"/>
      <c r="AA3706" s="7"/>
    </row>
    <row r="3707" ht="15.0" customHeight="1">
      <c r="A3707" s="8">
        <v>41759.0</v>
      </c>
      <c r="B3707" s="7" t="s">
        <v>18</v>
      </c>
      <c r="C3707" s="7" t="s">
        <v>42</v>
      </c>
      <c r="D3707" s="7">
        <v>66.0</v>
      </c>
      <c r="E3707" s="7">
        <v>76.0</v>
      </c>
      <c r="F3707" s="9">
        <v>12.295541401273885</v>
      </c>
      <c r="G3707" s="10"/>
      <c r="H3707" s="10"/>
      <c r="Y3707" s="7"/>
      <c r="Z3707" s="7"/>
      <c r="AA3707" s="7"/>
    </row>
    <row r="3708" ht="15.0" customHeight="1">
      <c r="A3708" s="8">
        <v>41759.0</v>
      </c>
      <c r="B3708" s="7" t="s">
        <v>18</v>
      </c>
      <c r="C3708" s="7" t="s">
        <v>42</v>
      </c>
      <c r="D3708" s="7">
        <v>67.0</v>
      </c>
      <c r="E3708" s="7">
        <v>65.0</v>
      </c>
      <c r="F3708" s="9">
        <v>10.515923566878982</v>
      </c>
      <c r="G3708" s="10"/>
      <c r="H3708" s="10"/>
      <c r="Y3708" s="7"/>
      <c r="Z3708" s="7"/>
      <c r="AA3708" s="7"/>
    </row>
    <row r="3709" ht="15.0" customHeight="1">
      <c r="A3709" s="8">
        <v>41759.0</v>
      </c>
      <c r="B3709" s="7" t="s">
        <v>18</v>
      </c>
      <c r="C3709" s="7" t="s">
        <v>42</v>
      </c>
      <c r="D3709" s="7">
        <v>68.0</v>
      </c>
      <c r="E3709" s="7">
        <v>111.0</v>
      </c>
      <c r="F3709" s="9">
        <v>17.95796178343949</v>
      </c>
      <c r="G3709" s="10"/>
      <c r="H3709" s="10"/>
      <c r="Y3709" s="7"/>
      <c r="Z3709" s="7"/>
      <c r="AA3709" s="7"/>
    </row>
    <row r="3710" ht="15.0" customHeight="1">
      <c r="A3710" s="8">
        <v>41759.0</v>
      </c>
      <c r="B3710" s="7" t="s">
        <v>18</v>
      </c>
      <c r="C3710" s="7" t="s">
        <v>42</v>
      </c>
      <c r="D3710" s="7">
        <v>69.0</v>
      </c>
      <c r="E3710" s="7">
        <v>98.0</v>
      </c>
      <c r="F3710" s="9">
        <v>15.854777070063696</v>
      </c>
      <c r="G3710" s="10"/>
      <c r="H3710" s="10"/>
      <c r="Y3710" s="7"/>
      <c r="Z3710" s="7"/>
      <c r="AA3710" s="7"/>
    </row>
    <row r="3711" ht="15.0" customHeight="1">
      <c r="A3711" s="8">
        <v>41759.0</v>
      </c>
      <c r="B3711" s="7" t="s">
        <v>18</v>
      </c>
      <c r="C3711" s="7" t="s">
        <v>42</v>
      </c>
      <c r="D3711" s="7">
        <v>70.0</v>
      </c>
      <c r="E3711" s="7">
        <v>112.0</v>
      </c>
      <c r="F3711" s="9">
        <v>18.119745222929936</v>
      </c>
      <c r="G3711" s="10"/>
      <c r="H3711" s="10"/>
      <c r="Y3711" s="7"/>
      <c r="Z3711" s="7"/>
      <c r="AA3711" s="7"/>
    </row>
    <row r="3712" ht="15.0" customHeight="1">
      <c r="A3712" s="8">
        <v>41759.0</v>
      </c>
      <c r="B3712" s="7" t="s">
        <v>18</v>
      </c>
      <c r="C3712" s="7" t="s">
        <v>42</v>
      </c>
      <c r="D3712" s="7">
        <v>71.0</v>
      </c>
      <c r="E3712" s="7">
        <v>95.0</v>
      </c>
      <c r="F3712" s="9">
        <v>15.369426751592357</v>
      </c>
      <c r="G3712" s="10"/>
      <c r="H3712" s="10"/>
      <c r="Y3712" s="7"/>
      <c r="Z3712" s="7"/>
      <c r="AA3712" s="7"/>
    </row>
    <row r="3713" ht="15.0" customHeight="1">
      <c r="A3713" s="8">
        <v>41759.0</v>
      </c>
      <c r="B3713" s="7" t="s">
        <v>18</v>
      </c>
      <c r="C3713" s="7" t="s">
        <v>42</v>
      </c>
      <c r="D3713" s="7">
        <v>72.0</v>
      </c>
      <c r="E3713" s="7">
        <v>96.0</v>
      </c>
      <c r="F3713" s="9">
        <v>15.531210191082803</v>
      </c>
      <c r="G3713" s="10"/>
      <c r="H3713" s="10"/>
      <c r="Y3713" s="7"/>
      <c r="Z3713" s="7"/>
      <c r="AA3713" s="7"/>
    </row>
    <row r="3714" ht="15.0" customHeight="1">
      <c r="A3714" s="8">
        <v>41759.0</v>
      </c>
      <c r="B3714" s="7" t="s">
        <v>18</v>
      </c>
      <c r="C3714" s="7" t="s">
        <v>42</v>
      </c>
      <c r="D3714" s="7">
        <v>73.0</v>
      </c>
      <c r="E3714" s="7">
        <v>111.0</v>
      </c>
      <c r="F3714" s="9">
        <v>17.95796178343949</v>
      </c>
      <c r="G3714" s="10"/>
      <c r="H3714" s="10"/>
      <c r="Y3714" s="7"/>
      <c r="Z3714" s="7"/>
      <c r="AA3714" s="7"/>
    </row>
    <row r="3715" ht="15.0" customHeight="1">
      <c r="A3715" s="8">
        <v>41759.0</v>
      </c>
      <c r="B3715" s="7" t="s">
        <v>18</v>
      </c>
      <c r="C3715" s="7" t="s">
        <v>42</v>
      </c>
      <c r="D3715" s="7">
        <v>74.0</v>
      </c>
      <c r="E3715" s="7">
        <v>119.0</v>
      </c>
      <c r="F3715" s="9">
        <v>19.25222929936306</v>
      </c>
      <c r="G3715" s="10"/>
      <c r="H3715" s="10"/>
      <c r="Y3715" s="7"/>
      <c r="Z3715" s="7"/>
      <c r="AA3715" s="7"/>
    </row>
    <row r="3716" ht="15.0" customHeight="1">
      <c r="A3716" s="8">
        <v>41759.0</v>
      </c>
      <c r="B3716" s="7" t="s">
        <v>18</v>
      </c>
      <c r="C3716" s="7" t="s">
        <v>42</v>
      </c>
      <c r="D3716" s="7">
        <v>75.0</v>
      </c>
      <c r="E3716" s="7">
        <v>165.0</v>
      </c>
      <c r="F3716" s="9">
        <v>26.694267515923567</v>
      </c>
      <c r="G3716" s="10"/>
      <c r="H3716" s="10"/>
      <c r="Y3716" s="7"/>
      <c r="Z3716" s="7"/>
      <c r="AA3716" s="7"/>
    </row>
    <row r="3717" ht="15.0" customHeight="1">
      <c r="A3717" s="8">
        <v>41759.0</v>
      </c>
      <c r="B3717" s="7" t="s">
        <v>18</v>
      </c>
      <c r="C3717" s="7" t="s">
        <v>42</v>
      </c>
      <c r="D3717" s="7">
        <v>76.0</v>
      </c>
      <c r="E3717" s="7">
        <v>105.0</v>
      </c>
      <c r="F3717" s="9">
        <v>16.987261146496817</v>
      </c>
      <c r="G3717" s="10"/>
      <c r="H3717" s="10"/>
      <c r="Y3717" s="7"/>
      <c r="Z3717" s="7"/>
      <c r="AA3717" s="7"/>
    </row>
    <row r="3718" ht="15.0" customHeight="1">
      <c r="A3718" s="8">
        <v>41759.0</v>
      </c>
      <c r="B3718" s="7" t="s">
        <v>18</v>
      </c>
      <c r="C3718" s="7" t="s">
        <v>42</v>
      </c>
      <c r="D3718" s="7">
        <v>77.0</v>
      </c>
      <c r="E3718" s="7">
        <v>95.0</v>
      </c>
      <c r="F3718" s="9">
        <v>15.369426751592357</v>
      </c>
      <c r="G3718" s="10"/>
      <c r="H3718" s="10"/>
      <c r="Y3718" s="7"/>
      <c r="Z3718" s="7"/>
      <c r="AA3718" s="7"/>
    </row>
    <row r="3719" ht="15.0" customHeight="1">
      <c r="A3719" s="8">
        <v>41759.0</v>
      </c>
      <c r="B3719" s="7" t="s">
        <v>18</v>
      </c>
      <c r="C3719" s="7" t="s">
        <v>42</v>
      </c>
      <c r="D3719" s="7">
        <v>78.0</v>
      </c>
      <c r="E3719" s="7">
        <v>110.0</v>
      </c>
      <c r="F3719" s="9">
        <v>17.796178343949045</v>
      </c>
      <c r="G3719" s="10"/>
      <c r="H3719" s="10"/>
      <c r="Y3719" s="7"/>
      <c r="Z3719" s="7"/>
      <c r="AA3719" s="7"/>
    </row>
    <row r="3720" ht="15.0" customHeight="1">
      <c r="A3720" s="8">
        <v>41759.0</v>
      </c>
      <c r="B3720" s="7" t="s">
        <v>18</v>
      </c>
      <c r="C3720" s="7" t="s">
        <v>42</v>
      </c>
      <c r="D3720" s="7">
        <v>79.0</v>
      </c>
      <c r="E3720" s="7">
        <v>77.0</v>
      </c>
      <c r="F3720" s="9">
        <v>12.457324840764333</v>
      </c>
      <c r="G3720" s="10"/>
      <c r="H3720" s="10"/>
      <c r="Y3720" s="7"/>
      <c r="Z3720" s="7"/>
      <c r="AA3720" s="7"/>
    </row>
    <row r="3721" ht="15.0" customHeight="1">
      <c r="A3721" s="8">
        <v>41759.0</v>
      </c>
      <c r="B3721" s="7" t="s">
        <v>18</v>
      </c>
      <c r="C3721" s="7" t="s">
        <v>42</v>
      </c>
      <c r="D3721" s="7">
        <v>80.0</v>
      </c>
      <c r="E3721" s="7">
        <v>106.0</v>
      </c>
      <c r="F3721" s="9">
        <v>17.149044585987262</v>
      </c>
      <c r="G3721" s="10"/>
      <c r="H3721" s="10"/>
      <c r="Y3721" s="7"/>
      <c r="Z3721" s="7"/>
      <c r="AA3721" s="7"/>
    </row>
    <row r="3722" ht="15.0" customHeight="1">
      <c r="A3722" s="8">
        <v>41759.0</v>
      </c>
      <c r="B3722" s="7" t="s">
        <v>18</v>
      </c>
      <c r="C3722" s="7" t="s">
        <v>42</v>
      </c>
      <c r="D3722" s="7">
        <v>81.0</v>
      </c>
      <c r="E3722" s="7">
        <v>107.0</v>
      </c>
      <c r="F3722" s="9">
        <v>17.310828025477708</v>
      </c>
      <c r="G3722" s="10"/>
      <c r="H3722" s="10"/>
      <c r="Y3722" s="7"/>
      <c r="Z3722" s="7"/>
      <c r="AA3722" s="7"/>
    </row>
    <row r="3723" ht="15.0" customHeight="1">
      <c r="A3723" s="8">
        <v>41759.0</v>
      </c>
      <c r="B3723" s="7" t="s">
        <v>18</v>
      </c>
      <c r="C3723" s="7" t="s">
        <v>42</v>
      </c>
      <c r="D3723" s="7">
        <v>82.0</v>
      </c>
      <c r="E3723" s="7">
        <v>111.0</v>
      </c>
      <c r="F3723" s="9">
        <v>17.95796178343949</v>
      </c>
      <c r="G3723" s="10"/>
      <c r="H3723" s="10"/>
      <c r="Y3723" s="7"/>
      <c r="Z3723" s="7"/>
      <c r="AA3723" s="7"/>
    </row>
    <row r="3724" ht="15.0" customHeight="1">
      <c r="A3724" s="8">
        <v>41759.0</v>
      </c>
      <c r="B3724" s="7" t="s">
        <v>18</v>
      </c>
      <c r="C3724" s="7" t="s">
        <v>42</v>
      </c>
      <c r="D3724" s="7">
        <v>83.0</v>
      </c>
      <c r="E3724" s="7">
        <v>123.0</v>
      </c>
      <c r="F3724" s="9">
        <v>19.89936305732484</v>
      </c>
      <c r="G3724" s="10"/>
      <c r="H3724" s="10"/>
      <c r="Y3724" s="7"/>
      <c r="Z3724" s="7"/>
      <c r="AA3724" s="7"/>
    </row>
    <row r="3725" ht="15.0" customHeight="1">
      <c r="A3725" s="8">
        <v>41759.0</v>
      </c>
      <c r="B3725" s="7" t="s">
        <v>18</v>
      </c>
      <c r="C3725" s="7" t="s">
        <v>42</v>
      </c>
      <c r="D3725" s="7">
        <v>84.0</v>
      </c>
      <c r="E3725" s="7">
        <v>114.0</v>
      </c>
      <c r="F3725" s="9">
        <v>18.44331210191083</v>
      </c>
      <c r="G3725" s="10"/>
      <c r="H3725" s="10"/>
      <c r="Y3725" s="7"/>
      <c r="Z3725" s="7"/>
      <c r="AA3725" s="7"/>
    </row>
    <row r="3726" ht="15.0" customHeight="1">
      <c r="A3726" s="8">
        <v>41759.0</v>
      </c>
      <c r="B3726" s="7" t="s">
        <v>18</v>
      </c>
      <c r="C3726" s="7" t="s">
        <v>42</v>
      </c>
      <c r="D3726" s="7">
        <v>85.0</v>
      </c>
      <c r="E3726" s="7">
        <v>84.0</v>
      </c>
      <c r="F3726" s="9">
        <v>13.589808917197454</v>
      </c>
      <c r="G3726" s="10"/>
      <c r="H3726" s="10"/>
      <c r="Y3726" s="7"/>
      <c r="Z3726" s="7"/>
      <c r="AA3726" s="7"/>
    </row>
    <row r="3727" ht="15.0" customHeight="1">
      <c r="A3727" s="8">
        <v>41759.0</v>
      </c>
      <c r="B3727" s="7" t="s">
        <v>18</v>
      </c>
      <c r="C3727" s="7" t="s">
        <v>42</v>
      </c>
      <c r="D3727" s="7">
        <v>86.0</v>
      </c>
      <c r="E3727" s="7">
        <v>134.0</v>
      </c>
      <c r="F3727" s="9">
        <v>21.678980891719746</v>
      </c>
      <c r="G3727" s="10"/>
      <c r="H3727" s="10"/>
      <c r="Y3727" s="7"/>
      <c r="Z3727" s="7"/>
      <c r="AA3727" s="7"/>
    </row>
    <row r="3728" ht="15.0" customHeight="1">
      <c r="A3728" s="8">
        <v>41759.0</v>
      </c>
      <c r="B3728" s="7" t="s">
        <v>18</v>
      </c>
      <c r="C3728" s="7" t="s">
        <v>42</v>
      </c>
      <c r="D3728" s="7">
        <v>87.0</v>
      </c>
      <c r="E3728" s="7">
        <v>103.0</v>
      </c>
      <c r="F3728" s="9">
        <v>16.663694267515925</v>
      </c>
      <c r="G3728" s="10"/>
      <c r="H3728" s="10"/>
      <c r="Y3728" s="7"/>
      <c r="Z3728" s="7"/>
      <c r="AA3728" s="7"/>
    </row>
    <row r="3729" ht="15.0" customHeight="1">
      <c r="A3729" s="8">
        <v>41759.0</v>
      </c>
      <c r="B3729" s="7" t="s">
        <v>18</v>
      </c>
      <c r="C3729" s="7" t="s">
        <v>42</v>
      </c>
      <c r="D3729" s="7">
        <v>88.0</v>
      </c>
      <c r="E3729" s="7">
        <v>100.0</v>
      </c>
      <c r="F3729" s="9">
        <v>16.178343949044585</v>
      </c>
      <c r="G3729" s="10"/>
      <c r="H3729" s="10"/>
      <c r="Y3729" s="7"/>
      <c r="Z3729" s="7"/>
      <c r="AA3729" s="7"/>
    </row>
    <row r="3730" ht="15.0" customHeight="1">
      <c r="A3730" s="8">
        <v>41759.0</v>
      </c>
      <c r="B3730" s="7" t="s">
        <v>18</v>
      </c>
      <c r="C3730" s="7" t="s">
        <v>42</v>
      </c>
      <c r="D3730" s="7">
        <v>89.0</v>
      </c>
      <c r="E3730" s="7">
        <v>114.0</v>
      </c>
      <c r="F3730" s="9">
        <v>18.44331210191083</v>
      </c>
      <c r="G3730" s="10"/>
      <c r="H3730" s="10"/>
      <c r="Y3730" s="7"/>
      <c r="Z3730" s="7"/>
      <c r="AA3730" s="7"/>
    </row>
    <row r="3731" ht="15.0" customHeight="1">
      <c r="A3731" s="8">
        <v>41759.0</v>
      </c>
      <c r="B3731" s="7" t="s">
        <v>18</v>
      </c>
      <c r="C3731" s="7" t="s">
        <v>42</v>
      </c>
      <c r="D3731" s="7">
        <v>90.0</v>
      </c>
      <c r="E3731" s="7">
        <v>85.0</v>
      </c>
      <c r="F3731" s="9">
        <v>13.7515923566879</v>
      </c>
      <c r="G3731" s="10"/>
      <c r="H3731" s="10"/>
      <c r="Y3731" s="7"/>
      <c r="Z3731" s="7"/>
      <c r="AA3731" s="7"/>
    </row>
    <row r="3732" ht="15.0" customHeight="1">
      <c r="A3732" s="8">
        <v>41759.0</v>
      </c>
      <c r="B3732" s="7" t="s">
        <v>18</v>
      </c>
      <c r="C3732" s="7" t="s">
        <v>42</v>
      </c>
      <c r="D3732" s="7">
        <v>91.0</v>
      </c>
      <c r="E3732" s="7">
        <v>125.0</v>
      </c>
      <c r="F3732" s="9">
        <v>20.222929936305732</v>
      </c>
      <c r="G3732" s="10"/>
      <c r="H3732" s="10"/>
      <c r="Y3732" s="7"/>
      <c r="Z3732" s="7"/>
      <c r="AA3732" s="7"/>
    </row>
    <row r="3733" ht="15.0" customHeight="1">
      <c r="A3733" s="8">
        <v>41759.0</v>
      </c>
      <c r="B3733" s="7" t="s">
        <v>18</v>
      </c>
      <c r="C3733" s="7" t="s">
        <v>42</v>
      </c>
      <c r="D3733" s="7">
        <v>92.0</v>
      </c>
      <c r="E3733" s="7">
        <v>104.0</v>
      </c>
      <c r="F3733" s="9">
        <v>16.82547770700637</v>
      </c>
      <c r="G3733" s="10"/>
      <c r="H3733" s="10"/>
      <c r="Y3733" s="7"/>
      <c r="Z3733" s="7"/>
      <c r="AA3733" s="7"/>
    </row>
    <row r="3734" ht="15.0" customHeight="1">
      <c r="A3734" s="8">
        <v>41759.0</v>
      </c>
      <c r="B3734" s="7" t="s">
        <v>18</v>
      </c>
      <c r="C3734" s="7" t="s">
        <v>42</v>
      </c>
      <c r="D3734" s="7">
        <v>93.0</v>
      </c>
      <c r="E3734" s="7">
        <v>111.0</v>
      </c>
      <c r="F3734" s="9">
        <v>17.95796178343949</v>
      </c>
      <c r="G3734" s="10"/>
      <c r="H3734" s="10"/>
      <c r="Y3734" s="7"/>
      <c r="Z3734" s="7"/>
      <c r="AA3734" s="7"/>
    </row>
    <row r="3735" ht="15.0" customHeight="1">
      <c r="A3735" s="8">
        <v>41759.0</v>
      </c>
      <c r="B3735" s="7" t="s">
        <v>18</v>
      </c>
      <c r="C3735" s="7" t="s">
        <v>42</v>
      </c>
      <c r="D3735" s="7">
        <v>94.0</v>
      </c>
      <c r="E3735" s="7">
        <v>105.0</v>
      </c>
      <c r="F3735" s="9">
        <v>16.987261146496817</v>
      </c>
      <c r="G3735" s="10"/>
      <c r="H3735" s="10"/>
      <c r="Y3735" s="7"/>
      <c r="Z3735" s="7"/>
      <c r="AA3735" s="7"/>
    </row>
    <row r="3736" ht="15.0" customHeight="1">
      <c r="A3736" s="8">
        <v>41759.0</v>
      </c>
      <c r="B3736" s="7" t="s">
        <v>18</v>
      </c>
      <c r="C3736" s="7" t="s">
        <v>42</v>
      </c>
      <c r="D3736" s="7">
        <v>95.0</v>
      </c>
      <c r="E3736" s="7">
        <v>80.0</v>
      </c>
      <c r="F3736" s="9">
        <v>12.94267515923567</v>
      </c>
      <c r="G3736" s="10"/>
      <c r="H3736" s="10"/>
      <c r="Y3736" s="7"/>
      <c r="Z3736" s="7"/>
      <c r="AA3736" s="7"/>
    </row>
    <row r="3737" ht="15.0" customHeight="1">
      <c r="A3737" s="8">
        <v>41759.0</v>
      </c>
      <c r="B3737" s="7" t="s">
        <v>18</v>
      </c>
      <c r="C3737" s="7" t="s">
        <v>44</v>
      </c>
      <c r="D3737" s="7">
        <v>1.0</v>
      </c>
      <c r="E3737" s="7">
        <v>135.0</v>
      </c>
      <c r="F3737" s="9">
        <v>20.19038272816487</v>
      </c>
      <c r="G3737" s="10"/>
      <c r="H3737" s="10"/>
      <c r="Y3737" s="7"/>
      <c r="Z3737" s="7"/>
      <c r="AA3737" s="7"/>
    </row>
    <row r="3738" ht="15.0" customHeight="1">
      <c r="A3738" s="8">
        <v>41759.0</v>
      </c>
      <c r="B3738" s="7" t="s">
        <v>18</v>
      </c>
      <c r="C3738" s="7" t="s">
        <v>44</v>
      </c>
      <c r="D3738" s="7">
        <v>2.0</v>
      </c>
      <c r="E3738" s="7">
        <v>108.0</v>
      </c>
      <c r="F3738" s="9">
        <v>16.152306182531895</v>
      </c>
      <c r="G3738" s="10"/>
      <c r="H3738" s="10"/>
      <c r="Y3738" s="7"/>
      <c r="Z3738" s="7"/>
      <c r="AA3738" s="7"/>
    </row>
    <row r="3739" ht="15.0" customHeight="1">
      <c r="A3739" s="8">
        <v>41759.0</v>
      </c>
      <c r="B3739" s="7" t="s">
        <v>18</v>
      </c>
      <c r="C3739" s="7" t="s">
        <v>44</v>
      </c>
      <c r="D3739" s="7">
        <v>3.0</v>
      </c>
      <c r="E3739" s="7">
        <v>85.0</v>
      </c>
      <c r="F3739" s="9">
        <v>12.712463199214918</v>
      </c>
      <c r="G3739" s="10"/>
      <c r="H3739" s="10"/>
      <c r="Y3739" s="7"/>
      <c r="Z3739" s="7"/>
      <c r="AA3739" s="7"/>
    </row>
    <row r="3740" ht="15.0" customHeight="1">
      <c r="A3740" s="8">
        <v>41759.0</v>
      </c>
      <c r="B3740" s="7" t="s">
        <v>18</v>
      </c>
      <c r="C3740" s="7" t="s">
        <v>44</v>
      </c>
      <c r="D3740" s="7">
        <v>4.0</v>
      </c>
      <c r="E3740" s="7">
        <v>126.0</v>
      </c>
      <c r="F3740" s="9">
        <v>18.844357212953877</v>
      </c>
      <c r="G3740" s="10"/>
      <c r="H3740" s="10"/>
      <c r="Y3740" s="7"/>
      <c r="Z3740" s="7"/>
      <c r="AA3740" s="7"/>
    </row>
    <row r="3741" ht="15.0" customHeight="1">
      <c r="A3741" s="8">
        <v>41759.0</v>
      </c>
      <c r="B3741" s="7" t="s">
        <v>18</v>
      </c>
      <c r="C3741" s="7" t="s">
        <v>44</v>
      </c>
      <c r="D3741" s="7">
        <v>5.0</v>
      </c>
      <c r="E3741" s="7">
        <v>94.0</v>
      </c>
      <c r="F3741" s="9">
        <v>14.05848871442591</v>
      </c>
      <c r="G3741" s="10"/>
      <c r="H3741" s="10"/>
      <c r="Y3741" s="7"/>
      <c r="Z3741" s="7"/>
      <c r="AA3741" s="7"/>
    </row>
    <row r="3742" ht="15.0" customHeight="1">
      <c r="A3742" s="8">
        <v>41759.0</v>
      </c>
      <c r="B3742" s="7" t="s">
        <v>18</v>
      </c>
      <c r="C3742" s="7" t="s">
        <v>44</v>
      </c>
      <c r="D3742" s="7">
        <v>6.0</v>
      </c>
      <c r="E3742" s="7">
        <v>91.0</v>
      </c>
      <c r="F3742" s="9">
        <v>13.609813542688912</v>
      </c>
      <c r="G3742" s="10"/>
      <c r="H3742" s="10"/>
      <c r="Y3742" s="7"/>
      <c r="Z3742" s="7"/>
      <c r="AA3742" s="7"/>
    </row>
    <row r="3743" ht="15.0" customHeight="1">
      <c r="A3743" s="8">
        <v>41759.0</v>
      </c>
      <c r="B3743" s="7" t="s">
        <v>18</v>
      </c>
      <c r="C3743" s="7" t="s">
        <v>44</v>
      </c>
      <c r="D3743" s="7">
        <v>7.0</v>
      </c>
      <c r="E3743" s="7">
        <v>116.0</v>
      </c>
      <c r="F3743" s="9">
        <v>17.34877330716389</v>
      </c>
      <c r="G3743" s="10"/>
      <c r="H3743" s="10"/>
      <c r="Y3743" s="7"/>
      <c r="Z3743" s="7"/>
      <c r="AA3743" s="7"/>
    </row>
    <row r="3744" ht="15.0" customHeight="1">
      <c r="A3744" s="8">
        <v>41759.0</v>
      </c>
      <c r="B3744" s="7" t="s">
        <v>18</v>
      </c>
      <c r="C3744" s="7" t="s">
        <v>44</v>
      </c>
      <c r="D3744" s="7">
        <v>8.0</v>
      </c>
      <c r="E3744" s="7">
        <v>97.0</v>
      </c>
      <c r="F3744" s="9">
        <v>14.507163886162907</v>
      </c>
      <c r="G3744" s="10"/>
      <c r="H3744" s="10"/>
      <c r="Y3744" s="7"/>
      <c r="Z3744" s="7"/>
      <c r="AA3744" s="7"/>
    </row>
    <row r="3745" ht="15.0" customHeight="1">
      <c r="A3745" s="8">
        <v>41759.0</v>
      </c>
      <c r="B3745" s="7" t="s">
        <v>18</v>
      </c>
      <c r="C3745" s="7" t="s">
        <v>44</v>
      </c>
      <c r="D3745" s="7">
        <v>9.0</v>
      </c>
      <c r="E3745" s="7">
        <v>74.0</v>
      </c>
      <c r="F3745" s="9">
        <v>11.067320902845928</v>
      </c>
      <c r="G3745" s="10"/>
      <c r="H3745" s="10"/>
      <c r="Y3745" s="7"/>
      <c r="Z3745" s="7"/>
      <c r="AA3745" s="7"/>
    </row>
    <row r="3746" ht="15.0" customHeight="1">
      <c r="A3746" s="8">
        <v>41759.0</v>
      </c>
      <c r="B3746" s="7" t="s">
        <v>18</v>
      </c>
      <c r="C3746" s="7" t="s">
        <v>44</v>
      </c>
      <c r="D3746" s="7">
        <v>10.0</v>
      </c>
      <c r="E3746" s="7">
        <v>46.0</v>
      </c>
      <c r="F3746" s="9">
        <v>6.879685966633955</v>
      </c>
      <c r="G3746" s="10"/>
      <c r="H3746" s="10"/>
      <c r="Y3746" s="7"/>
      <c r="Z3746" s="7"/>
      <c r="AA3746" s="7"/>
    </row>
    <row r="3747" ht="15.0" customHeight="1">
      <c r="A3747" s="8">
        <v>41759.0</v>
      </c>
      <c r="B3747" s="7" t="s">
        <v>18</v>
      </c>
      <c r="C3747" s="7" t="s">
        <v>44</v>
      </c>
      <c r="D3747" s="7">
        <v>11.0</v>
      </c>
      <c r="E3747" s="7">
        <v>116.0</v>
      </c>
      <c r="F3747" s="9">
        <v>17.34877330716389</v>
      </c>
      <c r="G3747" s="10"/>
      <c r="H3747" s="10"/>
      <c r="Y3747" s="7"/>
      <c r="Z3747" s="7"/>
      <c r="AA3747" s="7"/>
    </row>
    <row r="3748" ht="15.0" customHeight="1">
      <c r="A3748" s="8">
        <v>41759.0</v>
      </c>
      <c r="B3748" s="7" t="s">
        <v>18</v>
      </c>
      <c r="C3748" s="7" t="s">
        <v>44</v>
      </c>
      <c r="D3748" s="7">
        <v>12.0</v>
      </c>
      <c r="E3748" s="7">
        <v>118.0</v>
      </c>
      <c r="F3748" s="9">
        <v>17.647890088321887</v>
      </c>
      <c r="G3748" s="10"/>
      <c r="H3748" s="10"/>
      <c r="Y3748" s="7"/>
      <c r="Z3748" s="7"/>
      <c r="AA3748" s="7"/>
    </row>
    <row r="3749" ht="15.0" customHeight="1">
      <c r="A3749" s="8">
        <v>41759.0</v>
      </c>
      <c r="B3749" s="7" t="s">
        <v>18</v>
      </c>
      <c r="C3749" s="7" t="s">
        <v>44</v>
      </c>
      <c r="D3749" s="7">
        <v>13.0</v>
      </c>
      <c r="E3749" s="7">
        <v>87.0</v>
      </c>
      <c r="F3749" s="9">
        <v>13.011579980372916</v>
      </c>
      <c r="G3749" s="10"/>
      <c r="H3749" s="10"/>
      <c r="Y3749" s="7"/>
      <c r="Z3749" s="7"/>
      <c r="AA3749" s="7"/>
    </row>
    <row r="3750" ht="15.0" customHeight="1">
      <c r="A3750" s="8">
        <v>41759.0</v>
      </c>
      <c r="B3750" s="7" t="s">
        <v>18</v>
      </c>
      <c r="C3750" s="7" t="s">
        <v>44</v>
      </c>
      <c r="D3750" s="7">
        <v>14.0</v>
      </c>
      <c r="E3750" s="7">
        <v>48.0</v>
      </c>
      <c r="F3750" s="9">
        <v>7.178802747791954</v>
      </c>
      <c r="G3750" s="10"/>
      <c r="H3750" s="10"/>
      <c r="Y3750" s="7"/>
      <c r="Z3750" s="7"/>
      <c r="AA3750" s="7"/>
    </row>
    <row r="3751" ht="15.0" customHeight="1">
      <c r="A3751" s="8">
        <v>41759.0</v>
      </c>
      <c r="B3751" s="7" t="s">
        <v>18</v>
      </c>
      <c r="C3751" s="7" t="s">
        <v>44</v>
      </c>
      <c r="D3751" s="7">
        <v>15.0</v>
      </c>
      <c r="E3751" s="7">
        <v>90.0</v>
      </c>
      <c r="F3751" s="9">
        <v>13.460255152109912</v>
      </c>
      <c r="G3751" s="10"/>
      <c r="H3751" s="10"/>
      <c r="Y3751" s="7"/>
      <c r="Z3751" s="7"/>
      <c r="AA3751" s="7"/>
    </row>
    <row r="3752" ht="15.0" customHeight="1">
      <c r="A3752" s="8">
        <v>41759.0</v>
      </c>
      <c r="B3752" s="7" t="s">
        <v>18</v>
      </c>
      <c r="C3752" s="7" t="s">
        <v>44</v>
      </c>
      <c r="D3752" s="7">
        <v>16.0</v>
      </c>
      <c r="E3752" s="7">
        <v>137.0</v>
      </c>
      <c r="F3752" s="9">
        <v>20.48949950932287</v>
      </c>
      <c r="G3752" s="10"/>
      <c r="H3752" s="10"/>
      <c r="Y3752" s="7"/>
      <c r="Z3752" s="7"/>
      <c r="AA3752" s="7"/>
    </row>
    <row r="3753" ht="15.0" customHeight="1">
      <c r="A3753" s="8">
        <v>41759.0</v>
      </c>
      <c r="B3753" s="7" t="s">
        <v>18</v>
      </c>
      <c r="C3753" s="7" t="s">
        <v>44</v>
      </c>
      <c r="D3753" s="7">
        <v>17.0</v>
      </c>
      <c r="E3753" s="7">
        <v>167.0</v>
      </c>
      <c r="F3753" s="9">
        <v>24.97625122669284</v>
      </c>
      <c r="G3753" s="10"/>
      <c r="H3753" s="10"/>
      <c r="Y3753" s="7"/>
      <c r="Z3753" s="7"/>
      <c r="AA3753" s="7"/>
    </row>
    <row r="3754" ht="15.0" customHeight="1">
      <c r="A3754" s="8">
        <v>41759.0</v>
      </c>
      <c r="B3754" s="7" t="s">
        <v>18</v>
      </c>
      <c r="C3754" s="7" t="s">
        <v>44</v>
      </c>
      <c r="D3754" s="7">
        <v>18.0</v>
      </c>
      <c r="E3754" s="7">
        <v>141.0</v>
      </c>
      <c r="F3754" s="9">
        <v>21.087733071638862</v>
      </c>
      <c r="G3754" s="10"/>
      <c r="H3754" s="10"/>
      <c r="Y3754" s="7"/>
      <c r="Z3754" s="7"/>
      <c r="AA3754" s="7"/>
    </row>
    <row r="3755" ht="15.0" customHeight="1">
      <c r="A3755" s="8">
        <v>41759.0</v>
      </c>
      <c r="B3755" s="7" t="s">
        <v>18</v>
      </c>
      <c r="C3755" s="7" t="s">
        <v>44</v>
      </c>
      <c r="D3755" s="7">
        <v>19.0</v>
      </c>
      <c r="E3755" s="7">
        <v>55.0</v>
      </c>
      <c r="F3755" s="9">
        <v>8.225711481844947</v>
      </c>
      <c r="G3755" s="10"/>
      <c r="H3755" s="10"/>
      <c r="Y3755" s="7"/>
      <c r="Z3755" s="7"/>
      <c r="AA3755" s="7"/>
    </row>
    <row r="3756" ht="15.0" customHeight="1">
      <c r="A3756" s="8">
        <v>41759.0</v>
      </c>
      <c r="B3756" s="7" t="s">
        <v>18</v>
      </c>
      <c r="C3756" s="7" t="s">
        <v>44</v>
      </c>
      <c r="D3756" s="7">
        <v>20.0</v>
      </c>
      <c r="E3756" s="7">
        <v>144.0</v>
      </c>
      <c r="F3756" s="9">
        <v>21.53640824337586</v>
      </c>
      <c r="G3756" s="10"/>
      <c r="H3756" s="10"/>
      <c r="Y3756" s="7"/>
      <c r="Z3756" s="7"/>
      <c r="AA3756" s="7"/>
    </row>
    <row r="3757" ht="15.0" customHeight="1">
      <c r="A3757" s="8">
        <v>41759.0</v>
      </c>
      <c r="B3757" s="7" t="s">
        <v>18</v>
      </c>
      <c r="C3757" s="7" t="s">
        <v>44</v>
      </c>
      <c r="D3757" s="7">
        <v>21.0</v>
      </c>
      <c r="E3757" s="7">
        <v>151.0</v>
      </c>
      <c r="F3757" s="9">
        <v>22.583316977428854</v>
      </c>
      <c r="G3757" s="10"/>
      <c r="H3757" s="10"/>
      <c r="Y3757" s="7"/>
      <c r="Z3757" s="7"/>
      <c r="AA3757" s="7"/>
    </row>
    <row r="3758" ht="15.0" customHeight="1">
      <c r="A3758" s="8">
        <v>41759.0</v>
      </c>
      <c r="B3758" s="7" t="s">
        <v>18</v>
      </c>
      <c r="C3758" s="7" t="s">
        <v>44</v>
      </c>
      <c r="D3758" s="7">
        <v>22.0</v>
      </c>
      <c r="E3758" s="7">
        <v>161.0</v>
      </c>
      <c r="F3758" s="9">
        <v>24.078900883218843</v>
      </c>
      <c r="G3758" s="10"/>
      <c r="H3758" s="10"/>
      <c r="Y3758" s="7"/>
      <c r="Z3758" s="7"/>
      <c r="AA3758" s="7"/>
    </row>
    <row r="3759" ht="15.0" customHeight="1">
      <c r="A3759" s="8">
        <v>41759.0</v>
      </c>
      <c r="B3759" s="7" t="s">
        <v>18</v>
      </c>
      <c r="C3759" s="7" t="s">
        <v>44</v>
      </c>
      <c r="D3759" s="7">
        <v>23.0</v>
      </c>
      <c r="E3759" s="7">
        <v>72.0</v>
      </c>
      <c r="F3759" s="9">
        <v>10.76820412168793</v>
      </c>
      <c r="G3759" s="10"/>
      <c r="H3759" s="10"/>
      <c r="Y3759" s="7"/>
      <c r="Z3759" s="7"/>
      <c r="AA3759" s="7"/>
    </row>
    <row r="3760" ht="15.0" customHeight="1">
      <c r="A3760" s="8">
        <v>41759.0</v>
      </c>
      <c r="B3760" s="7" t="s">
        <v>18</v>
      </c>
      <c r="C3760" s="7" t="s">
        <v>44</v>
      </c>
      <c r="D3760" s="7">
        <v>24.0</v>
      </c>
      <c r="E3760" s="7">
        <v>151.0</v>
      </c>
      <c r="F3760" s="9">
        <v>22.583316977428854</v>
      </c>
      <c r="G3760" s="10"/>
      <c r="H3760" s="10"/>
      <c r="Y3760" s="7"/>
      <c r="Z3760" s="7"/>
      <c r="AA3760" s="7"/>
    </row>
    <row r="3761" ht="15.0" customHeight="1">
      <c r="A3761" s="8">
        <v>41759.0</v>
      </c>
      <c r="B3761" s="7" t="s">
        <v>18</v>
      </c>
      <c r="C3761" s="7" t="s">
        <v>44</v>
      </c>
      <c r="D3761" s="7">
        <v>25.0</v>
      </c>
      <c r="E3761" s="7">
        <v>128.0</v>
      </c>
      <c r="F3761" s="9">
        <v>19.143473994111876</v>
      </c>
      <c r="G3761" s="10"/>
      <c r="H3761" s="10"/>
      <c r="Y3761" s="7"/>
      <c r="Z3761" s="7"/>
      <c r="AA3761" s="7"/>
    </row>
    <row r="3762" ht="15.0" customHeight="1">
      <c r="A3762" s="8">
        <v>41759.0</v>
      </c>
      <c r="B3762" s="7" t="s">
        <v>18</v>
      </c>
      <c r="C3762" s="7" t="s">
        <v>44</v>
      </c>
      <c r="D3762" s="7">
        <v>26.0</v>
      </c>
      <c r="E3762" s="7">
        <v>123.0</v>
      </c>
      <c r="F3762" s="9">
        <v>18.39568204121688</v>
      </c>
      <c r="G3762" s="10"/>
      <c r="H3762" s="10"/>
      <c r="Y3762" s="7"/>
      <c r="Z3762" s="7"/>
      <c r="AA3762" s="7"/>
    </row>
    <row r="3763" ht="15.0" customHeight="1">
      <c r="A3763" s="8">
        <v>41759.0</v>
      </c>
      <c r="B3763" s="7" t="s">
        <v>18</v>
      </c>
      <c r="C3763" s="7" t="s">
        <v>44</v>
      </c>
      <c r="D3763" s="7">
        <v>27.0</v>
      </c>
      <c r="E3763" s="7">
        <v>117.0</v>
      </c>
      <c r="F3763" s="9">
        <v>17.498331697742888</v>
      </c>
      <c r="G3763" s="10"/>
      <c r="H3763" s="10"/>
      <c r="Y3763" s="7"/>
      <c r="Z3763" s="7"/>
      <c r="AA3763" s="7"/>
    </row>
    <row r="3764" ht="15.0" customHeight="1">
      <c r="A3764" s="8">
        <v>41759.0</v>
      </c>
      <c r="B3764" s="7" t="s">
        <v>18</v>
      </c>
      <c r="C3764" s="7" t="s">
        <v>44</v>
      </c>
      <c r="D3764" s="7">
        <v>28.0</v>
      </c>
      <c r="E3764" s="7">
        <v>65.0</v>
      </c>
      <c r="F3764" s="9">
        <v>9.721295387634937</v>
      </c>
      <c r="G3764" s="10"/>
      <c r="H3764" s="10"/>
      <c r="Y3764" s="7"/>
      <c r="Z3764" s="7"/>
      <c r="AA3764" s="7"/>
    </row>
    <row r="3765" ht="15.0" customHeight="1">
      <c r="A3765" s="8">
        <v>41759.0</v>
      </c>
      <c r="B3765" s="7" t="s">
        <v>18</v>
      </c>
      <c r="C3765" s="7" t="s">
        <v>44</v>
      </c>
      <c r="D3765" s="7">
        <v>29.0</v>
      </c>
      <c r="E3765" s="7">
        <v>95.0</v>
      </c>
      <c r="F3765" s="9">
        <v>14.208047105004908</v>
      </c>
      <c r="G3765" s="10"/>
      <c r="H3765" s="10"/>
      <c r="Y3765" s="7"/>
      <c r="Z3765" s="7"/>
      <c r="AA3765" s="7"/>
    </row>
    <row r="3766" ht="15.0" customHeight="1">
      <c r="A3766" s="8">
        <v>41759.0</v>
      </c>
      <c r="B3766" s="7" t="s">
        <v>18</v>
      </c>
      <c r="C3766" s="7" t="s">
        <v>44</v>
      </c>
      <c r="D3766" s="7">
        <v>30.0</v>
      </c>
      <c r="E3766" s="7">
        <v>72.0</v>
      </c>
      <c r="F3766" s="9">
        <v>10.76820412168793</v>
      </c>
      <c r="G3766" s="10"/>
      <c r="H3766" s="10"/>
      <c r="Y3766" s="7"/>
      <c r="Z3766" s="7"/>
      <c r="AA3766" s="7"/>
    </row>
    <row r="3767" ht="15.0" customHeight="1">
      <c r="A3767" s="8">
        <v>41759.0</v>
      </c>
      <c r="B3767" s="7" t="s">
        <v>18</v>
      </c>
      <c r="C3767" s="7" t="s">
        <v>44</v>
      </c>
      <c r="D3767" s="7">
        <v>31.0</v>
      </c>
      <c r="E3767" s="7">
        <v>91.0</v>
      </c>
      <c r="F3767" s="9">
        <v>13.609813542688912</v>
      </c>
      <c r="G3767" s="10"/>
      <c r="H3767" s="10"/>
      <c r="Y3767" s="7"/>
      <c r="Z3767" s="7"/>
      <c r="AA3767" s="7"/>
    </row>
    <row r="3768" ht="15.0" customHeight="1">
      <c r="A3768" s="8">
        <v>41759.0</v>
      </c>
      <c r="B3768" s="7" t="s">
        <v>18</v>
      </c>
      <c r="C3768" s="7" t="s">
        <v>44</v>
      </c>
      <c r="D3768" s="7">
        <v>32.0</v>
      </c>
      <c r="E3768" s="7">
        <v>79.0</v>
      </c>
      <c r="F3768" s="9">
        <v>11.815112855740924</v>
      </c>
      <c r="G3768" s="10"/>
      <c r="H3768" s="10"/>
      <c r="Y3768" s="7"/>
      <c r="Z3768" s="7"/>
      <c r="AA3768" s="7"/>
    </row>
    <row r="3769" ht="15.0" customHeight="1">
      <c r="A3769" s="8">
        <v>41759.0</v>
      </c>
      <c r="B3769" s="7" t="s">
        <v>18</v>
      </c>
      <c r="C3769" s="7" t="s">
        <v>44</v>
      </c>
      <c r="D3769" s="7">
        <v>33.0</v>
      </c>
      <c r="E3769" s="7">
        <v>156.0</v>
      </c>
      <c r="F3769" s="9">
        <v>23.33110893032385</v>
      </c>
      <c r="G3769" s="10"/>
      <c r="H3769" s="10"/>
      <c r="Y3769" s="7"/>
      <c r="Z3769" s="7"/>
      <c r="AA3769" s="7"/>
    </row>
    <row r="3770" ht="15.0" customHeight="1">
      <c r="A3770" s="8">
        <v>41759.0</v>
      </c>
      <c r="B3770" s="7" t="s">
        <v>18</v>
      </c>
      <c r="C3770" s="7" t="s">
        <v>44</v>
      </c>
      <c r="D3770" s="7">
        <v>34.0</v>
      </c>
      <c r="E3770" s="7">
        <v>133.0</v>
      </c>
      <c r="F3770" s="9">
        <v>19.891265947006872</v>
      </c>
      <c r="G3770" s="10"/>
      <c r="H3770" s="10"/>
      <c r="Y3770" s="7"/>
      <c r="Z3770" s="7"/>
      <c r="AA3770" s="7"/>
    </row>
    <row r="3771" ht="15.0" customHeight="1">
      <c r="A3771" s="8">
        <v>41759.0</v>
      </c>
      <c r="B3771" s="7" t="s">
        <v>18</v>
      </c>
      <c r="C3771" s="7" t="s">
        <v>44</v>
      </c>
      <c r="D3771" s="7">
        <v>35.0</v>
      </c>
      <c r="E3771" s="7">
        <v>131.0</v>
      </c>
      <c r="F3771" s="9">
        <v>19.592149165848873</v>
      </c>
      <c r="G3771" s="10"/>
      <c r="H3771" s="10"/>
      <c r="Y3771" s="7"/>
      <c r="Z3771" s="7"/>
      <c r="AA3771" s="7"/>
    </row>
    <row r="3772" ht="15.0" customHeight="1">
      <c r="A3772" s="8">
        <v>41759.0</v>
      </c>
      <c r="B3772" s="7" t="s">
        <v>18</v>
      </c>
      <c r="C3772" s="7" t="s">
        <v>44</v>
      </c>
      <c r="D3772" s="7">
        <v>36.0</v>
      </c>
      <c r="E3772" s="7">
        <v>68.0</v>
      </c>
      <c r="F3772" s="9">
        <v>10.169970559371935</v>
      </c>
      <c r="G3772" s="10"/>
      <c r="H3772" s="10"/>
      <c r="Y3772" s="7"/>
      <c r="Z3772" s="7"/>
      <c r="AA3772" s="7"/>
    </row>
    <row r="3773" ht="15.0" customHeight="1">
      <c r="A3773" s="8">
        <v>41759.0</v>
      </c>
      <c r="B3773" s="7" t="s">
        <v>18</v>
      </c>
      <c r="C3773" s="7" t="s">
        <v>44</v>
      </c>
      <c r="D3773" s="7">
        <v>37.0</v>
      </c>
      <c r="E3773" s="7">
        <v>103.0</v>
      </c>
      <c r="F3773" s="9">
        <v>15.4045142296369</v>
      </c>
      <c r="G3773" s="10"/>
      <c r="H3773" s="10"/>
      <c r="Y3773" s="7"/>
      <c r="Z3773" s="7"/>
      <c r="AA3773" s="7"/>
    </row>
    <row r="3774" ht="15.0" customHeight="1">
      <c r="A3774" s="8">
        <v>41759.0</v>
      </c>
      <c r="B3774" s="7" t="s">
        <v>18</v>
      </c>
      <c r="C3774" s="7" t="s">
        <v>44</v>
      </c>
      <c r="D3774" s="7">
        <v>38.0</v>
      </c>
      <c r="E3774" s="7">
        <v>131.0</v>
      </c>
      <c r="F3774" s="9">
        <v>19.592149165848873</v>
      </c>
      <c r="G3774" s="10"/>
      <c r="H3774" s="10"/>
      <c r="Y3774" s="7"/>
      <c r="Z3774" s="7"/>
      <c r="AA3774" s="7"/>
    </row>
    <row r="3775" ht="15.0" customHeight="1">
      <c r="A3775" s="8">
        <v>41759.0</v>
      </c>
      <c r="B3775" s="7" t="s">
        <v>18</v>
      </c>
      <c r="C3775" s="7" t="s">
        <v>44</v>
      </c>
      <c r="D3775" s="7">
        <v>39.0</v>
      </c>
      <c r="E3775" s="7">
        <v>107.0</v>
      </c>
      <c r="F3775" s="9">
        <v>16.002747791952896</v>
      </c>
      <c r="G3775" s="10"/>
      <c r="H3775" s="10"/>
      <c r="Y3775" s="7"/>
      <c r="Z3775" s="7"/>
      <c r="AA3775" s="7"/>
    </row>
    <row r="3776" ht="15.0" customHeight="1">
      <c r="A3776" s="8">
        <v>41759.0</v>
      </c>
      <c r="B3776" s="7" t="s">
        <v>18</v>
      </c>
      <c r="C3776" s="7" t="s">
        <v>44</v>
      </c>
      <c r="D3776" s="7">
        <v>40.0</v>
      </c>
      <c r="E3776" s="7">
        <v>76.0</v>
      </c>
      <c r="F3776" s="9">
        <v>11.366437684003927</v>
      </c>
      <c r="G3776" s="10"/>
      <c r="H3776" s="10"/>
      <c r="Y3776" s="7"/>
      <c r="Z3776" s="7"/>
      <c r="AA3776" s="7"/>
    </row>
    <row r="3777" ht="15.0" customHeight="1">
      <c r="A3777" s="8">
        <v>41759.0</v>
      </c>
      <c r="B3777" s="7" t="s">
        <v>18</v>
      </c>
      <c r="C3777" s="7" t="s">
        <v>44</v>
      </c>
      <c r="D3777" s="7">
        <v>41.0</v>
      </c>
      <c r="E3777" s="7">
        <v>105.0</v>
      </c>
      <c r="F3777" s="9">
        <v>15.703631010794899</v>
      </c>
      <c r="G3777" s="10"/>
      <c r="H3777" s="10"/>
      <c r="Y3777" s="7"/>
      <c r="Z3777" s="7"/>
      <c r="AA3777" s="7"/>
    </row>
    <row r="3778" ht="15.0" customHeight="1">
      <c r="A3778" s="8">
        <v>41759.0</v>
      </c>
      <c r="B3778" s="7" t="s">
        <v>18</v>
      </c>
      <c r="C3778" s="7" t="s">
        <v>44</v>
      </c>
      <c r="D3778" s="7">
        <v>42.0</v>
      </c>
      <c r="E3778" s="7">
        <v>90.0</v>
      </c>
      <c r="F3778" s="9">
        <v>13.460255152109912</v>
      </c>
      <c r="G3778" s="10"/>
      <c r="H3778" s="10"/>
      <c r="Y3778" s="7"/>
      <c r="Z3778" s="7"/>
      <c r="AA3778" s="7"/>
    </row>
    <row r="3779" ht="15.0" customHeight="1">
      <c r="A3779" s="8">
        <v>41759.0</v>
      </c>
      <c r="B3779" s="7" t="s">
        <v>18</v>
      </c>
      <c r="C3779" s="7" t="s">
        <v>44</v>
      </c>
      <c r="D3779" s="7">
        <v>43.0</v>
      </c>
      <c r="E3779" s="7">
        <v>139.0</v>
      </c>
      <c r="F3779" s="9">
        <v>20.788616290480867</v>
      </c>
      <c r="G3779" s="10"/>
      <c r="H3779" s="10"/>
      <c r="Y3779" s="7"/>
      <c r="Z3779" s="7"/>
      <c r="AA3779" s="7"/>
    </row>
    <row r="3780" ht="15.0" customHeight="1">
      <c r="A3780" s="8">
        <v>41759.0</v>
      </c>
      <c r="B3780" s="7" t="s">
        <v>18</v>
      </c>
      <c r="C3780" s="7" t="s">
        <v>44</v>
      </c>
      <c r="D3780" s="7">
        <v>44.0</v>
      </c>
      <c r="E3780" s="7">
        <v>109.0</v>
      </c>
      <c r="F3780" s="9">
        <v>16.301864573110894</v>
      </c>
      <c r="G3780" s="10"/>
      <c r="H3780" s="10"/>
      <c r="Y3780" s="7"/>
      <c r="Z3780" s="7"/>
      <c r="AA3780" s="7"/>
    </row>
    <row r="3781" ht="15.0" customHeight="1">
      <c r="A3781" s="8">
        <v>41759.0</v>
      </c>
      <c r="B3781" s="7" t="s">
        <v>18</v>
      </c>
      <c r="C3781" s="7" t="s">
        <v>44</v>
      </c>
      <c r="D3781" s="7">
        <v>45.0</v>
      </c>
      <c r="E3781" s="7">
        <v>107.0</v>
      </c>
      <c r="F3781" s="9">
        <v>16.002747791952896</v>
      </c>
      <c r="G3781" s="10"/>
      <c r="H3781" s="10"/>
      <c r="Y3781" s="7"/>
      <c r="Z3781" s="7"/>
      <c r="AA3781" s="7"/>
    </row>
    <row r="3782" ht="15.0" customHeight="1">
      <c r="A3782" s="8">
        <v>41759.0</v>
      </c>
      <c r="B3782" s="7" t="s">
        <v>18</v>
      </c>
      <c r="C3782" s="7" t="s">
        <v>44</v>
      </c>
      <c r="D3782" s="7">
        <v>46.0</v>
      </c>
      <c r="E3782" s="7">
        <v>131.0</v>
      </c>
      <c r="F3782" s="9">
        <v>19.592149165848873</v>
      </c>
      <c r="G3782" s="10"/>
      <c r="H3782" s="10"/>
      <c r="Y3782" s="7"/>
      <c r="Z3782" s="7"/>
      <c r="AA3782" s="7"/>
    </row>
    <row r="3783" ht="15.0" customHeight="1">
      <c r="A3783" s="8">
        <v>41759.0</v>
      </c>
      <c r="B3783" s="7" t="s">
        <v>18</v>
      </c>
      <c r="C3783" s="7" t="s">
        <v>44</v>
      </c>
      <c r="D3783" s="7">
        <v>47.0</v>
      </c>
      <c r="E3783" s="7">
        <v>83.0</v>
      </c>
      <c r="F3783" s="9">
        <v>12.41334641805692</v>
      </c>
      <c r="G3783" s="10"/>
      <c r="H3783" s="10"/>
      <c r="Y3783" s="7"/>
      <c r="Z3783" s="7"/>
      <c r="AA3783" s="7"/>
    </row>
    <row r="3784" ht="15.0" customHeight="1">
      <c r="A3784" s="8">
        <v>41759.0</v>
      </c>
      <c r="B3784" s="7" t="s">
        <v>18</v>
      </c>
      <c r="C3784" s="7" t="s">
        <v>44</v>
      </c>
      <c r="D3784" s="7">
        <v>48.0</v>
      </c>
      <c r="E3784" s="7">
        <v>91.0</v>
      </c>
      <c r="F3784" s="9">
        <v>13.609813542688912</v>
      </c>
      <c r="G3784" s="10"/>
      <c r="H3784" s="10"/>
      <c r="Y3784" s="7"/>
      <c r="Z3784" s="7"/>
      <c r="AA3784" s="7"/>
    </row>
    <row r="3785" ht="15.0" customHeight="1">
      <c r="A3785" s="8">
        <v>41759.0</v>
      </c>
      <c r="B3785" s="7" t="s">
        <v>18</v>
      </c>
      <c r="C3785" s="7" t="s">
        <v>44</v>
      </c>
      <c r="D3785" s="7">
        <v>49.0</v>
      </c>
      <c r="E3785" s="7">
        <v>85.0</v>
      </c>
      <c r="F3785" s="9">
        <v>12.712463199214918</v>
      </c>
      <c r="G3785" s="10"/>
      <c r="H3785" s="10"/>
      <c r="Y3785" s="7"/>
      <c r="Z3785" s="7"/>
      <c r="AA3785" s="7"/>
    </row>
    <row r="3786" ht="15.0" customHeight="1">
      <c r="A3786" s="8">
        <v>41759.0</v>
      </c>
      <c r="B3786" s="7" t="s">
        <v>18</v>
      </c>
      <c r="C3786" s="7" t="s">
        <v>44</v>
      </c>
      <c r="D3786" s="7">
        <v>50.0</v>
      </c>
      <c r="E3786" s="7">
        <v>125.0</v>
      </c>
      <c r="F3786" s="9">
        <v>18.694798822374878</v>
      </c>
      <c r="G3786" s="10"/>
      <c r="H3786" s="10"/>
      <c r="Y3786" s="7"/>
      <c r="Z3786" s="7"/>
      <c r="AA3786" s="7"/>
    </row>
    <row r="3787" ht="15.0" customHeight="1">
      <c r="A3787" s="8">
        <v>41759.0</v>
      </c>
      <c r="B3787" s="7" t="s">
        <v>18</v>
      </c>
      <c r="C3787" s="7" t="s">
        <v>44</v>
      </c>
      <c r="D3787" s="7">
        <v>51.0</v>
      </c>
      <c r="E3787" s="7">
        <v>107.0</v>
      </c>
      <c r="F3787" s="9">
        <v>16.002747791952896</v>
      </c>
      <c r="G3787" s="10"/>
      <c r="H3787" s="10"/>
      <c r="Y3787" s="7"/>
      <c r="Z3787" s="7"/>
      <c r="AA3787" s="7"/>
    </row>
    <row r="3788" ht="15.0" customHeight="1">
      <c r="A3788" s="8">
        <v>41759.0</v>
      </c>
      <c r="B3788" s="7" t="s">
        <v>18</v>
      </c>
      <c r="C3788" s="7" t="s">
        <v>44</v>
      </c>
      <c r="D3788" s="7">
        <v>52.0</v>
      </c>
      <c r="E3788" s="7">
        <v>90.0</v>
      </c>
      <c r="F3788" s="9">
        <v>13.460255152109912</v>
      </c>
      <c r="G3788" s="10"/>
      <c r="H3788" s="10"/>
      <c r="Y3788" s="7"/>
      <c r="Z3788" s="7"/>
      <c r="AA3788" s="7"/>
    </row>
    <row r="3789" ht="15.0" customHeight="1">
      <c r="A3789" s="8">
        <v>41759.0</v>
      </c>
      <c r="B3789" s="7" t="s">
        <v>18</v>
      </c>
      <c r="C3789" s="7" t="s">
        <v>44</v>
      </c>
      <c r="D3789" s="7">
        <v>53.0</v>
      </c>
      <c r="E3789" s="7">
        <v>75.0</v>
      </c>
      <c r="F3789" s="9">
        <v>11.216879293424928</v>
      </c>
      <c r="G3789" s="10"/>
      <c r="H3789" s="10"/>
      <c r="Y3789" s="7"/>
      <c r="Z3789" s="7"/>
      <c r="AA3789" s="7"/>
    </row>
    <row r="3790" ht="15.0" customHeight="1">
      <c r="A3790" s="8">
        <v>41759.0</v>
      </c>
      <c r="B3790" s="7" t="s">
        <v>18</v>
      </c>
      <c r="C3790" s="7" t="s">
        <v>44</v>
      </c>
      <c r="D3790" s="7">
        <v>54.0</v>
      </c>
      <c r="E3790" s="7">
        <v>99.0</v>
      </c>
      <c r="F3790" s="9">
        <v>14.806280667320904</v>
      </c>
      <c r="G3790" s="10"/>
      <c r="H3790" s="10"/>
      <c r="Y3790" s="7"/>
      <c r="Z3790" s="7"/>
      <c r="AA3790" s="7"/>
    </row>
    <row r="3791" ht="15.0" customHeight="1">
      <c r="A3791" s="8">
        <v>41759.0</v>
      </c>
      <c r="B3791" s="7" t="s">
        <v>18</v>
      </c>
      <c r="C3791" s="7" t="s">
        <v>44</v>
      </c>
      <c r="D3791" s="7">
        <v>55.0</v>
      </c>
      <c r="E3791" s="7">
        <v>119.0</v>
      </c>
      <c r="F3791" s="9">
        <v>17.797448478900886</v>
      </c>
      <c r="G3791" s="10"/>
      <c r="H3791" s="10"/>
      <c r="Y3791" s="7"/>
      <c r="Z3791" s="7"/>
      <c r="AA3791" s="7"/>
    </row>
    <row r="3792" ht="15.0" customHeight="1">
      <c r="A3792" s="8">
        <v>41759.0</v>
      </c>
      <c r="B3792" s="7" t="s">
        <v>18</v>
      </c>
      <c r="C3792" s="7" t="s">
        <v>44</v>
      </c>
      <c r="D3792" s="7">
        <v>56.0</v>
      </c>
      <c r="E3792" s="7">
        <v>111.0</v>
      </c>
      <c r="F3792" s="9">
        <v>16.600981354268892</v>
      </c>
      <c r="G3792" s="10"/>
      <c r="H3792" s="10"/>
      <c r="Y3792" s="7"/>
      <c r="Z3792" s="7"/>
      <c r="AA3792" s="7"/>
    </row>
    <row r="3793" ht="15.0" customHeight="1">
      <c r="A3793" s="8">
        <v>41759.0</v>
      </c>
      <c r="B3793" s="7" t="s">
        <v>18</v>
      </c>
      <c r="C3793" s="7" t="s">
        <v>44</v>
      </c>
      <c r="D3793" s="7">
        <v>57.0</v>
      </c>
      <c r="E3793" s="7">
        <v>98.0</v>
      </c>
      <c r="F3793" s="9">
        <v>14.656722276741906</v>
      </c>
      <c r="G3793" s="10"/>
      <c r="H3793" s="10"/>
      <c r="Y3793" s="7"/>
      <c r="Z3793" s="7"/>
      <c r="AA3793" s="7"/>
    </row>
    <row r="3794" ht="15.0" customHeight="1">
      <c r="A3794" s="8">
        <v>41759.0</v>
      </c>
      <c r="B3794" s="7" t="s">
        <v>18</v>
      </c>
      <c r="C3794" s="7" t="s">
        <v>44</v>
      </c>
      <c r="D3794" s="7">
        <v>58.0</v>
      </c>
      <c r="E3794" s="7">
        <v>75.0</v>
      </c>
      <c r="F3794" s="9">
        <v>11.216879293424928</v>
      </c>
      <c r="G3794" s="10"/>
      <c r="H3794" s="10"/>
      <c r="Y3794" s="7"/>
      <c r="Z3794" s="7"/>
      <c r="AA3794" s="7"/>
    </row>
    <row r="3795" ht="15.0" customHeight="1">
      <c r="A3795" s="8">
        <v>41759.0</v>
      </c>
      <c r="B3795" s="7" t="s">
        <v>18</v>
      </c>
      <c r="C3795" s="7" t="s">
        <v>44</v>
      </c>
      <c r="D3795" s="7">
        <v>59.0</v>
      </c>
      <c r="E3795" s="7">
        <v>145.0</v>
      </c>
      <c r="F3795" s="9">
        <v>21.68596663395486</v>
      </c>
      <c r="G3795" s="10"/>
      <c r="H3795" s="10"/>
      <c r="Y3795" s="7"/>
      <c r="Z3795" s="7"/>
      <c r="AA3795" s="7"/>
    </row>
    <row r="3796" ht="15.0" customHeight="1">
      <c r="A3796" s="8">
        <v>41759.0</v>
      </c>
      <c r="B3796" s="7" t="s">
        <v>18</v>
      </c>
      <c r="C3796" s="7" t="s">
        <v>44</v>
      </c>
      <c r="D3796" s="7">
        <v>60.0</v>
      </c>
      <c r="E3796" s="7">
        <v>140.0</v>
      </c>
      <c r="F3796" s="9">
        <v>20.938174681059866</v>
      </c>
      <c r="G3796" s="10"/>
      <c r="H3796" s="10"/>
      <c r="Y3796" s="7"/>
      <c r="Z3796" s="7"/>
      <c r="AA3796" s="7"/>
    </row>
    <row r="3797" ht="15.0" customHeight="1">
      <c r="A3797" s="8">
        <v>41759.0</v>
      </c>
      <c r="B3797" s="7" t="s">
        <v>18</v>
      </c>
      <c r="C3797" s="7" t="s">
        <v>44</v>
      </c>
      <c r="D3797" s="7">
        <v>61.0</v>
      </c>
      <c r="E3797" s="7">
        <v>67.0</v>
      </c>
      <c r="F3797" s="9">
        <v>10.020412168792936</v>
      </c>
      <c r="G3797" s="10"/>
      <c r="H3797" s="10"/>
      <c r="Y3797" s="7"/>
      <c r="Z3797" s="7"/>
      <c r="AA3797" s="7"/>
    </row>
    <row r="3798" ht="15.0" customHeight="1">
      <c r="A3798" s="8">
        <v>41759.0</v>
      </c>
      <c r="B3798" s="7" t="s">
        <v>18</v>
      </c>
      <c r="C3798" s="7" t="s">
        <v>44</v>
      </c>
      <c r="D3798" s="7">
        <v>62.0</v>
      </c>
      <c r="E3798" s="7">
        <v>97.0</v>
      </c>
      <c r="F3798" s="9">
        <v>14.507163886162907</v>
      </c>
      <c r="G3798" s="10"/>
      <c r="H3798" s="10"/>
      <c r="Y3798" s="7"/>
      <c r="Z3798" s="7"/>
      <c r="AA3798" s="7"/>
    </row>
    <row r="3799" ht="15.0" customHeight="1">
      <c r="A3799" s="8">
        <v>41759.0</v>
      </c>
      <c r="B3799" s="7" t="s">
        <v>18</v>
      </c>
      <c r="C3799" s="7" t="s">
        <v>44</v>
      </c>
      <c r="D3799" s="7">
        <v>63.0</v>
      </c>
      <c r="E3799" s="7">
        <v>116.0</v>
      </c>
      <c r="F3799" s="9">
        <v>17.34877330716389</v>
      </c>
      <c r="G3799" s="10"/>
      <c r="H3799" s="10"/>
      <c r="Y3799" s="7"/>
      <c r="Z3799" s="7"/>
      <c r="AA3799" s="7"/>
    </row>
    <row r="3800" ht="15.0" customHeight="1">
      <c r="A3800" s="8">
        <v>41759.0</v>
      </c>
      <c r="B3800" s="7" t="s">
        <v>18</v>
      </c>
      <c r="C3800" s="7" t="s">
        <v>44</v>
      </c>
      <c r="D3800" s="7">
        <v>64.0</v>
      </c>
      <c r="E3800" s="7">
        <v>123.0</v>
      </c>
      <c r="F3800" s="9">
        <v>18.39568204121688</v>
      </c>
      <c r="G3800" s="10"/>
      <c r="H3800" s="10"/>
      <c r="Y3800" s="7"/>
      <c r="Z3800" s="7"/>
      <c r="AA3800" s="7"/>
    </row>
    <row r="3801" ht="15.0" customHeight="1">
      <c r="A3801" s="8">
        <v>41759.0</v>
      </c>
      <c r="B3801" s="7" t="s">
        <v>18</v>
      </c>
      <c r="C3801" s="7" t="s">
        <v>44</v>
      </c>
      <c r="D3801" s="7">
        <v>65.0</v>
      </c>
      <c r="E3801" s="7">
        <v>81.0</v>
      </c>
      <c r="F3801" s="9">
        <v>12.114229636898921</v>
      </c>
      <c r="G3801" s="10"/>
      <c r="H3801" s="10"/>
      <c r="Y3801" s="7"/>
      <c r="Z3801" s="7"/>
      <c r="AA3801" s="7"/>
    </row>
    <row r="3802" ht="15.0" customHeight="1">
      <c r="A3802" s="8">
        <v>41759.0</v>
      </c>
      <c r="B3802" s="7" t="s">
        <v>18</v>
      </c>
      <c r="C3802" s="7" t="s">
        <v>44</v>
      </c>
      <c r="D3802" s="7">
        <v>66.0</v>
      </c>
      <c r="E3802" s="7">
        <v>133.0</v>
      </c>
      <c r="F3802" s="9">
        <v>19.891265947006872</v>
      </c>
      <c r="G3802" s="10"/>
      <c r="H3802" s="10"/>
      <c r="Y3802" s="7"/>
      <c r="Z3802" s="7"/>
      <c r="AA3802" s="7"/>
    </row>
    <row r="3803" ht="15.0" customHeight="1">
      <c r="A3803" s="8">
        <v>41759.0</v>
      </c>
      <c r="B3803" s="7" t="s">
        <v>18</v>
      </c>
      <c r="C3803" s="7" t="s">
        <v>44</v>
      </c>
      <c r="D3803" s="7">
        <v>67.0</v>
      </c>
      <c r="E3803" s="7">
        <v>119.0</v>
      </c>
      <c r="F3803" s="9">
        <v>17.797448478900886</v>
      </c>
      <c r="G3803" s="10"/>
      <c r="H3803" s="10"/>
      <c r="Y3803" s="7"/>
      <c r="Z3803" s="7"/>
      <c r="AA3803" s="7"/>
    </row>
    <row r="3804" ht="15.0" customHeight="1">
      <c r="A3804" s="8">
        <v>41759.0</v>
      </c>
      <c r="B3804" s="7" t="s">
        <v>18</v>
      </c>
      <c r="C3804" s="7" t="s">
        <v>44</v>
      </c>
      <c r="D3804" s="7">
        <v>68.0</v>
      </c>
      <c r="E3804" s="7">
        <v>109.0</v>
      </c>
      <c r="F3804" s="9">
        <v>16.301864573110894</v>
      </c>
      <c r="G3804" s="10"/>
      <c r="H3804" s="10"/>
      <c r="Y3804" s="7"/>
      <c r="Z3804" s="7"/>
      <c r="AA3804" s="7"/>
    </row>
    <row r="3805" ht="15.0" customHeight="1">
      <c r="A3805" s="8">
        <v>41759.0</v>
      </c>
      <c r="B3805" s="7" t="s">
        <v>18</v>
      </c>
      <c r="C3805" s="7" t="s">
        <v>44</v>
      </c>
      <c r="D3805" s="7">
        <v>69.0</v>
      </c>
      <c r="E3805" s="7">
        <v>127.0</v>
      </c>
      <c r="F3805" s="9">
        <v>18.993915603532876</v>
      </c>
      <c r="G3805" s="10"/>
      <c r="H3805" s="10"/>
      <c r="Y3805" s="7"/>
      <c r="Z3805" s="7"/>
      <c r="AA3805" s="7"/>
    </row>
    <row r="3806" ht="15.0" customHeight="1">
      <c r="A3806" s="8">
        <v>41759.0</v>
      </c>
      <c r="B3806" s="7" t="s">
        <v>18</v>
      </c>
      <c r="C3806" s="7" t="s">
        <v>44</v>
      </c>
      <c r="D3806" s="7">
        <v>70.0</v>
      </c>
      <c r="E3806" s="7">
        <v>111.0</v>
      </c>
      <c r="F3806" s="9">
        <v>16.600981354268892</v>
      </c>
      <c r="G3806" s="10"/>
      <c r="H3806" s="10"/>
      <c r="Y3806" s="7"/>
      <c r="Z3806" s="7"/>
      <c r="AA3806" s="7"/>
    </row>
    <row r="3807" ht="15.0" customHeight="1">
      <c r="A3807" s="8">
        <v>41759.0</v>
      </c>
      <c r="B3807" s="7" t="s">
        <v>18</v>
      </c>
      <c r="C3807" s="7" t="s">
        <v>44</v>
      </c>
      <c r="D3807" s="7">
        <v>71.0</v>
      </c>
      <c r="E3807" s="7">
        <v>95.0</v>
      </c>
      <c r="F3807" s="9">
        <v>14.208047105004908</v>
      </c>
      <c r="G3807" s="10"/>
      <c r="H3807" s="10"/>
      <c r="Y3807" s="7"/>
      <c r="Z3807" s="7"/>
      <c r="AA3807" s="7"/>
    </row>
    <row r="3808" ht="15.0" customHeight="1">
      <c r="A3808" s="8">
        <v>41759.0</v>
      </c>
      <c r="B3808" s="7" t="s">
        <v>18</v>
      </c>
      <c r="C3808" s="7" t="s">
        <v>44</v>
      </c>
      <c r="D3808" s="7">
        <v>72.0</v>
      </c>
      <c r="E3808" s="7">
        <v>73.0</v>
      </c>
      <c r="F3808" s="9">
        <v>10.917762512266929</v>
      </c>
      <c r="G3808" s="10"/>
      <c r="H3808" s="10"/>
      <c r="Y3808" s="7"/>
      <c r="Z3808" s="7"/>
      <c r="AA3808" s="7"/>
    </row>
    <row r="3809" ht="15.0" customHeight="1">
      <c r="A3809" s="8">
        <v>41759.0</v>
      </c>
      <c r="B3809" s="7" t="s">
        <v>18</v>
      </c>
      <c r="C3809" s="7" t="s">
        <v>44</v>
      </c>
      <c r="D3809" s="7">
        <v>73.0</v>
      </c>
      <c r="E3809" s="7">
        <v>70.0</v>
      </c>
      <c r="F3809" s="9">
        <v>10.469087340529933</v>
      </c>
      <c r="G3809" s="10"/>
      <c r="H3809" s="10"/>
      <c r="Y3809" s="7"/>
      <c r="Z3809" s="7"/>
      <c r="AA3809" s="7"/>
    </row>
    <row r="3810" ht="15.0" customHeight="1">
      <c r="A3810" s="8">
        <v>41759.0</v>
      </c>
      <c r="B3810" s="7" t="s">
        <v>18</v>
      </c>
      <c r="C3810" s="7" t="s">
        <v>44</v>
      </c>
      <c r="D3810" s="7">
        <v>74.0</v>
      </c>
      <c r="E3810" s="7">
        <v>80.0</v>
      </c>
      <c r="F3810" s="9">
        <v>11.964671246319922</v>
      </c>
      <c r="G3810" s="10"/>
      <c r="H3810" s="10"/>
      <c r="Y3810" s="7"/>
      <c r="Z3810" s="7"/>
      <c r="AA3810" s="7"/>
    </row>
    <row r="3811" ht="15.0" customHeight="1">
      <c r="A3811" s="8">
        <v>41759.0</v>
      </c>
      <c r="B3811" s="7" t="s">
        <v>18</v>
      </c>
      <c r="C3811" s="7" t="s">
        <v>44</v>
      </c>
      <c r="D3811" s="7">
        <v>75.0</v>
      </c>
      <c r="E3811" s="7">
        <v>133.0</v>
      </c>
      <c r="F3811" s="9">
        <v>19.891265947006872</v>
      </c>
      <c r="G3811" s="10"/>
      <c r="H3811" s="10"/>
      <c r="Y3811" s="7"/>
      <c r="Z3811" s="7"/>
      <c r="AA3811" s="7"/>
    </row>
    <row r="3812" ht="15.0" customHeight="1">
      <c r="A3812" s="8">
        <v>41759.0</v>
      </c>
      <c r="B3812" s="7" t="s">
        <v>18</v>
      </c>
      <c r="C3812" s="7" t="s">
        <v>44</v>
      </c>
      <c r="D3812" s="7">
        <v>76.0</v>
      </c>
      <c r="E3812" s="7">
        <v>107.0</v>
      </c>
      <c r="F3812" s="9">
        <v>16.002747791952896</v>
      </c>
      <c r="G3812" s="10"/>
      <c r="H3812" s="10"/>
      <c r="Y3812" s="7"/>
      <c r="Z3812" s="7"/>
      <c r="AA3812" s="7"/>
    </row>
    <row r="3813" ht="15.0" customHeight="1">
      <c r="A3813" s="8">
        <v>41759.0</v>
      </c>
      <c r="B3813" s="7" t="s">
        <v>18</v>
      </c>
      <c r="C3813" s="7" t="s">
        <v>44</v>
      </c>
      <c r="D3813" s="7">
        <v>77.0</v>
      </c>
      <c r="E3813" s="7">
        <v>98.0</v>
      </c>
      <c r="F3813" s="9">
        <v>14.656722276741906</v>
      </c>
      <c r="G3813" s="10"/>
      <c r="H3813" s="10"/>
      <c r="Y3813" s="7"/>
      <c r="Z3813" s="7"/>
      <c r="AA3813" s="7"/>
    </row>
    <row r="3814" ht="15.0" customHeight="1">
      <c r="A3814" s="8">
        <v>41759.0</v>
      </c>
      <c r="B3814" s="7" t="s">
        <v>18</v>
      </c>
      <c r="C3814" s="7" t="s">
        <v>44</v>
      </c>
      <c r="D3814" s="7">
        <v>78.0</v>
      </c>
      <c r="E3814" s="7">
        <v>135.0</v>
      </c>
      <c r="F3814" s="9">
        <v>20.19038272816487</v>
      </c>
      <c r="G3814" s="10"/>
      <c r="H3814" s="10"/>
      <c r="Y3814" s="7"/>
      <c r="Z3814" s="7"/>
      <c r="AA3814" s="7"/>
    </row>
    <row r="3815" ht="15.0" customHeight="1">
      <c r="A3815" s="8">
        <v>41759.0</v>
      </c>
      <c r="B3815" s="7" t="s">
        <v>18</v>
      </c>
      <c r="C3815" s="7" t="s">
        <v>44</v>
      </c>
      <c r="D3815" s="7">
        <v>79.0</v>
      </c>
      <c r="E3815" s="7">
        <v>115.0</v>
      </c>
      <c r="F3815" s="9">
        <v>17.19921491658489</v>
      </c>
      <c r="G3815" s="10"/>
      <c r="H3815" s="10"/>
      <c r="Y3815" s="7"/>
      <c r="Z3815" s="7"/>
      <c r="AA3815" s="7"/>
    </row>
    <row r="3816" ht="15.0" customHeight="1">
      <c r="A3816" s="8">
        <v>41759.0</v>
      </c>
      <c r="B3816" s="7" t="s">
        <v>18</v>
      </c>
      <c r="C3816" s="7" t="s">
        <v>44</v>
      </c>
      <c r="D3816" s="7">
        <v>80.0</v>
      </c>
      <c r="E3816" s="7">
        <v>109.0</v>
      </c>
      <c r="F3816" s="9">
        <v>16.301864573110894</v>
      </c>
      <c r="G3816" s="10"/>
      <c r="H3816" s="10"/>
      <c r="Y3816" s="7"/>
      <c r="Z3816" s="7"/>
      <c r="AA3816" s="7"/>
    </row>
    <row r="3817" ht="15.0" customHeight="1">
      <c r="A3817" s="8">
        <v>41759.0</v>
      </c>
      <c r="B3817" s="7" t="s">
        <v>18</v>
      </c>
      <c r="C3817" s="7" t="s">
        <v>44</v>
      </c>
      <c r="D3817" s="7">
        <v>81.0</v>
      </c>
      <c r="E3817" s="7">
        <v>100.0</v>
      </c>
      <c r="F3817" s="9">
        <v>14.955839057899903</v>
      </c>
      <c r="G3817" s="10"/>
      <c r="H3817" s="10"/>
      <c r="Y3817" s="7"/>
      <c r="Z3817" s="7"/>
      <c r="AA3817" s="7"/>
    </row>
    <row r="3818" ht="15.0" customHeight="1">
      <c r="A3818" s="8">
        <v>41759.0</v>
      </c>
      <c r="B3818" s="7" t="s">
        <v>18</v>
      </c>
      <c r="C3818" s="7" t="s">
        <v>44</v>
      </c>
      <c r="D3818" s="7">
        <v>82.0</v>
      </c>
      <c r="E3818" s="7">
        <v>89.0</v>
      </c>
      <c r="F3818" s="9">
        <v>13.310696761530913</v>
      </c>
      <c r="G3818" s="10"/>
      <c r="H3818" s="10"/>
      <c r="Y3818" s="7"/>
      <c r="Z3818" s="7"/>
      <c r="AA3818" s="7"/>
    </row>
    <row r="3819" ht="15.0" customHeight="1">
      <c r="A3819" s="8">
        <v>41759.0</v>
      </c>
      <c r="B3819" s="7" t="s">
        <v>18</v>
      </c>
      <c r="C3819" s="7" t="s">
        <v>44</v>
      </c>
      <c r="D3819" s="7">
        <v>83.0</v>
      </c>
      <c r="E3819" s="7">
        <v>112.0</v>
      </c>
      <c r="F3819" s="9">
        <v>16.75053974484789</v>
      </c>
      <c r="G3819" s="10"/>
      <c r="H3819" s="10"/>
      <c r="Y3819" s="7"/>
      <c r="Z3819" s="7"/>
      <c r="AA3819" s="7"/>
    </row>
    <row r="3820" ht="15.0" customHeight="1">
      <c r="A3820" s="8">
        <v>41759.0</v>
      </c>
      <c r="B3820" s="7" t="s">
        <v>18</v>
      </c>
      <c r="C3820" s="7" t="s">
        <v>44</v>
      </c>
      <c r="D3820" s="7">
        <v>84.0</v>
      </c>
      <c r="E3820" s="7">
        <v>122.0</v>
      </c>
      <c r="F3820" s="9">
        <v>18.24612365063788</v>
      </c>
      <c r="G3820" s="10"/>
      <c r="H3820" s="10"/>
      <c r="Y3820" s="7"/>
      <c r="Z3820" s="7"/>
      <c r="AA3820" s="7"/>
    </row>
    <row r="3821" ht="15.0" customHeight="1">
      <c r="A3821" s="8">
        <v>41759.0</v>
      </c>
      <c r="B3821" s="7" t="s">
        <v>18</v>
      </c>
      <c r="C3821" s="7" t="s">
        <v>44</v>
      </c>
      <c r="D3821" s="7">
        <v>85.0</v>
      </c>
      <c r="E3821" s="7">
        <v>119.0</v>
      </c>
      <c r="F3821" s="9">
        <v>17.797448478900886</v>
      </c>
      <c r="G3821" s="10"/>
      <c r="H3821" s="10"/>
      <c r="Y3821" s="7"/>
      <c r="Z3821" s="7"/>
      <c r="AA3821" s="7"/>
    </row>
    <row r="3822" ht="15.0" customHeight="1">
      <c r="A3822" s="8">
        <v>41759.0</v>
      </c>
      <c r="B3822" s="7" t="s">
        <v>18</v>
      </c>
      <c r="C3822" s="7" t="s">
        <v>44</v>
      </c>
      <c r="D3822" s="7">
        <v>86.0</v>
      </c>
      <c r="E3822" s="7">
        <v>122.0</v>
      </c>
      <c r="F3822" s="9">
        <v>18.24612365063788</v>
      </c>
      <c r="G3822" s="10"/>
      <c r="H3822" s="10"/>
      <c r="Y3822" s="7"/>
      <c r="Z3822" s="7"/>
      <c r="AA3822" s="7"/>
    </row>
    <row r="3823" ht="15.0" customHeight="1">
      <c r="A3823" s="8">
        <v>41759.0</v>
      </c>
      <c r="B3823" s="7" t="s">
        <v>18</v>
      </c>
      <c r="C3823" s="7" t="s">
        <v>44</v>
      </c>
      <c r="D3823" s="7">
        <v>87.0</v>
      </c>
      <c r="E3823" s="7">
        <v>143.0</v>
      </c>
      <c r="F3823" s="9">
        <v>21.38684985279686</v>
      </c>
      <c r="G3823" s="10"/>
      <c r="H3823" s="10"/>
      <c r="Y3823" s="7"/>
      <c r="Z3823" s="7"/>
      <c r="AA3823" s="7"/>
    </row>
    <row r="3824" ht="15.0" customHeight="1">
      <c r="A3824" s="8">
        <v>41759.0</v>
      </c>
      <c r="B3824" s="7" t="s">
        <v>18</v>
      </c>
      <c r="C3824" s="7" t="s">
        <v>44</v>
      </c>
      <c r="D3824" s="7">
        <v>88.0</v>
      </c>
      <c r="E3824" s="7">
        <v>93.0</v>
      </c>
      <c r="F3824" s="9">
        <v>13.90893032384691</v>
      </c>
      <c r="G3824" s="10"/>
      <c r="H3824" s="10"/>
      <c r="Y3824" s="7"/>
      <c r="Z3824" s="7"/>
      <c r="AA3824" s="7"/>
    </row>
    <row r="3825" ht="15.0" customHeight="1">
      <c r="A3825" s="8">
        <v>41759.0</v>
      </c>
      <c r="B3825" s="7" t="s">
        <v>18</v>
      </c>
      <c r="C3825" s="7" t="s">
        <v>44</v>
      </c>
      <c r="D3825" s="7">
        <v>89.0</v>
      </c>
      <c r="E3825" s="7">
        <v>72.0</v>
      </c>
      <c r="F3825" s="9">
        <v>10.76820412168793</v>
      </c>
      <c r="G3825" s="10"/>
      <c r="H3825" s="10"/>
      <c r="Y3825" s="7"/>
      <c r="Z3825" s="7"/>
      <c r="AA3825" s="7"/>
    </row>
    <row r="3826" ht="15.0" customHeight="1">
      <c r="A3826" s="8">
        <v>41759.0</v>
      </c>
      <c r="B3826" s="7" t="s">
        <v>18</v>
      </c>
      <c r="C3826" s="7" t="s">
        <v>44</v>
      </c>
      <c r="D3826" s="7">
        <v>90.0</v>
      </c>
      <c r="E3826" s="7">
        <v>84.0</v>
      </c>
      <c r="F3826" s="9">
        <v>12.562904808635919</v>
      </c>
      <c r="G3826" s="10"/>
      <c r="H3826" s="10"/>
      <c r="Y3826" s="7"/>
      <c r="Z3826" s="7"/>
      <c r="AA3826" s="7"/>
    </row>
    <row r="3827" ht="15.0" customHeight="1">
      <c r="A3827" s="8">
        <v>41759.0</v>
      </c>
      <c r="B3827" s="7" t="s">
        <v>18</v>
      </c>
      <c r="C3827" s="7" t="s">
        <v>44</v>
      </c>
      <c r="D3827" s="7">
        <v>91.0</v>
      </c>
      <c r="E3827" s="7">
        <v>134.0</v>
      </c>
      <c r="F3827" s="9">
        <v>20.04082433758587</v>
      </c>
      <c r="G3827" s="10"/>
      <c r="H3827" s="10"/>
      <c r="Y3827" s="7"/>
      <c r="Z3827" s="7"/>
      <c r="AA3827" s="7"/>
    </row>
    <row r="3828" ht="15.0" customHeight="1">
      <c r="A3828" s="8">
        <v>41759.0</v>
      </c>
      <c r="B3828" s="7" t="s">
        <v>18</v>
      </c>
      <c r="C3828" s="7" t="s">
        <v>44</v>
      </c>
      <c r="D3828" s="7">
        <v>92.0</v>
      </c>
      <c r="E3828" s="7">
        <v>130.0</v>
      </c>
      <c r="F3828" s="9">
        <v>19.442590775269874</v>
      </c>
      <c r="G3828" s="10"/>
      <c r="H3828" s="10"/>
      <c r="Y3828" s="7"/>
      <c r="Z3828" s="7"/>
      <c r="AA3828" s="7"/>
    </row>
    <row r="3829" ht="15.0" customHeight="1">
      <c r="A3829" s="8">
        <v>41759.0</v>
      </c>
      <c r="B3829" s="7" t="s">
        <v>18</v>
      </c>
      <c r="C3829" s="7" t="s">
        <v>44</v>
      </c>
      <c r="D3829" s="7">
        <v>93.0</v>
      </c>
      <c r="E3829" s="7">
        <v>106.0</v>
      </c>
      <c r="F3829" s="9">
        <v>15.853189401373898</v>
      </c>
      <c r="G3829" s="10"/>
      <c r="H3829" s="10"/>
      <c r="Y3829" s="7"/>
      <c r="Z3829" s="7"/>
      <c r="AA3829" s="7"/>
    </row>
    <row r="3830" ht="15.0" customHeight="1">
      <c r="A3830" s="8">
        <v>41759.0</v>
      </c>
      <c r="B3830" s="7" t="s">
        <v>18</v>
      </c>
      <c r="C3830" s="7" t="s">
        <v>44</v>
      </c>
      <c r="D3830" s="7">
        <v>94.0</v>
      </c>
      <c r="E3830" s="7">
        <v>99.0</v>
      </c>
      <c r="F3830" s="9">
        <v>14.806280667320904</v>
      </c>
      <c r="G3830" s="10"/>
      <c r="H3830" s="10"/>
      <c r="Y3830" s="7"/>
      <c r="Z3830" s="7"/>
      <c r="AA3830" s="7"/>
    </row>
    <row r="3831" ht="15.0" customHeight="1">
      <c r="A3831" s="8">
        <v>41759.0</v>
      </c>
      <c r="B3831" s="7" t="s">
        <v>18</v>
      </c>
      <c r="C3831" s="7" t="s">
        <v>44</v>
      </c>
      <c r="D3831" s="7">
        <v>95.0</v>
      </c>
      <c r="E3831" s="7">
        <v>77.0</v>
      </c>
      <c r="F3831" s="9">
        <v>11.515996074582926</v>
      </c>
      <c r="G3831" s="10"/>
      <c r="H3831" s="10"/>
      <c r="Y3831" s="7"/>
      <c r="Z3831" s="7"/>
      <c r="AA3831" s="7"/>
    </row>
    <row r="3832" ht="15.0" customHeight="1">
      <c r="A3832" s="8">
        <v>41759.0</v>
      </c>
      <c r="B3832" s="7" t="s">
        <v>18</v>
      </c>
      <c r="C3832" s="7" t="s">
        <v>44</v>
      </c>
      <c r="D3832" s="7">
        <v>96.0</v>
      </c>
      <c r="E3832" s="7">
        <v>49.0</v>
      </c>
      <c r="F3832" s="9">
        <v>7.328361138370953</v>
      </c>
      <c r="G3832" s="10"/>
      <c r="H3832" s="10"/>
      <c r="Y3832" s="7"/>
      <c r="Z3832" s="7"/>
      <c r="AA3832" s="7"/>
    </row>
    <row r="3833" ht="15.0" customHeight="1">
      <c r="A3833" s="8">
        <v>41759.0</v>
      </c>
      <c r="B3833" s="7" t="s">
        <v>18</v>
      </c>
      <c r="C3833" s="7" t="s">
        <v>44</v>
      </c>
      <c r="D3833" s="7">
        <v>97.0</v>
      </c>
      <c r="E3833" s="7">
        <v>68.0</v>
      </c>
      <c r="F3833" s="9">
        <v>10.169970559371935</v>
      </c>
      <c r="G3833" s="10"/>
      <c r="H3833" s="10"/>
      <c r="Y3833" s="7"/>
      <c r="Z3833" s="7"/>
      <c r="AA3833" s="7"/>
    </row>
    <row r="3834" ht="15.0" customHeight="1">
      <c r="A3834" s="8">
        <v>41759.0</v>
      </c>
      <c r="B3834" s="7" t="s">
        <v>18</v>
      </c>
      <c r="C3834" s="7" t="s">
        <v>44</v>
      </c>
      <c r="D3834" s="7">
        <v>98.0</v>
      </c>
      <c r="E3834" s="7">
        <v>116.0</v>
      </c>
      <c r="F3834" s="9">
        <v>17.34877330716389</v>
      </c>
      <c r="G3834" s="10"/>
      <c r="H3834" s="10"/>
      <c r="Y3834" s="7"/>
      <c r="Z3834" s="7"/>
      <c r="AA3834" s="7"/>
    </row>
    <row r="3835" ht="15.0" customHeight="1">
      <c r="A3835" s="8">
        <v>41759.0</v>
      </c>
      <c r="B3835" s="7" t="s">
        <v>18</v>
      </c>
      <c r="C3835" s="7" t="s">
        <v>44</v>
      </c>
      <c r="D3835" s="7">
        <v>99.0</v>
      </c>
      <c r="E3835" s="7">
        <v>100.0</v>
      </c>
      <c r="F3835" s="9">
        <v>14.955839057899903</v>
      </c>
      <c r="G3835" s="10"/>
      <c r="H3835" s="10"/>
      <c r="Y3835" s="7"/>
      <c r="Z3835" s="7"/>
      <c r="AA3835" s="7"/>
    </row>
    <row r="3836" ht="15.0" customHeight="1">
      <c r="A3836" s="8">
        <v>41759.0</v>
      </c>
      <c r="B3836" s="7" t="s">
        <v>18</v>
      </c>
      <c r="C3836" s="7" t="s">
        <v>44</v>
      </c>
      <c r="D3836" s="7">
        <v>100.0</v>
      </c>
      <c r="E3836" s="7">
        <v>105.0</v>
      </c>
      <c r="F3836" s="9">
        <v>15.703631010794899</v>
      </c>
      <c r="G3836" s="10"/>
      <c r="H3836" s="10"/>
      <c r="Y3836" s="7"/>
      <c r="Z3836" s="7"/>
      <c r="AA3836" s="7"/>
    </row>
    <row r="3837" ht="15.0" customHeight="1">
      <c r="A3837" s="8">
        <v>41759.0</v>
      </c>
      <c r="B3837" s="7" t="s">
        <v>18</v>
      </c>
      <c r="C3837" s="7" t="s">
        <v>44</v>
      </c>
      <c r="D3837" s="7">
        <v>101.0</v>
      </c>
      <c r="E3837" s="7">
        <v>97.0</v>
      </c>
      <c r="F3837" s="9">
        <v>14.507163886162907</v>
      </c>
      <c r="G3837" s="10"/>
      <c r="H3837" s="10"/>
      <c r="Y3837" s="7"/>
      <c r="Z3837" s="7"/>
      <c r="AA3837" s="7"/>
    </row>
    <row r="3838" ht="15.0" customHeight="1">
      <c r="A3838" s="8">
        <v>41759.0</v>
      </c>
      <c r="B3838" s="7" t="s">
        <v>18</v>
      </c>
      <c r="C3838" s="7" t="s">
        <v>44</v>
      </c>
      <c r="D3838" s="7">
        <v>102.0</v>
      </c>
      <c r="E3838" s="7">
        <v>109.0</v>
      </c>
      <c r="F3838" s="9">
        <v>16.301864573110894</v>
      </c>
      <c r="G3838" s="10"/>
      <c r="H3838" s="10"/>
      <c r="Y3838" s="7"/>
      <c r="Z3838" s="7"/>
      <c r="AA3838" s="7"/>
    </row>
    <row r="3839" ht="15.0" customHeight="1">
      <c r="A3839" s="8">
        <v>41759.0</v>
      </c>
      <c r="B3839" s="7" t="s">
        <v>18</v>
      </c>
      <c r="C3839" s="7" t="s">
        <v>44</v>
      </c>
      <c r="D3839" s="7">
        <v>103.0</v>
      </c>
      <c r="E3839" s="7">
        <v>113.0</v>
      </c>
      <c r="F3839" s="9">
        <v>16.90009813542689</v>
      </c>
      <c r="G3839" s="10"/>
      <c r="H3839" s="10"/>
      <c r="Y3839" s="7"/>
      <c r="Z3839" s="7"/>
      <c r="AA3839" s="7"/>
    </row>
    <row r="3840" ht="15.0" customHeight="1">
      <c r="A3840" s="8">
        <v>41759.0</v>
      </c>
      <c r="B3840" s="7" t="s">
        <v>18</v>
      </c>
      <c r="C3840" s="7" t="s">
        <v>44</v>
      </c>
      <c r="D3840" s="7">
        <v>104.0</v>
      </c>
      <c r="E3840" s="7">
        <v>81.0</v>
      </c>
      <c r="F3840" s="9">
        <v>12.114229636898921</v>
      </c>
      <c r="G3840" s="10"/>
      <c r="H3840" s="10"/>
      <c r="Y3840" s="7"/>
      <c r="Z3840" s="7"/>
      <c r="AA3840" s="7"/>
    </row>
    <row r="3841" ht="15.0" customHeight="1">
      <c r="A3841" s="8">
        <v>41759.0</v>
      </c>
      <c r="B3841" s="7" t="s">
        <v>18</v>
      </c>
      <c r="C3841" s="7" t="s">
        <v>44</v>
      </c>
      <c r="D3841" s="7">
        <v>105.0</v>
      </c>
      <c r="E3841" s="7">
        <v>102.0</v>
      </c>
      <c r="F3841" s="9">
        <v>15.254955839057901</v>
      </c>
      <c r="G3841" s="10"/>
      <c r="H3841" s="10"/>
      <c r="Y3841" s="7"/>
      <c r="Z3841" s="7"/>
      <c r="AA3841" s="7"/>
    </row>
    <row r="3842" ht="15.0" customHeight="1">
      <c r="A3842" s="8">
        <v>41759.0</v>
      </c>
      <c r="B3842" s="7" t="s">
        <v>18</v>
      </c>
      <c r="C3842" s="7" t="s">
        <v>44</v>
      </c>
      <c r="D3842" s="7">
        <v>106.0</v>
      </c>
      <c r="E3842" s="7">
        <v>82.0</v>
      </c>
      <c r="F3842" s="9">
        <v>12.26378802747792</v>
      </c>
      <c r="G3842" s="10"/>
      <c r="H3842" s="10"/>
      <c r="Y3842" s="7"/>
      <c r="Z3842" s="7"/>
      <c r="AA3842" s="7"/>
    </row>
    <row r="3843" ht="15.0" customHeight="1">
      <c r="A3843" s="8">
        <v>41759.0</v>
      </c>
      <c r="B3843" s="7" t="s">
        <v>18</v>
      </c>
      <c r="C3843" s="7" t="s">
        <v>25</v>
      </c>
      <c r="D3843" s="7">
        <v>1.0</v>
      </c>
      <c r="E3843" s="7">
        <v>81.0</v>
      </c>
      <c r="F3843" s="9">
        <v>10.988427986641799</v>
      </c>
      <c r="G3843" s="10"/>
      <c r="H3843" s="10"/>
      <c r="Y3843" s="7"/>
      <c r="Z3843" s="7"/>
      <c r="AA3843" s="7"/>
    </row>
    <row r="3844" ht="15.0" customHeight="1">
      <c r="A3844" s="8">
        <v>41759.0</v>
      </c>
      <c r="B3844" s="7" t="s">
        <v>18</v>
      </c>
      <c r="C3844" s="7" t="s">
        <v>25</v>
      </c>
      <c r="D3844" s="7">
        <v>1.0</v>
      </c>
      <c r="E3844" s="7">
        <v>81.0</v>
      </c>
      <c r="F3844" s="9">
        <v>12.401446654611211</v>
      </c>
      <c r="G3844" s="10"/>
      <c r="H3844" s="10"/>
      <c r="Y3844" s="7"/>
      <c r="Z3844" s="7"/>
      <c r="AA3844" s="7"/>
    </row>
    <row r="3845" ht="15.0" customHeight="1">
      <c r="A3845" s="8">
        <v>41759.0</v>
      </c>
      <c r="B3845" s="7" t="s">
        <v>18</v>
      </c>
      <c r="C3845" s="7" t="s">
        <v>25</v>
      </c>
      <c r="D3845" s="7">
        <v>2.0</v>
      </c>
      <c r="E3845" s="7">
        <v>111.0</v>
      </c>
      <c r="F3845" s="9">
        <v>16.994575045207956</v>
      </c>
      <c r="G3845" s="10"/>
      <c r="H3845" s="10"/>
      <c r="Y3845" s="7"/>
      <c r="Z3845" s="7"/>
      <c r="AA3845" s="7"/>
    </row>
    <row r="3846" ht="15.0" customHeight="1">
      <c r="A3846" s="8">
        <v>41759.0</v>
      </c>
      <c r="B3846" s="7" t="s">
        <v>18</v>
      </c>
      <c r="C3846" s="7" t="s">
        <v>25</v>
      </c>
      <c r="D3846" s="7">
        <v>3.0</v>
      </c>
      <c r="E3846" s="7">
        <v>121.0</v>
      </c>
      <c r="F3846" s="9">
        <v>18.525617842073537</v>
      </c>
      <c r="G3846" s="10"/>
      <c r="H3846" s="10"/>
      <c r="Y3846" s="7"/>
      <c r="Z3846" s="7"/>
      <c r="AA3846" s="7"/>
    </row>
    <row r="3847" ht="15.0" customHeight="1">
      <c r="A3847" s="8">
        <v>41759.0</v>
      </c>
      <c r="B3847" s="7" t="s">
        <v>18</v>
      </c>
      <c r="C3847" s="7" t="s">
        <v>25</v>
      </c>
      <c r="D3847" s="7">
        <v>4.0</v>
      </c>
      <c r="E3847" s="7">
        <v>93.0</v>
      </c>
      <c r="F3847" s="9">
        <v>14.238698010849909</v>
      </c>
      <c r="G3847" s="10"/>
      <c r="H3847" s="10"/>
      <c r="Y3847" s="7"/>
      <c r="Z3847" s="7"/>
      <c r="AA3847" s="7"/>
    </row>
    <row r="3848" ht="15.0" customHeight="1">
      <c r="A3848" s="8">
        <v>41759.0</v>
      </c>
      <c r="B3848" s="7" t="s">
        <v>18</v>
      </c>
      <c r="C3848" s="7" t="s">
        <v>25</v>
      </c>
      <c r="D3848" s="7">
        <v>5.0</v>
      </c>
      <c r="E3848" s="7">
        <v>67.0</v>
      </c>
      <c r="F3848" s="9">
        <v>10.257986738999398</v>
      </c>
      <c r="G3848" s="10"/>
      <c r="H3848" s="10"/>
      <c r="Y3848" s="7"/>
      <c r="Z3848" s="7"/>
      <c r="AA3848" s="7"/>
    </row>
    <row r="3849" ht="15.0" customHeight="1">
      <c r="A3849" s="8">
        <v>41759.0</v>
      </c>
      <c r="B3849" s="7" t="s">
        <v>18</v>
      </c>
      <c r="C3849" s="7" t="s">
        <v>25</v>
      </c>
      <c r="D3849" s="7">
        <v>6.0</v>
      </c>
      <c r="E3849" s="7">
        <v>79.0</v>
      </c>
      <c r="F3849" s="9">
        <v>12.095238095238095</v>
      </c>
      <c r="G3849" s="10"/>
      <c r="H3849" s="10"/>
      <c r="Y3849" s="7"/>
      <c r="Z3849" s="7"/>
      <c r="AA3849" s="7"/>
    </row>
    <row r="3850" ht="15.0" customHeight="1">
      <c r="A3850" s="8">
        <v>41759.0</v>
      </c>
      <c r="B3850" s="7" t="s">
        <v>18</v>
      </c>
      <c r="C3850" s="7" t="s">
        <v>25</v>
      </c>
      <c r="D3850" s="7">
        <v>7.0</v>
      </c>
      <c r="E3850" s="7">
        <v>107.0</v>
      </c>
      <c r="F3850" s="9">
        <v>16.382157926461723</v>
      </c>
      <c r="G3850" s="10"/>
      <c r="H3850" s="10"/>
      <c r="Y3850" s="7"/>
      <c r="Z3850" s="7"/>
      <c r="AA3850" s="7"/>
    </row>
    <row r="3851" ht="15.0" customHeight="1">
      <c r="A3851" s="8">
        <v>41759.0</v>
      </c>
      <c r="B3851" s="7" t="s">
        <v>18</v>
      </c>
      <c r="C3851" s="7" t="s">
        <v>25</v>
      </c>
      <c r="D3851" s="7">
        <v>8.0</v>
      </c>
      <c r="E3851" s="7">
        <v>92.0</v>
      </c>
      <c r="F3851" s="9">
        <v>14.085593731163351</v>
      </c>
      <c r="G3851" s="10"/>
      <c r="H3851" s="10"/>
      <c r="Y3851" s="7"/>
      <c r="Z3851" s="7"/>
      <c r="AA3851" s="7"/>
    </row>
    <row r="3852" ht="15.0" customHeight="1">
      <c r="A3852" s="8">
        <v>41759.0</v>
      </c>
      <c r="B3852" s="7" t="s">
        <v>18</v>
      </c>
      <c r="C3852" s="7" t="s">
        <v>25</v>
      </c>
      <c r="D3852" s="7">
        <v>9.0</v>
      </c>
      <c r="E3852" s="7">
        <v>137.0</v>
      </c>
      <c r="F3852" s="9">
        <v>20.97528631705847</v>
      </c>
      <c r="G3852" s="10"/>
      <c r="H3852" s="10"/>
      <c r="Y3852" s="7"/>
      <c r="Z3852" s="7"/>
      <c r="AA3852" s="7"/>
    </row>
    <row r="3853" ht="15.0" customHeight="1">
      <c r="A3853" s="8">
        <v>41759.0</v>
      </c>
      <c r="B3853" s="7" t="s">
        <v>18</v>
      </c>
      <c r="C3853" s="7" t="s">
        <v>25</v>
      </c>
      <c r="D3853" s="7">
        <v>10.0</v>
      </c>
      <c r="E3853" s="7">
        <v>140.0</v>
      </c>
      <c r="F3853" s="9">
        <v>21.434599156118143</v>
      </c>
      <c r="G3853" s="10"/>
      <c r="H3853" s="10"/>
      <c r="Y3853" s="7"/>
      <c r="Z3853" s="7"/>
      <c r="AA3853" s="7"/>
    </row>
    <row r="3854" ht="15.0" customHeight="1">
      <c r="A3854" s="8">
        <v>41759.0</v>
      </c>
      <c r="B3854" s="7" t="s">
        <v>18</v>
      </c>
      <c r="C3854" s="7" t="s">
        <v>25</v>
      </c>
      <c r="D3854" s="7">
        <v>11.0</v>
      </c>
      <c r="E3854" s="7">
        <v>103.0</v>
      </c>
      <c r="F3854" s="9">
        <v>15.769740807715491</v>
      </c>
      <c r="G3854" s="10"/>
      <c r="H3854" s="10"/>
      <c r="Y3854" s="7"/>
      <c r="Z3854" s="7"/>
      <c r="AA3854" s="7"/>
    </row>
    <row r="3855" ht="15.0" customHeight="1">
      <c r="A3855" s="8">
        <v>41759.0</v>
      </c>
      <c r="B3855" s="7" t="s">
        <v>18</v>
      </c>
      <c r="C3855" s="7" t="s">
        <v>25</v>
      </c>
      <c r="D3855" s="7">
        <v>12.0</v>
      </c>
      <c r="E3855" s="7">
        <v>123.0</v>
      </c>
      <c r="F3855" s="9">
        <v>18.831826401446655</v>
      </c>
      <c r="G3855" s="10"/>
      <c r="H3855" s="10"/>
      <c r="Y3855" s="7"/>
      <c r="Z3855" s="7"/>
      <c r="AA3855" s="7"/>
    </row>
    <row r="3856" ht="15.0" customHeight="1">
      <c r="A3856" s="8">
        <v>41759.0</v>
      </c>
      <c r="B3856" s="7" t="s">
        <v>18</v>
      </c>
      <c r="C3856" s="7" t="s">
        <v>25</v>
      </c>
      <c r="D3856" s="7">
        <v>13.0</v>
      </c>
      <c r="E3856" s="7">
        <v>108.0</v>
      </c>
      <c r="F3856" s="9">
        <v>16.535262206148282</v>
      </c>
      <c r="G3856" s="10"/>
      <c r="H3856" s="10"/>
      <c r="Y3856" s="7"/>
      <c r="Z3856" s="7"/>
      <c r="AA3856" s="7"/>
    </row>
    <row r="3857" ht="15.0" customHeight="1">
      <c r="A3857" s="8">
        <v>41759.0</v>
      </c>
      <c r="B3857" s="7" t="s">
        <v>18</v>
      </c>
      <c r="C3857" s="7" t="s">
        <v>25</v>
      </c>
      <c r="D3857" s="7">
        <v>14.0</v>
      </c>
      <c r="E3857" s="7">
        <v>139.0</v>
      </c>
      <c r="F3857" s="9">
        <v>21.281494876431587</v>
      </c>
      <c r="G3857" s="10"/>
      <c r="H3857" s="10"/>
      <c r="Y3857" s="7"/>
      <c r="Z3857" s="7"/>
      <c r="AA3857" s="7"/>
    </row>
    <row r="3858" ht="15.0" customHeight="1">
      <c r="A3858" s="8">
        <v>41759.0</v>
      </c>
      <c r="B3858" s="7" t="s">
        <v>18</v>
      </c>
      <c r="C3858" s="7" t="s">
        <v>25</v>
      </c>
      <c r="D3858" s="7">
        <v>15.0</v>
      </c>
      <c r="E3858" s="7">
        <v>73.0</v>
      </c>
      <c r="F3858" s="9">
        <v>11.176612417118747</v>
      </c>
      <c r="G3858" s="10"/>
      <c r="H3858" s="10"/>
      <c r="Y3858" s="7"/>
      <c r="Z3858" s="7"/>
      <c r="AA3858" s="7"/>
    </row>
    <row r="3859" ht="15.0" customHeight="1">
      <c r="A3859" s="8">
        <v>41759.0</v>
      </c>
      <c r="B3859" s="7" t="s">
        <v>18</v>
      </c>
      <c r="C3859" s="7" t="s">
        <v>25</v>
      </c>
      <c r="D3859" s="7">
        <v>16.0</v>
      </c>
      <c r="E3859" s="7">
        <v>70.0</v>
      </c>
      <c r="F3859" s="9">
        <v>10.717299578059071</v>
      </c>
      <c r="G3859" s="10"/>
      <c r="H3859" s="10"/>
      <c r="Y3859" s="7"/>
      <c r="Z3859" s="7"/>
      <c r="AA3859" s="7"/>
    </row>
    <row r="3860" ht="15.0" customHeight="1">
      <c r="A3860" s="8">
        <v>41759.0</v>
      </c>
      <c r="B3860" s="7" t="s">
        <v>18</v>
      </c>
      <c r="C3860" s="7" t="s">
        <v>25</v>
      </c>
      <c r="D3860" s="7">
        <v>17.0</v>
      </c>
      <c r="E3860" s="7">
        <v>104.0</v>
      </c>
      <c r="F3860" s="9">
        <v>15.922845087402049</v>
      </c>
      <c r="G3860" s="10"/>
      <c r="H3860" s="10"/>
      <c r="Y3860" s="7"/>
      <c r="Z3860" s="7"/>
      <c r="AA3860" s="7"/>
    </row>
    <row r="3861" ht="15.0" customHeight="1">
      <c r="A3861" s="8">
        <v>41759.0</v>
      </c>
      <c r="B3861" s="7" t="s">
        <v>18</v>
      </c>
      <c r="C3861" s="7" t="s">
        <v>25</v>
      </c>
      <c r="D3861" s="7">
        <v>18.0</v>
      </c>
      <c r="E3861" s="7">
        <v>87.0</v>
      </c>
      <c r="F3861" s="9">
        <v>13.320072332730561</v>
      </c>
      <c r="G3861" s="10"/>
      <c r="H3861" s="10"/>
      <c r="Y3861" s="7"/>
      <c r="Z3861" s="7"/>
      <c r="AA3861" s="7"/>
    </row>
    <row r="3862" ht="15.0" customHeight="1">
      <c r="A3862" s="8">
        <v>41759.0</v>
      </c>
      <c r="B3862" s="7" t="s">
        <v>18</v>
      </c>
      <c r="C3862" s="7" t="s">
        <v>25</v>
      </c>
      <c r="D3862" s="7">
        <v>19.0</v>
      </c>
      <c r="E3862" s="7">
        <v>156.0</v>
      </c>
      <c r="F3862" s="9">
        <v>23.884267631103075</v>
      </c>
      <c r="G3862" s="10"/>
      <c r="H3862" s="10"/>
      <c r="Y3862" s="7"/>
      <c r="Z3862" s="7"/>
      <c r="AA3862" s="7"/>
    </row>
    <row r="3863" ht="15.0" customHeight="1">
      <c r="A3863" s="8">
        <v>41759.0</v>
      </c>
      <c r="B3863" s="7" t="s">
        <v>18</v>
      </c>
      <c r="C3863" s="7" t="s">
        <v>25</v>
      </c>
      <c r="D3863" s="7">
        <v>20.0</v>
      </c>
      <c r="E3863" s="7">
        <v>94.0</v>
      </c>
      <c r="F3863" s="9">
        <v>14.391802290536468</v>
      </c>
      <c r="G3863" s="10"/>
      <c r="H3863" s="10"/>
      <c r="Y3863" s="7"/>
      <c r="Z3863" s="7"/>
      <c r="AA3863" s="7"/>
    </row>
    <row r="3864" ht="15.0" customHeight="1">
      <c r="A3864" s="8">
        <v>41759.0</v>
      </c>
      <c r="B3864" s="7" t="s">
        <v>18</v>
      </c>
      <c r="C3864" s="7" t="s">
        <v>25</v>
      </c>
      <c r="D3864" s="7">
        <v>21.0</v>
      </c>
      <c r="E3864" s="7">
        <v>88.0</v>
      </c>
      <c r="F3864" s="9">
        <v>13.473176612417118</v>
      </c>
      <c r="G3864" s="10"/>
      <c r="H3864" s="10"/>
      <c r="Y3864" s="7"/>
      <c r="Z3864" s="7"/>
      <c r="AA3864" s="7"/>
    </row>
    <row r="3865" ht="15.0" customHeight="1">
      <c r="A3865" s="8">
        <v>41759.0</v>
      </c>
      <c r="B3865" s="7" t="s">
        <v>18</v>
      </c>
      <c r="C3865" s="7" t="s">
        <v>25</v>
      </c>
      <c r="D3865" s="7">
        <v>22.0</v>
      </c>
      <c r="E3865" s="7">
        <v>87.0</v>
      </c>
      <c r="F3865" s="9">
        <v>13.320072332730561</v>
      </c>
      <c r="G3865" s="10"/>
      <c r="H3865" s="10"/>
      <c r="Y3865" s="7"/>
      <c r="Z3865" s="7"/>
      <c r="AA3865" s="7"/>
    </row>
    <row r="3866" ht="15.0" customHeight="1">
      <c r="A3866" s="8">
        <v>41759.0</v>
      </c>
      <c r="B3866" s="7" t="s">
        <v>18</v>
      </c>
      <c r="C3866" s="7" t="s">
        <v>25</v>
      </c>
      <c r="D3866" s="7">
        <v>23.0</v>
      </c>
      <c r="E3866" s="7">
        <v>84.0</v>
      </c>
      <c r="F3866" s="9">
        <v>12.860759493670885</v>
      </c>
      <c r="G3866" s="10"/>
      <c r="H3866" s="10"/>
      <c r="Y3866" s="7"/>
      <c r="Z3866" s="7"/>
      <c r="AA3866" s="7"/>
    </row>
    <row r="3867" ht="15.0" customHeight="1">
      <c r="A3867" s="8">
        <v>41759.0</v>
      </c>
      <c r="B3867" s="7" t="s">
        <v>18</v>
      </c>
      <c r="C3867" s="7" t="s">
        <v>25</v>
      </c>
      <c r="D3867" s="7">
        <v>24.0</v>
      </c>
      <c r="E3867" s="7">
        <v>94.0</v>
      </c>
      <c r="F3867" s="9">
        <v>14.391802290536468</v>
      </c>
      <c r="G3867" s="10"/>
      <c r="H3867" s="10"/>
      <c r="Y3867" s="7"/>
      <c r="Z3867" s="7"/>
      <c r="AA3867" s="7"/>
    </row>
    <row r="3868" ht="15.0" customHeight="1">
      <c r="A3868" s="8">
        <v>41759.0</v>
      </c>
      <c r="B3868" s="7" t="s">
        <v>18</v>
      </c>
      <c r="C3868" s="7" t="s">
        <v>25</v>
      </c>
      <c r="D3868" s="7">
        <v>25.0</v>
      </c>
      <c r="E3868" s="7">
        <v>65.0</v>
      </c>
      <c r="F3868" s="9">
        <v>9.951778179626281</v>
      </c>
      <c r="G3868" s="10"/>
      <c r="H3868" s="10"/>
      <c r="Y3868" s="7"/>
      <c r="Z3868" s="7"/>
      <c r="AA3868" s="7"/>
    </row>
    <row r="3869" ht="15.0" customHeight="1">
      <c r="A3869" s="8">
        <v>41759.0</v>
      </c>
      <c r="B3869" s="7" t="s">
        <v>18</v>
      </c>
      <c r="C3869" s="7" t="s">
        <v>25</v>
      </c>
      <c r="D3869" s="7">
        <v>26.0</v>
      </c>
      <c r="E3869" s="7">
        <v>83.0</v>
      </c>
      <c r="F3869" s="9">
        <v>12.707655213984328</v>
      </c>
      <c r="G3869" s="10"/>
      <c r="H3869" s="10"/>
      <c r="Y3869" s="7"/>
      <c r="Z3869" s="7"/>
      <c r="AA3869" s="7"/>
    </row>
    <row r="3870" ht="15.0" customHeight="1">
      <c r="A3870" s="8">
        <v>41759.0</v>
      </c>
      <c r="B3870" s="7" t="s">
        <v>18</v>
      </c>
      <c r="C3870" s="7" t="s">
        <v>25</v>
      </c>
      <c r="D3870" s="7">
        <v>27.0</v>
      </c>
      <c r="E3870" s="7">
        <v>138.0</v>
      </c>
      <c r="F3870" s="9">
        <v>21.128390596745028</v>
      </c>
      <c r="G3870" s="10"/>
      <c r="H3870" s="10"/>
      <c r="Y3870" s="7"/>
      <c r="Z3870" s="7"/>
      <c r="AA3870" s="7"/>
    </row>
    <row r="3871" ht="15.0" customHeight="1">
      <c r="A3871" s="8">
        <v>41759.0</v>
      </c>
      <c r="B3871" s="7" t="s">
        <v>18</v>
      </c>
      <c r="C3871" s="7" t="s">
        <v>25</v>
      </c>
      <c r="D3871" s="7">
        <v>28.0</v>
      </c>
      <c r="E3871" s="7">
        <v>103.0</v>
      </c>
      <c r="F3871" s="9">
        <v>15.769740807715491</v>
      </c>
      <c r="G3871" s="10"/>
      <c r="H3871" s="10"/>
      <c r="Y3871" s="7"/>
      <c r="Z3871" s="7"/>
      <c r="AA3871" s="7"/>
    </row>
    <row r="3872" ht="15.0" customHeight="1">
      <c r="A3872" s="8">
        <v>41759.0</v>
      </c>
      <c r="B3872" s="7" t="s">
        <v>18</v>
      </c>
      <c r="C3872" s="7" t="s">
        <v>25</v>
      </c>
      <c r="D3872" s="7">
        <v>29.0</v>
      </c>
      <c r="E3872" s="7">
        <v>77.0</v>
      </c>
      <c r="F3872" s="9">
        <v>11.789029535864978</v>
      </c>
      <c r="G3872" s="10"/>
      <c r="H3872" s="10"/>
      <c r="Y3872" s="7"/>
      <c r="Z3872" s="7"/>
      <c r="AA3872" s="7"/>
    </row>
    <row r="3873" ht="15.0" customHeight="1">
      <c r="A3873" s="8">
        <v>41759.0</v>
      </c>
      <c r="B3873" s="7" t="s">
        <v>18</v>
      </c>
      <c r="C3873" s="7" t="s">
        <v>25</v>
      </c>
      <c r="D3873" s="7">
        <v>30.0</v>
      </c>
      <c r="E3873" s="7">
        <v>143.0</v>
      </c>
      <c r="F3873" s="9">
        <v>21.893911995177817</v>
      </c>
      <c r="G3873" s="10"/>
      <c r="H3873" s="10"/>
      <c r="Y3873" s="7"/>
      <c r="Z3873" s="7"/>
      <c r="AA3873" s="7"/>
    </row>
    <row r="3874" ht="15.0" customHeight="1">
      <c r="A3874" s="8">
        <v>41759.0</v>
      </c>
      <c r="B3874" s="7" t="s">
        <v>18</v>
      </c>
      <c r="C3874" s="7" t="s">
        <v>25</v>
      </c>
      <c r="D3874" s="7">
        <v>31.0</v>
      </c>
      <c r="E3874" s="7">
        <v>113.0</v>
      </c>
      <c r="F3874" s="9">
        <v>17.300783604581074</v>
      </c>
      <c r="G3874" s="10"/>
      <c r="H3874" s="10"/>
      <c r="Y3874" s="7"/>
      <c r="Z3874" s="7"/>
      <c r="AA3874" s="7"/>
    </row>
    <row r="3875" ht="15.0" customHeight="1">
      <c r="A3875" s="8">
        <v>41759.0</v>
      </c>
      <c r="B3875" s="7" t="s">
        <v>18</v>
      </c>
      <c r="C3875" s="7" t="s">
        <v>25</v>
      </c>
      <c r="D3875" s="7">
        <v>32.0</v>
      </c>
      <c r="E3875" s="7">
        <v>124.0</v>
      </c>
      <c r="F3875" s="9">
        <v>18.984930681133214</v>
      </c>
      <c r="G3875" s="10"/>
      <c r="H3875" s="10"/>
      <c r="Y3875" s="7"/>
      <c r="Z3875" s="7"/>
      <c r="AA3875" s="7"/>
    </row>
    <row r="3876" ht="15.0" customHeight="1">
      <c r="A3876" s="8">
        <v>41759.0</v>
      </c>
      <c r="B3876" s="7" t="s">
        <v>18</v>
      </c>
      <c r="C3876" s="7" t="s">
        <v>25</v>
      </c>
      <c r="D3876" s="7">
        <v>33.0</v>
      </c>
      <c r="E3876" s="7">
        <v>113.0</v>
      </c>
      <c r="F3876" s="9">
        <v>17.300783604581074</v>
      </c>
      <c r="G3876" s="10"/>
      <c r="H3876" s="10"/>
      <c r="Y3876" s="7"/>
      <c r="Z3876" s="7"/>
      <c r="AA3876" s="7"/>
    </row>
    <row r="3877" ht="15.0" customHeight="1">
      <c r="A3877" s="8">
        <v>41759.0</v>
      </c>
      <c r="B3877" s="7" t="s">
        <v>18</v>
      </c>
      <c r="C3877" s="7" t="s">
        <v>25</v>
      </c>
      <c r="D3877" s="7">
        <v>34.0</v>
      </c>
      <c r="E3877" s="7">
        <v>145.0</v>
      </c>
      <c r="F3877" s="9">
        <v>22.200120554550935</v>
      </c>
      <c r="G3877" s="10"/>
      <c r="H3877" s="10"/>
      <c r="Y3877" s="7"/>
      <c r="Z3877" s="7"/>
      <c r="AA3877" s="7"/>
    </row>
    <row r="3878" ht="15.0" customHeight="1">
      <c r="A3878" s="8">
        <v>41759.0</v>
      </c>
      <c r="B3878" s="7" t="s">
        <v>18</v>
      </c>
      <c r="C3878" s="7" t="s">
        <v>25</v>
      </c>
      <c r="D3878" s="7">
        <v>35.0</v>
      </c>
      <c r="E3878" s="7">
        <v>101.0</v>
      </c>
      <c r="F3878" s="9">
        <v>15.463532248342375</v>
      </c>
      <c r="G3878" s="10"/>
      <c r="H3878" s="10"/>
      <c r="Y3878" s="7"/>
      <c r="Z3878" s="7"/>
      <c r="AA3878" s="7"/>
    </row>
    <row r="3879" ht="15.0" customHeight="1">
      <c r="A3879" s="8">
        <v>41759.0</v>
      </c>
      <c r="B3879" s="7" t="s">
        <v>18</v>
      </c>
      <c r="C3879" s="7" t="s">
        <v>25</v>
      </c>
      <c r="D3879" s="7">
        <v>36.0</v>
      </c>
      <c r="E3879" s="7">
        <v>149.0</v>
      </c>
      <c r="F3879" s="9">
        <v>22.812537673297168</v>
      </c>
      <c r="G3879" s="10"/>
      <c r="H3879" s="10"/>
      <c r="Y3879" s="7"/>
      <c r="Z3879" s="7"/>
      <c r="AA3879" s="7"/>
    </row>
    <row r="3880" ht="15.0" customHeight="1">
      <c r="A3880" s="8">
        <v>41759.0</v>
      </c>
      <c r="B3880" s="7" t="s">
        <v>18</v>
      </c>
      <c r="C3880" s="7" t="s">
        <v>25</v>
      </c>
      <c r="D3880" s="7">
        <v>37.0</v>
      </c>
      <c r="E3880" s="7">
        <v>110.0</v>
      </c>
      <c r="F3880" s="9">
        <v>16.8414707655214</v>
      </c>
      <c r="G3880" s="10"/>
      <c r="H3880" s="10"/>
      <c r="Y3880" s="7"/>
      <c r="Z3880" s="7"/>
      <c r="AA3880" s="7"/>
    </row>
    <row r="3881" ht="15.0" customHeight="1">
      <c r="A3881" s="8">
        <v>41759.0</v>
      </c>
      <c r="B3881" s="7" t="s">
        <v>18</v>
      </c>
      <c r="C3881" s="7" t="s">
        <v>25</v>
      </c>
      <c r="D3881" s="7">
        <v>38.0</v>
      </c>
      <c r="E3881" s="7">
        <v>142.0</v>
      </c>
      <c r="F3881" s="9">
        <v>21.74080771549126</v>
      </c>
      <c r="G3881" s="10"/>
      <c r="H3881" s="10"/>
      <c r="Y3881" s="7"/>
      <c r="Z3881" s="7"/>
      <c r="AA3881" s="7"/>
    </row>
    <row r="3882" ht="15.0" customHeight="1">
      <c r="A3882" s="8">
        <v>41759.0</v>
      </c>
      <c r="B3882" s="7" t="s">
        <v>18</v>
      </c>
      <c r="C3882" s="7" t="s">
        <v>25</v>
      </c>
      <c r="D3882" s="7">
        <v>39.0</v>
      </c>
      <c r="E3882" s="7">
        <v>127.0</v>
      </c>
      <c r="F3882" s="9">
        <v>19.444243520192888</v>
      </c>
      <c r="G3882" s="10"/>
      <c r="H3882" s="10"/>
      <c r="Y3882" s="7"/>
      <c r="Z3882" s="7"/>
      <c r="AA3882" s="7"/>
    </row>
    <row r="3883" ht="15.0" customHeight="1">
      <c r="A3883" s="8">
        <v>41759.0</v>
      </c>
      <c r="B3883" s="7" t="s">
        <v>18</v>
      </c>
      <c r="C3883" s="7" t="s">
        <v>25</v>
      </c>
      <c r="D3883" s="7">
        <v>40.0</v>
      </c>
      <c r="E3883" s="7">
        <v>110.0</v>
      </c>
      <c r="F3883" s="9">
        <v>16.8414707655214</v>
      </c>
      <c r="G3883" s="10"/>
      <c r="H3883" s="10"/>
      <c r="Y3883" s="7"/>
      <c r="Z3883" s="7"/>
      <c r="AA3883" s="7"/>
    </row>
    <row r="3884" ht="15.0" customHeight="1">
      <c r="A3884" s="8">
        <v>41759.0</v>
      </c>
      <c r="B3884" s="7" t="s">
        <v>18</v>
      </c>
      <c r="C3884" s="7" t="s">
        <v>25</v>
      </c>
      <c r="D3884" s="7">
        <v>41.0</v>
      </c>
      <c r="E3884" s="7">
        <v>67.0</v>
      </c>
      <c r="F3884" s="9">
        <v>10.257986738999398</v>
      </c>
      <c r="G3884" s="10"/>
      <c r="H3884" s="10"/>
      <c r="Y3884" s="7"/>
      <c r="Z3884" s="7"/>
      <c r="AA3884" s="7"/>
    </row>
    <row r="3885" ht="15.0" customHeight="1">
      <c r="A3885" s="8">
        <v>41759.0</v>
      </c>
      <c r="B3885" s="7" t="s">
        <v>18</v>
      </c>
      <c r="C3885" s="7" t="s">
        <v>25</v>
      </c>
      <c r="D3885" s="7">
        <v>42.0</v>
      </c>
      <c r="E3885" s="7">
        <v>103.0</v>
      </c>
      <c r="F3885" s="9">
        <v>15.769740807715491</v>
      </c>
      <c r="G3885" s="10"/>
      <c r="H3885" s="10"/>
      <c r="Y3885" s="7"/>
      <c r="Z3885" s="7"/>
      <c r="AA3885" s="7"/>
    </row>
    <row r="3886" ht="15.0" customHeight="1">
      <c r="A3886" s="8">
        <v>41759.0</v>
      </c>
      <c r="B3886" s="7" t="s">
        <v>18</v>
      </c>
      <c r="C3886" s="7" t="s">
        <v>25</v>
      </c>
      <c r="D3886" s="7">
        <v>43.0</v>
      </c>
      <c r="E3886" s="7">
        <v>129.0</v>
      </c>
      <c r="F3886" s="9">
        <v>19.750452079566003</v>
      </c>
      <c r="G3886" s="10"/>
      <c r="H3886" s="10"/>
      <c r="Y3886" s="7"/>
      <c r="Z3886" s="7"/>
      <c r="AA3886" s="7"/>
    </row>
    <row r="3887" ht="15.0" customHeight="1">
      <c r="A3887" s="8">
        <v>41759.0</v>
      </c>
      <c r="B3887" s="7" t="s">
        <v>18</v>
      </c>
      <c r="C3887" s="7" t="s">
        <v>25</v>
      </c>
      <c r="D3887" s="7">
        <v>44.0</v>
      </c>
      <c r="E3887" s="7">
        <v>87.0</v>
      </c>
      <c r="F3887" s="9">
        <v>13.320072332730561</v>
      </c>
      <c r="G3887" s="10"/>
      <c r="H3887" s="10"/>
      <c r="Y3887" s="7"/>
      <c r="Z3887" s="7"/>
      <c r="AA3887" s="7"/>
    </row>
    <row r="3888" ht="15.0" customHeight="1">
      <c r="A3888" s="8">
        <v>41759.0</v>
      </c>
      <c r="B3888" s="7" t="s">
        <v>18</v>
      </c>
      <c r="C3888" s="7" t="s">
        <v>25</v>
      </c>
      <c r="D3888" s="7">
        <v>45.0</v>
      </c>
      <c r="E3888" s="7">
        <v>165.0</v>
      </c>
      <c r="F3888" s="9">
        <v>25.262206148282097</v>
      </c>
      <c r="G3888" s="10"/>
      <c r="H3888" s="10"/>
      <c r="Y3888" s="7"/>
      <c r="Z3888" s="7"/>
      <c r="AA3888" s="7"/>
    </row>
    <row r="3889" ht="15.0" customHeight="1">
      <c r="A3889" s="8">
        <v>41759.0</v>
      </c>
      <c r="B3889" s="7" t="s">
        <v>18</v>
      </c>
      <c r="C3889" s="7" t="s">
        <v>25</v>
      </c>
      <c r="D3889" s="7">
        <v>46.0</v>
      </c>
      <c r="E3889" s="7">
        <v>135.0</v>
      </c>
      <c r="F3889" s="9">
        <v>20.669077757685354</v>
      </c>
      <c r="G3889" s="10"/>
      <c r="H3889" s="10"/>
      <c r="Y3889" s="7"/>
      <c r="Z3889" s="7"/>
      <c r="AA3889" s="7"/>
    </row>
    <row r="3890" ht="15.0" customHeight="1">
      <c r="A3890" s="8">
        <v>41759.0</v>
      </c>
      <c r="B3890" s="7" t="s">
        <v>18</v>
      </c>
      <c r="C3890" s="7" t="s">
        <v>25</v>
      </c>
      <c r="D3890" s="7">
        <v>47.0</v>
      </c>
      <c r="E3890" s="7">
        <v>96.0</v>
      </c>
      <c r="F3890" s="9">
        <v>14.698010849909585</v>
      </c>
      <c r="G3890" s="10"/>
      <c r="H3890" s="10"/>
      <c r="Y3890" s="7"/>
      <c r="Z3890" s="7"/>
      <c r="AA3890" s="7"/>
    </row>
    <row r="3891" ht="15.0" customHeight="1">
      <c r="A3891" s="8">
        <v>41759.0</v>
      </c>
      <c r="B3891" s="7" t="s">
        <v>18</v>
      </c>
      <c r="C3891" s="7" t="s">
        <v>25</v>
      </c>
      <c r="D3891" s="7">
        <v>48.0</v>
      </c>
      <c r="E3891" s="7">
        <v>127.0</v>
      </c>
      <c r="F3891" s="9">
        <v>19.444243520192888</v>
      </c>
      <c r="G3891" s="10"/>
      <c r="H3891" s="10"/>
      <c r="Y3891" s="7"/>
      <c r="Z3891" s="7"/>
      <c r="AA3891" s="7"/>
    </row>
    <row r="3892" ht="15.0" customHeight="1">
      <c r="A3892" s="8">
        <v>41759.0</v>
      </c>
      <c r="B3892" s="7" t="s">
        <v>18</v>
      </c>
      <c r="C3892" s="7" t="s">
        <v>25</v>
      </c>
      <c r="D3892" s="7">
        <v>49.0</v>
      </c>
      <c r="E3892" s="7">
        <v>105.0</v>
      </c>
      <c r="F3892" s="9">
        <v>16.075949367088608</v>
      </c>
      <c r="G3892" s="10"/>
      <c r="H3892" s="10"/>
      <c r="Y3892" s="7"/>
      <c r="Z3892" s="7"/>
      <c r="AA3892" s="7"/>
    </row>
    <row r="3893" ht="15.0" customHeight="1">
      <c r="A3893" s="8">
        <v>41759.0</v>
      </c>
      <c r="B3893" s="7" t="s">
        <v>18</v>
      </c>
      <c r="C3893" s="7" t="s">
        <v>25</v>
      </c>
      <c r="D3893" s="7">
        <v>50.0</v>
      </c>
      <c r="E3893" s="7">
        <v>102.0</v>
      </c>
      <c r="F3893" s="9">
        <v>15.616636528028934</v>
      </c>
      <c r="G3893" s="10"/>
      <c r="H3893" s="10"/>
      <c r="Y3893" s="7"/>
      <c r="Z3893" s="7"/>
      <c r="AA3893" s="7"/>
    </row>
    <row r="3894" ht="15.0" customHeight="1">
      <c r="A3894" s="8">
        <v>41759.0</v>
      </c>
      <c r="B3894" s="7" t="s">
        <v>18</v>
      </c>
      <c r="C3894" s="7" t="s">
        <v>25</v>
      </c>
      <c r="D3894" s="7">
        <v>51.0</v>
      </c>
      <c r="E3894" s="7">
        <v>88.0</v>
      </c>
      <c r="F3894" s="9">
        <v>13.473176612417118</v>
      </c>
      <c r="G3894" s="10"/>
      <c r="H3894" s="10"/>
      <c r="Y3894" s="7"/>
      <c r="Z3894" s="7"/>
      <c r="AA3894" s="7"/>
    </row>
    <row r="3895" ht="15.0" customHeight="1">
      <c r="A3895" s="8">
        <v>41759.0</v>
      </c>
      <c r="B3895" s="7" t="s">
        <v>18</v>
      </c>
      <c r="C3895" s="7" t="s">
        <v>25</v>
      </c>
      <c r="D3895" s="7">
        <v>52.0</v>
      </c>
      <c r="E3895" s="7">
        <v>107.0</v>
      </c>
      <c r="F3895" s="9">
        <v>16.382157926461723</v>
      </c>
      <c r="G3895" s="10"/>
      <c r="H3895" s="10"/>
      <c r="Y3895" s="7"/>
      <c r="Z3895" s="7"/>
      <c r="AA3895" s="7"/>
    </row>
    <row r="3896" ht="15.0" customHeight="1">
      <c r="A3896" s="8">
        <v>41759.0</v>
      </c>
      <c r="B3896" s="7" t="s">
        <v>18</v>
      </c>
      <c r="C3896" s="7" t="s">
        <v>25</v>
      </c>
      <c r="D3896" s="7">
        <v>53.0</v>
      </c>
      <c r="E3896" s="7">
        <v>108.0</v>
      </c>
      <c r="F3896" s="9">
        <v>16.535262206148282</v>
      </c>
      <c r="G3896" s="10"/>
      <c r="H3896" s="10"/>
      <c r="Y3896" s="7"/>
      <c r="Z3896" s="7"/>
      <c r="AA3896" s="7"/>
    </row>
    <row r="3897" ht="15.0" customHeight="1">
      <c r="A3897" s="8">
        <v>41759.0</v>
      </c>
      <c r="B3897" s="7" t="s">
        <v>18</v>
      </c>
      <c r="C3897" s="7" t="s">
        <v>25</v>
      </c>
      <c r="D3897" s="7">
        <v>54.0</v>
      </c>
      <c r="E3897" s="7">
        <v>87.0</v>
      </c>
      <c r="F3897" s="9">
        <v>13.320072332730561</v>
      </c>
      <c r="G3897" s="10"/>
      <c r="H3897" s="10"/>
      <c r="Y3897" s="7"/>
      <c r="Z3897" s="7"/>
      <c r="AA3897" s="7"/>
    </row>
    <row r="3898" ht="15.0" customHeight="1">
      <c r="A3898" s="8">
        <v>41759.0</v>
      </c>
      <c r="B3898" s="7" t="s">
        <v>18</v>
      </c>
      <c r="C3898" s="7" t="s">
        <v>25</v>
      </c>
      <c r="D3898" s="7">
        <v>55.0</v>
      </c>
      <c r="E3898" s="7">
        <v>76.0</v>
      </c>
      <c r="F3898" s="9">
        <v>11.635925256178421</v>
      </c>
      <c r="G3898" s="10"/>
      <c r="H3898" s="10"/>
      <c r="Y3898" s="7"/>
      <c r="Z3898" s="7"/>
      <c r="AA3898" s="7"/>
    </row>
    <row r="3899" ht="15.0" customHeight="1">
      <c r="A3899" s="8">
        <v>41759.0</v>
      </c>
      <c r="B3899" s="7" t="s">
        <v>18</v>
      </c>
      <c r="C3899" s="7" t="s">
        <v>25</v>
      </c>
      <c r="D3899" s="7">
        <v>56.0</v>
      </c>
      <c r="E3899" s="7">
        <v>112.0</v>
      </c>
      <c r="F3899" s="9">
        <v>17.147679324894515</v>
      </c>
      <c r="G3899" s="10"/>
      <c r="H3899" s="10"/>
      <c r="Y3899" s="7"/>
      <c r="Z3899" s="7"/>
      <c r="AA3899" s="7"/>
    </row>
    <row r="3900" ht="15.0" customHeight="1">
      <c r="A3900" s="8">
        <v>41759.0</v>
      </c>
      <c r="B3900" s="7" t="s">
        <v>18</v>
      </c>
      <c r="C3900" s="7" t="s">
        <v>25</v>
      </c>
      <c r="D3900" s="7">
        <v>57.0</v>
      </c>
      <c r="E3900" s="7">
        <v>101.0</v>
      </c>
      <c r="F3900" s="9">
        <v>15.463532248342375</v>
      </c>
      <c r="G3900" s="10"/>
      <c r="H3900" s="10"/>
      <c r="Y3900" s="7"/>
      <c r="Z3900" s="7"/>
      <c r="AA3900" s="7"/>
    </row>
    <row r="3901" ht="15.0" customHeight="1">
      <c r="A3901" s="8">
        <v>41759.0</v>
      </c>
      <c r="B3901" s="7" t="s">
        <v>18</v>
      </c>
      <c r="C3901" s="7" t="s">
        <v>25</v>
      </c>
      <c r="D3901" s="7">
        <v>58.0</v>
      </c>
      <c r="E3901" s="7">
        <v>165.0</v>
      </c>
      <c r="F3901" s="9">
        <v>25.262206148282097</v>
      </c>
      <c r="G3901" s="10"/>
      <c r="H3901" s="10"/>
      <c r="Y3901" s="7"/>
      <c r="Z3901" s="7"/>
      <c r="AA3901" s="7"/>
    </row>
    <row r="3902" ht="15.0" customHeight="1">
      <c r="A3902" s="8">
        <v>41759.0</v>
      </c>
      <c r="B3902" s="7" t="s">
        <v>18</v>
      </c>
      <c r="C3902" s="7" t="s">
        <v>25</v>
      </c>
      <c r="D3902" s="7">
        <v>59.0</v>
      </c>
      <c r="E3902" s="7">
        <v>85.0</v>
      </c>
      <c r="F3902" s="9">
        <v>13.013863773357444</v>
      </c>
      <c r="G3902" s="10"/>
      <c r="H3902" s="10"/>
      <c r="Y3902" s="7"/>
      <c r="Z3902" s="7"/>
      <c r="AA3902" s="7"/>
    </row>
    <row r="3903" ht="15.0" customHeight="1">
      <c r="A3903" s="8">
        <v>41759.0</v>
      </c>
      <c r="B3903" s="7" t="s">
        <v>18</v>
      </c>
      <c r="C3903" s="7" t="s">
        <v>25</v>
      </c>
      <c r="D3903" s="7">
        <v>60.0</v>
      </c>
      <c r="E3903" s="7">
        <v>124.0</v>
      </c>
      <c r="F3903" s="9">
        <v>18.984930681133214</v>
      </c>
      <c r="G3903" s="10"/>
      <c r="H3903" s="10"/>
      <c r="Y3903" s="7"/>
      <c r="Z3903" s="7"/>
      <c r="AA3903" s="7"/>
    </row>
    <row r="3904" ht="15.0" customHeight="1">
      <c r="A3904" s="8">
        <v>41759.0</v>
      </c>
      <c r="B3904" s="7" t="s">
        <v>18</v>
      </c>
      <c r="C3904" s="7" t="s">
        <v>25</v>
      </c>
      <c r="D3904" s="7">
        <v>61.0</v>
      </c>
      <c r="E3904" s="7">
        <v>92.0</v>
      </c>
      <c r="F3904" s="9">
        <v>14.085593731163351</v>
      </c>
      <c r="G3904" s="10"/>
      <c r="H3904" s="10"/>
      <c r="Y3904" s="7"/>
      <c r="Z3904" s="7"/>
      <c r="AA3904" s="7"/>
    </row>
    <row r="3905" ht="15.0" customHeight="1">
      <c r="A3905" s="8">
        <v>41759.0</v>
      </c>
      <c r="B3905" s="7" t="s">
        <v>18</v>
      </c>
      <c r="C3905" s="7" t="s">
        <v>25</v>
      </c>
      <c r="D3905" s="7">
        <v>62.0</v>
      </c>
      <c r="E3905" s="7">
        <v>126.0</v>
      </c>
      <c r="F3905" s="9">
        <v>19.29113924050633</v>
      </c>
      <c r="G3905" s="10"/>
      <c r="H3905" s="10"/>
      <c r="Y3905" s="7"/>
      <c r="Z3905" s="7"/>
      <c r="AA3905" s="7"/>
    </row>
    <row r="3906" ht="15.0" customHeight="1">
      <c r="A3906" s="8">
        <v>41759.0</v>
      </c>
      <c r="B3906" s="7" t="s">
        <v>18</v>
      </c>
      <c r="C3906" s="7" t="s">
        <v>25</v>
      </c>
      <c r="D3906" s="7">
        <v>63.0</v>
      </c>
      <c r="E3906" s="7">
        <v>93.0</v>
      </c>
      <c r="F3906" s="9">
        <v>14.238698010849909</v>
      </c>
      <c r="G3906" s="10"/>
      <c r="H3906" s="10"/>
      <c r="Y3906" s="7"/>
      <c r="Z3906" s="7"/>
      <c r="AA3906" s="7"/>
    </row>
    <row r="3907" ht="15.0" customHeight="1">
      <c r="A3907" s="8">
        <v>41759.0</v>
      </c>
      <c r="B3907" s="7" t="s">
        <v>18</v>
      </c>
      <c r="C3907" s="7" t="s">
        <v>25</v>
      </c>
      <c r="D3907" s="7">
        <v>64.0</v>
      </c>
      <c r="E3907" s="7">
        <v>67.0</v>
      </c>
      <c r="F3907" s="9">
        <v>10.257986738999398</v>
      </c>
      <c r="G3907" s="10"/>
      <c r="H3907" s="10"/>
      <c r="Y3907" s="7"/>
      <c r="Z3907" s="7"/>
      <c r="AA3907" s="7"/>
    </row>
    <row r="3908" ht="15.0" customHeight="1">
      <c r="A3908" s="8">
        <v>41759.0</v>
      </c>
      <c r="B3908" s="7" t="s">
        <v>18</v>
      </c>
      <c r="C3908" s="7" t="s">
        <v>25</v>
      </c>
      <c r="D3908" s="7">
        <v>65.0</v>
      </c>
      <c r="E3908" s="7">
        <v>159.0</v>
      </c>
      <c r="F3908" s="9">
        <v>24.34358047016275</v>
      </c>
      <c r="G3908" s="10"/>
      <c r="H3908" s="10"/>
      <c r="Y3908" s="7"/>
      <c r="Z3908" s="7"/>
      <c r="AA3908" s="7"/>
    </row>
    <row r="3909" ht="15.0" customHeight="1">
      <c r="A3909" s="8">
        <v>41759.0</v>
      </c>
      <c r="B3909" s="7" t="s">
        <v>18</v>
      </c>
      <c r="C3909" s="7" t="s">
        <v>25</v>
      </c>
      <c r="D3909" s="7">
        <v>66.0</v>
      </c>
      <c r="E3909" s="7">
        <v>108.0</v>
      </c>
      <c r="F3909" s="9">
        <v>16.535262206148282</v>
      </c>
      <c r="G3909" s="10"/>
      <c r="H3909" s="10"/>
      <c r="Y3909" s="7"/>
      <c r="Z3909" s="7"/>
      <c r="AA3909" s="7"/>
    </row>
    <row r="3910" ht="15.0" customHeight="1">
      <c r="A3910" s="8">
        <v>41759.0</v>
      </c>
      <c r="B3910" s="7" t="s">
        <v>18</v>
      </c>
      <c r="C3910" s="7" t="s">
        <v>25</v>
      </c>
      <c r="D3910" s="7">
        <v>67.0</v>
      </c>
      <c r="E3910" s="7">
        <v>109.0</v>
      </c>
      <c r="F3910" s="9">
        <v>16.68836648583484</v>
      </c>
      <c r="G3910" s="10"/>
      <c r="H3910" s="10"/>
      <c r="Y3910" s="7"/>
      <c r="Z3910" s="7"/>
      <c r="AA3910" s="7"/>
    </row>
    <row r="3911" ht="15.0" customHeight="1">
      <c r="A3911" s="8">
        <v>41759.0</v>
      </c>
      <c r="B3911" s="7" t="s">
        <v>18</v>
      </c>
      <c r="C3911" s="7" t="s">
        <v>25</v>
      </c>
      <c r="D3911" s="7">
        <v>68.0</v>
      </c>
      <c r="E3911" s="7">
        <v>133.0</v>
      </c>
      <c r="F3911" s="9">
        <v>20.362869198312236</v>
      </c>
      <c r="G3911" s="10"/>
      <c r="H3911" s="10"/>
      <c r="Y3911" s="7"/>
      <c r="Z3911" s="7"/>
      <c r="AA3911" s="7"/>
    </row>
    <row r="3912" ht="15.0" customHeight="1">
      <c r="A3912" s="8">
        <v>41759.0</v>
      </c>
      <c r="B3912" s="7" t="s">
        <v>18</v>
      </c>
      <c r="C3912" s="7" t="s">
        <v>25</v>
      </c>
      <c r="D3912" s="7">
        <v>69.0</v>
      </c>
      <c r="E3912" s="7">
        <v>95.0</v>
      </c>
      <c r="F3912" s="9">
        <v>14.544906570223025</v>
      </c>
      <c r="G3912" s="10"/>
      <c r="H3912" s="10"/>
      <c r="Y3912" s="7"/>
      <c r="Z3912" s="7"/>
      <c r="AA3912" s="7"/>
    </row>
    <row r="3913" ht="15.0" customHeight="1">
      <c r="A3913" s="8">
        <v>41759.0</v>
      </c>
      <c r="B3913" s="7" t="s">
        <v>18</v>
      </c>
      <c r="C3913" s="7" t="s">
        <v>25</v>
      </c>
      <c r="D3913" s="7">
        <v>70.0</v>
      </c>
      <c r="E3913" s="7">
        <v>134.0</v>
      </c>
      <c r="F3913" s="9">
        <v>20.515973477998795</v>
      </c>
      <c r="G3913" s="10"/>
      <c r="H3913" s="10"/>
      <c r="Y3913" s="7"/>
      <c r="Z3913" s="7"/>
      <c r="AA3913" s="7"/>
    </row>
    <row r="3914" ht="15.0" customHeight="1">
      <c r="A3914" s="8">
        <v>41759.0</v>
      </c>
      <c r="B3914" s="7" t="s">
        <v>18</v>
      </c>
      <c r="C3914" s="7" t="s">
        <v>25</v>
      </c>
      <c r="D3914" s="7">
        <v>71.0</v>
      </c>
      <c r="E3914" s="7">
        <v>113.0</v>
      </c>
      <c r="F3914" s="9">
        <v>17.300783604581074</v>
      </c>
      <c r="G3914" s="10"/>
      <c r="H3914" s="10"/>
      <c r="Y3914" s="7"/>
      <c r="Z3914" s="7"/>
      <c r="AA3914" s="7"/>
    </row>
    <row r="3915" ht="15.0" customHeight="1">
      <c r="A3915" s="8">
        <v>41759.0</v>
      </c>
      <c r="B3915" s="7" t="s">
        <v>18</v>
      </c>
      <c r="C3915" s="7" t="s">
        <v>25</v>
      </c>
      <c r="D3915" s="7">
        <v>72.0</v>
      </c>
      <c r="E3915" s="7">
        <v>89.0</v>
      </c>
      <c r="F3915" s="9">
        <v>13.626280892103678</v>
      </c>
      <c r="G3915" s="10"/>
      <c r="H3915" s="10"/>
      <c r="Y3915" s="7"/>
      <c r="Z3915" s="7"/>
      <c r="AA3915" s="7"/>
    </row>
    <row r="3916" ht="15.0" customHeight="1">
      <c r="A3916" s="8">
        <v>41759.0</v>
      </c>
      <c r="B3916" s="7" t="s">
        <v>18</v>
      </c>
      <c r="C3916" s="7" t="s">
        <v>25</v>
      </c>
      <c r="D3916" s="7">
        <v>73.0</v>
      </c>
      <c r="E3916" s="7">
        <v>165.0</v>
      </c>
      <c r="F3916" s="9">
        <v>25.262206148282097</v>
      </c>
      <c r="G3916" s="10"/>
      <c r="H3916" s="10"/>
      <c r="Y3916" s="7"/>
      <c r="Z3916" s="7"/>
      <c r="AA3916" s="7"/>
    </row>
    <row r="3917" ht="15.0" customHeight="1">
      <c r="A3917" s="8">
        <v>41759.0</v>
      </c>
      <c r="B3917" s="7" t="s">
        <v>18</v>
      </c>
      <c r="C3917" s="7" t="s">
        <v>25</v>
      </c>
      <c r="D3917" s="7">
        <v>74.0</v>
      </c>
      <c r="E3917" s="7">
        <v>144.0</v>
      </c>
      <c r="F3917" s="9">
        <v>22.047016274864376</v>
      </c>
      <c r="G3917" s="10"/>
      <c r="H3917" s="10"/>
      <c r="Y3917" s="7"/>
      <c r="Z3917" s="7"/>
      <c r="AA3917" s="7"/>
    </row>
    <row r="3918" ht="15.0" customHeight="1">
      <c r="A3918" s="8">
        <v>41759.0</v>
      </c>
      <c r="B3918" s="7" t="s">
        <v>18</v>
      </c>
      <c r="C3918" s="7" t="s">
        <v>25</v>
      </c>
      <c r="D3918" s="7">
        <v>75.0</v>
      </c>
      <c r="E3918" s="7">
        <v>65.0</v>
      </c>
      <c r="F3918" s="9">
        <v>9.951778179626281</v>
      </c>
      <c r="G3918" s="10"/>
      <c r="H3918" s="10"/>
      <c r="Y3918" s="7"/>
      <c r="Z3918" s="7"/>
      <c r="AA3918" s="7"/>
    </row>
    <row r="3919" ht="15.0" customHeight="1">
      <c r="A3919" s="8">
        <v>41759.0</v>
      </c>
      <c r="B3919" s="7" t="s">
        <v>18</v>
      </c>
      <c r="C3919" s="7" t="s">
        <v>25</v>
      </c>
      <c r="D3919" s="7">
        <v>76.0</v>
      </c>
      <c r="E3919" s="7">
        <v>115.0</v>
      </c>
      <c r="F3919" s="9">
        <v>17.60699216395419</v>
      </c>
      <c r="G3919" s="10"/>
      <c r="H3919" s="10"/>
      <c r="Y3919" s="7"/>
      <c r="Z3919" s="7"/>
      <c r="AA3919" s="7"/>
    </row>
    <row r="3920" ht="15.0" customHeight="1">
      <c r="A3920" s="8">
        <v>41759.0</v>
      </c>
      <c r="B3920" s="7" t="s">
        <v>18</v>
      </c>
      <c r="C3920" s="7" t="s">
        <v>25</v>
      </c>
      <c r="D3920" s="7">
        <v>77.0</v>
      </c>
      <c r="E3920" s="7">
        <v>155.0</v>
      </c>
      <c r="F3920" s="9">
        <v>23.731163351416516</v>
      </c>
      <c r="G3920" s="10"/>
      <c r="H3920" s="10"/>
      <c r="Y3920" s="7"/>
      <c r="Z3920" s="7"/>
      <c r="AA3920" s="7"/>
    </row>
    <row r="3921" ht="15.0" customHeight="1">
      <c r="A3921" s="8">
        <v>41759.0</v>
      </c>
      <c r="B3921" s="7" t="s">
        <v>18</v>
      </c>
      <c r="C3921" s="7" t="s">
        <v>25</v>
      </c>
      <c r="D3921" s="7">
        <v>78.0</v>
      </c>
      <c r="E3921" s="7">
        <v>150.0</v>
      </c>
      <c r="F3921" s="9">
        <v>22.965641952983724</v>
      </c>
      <c r="G3921" s="10"/>
      <c r="H3921" s="10"/>
      <c r="Y3921" s="7"/>
      <c r="Z3921" s="7"/>
      <c r="AA3921" s="7"/>
    </row>
    <row r="3922" ht="15.0" customHeight="1">
      <c r="A3922" s="8">
        <v>41759.0</v>
      </c>
      <c r="B3922" s="7" t="s">
        <v>18</v>
      </c>
      <c r="C3922" s="7" t="s">
        <v>25</v>
      </c>
      <c r="D3922" s="7">
        <v>79.0</v>
      </c>
      <c r="E3922" s="7">
        <v>77.0</v>
      </c>
      <c r="F3922" s="9">
        <v>11.789029535864978</v>
      </c>
      <c r="G3922" s="10"/>
      <c r="H3922" s="10"/>
      <c r="Y3922" s="7"/>
      <c r="Z3922" s="7"/>
      <c r="AA3922" s="7"/>
    </row>
    <row r="3923" ht="15.0" customHeight="1">
      <c r="A3923" s="8">
        <v>41759.0</v>
      </c>
      <c r="B3923" s="7" t="s">
        <v>18</v>
      </c>
      <c r="C3923" s="7" t="s">
        <v>25</v>
      </c>
      <c r="D3923" s="7">
        <v>80.0</v>
      </c>
      <c r="E3923" s="7">
        <v>63.0</v>
      </c>
      <c r="F3923" s="9">
        <v>9.645569620253164</v>
      </c>
      <c r="G3923" s="10"/>
      <c r="H3923" s="10"/>
      <c r="Y3923" s="7"/>
      <c r="Z3923" s="7"/>
      <c r="AA3923" s="7"/>
    </row>
    <row r="3924" ht="15.0" customHeight="1">
      <c r="A3924" s="8">
        <v>41759.0</v>
      </c>
      <c r="B3924" s="7" t="s">
        <v>18</v>
      </c>
      <c r="C3924" s="7" t="s">
        <v>25</v>
      </c>
      <c r="D3924" s="7">
        <v>81.0</v>
      </c>
      <c r="E3924" s="7">
        <v>110.0</v>
      </c>
      <c r="F3924" s="9">
        <v>16.8414707655214</v>
      </c>
      <c r="G3924" s="10"/>
      <c r="H3924" s="10"/>
      <c r="Y3924" s="7"/>
      <c r="Z3924" s="7"/>
      <c r="AA3924" s="7"/>
    </row>
    <row r="3925" ht="15.0" customHeight="1">
      <c r="A3925" s="8">
        <v>41759.0</v>
      </c>
      <c r="B3925" s="7" t="s">
        <v>18</v>
      </c>
      <c r="C3925" s="7" t="s">
        <v>25</v>
      </c>
      <c r="D3925" s="7">
        <v>82.0</v>
      </c>
      <c r="E3925" s="7">
        <v>101.0</v>
      </c>
      <c r="F3925" s="9">
        <v>15.463532248342375</v>
      </c>
      <c r="G3925" s="10"/>
      <c r="H3925" s="10"/>
      <c r="Y3925" s="7"/>
      <c r="Z3925" s="7"/>
      <c r="AA3925" s="7"/>
    </row>
    <row r="3926" ht="15.0" customHeight="1">
      <c r="A3926" s="8">
        <v>41759.0</v>
      </c>
      <c r="B3926" s="7" t="s">
        <v>18</v>
      </c>
      <c r="C3926" s="7" t="s">
        <v>25</v>
      </c>
      <c r="D3926" s="7">
        <v>83.0</v>
      </c>
      <c r="E3926" s="7">
        <v>136.0</v>
      </c>
      <c r="F3926" s="9">
        <v>20.82218203737191</v>
      </c>
      <c r="G3926" s="10"/>
      <c r="H3926" s="10"/>
      <c r="Y3926" s="7"/>
      <c r="Z3926" s="7"/>
      <c r="AA3926" s="7"/>
    </row>
    <row r="3927" ht="15.0" customHeight="1">
      <c r="A3927" s="8">
        <v>41759.0</v>
      </c>
      <c r="B3927" s="7" t="s">
        <v>18</v>
      </c>
      <c r="C3927" s="7" t="s">
        <v>25</v>
      </c>
      <c r="D3927" s="7">
        <v>84.0</v>
      </c>
      <c r="E3927" s="7">
        <v>133.0</v>
      </c>
      <c r="F3927" s="9">
        <v>20.362869198312236</v>
      </c>
      <c r="G3927" s="10"/>
      <c r="H3927" s="10"/>
      <c r="Y3927" s="7"/>
      <c r="Z3927" s="7"/>
      <c r="AA3927" s="7"/>
    </row>
    <row r="3928" ht="15.0" customHeight="1">
      <c r="A3928" s="8">
        <v>41759.0</v>
      </c>
      <c r="B3928" s="7" t="s">
        <v>18</v>
      </c>
      <c r="C3928" s="7" t="s">
        <v>25</v>
      </c>
      <c r="D3928" s="7">
        <v>85.0</v>
      </c>
      <c r="E3928" s="7">
        <v>158.0</v>
      </c>
      <c r="F3928" s="9">
        <v>24.19047619047619</v>
      </c>
      <c r="G3928" s="10"/>
      <c r="H3928" s="10"/>
      <c r="Y3928" s="7"/>
      <c r="Z3928" s="7"/>
      <c r="AA3928" s="7"/>
    </row>
    <row r="3929" ht="15.0" customHeight="1">
      <c r="A3929" s="8">
        <v>41759.0</v>
      </c>
      <c r="B3929" s="7" t="s">
        <v>18</v>
      </c>
      <c r="C3929" s="7" t="s">
        <v>25</v>
      </c>
      <c r="D3929" s="7">
        <v>86.0</v>
      </c>
      <c r="E3929" s="7">
        <v>184.0</v>
      </c>
      <c r="F3929" s="9">
        <v>28.171187462326703</v>
      </c>
      <c r="G3929" s="10"/>
      <c r="H3929" s="10"/>
      <c r="Y3929" s="7"/>
      <c r="Z3929" s="7"/>
      <c r="AA3929" s="7"/>
    </row>
    <row r="3930" ht="15.0" customHeight="1">
      <c r="A3930" s="8">
        <v>41759.0</v>
      </c>
      <c r="B3930" s="7" t="s">
        <v>18</v>
      </c>
      <c r="C3930" s="7" t="s">
        <v>25</v>
      </c>
      <c r="D3930" s="7">
        <v>87.0</v>
      </c>
      <c r="E3930" s="7">
        <v>143.0</v>
      </c>
      <c r="F3930" s="9">
        <v>21.893911995177817</v>
      </c>
      <c r="G3930" s="10"/>
      <c r="H3930" s="10"/>
      <c r="Y3930" s="7"/>
      <c r="Z3930" s="7"/>
      <c r="AA3930" s="7"/>
    </row>
    <row r="3931" ht="15.0" customHeight="1">
      <c r="A3931" s="8">
        <v>41759.0</v>
      </c>
      <c r="B3931" s="7" t="s">
        <v>18</v>
      </c>
      <c r="C3931" s="7" t="s">
        <v>25</v>
      </c>
      <c r="D3931" s="7">
        <v>88.0</v>
      </c>
      <c r="E3931" s="7">
        <v>182.0</v>
      </c>
      <c r="F3931" s="9">
        <v>27.864978902953588</v>
      </c>
      <c r="G3931" s="10"/>
      <c r="H3931" s="10"/>
      <c r="Y3931" s="7"/>
      <c r="Z3931" s="7"/>
      <c r="AA3931" s="7"/>
    </row>
    <row r="3932" ht="15.0" customHeight="1">
      <c r="A3932" s="8">
        <v>41759.0</v>
      </c>
      <c r="B3932" s="7" t="s">
        <v>18</v>
      </c>
      <c r="C3932" s="7" t="s">
        <v>25</v>
      </c>
      <c r="D3932" s="7">
        <v>89.0</v>
      </c>
      <c r="E3932" s="7">
        <v>94.0</v>
      </c>
      <c r="F3932" s="9">
        <v>14.391802290536468</v>
      </c>
      <c r="G3932" s="10"/>
      <c r="H3932" s="10"/>
      <c r="Y3932" s="7"/>
      <c r="Z3932" s="7"/>
      <c r="AA3932" s="7"/>
    </row>
    <row r="3933" ht="15.0" customHeight="1">
      <c r="A3933" s="8">
        <v>41759.0</v>
      </c>
      <c r="B3933" s="7" t="s">
        <v>18</v>
      </c>
      <c r="C3933" s="7" t="s">
        <v>25</v>
      </c>
      <c r="D3933" s="7">
        <v>90.0</v>
      </c>
      <c r="E3933" s="7">
        <v>117.0</v>
      </c>
      <c r="F3933" s="9">
        <v>17.913200723327307</v>
      </c>
      <c r="G3933" s="10"/>
      <c r="H3933" s="10"/>
      <c r="Y3933" s="7"/>
      <c r="Z3933" s="7"/>
      <c r="AA3933" s="7"/>
    </row>
    <row r="3934" ht="15.0" customHeight="1">
      <c r="A3934" s="8">
        <v>41759.0</v>
      </c>
      <c r="B3934" s="7" t="s">
        <v>18</v>
      </c>
      <c r="C3934" s="7" t="s">
        <v>25</v>
      </c>
      <c r="D3934" s="7">
        <v>91.0</v>
      </c>
      <c r="E3934" s="7">
        <v>71.0</v>
      </c>
      <c r="F3934" s="9">
        <v>10.87040385774563</v>
      </c>
      <c r="G3934" s="10"/>
      <c r="H3934" s="10"/>
      <c r="Y3934" s="7"/>
      <c r="Z3934" s="7"/>
      <c r="AA3934" s="7"/>
    </row>
    <row r="3935" ht="15.0" customHeight="1">
      <c r="A3935" s="8">
        <v>41759.0</v>
      </c>
      <c r="B3935" s="7" t="s">
        <v>18</v>
      </c>
      <c r="C3935" s="7" t="s">
        <v>25</v>
      </c>
      <c r="D3935" s="7">
        <v>92.0</v>
      </c>
      <c r="E3935" s="7">
        <v>86.0</v>
      </c>
      <c r="F3935" s="9">
        <v>13.166968053044002</v>
      </c>
      <c r="G3935" s="10"/>
      <c r="H3935" s="10"/>
      <c r="Y3935" s="7"/>
      <c r="Z3935" s="7"/>
      <c r="AA3935" s="7"/>
    </row>
    <row r="3936" ht="15.0" customHeight="1">
      <c r="A3936" s="8">
        <v>41759.0</v>
      </c>
      <c r="B3936" s="7" t="s">
        <v>18</v>
      </c>
      <c r="C3936" s="7" t="s">
        <v>25</v>
      </c>
      <c r="D3936" s="7">
        <v>93.0</v>
      </c>
      <c r="E3936" s="7">
        <v>176.0</v>
      </c>
      <c r="F3936" s="9">
        <v>26.946353224834237</v>
      </c>
      <c r="G3936" s="10"/>
      <c r="H3936" s="10"/>
      <c r="Y3936" s="7"/>
      <c r="Z3936" s="7"/>
      <c r="AA3936" s="7"/>
    </row>
    <row r="3937" ht="15.0" customHeight="1">
      <c r="A3937" s="8">
        <v>41759.0</v>
      </c>
      <c r="B3937" s="7" t="s">
        <v>18</v>
      </c>
      <c r="C3937" s="7" t="s">
        <v>25</v>
      </c>
      <c r="D3937" s="7">
        <v>94.0</v>
      </c>
      <c r="E3937" s="7">
        <v>135.0</v>
      </c>
      <c r="F3937" s="9">
        <v>20.669077757685354</v>
      </c>
      <c r="G3937" s="10"/>
      <c r="H3937" s="10"/>
      <c r="Y3937" s="7"/>
      <c r="Z3937" s="7"/>
      <c r="AA3937" s="7"/>
    </row>
    <row r="3938" ht="15.0" customHeight="1">
      <c r="A3938" s="8">
        <v>41759.0</v>
      </c>
      <c r="B3938" s="7" t="s">
        <v>18</v>
      </c>
      <c r="C3938" s="7" t="s">
        <v>25</v>
      </c>
      <c r="D3938" s="7">
        <v>95.0</v>
      </c>
      <c r="E3938" s="7">
        <v>107.0</v>
      </c>
      <c r="F3938" s="9">
        <v>16.382157926461723</v>
      </c>
      <c r="G3938" s="10"/>
      <c r="H3938" s="10"/>
      <c r="Y3938" s="7"/>
      <c r="Z3938" s="7"/>
      <c r="AA3938" s="7"/>
    </row>
    <row r="3939" ht="15.0" customHeight="1">
      <c r="A3939" s="8">
        <v>41759.0</v>
      </c>
      <c r="B3939" s="7" t="s">
        <v>18</v>
      </c>
      <c r="C3939" s="7" t="s">
        <v>25</v>
      </c>
      <c r="D3939" s="7">
        <v>96.0</v>
      </c>
      <c r="E3939" s="7">
        <v>133.0</v>
      </c>
      <c r="F3939" s="9">
        <v>20.362869198312236</v>
      </c>
      <c r="G3939" s="10"/>
      <c r="H3939" s="10"/>
      <c r="Y3939" s="7"/>
      <c r="Z3939" s="7"/>
      <c r="AA3939" s="7"/>
    </row>
    <row r="3940" ht="15.0" customHeight="1">
      <c r="A3940" s="8">
        <v>41759.0</v>
      </c>
      <c r="B3940" s="7" t="s">
        <v>18</v>
      </c>
      <c r="C3940" s="7" t="s">
        <v>25</v>
      </c>
      <c r="D3940" s="7">
        <v>97.0</v>
      </c>
      <c r="E3940" s="7">
        <v>105.0</v>
      </c>
      <c r="F3940" s="9">
        <v>16.075949367088608</v>
      </c>
      <c r="G3940" s="10"/>
      <c r="H3940" s="10"/>
      <c r="Y3940" s="7"/>
      <c r="Z3940" s="7"/>
      <c r="AA3940" s="7"/>
    </row>
    <row r="3941" ht="15.0" customHeight="1">
      <c r="A3941" s="8">
        <v>41759.0</v>
      </c>
      <c r="B3941" s="7" t="s">
        <v>18</v>
      </c>
      <c r="C3941" s="7" t="s">
        <v>40</v>
      </c>
      <c r="D3941" s="7">
        <v>1.0</v>
      </c>
      <c r="E3941" s="7">
        <v>154.0</v>
      </c>
      <c r="F3941" s="9">
        <v>21.711008325624423</v>
      </c>
      <c r="G3941" s="10"/>
      <c r="H3941" s="10"/>
      <c r="Y3941" s="7"/>
      <c r="Z3941" s="7"/>
      <c r="AA3941" s="7"/>
    </row>
    <row r="3942" ht="15.0" customHeight="1">
      <c r="A3942" s="8">
        <v>41759.0</v>
      </c>
      <c r="B3942" s="7" t="s">
        <v>18</v>
      </c>
      <c r="C3942" s="7" t="s">
        <v>40</v>
      </c>
      <c r="D3942" s="7">
        <v>2.0</v>
      </c>
      <c r="E3942" s="7">
        <v>162.0</v>
      </c>
      <c r="F3942" s="9">
        <v>22.838852913968548</v>
      </c>
      <c r="G3942" s="10"/>
      <c r="H3942" s="10"/>
      <c r="Y3942" s="7"/>
      <c r="Z3942" s="7"/>
      <c r="AA3942" s="7"/>
    </row>
    <row r="3943" ht="15.0" customHeight="1">
      <c r="A3943" s="8">
        <v>41759.0</v>
      </c>
      <c r="B3943" s="7" t="s">
        <v>18</v>
      </c>
      <c r="C3943" s="7" t="s">
        <v>40</v>
      </c>
      <c r="D3943" s="7">
        <v>3.0</v>
      </c>
      <c r="E3943" s="7">
        <v>152.0</v>
      </c>
      <c r="F3943" s="9">
        <v>21.42904717853839</v>
      </c>
      <c r="G3943" s="10"/>
      <c r="H3943" s="10"/>
      <c r="Y3943" s="7"/>
      <c r="Z3943" s="7"/>
      <c r="AA3943" s="7"/>
    </row>
    <row r="3944" ht="15.0" customHeight="1">
      <c r="A3944" s="8">
        <v>41759.0</v>
      </c>
      <c r="B3944" s="7" t="s">
        <v>18</v>
      </c>
      <c r="C3944" s="7" t="s">
        <v>40</v>
      </c>
      <c r="D3944" s="7">
        <v>4.0</v>
      </c>
      <c r="E3944" s="7">
        <v>136.0</v>
      </c>
      <c r="F3944" s="9">
        <v>19.17335800185014</v>
      </c>
      <c r="G3944" s="10"/>
      <c r="H3944" s="10"/>
      <c r="Y3944" s="7"/>
      <c r="Z3944" s="7"/>
      <c r="AA3944" s="7"/>
    </row>
    <row r="3945" ht="15.0" customHeight="1">
      <c r="A3945" s="8">
        <v>41759.0</v>
      </c>
      <c r="B3945" s="7" t="s">
        <v>18</v>
      </c>
      <c r="C3945" s="7" t="s">
        <v>40</v>
      </c>
      <c r="D3945" s="7">
        <v>5.0</v>
      </c>
      <c r="E3945" s="7">
        <v>84.0</v>
      </c>
      <c r="F3945" s="9">
        <v>11.84236817761332</v>
      </c>
      <c r="G3945" s="10"/>
      <c r="H3945" s="10"/>
      <c r="Y3945" s="7"/>
      <c r="Z3945" s="7"/>
      <c r="AA3945" s="7"/>
    </row>
    <row r="3946" ht="15.0" customHeight="1">
      <c r="A3946" s="8">
        <v>41759.0</v>
      </c>
      <c r="B3946" s="7" t="s">
        <v>18</v>
      </c>
      <c r="C3946" s="7" t="s">
        <v>40</v>
      </c>
      <c r="D3946" s="7">
        <v>6.0</v>
      </c>
      <c r="E3946" s="7">
        <v>138.0</v>
      </c>
      <c r="F3946" s="9">
        <v>19.45531914893617</v>
      </c>
      <c r="G3946" s="10"/>
      <c r="H3946" s="10"/>
      <c r="Y3946" s="7"/>
      <c r="Z3946" s="7"/>
      <c r="AA3946" s="7"/>
    </row>
    <row r="3947" ht="15.0" customHeight="1">
      <c r="A3947" s="8">
        <v>41759.0</v>
      </c>
      <c r="B3947" s="7" t="s">
        <v>18</v>
      </c>
      <c r="C3947" s="7" t="s">
        <v>40</v>
      </c>
      <c r="D3947" s="7">
        <v>7.0</v>
      </c>
      <c r="E3947" s="7">
        <v>188.0</v>
      </c>
      <c r="F3947" s="9">
        <v>26.504347826086956</v>
      </c>
      <c r="G3947" s="10"/>
      <c r="H3947" s="10"/>
      <c r="Y3947" s="7"/>
      <c r="Z3947" s="7"/>
      <c r="AA3947" s="7"/>
    </row>
    <row r="3948" ht="15.0" customHeight="1">
      <c r="A3948" s="8">
        <v>41759.0</v>
      </c>
      <c r="B3948" s="7" t="s">
        <v>18</v>
      </c>
      <c r="C3948" s="7" t="s">
        <v>40</v>
      </c>
      <c r="D3948" s="7">
        <v>8.0</v>
      </c>
      <c r="E3948" s="7">
        <v>158.0</v>
      </c>
      <c r="F3948" s="9">
        <v>22.274930619796486</v>
      </c>
      <c r="G3948" s="10"/>
      <c r="H3948" s="10"/>
      <c r="Y3948" s="7"/>
      <c r="Z3948" s="7"/>
      <c r="AA3948" s="7"/>
    </row>
    <row r="3949" ht="15.0" customHeight="1">
      <c r="A3949" s="8">
        <v>41759.0</v>
      </c>
      <c r="B3949" s="7" t="s">
        <v>18</v>
      </c>
      <c r="C3949" s="7" t="s">
        <v>40</v>
      </c>
      <c r="D3949" s="7">
        <v>9.0</v>
      </c>
      <c r="E3949" s="7">
        <v>107.0</v>
      </c>
      <c r="F3949" s="9">
        <v>15.084921369102682</v>
      </c>
      <c r="G3949" s="10"/>
      <c r="H3949" s="10"/>
      <c r="Y3949" s="7"/>
      <c r="Z3949" s="7"/>
      <c r="AA3949" s="7"/>
    </row>
    <row r="3950" ht="15.0" customHeight="1">
      <c r="A3950" s="8">
        <v>41759.0</v>
      </c>
      <c r="B3950" s="7" t="s">
        <v>18</v>
      </c>
      <c r="C3950" s="7" t="s">
        <v>40</v>
      </c>
      <c r="D3950" s="7">
        <v>10.0</v>
      </c>
      <c r="E3950" s="7">
        <v>119.0</v>
      </c>
      <c r="F3950" s="9">
        <v>16.77668825161887</v>
      </c>
      <c r="G3950" s="10"/>
      <c r="H3950" s="10"/>
      <c r="Y3950" s="7"/>
      <c r="Z3950" s="7"/>
      <c r="AA3950" s="7"/>
    </row>
    <row r="3951" ht="15.0" customHeight="1">
      <c r="A3951" s="8">
        <v>41759.0</v>
      </c>
      <c r="B3951" s="7" t="s">
        <v>18</v>
      </c>
      <c r="C3951" s="7" t="s">
        <v>40</v>
      </c>
      <c r="D3951" s="7">
        <v>11.0</v>
      </c>
      <c r="E3951" s="7">
        <v>66.0</v>
      </c>
      <c r="F3951" s="9">
        <v>9.304717853839037</v>
      </c>
      <c r="G3951" s="10"/>
      <c r="H3951" s="10"/>
      <c r="Y3951" s="7"/>
      <c r="Z3951" s="7"/>
      <c r="AA3951" s="7"/>
    </row>
    <row r="3952" ht="15.0" customHeight="1">
      <c r="A3952" s="8">
        <v>41759.0</v>
      </c>
      <c r="B3952" s="7" t="s">
        <v>18</v>
      </c>
      <c r="C3952" s="7" t="s">
        <v>40</v>
      </c>
      <c r="D3952" s="7">
        <v>12.0</v>
      </c>
      <c r="E3952" s="7">
        <v>127.0</v>
      </c>
      <c r="F3952" s="9">
        <v>17.904532839962997</v>
      </c>
      <c r="G3952" s="10"/>
      <c r="H3952" s="10"/>
      <c r="Y3952" s="7"/>
      <c r="Z3952" s="7"/>
      <c r="AA3952" s="7"/>
    </row>
    <row r="3953" ht="15.0" customHeight="1">
      <c r="A3953" s="8">
        <v>41759.0</v>
      </c>
      <c r="B3953" s="7" t="s">
        <v>18</v>
      </c>
      <c r="C3953" s="7" t="s">
        <v>40</v>
      </c>
      <c r="D3953" s="7">
        <v>13.0</v>
      </c>
      <c r="E3953" s="7">
        <v>109.0</v>
      </c>
      <c r="F3953" s="9">
        <v>15.366882516188713</v>
      </c>
      <c r="G3953" s="10"/>
      <c r="H3953" s="10"/>
      <c r="Y3953" s="7"/>
      <c r="Z3953" s="7"/>
      <c r="AA3953" s="7"/>
    </row>
    <row r="3954" ht="15.0" customHeight="1">
      <c r="A3954" s="8">
        <v>41759.0</v>
      </c>
      <c r="B3954" s="7" t="s">
        <v>18</v>
      </c>
      <c r="C3954" s="7" t="s">
        <v>40</v>
      </c>
      <c r="D3954" s="7">
        <v>14.0</v>
      </c>
      <c r="E3954" s="7">
        <v>92.0</v>
      </c>
      <c r="F3954" s="9">
        <v>12.970212765957447</v>
      </c>
      <c r="G3954" s="10"/>
      <c r="H3954" s="10"/>
      <c r="Y3954" s="7"/>
      <c r="Z3954" s="7"/>
      <c r="AA3954" s="7"/>
    </row>
    <row r="3955" ht="15.0" customHeight="1">
      <c r="A3955" s="8">
        <v>41759.0</v>
      </c>
      <c r="B3955" s="7" t="s">
        <v>18</v>
      </c>
      <c r="C3955" s="7" t="s">
        <v>40</v>
      </c>
      <c r="D3955" s="7">
        <v>15.0</v>
      </c>
      <c r="E3955" s="7">
        <v>149.0</v>
      </c>
      <c r="F3955" s="9">
        <v>21.006105457909342</v>
      </c>
      <c r="G3955" s="10"/>
      <c r="H3955" s="10"/>
      <c r="Y3955" s="7"/>
      <c r="Z3955" s="7"/>
      <c r="AA3955" s="7"/>
    </row>
    <row r="3956" ht="15.0" customHeight="1">
      <c r="A3956" s="8">
        <v>41759.0</v>
      </c>
      <c r="B3956" s="7" t="s">
        <v>18</v>
      </c>
      <c r="C3956" s="7" t="s">
        <v>40</v>
      </c>
      <c r="D3956" s="7">
        <v>16.0</v>
      </c>
      <c r="E3956" s="7">
        <v>133.0</v>
      </c>
      <c r="F3956" s="9">
        <v>18.750416281221092</v>
      </c>
      <c r="G3956" s="10"/>
      <c r="H3956" s="10"/>
      <c r="Y3956" s="7"/>
      <c r="Z3956" s="7"/>
      <c r="AA3956" s="7"/>
    </row>
    <row r="3957" ht="15.0" customHeight="1">
      <c r="A3957" s="8">
        <v>41759.0</v>
      </c>
      <c r="B3957" s="7" t="s">
        <v>18</v>
      </c>
      <c r="C3957" s="7" t="s">
        <v>40</v>
      </c>
      <c r="D3957" s="7">
        <v>17.0</v>
      </c>
      <c r="E3957" s="7">
        <v>77.0</v>
      </c>
      <c r="F3957" s="9">
        <v>10.855504162812212</v>
      </c>
      <c r="G3957" s="10"/>
      <c r="H3957" s="10"/>
      <c r="Y3957" s="7"/>
      <c r="Z3957" s="7"/>
      <c r="AA3957" s="7"/>
    </row>
    <row r="3958" ht="15.0" customHeight="1">
      <c r="A3958" s="8">
        <v>41759.0</v>
      </c>
      <c r="B3958" s="7" t="s">
        <v>18</v>
      </c>
      <c r="C3958" s="7" t="s">
        <v>40</v>
      </c>
      <c r="D3958" s="7">
        <v>18.0</v>
      </c>
      <c r="E3958" s="7">
        <v>80.0</v>
      </c>
      <c r="F3958" s="9">
        <v>11.278445883441258</v>
      </c>
      <c r="G3958" s="10"/>
      <c r="H3958" s="10"/>
      <c r="Y3958" s="7"/>
      <c r="Z3958" s="7"/>
      <c r="AA3958" s="7"/>
    </row>
    <row r="3959" ht="15.0" customHeight="1">
      <c r="A3959" s="8">
        <v>41759.0</v>
      </c>
      <c r="B3959" s="7" t="s">
        <v>18</v>
      </c>
      <c r="C3959" s="7" t="s">
        <v>40</v>
      </c>
      <c r="D3959" s="7">
        <v>19.0</v>
      </c>
      <c r="E3959" s="7">
        <v>133.0</v>
      </c>
      <c r="F3959" s="9">
        <v>18.750416281221092</v>
      </c>
      <c r="G3959" s="10"/>
      <c r="H3959" s="10"/>
      <c r="Y3959" s="7"/>
      <c r="Z3959" s="7"/>
      <c r="AA3959" s="7"/>
    </row>
    <row r="3960" ht="15.0" customHeight="1">
      <c r="A3960" s="8">
        <v>41759.0</v>
      </c>
      <c r="B3960" s="7" t="s">
        <v>18</v>
      </c>
      <c r="C3960" s="7" t="s">
        <v>40</v>
      </c>
      <c r="D3960" s="7">
        <v>20.0</v>
      </c>
      <c r="E3960" s="7">
        <v>110.0</v>
      </c>
      <c r="F3960" s="9">
        <v>15.50786308973173</v>
      </c>
      <c r="G3960" s="10"/>
      <c r="H3960" s="10"/>
      <c r="Y3960" s="7"/>
      <c r="Z3960" s="7"/>
      <c r="AA3960" s="7"/>
    </row>
    <row r="3961" ht="15.0" customHeight="1">
      <c r="A3961" s="8">
        <v>41759.0</v>
      </c>
      <c r="B3961" s="7" t="s">
        <v>18</v>
      </c>
      <c r="C3961" s="7" t="s">
        <v>40</v>
      </c>
      <c r="D3961" s="7">
        <v>21.0</v>
      </c>
      <c r="E3961" s="7">
        <v>92.0</v>
      </c>
      <c r="F3961" s="9">
        <v>12.970212765957447</v>
      </c>
      <c r="G3961" s="10"/>
      <c r="H3961" s="10"/>
      <c r="Y3961" s="7"/>
      <c r="Z3961" s="7"/>
      <c r="AA3961" s="7"/>
    </row>
    <row r="3962" ht="15.0" customHeight="1">
      <c r="A3962" s="8">
        <v>41759.0</v>
      </c>
      <c r="B3962" s="7" t="s">
        <v>18</v>
      </c>
      <c r="C3962" s="7" t="s">
        <v>40</v>
      </c>
      <c r="D3962" s="7">
        <v>22.0</v>
      </c>
      <c r="E3962" s="7">
        <v>95.0</v>
      </c>
      <c r="F3962" s="9">
        <v>13.393154486586493</v>
      </c>
      <c r="G3962" s="10"/>
      <c r="H3962" s="10"/>
      <c r="Y3962" s="7"/>
      <c r="Z3962" s="7"/>
      <c r="AA3962" s="7"/>
    </row>
    <row r="3963" ht="15.0" customHeight="1">
      <c r="A3963" s="8">
        <v>41759.0</v>
      </c>
      <c r="B3963" s="7" t="s">
        <v>18</v>
      </c>
      <c r="C3963" s="7" t="s">
        <v>40</v>
      </c>
      <c r="D3963" s="7">
        <v>23.0</v>
      </c>
      <c r="E3963" s="7">
        <v>113.0</v>
      </c>
      <c r="F3963" s="9">
        <v>15.930804810360776</v>
      </c>
      <c r="G3963" s="10"/>
      <c r="H3963" s="10"/>
      <c r="Y3963" s="7"/>
      <c r="Z3963" s="7"/>
      <c r="AA3963" s="7"/>
    </row>
    <row r="3964" ht="15.0" customHeight="1">
      <c r="A3964" s="8">
        <v>41759.0</v>
      </c>
      <c r="B3964" s="7" t="s">
        <v>18</v>
      </c>
      <c r="C3964" s="7" t="s">
        <v>40</v>
      </c>
      <c r="D3964" s="7">
        <v>24.0</v>
      </c>
      <c r="E3964" s="7">
        <v>133.0</v>
      </c>
      <c r="F3964" s="9">
        <v>18.750416281221092</v>
      </c>
      <c r="G3964" s="10"/>
      <c r="H3964" s="10"/>
      <c r="Y3964" s="7"/>
      <c r="Z3964" s="7"/>
      <c r="AA3964" s="7"/>
    </row>
    <row r="3965" ht="15.0" customHeight="1">
      <c r="A3965" s="8">
        <v>41759.0</v>
      </c>
      <c r="B3965" s="7" t="s">
        <v>18</v>
      </c>
      <c r="C3965" s="7" t="s">
        <v>40</v>
      </c>
      <c r="D3965" s="7">
        <v>25.0</v>
      </c>
      <c r="E3965" s="7">
        <v>149.0</v>
      </c>
      <c r="F3965" s="9">
        <v>21.006105457909342</v>
      </c>
      <c r="G3965" s="10"/>
      <c r="H3965" s="10"/>
      <c r="Y3965" s="7"/>
      <c r="Z3965" s="7"/>
      <c r="AA3965" s="7"/>
    </row>
    <row r="3966" ht="15.0" customHeight="1">
      <c r="A3966" s="8">
        <v>41759.0</v>
      </c>
      <c r="B3966" s="7" t="s">
        <v>18</v>
      </c>
      <c r="C3966" s="7" t="s">
        <v>40</v>
      </c>
      <c r="D3966" s="7">
        <v>26.0</v>
      </c>
      <c r="E3966" s="7">
        <v>127.0</v>
      </c>
      <c r="F3966" s="9">
        <v>17.904532839962997</v>
      </c>
      <c r="G3966" s="10"/>
      <c r="H3966" s="10"/>
      <c r="Y3966" s="7"/>
      <c r="Z3966" s="7"/>
      <c r="AA3966" s="7"/>
    </row>
    <row r="3967" ht="15.0" customHeight="1">
      <c r="A3967" s="8">
        <v>41759.0</v>
      </c>
      <c r="B3967" s="7" t="s">
        <v>18</v>
      </c>
      <c r="C3967" s="7" t="s">
        <v>40</v>
      </c>
      <c r="D3967" s="7">
        <v>27.0</v>
      </c>
      <c r="E3967" s="7">
        <v>123.0</v>
      </c>
      <c r="F3967" s="9">
        <v>17.340610545790934</v>
      </c>
      <c r="G3967" s="10"/>
      <c r="H3967" s="10"/>
      <c r="Y3967" s="7"/>
      <c r="Z3967" s="7"/>
      <c r="AA3967" s="7"/>
    </row>
    <row r="3968" ht="15.0" customHeight="1">
      <c r="A3968" s="8">
        <v>41759.0</v>
      </c>
      <c r="B3968" s="7" t="s">
        <v>18</v>
      </c>
      <c r="C3968" s="7" t="s">
        <v>40</v>
      </c>
      <c r="D3968" s="7">
        <v>28.0</v>
      </c>
      <c r="E3968" s="7">
        <v>163.0</v>
      </c>
      <c r="F3968" s="9">
        <v>22.979833487511563</v>
      </c>
      <c r="G3968" s="10"/>
      <c r="H3968" s="10"/>
      <c r="Y3968" s="7"/>
      <c r="Z3968" s="7"/>
      <c r="AA3968" s="7"/>
    </row>
    <row r="3969" ht="15.0" customHeight="1">
      <c r="A3969" s="8">
        <v>41759.0</v>
      </c>
      <c r="B3969" s="7" t="s">
        <v>18</v>
      </c>
      <c r="C3969" s="7" t="s">
        <v>40</v>
      </c>
      <c r="D3969" s="7">
        <v>29.0</v>
      </c>
      <c r="E3969" s="7">
        <v>107.0</v>
      </c>
      <c r="F3969" s="9">
        <v>15.084921369102682</v>
      </c>
      <c r="G3969" s="10"/>
      <c r="H3969" s="10"/>
      <c r="Y3969" s="7"/>
      <c r="Z3969" s="7"/>
      <c r="AA3969" s="7"/>
    </row>
    <row r="3970" ht="15.0" customHeight="1">
      <c r="A3970" s="8">
        <v>41759.0</v>
      </c>
      <c r="B3970" s="7" t="s">
        <v>18</v>
      </c>
      <c r="C3970" s="7" t="s">
        <v>40</v>
      </c>
      <c r="D3970" s="7">
        <v>30.0</v>
      </c>
      <c r="E3970" s="7">
        <v>112.0</v>
      </c>
      <c r="F3970" s="9">
        <v>15.789824236817761</v>
      </c>
      <c r="G3970" s="10"/>
      <c r="H3970" s="10"/>
      <c r="Y3970" s="7"/>
      <c r="Z3970" s="7"/>
      <c r="AA3970" s="7"/>
    </row>
    <row r="3971" ht="15.0" customHeight="1">
      <c r="A3971" s="8">
        <v>41759.0</v>
      </c>
      <c r="B3971" s="7" t="s">
        <v>18</v>
      </c>
      <c r="C3971" s="7" t="s">
        <v>40</v>
      </c>
      <c r="D3971" s="7">
        <v>31.0</v>
      </c>
      <c r="E3971" s="7">
        <v>84.0</v>
      </c>
      <c r="F3971" s="9">
        <v>11.84236817761332</v>
      </c>
      <c r="G3971" s="10"/>
      <c r="H3971" s="10"/>
      <c r="Y3971" s="7"/>
      <c r="Z3971" s="7"/>
      <c r="AA3971" s="7"/>
    </row>
    <row r="3972" ht="15.0" customHeight="1">
      <c r="A3972" s="8">
        <v>41759.0</v>
      </c>
      <c r="B3972" s="7" t="s">
        <v>18</v>
      </c>
      <c r="C3972" s="7" t="s">
        <v>40</v>
      </c>
      <c r="D3972" s="7">
        <v>32.0</v>
      </c>
      <c r="E3972" s="7">
        <v>126.0</v>
      </c>
      <c r="F3972" s="9">
        <v>17.763552266419982</v>
      </c>
      <c r="G3972" s="10"/>
      <c r="H3972" s="10"/>
      <c r="Y3972" s="7"/>
      <c r="Z3972" s="7"/>
      <c r="AA3972" s="7"/>
    </row>
    <row r="3973" ht="15.0" customHeight="1">
      <c r="A3973" s="8">
        <v>41759.0</v>
      </c>
      <c r="B3973" s="7" t="s">
        <v>18</v>
      </c>
      <c r="C3973" s="7" t="s">
        <v>40</v>
      </c>
      <c r="D3973" s="7">
        <v>33.0</v>
      </c>
      <c r="E3973" s="7">
        <v>184.0</v>
      </c>
      <c r="F3973" s="9">
        <v>25.940425531914894</v>
      </c>
      <c r="G3973" s="10"/>
      <c r="H3973" s="10"/>
      <c r="Y3973" s="7"/>
      <c r="Z3973" s="7"/>
      <c r="AA3973" s="7"/>
    </row>
    <row r="3974" ht="15.0" customHeight="1">
      <c r="A3974" s="8">
        <v>41759.0</v>
      </c>
      <c r="B3974" s="7" t="s">
        <v>18</v>
      </c>
      <c r="C3974" s="7" t="s">
        <v>40</v>
      </c>
      <c r="D3974" s="7">
        <v>34.0</v>
      </c>
      <c r="E3974" s="7">
        <v>143.0</v>
      </c>
      <c r="F3974" s="9">
        <v>20.16022201665125</v>
      </c>
      <c r="G3974" s="10"/>
      <c r="H3974" s="10"/>
      <c r="Y3974" s="7"/>
      <c r="Z3974" s="7"/>
      <c r="AA3974" s="7"/>
    </row>
    <row r="3975" ht="15.0" customHeight="1">
      <c r="A3975" s="8">
        <v>41759.0</v>
      </c>
      <c r="B3975" s="7" t="s">
        <v>18</v>
      </c>
      <c r="C3975" s="7" t="s">
        <v>40</v>
      </c>
      <c r="D3975" s="7">
        <v>35.0</v>
      </c>
      <c r="E3975" s="7">
        <v>106.0</v>
      </c>
      <c r="F3975" s="9">
        <v>14.943940795559667</v>
      </c>
      <c r="G3975" s="10"/>
      <c r="H3975" s="10"/>
      <c r="Y3975" s="7"/>
      <c r="Z3975" s="7"/>
      <c r="AA3975" s="7"/>
    </row>
    <row r="3976" ht="15.0" customHeight="1">
      <c r="A3976" s="8">
        <v>41759.0</v>
      </c>
      <c r="B3976" s="7" t="s">
        <v>18</v>
      </c>
      <c r="C3976" s="7" t="s">
        <v>40</v>
      </c>
      <c r="D3976" s="7">
        <v>36.0</v>
      </c>
      <c r="E3976" s="7">
        <v>141.0</v>
      </c>
      <c r="F3976" s="9">
        <v>19.878260869565217</v>
      </c>
      <c r="G3976" s="10"/>
      <c r="H3976" s="10"/>
      <c r="Y3976" s="7"/>
      <c r="Z3976" s="7"/>
      <c r="AA3976" s="7"/>
    </row>
    <row r="3977" ht="15.0" customHeight="1">
      <c r="A3977" s="8">
        <v>41759.0</v>
      </c>
      <c r="B3977" s="7" t="s">
        <v>18</v>
      </c>
      <c r="C3977" s="7" t="s">
        <v>40</v>
      </c>
      <c r="D3977" s="7">
        <v>37.0</v>
      </c>
      <c r="E3977" s="7">
        <v>90.0</v>
      </c>
      <c r="F3977" s="9">
        <v>12.688251618871416</v>
      </c>
      <c r="G3977" s="10"/>
      <c r="H3977" s="10"/>
      <c r="Y3977" s="7"/>
      <c r="Z3977" s="7"/>
      <c r="AA3977" s="7"/>
    </row>
    <row r="3978" ht="15.0" customHeight="1">
      <c r="A3978" s="8">
        <v>41759.0</v>
      </c>
      <c r="B3978" s="7" t="s">
        <v>18</v>
      </c>
      <c r="C3978" s="7" t="s">
        <v>40</v>
      </c>
      <c r="D3978" s="7">
        <v>38.0</v>
      </c>
      <c r="E3978" s="7">
        <v>120.0</v>
      </c>
      <c r="F3978" s="9">
        <v>16.917668825161886</v>
      </c>
      <c r="G3978" s="10"/>
      <c r="H3978" s="10"/>
      <c r="Y3978" s="7"/>
      <c r="Z3978" s="7"/>
      <c r="AA3978" s="7"/>
    </row>
    <row r="3979" ht="15.0" customHeight="1">
      <c r="A3979" s="8">
        <v>41759.0</v>
      </c>
      <c r="B3979" s="7" t="s">
        <v>18</v>
      </c>
      <c r="C3979" s="7" t="s">
        <v>40</v>
      </c>
      <c r="D3979" s="7">
        <v>39.0</v>
      </c>
      <c r="E3979" s="7">
        <v>100.0</v>
      </c>
      <c r="F3979" s="9">
        <v>14.098057354301572</v>
      </c>
      <c r="G3979" s="10"/>
      <c r="H3979" s="10"/>
      <c r="Y3979" s="7"/>
      <c r="Z3979" s="7"/>
      <c r="AA3979" s="7"/>
    </row>
    <row r="3980" ht="15.0" customHeight="1">
      <c r="A3980" s="8">
        <v>41759.0</v>
      </c>
      <c r="B3980" s="7" t="s">
        <v>18</v>
      </c>
      <c r="C3980" s="7" t="s">
        <v>40</v>
      </c>
      <c r="D3980" s="7">
        <v>40.0</v>
      </c>
      <c r="E3980" s="7">
        <v>91.0</v>
      </c>
      <c r="F3980" s="9">
        <v>12.82923219241443</v>
      </c>
      <c r="G3980" s="10"/>
      <c r="H3980" s="10"/>
      <c r="Y3980" s="7"/>
      <c r="Z3980" s="7"/>
      <c r="AA3980" s="7"/>
    </row>
    <row r="3981" ht="15.0" customHeight="1">
      <c r="A3981" s="8">
        <v>41759.0</v>
      </c>
      <c r="B3981" s="7" t="s">
        <v>18</v>
      </c>
      <c r="C3981" s="7" t="s">
        <v>40</v>
      </c>
      <c r="D3981" s="7">
        <v>41.0</v>
      </c>
      <c r="E3981" s="7">
        <v>91.0</v>
      </c>
      <c r="F3981" s="9">
        <v>12.82923219241443</v>
      </c>
      <c r="G3981" s="10"/>
      <c r="H3981" s="10"/>
      <c r="Y3981" s="7"/>
      <c r="Z3981" s="7"/>
      <c r="AA3981" s="7"/>
    </row>
    <row r="3982" ht="15.0" customHeight="1">
      <c r="A3982" s="8">
        <v>41759.0</v>
      </c>
      <c r="B3982" s="7" t="s">
        <v>18</v>
      </c>
      <c r="C3982" s="7" t="s">
        <v>40</v>
      </c>
      <c r="D3982" s="7">
        <v>42.0</v>
      </c>
      <c r="E3982" s="7">
        <v>133.0</v>
      </c>
      <c r="F3982" s="9">
        <v>18.750416281221092</v>
      </c>
      <c r="G3982" s="10"/>
      <c r="H3982" s="10"/>
      <c r="Y3982" s="7"/>
      <c r="Z3982" s="7"/>
      <c r="AA3982" s="7"/>
    </row>
    <row r="3983" ht="15.0" customHeight="1">
      <c r="A3983" s="8">
        <v>41759.0</v>
      </c>
      <c r="B3983" s="7" t="s">
        <v>18</v>
      </c>
      <c r="C3983" s="7" t="s">
        <v>40</v>
      </c>
      <c r="D3983" s="7">
        <v>43.0</v>
      </c>
      <c r="E3983" s="7">
        <v>109.0</v>
      </c>
      <c r="F3983" s="9">
        <v>15.366882516188713</v>
      </c>
      <c r="G3983" s="10"/>
      <c r="H3983" s="10"/>
      <c r="Y3983" s="7"/>
      <c r="Z3983" s="7"/>
      <c r="AA3983" s="7"/>
    </row>
    <row r="3984" ht="15.0" customHeight="1">
      <c r="A3984" s="8">
        <v>41759.0</v>
      </c>
      <c r="B3984" s="7" t="s">
        <v>18</v>
      </c>
      <c r="C3984" s="7" t="s">
        <v>40</v>
      </c>
      <c r="D3984" s="7">
        <v>44.0</v>
      </c>
      <c r="E3984" s="7">
        <v>127.0</v>
      </c>
      <c r="F3984" s="9">
        <v>17.904532839962997</v>
      </c>
      <c r="G3984" s="10"/>
      <c r="H3984" s="10"/>
      <c r="Y3984" s="7"/>
      <c r="Z3984" s="7"/>
      <c r="AA3984" s="7"/>
    </row>
    <row r="3985" ht="15.0" customHeight="1">
      <c r="A3985" s="8">
        <v>41759.0</v>
      </c>
      <c r="B3985" s="7" t="s">
        <v>18</v>
      </c>
      <c r="C3985" s="7" t="s">
        <v>40</v>
      </c>
      <c r="D3985" s="7">
        <v>45.0</v>
      </c>
      <c r="E3985" s="7">
        <v>135.0</v>
      </c>
      <c r="F3985" s="9">
        <v>19.03237742830712</v>
      </c>
      <c r="G3985" s="10"/>
      <c r="H3985" s="10"/>
      <c r="Y3985" s="7"/>
      <c r="Z3985" s="7"/>
      <c r="AA3985" s="7"/>
    </row>
    <row r="3986" ht="15.0" customHeight="1">
      <c r="A3986" s="8">
        <v>41759.0</v>
      </c>
      <c r="B3986" s="7" t="s">
        <v>18</v>
      </c>
      <c r="C3986" s="7" t="s">
        <v>40</v>
      </c>
      <c r="D3986" s="7">
        <v>46.0</v>
      </c>
      <c r="E3986" s="7">
        <v>137.0</v>
      </c>
      <c r="F3986" s="9">
        <v>19.314338575393155</v>
      </c>
      <c r="G3986" s="10"/>
      <c r="H3986" s="10"/>
      <c r="Y3986" s="7"/>
      <c r="Z3986" s="7"/>
      <c r="AA3986" s="7"/>
    </row>
    <row r="3987" ht="15.0" customHeight="1">
      <c r="A3987" s="8">
        <v>41759.0</v>
      </c>
      <c r="B3987" s="7" t="s">
        <v>18</v>
      </c>
      <c r="C3987" s="7" t="s">
        <v>40</v>
      </c>
      <c r="D3987" s="7">
        <v>47.0</v>
      </c>
      <c r="E3987" s="7">
        <v>115.0</v>
      </c>
      <c r="F3987" s="9">
        <v>16.21276595744681</v>
      </c>
      <c r="G3987" s="10"/>
      <c r="H3987" s="10"/>
      <c r="Y3987" s="7"/>
      <c r="Z3987" s="7"/>
      <c r="AA3987" s="7"/>
    </row>
    <row r="3988" ht="15.0" customHeight="1">
      <c r="A3988" s="8">
        <v>41759.0</v>
      </c>
      <c r="B3988" s="7" t="s">
        <v>18</v>
      </c>
      <c r="C3988" s="7" t="s">
        <v>40</v>
      </c>
      <c r="D3988" s="7">
        <v>48.0</v>
      </c>
      <c r="E3988" s="7">
        <v>158.0</v>
      </c>
      <c r="F3988" s="9">
        <v>22.274930619796486</v>
      </c>
      <c r="G3988" s="10"/>
      <c r="H3988" s="10"/>
      <c r="Y3988" s="7"/>
      <c r="Z3988" s="7"/>
      <c r="AA3988" s="7"/>
    </row>
    <row r="3989" ht="15.0" customHeight="1">
      <c r="A3989" s="8">
        <v>41759.0</v>
      </c>
      <c r="B3989" s="7" t="s">
        <v>18</v>
      </c>
      <c r="C3989" s="7" t="s">
        <v>40</v>
      </c>
      <c r="D3989" s="7">
        <v>49.0</v>
      </c>
      <c r="E3989" s="7">
        <v>129.0</v>
      </c>
      <c r="F3989" s="9">
        <v>18.18649398704903</v>
      </c>
      <c r="G3989" s="10"/>
      <c r="H3989" s="10"/>
      <c r="Y3989" s="7"/>
      <c r="Z3989" s="7"/>
      <c r="AA3989" s="7"/>
    </row>
    <row r="3990" ht="15.0" customHeight="1">
      <c r="A3990" s="8">
        <v>41759.0</v>
      </c>
      <c r="B3990" s="7" t="s">
        <v>18</v>
      </c>
      <c r="C3990" s="7" t="s">
        <v>40</v>
      </c>
      <c r="D3990" s="7">
        <v>50.0</v>
      </c>
      <c r="E3990" s="7">
        <v>151.0</v>
      </c>
      <c r="F3990" s="9">
        <v>21.288066604995375</v>
      </c>
      <c r="G3990" s="10"/>
      <c r="H3990" s="10"/>
      <c r="Y3990" s="7"/>
      <c r="Z3990" s="7"/>
      <c r="AA3990" s="7"/>
    </row>
    <row r="3991" ht="15.0" customHeight="1">
      <c r="A3991" s="8">
        <v>41759.0</v>
      </c>
      <c r="B3991" s="7" t="s">
        <v>18</v>
      </c>
      <c r="C3991" s="7" t="s">
        <v>40</v>
      </c>
      <c r="D3991" s="7">
        <v>51.0</v>
      </c>
      <c r="E3991" s="7">
        <v>95.0</v>
      </c>
      <c r="F3991" s="9">
        <v>13.393154486586493</v>
      </c>
      <c r="G3991" s="10"/>
      <c r="H3991" s="10"/>
      <c r="Y3991" s="7"/>
      <c r="Z3991" s="7"/>
      <c r="AA3991" s="7"/>
    </row>
    <row r="3992" ht="15.0" customHeight="1">
      <c r="A3992" s="8">
        <v>41759.0</v>
      </c>
      <c r="B3992" s="7" t="s">
        <v>18</v>
      </c>
      <c r="C3992" s="7" t="s">
        <v>40</v>
      </c>
      <c r="D3992" s="7">
        <v>52.0</v>
      </c>
      <c r="E3992" s="7">
        <v>101.0</v>
      </c>
      <c r="F3992" s="9">
        <v>14.239037927844588</v>
      </c>
      <c r="G3992" s="10"/>
      <c r="H3992" s="10"/>
      <c r="Y3992" s="7"/>
      <c r="Z3992" s="7"/>
      <c r="AA3992" s="7"/>
    </row>
    <row r="3993" ht="15.0" customHeight="1">
      <c r="A3993" s="8">
        <v>41759.0</v>
      </c>
      <c r="B3993" s="7" t="s">
        <v>18</v>
      </c>
      <c r="C3993" s="7" t="s">
        <v>40</v>
      </c>
      <c r="D3993" s="7">
        <v>53.0</v>
      </c>
      <c r="E3993" s="7">
        <v>125.0</v>
      </c>
      <c r="F3993" s="9">
        <v>17.622571692876967</v>
      </c>
      <c r="G3993" s="10"/>
      <c r="H3993" s="10"/>
      <c r="Y3993" s="7"/>
      <c r="Z3993" s="7"/>
      <c r="AA3993" s="7"/>
    </row>
    <row r="3994" ht="15.0" customHeight="1">
      <c r="A3994" s="8">
        <v>41759.0</v>
      </c>
      <c r="B3994" s="7" t="s">
        <v>18</v>
      </c>
      <c r="C3994" s="7" t="s">
        <v>40</v>
      </c>
      <c r="D3994" s="7">
        <v>54.0</v>
      </c>
      <c r="E3994" s="7">
        <v>107.0</v>
      </c>
      <c r="F3994" s="9">
        <v>15.084921369102682</v>
      </c>
      <c r="G3994" s="10"/>
      <c r="H3994" s="10"/>
      <c r="Y3994" s="7"/>
      <c r="Z3994" s="7"/>
      <c r="AA3994" s="7"/>
    </row>
    <row r="3995" ht="15.0" customHeight="1">
      <c r="A3995" s="8">
        <v>41759.0</v>
      </c>
      <c r="B3995" s="7" t="s">
        <v>18</v>
      </c>
      <c r="C3995" s="7" t="s">
        <v>40</v>
      </c>
      <c r="D3995" s="7">
        <v>55.0</v>
      </c>
      <c r="E3995" s="7">
        <v>138.0</v>
      </c>
      <c r="F3995" s="9">
        <v>19.45531914893617</v>
      </c>
      <c r="G3995" s="10"/>
      <c r="H3995" s="10"/>
      <c r="Y3995" s="7"/>
      <c r="Z3995" s="7"/>
      <c r="AA3995" s="7"/>
    </row>
    <row r="3996" ht="15.0" customHeight="1">
      <c r="A3996" s="8">
        <v>41759.0</v>
      </c>
      <c r="B3996" s="7" t="s">
        <v>18</v>
      </c>
      <c r="C3996" s="7" t="s">
        <v>40</v>
      </c>
      <c r="D3996" s="7">
        <v>56.0</v>
      </c>
      <c r="E3996" s="7">
        <v>99.0</v>
      </c>
      <c r="F3996" s="9">
        <v>13.957076780758557</v>
      </c>
      <c r="G3996" s="10"/>
      <c r="H3996" s="10"/>
      <c r="Y3996" s="7"/>
      <c r="Z3996" s="7"/>
      <c r="AA3996" s="7"/>
    </row>
    <row r="3997" ht="15.0" customHeight="1">
      <c r="A3997" s="8">
        <v>41759.0</v>
      </c>
      <c r="B3997" s="7" t="s">
        <v>18</v>
      </c>
      <c r="C3997" s="7" t="s">
        <v>40</v>
      </c>
      <c r="D3997" s="7">
        <v>57.0</v>
      </c>
      <c r="E3997" s="7">
        <v>107.0</v>
      </c>
      <c r="F3997" s="9">
        <v>15.084921369102682</v>
      </c>
      <c r="G3997" s="10"/>
      <c r="H3997" s="10"/>
      <c r="Y3997" s="7"/>
      <c r="Z3997" s="7"/>
      <c r="AA3997" s="7"/>
    </row>
    <row r="3998" ht="15.0" customHeight="1">
      <c r="A3998" s="8">
        <v>41759.0</v>
      </c>
      <c r="B3998" s="7" t="s">
        <v>18</v>
      </c>
      <c r="C3998" s="7" t="s">
        <v>40</v>
      </c>
      <c r="D3998" s="7">
        <v>58.0</v>
      </c>
      <c r="E3998" s="7">
        <v>103.0</v>
      </c>
      <c r="F3998" s="9">
        <v>14.52099907493062</v>
      </c>
      <c r="G3998" s="10"/>
      <c r="H3998" s="10"/>
      <c r="Y3998" s="7"/>
      <c r="Z3998" s="7"/>
      <c r="AA3998" s="7"/>
    </row>
    <row r="3999" ht="15.0" customHeight="1">
      <c r="A3999" s="8">
        <v>41759.0</v>
      </c>
      <c r="B3999" s="7" t="s">
        <v>18</v>
      </c>
      <c r="C3999" s="7" t="s">
        <v>40</v>
      </c>
      <c r="D3999" s="7">
        <v>59.0</v>
      </c>
      <c r="E3999" s="7">
        <v>129.0</v>
      </c>
      <c r="F3999" s="9">
        <v>18.18649398704903</v>
      </c>
      <c r="G3999" s="10"/>
      <c r="H3999" s="10"/>
      <c r="Y3999" s="7"/>
      <c r="Z3999" s="7"/>
      <c r="AA3999" s="7"/>
    </row>
    <row r="4000" ht="15.0" customHeight="1">
      <c r="A4000" s="8">
        <v>41759.0</v>
      </c>
      <c r="B4000" s="7" t="s">
        <v>18</v>
      </c>
      <c r="C4000" s="7" t="s">
        <v>40</v>
      </c>
      <c r="D4000" s="7">
        <v>60.0</v>
      </c>
      <c r="E4000" s="7">
        <v>121.0</v>
      </c>
      <c r="F4000" s="9">
        <v>17.0586493987049</v>
      </c>
      <c r="G4000" s="10"/>
      <c r="H4000" s="10"/>
      <c r="Y4000" s="7"/>
      <c r="Z4000" s="7"/>
      <c r="AA4000" s="7"/>
    </row>
    <row r="4001" ht="15.0" customHeight="1">
      <c r="A4001" s="8">
        <v>41759.0</v>
      </c>
      <c r="B4001" s="7" t="s">
        <v>18</v>
      </c>
      <c r="C4001" s="7" t="s">
        <v>40</v>
      </c>
      <c r="D4001" s="7">
        <v>61.0</v>
      </c>
      <c r="E4001" s="7">
        <v>135.0</v>
      </c>
      <c r="F4001" s="9">
        <v>19.03237742830712</v>
      </c>
      <c r="G4001" s="10"/>
      <c r="H4001" s="10"/>
      <c r="Y4001" s="7"/>
      <c r="Z4001" s="7"/>
      <c r="AA4001" s="7"/>
    </row>
    <row r="4002" ht="15.0" customHeight="1">
      <c r="A4002" s="8">
        <v>41759.0</v>
      </c>
      <c r="B4002" s="7" t="s">
        <v>18</v>
      </c>
      <c r="C4002" s="7" t="s">
        <v>40</v>
      </c>
      <c r="D4002" s="7">
        <v>62.0</v>
      </c>
      <c r="E4002" s="7">
        <v>124.0</v>
      </c>
      <c r="F4002" s="9">
        <v>17.48159111933395</v>
      </c>
      <c r="G4002" s="10"/>
      <c r="H4002" s="10"/>
      <c r="Y4002" s="7"/>
      <c r="Z4002" s="7"/>
      <c r="AA4002" s="7"/>
    </row>
    <row r="4003" ht="15.0" customHeight="1">
      <c r="A4003" s="8">
        <v>41759.0</v>
      </c>
      <c r="B4003" s="7" t="s">
        <v>18</v>
      </c>
      <c r="C4003" s="7" t="s">
        <v>40</v>
      </c>
      <c r="D4003" s="7">
        <v>63.0</v>
      </c>
      <c r="E4003" s="7">
        <v>159.0</v>
      </c>
      <c r="F4003" s="9">
        <v>22.4159111933395</v>
      </c>
      <c r="G4003" s="10"/>
      <c r="H4003" s="10"/>
      <c r="Y4003" s="7"/>
      <c r="Z4003" s="7"/>
      <c r="AA4003" s="7"/>
    </row>
    <row r="4004" ht="15.0" customHeight="1">
      <c r="A4004" s="8">
        <v>41759.0</v>
      </c>
      <c r="B4004" s="7" t="s">
        <v>18</v>
      </c>
      <c r="C4004" s="7" t="s">
        <v>40</v>
      </c>
      <c r="D4004" s="7">
        <v>64.0</v>
      </c>
      <c r="E4004" s="7">
        <v>109.0</v>
      </c>
      <c r="F4004" s="9">
        <v>15.366882516188713</v>
      </c>
      <c r="G4004" s="10"/>
      <c r="H4004" s="10"/>
      <c r="Y4004" s="7"/>
      <c r="Z4004" s="7"/>
      <c r="AA4004" s="7"/>
    </row>
    <row r="4005" ht="15.0" customHeight="1">
      <c r="A4005" s="8">
        <v>41759.0</v>
      </c>
      <c r="B4005" s="7" t="s">
        <v>18</v>
      </c>
      <c r="C4005" s="7" t="s">
        <v>40</v>
      </c>
      <c r="D4005" s="7">
        <v>65.0</v>
      </c>
      <c r="E4005" s="7">
        <v>157.0</v>
      </c>
      <c r="F4005" s="9">
        <v>22.133950046253467</v>
      </c>
      <c r="G4005" s="10"/>
      <c r="H4005" s="10"/>
      <c r="Y4005" s="7"/>
      <c r="Z4005" s="7"/>
      <c r="AA4005" s="7"/>
    </row>
    <row r="4006" ht="15.0" customHeight="1">
      <c r="A4006" s="8">
        <v>41759.0</v>
      </c>
      <c r="B4006" s="7" t="s">
        <v>18</v>
      </c>
      <c r="C4006" s="7" t="s">
        <v>40</v>
      </c>
      <c r="D4006" s="7">
        <v>66.0</v>
      </c>
      <c r="E4006" s="7">
        <v>126.0</v>
      </c>
      <c r="F4006" s="9">
        <v>17.763552266419982</v>
      </c>
      <c r="G4006" s="10"/>
      <c r="H4006" s="10"/>
      <c r="Y4006" s="7"/>
      <c r="Z4006" s="7"/>
      <c r="AA4006" s="7"/>
    </row>
    <row r="4007" ht="15.0" customHeight="1">
      <c r="A4007" s="8">
        <v>41759.0</v>
      </c>
      <c r="B4007" s="7" t="s">
        <v>18</v>
      </c>
      <c r="C4007" s="7" t="s">
        <v>40</v>
      </c>
      <c r="D4007" s="7">
        <v>67.0</v>
      </c>
      <c r="E4007" s="7">
        <v>167.0</v>
      </c>
      <c r="F4007" s="9">
        <v>23.543755781683625</v>
      </c>
      <c r="G4007" s="10"/>
      <c r="H4007" s="10"/>
      <c r="Y4007" s="7"/>
      <c r="Z4007" s="7"/>
      <c r="AA4007" s="7"/>
    </row>
    <row r="4008" ht="15.0" customHeight="1">
      <c r="A4008" s="8">
        <v>41759.0</v>
      </c>
      <c r="B4008" s="7" t="s">
        <v>18</v>
      </c>
      <c r="C4008" s="7" t="s">
        <v>40</v>
      </c>
      <c r="D4008" s="7">
        <v>68.0</v>
      </c>
      <c r="E4008" s="7">
        <v>164.0</v>
      </c>
      <c r="F4008" s="9">
        <v>23.120814061054578</v>
      </c>
      <c r="G4008" s="10"/>
      <c r="H4008" s="10"/>
      <c r="Y4008" s="7"/>
      <c r="Z4008" s="7"/>
      <c r="AA4008" s="7"/>
    </row>
    <row r="4009" ht="15.0" customHeight="1">
      <c r="A4009" s="8">
        <v>41759.0</v>
      </c>
      <c r="B4009" s="7" t="s">
        <v>18</v>
      </c>
      <c r="C4009" s="7" t="s">
        <v>40</v>
      </c>
      <c r="D4009" s="7">
        <v>69.0</v>
      </c>
      <c r="E4009" s="7">
        <v>140.0</v>
      </c>
      <c r="F4009" s="9">
        <v>19.737280296022202</v>
      </c>
      <c r="G4009" s="10"/>
      <c r="H4009" s="10"/>
      <c r="Y4009" s="7"/>
      <c r="Z4009" s="7"/>
      <c r="AA4009" s="7"/>
    </row>
    <row r="4010" ht="15.0" customHeight="1">
      <c r="A4010" s="8">
        <v>41759.0</v>
      </c>
      <c r="B4010" s="7" t="s">
        <v>18</v>
      </c>
      <c r="C4010" s="7" t="s">
        <v>40</v>
      </c>
      <c r="D4010" s="7">
        <v>70.0</v>
      </c>
      <c r="E4010" s="7">
        <v>90.0</v>
      </c>
      <c r="F4010" s="9">
        <v>12.688251618871416</v>
      </c>
      <c r="G4010" s="10"/>
      <c r="H4010" s="10"/>
      <c r="Y4010" s="7"/>
      <c r="Z4010" s="7"/>
      <c r="AA4010" s="7"/>
    </row>
    <row r="4011" ht="15.0" customHeight="1">
      <c r="A4011" s="8">
        <v>41759.0</v>
      </c>
      <c r="B4011" s="7" t="s">
        <v>18</v>
      </c>
      <c r="C4011" s="7" t="s">
        <v>40</v>
      </c>
      <c r="D4011" s="7">
        <v>71.0</v>
      </c>
      <c r="E4011" s="7">
        <v>148.0</v>
      </c>
      <c r="F4011" s="9">
        <v>20.865124884366328</v>
      </c>
      <c r="G4011" s="10"/>
      <c r="H4011" s="10"/>
      <c r="Y4011" s="7"/>
      <c r="Z4011" s="7"/>
      <c r="AA4011" s="7"/>
    </row>
    <row r="4012" ht="15.0" customHeight="1">
      <c r="A4012" s="8">
        <v>41759.0</v>
      </c>
      <c r="B4012" s="7" t="s">
        <v>18</v>
      </c>
      <c r="C4012" s="7" t="s">
        <v>40</v>
      </c>
      <c r="D4012" s="7">
        <v>72.0</v>
      </c>
      <c r="E4012" s="7">
        <v>134.0</v>
      </c>
      <c r="F4012" s="9">
        <v>18.891396854764107</v>
      </c>
      <c r="G4012" s="10"/>
      <c r="H4012" s="10"/>
      <c r="Y4012" s="7"/>
      <c r="Z4012" s="7"/>
      <c r="AA4012" s="7"/>
    </row>
    <row r="4013" ht="15.0" customHeight="1">
      <c r="A4013" s="8">
        <v>41759.0</v>
      </c>
      <c r="B4013" s="7" t="s">
        <v>18</v>
      </c>
      <c r="C4013" s="7" t="s">
        <v>40</v>
      </c>
      <c r="D4013" s="7">
        <v>73.0</v>
      </c>
      <c r="E4013" s="7">
        <v>164.0</v>
      </c>
      <c r="F4013" s="9">
        <v>23.120814061054578</v>
      </c>
      <c r="G4013" s="10"/>
      <c r="H4013" s="10"/>
      <c r="Y4013" s="7"/>
      <c r="Z4013" s="7"/>
      <c r="AA4013" s="7"/>
    </row>
    <row r="4014" ht="15.0" customHeight="1">
      <c r="A4014" s="8">
        <v>41759.0</v>
      </c>
      <c r="B4014" s="7" t="s">
        <v>18</v>
      </c>
      <c r="C4014" s="7" t="s">
        <v>40</v>
      </c>
      <c r="D4014" s="7">
        <v>74.0</v>
      </c>
      <c r="E4014" s="7">
        <v>124.0</v>
      </c>
      <c r="F4014" s="9">
        <v>17.48159111933395</v>
      </c>
      <c r="G4014" s="10"/>
      <c r="H4014" s="10"/>
      <c r="Y4014" s="7"/>
      <c r="Z4014" s="7"/>
      <c r="AA4014" s="7"/>
    </row>
    <row r="4015" ht="15.0" customHeight="1">
      <c r="A4015" s="8">
        <v>41759.0</v>
      </c>
      <c r="B4015" s="7" t="s">
        <v>18</v>
      </c>
      <c r="C4015" s="7" t="s">
        <v>40</v>
      </c>
      <c r="D4015" s="7">
        <v>75.0</v>
      </c>
      <c r="E4015" s="7">
        <v>86.0</v>
      </c>
      <c r="F4015" s="9">
        <v>12.124329324699353</v>
      </c>
      <c r="G4015" s="10"/>
      <c r="H4015" s="10"/>
      <c r="Y4015" s="7"/>
      <c r="Z4015" s="7"/>
      <c r="AA4015" s="7"/>
    </row>
    <row r="4016" ht="15.0" customHeight="1">
      <c r="A4016" s="8">
        <v>41759.0</v>
      </c>
      <c r="B4016" s="7" t="s">
        <v>18</v>
      </c>
      <c r="C4016" s="7" t="s">
        <v>40</v>
      </c>
      <c r="D4016" s="7">
        <v>76.0</v>
      </c>
      <c r="E4016" s="7">
        <v>125.0</v>
      </c>
      <c r="F4016" s="9">
        <v>17.622571692876967</v>
      </c>
      <c r="G4016" s="10"/>
      <c r="H4016" s="10"/>
      <c r="Y4016" s="7"/>
      <c r="Z4016" s="7"/>
      <c r="AA4016" s="7"/>
    </row>
    <row r="4017" ht="15.0" customHeight="1">
      <c r="A4017" s="8">
        <v>41759.0</v>
      </c>
      <c r="B4017" s="7" t="s">
        <v>18</v>
      </c>
      <c r="C4017" s="7" t="s">
        <v>40</v>
      </c>
      <c r="D4017" s="7">
        <v>77.0</v>
      </c>
      <c r="E4017" s="7">
        <v>168.0</v>
      </c>
      <c r="F4017" s="9">
        <v>23.68473635522664</v>
      </c>
      <c r="G4017" s="10"/>
      <c r="H4017" s="10"/>
      <c r="Y4017" s="7"/>
      <c r="Z4017" s="7"/>
      <c r="AA4017" s="7"/>
    </row>
    <row r="4018" ht="15.0" customHeight="1">
      <c r="A4018" s="8">
        <v>41759.0</v>
      </c>
      <c r="B4018" s="7" t="s">
        <v>18</v>
      </c>
      <c r="C4018" s="7" t="s">
        <v>40</v>
      </c>
      <c r="D4018" s="7">
        <v>78.0</v>
      </c>
      <c r="E4018" s="7">
        <v>104.0</v>
      </c>
      <c r="F4018" s="9">
        <v>14.661979648473634</v>
      </c>
      <c r="G4018" s="10"/>
      <c r="H4018" s="10"/>
      <c r="Y4018" s="7"/>
      <c r="Z4018" s="7"/>
      <c r="AA4018" s="7"/>
    </row>
    <row r="4019" ht="15.0" customHeight="1">
      <c r="A4019" s="8">
        <v>41759.0</v>
      </c>
      <c r="B4019" s="7" t="s">
        <v>18</v>
      </c>
      <c r="C4019" s="7" t="s">
        <v>40</v>
      </c>
      <c r="D4019" s="7">
        <v>79.0</v>
      </c>
      <c r="E4019" s="7">
        <v>118.0</v>
      </c>
      <c r="F4019" s="9">
        <v>16.635707678075857</v>
      </c>
      <c r="G4019" s="10"/>
      <c r="H4019" s="10"/>
      <c r="Y4019" s="7"/>
      <c r="Z4019" s="7"/>
      <c r="AA4019" s="7"/>
    </row>
    <row r="4020" ht="15.0" customHeight="1">
      <c r="A4020" s="8">
        <v>41759.0</v>
      </c>
      <c r="B4020" s="7" t="s">
        <v>18</v>
      </c>
      <c r="C4020" s="7" t="s">
        <v>40</v>
      </c>
      <c r="D4020" s="7">
        <v>80.0</v>
      </c>
      <c r="E4020" s="7">
        <v>151.0</v>
      </c>
      <c r="F4020" s="9">
        <v>21.288066604995375</v>
      </c>
      <c r="G4020" s="10"/>
      <c r="H4020" s="10"/>
      <c r="Y4020" s="7"/>
      <c r="Z4020" s="7"/>
      <c r="AA4020" s="7"/>
    </row>
    <row r="4021" ht="15.0" customHeight="1">
      <c r="A4021" s="8">
        <v>41759.0</v>
      </c>
      <c r="B4021" s="7" t="s">
        <v>18</v>
      </c>
      <c r="C4021" s="7" t="s">
        <v>40</v>
      </c>
      <c r="D4021" s="7">
        <v>81.0</v>
      </c>
      <c r="E4021" s="7">
        <v>145.0</v>
      </c>
      <c r="F4021" s="9">
        <v>20.44218316373728</v>
      </c>
      <c r="G4021" s="10"/>
      <c r="H4021" s="10"/>
      <c r="Y4021" s="7"/>
      <c r="Z4021" s="7"/>
      <c r="AA4021" s="7"/>
    </row>
    <row r="4022" ht="15.0" customHeight="1">
      <c r="A4022" s="8">
        <v>41759.0</v>
      </c>
      <c r="B4022" s="7" t="s">
        <v>18</v>
      </c>
      <c r="C4022" s="7" t="s">
        <v>40</v>
      </c>
      <c r="D4022" s="7">
        <v>82.0</v>
      </c>
      <c r="E4022" s="7">
        <v>158.0</v>
      </c>
      <c r="F4022" s="9">
        <v>22.274930619796486</v>
      </c>
      <c r="G4022" s="10"/>
      <c r="H4022" s="10"/>
      <c r="Y4022" s="7"/>
      <c r="Z4022" s="7"/>
      <c r="AA4022" s="7"/>
    </row>
    <row r="4023" ht="15.0" customHeight="1">
      <c r="A4023" s="8">
        <v>41759.0</v>
      </c>
      <c r="B4023" s="7" t="s">
        <v>18</v>
      </c>
      <c r="C4023" s="7" t="s">
        <v>40</v>
      </c>
      <c r="D4023" s="7">
        <v>83.0</v>
      </c>
      <c r="E4023" s="7">
        <v>126.0</v>
      </c>
      <c r="F4023" s="9">
        <v>17.763552266419982</v>
      </c>
      <c r="G4023" s="10"/>
      <c r="H4023" s="10"/>
      <c r="Y4023" s="7"/>
      <c r="Z4023" s="7"/>
      <c r="AA4023" s="7"/>
    </row>
    <row r="4024" ht="15.0" customHeight="1">
      <c r="A4024" s="8">
        <v>41759.0</v>
      </c>
      <c r="B4024" s="7" t="s">
        <v>18</v>
      </c>
      <c r="C4024" s="7" t="s">
        <v>40</v>
      </c>
      <c r="D4024" s="7">
        <v>84.0</v>
      </c>
      <c r="E4024" s="7">
        <v>134.0</v>
      </c>
      <c r="F4024" s="9">
        <v>18.891396854764107</v>
      </c>
      <c r="G4024" s="10"/>
      <c r="H4024" s="10"/>
      <c r="Y4024" s="7"/>
      <c r="Z4024" s="7"/>
      <c r="AA4024" s="7"/>
    </row>
    <row r="4025" ht="15.0" customHeight="1">
      <c r="A4025" s="8">
        <v>41759.0</v>
      </c>
      <c r="B4025" s="7" t="s">
        <v>18</v>
      </c>
      <c r="C4025" s="7" t="s">
        <v>40</v>
      </c>
      <c r="D4025" s="7">
        <v>85.0</v>
      </c>
      <c r="E4025" s="7">
        <v>136.0</v>
      </c>
      <c r="F4025" s="9">
        <v>19.17335800185014</v>
      </c>
      <c r="G4025" s="10"/>
      <c r="H4025" s="10"/>
      <c r="Y4025" s="7"/>
      <c r="Z4025" s="7"/>
      <c r="AA4025" s="7"/>
    </row>
    <row r="4026" ht="15.0" customHeight="1">
      <c r="A4026" s="8">
        <v>41759.0</v>
      </c>
      <c r="B4026" s="7" t="s">
        <v>18</v>
      </c>
      <c r="C4026" s="7" t="s">
        <v>21</v>
      </c>
      <c r="D4026" s="7">
        <v>1.0</v>
      </c>
      <c r="E4026" s="7">
        <v>144.0</v>
      </c>
      <c r="F4026" s="9">
        <v>21.322969296541004</v>
      </c>
      <c r="G4026" s="10"/>
      <c r="H4026" s="10"/>
      <c r="Y4026" s="7"/>
      <c r="Z4026" s="7"/>
      <c r="AA4026" s="7"/>
    </row>
    <row r="4027" ht="15.0" customHeight="1">
      <c r="A4027" s="8">
        <v>41759.0</v>
      </c>
      <c r="B4027" s="7" t="s">
        <v>18</v>
      </c>
      <c r="C4027" s="7" t="s">
        <v>21</v>
      </c>
      <c r="D4027" s="7">
        <v>2.0</v>
      </c>
      <c r="E4027" s="7">
        <v>110.0</v>
      </c>
      <c r="F4027" s="9">
        <v>16.2883793237466</v>
      </c>
      <c r="G4027" s="10"/>
      <c r="H4027" s="10"/>
      <c r="Y4027" s="7"/>
      <c r="Z4027" s="7"/>
      <c r="AA4027" s="7"/>
    </row>
    <row r="4028" ht="15.0" customHeight="1">
      <c r="A4028" s="8">
        <v>41759.0</v>
      </c>
      <c r="B4028" s="7" t="s">
        <v>18</v>
      </c>
      <c r="C4028" s="7" t="s">
        <v>21</v>
      </c>
      <c r="D4028" s="7">
        <v>3.0</v>
      </c>
      <c r="E4028" s="7">
        <v>174.0</v>
      </c>
      <c r="F4028" s="9">
        <v>25.76525456665371</v>
      </c>
      <c r="G4028" s="10"/>
      <c r="H4028" s="10"/>
      <c r="Y4028" s="7"/>
      <c r="Z4028" s="7"/>
      <c r="AA4028" s="7"/>
    </row>
    <row r="4029" ht="15.0" customHeight="1">
      <c r="A4029" s="8">
        <v>41759.0</v>
      </c>
      <c r="B4029" s="7" t="s">
        <v>18</v>
      </c>
      <c r="C4029" s="7" t="s">
        <v>21</v>
      </c>
      <c r="D4029" s="7">
        <v>4.0</v>
      </c>
      <c r="E4029" s="7">
        <v>81.0</v>
      </c>
      <c r="F4029" s="9">
        <v>11.994170229304315</v>
      </c>
      <c r="G4029" s="10"/>
      <c r="H4029" s="10"/>
      <c r="Y4029" s="7"/>
      <c r="Z4029" s="7"/>
      <c r="AA4029" s="7"/>
    </row>
    <row r="4030" ht="15.0" customHeight="1">
      <c r="A4030" s="8">
        <v>41759.0</v>
      </c>
      <c r="B4030" s="7" t="s">
        <v>18</v>
      </c>
      <c r="C4030" s="7" t="s">
        <v>21</v>
      </c>
      <c r="D4030" s="7">
        <v>5.0</v>
      </c>
      <c r="E4030" s="7">
        <v>166.0</v>
      </c>
      <c r="F4030" s="9">
        <v>24.58064516129032</v>
      </c>
      <c r="G4030" s="10"/>
      <c r="H4030" s="10"/>
      <c r="Y4030" s="7"/>
      <c r="Z4030" s="7"/>
      <c r="AA4030" s="7"/>
    </row>
    <row r="4031" ht="15.0" customHeight="1">
      <c r="A4031" s="8">
        <v>41759.0</v>
      </c>
      <c r="B4031" s="7" t="s">
        <v>18</v>
      </c>
      <c r="C4031" s="7" t="s">
        <v>21</v>
      </c>
      <c r="D4031" s="7">
        <v>6.0</v>
      </c>
      <c r="E4031" s="7">
        <v>141.0</v>
      </c>
      <c r="F4031" s="9">
        <v>20.87874076952973</v>
      </c>
      <c r="G4031" s="10"/>
      <c r="H4031" s="10"/>
      <c r="Y4031" s="7"/>
      <c r="Z4031" s="7"/>
      <c r="AA4031" s="7"/>
    </row>
    <row r="4032" ht="15.0" customHeight="1">
      <c r="A4032" s="8">
        <v>41759.0</v>
      </c>
      <c r="B4032" s="7" t="s">
        <v>18</v>
      </c>
      <c r="C4032" s="7" t="s">
        <v>21</v>
      </c>
      <c r="D4032" s="7">
        <v>7.0</v>
      </c>
      <c r="E4032" s="7">
        <v>101.0</v>
      </c>
      <c r="F4032" s="9">
        <v>14.955693742712786</v>
      </c>
      <c r="G4032" s="10"/>
      <c r="H4032" s="10"/>
      <c r="Y4032" s="7"/>
      <c r="Z4032" s="7"/>
      <c r="AA4032" s="7"/>
    </row>
    <row r="4033" ht="15.0" customHeight="1">
      <c r="A4033" s="8">
        <v>41759.0</v>
      </c>
      <c r="B4033" s="7" t="s">
        <v>18</v>
      </c>
      <c r="C4033" s="7" t="s">
        <v>21</v>
      </c>
      <c r="D4033" s="7">
        <v>8.0</v>
      </c>
      <c r="E4033" s="7">
        <v>119.0</v>
      </c>
      <c r="F4033" s="9">
        <v>17.62106490478041</v>
      </c>
      <c r="G4033" s="10"/>
      <c r="H4033" s="10"/>
      <c r="Y4033" s="7"/>
      <c r="Z4033" s="7"/>
      <c r="AA4033" s="7"/>
    </row>
    <row r="4034" ht="15.0" customHeight="1">
      <c r="A4034" s="8">
        <v>41759.0</v>
      </c>
      <c r="B4034" s="7" t="s">
        <v>18</v>
      </c>
      <c r="C4034" s="7" t="s">
        <v>21</v>
      </c>
      <c r="D4034" s="7">
        <v>9.0</v>
      </c>
      <c r="E4034" s="7">
        <v>88.0</v>
      </c>
      <c r="F4034" s="9">
        <v>13.030703458997278</v>
      </c>
      <c r="G4034" s="10"/>
      <c r="H4034" s="10"/>
      <c r="Y4034" s="7"/>
      <c r="Z4034" s="7"/>
      <c r="AA4034" s="7"/>
    </row>
    <row r="4035" ht="15.0" customHeight="1">
      <c r="A4035" s="8">
        <v>41759.0</v>
      </c>
      <c r="B4035" s="7" t="s">
        <v>18</v>
      </c>
      <c r="C4035" s="7" t="s">
        <v>21</v>
      </c>
      <c r="D4035" s="7">
        <v>10.0</v>
      </c>
      <c r="E4035" s="7">
        <v>95.0</v>
      </c>
      <c r="F4035" s="9">
        <v>14.067236688690244</v>
      </c>
      <c r="G4035" s="10"/>
      <c r="H4035" s="10"/>
      <c r="Y4035" s="7"/>
      <c r="Z4035" s="7"/>
      <c r="AA4035" s="7"/>
    </row>
    <row r="4036" ht="15.0" customHeight="1">
      <c r="A4036" s="8">
        <v>41759.0</v>
      </c>
      <c r="B4036" s="7" t="s">
        <v>18</v>
      </c>
      <c r="C4036" s="7" t="s">
        <v>21</v>
      </c>
      <c r="D4036" s="7">
        <v>11.0</v>
      </c>
      <c r="E4036" s="7">
        <v>112.0</v>
      </c>
      <c r="F4036" s="9">
        <v>16.584531675087447</v>
      </c>
      <c r="G4036" s="10"/>
      <c r="H4036" s="10"/>
      <c r="Y4036" s="7"/>
      <c r="Z4036" s="7"/>
      <c r="AA4036" s="7"/>
    </row>
    <row r="4037" ht="15.0" customHeight="1">
      <c r="A4037" s="8">
        <v>41759.0</v>
      </c>
      <c r="B4037" s="7" t="s">
        <v>18</v>
      </c>
      <c r="C4037" s="7" t="s">
        <v>21</v>
      </c>
      <c r="D4037" s="7">
        <v>12.0</v>
      </c>
      <c r="E4037" s="7">
        <v>115.0</v>
      </c>
      <c r="F4037" s="9">
        <v>17.028760202098717</v>
      </c>
      <c r="G4037" s="10"/>
      <c r="H4037" s="10"/>
      <c r="Y4037" s="7"/>
      <c r="Z4037" s="7"/>
      <c r="AA4037" s="7"/>
    </row>
    <row r="4038" ht="15.0" customHeight="1">
      <c r="A4038" s="8">
        <v>41759.0</v>
      </c>
      <c r="B4038" s="7" t="s">
        <v>18</v>
      </c>
      <c r="C4038" s="7" t="s">
        <v>21</v>
      </c>
      <c r="D4038" s="7">
        <v>13.0</v>
      </c>
      <c r="E4038" s="7">
        <v>131.0</v>
      </c>
      <c r="F4038" s="9">
        <v>19.397979012825495</v>
      </c>
      <c r="G4038" s="10"/>
      <c r="H4038" s="10"/>
      <c r="Y4038" s="7"/>
      <c r="Z4038" s="7"/>
      <c r="AA4038" s="7"/>
    </row>
    <row r="4039" ht="15.0" customHeight="1">
      <c r="A4039" s="8">
        <v>41759.0</v>
      </c>
      <c r="B4039" s="7" t="s">
        <v>18</v>
      </c>
      <c r="C4039" s="7" t="s">
        <v>21</v>
      </c>
      <c r="D4039" s="7">
        <v>14.0</v>
      </c>
      <c r="E4039" s="7">
        <v>147.0</v>
      </c>
      <c r="F4039" s="9">
        <v>21.767197823552273</v>
      </c>
      <c r="G4039" s="10"/>
      <c r="H4039" s="10"/>
      <c r="Y4039" s="7"/>
      <c r="Z4039" s="7"/>
      <c r="AA4039" s="7"/>
    </row>
    <row r="4040" ht="15.0" customHeight="1">
      <c r="A4040" s="8">
        <v>41759.0</v>
      </c>
      <c r="B4040" s="7" t="s">
        <v>18</v>
      </c>
      <c r="C4040" s="7" t="s">
        <v>21</v>
      </c>
      <c r="D4040" s="7">
        <v>15.0</v>
      </c>
      <c r="E4040" s="7">
        <v>119.0</v>
      </c>
      <c r="F4040" s="9">
        <v>17.62106490478041</v>
      </c>
      <c r="G4040" s="10"/>
      <c r="H4040" s="10"/>
      <c r="Y4040" s="7"/>
      <c r="Z4040" s="7"/>
      <c r="AA4040" s="7"/>
    </row>
    <row r="4041" ht="15.0" customHeight="1">
      <c r="A4041" s="8">
        <v>41759.0</v>
      </c>
      <c r="B4041" s="7" t="s">
        <v>18</v>
      </c>
      <c r="C4041" s="7" t="s">
        <v>21</v>
      </c>
      <c r="D4041" s="7">
        <v>16.0</v>
      </c>
      <c r="E4041" s="7">
        <v>101.0</v>
      </c>
      <c r="F4041" s="9">
        <v>14.955693742712786</v>
      </c>
      <c r="G4041" s="10"/>
      <c r="H4041" s="10"/>
      <c r="Y4041" s="7"/>
      <c r="Z4041" s="7"/>
      <c r="AA4041" s="7"/>
    </row>
    <row r="4042" ht="15.0" customHeight="1">
      <c r="A4042" s="8">
        <v>41759.0</v>
      </c>
      <c r="B4042" s="7" t="s">
        <v>18</v>
      </c>
      <c r="C4042" s="7" t="s">
        <v>21</v>
      </c>
      <c r="D4042" s="7">
        <v>17.0</v>
      </c>
      <c r="E4042" s="7">
        <v>141.0</v>
      </c>
      <c r="F4042" s="9">
        <v>20.87874076952973</v>
      </c>
      <c r="G4042" s="10"/>
      <c r="H4042" s="10"/>
      <c r="Y4042" s="7"/>
      <c r="Z4042" s="7"/>
      <c r="AA4042" s="7"/>
    </row>
    <row r="4043" ht="15.0" customHeight="1">
      <c r="A4043" s="8">
        <v>41759.0</v>
      </c>
      <c r="B4043" s="7" t="s">
        <v>18</v>
      </c>
      <c r="C4043" s="7" t="s">
        <v>21</v>
      </c>
      <c r="D4043" s="7">
        <v>18.0</v>
      </c>
      <c r="E4043" s="7">
        <v>113.0</v>
      </c>
      <c r="F4043" s="9">
        <v>16.73260785075787</v>
      </c>
      <c r="G4043" s="10"/>
      <c r="H4043" s="10"/>
      <c r="Y4043" s="7"/>
      <c r="Z4043" s="7"/>
      <c r="AA4043" s="7"/>
    </row>
    <row r="4044" ht="15.0" customHeight="1">
      <c r="A4044" s="8">
        <v>41759.0</v>
      </c>
      <c r="B4044" s="7" t="s">
        <v>18</v>
      </c>
      <c r="C4044" s="7" t="s">
        <v>21</v>
      </c>
      <c r="D4044" s="7">
        <v>19.0</v>
      </c>
      <c r="E4044" s="7">
        <v>171.0</v>
      </c>
      <c r="F4044" s="9">
        <v>25.32102603964244</v>
      </c>
      <c r="G4044" s="10"/>
      <c r="H4044" s="10"/>
      <c r="Y4044" s="7"/>
      <c r="Z4044" s="7"/>
      <c r="AA4044" s="7"/>
    </row>
    <row r="4045" ht="15.0" customHeight="1">
      <c r="A4045" s="8">
        <v>41759.0</v>
      </c>
      <c r="B4045" s="7" t="s">
        <v>18</v>
      </c>
      <c r="C4045" s="7" t="s">
        <v>21</v>
      </c>
      <c r="D4045" s="7">
        <v>20.0</v>
      </c>
      <c r="E4045" s="7">
        <v>112.0</v>
      </c>
      <c r="F4045" s="9">
        <v>16.584531675087447</v>
      </c>
      <c r="G4045" s="10"/>
      <c r="H4045" s="10"/>
      <c r="Y4045" s="7"/>
      <c r="Z4045" s="7"/>
      <c r="AA4045" s="7"/>
    </row>
    <row r="4046" ht="15.0" customHeight="1">
      <c r="A4046" s="8">
        <v>41759.0</v>
      </c>
      <c r="B4046" s="7" t="s">
        <v>18</v>
      </c>
      <c r="C4046" s="7" t="s">
        <v>21</v>
      </c>
      <c r="D4046" s="7">
        <v>21.0</v>
      </c>
      <c r="E4046" s="7">
        <v>185.0</v>
      </c>
      <c r="F4046" s="9">
        <v>27.39409249902837</v>
      </c>
      <c r="G4046" s="10"/>
      <c r="H4046" s="10"/>
      <c r="Y4046" s="7"/>
      <c r="Z4046" s="7"/>
      <c r="AA4046" s="7"/>
    </row>
    <row r="4047" ht="15.0" customHeight="1">
      <c r="A4047" s="8">
        <v>41759.0</v>
      </c>
      <c r="B4047" s="7" t="s">
        <v>18</v>
      </c>
      <c r="C4047" s="7" t="s">
        <v>21</v>
      </c>
      <c r="D4047" s="7">
        <v>22.0</v>
      </c>
      <c r="E4047" s="7">
        <v>154.0</v>
      </c>
      <c r="F4047" s="9">
        <v>22.80373105324524</v>
      </c>
      <c r="G4047" s="10"/>
      <c r="H4047" s="10"/>
      <c r="Y4047" s="7"/>
      <c r="Z4047" s="7"/>
      <c r="AA4047" s="7"/>
    </row>
    <row r="4048" ht="15.0" customHeight="1">
      <c r="A4048" s="8">
        <v>41759.0</v>
      </c>
      <c r="B4048" s="7" t="s">
        <v>18</v>
      </c>
      <c r="C4048" s="7" t="s">
        <v>21</v>
      </c>
      <c r="D4048" s="7">
        <v>23.0</v>
      </c>
      <c r="E4048" s="7">
        <v>126.0</v>
      </c>
      <c r="F4048" s="9">
        <v>18.65759813447338</v>
      </c>
      <c r="G4048" s="10"/>
      <c r="H4048" s="10"/>
      <c r="Y4048" s="7"/>
      <c r="Z4048" s="7"/>
      <c r="AA4048" s="7"/>
    </row>
    <row r="4049" ht="15.0" customHeight="1">
      <c r="A4049" s="8">
        <v>41759.0</v>
      </c>
      <c r="B4049" s="7" t="s">
        <v>18</v>
      </c>
      <c r="C4049" s="7" t="s">
        <v>21</v>
      </c>
      <c r="D4049" s="7">
        <v>24.0</v>
      </c>
      <c r="E4049" s="7">
        <v>96.0</v>
      </c>
      <c r="F4049" s="9">
        <v>14.215312864360667</v>
      </c>
      <c r="G4049" s="10"/>
      <c r="H4049" s="10"/>
      <c r="Y4049" s="7"/>
      <c r="Z4049" s="7"/>
      <c r="AA4049" s="7"/>
    </row>
    <row r="4050" ht="15.0" customHeight="1">
      <c r="A4050" s="8">
        <v>41759.0</v>
      </c>
      <c r="B4050" s="7" t="s">
        <v>18</v>
      </c>
      <c r="C4050" s="7" t="s">
        <v>21</v>
      </c>
      <c r="D4050" s="7">
        <v>25.0</v>
      </c>
      <c r="E4050" s="7">
        <v>94.0</v>
      </c>
      <c r="F4050" s="9">
        <v>13.91916051301982</v>
      </c>
      <c r="G4050" s="10"/>
      <c r="H4050" s="10"/>
      <c r="Y4050" s="7"/>
      <c r="Z4050" s="7"/>
      <c r="AA4050" s="7"/>
    </row>
    <row r="4051" ht="15.0" customHeight="1">
      <c r="A4051" s="8">
        <v>41759.0</v>
      </c>
      <c r="B4051" s="7" t="s">
        <v>18</v>
      </c>
      <c r="C4051" s="7" t="s">
        <v>21</v>
      </c>
      <c r="D4051" s="7">
        <v>26.0</v>
      </c>
      <c r="E4051" s="7">
        <v>116.0</v>
      </c>
      <c r="F4051" s="9">
        <v>17.176836377769142</v>
      </c>
      <c r="G4051" s="10"/>
      <c r="H4051" s="10"/>
      <c r="Y4051" s="7"/>
      <c r="Z4051" s="7"/>
      <c r="AA4051" s="7"/>
    </row>
    <row r="4052" ht="15.0" customHeight="1">
      <c r="A4052" s="8">
        <v>41759.0</v>
      </c>
      <c r="B4052" s="7" t="s">
        <v>18</v>
      </c>
      <c r="C4052" s="7" t="s">
        <v>21</v>
      </c>
      <c r="D4052" s="7">
        <v>27.0</v>
      </c>
      <c r="E4052" s="7">
        <v>77.0</v>
      </c>
      <c r="F4052" s="9">
        <v>11.40186552662262</v>
      </c>
      <c r="G4052" s="10"/>
      <c r="H4052" s="10"/>
      <c r="Y4052" s="7"/>
      <c r="Z4052" s="7"/>
      <c r="AA4052" s="7"/>
    </row>
    <row r="4053" ht="15.0" customHeight="1">
      <c r="A4053" s="8">
        <v>41759.0</v>
      </c>
      <c r="B4053" s="7" t="s">
        <v>18</v>
      </c>
      <c r="C4053" s="7" t="s">
        <v>21</v>
      </c>
      <c r="D4053" s="7">
        <v>28.0</v>
      </c>
      <c r="E4053" s="7">
        <v>79.0</v>
      </c>
      <c r="F4053" s="9">
        <v>11.698017877963467</v>
      </c>
      <c r="G4053" s="10"/>
      <c r="H4053" s="10"/>
      <c r="Y4053" s="7"/>
      <c r="Z4053" s="7"/>
      <c r="AA4053" s="7"/>
    </row>
    <row r="4054" ht="15.0" customHeight="1">
      <c r="A4054" s="8">
        <v>41759.0</v>
      </c>
      <c r="B4054" s="7" t="s">
        <v>18</v>
      </c>
      <c r="C4054" s="7" t="s">
        <v>21</v>
      </c>
      <c r="D4054" s="7">
        <v>29.0</v>
      </c>
      <c r="E4054" s="7">
        <v>164.0</v>
      </c>
      <c r="F4054" s="9">
        <v>24.284492809949477</v>
      </c>
      <c r="G4054" s="10"/>
      <c r="H4054" s="10"/>
      <c r="Y4054" s="7"/>
      <c r="Z4054" s="7"/>
      <c r="AA4054" s="7"/>
    </row>
    <row r="4055" ht="15.0" customHeight="1">
      <c r="A4055" s="8">
        <v>41759.0</v>
      </c>
      <c r="B4055" s="7" t="s">
        <v>18</v>
      </c>
      <c r="C4055" s="7" t="s">
        <v>21</v>
      </c>
      <c r="D4055" s="7">
        <v>30.0</v>
      </c>
      <c r="E4055" s="7">
        <v>113.0</v>
      </c>
      <c r="F4055" s="9">
        <v>16.73260785075787</v>
      </c>
      <c r="G4055" s="10"/>
      <c r="H4055" s="10"/>
      <c r="Y4055" s="7"/>
      <c r="Z4055" s="7"/>
      <c r="AA4055" s="7"/>
    </row>
    <row r="4056" ht="15.0" customHeight="1">
      <c r="A4056" s="8">
        <v>41759.0</v>
      </c>
      <c r="B4056" s="7" t="s">
        <v>18</v>
      </c>
      <c r="C4056" s="7" t="s">
        <v>21</v>
      </c>
      <c r="D4056" s="7">
        <v>31.0</v>
      </c>
      <c r="E4056" s="7">
        <v>189.0</v>
      </c>
      <c r="F4056" s="9">
        <v>27.986397201710066</v>
      </c>
      <c r="G4056" s="10"/>
      <c r="H4056" s="10"/>
      <c r="Y4056" s="7"/>
      <c r="Z4056" s="7"/>
      <c r="AA4056" s="7"/>
    </row>
    <row r="4057" ht="15.0" customHeight="1">
      <c r="A4057" s="8">
        <v>41759.0</v>
      </c>
      <c r="B4057" s="7" t="s">
        <v>18</v>
      </c>
      <c r="C4057" s="7" t="s">
        <v>21</v>
      </c>
      <c r="D4057" s="7">
        <v>32.0</v>
      </c>
      <c r="E4057" s="7">
        <v>94.0</v>
      </c>
      <c r="F4057" s="9">
        <v>13.91916051301982</v>
      </c>
      <c r="G4057" s="10"/>
      <c r="H4057" s="10"/>
      <c r="Y4057" s="7"/>
      <c r="Z4057" s="7"/>
      <c r="AA4057" s="7"/>
    </row>
    <row r="4058" ht="15.0" customHeight="1">
      <c r="A4058" s="8">
        <v>41759.0</v>
      </c>
      <c r="B4058" s="7" t="s">
        <v>18</v>
      </c>
      <c r="C4058" s="7" t="s">
        <v>21</v>
      </c>
      <c r="D4058" s="7">
        <v>33.0</v>
      </c>
      <c r="E4058" s="7">
        <v>124.0</v>
      </c>
      <c r="F4058" s="9">
        <v>18.36144578313253</v>
      </c>
      <c r="G4058" s="10"/>
      <c r="H4058" s="10"/>
      <c r="Y4058" s="7"/>
      <c r="Z4058" s="7"/>
      <c r="AA4058" s="7"/>
    </row>
    <row r="4059" ht="15.0" customHeight="1">
      <c r="A4059" s="8">
        <v>41759.0</v>
      </c>
      <c r="B4059" s="7" t="s">
        <v>18</v>
      </c>
      <c r="C4059" s="7" t="s">
        <v>21</v>
      </c>
      <c r="D4059" s="7">
        <v>34.0</v>
      </c>
      <c r="E4059" s="7">
        <v>97.0</v>
      </c>
      <c r="F4059" s="9">
        <v>14.363389040031091</v>
      </c>
      <c r="G4059" s="10"/>
      <c r="H4059" s="10"/>
      <c r="Y4059" s="7"/>
      <c r="Z4059" s="7"/>
      <c r="AA4059" s="7"/>
    </row>
    <row r="4060" ht="15.0" customHeight="1">
      <c r="A4060" s="8">
        <v>41759.0</v>
      </c>
      <c r="B4060" s="7" t="s">
        <v>18</v>
      </c>
      <c r="C4060" s="7" t="s">
        <v>21</v>
      </c>
      <c r="D4060" s="7">
        <v>35.0</v>
      </c>
      <c r="E4060" s="7">
        <v>90.0</v>
      </c>
      <c r="F4060" s="9">
        <v>13.326855810338126</v>
      </c>
      <c r="G4060" s="10"/>
      <c r="H4060" s="10"/>
      <c r="Y4060" s="7"/>
      <c r="Z4060" s="7"/>
      <c r="AA4060" s="7"/>
    </row>
    <row r="4061" ht="15.0" customHeight="1">
      <c r="A4061" s="8">
        <v>41759.0</v>
      </c>
      <c r="B4061" s="7" t="s">
        <v>18</v>
      </c>
      <c r="C4061" s="7" t="s">
        <v>21</v>
      </c>
      <c r="D4061" s="7">
        <v>36.0</v>
      </c>
      <c r="E4061" s="7">
        <v>104.0</v>
      </c>
      <c r="F4061" s="9">
        <v>15.399922269724057</v>
      </c>
      <c r="G4061" s="10"/>
      <c r="H4061" s="10"/>
      <c r="Y4061" s="7"/>
      <c r="Z4061" s="7"/>
      <c r="AA4061" s="7"/>
    </row>
    <row r="4062" ht="15.0" customHeight="1">
      <c r="A4062" s="8">
        <v>41759.0</v>
      </c>
      <c r="B4062" s="7" t="s">
        <v>18</v>
      </c>
      <c r="C4062" s="7" t="s">
        <v>21</v>
      </c>
      <c r="D4062" s="7">
        <v>37.0</v>
      </c>
      <c r="E4062" s="7">
        <v>101.0</v>
      </c>
      <c r="F4062" s="9">
        <v>14.955693742712786</v>
      </c>
      <c r="G4062" s="10"/>
      <c r="H4062" s="10"/>
      <c r="Y4062" s="7"/>
      <c r="Z4062" s="7"/>
      <c r="AA4062" s="7"/>
    </row>
    <row r="4063" ht="15.0" customHeight="1">
      <c r="A4063" s="8">
        <v>41759.0</v>
      </c>
      <c r="B4063" s="7" t="s">
        <v>18</v>
      </c>
      <c r="C4063" s="7" t="s">
        <v>21</v>
      </c>
      <c r="D4063" s="7">
        <v>38.0</v>
      </c>
      <c r="E4063" s="7">
        <v>100.0</v>
      </c>
      <c r="F4063" s="9">
        <v>14.807617567042362</v>
      </c>
      <c r="G4063" s="10"/>
      <c r="H4063" s="10"/>
      <c r="Y4063" s="7"/>
      <c r="Z4063" s="7"/>
      <c r="AA4063" s="7"/>
    </row>
    <row r="4064" ht="15.0" customHeight="1">
      <c r="A4064" s="8">
        <v>41759.0</v>
      </c>
      <c r="B4064" s="7" t="s">
        <v>18</v>
      </c>
      <c r="C4064" s="7" t="s">
        <v>21</v>
      </c>
      <c r="D4064" s="7">
        <v>39.0</v>
      </c>
      <c r="E4064" s="7">
        <v>112.0</v>
      </c>
      <c r="F4064" s="9">
        <v>16.584531675087447</v>
      </c>
      <c r="G4064" s="10"/>
      <c r="H4064" s="10"/>
      <c r="Y4064" s="7"/>
      <c r="Z4064" s="7"/>
      <c r="AA4064" s="7"/>
    </row>
    <row r="4065" ht="15.0" customHeight="1">
      <c r="A4065" s="8">
        <v>41759.0</v>
      </c>
      <c r="B4065" s="7" t="s">
        <v>18</v>
      </c>
      <c r="C4065" s="7" t="s">
        <v>21</v>
      </c>
      <c r="D4065" s="7">
        <v>40.0</v>
      </c>
      <c r="E4065" s="7">
        <v>161.0</v>
      </c>
      <c r="F4065" s="9">
        <v>23.840264282938204</v>
      </c>
      <c r="G4065" s="10"/>
      <c r="H4065" s="10"/>
      <c r="Y4065" s="7"/>
      <c r="Z4065" s="7"/>
      <c r="AA4065" s="7"/>
    </row>
    <row r="4066" ht="15.0" customHeight="1">
      <c r="A4066" s="8">
        <v>41759.0</v>
      </c>
      <c r="B4066" s="7" t="s">
        <v>18</v>
      </c>
      <c r="C4066" s="7" t="s">
        <v>21</v>
      </c>
      <c r="D4066" s="7">
        <v>41.0</v>
      </c>
      <c r="E4066" s="7">
        <v>136.0</v>
      </c>
      <c r="F4066" s="9">
        <v>20.138359891177615</v>
      </c>
      <c r="G4066" s="10"/>
      <c r="H4066" s="10"/>
      <c r="Y4066" s="7"/>
      <c r="Z4066" s="7"/>
      <c r="AA4066" s="7"/>
    </row>
    <row r="4067" ht="15.0" customHeight="1">
      <c r="A4067" s="8">
        <v>41759.0</v>
      </c>
      <c r="B4067" s="7" t="s">
        <v>18</v>
      </c>
      <c r="C4067" s="7" t="s">
        <v>21</v>
      </c>
      <c r="D4067" s="7">
        <v>42.0</v>
      </c>
      <c r="E4067" s="7">
        <v>137.0</v>
      </c>
      <c r="F4067" s="9">
        <v>20.286436066848037</v>
      </c>
      <c r="G4067" s="10"/>
      <c r="H4067" s="10"/>
      <c r="Y4067" s="7"/>
      <c r="Z4067" s="7"/>
      <c r="AA4067" s="7"/>
    </row>
    <row r="4068" ht="15.0" customHeight="1">
      <c r="A4068" s="8">
        <v>41759.0</v>
      </c>
      <c r="B4068" s="7" t="s">
        <v>18</v>
      </c>
      <c r="C4068" s="7" t="s">
        <v>21</v>
      </c>
      <c r="D4068" s="7">
        <v>43.0</v>
      </c>
      <c r="E4068" s="7">
        <v>82.0</v>
      </c>
      <c r="F4068" s="9">
        <v>12.142246404974738</v>
      </c>
      <c r="G4068" s="10"/>
      <c r="H4068" s="10"/>
      <c r="Y4068" s="7"/>
      <c r="Z4068" s="7"/>
      <c r="AA4068" s="7"/>
    </row>
    <row r="4069" ht="15.0" customHeight="1">
      <c r="A4069" s="8">
        <v>41759.0</v>
      </c>
      <c r="B4069" s="7" t="s">
        <v>18</v>
      </c>
      <c r="C4069" s="7" t="s">
        <v>21</v>
      </c>
      <c r="D4069" s="7">
        <v>44.0</v>
      </c>
      <c r="E4069" s="7">
        <v>133.0</v>
      </c>
      <c r="F4069" s="9">
        <v>19.694131364166342</v>
      </c>
      <c r="G4069" s="10"/>
      <c r="H4069" s="10"/>
      <c r="Y4069" s="7"/>
      <c r="Z4069" s="7"/>
      <c r="AA4069" s="7"/>
    </row>
    <row r="4070" ht="15.0" customHeight="1">
      <c r="A4070" s="8">
        <v>41759.0</v>
      </c>
      <c r="B4070" s="7" t="s">
        <v>18</v>
      </c>
      <c r="C4070" s="7" t="s">
        <v>21</v>
      </c>
      <c r="D4070" s="7">
        <v>45.0</v>
      </c>
      <c r="E4070" s="7">
        <v>180.0</v>
      </c>
      <c r="F4070" s="9">
        <v>26.65371162067625</v>
      </c>
      <c r="G4070" s="10"/>
      <c r="H4070" s="10"/>
      <c r="Y4070" s="7"/>
      <c r="Z4070" s="7"/>
      <c r="AA4070" s="7"/>
    </row>
    <row r="4071" ht="15.0" customHeight="1">
      <c r="A4071" s="8">
        <v>41759.0</v>
      </c>
      <c r="B4071" s="7" t="s">
        <v>18</v>
      </c>
      <c r="C4071" s="7" t="s">
        <v>21</v>
      </c>
      <c r="D4071" s="7">
        <v>46.0</v>
      </c>
      <c r="E4071" s="7">
        <v>149.0</v>
      </c>
      <c r="F4071" s="9">
        <v>22.06335017489312</v>
      </c>
      <c r="G4071" s="10"/>
      <c r="H4071" s="10"/>
      <c r="Y4071" s="7"/>
      <c r="Z4071" s="7"/>
      <c r="AA4071" s="7"/>
    </row>
    <row r="4072" ht="15.0" customHeight="1">
      <c r="A4072" s="8">
        <v>41759.0</v>
      </c>
      <c r="B4072" s="7" t="s">
        <v>18</v>
      </c>
      <c r="C4072" s="7" t="s">
        <v>21</v>
      </c>
      <c r="D4072" s="7">
        <v>47.0</v>
      </c>
      <c r="E4072" s="7">
        <v>130.0</v>
      </c>
      <c r="F4072" s="9">
        <v>19.249902837155073</v>
      </c>
      <c r="G4072" s="10"/>
      <c r="H4072" s="10"/>
      <c r="Y4072" s="7"/>
      <c r="Z4072" s="7"/>
      <c r="AA4072" s="7"/>
    </row>
    <row r="4073" ht="15.0" customHeight="1">
      <c r="A4073" s="8">
        <v>41759.0</v>
      </c>
      <c r="B4073" s="7" t="s">
        <v>18</v>
      </c>
      <c r="C4073" s="7" t="s">
        <v>21</v>
      </c>
      <c r="D4073" s="7">
        <v>48.0</v>
      </c>
      <c r="E4073" s="7">
        <v>134.0</v>
      </c>
      <c r="F4073" s="9">
        <v>19.842207539836767</v>
      </c>
      <c r="G4073" s="10"/>
      <c r="H4073" s="10"/>
      <c r="Y4073" s="7"/>
      <c r="Z4073" s="7"/>
      <c r="AA4073" s="7"/>
    </row>
    <row r="4074" ht="15.0" customHeight="1">
      <c r="A4074" s="8">
        <v>41759.0</v>
      </c>
      <c r="B4074" s="7" t="s">
        <v>18</v>
      </c>
      <c r="C4074" s="7" t="s">
        <v>21</v>
      </c>
      <c r="D4074" s="7">
        <v>49.0</v>
      </c>
      <c r="E4074" s="7">
        <v>89.0</v>
      </c>
      <c r="F4074" s="9">
        <v>13.178779634667702</v>
      </c>
      <c r="G4074" s="10"/>
      <c r="H4074" s="10"/>
      <c r="Y4074" s="7"/>
      <c r="Z4074" s="7"/>
      <c r="AA4074" s="7"/>
    </row>
    <row r="4075" ht="15.0" customHeight="1">
      <c r="A4075" s="8">
        <v>41759.0</v>
      </c>
      <c r="B4075" s="7" t="s">
        <v>18</v>
      </c>
      <c r="C4075" s="7" t="s">
        <v>21</v>
      </c>
      <c r="D4075" s="7">
        <v>50.0</v>
      </c>
      <c r="E4075" s="7">
        <v>153.0</v>
      </c>
      <c r="F4075" s="9">
        <v>22.655654877574815</v>
      </c>
      <c r="G4075" s="10"/>
      <c r="H4075" s="10"/>
      <c r="Y4075" s="7"/>
      <c r="Z4075" s="7"/>
      <c r="AA4075" s="7"/>
    </row>
    <row r="4076" ht="15.0" customHeight="1">
      <c r="A4076" s="8">
        <v>41759.0</v>
      </c>
      <c r="B4076" s="7" t="s">
        <v>18</v>
      </c>
      <c r="C4076" s="7" t="s">
        <v>21</v>
      </c>
      <c r="D4076" s="7">
        <v>51.0</v>
      </c>
      <c r="E4076" s="7">
        <v>155.0</v>
      </c>
      <c r="F4076" s="9">
        <v>22.951807228915662</v>
      </c>
      <c r="G4076" s="10"/>
      <c r="H4076" s="10"/>
      <c r="Y4076" s="7"/>
      <c r="Z4076" s="7"/>
      <c r="AA4076" s="7"/>
    </row>
    <row r="4077" ht="15.0" customHeight="1">
      <c r="A4077" s="8">
        <v>41759.0</v>
      </c>
      <c r="B4077" s="7" t="s">
        <v>18</v>
      </c>
      <c r="C4077" s="7" t="s">
        <v>21</v>
      </c>
      <c r="D4077" s="7">
        <v>52.0</v>
      </c>
      <c r="E4077" s="7">
        <v>141.0</v>
      </c>
      <c r="F4077" s="9">
        <v>20.87874076952973</v>
      </c>
      <c r="G4077" s="10"/>
      <c r="H4077" s="10"/>
      <c r="Y4077" s="7"/>
      <c r="Z4077" s="7"/>
      <c r="AA4077" s="7"/>
    </row>
    <row r="4078" ht="15.0" customHeight="1">
      <c r="A4078" s="8">
        <v>41759.0</v>
      </c>
      <c r="B4078" s="7" t="s">
        <v>18</v>
      </c>
      <c r="C4078" s="7" t="s">
        <v>21</v>
      </c>
      <c r="D4078" s="7">
        <v>53.0</v>
      </c>
      <c r="E4078" s="7">
        <v>126.0</v>
      </c>
      <c r="F4078" s="9">
        <v>18.65759813447338</v>
      </c>
      <c r="G4078" s="10"/>
      <c r="H4078" s="10"/>
      <c r="Y4078" s="7"/>
      <c r="Z4078" s="7"/>
      <c r="AA4078" s="7"/>
    </row>
    <row r="4079" ht="15.0" customHeight="1">
      <c r="A4079" s="8">
        <v>41759.0</v>
      </c>
      <c r="B4079" s="7" t="s">
        <v>18</v>
      </c>
      <c r="C4079" s="7" t="s">
        <v>21</v>
      </c>
      <c r="D4079" s="7">
        <v>54.0</v>
      </c>
      <c r="E4079" s="7">
        <v>78.0</v>
      </c>
      <c r="F4079" s="9">
        <v>11.549941702293044</v>
      </c>
      <c r="G4079" s="10"/>
      <c r="H4079" s="10"/>
      <c r="Y4079" s="7"/>
      <c r="Z4079" s="7"/>
      <c r="AA4079" s="7"/>
    </row>
    <row r="4080" ht="15.0" customHeight="1">
      <c r="A4080" s="8">
        <v>41759.0</v>
      </c>
      <c r="B4080" s="7" t="s">
        <v>18</v>
      </c>
      <c r="C4080" s="7" t="s">
        <v>21</v>
      </c>
      <c r="D4080" s="7">
        <v>55.0</v>
      </c>
      <c r="E4080" s="7">
        <v>85.0</v>
      </c>
      <c r="F4080" s="9">
        <v>12.586474931986007</v>
      </c>
      <c r="G4080" s="10"/>
      <c r="H4080" s="10"/>
      <c r="Y4080" s="7"/>
      <c r="Z4080" s="7"/>
      <c r="AA4080" s="7"/>
    </row>
    <row r="4081" ht="15.0" customHeight="1">
      <c r="A4081" s="8">
        <v>41759.0</v>
      </c>
      <c r="B4081" s="7" t="s">
        <v>18</v>
      </c>
      <c r="C4081" s="7" t="s">
        <v>21</v>
      </c>
      <c r="D4081" s="7">
        <v>56.0</v>
      </c>
      <c r="E4081" s="7">
        <v>79.0</v>
      </c>
      <c r="F4081" s="9">
        <v>11.698017877963467</v>
      </c>
      <c r="G4081" s="10"/>
      <c r="H4081" s="10"/>
      <c r="Y4081" s="7"/>
      <c r="Z4081" s="7"/>
      <c r="AA4081" s="7"/>
    </row>
    <row r="4082" ht="15.0" customHeight="1">
      <c r="A4082" s="8">
        <v>41759.0</v>
      </c>
      <c r="B4082" s="7" t="s">
        <v>18</v>
      </c>
      <c r="C4082" s="7" t="s">
        <v>21</v>
      </c>
      <c r="D4082" s="7">
        <v>57.0</v>
      </c>
      <c r="E4082" s="7">
        <v>99.0</v>
      </c>
      <c r="F4082" s="9">
        <v>14.659541391371938</v>
      </c>
      <c r="G4082" s="10"/>
      <c r="H4082" s="10"/>
      <c r="Y4082" s="7"/>
      <c r="Z4082" s="7"/>
      <c r="AA4082" s="7"/>
    </row>
    <row r="4083" ht="15.0" customHeight="1">
      <c r="A4083" s="8">
        <v>41759.0</v>
      </c>
      <c r="B4083" s="7" t="s">
        <v>18</v>
      </c>
      <c r="C4083" s="7" t="s">
        <v>21</v>
      </c>
      <c r="D4083" s="7">
        <v>58.0</v>
      </c>
      <c r="E4083" s="7">
        <v>157.0</v>
      </c>
      <c r="F4083" s="9">
        <v>23.24795958025651</v>
      </c>
      <c r="G4083" s="10"/>
      <c r="H4083" s="10"/>
      <c r="Y4083" s="7"/>
      <c r="Z4083" s="7"/>
      <c r="AA4083" s="7"/>
    </row>
    <row r="4084" ht="15.0" customHeight="1">
      <c r="A4084" s="8">
        <v>41759.0</v>
      </c>
      <c r="B4084" s="7" t="s">
        <v>18</v>
      </c>
      <c r="C4084" s="7" t="s">
        <v>21</v>
      </c>
      <c r="D4084" s="7">
        <v>59.0</v>
      </c>
      <c r="E4084" s="7">
        <v>99.0</v>
      </c>
      <c r="F4084" s="9">
        <v>14.659541391371938</v>
      </c>
      <c r="G4084" s="10"/>
      <c r="H4084" s="10"/>
      <c r="Y4084" s="7"/>
      <c r="Z4084" s="7"/>
      <c r="AA4084" s="7"/>
    </row>
    <row r="4085" ht="15.0" customHeight="1">
      <c r="A4085" s="8">
        <v>41759.0</v>
      </c>
      <c r="B4085" s="7" t="s">
        <v>18</v>
      </c>
      <c r="C4085" s="7" t="s">
        <v>21</v>
      </c>
      <c r="D4085" s="7">
        <v>60.0</v>
      </c>
      <c r="E4085" s="7">
        <v>138.0</v>
      </c>
      <c r="F4085" s="9">
        <v>20.434512242518462</v>
      </c>
      <c r="G4085" s="10"/>
      <c r="H4085" s="10"/>
      <c r="Y4085" s="7"/>
      <c r="Z4085" s="7"/>
      <c r="AA4085" s="7"/>
    </row>
    <row r="4086" ht="15.0" customHeight="1">
      <c r="A4086" s="8">
        <v>41759.0</v>
      </c>
      <c r="B4086" s="7" t="s">
        <v>18</v>
      </c>
      <c r="C4086" s="7" t="s">
        <v>21</v>
      </c>
      <c r="D4086" s="7">
        <v>61.0</v>
      </c>
      <c r="E4086" s="7">
        <v>105.0</v>
      </c>
      <c r="F4086" s="9">
        <v>15.54799844539448</v>
      </c>
      <c r="G4086" s="10"/>
      <c r="H4086" s="10"/>
      <c r="Y4086" s="7"/>
      <c r="Z4086" s="7"/>
      <c r="AA4086" s="7"/>
    </row>
    <row r="4087" ht="15.0" customHeight="1">
      <c r="A4087" s="8">
        <v>41759.0</v>
      </c>
      <c r="B4087" s="7" t="s">
        <v>18</v>
      </c>
      <c r="C4087" s="7" t="s">
        <v>21</v>
      </c>
      <c r="D4087" s="7">
        <v>62.0</v>
      </c>
      <c r="E4087" s="7">
        <v>130.0</v>
      </c>
      <c r="F4087" s="9">
        <v>19.249902837155073</v>
      </c>
      <c r="G4087" s="10"/>
      <c r="H4087" s="10"/>
      <c r="Y4087" s="7"/>
      <c r="Z4087" s="7"/>
      <c r="AA4087" s="7"/>
    </row>
    <row r="4088" ht="15.0" customHeight="1">
      <c r="A4088" s="8">
        <v>41759.0</v>
      </c>
      <c r="B4088" s="7" t="s">
        <v>18</v>
      </c>
      <c r="C4088" s="7" t="s">
        <v>21</v>
      </c>
      <c r="D4088" s="7">
        <v>63.0</v>
      </c>
      <c r="E4088" s="7">
        <v>101.0</v>
      </c>
      <c r="F4088" s="9">
        <v>14.955693742712786</v>
      </c>
      <c r="G4088" s="10"/>
      <c r="H4088" s="10"/>
      <c r="Y4088" s="7"/>
      <c r="Z4088" s="7"/>
      <c r="AA4088" s="7"/>
    </row>
    <row r="4089" ht="15.0" customHeight="1">
      <c r="A4089" s="8">
        <v>41759.0</v>
      </c>
      <c r="B4089" s="7" t="s">
        <v>18</v>
      </c>
      <c r="C4089" s="7" t="s">
        <v>21</v>
      </c>
      <c r="D4089" s="7">
        <v>64.0</v>
      </c>
      <c r="E4089" s="7">
        <v>106.0</v>
      </c>
      <c r="F4089" s="9">
        <v>15.696074621064904</v>
      </c>
      <c r="G4089" s="10"/>
      <c r="H4089" s="10"/>
      <c r="Y4089" s="7"/>
      <c r="Z4089" s="7"/>
      <c r="AA4089" s="7"/>
    </row>
    <row r="4090" ht="15.0" customHeight="1">
      <c r="A4090" s="8">
        <v>41759.0</v>
      </c>
      <c r="B4090" s="7" t="s">
        <v>18</v>
      </c>
      <c r="C4090" s="7" t="s">
        <v>21</v>
      </c>
      <c r="D4090" s="7">
        <v>65.0</v>
      </c>
      <c r="E4090" s="7">
        <v>114.0</v>
      </c>
      <c r="F4090" s="9">
        <v>16.880684026428295</v>
      </c>
      <c r="G4090" s="10"/>
      <c r="H4090" s="10"/>
      <c r="Y4090" s="7"/>
      <c r="Z4090" s="7"/>
      <c r="AA4090" s="7"/>
    </row>
    <row r="4091" ht="15.0" customHeight="1">
      <c r="A4091" s="8">
        <v>41759.0</v>
      </c>
      <c r="B4091" s="7" t="s">
        <v>18</v>
      </c>
      <c r="C4091" s="7" t="s">
        <v>21</v>
      </c>
      <c r="D4091" s="7">
        <v>66.0</v>
      </c>
      <c r="E4091" s="7">
        <v>109.0</v>
      </c>
      <c r="F4091" s="9">
        <v>16.140303148076175</v>
      </c>
      <c r="G4091" s="10"/>
      <c r="H4091" s="10"/>
      <c r="Y4091" s="7"/>
      <c r="Z4091" s="7"/>
      <c r="AA4091" s="7"/>
    </row>
    <row r="4092" ht="15.0" customHeight="1">
      <c r="A4092" s="8">
        <v>41759.0</v>
      </c>
      <c r="B4092" s="7" t="s">
        <v>18</v>
      </c>
      <c r="C4092" s="7" t="s">
        <v>21</v>
      </c>
      <c r="D4092" s="7">
        <v>67.0</v>
      </c>
      <c r="E4092" s="7">
        <v>111.0</v>
      </c>
      <c r="F4092" s="9">
        <v>16.436455499417022</v>
      </c>
      <c r="G4092" s="10"/>
      <c r="H4092" s="10"/>
      <c r="Y4092" s="7"/>
      <c r="Z4092" s="7"/>
      <c r="AA4092" s="7"/>
    </row>
    <row r="4093" ht="15.0" customHeight="1">
      <c r="A4093" s="8">
        <v>41759.0</v>
      </c>
      <c r="B4093" s="7" t="s">
        <v>18</v>
      </c>
      <c r="C4093" s="7" t="s">
        <v>21</v>
      </c>
      <c r="D4093" s="7">
        <v>68.0</v>
      </c>
      <c r="E4093" s="7">
        <v>141.0</v>
      </c>
      <c r="F4093" s="9">
        <v>20.87874076952973</v>
      </c>
      <c r="G4093" s="10"/>
      <c r="H4093" s="10"/>
      <c r="Y4093" s="7"/>
      <c r="Z4093" s="7"/>
      <c r="AA4093" s="7"/>
    </row>
    <row r="4094" ht="15.0" customHeight="1">
      <c r="A4094" s="8">
        <v>41759.0</v>
      </c>
      <c r="B4094" s="7" t="s">
        <v>18</v>
      </c>
      <c r="C4094" s="7" t="s">
        <v>21</v>
      </c>
      <c r="D4094" s="7">
        <v>69.0</v>
      </c>
      <c r="E4094" s="7">
        <v>90.0</v>
      </c>
      <c r="F4094" s="9">
        <v>13.326855810338126</v>
      </c>
      <c r="G4094" s="10"/>
      <c r="H4094" s="10"/>
      <c r="Y4094" s="7"/>
      <c r="Z4094" s="7"/>
      <c r="AA4094" s="7"/>
    </row>
    <row r="4095" ht="15.0" customHeight="1">
      <c r="A4095" s="8">
        <v>41759.0</v>
      </c>
      <c r="B4095" s="7" t="s">
        <v>18</v>
      </c>
      <c r="C4095" s="7" t="s">
        <v>21</v>
      </c>
      <c r="D4095" s="7">
        <v>70.0</v>
      </c>
      <c r="E4095" s="7">
        <v>94.0</v>
      </c>
      <c r="F4095" s="9">
        <v>13.91916051301982</v>
      </c>
      <c r="G4095" s="10"/>
      <c r="H4095" s="10"/>
      <c r="Y4095" s="7"/>
      <c r="Z4095" s="7"/>
      <c r="AA4095" s="7"/>
    </row>
    <row r="4096" ht="15.0" customHeight="1">
      <c r="A4096" s="8">
        <v>41759.0</v>
      </c>
      <c r="B4096" s="7" t="s">
        <v>18</v>
      </c>
      <c r="C4096" s="7" t="s">
        <v>21</v>
      </c>
      <c r="D4096" s="7">
        <v>71.0</v>
      </c>
      <c r="E4096" s="7">
        <v>128.0</v>
      </c>
      <c r="F4096" s="9">
        <v>18.953750485814226</v>
      </c>
      <c r="G4096" s="10"/>
      <c r="H4096" s="10"/>
      <c r="Y4096" s="7"/>
      <c r="Z4096" s="7"/>
      <c r="AA4096" s="7"/>
    </row>
    <row r="4097" ht="15.0" customHeight="1">
      <c r="A4097" s="8">
        <v>41759.0</v>
      </c>
      <c r="B4097" s="7" t="s">
        <v>18</v>
      </c>
      <c r="C4097" s="7" t="s">
        <v>21</v>
      </c>
      <c r="D4097" s="7">
        <v>72.0</v>
      </c>
      <c r="E4097" s="7">
        <v>136.0</v>
      </c>
      <c r="F4097" s="9">
        <v>20.138359891177615</v>
      </c>
      <c r="G4097" s="10"/>
      <c r="H4097" s="10"/>
      <c r="Y4097" s="7"/>
      <c r="Z4097" s="7"/>
      <c r="AA4097" s="7"/>
    </row>
    <row r="4098" ht="15.0" customHeight="1">
      <c r="A4098" s="8">
        <v>41759.0</v>
      </c>
      <c r="B4098" s="7" t="s">
        <v>18</v>
      </c>
      <c r="C4098" s="7" t="s">
        <v>21</v>
      </c>
      <c r="D4098" s="7">
        <v>73.0</v>
      </c>
      <c r="E4098" s="7">
        <v>97.0</v>
      </c>
      <c r="F4098" s="9">
        <v>14.363389040031091</v>
      </c>
      <c r="G4098" s="10"/>
      <c r="H4098" s="10"/>
      <c r="Y4098" s="7"/>
      <c r="Z4098" s="7"/>
      <c r="AA4098" s="7"/>
    </row>
    <row r="4099" ht="15.0" customHeight="1">
      <c r="A4099" s="8">
        <v>41759.0</v>
      </c>
      <c r="B4099" s="7" t="s">
        <v>18</v>
      </c>
      <c r="C4099" s="7" t="s">
        <v>21</v>
      </c>
      <c r="D4099" s="7">
        <v>74.0</v>
      </c>
      <c r="E4099" s="7">
        <v>131.0</v>
      </c>
      <c r="F4099" s="9">
        <v>19.397979012825495</v>
      </c>
      <c r="G4099" s="10"/>
      <c r="H4099" s="10"/>
      <c r="Y4099" s="7"/>
      <c r="Z4099" s="7"/>
      <c r="AA4099" s="7"/>
    </row>
    <row r="4100" ht="15.0" customHeight="1">
      <c r="A4100" s="8">
        <v>41759.0</v>
      </c>
      <c r="B4100" s="7" t="s">
        <v>18</v>
      </c>
      <c r="C4100" s="7" t="s">
        <v>21</v>
      </c>
      <c r="D4100" s="7">
        <v>75.0</v>
      </c>
      <c r="E4100" s="7">
        <v>89.0</v>
      </c>
      <c r="F4100" s="9">
        <v>13.178779634667702</v>
      </c>
      <c r="G4100" s="10"/>
      <c r="H4100" s="10"/>
      <c r="Y4100" s="7"/>
      <c r="Z4100" s="7"/>
      <c r="AA4100" s="7"/>
    </row>
    <row r="4101" ht="15.0" customHeight="1">
      <c r="A4101" s="8">
        <v>41759.0</v>
      </c>
      <c r="B4101" s="7" t="s">
        <v>18</v>
      </c>
      <c r="C4101" s="7" t="s">
        <v>21</v>
      </c>
      <c r="D4101" s="7">
        <v>76.0</v>
      </c>
      <c r="E4101" s="7">
        <v>146.0</v>
      </c>
      <c r="F4101" s="9">
        <v>21.61912164788185</v>
      </c>
      <c r="G4101" s="10"/>
      <c r="H4101" s="10"/>
      <c r="Y4101" s="7"/>
      <c r="Z4101" s="7"/>
      <c r="AA4101" s="7"/>
    </row>
    <row r="4102" ht="15.0" customHeight="1">
      <c r="A4102" s="8">
        <v>41759.0</v>
      </c>
      <c r="B4102" s="7" t="s">
        <v>18</v>
      </c>
      <c r="C4102" s="7" t="s">
        <v>21</v>
      </c>
      <c r="D4102" s="7">
        <v>77.0</v>
      </c>
      <c r="E4102" s="7">
        <v>75.0</v>
      </c>
      <c r="F4102" s="9">
        <v>11.105713175281773</v>
      </c>
      <c r="G4102" s="10"/>
      <c r="H4102" s="10"/>
      <c r="Y4102" s="7"/>
      <c r="Z4102" s="7"/>
      <c r="AA4102" s="7"/>
    </row>
    <row r="4103" ht="15.0" customHeight="1">
      <c r="A4103" s="8">
        <v>41759.0</v>
      </c>
      <c r="B4103" s="7" t="s">
        <v>18</v>
      </c>
      <c r="C4103" s="7" t="s">
        <v>21</v>
      </c>
      <c r="D4103" s="7">
        <v>78.0</v>
      </c>
      <c r="E4103" s="7">
        <v>154.0</v>
      </c>
      <c r="F4103" s="9">
        <v>22.80373105324524</v>
      </c>
      <c r="G4103" s="10"/>
      <c r="H4103" s="10"/>
      <c r="Y4103" s="7"/>
      <c r="Z4103" s="7"/>
      <c r="AA4103" s="7"/>
    </row>
    <row r="4104" ht="15.0" customHeight="1">
      <c r="A4104" s="8">
        <v>41759.0</v>
      </c>
      <c r="B4104" s="7" t="s">
        <v>18</v>
      </c>
      <c r="C4104" s="7" t="s">
        <v>21</v>
      </c>
      <c r="D4104" s="7">
        <v>79.0</v>
      </c>
      <c r="E4104" s="7">
        <v>123.0</v>
      </c>
      <c r="F4104" s="9">
        <v>18.213369607462106</v>
      </c>
      <c r="G4104" s="10"/>
      <c r="H4104" s="10"/>
      <c r="Y4104" s="7"/>
      <c r="Z4104" s="7"/>
      <c r="AA4104" s="7"/>
    </row>
    <row r="4105" ht="15.0" customHeight="1">
      <c r="A4105" s="8">
        <v>41759.0</v>
      </c>
      <c r="B4105" s="7" t="s">
        <v>18</v>
      </c>
      <c r="C4105" s="7" t="s">
        <v>21</v>
      </c>
      <c r="D4105" s="7">
        <v>80.0</v>
      </c>
      <c r="E4105" s="7">
        <v>161.0</v>
      </c>
      <c r="F4105" s="9">
        <v>23.840264282938204</v>
      </c>
      <c r="G4105" s="10"/>
      <c r="H4105" s="10"/>
      <c r="Y4105" s="7"/>
      <c r="Z4105" s="7"/>
      <c r="AA4105" s="7"/>
    </row>
    <row r="4106" ht="15.0" customHeight="1">
      <c r="A4106" s="8">
        <v>41759.0</v>
      </c>
      <c r="B4106" s="7" t="s">
        <v>18</v>
      </c>
      <c r="C4106" s="7" t="s">
        <v>21</v>
      </c>
      <c r="D4106" s="7">
        <v>81.0</v>
      </c>
      <c r="E4106" s="7">
        <v>125.0</v>
      </c>
      <c r="F4106" s="9">
        <v>18.509521958802953</v>
      </c>
      <c r="G4106" s="10"/>
      <c r="H4106" s="10"/>
      <c r="Y4106" s="7"/>
      <c r="Z4106" s="7"/>
      <c r="AA4106" s="7"/>
    </row>
    <row r="4107" ht="15.0" customHeight="1">
      <c r="A4107" s="8">
        <v>41759.0</v>
      </c>
      <c r="B4107" s="7" t="s">
        <v>18</v>
      </c>
      <c r="C4107" s="7" t="s">
        <v>21</v>
      </c>
      <c r="D4107" s="7">
        <v>82.0</v>
      </c>
      <c r="E4107" s="7">
        <v>125.0</v>
      </c>
      <c r="F4107" s="9">
        <v>18.509521958802953</v>
      </c>
      <c r="G4107" s="10"/>
      <c r="H4107" s="10"/>
      <c r="Y4107" s="7"/>
      <c r="Z4107" s="7"/>
      <c r="AA4107" s="7"/>
    </row>
    <row r="4108" ht="15.0" customHeight="1">
      <c r="A4108" s="8">
        <v>41759.0</v>
      </c>
      <c r="B4108" s="7" t="s">
        <v>18</v>
      </c>
      <c r="C4108" s="7" t="s">
        <v>21</v>
      </c>
      <c r="D4108" s="7">
        <v>83.0</v>
      </c>
      <c r="E4108" s="7">
        <v>129.0</v>
      </c>
      <c r="F4108" s="9">
        <v>19.101826661484647</v>
      </c>
      <c r="G4108" s="10"/>
      <c r="H4108" s="10"/>
      <c r="Y4108" s="7"/>
      <c r="Z4108" s="7"/>
      <c r="AA4108" s="7"/>
    </row>
    <row r="4109" ht="15.0" customHeight="1">
      <c r="A4109" s="8">
        <v>41759.0</v>
      </c>
      <c r="B4109" s="7" t="s">
        <v>18</v>
      </c>
      <c r="C4109" s="7" t="s">
        <v>21</v>
      </c>
      <c r="D4109" s="7">
        <v>84.0</v>
      </c>
      <c r="E4109" s="7">
        <v>75.0</v>
      </c>
      <c r="F4109" s="9">
        <v>11.105713175281773</v>
      </c>
      <c r="G4109" s="10"/>
      <c r="H4109" s="10"/>
      <c r="Y4109" s="7"/>
      <c r="Z4109" s="7"/>
      <c r="AA4109" s="7"/>
    </row>
    <row r="4110" ht="15.0" customHeight="1">
      <c r="A4110" s="8">
        <v>41759.0</v>
      </c>
      <c r="B4110" s="7" t="s">
        <v>18</v>
      </c>
      <c r="C4110" s="7" t="s">
        <v>21</v>
      </c>
      <c r="D4110" s="7">
        <v>85.0</v>
      </c>
      <c r="E4110" s="7">
        <v>99.0</v>
      </c>
      <c r="F4110" s="9">
        <v>14.659541391371938</v>
      </c>
      <c r="G4110" s="10"/>
      <c r="H4110" s="10"/>
      <c r="Y4110" s="7"/>
      <c r="Z4110" s="7"/>
      <c r="AA4110" s="7"/>
    </row>
    <row r="4111" ht="15.0" customHeight="1">
      <c r="A4111" s="8">
        <v>41759.0</v>
      </c>
      <c r="B4111" s="7" t="s">
        <v>18</v>
      </c>
      <c r="C4111" s="7" t="s">
        <v>21</v>
      </c>
      <c r="D4111" s="7">
        <v>86.0</v>
      </c>
      <c r="E4111" s="7">
        <v>130.0</v>
      </c>
      <c r="F4111" s="9">
        <v>19.249902837155073</v>
      </c>
      <c r="G4111" s="10"/>
      <c r="H4111" s="10"/>
      <c r="Y4111" s="7"/>
      <c r="Z4111" s="7"/>
      <c r="AA4111" s="7"/>
    </row>
    <row r="4112" ht="15.0" customHeight="1">
      <c r="A4112" s="8">
        <v>41759.0</v>
      </c>
      <c r="B4112" s="7" t="s">
        <v>18</v>
      </c>
      <c r="C4112" s="7" t="s">
        <v>21</v>
      </c>
      <c r="D4112" s="7">
        <v>87.0</v>
      </c>
      <c r="E4112" s="7">
        <v>99.0</v>
      </c>
      <c r="F4112" s="9">
        <v>14.659541391371938</v>
      </c>
      <c r="G4112" s="10"/>
      <c r="H4112" s="10"/>
      <c r="Y4112" s="7"/>
      <c r="Z4112" s="7"/>
      <c r="AA4112" s="7"/>
    </row>
    <row r="4113" ht="15.0" customHeight="1">
      <c r="A4113" s="8">
        <v>41759.0</v>
      </c>
      <c r="B4113" s="7" t="s">
        <v>18</v>
      </c>
      <c r="C4113" s="7" t="s">
        <v>21</v>
      </c>
      <c r="D4113" s="7">
        <v>88.0</v>
      </c>
      <c r="E4113" s="7">
        <v>81.0</v>
      </c>
      <c r="F4113" s="9">
        <v>11.994170229304315</v>
      </c>
      <c r="G4113" s="10"/>
      <c r="H4113" s="10"/>
      <c r="Y4113" s="7"/>
      <c r="Z4113" s="7"/>
      <c r="AA4113" s="7"/>
    </row>
    <row r="4114" ht="15.0" customHeight="1">
      <c r="A4114" s="8">
        <v>41759.0</v>
      </c>
      <c r="B4114" s="7" t="s">
        <v>18</v>
      </c>
      <c r="C4114" s="7" t="s">
        <v>21</v>
      </c>
      <c r="D4114" s="7">
        <v>89.0</v>
      </c>
      <c r="E4114" s="7">
        <v>73.0</v>
      </c>
      <c r="F4114" s="9">
        <v>10.809560823940926</v>
      </c>
      <c r="G4114" s="10"/>
      <c r="H4114" s="10"/>
      <c r="Y4114" s="7"/>
      <c r="Z4114" s="7"/>
      <c r="AA4114" s="7"/>
    </row>
    <row r="4115" ht="15.0" customHeight="1">
      <c r="A4115" s="8">
        <v>41759.0</v>
      </c>
      <c r="B4115" s="7" t="s">
        <v>18</v>
      </c>
      <c r="C4115" s="7" t="s">
        <v>21</v>
      </c>
      <c r="D4115" s="7">
        <v>90.0</v>
      </c>
      <c r="E4115" s="7">
        <v>126.0</v>
      </c>
      <c r="F4115" s="9">
        <v>18.65759813447338</v>
      </c>
      <c r="G4115" s="10"/>
      <c r="H4115" s="10"/>
      <c r="Y4115" s="7"/>
      <c r="Z4115" s="7"/>
      <c r="AA4115" s="7"/>
    </row>
    <row r="4116" ht="15.0" customHeight="1">
      <c r="A4116" s="8">
        <v>41759.0</v>
      </c>
      <c r="B4116" s="7" t="s">
        <v>18</v>
      </c>
      <c r="C4116" s="7" t="s">
        <v>21</v>
      </c>
      <c r="D4116" s="7">
        <v>91.0</v>
      </c>
      <c r="E4116" s="7">
        <v>129.0</v>
      </c>
      <c r="F4116" s="9">
        <v>19.101826661484647</v>
      </c>
      <c r="G4116" s="10"/>
      <c r="H4116" s="10"/>
      <c r="Y4116" s="7"/>
      <c r="Z4116" s="7"/>
      <c r="AA4116" s="7"/>
    </row>
    <row r="4117" ht="15.0" customHeight="1">
      <c r="A4117" s="8">
        <v>41759.0</v>
      </c>
      <c r="B4117" s="7" t="s">
        <v>18</v>
      </c>
      <c r="C4117" s="7" t="s">
        <v>21</v>
      </c>
      <c r="D4117" s="7">
        <v>92.0</v>
      </c>
      <c r="E4117" s="7">
        <v>177.0</v>
      </c>
      <c r="F4117" s="9">
        <v>26.209483093664982</v>
      </c>
      <c r="G4117" s="10"/>
      <c r="H4117" s="10"/>
      <c r="Y4117" s="7"/>
      <c r="Z4117" s="7"/>
      <c r="AA4117" s="7"/>
    </row>
    <row r="4118" ht="15.0" customHeight="1">
      <c r="A4118" s="8">
        <v>41759.0</v>
      </c>
      <c r="B4118" s="7" t="s">
        <v>18</v>
      </c>
      <c r="C4118" s="7" t="s">
        <v>21</v>
      </c>
      <c r="D4118" s="7">
        <v>93.0</v>
      </c>
      <c r="E4118" s="7">
        <v>111.0</v>
      </c>
      <c r="F4118" s="9">
        <v>16.436455499417022</v>
      </c>
      <c r="G4118" s="10"/>
      <c r="H4118" s="10"/>
      <c r="Y4118" s="7"/>
      <c r="Z4118" s="7"/>
      <c r="AA4118" s="7"/>
    </row>
    <row r="4119" ht="15.0" customHeight="1">
      <c r="A4119" s="8">
        <v>41759.0</v>
      </c>
      <c r="B4119" s="7" t="s">
        <v>18</v>
      </c>
      <c r="C4119" s="7" t="s">
        <v>21</v>
      </c>
      <c r="D4119" s="7">
        <v>94.0</v>
      </c>
      <c r="E4119" s="7">
        <v>118.0</v>
      </c>
      <c r="F4119" s="9">
        <v>17.47298872910999</v>
      </c>
      <c r="G4119" s="10"/>
      <c r="H4119" s="10"/>
      <c r="Y4119" s="7"/>
      <c r="Z4119" s="7"/>
      <c r="AA4119" s="7"/>
    </row>
    <row r="4120" ht="15.0" customHeight="1">
      <c r="A4120" s="8">
        <v>41759.0</v>
      </c>
      <c r="B4120" s="7" t="s">
        <v>18</v>
      </c>
      <c r="C4120" s="7" t="s">
        <v>21</v>
      </c>
      <c r="D4120" s="7">
        <v>95.0</v>
      </c>
      <c r="E4120" s="7">
        <v>86.0</v>
      </c>
      <c r="F4120" s="9">
        <v>12.734551107656431</v>
      </c>
      <c r="G4120" s="10"/>
      <c r="H4120" s="10"/>
      <c r="Y4120" s="7"/>
      <c r="Z4120" s="7"/>
      <c r="AA4120" s="7"/>
    </row>
    <row r="4121" ht="15.0" customHeight="1">
      <c r="A4121" s="8">
        <v>41759.0</v>
      </c>
      <c r="B4121" s="7" t="s">
        <v>18</v>
      </c>
      <c r="C4121" s="7" t="s">
        <v>21</v>
      </c>
      <c r="D4121" s="7">
        <v>96.0</v>
      </c>
      <c r="E4121" s="7">
        <v>150.0</v>
      </c>
      <c r="F4121" s="9">
        <v>22.211426350563546</v>
      </c>
      <c r="G4121" s="10"/>
      <c r="H4121" s="10"/>
      <c r="Y4121" s="7"/>
      <c r="Z4121" s="7"/>
      <c r="AA4121" s="7"/>
    </row>
    <row r="4122" ht="15.0" customHeight="1">
      <c r="A4122" s="8">
        <v>41759.0</v>
      </c>
      <c r="B4122" s="7" t="s">
        <v>18</v>
      </c>
      <c r="C4122" s="7" t="s">
        <v>21</v>
      </c>
      <c r="D4122" s="7">
        <v>97.0</v>
      </c>
      <c r="E4122" s="7">
        <v>96.0</v>
      </c>
      <c r="F4122" s="9">
        <v>14.215312864360667</v>
      </c>
      <c r="G4122" s="10"/>
      <c r="H4122" s="10"/>
      <c r="Y4122" s="7"/>
      <c r="Z4122" s="7"/>
      <c r="AA4122" s="7"/>
    </row>
    <row r="4123" ht="15.0" customHeight="1">
      <c r="A4123" s="8">
        <v>41759.0</v>
      </c>
      <c r="B4123" s="7" t="s">
        <v>18</v>
      </c>
      <c r="C4123" s="7" t="s">
        <v>21</v>
      </c>
      <c r="D4123" s="7">
        <v>98.0</v>
      </c>
      <c r="E4123" s="7">
        <v>113.0</v>
      </c>
      <c r="F4123" s="9">
        <v>16.73260785075787</v>
      </c>
      <c r="G4123" s="10"/>
      <c r="H4123" s="10"/>
      <c r="Y4123" s="7"/>
      <c r="Z4123" s="7"/>
      <c r="AA4123" s="7"/>
    </row>
    <row r="4124" ht="15.0" customHeight="1">
      <c r="A4124" s="8">
        <v>41760.0</v>
      </c>
      <c r="B4124" s="7" t="s">
        <v>15</v>
      </c>
      <c r="C4124" s="7" t="s">
        <v>51</v>
      </c>
      <c r="D4124" s="7">
        <v>1.0</v>
      </c>
      <c r="E4124" s="7">
        <v>148.0</v>
      </c>
      <c r="F4124" s="9">
        <v>23.984687367077843</v>
      </c>
      <c r="G4124" s="10"/>
      <c r="H4124" s="10"/>
      <c r="Y4124" s="7"/>
      <c r="Z4124" s="7"/>
      <c r="AA4124" s="7"/>
    </row>
    <row r="4125" ht="15.0" customHeight="1">
      <c r="A4125" s="8">
        <v>41760.0</v>
      </c>
      <c r="B4125" s="7" t="s">
        <v>15</v>
      </c>
      <c r="C4125" s="7" t="s">
        <v>51</v>
      </c>
      <c r="D4125" s="7">
        <v>2.0</v>
      </c>
      <c r="E4125" s="7">
        <v>128.0</v>
      </c>
      <c r="F4125" s="9">
        <v>20.74351339855381</v>
      </c>
      <c r="G4125" s="10"/>
      <c r="H4125" s="10"/>
      <c r="Y4125" s="7"/>
      <c r="Z4125" s="7"/>
      <c r="AA4125" s="7"/>
    </row>
    <row r="4126" ht="15.0" customHeight="1">
      <c r="A4126" s="8">
        <v>41760.0</v>
      </c>
      <c r="B4126" s="7" t="s">
        <v>15</v>
      </c>
      <c r="C4126" s="7" t="s">
        <v>51</v>
      </c>
      <c r="D4126" s="7">
        <v>3.0</v>
      </c>
      <c r="E4126" s="7">
        <v>142.0</v>
      </c>
      <c r="F4126" s="9">
        <v>23.012335176520633</v>
      </c>
      <c r="G4126" s="10"/>
      <c r="H4126" s="10"/>
      <c r="Y4126" s="7"/>
      <c r="Z4126" s="7"/>
      <c r="AA4126" s="7"/>
    </row>
    <row r="4127" ht="15.0" customHeight="1">
      <c r="A4127" s="8">
        <v>41760.0</v>
      </c>
      <c r="B4127" s="7" t="s">
        <v>15</v>
      </c>
      <c r="C4127" s="7" t="s">
        <v>51</v>
      </c>
      <c r="D4127" s="7">
        <v>4.0</v>
      </c>
      <c r="E4127" s="7">
        <v>128.0</v>
      </c>
      <c r="F4127" s="9">
        <v>20.74351339855381</v>
      </c>
      <c r="G4127" s="10"/>
      <c r="H4127" s="10"/>
      <c r="Y4127" s="7"/>
      <c r="Z4127" s="7"/>
      <c r="AA4127" s="7"/>
    </row>
    <row r="4128" ht="15.0" customHeight="1">
      <c r="A4128" s="8">
        <v>41760.0</v>
      </c>
      <c r="B4128" s="7" t="s">
        <v>15</v>
      </c>
      <c r="C4128" s="7" t="s">
        <v>51</v>
      </c>
      <c r="D4128" s="7">
        <v>5.0</v>
      </c>
      <c r="E4128" s="7">
        <v>187.0</v>
      </c>
      <c r="F4128" s="9">
        <v>30.304976605699704</v>
      </c>
      <c r="G4128" s="10"/>
      <c r="H4128" s="10"/>
      <c r="Y4128" s="7"/>
      <c r="Z4128" s="7"/>
      <c r="AA4128" s="7"/>
    </row>
    <row r="4129" ht="15.0" customHeight="1">
      <c r="A4129" s="8">
        <v>41760.0</v>
      </c>
      <c r="B4129" s="7" t="s">
        <v>15</v>
      </c>
      <c r="C4129" s="7" t="s">
        <v>51</v>
      </c>
      <c r="D4129" s="7">
        <v>6.0</v>
      </c>
      <c r="E4129" s="7">
        <v>143.0</v>
      </c>
      <c r="F4129" s="9">
        <v>23.174393874946833</v>
      </c>
      <c r="G4129" s="10"/>
      <c r="H4129" s="10"/>
      <c r="Y4129" s="7"/>
      <c r="Z4129" s="7"/>
      <c r="AA4129" s="7"/>
    </row>
    <row r="4130" ht="15.0" customHeight="1">
      <c r="A4130" s="8">
        <v>41760.0</v>
      </c>
      <c r="B4130" s="7" t="s">
        <v>15</v>
      </c>
      <c r="C4130" s="7" t="s">
        <v>51</v>
      </c>
      <c r="D4130" s="7">
        <v>7.0</v>
      </c>
      <c r="E4130" s="7">
        <v>130.0</v>
      </c>
      <c r="F4130" s="9">
        <v>21.067630795406213</v>
      </c>
      <c r="G4130" s="10"/>
      <c r="H4130" s="10"/>
      <c r="Y4130" s="7"/>
      <c r="Z4130" s="7"/>
      <c r="AA4130" s="7"/>
    </row>
    <row r="4131" ht="15.0" customHeight="1">
      <c r="A4131" s="8">
        <v>41760.0</v>
      </c>
      <c r="B4131" s="7" t="s">
        <v>15</v>
      </c>
      <c r="C4131" s="7" t="s">
        <v>51</v>
      </c>
      <c r="D4131" s="7">
        <v>8.0</v>
      </c>
      <c r="E4131" s="7">
        <v>173.0</v>
      </c>
      <c r="F4131" s="9">
        <v>28.036154827732883</v>
      </c>
      <c r="G4131" s="10"/>
      <c r="H4131" s="10"/>
      <c r="Y4131" s="7"/>
      <c r="Z4131" s="7"/>
      <c r="AA4131" s="7"/>
    </row>
    <row r="4132" ht="15.0" customHeight="1">
      <c r="A4132" s="8">
        <v>41760.0</v>
      </c>
      <c r="B4132" s="7" t="s">
        <v>15</v>
      </c>
      <c r="C4132" s="7" t="s">
        <v>51</v>
      </c>
      <c r="D4132" s="7">
        <v>9.0</v>
      </c>
      <c r="E4132" s="7">
        <v>133.0</v>
      </c>
      <c r="F4132" s="9">
        <v>21.553806890684818</v>
      </c>
      <c r="G4132" s="10"/>
      <c r="H4132" s="10"/>
      <c r="Y4132" s="7"/>
      <c r="Z4132" s="7"/>
      <c r="AA4132" s="7"/>
    </row>
    <row r="4133" ht="15.0" customHeight="1">
      <c r="A4133" s="8">
        <v>41760.0</v>
      </c>
      <c r="B4133" s="7" t="s">
        <v>15</v>
      </c>
      <c r="C4133" s="7" t="s">
        <v>51</v>
      </c>
      <c r="D4133" s="7">
        <v>10.0</v>
      </c>
      <c r="E4133" s="7">
        <v>119.0</v>
      </c>
      <c r="F4133" s="9">
        <v>19.284985112717994</v>
      </c>
      <c r="G4133" s="10"/>
      <c r="H4133" s="10"/>
      <c r="Y4133" s="7"/>
      <c r="Z4133" s="7"/>
      <c r="AA4133" s="7"/>
    </row>
    <row r="4134" ht="15.0" customHeight="1">
      <c r="A4134" s="8">
        <v>41760.0</v>
      </c>
      <c r="B4134" s="7" t="s">
        <v>15</v>
      </c>
      <c r="C4134" s="7" t="s">
        <v>51</v>
      </c>
      <c r="D4134" s="7">
        <v>11.0</v>
      </c>
      <c r="E4134" s="7">
        <v>159.0</v>
      </c>
      <c r="F4134" s="9">
        <v>25.76733304976606</v>
      </c>
      <c r="G4134" s="10"/>
      <c r="H4134" s="10"/>
      <c r="Y4134" s="7"/>
      <c r="Z4134" s="7"/>
      <c r="AA4134" s="7"/>
    </row>
    <row r="4135" ht="15.0" customHeight="1">
      <c r="A4135" s="8">
        <v>41760.0</v>
      </c>
      <c r="B4135" s="7" t="s">
        <v>15</v>
      </c>
      <c r="C4135" s="7" t="s">
        <v>51</v>
      </c>
      <c r="D4135" s="7">
        <v>12.0</v>
      </c>
      <c r="E4135" s="7">
        <v>132.0</v>
      </c>
      <c r="F4135" s="9">
        <v>21.391748192258614</v>
      </c>
      <c r="G4135" s="10"/>
      <c r="H4135" s="10"/>
      <c r="Y4135" s="7"/>
      <c r="Z4135" s="7"/>
      <c r="AA4135" s="7"/>
    </row>
    <row r="4136" ht="15.0" customHeight="1">
      <c r="A4136" s="8">
        <v>41760.0</v>
      </c>
      <c r="B4136" s="7" t="s">
        <v>15</v>
      </c>
      <c r="C4136" s="7" t="s">
        <v>51</v>
      </c>
      <c r="D4136" s="7">
        <v>13.0</v>
      </c>
      <c r="E4136" s="7">
        <v>122.0</v>
      </c>
      <c r="F4136" s="9">
        <v>19.7711612079966</v>
      </c>
      <c r="G4136" s="10"/>
      <c r="H4136" s="10"/>
      <c r="Y4136" s="7"/>
      <c r="Z4136" s="7"/>
      <c r="AA4136" s="7"/>
    </row>
    <row r="4137" ht="15.0" customHeight="1">
      <c r="A4137" s="8">
        <v>41760.0</v>
      </c>
      <c r="B4137" s="7" t="s">
        <v>15</v>
      </c>
      <c r="C4137" s="7" t="s">
        <v>51</v>
      </c>
      <c r="D4137" s="7">
        <v>14.0</v>
      </c>
      <c r="E4137" s="7">
        <v>137.0</v>
      </c>
      <c r="F4137" s="9">
        <v>22.202041684389624</v>
      </c>
      <c r="G4137" s="10"/>
      <c r="H4137" s="10"/>
      <c r="Y4137" s="7"/>
      <c r="Z4137" s="7"/>
      <c r="AA4137" s="7"/>
    </row>
    <row r="4138" ht="15.0" customHeight="1">
      <c r="A4138" s="8">
        <v>41760.0</v>
      </c>
      <c r="B4138" s="7" t="s">
        <v>15</v>
      </c>
      <c r="C4138" s="7" t="s">
        <v>51</v>
      </c>
      <c r="D4138" s="7">
        <v>15.0</v>
      </c>
      <c r="E4138" s="7">
        <v>113.0</v>
      </c>
      <c r="F4138" s="9">
        <v>18.312632922160784</v>
      </c>
      <c r="G4138" s="10"/>
      <c r="H4138" s="10"/>
      <c r="Y4138" s="7"/>
      <c r="Z4138" s="7"/>
      <c r="AA4138" s="7"/>
    </row>
    <row r="4139" ht="15.0" customHeight="1">
      <c r="A4139" s="8">
        <v>41760.0</v>
      </c>
      <c r="B4139" s="7" t="s">
        <v>15</v>
      </c>
      <c r="C4139" s="7" t="s">
        <v>51</v>
      </c>
      <c r="D4139" s="7">
        <v>16.0</v>
      </c>
      <c r="E4139" s="7">
        <v>133.0</v>
      </c>
      <c r="F4139" s="9">
        <v>21.553806890684818</v>
      </c>
      <c r="G4139" s="10"/>
      <c r="H4139" s="10"/>
      <c r="Y4139" s="7"/>
      <c r="Z4139" s="7"/>
      <c r="AA4139" s="7"/>
    </row>
    <row r="4140" ht="15.0" customHeight="1">
      <c r="A4140" s="8">
        <v>41760.0</v>
      </c>
      <c r="B4140" s="7" t="s">
        <v>15</v>
      </c>
      <c r="C4140" s="7" t="s">
        <v>51</v>
      </c>
      <c r="D4140" s="7">
        <v>17.0</v>
      </c>
      <c r="E4140" s="7">
        <v>163.0</v>
      </c>
      <c r="F4140" s="9">
        <v>26.415567843470868</v>
      </c>
      <c r="G4140" s="10"/>
      <c r="H4140" s="10"/>
      <c r="Y4140" s="7"/>
      <c r="Z4140" s="7"/>
      <c r="AA4140" s="7"/>
    </row>
    <row r="4141" ht="15.0" customHeight="1">
      <c r="A4141" s="8">
        <v>41760.0</v>
      </c>
      <c r="B4141" s="7" t="s">
        <v>15</v>
      </c>
      <c r="C4141" s="7" t="s">
        <v>51</v>
      </c>
      <c r="D4141" s="7">
        <v>18.0</v>
      </c>
      <c r="E4141" s="7">
        <v>195.0</v>
      </c>
      <c r="F4141" s="9">
        <v>31.601446193109318</v>
      </c>
      <c r="G4141" s="10"/>
      <c r="H4141" s="10"/>
      <c r="Y4141" s="7"/>
      <c r="Z4141" s="7"/>
      <c r="AA4141" s="7"/>
    </row>
    <row r="4142" ht="15.0" customHeight="1">
      <c r="A4142" s="8">
        <v>41760.0</v>
      </c>
      <c r="B4142" s="7" t="s">
        <v>15</v>
      </c>
      <c r="C4142" s="7" t="s">
        <v>51</v>
      </c>
      <c r="D4142" s="7">
        <v>19.0</v>
      </c>
      <c r="E4142" s="7">
        <v>131.0</v>
      </c>
      <c r="F4142" s="9">
        <v>21.229689493832414</v>
      </c>
      <c r="G4142" s="10"/>
      <c r="H4142" s="10"/>
      <c r="Y4142" s="7"/>
      <c r="Z4142" s="7"/>
      <c r="AA4142" s="7"/>
    </row>
    <row r="4143" ht="15.0" customHeight="1">
      <c r="A4143" s="8">
        <v>41760.0</v>
      </c>
      <c r="B4143" s="7" t="s">
        <v>15</v>
      </c>
      <c r="C4143" s="7" t="s">
        <v>51</v>
      </c>
      <c r="D4143" s="7">
        <v>20.0</v>
      </c>
      <c r="E4143" s="7">
        <v>149.0</v>
      </c>
      <c r="F4143" s="9">
        <v>24.146746065504043</v>
      </c>
      <c r="G4143" s="10"/>
      <c r="H4143" s="10"/>
      <c r="Y4143" s="7"/>
      <c r="Z4143" s="7"/>
      <c r="AA4143" s="7"/>
    </row>
    <row r="4144" ht="15.0" customHeight="1">
      <c r="A4144" s="8">
        <v>41760.0</v>
      </c>
      <c r="B4144" s="7" t="s">
        <v>15</v>
      </c>
      <c r="C4144" s="7" t="s">
        <v>51</v>
      </c>
      <c r="D4144" s="7">
        <v>21.0</v>
      </c>
      <c r="E4144" s="7">
        <v>159.0</v>
      </c>
      <c r="F4144" s="9">
        <v>25.76733304976606</v>
      </c>
      <c r="G4144" s="10"/>
      <c r="H4144" s="10"/>
      <c r="Y4144" s="7"/>
      <c r="Z4144" s="7"/>
      <c r="AA4144" s="7"/>
    </row>
    <row r="4145" ht="15.0" customHeight="1">
      <c r="A4145" s="8">
        <v>41760.0</v>
      </c>
      <c r="B4145" s="7" t="s">
        <v>15</v>
      </c>
      <c r="C4145" s="7" t="s">
        <v>51</v>
      </c>
      <c r="D4145" s="7">
        <v>22.0</v>
      </c>
      <c r="E4145" s="7">
        <v>143.0</v>
      </c>
      <c r="F4145" s="9">
        <v>23.174393874946833</v>
      </c>
      <c r="G4145" s="10"/>
      <c r="H4145" s="10"/>
      <c r="Y4145" s="7"/>
      <c r="Z4145" s="7"/>
      <c r="AA4145" s="7"/>
    </row>
    <row r="4146" ht="15.0" customHeight="1">
      <c r="A4146" s="8">
        <v>41760.0</v>
      </c>
      <c r="B4146" s="7" t="s">
        <v>15</v>
      </c>
      <c r="C4146" s="7" t="s">
        <v>51</v>
      </c>
      <c r="D4146" s="7">
        <v>23.0</v>
      </c>
      <c r="E4146" s="7">
        <v>192.0</v>
      </c>
      <c r="F4146" s="9">
        <v>31.115270097830713</v>
      </c>
      <c r="G4146" s="10"/>
      <c r="H4146" s="10"/>
      <c r="Y4146" s="7"/>
      <c r="Z4146" s="7"/>
      <c r="AA4146" s="7"/>
    </row>
    <row r="4147" ht="15.0" customHeight="1">
      <c r="A4147" s="8">
        <v>41760.0</v>
      </c>
      <c r="B4147" s="7" t="s">
        <v>15</v>
      </c>
      <c r="C4147" s="7" t="s">
        <v>51</v>
      </c>
      <c r="D4147" s="7">
        <v>24.0</v>
      </c>
      <c r="E4147" s="7">
        <v>147.0</v>
      </c>
      <c r="F4147" s="9">
        <v>23.82262866865164</v>
      </c>
      <c r="G4147" s="10"/>
      <c r="H4147" s="10"/>
      <c r="Y4147" s="7"/>
      <c r="Z4147" s="7"/>
      <c r="AA4147" s="7"/>
    </row>
    <row r="4148" ht="15.0" customHeight="1">
      <c r="A4148" s="8">
        <v>41760.0</v>
      </c>
      <c r="B4148" s="7" t="s">
        <v>15</v>
      </c>
      <c r="C4148" s="7" t="s">
        <v>51</v>
      </c>
      <c r="D4148" s="7">
        <v>25.0</v>
      </c>
      <c r="E4148" s="7">
        <v>136.0</v>
      </c>
      <c r="F4148" s="9">
        <v>22.039982985963423</v>
      </c>
      <c r="G4148" s="10"/>
      <c r="H4148" s="10"/>
      <c r="Y4148" s="7"/>
      <c r="Z4148" s="7"/>
      <c r="AA4148" s="7"/>
    </row>
    <row r="4149" ht="15.0" customHeight="1">
      <c r="A4149" s="8">
        <v>41760.0</v>
      </c>
      <c r="B4149" s="7" t="s">
        <v>15</v>
      </c>
      <c r="C4149" s="7" t="s">
        <v>51</v>
      </c>
      <c r="D4149" s="7">
        <v>26.0</v>
      </c>
      <c r="E4149" s="7">
        <v>176.0</v>
      </c>
      <c r="F4149" s="9">
        <v>28.522330923011488</v>
      </c>
      <c r="G4149" s="10"/>
      <c r="H4149" s="10"/>
      <c r="Y4149" s="7"/>
      <c r="Z4149" s="7"/>
      <c r="AA4149" s="7"/>
    </row>
    <row r="4150" ht="15.0" customHeight="1">
      <c r="A4150" s="8">
        <v>41760.0</v>
      </c>
      <c r="B4150" s="7" t="s">
        <v>15</v>
      </c>
      <c r="C4150" s="7" t="s">
        <v>51</v>
      </c>
      <c r="D4150" s="7">
        <v>27.0</v>
      </c>
      <c r="E4150" s="7">
        <v>175.0</v>
      </c>
      <c r="F4150" s="9">
        <v>28.360272224585284</v>
      </c>
      <c r="G4150" s="10"/>
      <c r="H4150" s="10"/>
      <c r="Y4150" s="7"/>
      <c r="Z4150" s="7"/>
      <c r="AA4150" s="7"/>
    </row>
    <row r="4151" ht="15.0" customHeight="1">
      <c r="A4151" s="8">
        <v>41760.0</v>
      </c>
      <c r="B4151" s="7" t="s">
        <v>15</v>
      </c>
      <c r="C4151" s="7" t="s">
        <v>51</v>
      </c>
      <c r="D4151" s="7">
        <v>28.0</v>
      </c>
      <c r="E4151" s="7">
        <v>146.0</v>
      </c>
      <c r="F4151" s="9">
        <v>23.66056997022544</v>
      </c>
      <c r="G4151" s="10"/>
      <c r="H4151" s="10"/>
      <c r="Y4151" s="7"/>
      <c r="Z4151" s="7"/>
      <c r="AA4151" s="7"/>
    </row>
    <row r="4152" ht="15.0" customHeight="1">
      <c r="A4152" s="8">
        <v>41760.0</v>
      </c>
      <c r="B4152" s="7" t="s">
        <v>15</v>
      </c>
      <c r="C4152" s="7" t="s">
        <v>51</v>
      </c>
      <c r="D4152" s="7">
        <v>29.0</v>
      </c>
      <c r="E4152" s="7">
        <v>224.0</v>
      </c>
      <c r="F4152" s="9">
        <v>36.30114844746917</v>
      </c>
      <c r="G4152" s="10"/>
      <c r="H4152" s="10"/>
      <c r="Y4152" s="7"/>
      <c r="Z4152" s="7"/>
      <c r="AA4152" s="7"/>
    </row>
    <row r="4153" ht="15.0" customHeight="1">
      <c r="A4153" s="8">
        <v>41760.0</v>
      </c>
      <c r="B4153" s="7" t="s">
        <v>15</v>
      </c>
      <c r="C4153" s="7" t="s">
        <v>51</v>
      </c>
      <c r="D4153" s="7">
        <v>30.0</v>
      </c>
      <c r="E4153" s="7">
        <v>185.0</v>
      </c>
      <c r="F4153" s="9">
        <v>29.980859208847303</v>
      </c>
      <c r="G4153" s="10"/>
      <c r="H4153" s="10"/>
      <c r="Y4153" s="7"/>
      <c r="Z4153" s="7"/>
      <c r="AA4153" s="7"/>
    </row>
    <row r="4154" ht="15.0" customHeight="1">
      <c r="A4154" s="8">
        <v>41760.0</v>
      </c>
      <c r="B4154" s="7" t="s">
        <v>15</v>
      </c>
      <c r="C4154" s="7" t="s">
        <v>51</v>
      </c>
      <c r="D4154" s="7">
        <v>31.0</v>
      </c>
      <c r="E4154" s="7">
        <v>120.0</v>
      </c>
      <c r="F4154" s="9">
        <v>19.447043811144194</v>
      </c>
      <c r="G4154" s="10"/>
      <c r="H4154" s="10"/>
      <c r="Y4154" s="7"/>
      <c r="Z4154" s="7"/>
      <c r="AA4154" s="7"/>
    </row>
    <row r="4155" ht="15.0" customHeight="1">
      <c r="A4155" s="8">
        <v>41760.0</v>
      </c>
      <c r="B4155" s="7" t="s">
        <v>15</v>
      </c>
      <c r="C4155" s="7" t="s">
        <v>51</v>
      </c>
      <c r="D4155" s="7">
        <v>32.0</v>
      </c>
      <c r="E4155" s="7">
        <v>141.0</v>
      </c>
      <c r="F4155" s="9">
        <v>22.85027647809443</v>
      </c>
      <c r="G4155" s="10"/>
      <c r="H4155" s="10"/>
      <c r="Y4155" s="7"/>
      <c r="Z4155" s="7"/>
      <c r="AA4155" s="7"/>
    </row>
    <row r="4156" ht="15.0" customHeight="1">
      <c r="A4156" s="8">
        <v>41760.0</v>
      </c>
      <c r="B4156" s="7" t="s">
        <v>15</v>
      </c>
      <c r="C4156" s="7" t="s">
        <v>51</v>
      </c>
      <c r="D4156" s="7">
        <v>33.0</v>
      </c>
      <c r="E4156" s="7">
        <v>132.0</v>
      </c>
      <c r="F4156" s="9">
        <v>21.391748192258614</v>
      </c>
      <c r="G4156" s="10"/>
      <c r="H4156" s="10"/>
      <c r="Y4156" s="7"/>
      <c r="Z4156" s="7"/>
      <c r="AA4156" s="7"/>
    </row>
    <row r="4157" ht="15.0" customHeight="1">
      <c r="A4157" s="8">
        <v>41760.0</v>
      </c>
      <c r="B4157" s="7" t="s">
        <v>15</v>
      </c>
      <c r="C4157" s="7" t="s">
        <v>51</v>
      </c>
      <c r="D4157" s="7">
        <v>34.0</v>
      </c>
      <c r="E4157" s="7">
        <v>165.0</v>
      </c>
      <c r="F4157" s="9">
        <v>26.73968524032327</v>
      </c>
      <c r="G4157" s="10"/>
      <c r="H4157" s="10"/>
      <c r="Y4157" s="7"/>
      <c r="Z4157" s="7"/>
      <c r="AA4157" s="7"/>
    </row>
    <row r="4158" ht="15.0" customHeight="1">
      <c r="A4158" s="8">
        <v>41760.0</v>
      </c>
      <c r="B4158" s="7" t="s">
        <v>15</v>
      </c>
      <c r="C4158" s="7" t="s">
        <v>51</v>
      </c>
      <c r="D4158" s="7">
        <v>35.0</v>
      </c>
      <c r="E4158" s="7">
        <v>143.0</v>
      </c>
      <c r="F4158" s="9">
        <v>23.174393874946833</v>
      </c>
      <c r="G4158" s="10"/>
      <c r="H4158" s="10"/>
      <c r="Y4158" s="7"/>
      <c r="Z4158" s="7"/>
      <c r="AA4158" s="7"/>
    </row>
    <row r="4159" ht="15.0" customHeight="1">
      <c r="A4159" s="8">
        <v>41760.0</v>
      </c>
      <c r="B4159" s="7" t="s">
        <v>15</v>
      </c>
      <c r="C4159" s="7" t="s">
        <v>51</v>
      </c>
      <c r="D4159" s="7">
        <v>36.0</v>
      </c>
      <c r="E4159" s="7">
        <v>153.0</v>
      </c>
      <c r="F4159" s="9">
        <v>24.79498085920885</v>
      </c>
      <c r="G4159" s="10"/>
      <c r="H4159" s="10"/>
      <c r="Y4159" s="7"/>
      <c r="Z4159" s="7"/>
      <c r="AA4159" s="7"/>
    </row>
    <row r="4160" ht="15.0" customHeight="1">
      <c r="A4160" s="8">
        <v>41760.0</v>
      </c>
      <c r="B4160" s="7" t="s">
        <v>15</v>
      </c>
      <c r="C4160" s="7" t="s">
        <v>51</v>
      </c>
      <c r="D4160" s="7">
        <v>37.0</v>
      </c>
      <c r="E4160" s="7">
        <v>149.0</v>
      </c>
      <c r="F4160" s="9">
        <v>24.146746065504043</v>
      </c>
      <c r="G4160" s="10"/>
      <c r="H4160" s="10"/>
      <c r="Y4160" s="7"/>
      <c r="Z4160" s="7"/>
      <c r="AA4160" s="7"/>
    </row>
    <row r="4161" ht="15.0" customHeight="1">
      <c r="A4161" s="8">
        <v>41760.0</v>
      </c>
      <c r="B4161" s="7" t="s">
        <v>15</v>
      </c>
      <c r="C4161" s="7" t="s">
        <v>51</v>
      </c>
      <c r="D4161" s="7">
        <v>38.0</v>
      </c>
      <c r="E4161" s="7">
        <v>132.0</v>
      </c>
      <c r="F4161" s="9">
        <v>21.391748192258614</v>
      </c>
      <c r="G4161" s="10"/>
      <c r="H4161" s="10"/>
      <c r="Y4161" s="7"/>
      <c r="Z4161" s="7"/>
      <c r="AA4161" s="7"/>
    </row>
    <row r="4162" ht="15.0" customHeight="1">
      <c r="A4162" s="8">
        <v>41760.0</v>
      </c>
      <c r="B4162" s="7" t="s">
        <v>15</v>
      </c>
      <c r="C4162" s="7" t="s">
        <v>51</v>
      </c>
      <c r="D4162" s="7">
        <v>39.0</v>
      </c>
      <c r="E4162" s="7">
        <v>209.0</v>
      </c>
      <c r="F4162" s="9">
        <v>33.87026797107614</v>
      </c>
      <c r="G4162" s="10"/>
      <c r="H4162" s="10"/>
      <c r="Y4162" s="7"/>
      <c r="Z4162" s="7"/>
      <c r="AA4162" s="7"/>
    </row>
    <row r="4163" ht="15.0" customHeight="1">
      <c r="A4163" s="8">
        <v>41760.0</v>
      </c>
      <c r="B4163" s="7" t="s">
        <v>15</v>
      </c>
      <c r="C4163" s="7" t="s">
        <v>51</v>
      </c>
      <c r="D4163" s="7">
        <v>40.0</v>
      </c>
      <c r="E4163" s="7">
        <v>146.0</v>
      </c>
      <c r="F4163" s="9">
        <v>23.66056997022544</v>
      </c>
      <c r="G4163" s="10"/>
      <c r="H4163" s="10"/>
      <c r="Y4163" s="7"/>
      <c r="Z4163" s="7"/>
      <c r="AA4163" s="7"/>
    </row>
    <row r="4164" ht="15.0" customHeight="1">
      <c r="A4164" s="8">
        <v>41760.0</v>
      </c>
      <c r="B4164" s="7" t="s">
        <v>15</v>
      </c>
      <c r="C4164" s="7" t="s">
        <v>51</v>
      </c>
      <c r="D4164" s="7">
        <v>41.0</v>
      </c>
      <c r="E4164" s="7">
        <v>163.0</v>
      </c>
      <c r="F4164" s="9">
        <v>26.415567843470868</v>
      </c>
      <c r="G4164" s="10"/>
      <c r="H4164" s="10"/>
      <c r="Y4164" s="7"/>
      <c r="Z4164" s="7"/>
      <c r="AA4164" s="7"/>
    </row>
    <row r="4165" ht="15.0" customHeight="1">
      <c r="A4165" s="8">
        <v>41760.0</v>
      </c>
      <c r="B4165" s="7" t="s">
        <v>15</v>
      </c>
      <c r="C4165" s="7" t="s">
        <v>51</v>
      </c>
      <c r="D4165" s="7">
        <v>42.0</v>
      </c>
      <c r="E4165" s="7">
        <v>103.0</v>
      </c>
      <c r="F4165" s="9">
        <v>16.69204593789877</v>
      </c>
      <c r="G4165" s="10"/>
      <c r="H4165" s="10"/>
      <c r="Y4165" s="7"/>
      <c r="Z4165" s="7"/>
      <c r="AA4165" s="7"/>
    </row>
    <row r="4166" ht="15.0" customHeight="1">
      <c r="A4166" s="8">
        <v>41760.0</v>
      </c>
      <c r="B4166" s="7" t="s">
        <v>15</v>
      </c>
      <c r="C4166" s="7" t="s">
        <v>51</v>
      </c>
      <c r="D4166" s="7">
        <v>43.0</v>
      </c>
      <c r="E4166" s="7">
        <v>189.0</v>
      </c>
      <c r="F4166" s="9">
        <v>30.629094002552108</v>
      </c>
      <c r="G4166" s="10"/>
      <c r="H4166" s="10"/>
      <c r="Y4166" s="7"/>
      <c r="Z4166" s="7"/>
      <c r="AA4166" s="7"/>
    </row>
    <row r="4167" ht="15.0" customHeight="1">
      <c r="A4167" s="8">
        <v>41760.0</v>
      </c>
      <c r="B4167" s="7" t="s">
        <v>15</v>
      </c>
      <c r="C4167" s="7" t="s">
        <v>51</v>
      </c>
      <c r="D4167" s="7">
        <v>44.0</v>
      </c>
      <c r="E4167" s="7">
        <v>151.0</v>
      </c>
      <c r="F4167" s="9">
        <v>24.470863462356448</v>
      </c>
      <c r="G4167" s="10"/>
      <c r="H4167" s="10"/>
      <c r="Y4167" s="7"/>
      <c r="Z4167" s="7"/>
      <c r="AA4167" s="7"/>
    </row>
    <row r="4168" ht="15.0" customHeight="1">
      <c r="A4168" s="8">
        <v>41760.0</v>
      </c>
      <c r="B4168" s="7" t="s">
        <v>15</v>
      </c>
      <c r="C4168" s="7" t="s">
        <v>51</v>
      </c>
      <c r="D4168" s="7">
        <v>45.0</v>
      </c>
      <c r="E4168" s="7">
        <v>152.0</v>
      </c>
      <c r="F4168" s="9">
        <v>24.63292216078265</v>
      </c>
      <c r="G4168" s="10"/>
      <c r="H4168" s="10"/>
      <c r="Y4168" s="7"/>
      <c r="Z4168" s="7"/>
      <c r="AA4168" s="7"/>
    </row>
    <row r="4169" ht="15.0" customHeight="1">
      <c r="A4169" s="8">
        <v>41760.0</v>
      </c>
      <c r="B4169" s="7" t="s">
        <v>15</v>
      </c>
      <c r="C4169" s="7" t="s">
        <v>51</v>
      </c>
      <c r="D4169" s="7">
        <v>46.0</v>
      </c>
      <c r="E4169" s="7">
        <v>211.0</v>
      </c>
      <c r="F4169" s="9">
        <v>34.19438536792855</v>
      </c>
      <c r="G4169" s="10"/>
      <c r="H4169" s="10"/>
      <c r="Y4169" s="7"/>
      <c r="Z4169" s="7"/>
      <c r="AA4169" s="7"/>
    </row>
    <row r="4170" ht="15.0" customHeight="1">
      <c r="A4170" s="8">
        <v>41760.0</v>
      </c>
      <c r="B4170" s="7" t="s">
        <v>15</v>
      </c>
      <c r="C4170" s="7" t="s">
        <v>51</v>
      </c>
      <c r="D4170" s="7">
        <v>47.0</v>
      </c>
      <c r="E4170" s="7">
        <v>131.0</v>
      </c>
      <c r="F4170" s="9">
        <v>21.229689493832414</v>
      </c>
      <c r="G4170" s="10"/>
      <c r="H4170" s="10"/>
      <c r="Y4170" s="7"/>
      <c r="Z4170" s="7"/>
      <c r="AA4170" s="7"/>
    </row>
    <row r="4171" ht="15.0" customHeight="1">
      <c r="A4171" s="8">
        <v>41760.0</v>
      </c>
      <c r="B4171" s="7" t="s">
        <v>15</v>
      </c>
      <c r="C4171" s="7" t="s">
        <v>51</v>
      </c>
      <c r="D4171" s="7">
        <v>48.0</v>
      </c>
      <c r="E4171" s="7">
        <v>172.0</v>
      </c>
      <c r="F4171" s="9">
        <v>27.874096129306682</v>
      </c>
      <c r="G4171" s="10"/>
      <c r="H4171" s="10"/>
      <c r="Y4171" s="7"/>
      <c r="Z4171" s="7"/>
      <c r="AA4171" s="7"/>
    </row>
    <row r="4172" ht="15.0" customHeight="1">
      <c r="A4172" s="8">
        <v>41760.0</v>
      </c>
      <c r="B4172" s="7" t="s">
        <v>15</v>
      </c>
      <c r="C4172" s="7" t="s">
        <v>51</v>
      </c>
      <c r="D4172" s="7">
        <v>49.0</v>
      </c>
      <c r="E4172" s="7">
        <v>122.0</v>
      </c>
      <c r="F4172" s="9">
        <v>19.7711612079966</v>
      </c>
      <c r="G4172" s="10"/>
      <c r="H4172" s="10"/>
      <c r="Y4172" s="7"/>
      <c r="Z4172" s="7"/>
      <c r="AA4172" s="7"/>
    </row>
    <row r="4173" ht="15.0" customHeight="1">
      <c r="A4173" s="8">
        <v>41760.0</v>
      </c>
      <c r="B4173" s="7" t="s">
        <v>15</v>
      </c>
      <c r="C4173" s="7" t="s">
        <v>51</v>
      </c>
      <c r="D4173" s="7">
        <v>50.0</v>
      </c>
      <c r="E4173" s="7">
        <v>150.0</v>
      </c>
      <c r="F4173" s="9">
        <v>24.308804763930244</v>
      </c>
      <c r="G4173" s="10"/>
      <c r="H4173" s="10"/>
      <c r="Y4173" s="7"/>
      <c r="Z4173" s="7"/>
      <c r="AA4173" s="7"/>
    </row>
    <row r="4174" ht="15.0" customHeight="1">
      <c r="A4174" s="8">
        <v>41760.0</v>
      </c>
      <c r="B4174" s="7" t="s">
        <v>15</v>
      </c>
      <c r="C4174" s="7" t="s">
        <v>51</v>
      </c>
      <c r="D4174" s="7">
        <v>51.0</v>
      </c>
      <c r="E4174" s="7">
        <v>168.0</v>
      </c>
      <c r="F4174" s="9">
        <v>27.225861335601873</v>
      </c>
      <c r="G4174" s="10"/>
      <c r="H4174" s="10"/>
      <c r="Y4174" s="7"/>
      <c r="Z4174" s="7"/>
      <c r="AA4174" s="7"/>
    </row>
    <row r="4175" ht="15.0" customHeight="1">
      <c r="A4175" s="8">
        <v>41760.0</v>
      </c>
      <c r="B4175" s="7" t="s">
        <v>15</v>
      </c>
      <c r="C4175" s="7" t="s">
        <v>51</v>
      </c>
      <c r="D4175" s="7">
        <v>52.0</v>
      </c>
      <c r="E4175" s="7">
        <v>149.0</v>
      </c>
      <c r="F4175" s="9">
        <v>24.146746065504043</v>
      </c>
      <c r="G4175" s="10"/>
      <c r="H4175" s="10"/>
      <c r="Y4175" s="7"/>
      <c r="Z4175" s="7"/>
      <c r="AA4175" s="7"/>
    </row>
    <row r="4176" ht="15.0" customHeight="1">
      <c r="A4176" s="8">
        <v>41760.0</v>
      </c>
      <c r="B4176" s="7" t="s">
        <v>15</v>
      </c>
      <c r="C4176" s="7" t="s">
        <v>51</v>
      </c>
      <c r="D4176" s="7">
        <v>53.0</v>
      </c>
      <c r="E4176" s="7">
        <v>172.0</v>
      </c>
      <c r="F4176" s="9">
        <v>27.874096129306682</v>
      </c>
      <c r="G4176" s="10"/>
      <c r="H4176" s="10"/>
      <c r="Y4176" s="7"/>
      <c r="Z4176" s="7"/>
      <c r="AA4176" s="7"/>
    </row>
    <row r="4177" ht="15.0" customHeight="1">
      <c r="A4177" s="8">
        <v>41760.0</v>
      </c>
      <c r="B4177" s="7" t="s">
        <v>15</v>
      </c>
      <c r="C4177" s="7" t="s">
        <v>51</v>
      </c>
      <c r="D4177" s="7">
        <v>54.0</v>
      </c>
      <c r="E4177" s="7">
        <v>162.0</v>
      </c>
      <c r="F4177" s="9">
        <v>26.253509145044664</v>
      </c>
      <c r="G4177" s="10"/>
      <c r="H4177" s="10"/>
      <c r="Y4177" s="7"/>
      <c r="Z4177" s="7"/>
      <c r="AA4177" s="7"/>
    </row>
    <row r="4178" ht="15.0" customHeight="1">
      <c r="A4178" s="8">
        <v>41760.0</v>
      </c>
      <c r="B4178" s="7" t="s">
        <v>15</v>
      </c>
      <c r="C4178" s="7" t="s">
        <v>51</v>
      </c>
      <c r="D4178" s="7">
        <v>55.0</v>
      </c>
      <c r="E4178" s="7">
        <v>155.0</v>
      </c>
      <c r="F4178" s="9">
        <v>25.119098256061253</v>
      </c>
      <c r="G4178" s="10"/>
      <c r="H4178" s="10"/>
      <c r="Y4178" s="7"/>
      <c r="Z4178" s="7"/>
      <c r="AA4178" s="7"/>
    </row>
    <row r="4179" ht="15.0" customHeight="1">
      <c r="A4179" s="8">
        <v>41760.0</v>
      </c>
      <c r="B4179" s="7" t="s">
        <v>15</v>
      </c>
      <c r="C4179" s="7" t="s">
        <v>51</v>
      </c>
      <c r="D4179" s="7">
        <v>56.0</v>
      </c>
      <c r="E4179" s="7">
        <v>134.0</v>
      </c>
      <c r="F4179" s="9">
        <v>21.71586558911102</v>
      </c>
      <c r="G4179" s="10"/>
      <c r="H4179" s="10"/>
      <c r="Y4179" s="7"/>
      <c r="Z4179" s="7"/>
      <c r="AA4179" s="7"/>
    </row>
    <row r="4180" ht="15.0" customHeight="1">
      <c r="A4180" s="8">
        <v>41760.0</v>
      </c>
      <c r="B4180" s="7" t="s">
        <v>15</v>
      </c>
      <c r="C4180" s="7" t="s">
        <v>51</v>
      </c>
      <c r="D4180" s="7">
        <v>57.0</v>
      </c>
      <c r="E4180" s="7">
        <v>119.0</v>
      </c>
      <c r="F4180" s="9">
        <v>19.284985112717994</v>
      </c>
      <c r="G4180" s="10"/>
      <c r="H4180" s="10"/>
      <c r="Y4180" s="7"/>
      <c r="Z4180" s="7"/>
      <c r="AA4180" s="7"/>
    </row>
    <row r="4181" ht="15.0" customHeight="1">
      <c r="A4181" s="8">
        <v>41760.0</v>
      </c>
      <c r="B4181" s="7" t="s">
        <v>15</v>
      </c>
      <c r="C4181" s="7" t="s">
        <v>51</v>
      </c>
      <c r="D4181" s="7">
        <v>58.0</v>
      </c>
      <c r="E4181" s="7">
        <v>89.0</v>
      </c>
      <c r="F4181" s="9">
        <v>14.423224159931944</v>
      </c>
      <c r="G4181" s="10"/>
      <c r="H4181" s="10"/>
      <c r="Y4181" s="7"/>
      <c r="Z4181" s="7"/>
      <c r="AA4181" s="7"/>
    </row>
    <row r="4182" ht="15.0" customHeight="1">
      <c r="A4182" s="8">
        <v>41760.0</v>
      </c>
      <c r="B4182" s="7" t="s">
        <v>15</v>
      </c>
      <c r="C4182" s="7" t="s">
        <v>51</v>
      </c>
      <c r="D4182" s="7">
        <v>59.0</v>
      </c>
      <c r="E4182" s="7">
        <v>165.0</v>
      </c>
      <c r="F4182" s="9">
        <v>26.73968524032327</v>
      </c>
      <c r="G4182" s="10"/>
      <c r="H4182" s="10"/>
      <c r="Y4182" s="7"/>
      <c r="Z4182" s="7"/>
      <c r="AA4182" s="7"/>
    </row>
    <row r="4183" ht="15.0" customHeight="1">
      <c r="A4183" s="8">
        <v>41760.0</v>
      </c>
      <c r="B4183" s="7" t="s">
        <v>15</v>
      </c>
      <c r="C4183" s="7" t="s">
        <v>51</v>
      </c>
      <c r="D4183" s="7">
        <v>60.0</v>
      </c>
      <c r="E4183" s="7">
        <v>141.0</v>
      </c>
      <c r="F4183" s="9">
        <v>22.85027647809443</v>
      </c>
      <c r="G4183" s="10"/>
      <c r="H4183" s="10"/>
      <c r="Y4183" s="7"/>
      <c r="Z4183" s="7"/>
      <c r="AA4183" s="7"/>
    </row>
    <row r="4184" ht="15.0" customHeight="1">
      <c r="A4184" s="8">
        <v>41760.0</v>
      </c>
      <c r="B4184" s="7" t="s">
        <v>15</v>
      </c>
      <c r="C4184" s="7" t="s">
        <v>51</v>
      </c>
      <c r="D4184" s="7">
        <v>61.0</v>
      </c>
      <c r="E4184" s="7">
        <v>147.0</v>
      </c>
      <c r="F4184" s="9">
        <v>23.82262866865164</v>
      </c>
      <c r="G4184" s="10"/>
      <c r="H4184" s="10"/>
      <c r="Y4184" s="7"/>
      <c r="Z4184" s="7"/>
      <c r="AA4184" s="7"/>
    </row>
    <row r="4185" ht="15.0" customHeight="1">
      <c r="A4185" s="8">
        <v>41760.0</v>
      </c>
      <c r="B4185" s="7" t="s">
        <v>15</v>
      </c>
      <c r="C4185" s="7" t="s">
        <v>51</v>
      </c>
      <c r="D4185" s="7">
        <v>62.0</v>
      </c>
      <c r="E4185" s="7">
        <v>120.0</v>
      </c>
      <c r="F4185" s="9">
        <v>19.447043811144194</v>
      </c>
      <c r="G4185" s="10"/>
      <c r="H4185" s="10"/>
      <c r="Y4185" s="7"/>
      <c r="Z4185" s="7"/>
      <c r="AA4185" s="7"/>
    </row>
    <row r="4186" ht="15.0" customHeight="1">
      <c r="A4186" s="8">
        <v>41760.0</v>
      </c>
      <c r="B4186" s="7" t="s">
        <v>15</v>
      </c>
      <c r="C4186" s="7" t="s">
        <v>51</v>
      </c>
      <c r="D4186" s="7">
        <v>63.0</v>
      </c>
      <c r="E4186" s="7">
        <v>167.0</v>
      </c>
      <c r="F4186" s="9">
        <v>27.063802637175673</v>
      </c>
      <c r="G4186" s="10"/>
      <c r="H4186" s="10"/>
      <c r="Y4186" s="7"/>
      <c r="Z4186" s="7"/>
      <c r="AA4186" s="7"/>
    </row>
    <row r="4187" ht="15.0" customHeight="1">
      <c r="A4187" s="8">
        <v>41760.0</v>
      </c>
      <c r="B4187" s="7" t="s">
        <v>15</v>
      </c>
      <c r="C4187" s="7" t="s">
        <v>51</v>
      </c>
      <c r="D4187" s="7">
        <v>64.0</v>
      </c>
      <c r="E4187" s="7">
        <v>144.0</v>
      </c>
      <c r="F4187" s="9">
        <v>23.336452573373034</v>
      </c>
      <c r="G4187" s="10"/>
      <c r="H4187" s="10"/>
      <c r="Y4187" s="7"/>
      <c r="Z4187" s="7"/>
      <c r="AA4187" s="7"/>
    </row>
    <row r="4188" ht="15.0" customHeight="1">
      <c r="A4188" s="8">
        <v>41760.0</v>
      </c>
      <c r="B4188" s="7" t="s">
        <v>15</v>
      </c>
      <c r="C4188" s="7" t="s">
        <v>51</v>
      </c>
      <c r="D4188" s="7">
        <v>65.0</v>
      </c>
      <c r="E4188" s="7">
        <v>153.0</v>
      </c>
      <c r="F4188" s="9">
        <v>24.79498085920885</v>
      </c>
      <c r="G4188" s="10"/>
      <c r="H4188" s="10"/>
      <c r="Y4188" s="7"/>
      <c r="Z4188" s="7"/>
      <c r="AA4188" s="7"/>
    </row>
    <row r="4189" ht="15.0" customHeight="1">
      <c r="A4189" s="8">
        <v>41760.0</v>
      </c>
      <c r="B4189" s="7" t="s">
        <v>15</v>
      </c>
      <c r="C4189" s="7" t="s">
        <v>51</v>
      </c>
      <c r="D4189" s="7">
        <v>66.0</v>
      </c>
      <c r="E4189" s="7">
        <v>149.0</v>
      </c>
      <c r="F4189" s="9">
        <v>24.146746065504043</v>
      </c>
      <c r="G4189" s="10"/>
      <c r="H4189" s="10"/>
      <c r="Y4189" s="7"/>
      <c r="Z4189" s="7"/>
      <c r="AA4189" s="7"/>
    </row>
    <row r="4190" ht="15.0" customHeight="1">
      <c r="A4190" s="8">
        <v>41760.0</v>
      </c>
      <c r="B4190" s="7" t="s">
        <v>15</v>
      </c>
      <c r="C4190" s="7" t="s">
        <v>51</v>
      </c>
      <c r="D4190" s="7">
        <v>67.0</v>
      </c>
      <c r="E4190" s="7">
        <v>130.0</v>
      </c>
      <c r="F4190" s="9">
        <v>21.067630795406213</v>
      </c>
      <c r="G4190" s="10"/>
      <c r="H4190" s="10"/>
      <c r="Y4190" s="7"/>
      <c r="Z4190" s="7"/>
      <c r="AA4190" s="7"/>
    </row>
    <row r="4191" ht="15.0" customHeight="1">
      <c r="A4191" s="8">
        <v>41760.0</v>
      </c>
      <c r="B4191" s="7" t="s">
        <v>15</v>
      </c>
      <c r="C4191" s="7" t="s">
        <v>51</v>
      </c>
      <c r="D4191" s="7">
        <v>68.0</v>
      </c>
      <c r="E4191" s="7">
        <v>149.0</v>
      </c>
      <c r="F4191" s="9">
        <v>24.146746065504043</v>
      </c>
      <c r="G4191" s="10"/>
      <c r="H4191" s="10"/>
      <c r="Y4191" s="7"/>
      <c r="Z4191" s="7"/>
      <c r="AA4191" s="7"/>
    </row>
    <row r="4192" ht="15.0" customHeight="1">
      <c r="A4192" s="8">
        <v>41760.0</v>
      </c>
      <c r="B4192" s="7" t="s">
        <v>15</v>
      </c>
      <c r="C4192" s="7" t="s">
        <v>51</v>
      </c>
      <c r="D4192" s="7">
        <v>69.0</v>
      </c>
      <c r="E4192" s="7">
        <v>85.0</v>
      </c>
      <c r="F4192" s="9">
        <v>13.774989366227139</v>
      </c>
      <c r="G4192" s="10"/>
      <c r="H4192" s="10"/>
      <c r="Y4192" s="7"/>
      <c r="Z4192" s="7"/>
      <c r="AA4192" s="7"/>
    </row>
    <row r="4193" ht="15.0" customHeight="1">
      <c r="A4193" s="8">
        <v>41760.0</v>
      </c>
      <c r="B4193" s="7" t="s">
        <v>15</v>
      </c>
      <c r="C4193" s="7" t="s">
        <v>51</v>
      </c>
      <c r="D4193" s="7">
        <v>70.0</v>
      </c>
      <c r="E4193" s="7">
        <v>132.0</v>
      </c>
      <c r="F4193" s="9">
        <v>21.391748192258614</v>
      </c>
      <c r="G4193" s="10"/>
      <c r="H4193" s="10"/>
      <c r="Y4193" s="7"/>
      <c r="Z4193" s="7"/>
      <c r="AA4193" s="7"/>
    </row>
    <row r="4194" ht="15.0" customHeight="1">
      <c r="A4194" s="8">
        <v>41760.0</v>
      </c>
      <c r="B4194" s="7" t="s">
        <v>15</v>
      </c>
      <c r="C4194" s="7" t="s">
        <v>51</v>
      </c>
      <c r="D4194" s="7">
        <v>71.0</v>
      </c>
      <c r="E4194" s="7">
        <v>164.0</v>
      </c>
      <c r="F4194" s="9">
        <v>26.577626541897068</v>
      </c>
      <c r="G4194" s="10"/>
      <c r="H4194" s="10"/>
      <c r="Y4194" s="7"/>
      <c r="Z4194" s="7"/>
      <c r="AA4194" s="7"/>
    </row>
    <row r="4195" ht="15.0" customHeight="1">
      <c r="A4195" s="8">
        <v>41760.0</v>
      </c>
      <c r="B4195" s="7" t="s">
        <v>15</v>
      </c>
      <c r="C4195" s="7" t="s">
        <v>51</v>
      </c>
      <c r="D4195" s="7">
        <v>72.0</v>
      </c>
      <c r="E4195" s="7">
        <v>176.0</v>
      </c>
      <c r="F4195" s="9">
        <v>28.522330923011488</v>
      </c>
      <c r="G4195" s="10"/>
      <c r="H4195" s="10"/>
      <c r="Y4195" s="7"/>
      <c r="Z4195" s="7"/>
      <c r="AA4195" s="7"/>
    </row>
    <row r="4196" ht="15.0" customHeight="1">
      <c r="A4196" s="8">
        <v>41760.0</v>
      </c>
      <c r="B4196" s="7" t="s">
        <v>15</v>
      </c>
      <c r="C4196" s="7" t="s">
        <v>51</v>
      </c>
      <c r="D4196" s="7">
        <v>73.0</v>
      </c>
      <c r="E4196" s="7">
        <v>137.0</v>
      </c>
      <c r="F4196" s="9">
        <v>22.202041684389624</v>
      </c>
      <c r="G4196" s="10"/>
      <c r="H4196" s="10"/>
      <c r="Y4196" s="7"/>
      <c r="Z4196" s="7"/>
      <c r="AA4196" s="7"/>
    </row>
    <row r="4197" ht="15.0" customHeight="1">
      <c r="A4197" s="8">
        <v>41760.0</v>
      </c>
      <c r="B4197" s="7" t="s">
        <v>15</v>
      </c>
      <c r="C4197" s="7" t="s">
        <v>51</v>
      </c>
      <c r="D4197" s="7">
        <v>74.0</v>
      </c>
      <c r="E4197" s="7">
        <v>156.0</v>
      </c>
      <c r="F4197" s="9">
        <v>25.281156954487454</v>
      </c>
      <c r="G4197" s="10"/>
      <c r="H4197" s="10"/>
      <c r="Y4197" s="7"/>
      <c r="Z4197" s="7"/>
      <c r="AA4197" s="7"/>
    </row>
    <row r="4198" ht="15.0" customHeight="1">
      <c r="A4198" s="8">
        <v>41760.0</v>
      </c>
      <c r="B4198" s="7" t="s">
        <v>15</v>
      </c>
      <c r="C4198" s="7" t="s">
        <v>51</v>
      </c>
      <c r="D4198" s="7">
        <v>75.0</v>
      </c>
      <c r="E4198" s="7">
        <v>169.0</v>
      </c>
      <c r="F4198" s="9">
        <v>27.387920034028078</v>
      </c>
      <c r="G4198" s="10"/>
      <c r="H4198" s="10"/>
      <c r="Y4198" s="7"/>
      <c r="Z4198" s="7"/>
      <c r="AA4198" s="7"/>
    </row>
    <row r="4199" ht="15.0" customHeight="1">
      <c r="A4199" s="8">
        <v>41760.0</v>
      </c>
      <c r="B4199" s="7" t="s">
        <v>15</v>
      </c>
      <c r="C4199" s="7" t="s">
        <v>51</v>
      </c>
      <c r="D4199" s="7">
        <v>76.0</v>
      </c>
      <c r="E4199" s="7">
        <v>170.0</v>
      </c>
      <c r="F4199" s="9">
        <v>27.549978732454278</v>
      </c>
      <c r="G4199" s="10"/>
      <c r="H4199" s="10"/>
      <c r="Y4199" s="7"/>
      <c r="Z4199" s="7"/>
      <c r="AA4199" s="7"/>
    </row>
    <row r="4200" ht="15.0" customHeight="1">
      <c r="A4200" s="8">
        <v>41760.0</v>
      </c>
      <c r="B4200" s="7" t="s">
        <v>15</v>
      </c>
      <c r="C4200" s="7" t="s">
        <v>51</v>
      </c>
      <c r="D4200" s="7">
        <v>77.0</v>
      </c>
      <c r="E4200" s="7">
        <v>188.0</v>
      </c>
      <c r="F4200" s="9">
        <v>30.467035304125908</v>
      </c>
      <c r="G4200" s="10"/>
      <c r="H4200" s="10"/>
      <c r="Y4200" s="7"/>
      <c r="Z4200" s="7"/>
      <c r="AA4200" s="7"/>
    </row>
    <row r="4201" ht="15.0" customHeight="1">
      <c r="A4201" s="8">
        <v>41760.0</v>
      </c>
      <c r="B4201" s="7" t="s">
        <v>15</v>
      </c>
      <c r="C4201" s="7" t="s">
        <v>51</v>
      </c>
      <c r="D4201" s="7">
        <v>78.0</v>
      </c>
      <c r="E4201" s="7">
        <v>167.0</v>
      </c>
      <c r="F4201" s="9">
        <v>27.063802637175673</v>
      </c>
      <c r="G4201" s="10"/>
      <c r="H4201" s="10"/>
      <c r="Y4201" s="7"/>
      <c r="Z4201" s="7"/>
      <c r="AA4201" s="7"/>
    </row>
    <row r="4202" ht="15.0" customHeight="1">
      <c r="A4202" s="8">
        <v>41760.0</v>
      </c>
      <c r="B4202" s="7" t="s">
        <v>15</v>
      </c>
      <c r="C4202" s="7" t="s">
        <v>51</v>
      </c>
      <c r="D4202" s="7">
        <v>79.0</v>
      </c>
      <c r="E4202" s="7">
        <v>156.0</v>
      </c>
      <c r="F4202" s="9">
        <v>25.281156954487454</v>
      </c>
      <c r="G4202" s="10"/>
      <c r="H4202" s="10"/>
      <c r="Y4202" s="7"/>
      <c r="Z4202" s="7"/>
      <c r="AA4202" s="7"/>
    </row>
    <row r="4203" ht="15.0" customHeight="1">
      <c r="A4203" s="8">
        <v>41760.0</v>
      </c>
      <c r="B4203" s="7" t="s">
        <v>15</v>
      </c>
      <c r="C4203" s="7" t="s">
        <v>51</v>
      </c>
      <c r="D4203" s="7">
        <v>80.0</v>
      </c>
      <c r="E4203" s="7">
        <v>120.0</v>
      </c>
      <c r="F4203" s="9">
        <v>19.447043811144194</v>
      </c>
      <c r="G4203" s="10"/>
      <c r="H4203" s="10"/>
      <c r="Y4203" s="7"/>
      <c r="Z4203" s="7"/>
      <c r="AA4203" s="7"/>
    </row>
    <row r="4204" ht="15.0" customHeight="1">
      <c r="A4204" s="8">
        <v>41760.0</v>
      </c>
      <c r="B4204" s="7" t="s">
        <v>15</v>
      </c>
      <c r="C4204" s="7" t="s">
        <v>51</v>
      </c>
      <c r="D4204" s="7">
        <v>81.0</v>
      </c>
      <c r="E4204" s="7">
        <v>143.0</v>
      </c>
      <c r="F4204" s="9">
        <v>23.174393874946833</v>
      </c>
      <c r="G4204" s="10"/>
      <c r="H4204" s="10"/>
      <c r="Y4204" s="7"/>
      <c r="Z4204" s="7"/>
      <c r="AA4204" s="7"/>
    </row>
    <row r="4205" ht="15.0" customHeight="1">
      <c r="A4205" s="8">
        <v>41760.0</v>
      </c>
      <c r="B4205" s="7" t="s">
        <v>15</v>
      </c>
      <c r="C4205" s="7" t="s">
        <v>51</v>
      </c>
      <c r="D4205" s="7">
        <v>82.0</v>
      </c>
      <c r="E4205" s="7">
        <v>155.0</v>
      </c>
      <c r="F4205" s="9">
        <v>25.119098256061253</v>
      </c>
      <c r="G4205" s="10"/>
      <c r="H4205" s="10"/>
      <c r="Y4205" s="7"/>
      <c r="Z4205" s="7"/>
      <c r="AA4205" s="7"/>
    </row>
    <row r="4206" ht="15.0" customHeight="1">
      <c r="A4206" s="8">
        <v>41760.0</v>
      </c>
      <c r="B4206" s="7" t="s">
        <v>15</v>
      </c>
      <c r="C4206" s="7" t="s">
        <v>51</v>
      </c>
      <c r="D4206" s="7">
        <v>83.0</v>
      </c>
      <c r="E4206" s="7">
        <v>139.0</v>
      </c>
      <c r="F4206" s="9">
        <v>22.526159081242028</v>
      </c>
      <c r="G4206" s="10"/>
      <c r="H4206" s="10"/>
      <c r="Y4206" s="7"/>
      <c r="Z4206" s="7"/>
      <c r="AA4206" s="7"/>
    </row>
    <row r="4207" ht="15.0" customHeight="1">
      <c r="A4207" s="8">
        <v>41760.0</v>
      </c>
      <c r="B4207" s="7" t="s">
        <v>15</v>
      </c>
      <c r="C4207" s="7" t="s">
        <v>51</v>
      </c>
      <c r="D4207" s="7">
        <v>84.0</v>
      </c>
      <c r="E4207" s="7">
        <v>145.0</v>
      </c>
      <c r="F4207" s="9">
        <v>23.498511271799238</v>
      </c>
      <c r="G4207" s="10"/>
      <c r="H4207" s="10"/>
      <c r="Y4207" s="7"/>
      <c r="Z4207" s="7"/>
      <c r="AA4207" s="7"/>
    </row>
    <row r="4208" ht="15.0" customHeight="1">
      <c r="A4208" s="8">
        <v>41760.0</v>
      </c>
      <c r="B4208" s="7" t="s">
        <v>15</v>
      </c>
      <c r="C4208" s="7" t="s">
        <v>51</v>
      </c>
      <c r="D4208" s="7">
        <v>85.0</v>
      </c>
      <c r="E4208" s="7">
        <v>139.0</v>
      </c>
      <c r="F4208" s="9">
        <v>22.526159081242028</v>
      </c>
      <c r="G4208" s="10"/>
      <c r="H4208" s="10"/>
      <c r="Y4208" s="7"/>
      <c r="Z4208" s="7"/>
      <c r="AA4208" s="7"/>
    </row>
    <row r="4209" ht="15.0" customHeight="1">
      <c r="A4209" s="8">
        <v>41760.0</v>
      </c>
      <c r="B4209" s="7" t="s">
        <v>15</v>
      </c>
      <c r="C4209" s="7" t="s">
        <v>51</v>
      </c>
      <c r="D4209" s="7">
        <v>86.0</v>
      </c>
      <c r="E4209" s="7">
        <v>151.0</v>
      </c>
      <c r="F4209" s="9">
        <v>24.470863462356448</v>
      </c>
      <c r="G4209" s="10"/>
      <c r="H4209" s="10"/>
      <c r="Y4209" s="7"/>
      <c r="Z4209" s="7"/>
      <c r="AA4209" s="7"/>
    </row>
    <row r="4210" ht="15.0" customHeight="1">
      <c r="A4210" s="8">
        <v>41760.0</v>
      </c>
      <c r="B4210" s="7" t="s">
        <v>15</v>
      </c>
      <c r="C4210" s="7" t="s">
        <v>51</v>
      </c>
      <c r="D4210" s="7">
        <v>87.0</v>
      </c>
      <c r="E4210" s="7">
        <v>123.0</v>
      </c>
      <c r="F4210" s="9">
        <v>19.9332199064228</v>
      </c>
      <c r="G4210" s="10"/>
      <c r="H4210" s="10"/>
      <c r="Y4210" s="7"/>
      <c r="Z4210" s="7"/>
      <c r="AA4210" s="7"/>
    </row>
    <row r="4211" ht="15.0" customHeight="1">
      <c r="A4211" s="8">
        <v>41760.0</v>
      </c>
      <c r="B4211" s="7" t="s">
        <v>15</v>
      </c>
      <c r="C4211" s="7" t="s">
        <v>51</v>
      </c>
      <c r="D4211" s="7">
        <v>88.0</v>
      </c>
      <c r="E4211" s="7">
        <v>164.0</v>
      </c>
      <c r="F4211" s="9">
        <v>26.577626541897068</v>
      </c>
      <c r="G4211" s="10"/>
      <c r="H4211" s="10"/>
      <c r="Y4211" s="7"/>
      <c r="Z4211" s="7"/>
      <c r="AA4211" s="7"/>
    </row>
    <row r="4212" ht="15.0" customHeight="1">
      <c r="A4212" s="8">
        <v>41760.0</v>
      </c>
      <c r="B4212" s="7" t="s">
        <v>15</v>
      </c>
      <c r="C4212" s="7" t="s">
        <v>51</v>
      </c>
      <c r="D4212" s="7">
        <v>89.0</v>
      </c>
      <c r="E4212" s="7">
        <v>164.0</v>
      </c>
      <c r="F4212" s="9">
        <v>26.577626541897068</v>
      </c>
      <c r="G4212" s="10"/>
      <c r="H4212" s="10"/>
      <c r="Y4212" s="7"/>
      <c r="Z4212" s="7"/>
      <c r="AA4212" s="7"/>
    </row>
    <row r="4213" ht="15.0" customHeight="1">
      <c r="A4213" s="8">
        <v>41760.0</v>
      </c>
      <c r="B4213" s="7" t="s">
        <v>15</v>
      </c>
      <c r="C4213" s="7" t="s">
        <v>51</v>
      </c>
      <c r="D4213" s="7">
        <v>90.0</v>
      </c>
      <c r="E4213" s="7">
        <v>160.0</v>
      </c>
      <c r="F4213" s="9">
        <v>25.929391748192263</v>
      </c>
      <c r="G4213" s="10"/>
      <c r="H4213" s="10"/>
      <c r="Y4213" s="7"/>
      <c r="Z4213" s="7"/>
      <c r="AA4213" s="7"/>
    </row>
    <row r="4214" ht="15.0" customHeight="1">
      <c r="A4214" s="8">
        <v>41760.0</v>
      </c>
      <c r="B4214" s="7" t="s">
        <v>15</v>
      </c>
      <c r="C4214" s="7" t="s">
        <v>51</v>
      </c>
      <c r="D4214" s="7">
        <v>91.0</v>
      </c>
      <c r="E4214" s="7">
        <v>195.0</v>
      </c>
      <c r="F4214" s="9">
        <v>31.601446193109318</v>
      </c>
      <c r="G4214" s="10"/>
      <c r="H4214" s="10"/>
      <c r="Y4214" s="7"/>
      <c r="Z4214" s="7"/>
      <c r="AA4214" s="7"/>
    </row>
    <row r="4215" ht="15.0" customHeight="1">
      <c r="A4215" s="8">
        <v>41760.0</v>
      </c>
      <c r="B4215" s="7" t="s">
        <v>15</v>
      </c>
      <c r="C4215" s="7" t="s">
        <v>51</v>
      </c>
      <c r="D4215" s="7">
        <v>92.0</v>
      </c>
      <c r="E4215" s="7">
        <v>143.0</v>
      </c>
      <c r="F4215" s="9">
        <v>23.174393874946833</v>
      </c>
      <c r="G4215" s="10"/>
      <c r="H4215" s="10"/>
      <c r="Y4215" s="7"/>
      <c r="Z4215" s="7"/>
      <c r="AA4215" s="7"/>
    </row>
    <row r="4216" ht="15.0" customHeight="1">
      <c r="A4216" s="8">
        <v>41760.0</v>
      </c>
      <c r="B4216" s="7" t="s">
        <v>15</v>
      </c>
      <c r="C4216" s="7" t="s">
        <v>51</v>
      </c>
      <c r="D4216" s="7">
        <v>93.0</v>
      </c>
      <c r="E4216" s="7">
        <v>173.0</v>
      </c>
      <c r="F4216" s="9">
        <v>28.036154827732883</v>
      </c>
      <c r="G4216" s="10"/>
      <c r="H4216" s="10"/>
      <c r="Y4216" s="7"/>
      <c r="Z4216" s="7"/>
      <c r="AA4216" s="7"/>
    </row>
    <row r="4217" ht="15.0" customHeight="1">
      <c r="A4217" s="8">
        <v>41760.0</v>
      </c>
      <c r="B4217" s="7" t="s">
        <v>15</v>
      </c>
      <c r="C4217" s="7" t="s">
        <v>57</v>
      </c>
      <c r="D4217" s="7">
        <v>1.0</v>
      </c>
      <c r="E4217" s="7">
        <v>157.0</v>
      </c>
      <c r="F4217" s="9">
        <v>25.60111277551894</v>
      </c>
      <c r="G4217" s="10"/>
      <c r="H4217" s="10"/>
      <c r="Y4217" s="7"/>
      <c r="Z4217" s="7"/>
      <c r="AA4217" s="7"/>
    </row>
    <row r="4218" ht="15.0" customHeight="1">
      <c r="A4218" s="8">
        <v>41760.0</v>
      </c>
      <c r="B4218" s="7" t="s">
        <v>15</v>
      </c>
      <c r="C4218" s="7" t="s">
        <v>57</v>
      </c>
      <c r="D4218" s="7">
        <v>2.0</v>
      </c>
      <c r="E4218" s="7">
        <v>150.0</v>
      </c>
      <c r="F4218" s="9">
        <v>24.459661887438475</v>
      </c>
      <c r="G4218" s="10"/>
      <c r="H4218" s="10"/>
      <c r="Y4218" s="7"/>
      <c r="Z4218" s="7"/>
      <c r="AA4218" s="7"/>
    </row>
    <row r="4219" ht="15.0" customHeight="1">
      <c r="A4219" s="8">
        <v>41760.0</v>
      </c>
      <c r="B4219" s="7" t="s">
        <v>15</v>
      </c>
      <c r="C4219" s="7" t="s">
        <v>57</v>
      </c>
      <c r="D4219" s="7">
        <v>3.0</v>
      </c>
      <c r="E4219" s="7">
        <v>126.0</v>
      </c>
      <c r="F4219" s="9">
        <v>20.54611598544832</v>
      </c>
      <c r="G4219" s="10"/>
      <c r="H4219" s="10"/>
      <c r="Y4219" s="7"/>
      <c r="Z4219" s="7"/>
      <c r="AA4219" s="7"/>
    </row>
    <row r="4220" ht="15.0" customHeight="1">
      <c r="A4220" s="8">
        <v>41760.0</v>
      </c>
      <c r="B4220" s="7" t="s">
        <v>15</v>
      </c>
      <c r="C4220" s="7" t="s">
        <v>57</v>
      </c>
      <c r="D4220" s="7">
        <v>4.0</v>
      </c>
      <c r="E4220" s="7">
        <v>154.0</v>
      </c>
      <c r="F4220" s="9">
        <v>25.11191953777017</v>
      </c>
      <c r="G4220" s="10"/>
      <c r="H4220" s="10"/>
      <c r="Y4220" s="7"/>
      <c r="Z4220" s="7"/>
      <c r="AA4220" s="7"/>
    </row>
    <row r="4221" ht="15.0" customHeight="1">
      <c r="A4221" s="8">
        <v>41760.0</v>
      </c>
      <c r="B4221" s="7" t="s">
        <v>15</v>
      </c>
      <c r="C4221" s="7" t="s">
        <v>57</v>
      </c>
      <c r="D4221" s="7">
        <v>5.0</v>
      </c>
      <c r="E4221" s="7">
        <v>148.0</v>
      </c>
      <c r="F4221" s="9">
        <v>24.13353306227263</v>
      </c>
      <c r="G4221" s="10"/>
      <c r="H4221" s="10"/>
      <c r="Y4221" s="7"/>
      <c r="Z4221" s="7"/>
      <c r="AA4221" s="7"/>
    </row>
    <row r="4222" ht="15.0" customHeight="1">
      <c r="A4222" s="8">
        <v>41760.0</v>
      </c>
      <c r="B4222" s="7" t="s">
        <v>15</v>
      </c>
      <c r="C4222" s="7" t="s">
        <v>57</v>
      </c>
      <c r="D4222" s="7">
        <v>6.0</v>
      </c>
      <c r="E4222" s="7">
        <v>135.0</v>
      </c>
      <c r="F4222" s="9">
        <v>22.01369569869463</v>
      </c>
      <c r="G4222" s="10"/>
      <c r="H4222" s="10"/>
      <c r="Y4222" s="7"/>
      <c r="Z4222" s="7"/>
      <c r="AA4222" s="7"/>
    </row>
    <row r="4223" ht="15.0" customHeight="1">
      <c r="A4223" s="8">
        <v>41760.0</v>
      </c>
      <c r="B4223" s="7" t="s">
        <v>15</v>
      </c>
      <c r="C4223" s="7" t="s">
        <v>57</v>
      </c>
      <c r="D4223" s="7">
        <v>7.0</v>
      </c>
      <c r="E4223" s="7">
        <v>153.0</v>
      </c>
      <c r="F4223" s="9">
        <v>24.948855125187247</v>
      </c>
      <c r="G4223" s="10"/>
      <c r="H4223" s="10"/>
      <c r="Y4223" s="7"/>
      <c r="Z4223" s="7"/>
      <c r="AA4223" s="7"/>
    </row>
    <row r="4224" ht="15.0" customHeight="1">
      <c r="A4224" s="8">
        <v>41760.0</v>
      </c>
      <c r="B4224" s="7" t="s">
        <v>15</v>
      </c>
      <c r="C4224" s="7" t="s">
        <v>57</v>
      </c>
      <c r="D4224" s="7">
        <v>8.0</v>
      </c>
      <c r="E4224" s="7">
        <v>131.0</v>
      </c>
      <c r="F4224" s="9">
        <v>21.361438048362935</v>
      </c>
      <c r="G4224" s="10"/>
      <c r="H4224" s="10"/>
      <c r="Y4224" s="7"/>
      <c r="Z4224" s="7"/>
      <c r="AA4224" s="7"/>
    </row>
    <row r="4225" ht="15.0" customHeight="1">
      <c r="A4225" s="8">
        <v>41760.0</v>
      </c>
      <c r="B4225" s="7" t="s">
        <v>15</v>
      </c>
      <c r="C4225" s="7" t="s">
        <v>57</v>
      </c>
      <c r="D4225" s="7">
        <v>9.0</v>
      </c>
      <c r="E4225" s="7">
        <v>147.0</v>
      </c>
      <c r="F4225" s="9">
        <v>23.970468649689707</v>
      </c>
      <c r="G4225" s="10"/>
      <c r="H4225" s="10"/>
      <c r="Y4225" s="7"/>
      <c r="Z4225" s="7"/>
      <c r="AA4225" s="7"/>
    </row>
    <row r="4226" ht="15.0" customHeight="1">
      <c r="A4226" s="8">
        <v>41760.0</v>
      </c>
      <c r="B4226" s="7" t="s">
        <v>15</v>
      </c>
      <c r="C4226" s="7" t="s">
        <v>57</v>
      </c>
      <c r="D4226" s="7">
        <v>10.0</v>
      </c>
      <c r="E4226" s="7">
        <v>165.0</v>
      </c>
      <c r="F4226" s="9">
        <v>26.905628076182325</v>
      </c>
      <c r="G4226" s="10"/>
      <c r="H4226" s="10"/>
      <c r="Y4226" s="7"/>
      <c r="Z4226" s="7"/>
      <c r="AA4226" s="7"/>
    </row>
    <row r="4227" ht="15.0" customHeight="1">
      <c r="A4227" s="8">
        <v>41760.0</v>
      </c>
      <c r="B4227" s="7" t="s">
        <v>15</v>
      </c>
      <c r="C4227" s="7" t="s">
        <v>57</v>
      </c>
      <c r="D4227" s="7">
        <v>11.0</v>
      </c>
      <c r="E4227" s="7">
        <v>120.0</v>
      </c>
      <c r="F4227" s="9">
        <v>19.56772950995078</v>
      </c>
      <c r="G4227" s="10"/>
      <c r="H4227" s="10"/>
      <c r="Y4227" s="7"/>
      <c r="Z4227" s="7"/>
      <c r="AA4227" s="7"/>
    </row>
    <row r="4228" ht="15.0" customHeight="1">
      <c r="A4228" s="8">
        <v>41760.0</v>
      </c>
      <c r="B4228" s="7" t="s">
        <v>15</v>
      </c>
      <c r="C4228" s="7" t="s">
        <v>57</v>
      </c>
      <c r="D4228" s="7">
        <v>12.0</v>
      </c>
      <c r="E4228" s="7">
        <v>136.0</v>
      </c>
      <c r="F4228" s="9">
        <v>22.176760111277552</v>
      </c>
      <c r="G4228" s="10"/>
      <c r="H4228" s="10"/>
      <c r="Y4228" s="7"/>
      <c r="Z4228" s="7"/>
      <c r="AA4228" s="7"/>
    </row>
    <row r="4229" ht="15.0" customHeight="1">
      <c r="A4229" s="8">
        <v>41760.0</v>
      </c>
      <c r="B4229" s="7" t="s">
        <v>15</v>
      </c>
      <c r="C4229" s="7" t="s">
        <v>57</v>
      </c>
      <c r="D4229" s="7">
        <v>13.0</v>
      </c>
      <c r="E4229" s="7">
        <v>160.0</v>
      </c>
      <c r="F4229" s="9">
        <v>26.090306013267707</v>
      </c>
      <c r="G4229" s="10"/>
      <c r="H4229" s="10"/>
      <c r="Y4229" s="7"/>
      <c r="Z4229" s="7"/>
      <c r="AA4229" s="7"/>
    </row>
    <row r="4230" ht="15.0" customHeight="1">
      <c r="A4230" s="8">
        <v>41760.0</v>
      </c>
      <c r="B4230" s="7" t="s">
        <v>15</v>
      </c>
      <c r="C4230" s="7" t="s">
        <v>57</v>
      </c>
      <c r="D4230" s="7">
        <v>14.0</v>
      </c>
      <c r="E4230" s="7">
        <v>130.0</v>
      </c>
      <c r="F4230" s="9">
        <v>21.198373635780012</v>
      </c>
      <c r="G4230" s="10"/>
      <c r="H4230" s="10"/>
      <c r="Y4230" s="7"/>
      <c r="Z4230" s="7"/>
      <c r="AA4230" s="7"/>
    </row>
    <row r="4231" ht="15.0" customHeight="1">
      <c r="A4231" s="8">
        <v>41760.0</v>
      </c>
      <c r="B4231" s="7" t="s">
        <v>15</v>
      </c>
      <c r="C4231" s="7" t="s">
        <v>57</v>
      </c>
      <c r="D4231" s="7">
        <v>15.0</v>
      </c>
      <c r="E4231" s="7">
        <v>204.0</v>
      </c>
      <c r="F4231" s="9">
        <v>33.265140166916325</v>
      </c>
      <c r="G4231" s="10"/>
      <c r="H4231" s="10"/>
      <c r="Y4231" s="7"/>
      <c r="Z4231" s="7"/>
      <c r="AA4231" s="7"/>
    </row>
    <row r="4232" ht="15.0" customHeight="1">
      <c r="A4232" s="8">
        <v>41760.0</v>
      </c>
      <c r="B4232" s="7" t="s">
        <v>15</v>
      </c>
      <c r="C4232" s="7" t="s">
        <v>57</v>
      </c>
      <c r="D4232" s="7">
        <v>16.0</v>
      </c>
      <c r="E4232" s="7">
        <v>180.0</v>
      </c>
      <c r="F4232" s="9">
        <v>29.35159426492617</v>
      </c>
      <c r="G4232" s="10"/>
      <c r="H4232" s="10"/>
      <c r="Y4232" s="7"/>
      <c r="Z4232" s="7"/>
      <c r="AA4232" s="7"/>
    </row>
    <row r="4233" ht="15.0" customHeight="1">
      <c r="A4233" s="8">
        <v>41760.0</v>
      </c>
      <c r="B4233" s="7" t="s">
        <v>15</v>
      </c>
      <c r="C4233" s="7" t="s">
        <v>57</v>
      </c>
      <c r="D4233" s="7">
        <v>17.0</v>
      </c>
      <c r="E4233" s="7">
        <v>183.0</v>
      </c>
      <c r="F4233" s="9">
        <v>29.840787502674942</v>
      </c>
      <c r="G4233" s="10"/>
      <c r="H4233" s="10"/>
      <c r="Y4233" s="7"/>
      <c r="Z4233" s="7"/>
      <c r="AA4233" s="7"/>
    </row>
    <row r="4234" ht="15.0" customHeight="1">
      <c r="A4234" s="8">
        <v>41760.0</v>
      </c>
      <c r="B4234" s="7" t="s">
        <v>15</v>
      </c>
      <c r="C4234" s="7" t="s">
        <v>57</v>
      </c>
      <c r="D4234" s="7">
        <v>18.0</v>
      </c>
      <c r="E4234" s="7">
        <v>150.0</v>
      </c>
      <c r="F4234" s="9">
        <v>24.459661887438475</v>
      </c>
      <c r="G4234" s="10"/>
      <c r="H4234" s="10"/>
      <c r="Y4234" s="7"/>
      <c r="Z4234" s="7"/>
      <c r="AA4234" s="7"/>
    </row>
    <row r="4235" ht="15.0" customHeight="1">
      <c r="A4235" s="8">
        <v>41760.0</v>
      </c>
      <c r="B4235" s="7" t="s">
        <v>15</v>
      </c>
      <c r="C4235" s="7" t="s">
        <v>57</v>
      </c>
      <c r="D4235" s="7">
        <v>19.0</v>
      </c>
      <c r="E4235" s="7">
        <v>145.0</v>
      </c>
      <c r="F4235" s="9">
        <v>23.64433982452386</v>
      </c>
      <c r="G4235" s="10"/>
      <c r="H4235" s="10"/>
      <c r="Y4235" s="7"/>
      <c r="Z4235" s="7"/>
      <c r="AA4235" s="7"/>
    </row>
    <row r="4236" ht="15.0" customHeight="1">
      <c r="A4236" s="8">
        <v>41760.0</v>
      </c>
      <c r="B4236" s="7" t="s">
        <v>15</v>
      </c>
      <c r="C4236" s="7" t="s">
        <v>57</v>
      </c>
      <c r="D4236" s="7">
        <v>20.0</v>
      </c>
      <c r="E4236" s="7">
        <v>137.0</v>
      </c>
      <c r="F4236" s="9">
        <v>22.339824523860475</v>
      </c>
      <c r="G4236" s="10"/>
      <c r="H4236" s="10"/>
      <c r="Y4236" s="7"/>
      <c r="Z4236" s="7"/>
      <c r="AA4236" s="7"/>
    </row>
    <row r="4237" ht="15.0" customHeight="1">
      <c r="A4237" s="8">
        <v>41760.0</v>
      </c>
      <c r="B4237" s="7" t="s">
        <v>15</v>
      </c>
      <c r="C4237" s="7" t="s">
        <v>57</v>
      </c>
      <c r="D4237" s="7">
        <v>21.0</v>
      </c>
      <c r="E4237" s="7">
        <v>138.0</v>
      </c>
      <c r="F4237" s="9">
        <v>22.502888936443398</v>
      </c>
      <c r="G4237" s="10"/>
      <c r="H4237" s="10"/>
      <c r="Y4237" s="7"/>
      <c r="Z4237" s="7"/>
      <c r="AA4237" s="7"/>
    </row>
    <row r="4238" ht="15.0" customHeight="1">
      <c r="A4238" s="8">
        <v>41760.0</v>
      </c>
      <c r="B4238" s="7" t="s">
        <v>15</v>
      </c>
      <c r="C4238" s="7" t="s">
        <v>57</v>
      </c>
      <c r="D4238" s="7">
        <v>22.0</v>
      </c>
      <c r="E4238" s="7">
        <v>147.0</v>
      </c>
      <c r="F4238" s="9">
        <v>23.970468649689707</v>
      </c>
      <c r="G4238" s="10"/>
      <c r="H4238" s="10"/>
      <c r="Y4238" s="7"/>
      <c r="Z4238" s="7"/>
      <c r="AA4238" s="7"/>
    </row>
    <row r="4239" ht="15.0" customHeight="1">
      <c r="A4239" s="8">
        <v>41760.0</v>
      </c>
      <c r="B4239" s="7" t="s">
        <v>15</v>
      </c>
      <c r="C4239" s="7" t="s">
        <v>57</v>
      </c>
      <c r="D4239" s="7">
        <v>23.0</v>
      </c>
      <c r="E4239" s="7">
        <v>163.0</v>
      </c>
      <c r="F4239" s="9">
        <v>26.57949925101648</v>
      </c>
      <c r="G4239" s="10"/>
      <c r="H4239" s="10"/>
      <c r="Y4239" s="7"/>
      <c r="Z4239" s="7"/>
      <c r="AA4239" s="7"/>
    </row>
    <row r="4240" ht="15.0" customHeight="1">
      <c r="A4240" s="8">
        <v>41760.0</v>
      </c>
      <c r="B4240" s="7" t="s">
        <v>15</v>
      </c>
      <c r="C4240" s="7" t="s">
        <v>57</v>
      </c>
      <c r="D4240" s="7">
        <v>24.0</v>
      </c>
      <c r="E4240" s="7">
        <v>129.0</v>
      </c>
      <c r="F4240" s="9">
        <v>21.03530922319709</v>
      </c>
      <c r="G4240" s="10"/>
      <c r="H4240" s="10"/>
      <c r="Y4240" s="7"/>
      <c r="Z4240" s="7"/>
      <c r="AA4240" s="7"/>
    </row>
    <row r="4241" ht="15.0" customHeight="1">
      <c r="A4241" s="8">
        <v>41760.0</v>
      </c>
      <c r="B4241" s="7" t="s">
        <v>15</v>
      </c>
      <c r="C4241" s="7" t="s">
        <v>57</v>
      </c>
      <c r="D4241" s="7">
        <v>25.0</v>
      </c>
      <c r="E4241" s="7">
        <v>98.0</v>
      </c>
      <c r="F4241" s="9">
        <v>15.980312433126471</v>
      </c>
      <c r="G4241" s="10"/>
      <c r="H4241" s="10"/>
      <c r="Y4241" s="7"/>
      <c r="Z4241" s="7"/>
      <c r="AA4241" s="7"/>
    </row>
    <row r="4242" ht="15.0" customHeight="1">
      <c r="A4242" s="8">
        <v>41760.0</v>
      </c>
      <c r="B4242" s="7" t="s">
        <v>15</v>
      </c>
      <c r="C4242" s="7" t="s">
        <v>57</v>
      </c>
      <c r="D4242" s="7">
        <v>26.0</v>
      </c>
      <c r="E4242" s="7">
        <v>155.0</v>
      </c>
      <c r="F4242" s="9">
        <v>25.274983950353093</v>
      </c>
      <c r="G4242" s="10"/>
      <c r="H4242" s="10"/>
      <c r="Y4242" s="7"/>
      <c r="Z4242" s="7"/>
      <c r="AA4242" s="7"/>
    </row>
    <row r="4243" ht="15.0" customHeight="1">
      <c r="A4243" s="8">
        <v>41760.0</v>
      </c>
      <c r="B4243" s="7" t="s">
        <v>15</v>
      </c>
      <c r="C4243" s="7" t="s">
        <v>57</v>
      </c>
      <c r="D4243" s="7">
        <v>27.0</v>
      </c>
      <c r="E4243" s="7">
        <v>191.0</v>
      </c>
      <c r="F4243" s="9">
        <v>31.145302803338325</v>
      </c>
      <c r="G4243" s="10"/>
      <c r="H4243" s="10"/>
      <c r="Y4243" s="7"/>
      <c r="Z4243" s="7"/>
      <c r="AA4243" s="7"/>
    </row>
    <row r="4244" ht="15.0" customHeight="1">
      <c r="A4244" s="8">
        <v>41760.0</v>
      </c>
      <c r="B4244" s="7" t="s">
        <v>15</v>
      </c>
      <c r="C4244" s="7" t="s">
        <v>57</v>
      </c>
      <c r="D4244" s="7">
        <v>28.0</v>
      </c>
      <c r="E4244" s="7">
        <v>157.0</v>
      </c>
      <c r="F4244" s="9">
        <v>25.60111277551894</v>
      </c>
      <c r="G4244" s="10"/>
      <c r="H4244" s="10"/>
      <c r="Y4244" s="7"/>
      <c r="Z4244" s="7"/>
      <c r="AA4244" s="7"/>
    </row>
    <row r="4245" ht="15.0" customHeight="1">
      <c r="A4245" s="8">
        <v>41760.0</v>
      </c>
      <c r="B4245" s="7" t="s">
        <v>15</v>
      </c>
      <c r="C4245" s="7" t="s">
        <v>57</v>
      </c>
      <c r="D4245" s="7">
        <v>29.0</v>
      </c>
      <c r="E4245" s="7">
        <v>167.0</v>
      </c>
      <c r="F4245" s="9">
        <v>27.23175690134817</v>
      </c>
      <c r="G4245" s="10"/>
      <c r="H4245" s="10"/>
      <c r="Y4245" s="7"/>
      <c r="Z4245" s="7"/>
      <c r="AA4245" s="7"/>
    </row>
    <row r="4246" ht="15.0" customHeight="1">
      <c r="A4246" s="8">
        <v>41760.0</v>
      </c>
      <c r="B4246" s="7" t="s">
        <v>15</v>
      </c>
      <c r="C4246" s="7" t="s">
        <v>57</v>
      </c>
      <c r="D4246" s="7">
        <v>30.0</v>
      </c>
      <c r="E4246" s="7">
        <v>167.0</v>
      </c>
      <c r="F4246" s="9">
        <v>27.23175690134817</v>
      </c>
      <c r="G4246" s="10"/>
      <c r="H4246" s="10"/>
      <c r="Y4246" s="7"/>
      <c r="Z4246" s="7"/>
      <c r="AA4246" s="7"/>
    </row>
    <row r="4247" ht="15.0" customHeight="1">
      <c r="A4247" s="8">
        <v>41760.0</v>
      </c>
      <c r="B4247" s="7" t="s">
        <v>15</v>
      </c>
      <c r="C4247" s="7" t="s">
        <v>57</v>
      </c>
      <c r="D4247" s="7">
        <v>31.0</v>
      </c>
      <c r="E4247" s="7">
        <v>177.0</v>
      </c>
      <c r="F4247" s="9">
        <v>28.862401027177402</v>
      </c>
      <c r="G4247" s="10"/>
      <c r="H4247" s="10"/>
      <c r="Y4247" s="7"/>
      <c r="Z4247" s="7"/>
      <c r="AA4247" s="7"/>
    </row>
    <row r="4248" ht="15.0" customHeight="1">
      <c r="A4248" s="8">
        <v>41760.0</v>
      </c>
      <c r="B4248" s="7" t="s">
        <v>15</v>
      </c>
      <c r="C4248" s="7" t="s">
        <v>57</v>
      </c>
      <c r="D4248" s="7">
        <v>32.0</v>
      </c>
      <c r="E4248" s="7">
        <v>181.0</v>
      </c>
      <c r="F4248" s="9">
        <v>29.514658677509093</v>
      </c>
      <c r="G4248" s="10"/>
      <c r="H4248" s="10"/>
      <c r="Y4248" s="7"/>
      <c r="Z4248" s="7"/>
      <c r="AA4248" s="7"/>
    </row>
    <row r="4249" ht="15.0" customHeight="1">
      <c r="A4249" s="8">
        <v>41760.0</v>
      </c>
      <c r="B4249" s="7" t="s">
        <v>15</v>
      </c>
      <c r="C4249" s="7" t="s">
        <v>57</v>
      </c>
      <c r="D4249" s="7">
        <v>33.0</v>
      </c>
      <c r="E4249" s="7">
        <v>145.0</v>
      </c>
      <c r="F4249" s="9">
        <v>23.64433982452386</v>
      </c>
      <c r="G4249" s="10"/>
      <c r="H4249" s="10"/>
      <c r="Y4249" s="7"/>
      <c r="Z4249" s="7"/>
      <c r="AA4249" s="7"/>
    </row>
    <row r="4250" ht="15.0" customHeight="1">
      <c r="A4250" s="8">
        <v>41760.0</v>
      </c>
      <c r="B4250" s="7" t="s">
        <v>15</v>
      </c>
      <c r="C4250" s="7" t="s">
        <v>57</v>
      </c>
      <c r="D4250" s="7">
        <v>34.0</v>
      </c>
      <c r="E4250" s="7">
        <v>180.0</v>
      </c>
      <c r="F4250" s="9">
        <v>29.35159426492617</v>
      </c>
      <c r="G4250" s="10"/>
      <c r="H4250" s="10"/>
      <c r="Y4250" s="7"/>
      <c r="Z4250" s="7"/>
      <c r="AA4250" s="7"/>
    </row>
    <row r="4251" ht="15.0" customHeight="1">
      <c r="A4251" s="8">
        <v>41760.0</v>
      </c>
      <c r="B4251" s="7" t="s">
        <v>15</v>
      </c>
      <c r="C4251" s="7" t="s">
        <v>57</v>
      </c>
      <c r="D4251" s="7">
        <v>35.0</v>
      </c>
      <c r="E4251" s="7">
        <v>144.0</v>
      </c>
      <c r="F4251" s="9">
        <v>23.48127541194094</v>
      </c>
      <c r="G4251" s="10"/>
      <c r="H4251" s="10"/>
      <c r="Y4251" s="7"/>
      <c r="Z4251" s="7"/>
      <c r="AA4251" s="7"/>
    </row>
    <row r="4252" ht="15.0" customHeight="1">
      <c r="A4252" s="8">
        <v>41760.0</v>
      </c>
      <c r="B4252" s="7" t="s">
        <v>15</v>
      </c>
      <c r="C4252" s="7" t="s">
        <v>57</v>
      </c>
      <c r="D4252" s="7">
        <v>36.0</v>
      </c>
      <c r="E4252" s="7">
        <v>127.0</v>
      </c>
      <c r="F4252" s="9">
        <v>20.709180398031243</v>
      </c>
      <c r="G4252" s="10"/>
      <c r="H4252" s="10"/>
      <c r="Y4252" s="7"/>
      <c r="Z4252" s="7"/>
      <c r="AA4252" s="7"/>
    </row>
    <row r="4253" ht="15.0" customHeight="1">
      <c r="A4253" s="8">
        <v>41760.0</v>
      </c>
      <c r="B4253" s="7" t="s">
        <v>15</v>
      </c>
      <c r="C4253" s="7" t="s">
        <v>57</v>
      </c>
      <c r="D4253" s="7">
        <v>37.0</v>
      </c>
      <c r="E4253" s="7">
        <v>164.0</v>
      </c>
      <c r="F4253" s="9">
        <v>26.7425636635994</v>
      </c>
      <c r="G4253" s="10"/>
      <c r="H4253" s="10"/>
      <c r="Y4253" s="7"/>
      <c r="Z4253" s="7"/>
      <c r="AA4253" s="7"/>
    </row>
    <row r="4254" ht="15.0" customHeight="1">
      <c r="A4254" s="8">
        <v>41760.0</v>
      </c>
      <c r="B4254" s="7" t="s">
        <v>15</v>
      </c>
      <c r="C4254" s="7" t="s">
        <v>57</v>
      </c>
      <c r="D4254" s="7">
        <v>38.0</v>
      </c>
      <c r="E4254" s="7">
        <v>169.0</v>
      </c>
      <c r="F4254" s="9">
        <v>27.557885726514016</v>
      </c>
      <c r="G4254" s="10"/>
      <c r="H4254" s="10"/>
      <c r="Y4254" s="7"/>
      <c r="Z4254" s="7"/>
      <c r="AA4254" s="7"/>
    </row>
    <row r="4255" ht="15.0" customHeight="1">
      <c r="A4255" s="8">
        <v>41760.0</v>
      </c>
      <c r="B4255" s="7" t="s">
        <v>15</v>
      </c>
      <c r="C4255" s="7" t="s">
        <v>57</v>
      </c>
      <c r="D4255" s="7">
        <v>39.0</v>
      </c>
      <c r="E4255" s="7">
        <v>132.0</v>
      </c>
      <c r="F4255" s="9">
        <v>21.524502460945858</v>
      </c>
      <c r="G4255" s="10"/>
      <c r="H4255" s="10"/>
      <c r="Y4255" s="7"/>
      <c r="Z4255" s="7"/>
      <c r="AA4255" s="7"/>
    </row>
    <row r="4256" ht="15.0" customHeight="1">
      <c r="A4256" s="8">
        <v>41760.0</v>
      </c>
      <c r="B4256" s="7" t="s">
        <v>15</v>
      </c>
      <c r="C4256" s="7" t="s">
        <v>57</v>
      </c>
      <c r="D4256" s="7">
        <v>40.0</v>
      </c>
      <c r="E4256" s="7">
        <v>135.0</v>
      </c>
      <c r="F4256" s="9">
        <v>22.01369569869463</v>
      </c>
      <c r="G4256" s="10"/>
      <c r="H4256" s="10"/>
      <c r="Y4256" s="7"/>
      <c r="Z4256" s="7"/>
      <c r="AA4256" s="7"/>
    </row>
    <row r="4257" ht="15.0" customHeight="1">
      <c r="A4257" s="8">
        <v>41760.0</v>
      </c>
      <c r="B4257" s="7" t="s">
        <v>15</v>
      </c>
      <c r="C4257" s="7" t="s">
        <v>57</v>
      </c>
      <c r="D4257" s="7">
        <v>41.0</v>
      </c>
      <c r="E4257" s="7">
        <v>198.0</v>
      </c>
      <c r="F4257" s="9">
        <v>32.28675369141879</v>
      </c>
      <c r="G4257" s="10"/>
      <c r="H4257" s="10"/>
      <c r="Y4257" s="7"/>
      <c r="Z4257" s="7"/>
      <c r="AA4257" s="7"/>
    </row>
    <row r="4258" ht="15.0" customHeight="1">
      <c r="A4258" s="8">
        <v>41760.0</v>
      </c>
      <c r="B4258" s="7" t="s">
        <v>15</v>
      </c>
      <c r="C4258" s="7" t="s">
        <v>57</v>
      </c>
      <c r="D4258" s="7">
        <v>42.0</v>
      </c>
      <c r="E4258" s="7">
        <v>180.0</v>
      </c>
      <c r="F4258" s="9">
        <v>29.35159426492617</v>
      </c>
      <c r="G4258" s="10"/>
      <c r="H4258" s="10"/>
      <c r="Y4258" s="7"/>
      <c r="Z4258" s="7"/>
      <c r="AA4258" s="7"/>
    </row>
    <row r="4259" ht="15.0" customHeight="1">
      <c r="A4259" s="8">
        <v>41760.0</v>
      </c>
      <c r="B4259" s="7" t="s">
        <v>15</v>
      </c>
      <c r="C4259" s="7" t="s">
        <v>57</v>
      </c>
      <c r="D4259" s="7">
        <v>43.0</v>
      </c>
      <c r="E4259" s="7">
        <v>143.0</v>
      </c>
      <c r="F4259" s="9">
        <v>23.318210999358016</v>
      </c>
      <c r="G4259" s="10"/>
      <c r="H4259" s="10"/>
      <c r="Y4259" s="7"/>
      <c r="Z4259" s="7"/>
      <c r="AA4259" s="7"/>
    </row>
    <row r="4260" ht="15.0" customHeight="1">
      <c r="A4260" s="8">
        <v>41760.0</v>
      </c>
      <c r="B4260" s="7" t="s">
        <v>15</v>
      </c>
      <c r="C4260" s="7" t="s">
        <v>57</v>
      </c>
      <c r="D4260" s="7">
        <v>44.0</v>
      </c>
      <c r="E4260" s="7">
        <v>172.0</v>
      </c>
      <c r="F4260" s="9">
        <v>28.047078964262784</v>
      </c>
      <c r="G4260" s="10"/>
      <c r="H4260" s="10"/>
      <c r="Y4260" s="7"/>
      <c r="Z4260" s="7"/>
      <c r="AA4260" s="7"/>
    </row>
    <row r="4261" ht="15.0" customHeight="1">
      <c r="A4261" s="8">
        <v>41760.0</v>
      </c>
      <c r="B4261" s="7" t="s">
        <v>15</v>
      </c>
      <c r="C4261" s="7" t="s">
        <v>57</v>
      </c>
      <c r="D4261" s="7">
        <v>45.0</v>
      </c>
      <c r="E4261" s="7">
        <v>173.0</v>
      </c>
      <c r="F4261" s="9">
        <v>28.21014337684571</v>
      </c>
      <c r="G4261" s="10"/>
      <c r="H4261" s="10"/>
      <c r="Y4261" s="7"/>
      <c r="Z4261" s="7"/>
      <c r="AA4261" s="7"/>
    </row>
    <row r="4262" ht="15.0" customHeight="1">
      <c r="A4262" s="8">
        <v>41760.0</v>
      </c>
      <c r="B4262" s="7" t="s">
        <v>15</v>
      </c>
      <c r="C4262" s="7" t="s">
        <v>57</v>
      </c>
      <c r="D4262" s="7">
        <v>46.0</v>
      </c>
      <c r="E4262" s="7">
        <v>127.0</v>
      </c>
      <c r="F4262" s="9">
        <v>20.709180398031243</v>
      </c>
      <c r="G4262" s="10"/>
      <c r="H4262" s="10"/>
      <c r="Y4262" s="7"/>
      <c r="Z4262" s="7"/>
      <c r="AA4262" s="7"/>
    </row>
    <row r="4263" ht="15.0" customHeight="1">
      <c r="A4263" s="8">
        <v>41760.0</v>
      </c>
      <c r="B4263" s="7" t="s">
        <v>15</v>
      </c>
      <c r="C4263" s="7" t="s">
        <v>57</v>
      </c>
      <c r="D4263" s="7">
        <v>47.0</v>
      </c>
      <c r="E4263" s="7">
        <v>143.0</v>
      </c>
      <c r="F4263" s="9">
        <v>23.318210999358016</v>
      </c>
      <c r="G4263" s="10"/>
      <c r="H4263" s="10"/>
      <c r="Y4263" s="7"/>
      <c r="Z4263" s="7"/>
      <c r="AA4263" s="7"/>
    </row>
    <row r="4264" ht="15.0" customHeight="1">
      <c r="A4264" s="8">
        <v>41760.0</v>
      </c>
      <c r="B4264" s="7" t="s">
        <v>15</v>
      </c>
      <c r="C4264" s="7" t="s">
        <v>57</v>
      </c>
      <c r="D4264" s="7">
        <v>48.0</v>
      </c>
      <c r="E4264" s="7">
        <v>91.0</v>
      </c>
      <c r="F4264" s="9">
        <v>14.838861545046008</v>
      </c>
      <c r="G4264" s="10"/>
      <c r="H4264" s="10"/>
      <c r="Y4264" s="7"/>
      <c r="Z4264" s="7"/>
      <c r="AA4264" s="7"/>
    </row>
    <row r="4265" ht="15.0" customHeight="1">
      <c r="A4265" s="8">
        <v>41760.0</v>
      </c>
      <c r="B4265" s="7" t="s">
        <v>15</v>
      </c>
      <c r="C4265" s="7" t="s">
        <v>57</v>
      </c>
      <c r="D4265" s="7">
        <v>49.0</v>
      </c>
      <c r="E4265" s="7">
        <v>130.0</v>
      </c>
      <c r="F4265" s="9">
        <v>21.198373635780012</v>
      </c>
      <c r="G4265" s="10"/>
      <c r="H4265" s="10"/>
      <c r="Y4265" s="7"/>
      <c r="Z4265" s="7"/>
      <c r="AA4265" s="7"/>
    </row>
    <row r="4266" ht="15.0" customHeight="1">
      <c r="A4266" s="8">
        <v>41760.0</v>
      </c>
      <c r="B4266" s="7" t="s">
        <v>15</v>
      </c>
      <c r="C4266" s="7" t="s">
        <v>57</v>
      </c>
      <c r="D4266" s="7">
        <v>50.0</v>
      </c>
      <c r="E4266" s="7">
        <v>137.0</v>
      </c>
      <c r="F4266" s="9">
        <v>22.339824523860475</v>
      </c>
      <c r="G4266" s="10"/>
      <c r="H4266" s="10"/>
      <c r="Y4266" s="7"/>
      <c r="Z4266" s="7"/>
      <c r="AA4266" s="7"/>
    </row>
    <row r="4267" ht="15.0" customHeight="1">
      <c r="A4267" s="8">
        <v>41760.0</v>
      </c>
      <c r="B4267" s="7" t="s">
        <v>15</v>
      </c>
      <c r="C4267" s="7" t="s">
        <v>57</v>
      </c>
      <c r="D4267" s="7">
        <v>51.0</v>
      </c>
      <c r="E4267" s="7">
        <v>180.0</v>
      </c>
      <c r="F4267" s="9">
        <v>29.35159426492617</v>
      </c>
      <c r="G4267" s="10"/>
      <c r="H4267" s="10"/>
      <c r="Y4267" s="7"/>
      <c r="Z4267" s="7"/>
      <c r="AA4267" s="7"/>
    </row>
    <row r="4268" ht="15.0" customHeight="1">
      <c r="A4268" s="8">
        <v>41760.0</v>
      </c>
      <c r="B4268" s="7" t="s">
        <v>15</v>
      </c>
      <c r="C4268" s="7" t="s">
        <v>57</v>
      </c>
      <c r="D4268" s="7">
        <v>52.0</v>
      </c>
      <c r="E4268" s="7">
        <v>201.0</v>
      </c>
      <c r="F4268" s="9">
        <v>32.77594692916756</v>
      </c>
      <c r="G4268" s="10"/>
      <c r="H4268" s="10"/>
      <c r="Y4268" s="7"/>
      <c r="Z4268" s="7"/>
      <c r="AA4268" s="7"/>
    </row>
    <row r="4269" ht="15.0" customHeight="1">
      <c r="A4269" s="8">
        <v>41760.0</v>
      </c>
      <c r="B4269" s="7" t="s">
        <v>15</v>
      </c>
      <c r="C4269" s="7" t="s">
        <v>57</v>
      </c>
      <c r="D4269" s="7">
        <v>53.0</v>
      </c>
      <c r="E4269" s="7">
        <v>186.0</v>
      </c>
      <c r="F4269" s="9">
        <v>30.32998074042371</v>
      </c>
      <c r="G4269" s="10"/>
      <c r="H4269" s="10"/>
      <c r="Y4269" s="7"/>
      <c r="Z4269" s="7"/>
      <c r="AA4269" s="7"/>
    </row>
    <row r="4270" ht="15.0" customHeight="1">
      <c r="A4270" s="8">
        <v>41760.0</v>
      </c>
      <c r="B4270" s="7" t="s">
        <v>15</v>
      </c>
      <c r="C4270" s="7" t="s">
        <v>57</v>
      </c>
      <c r="D4270" s="7">
        <v>54.0</v>
      </c>
      <c r="E4270" s="7">
        <v>134.0</v>
      </c>
      <c r="F4270" s="9">
        <v>21.850631286111707</v>
      </c>
      <c r="G4270" s="10"/>
      <c r="H4270" s="10"/>
      <c r="Y4270" s="7"/>
      <c r="Z4270" s="7"/>
      <c r="AA4270" s="7"/>
    </row>
    <row r="4271" ht="15.0" customHeight="1">
      <c r="A4271" s="8">
        <v>41760.0</v>
      </c>
      <c r="B4271" s="7" t="s">
        <v>15</v>
      </c>
      <c r="C4271" s="7" t="s">
        <v>57</v>
      </c>
      <c r="D4271" s="7">
        <v>55.0</v>
      </c>
      <c r="E4271" s="7">
        <v>190.0</v>
      </c>
      <c r="F4271" s="9">
        <v>30.982238390755402</v>
      </c>
      <c r="G4271" s="10"/>
      <c r="H4271" s="10"/>
      <c r="Y4271" s="7"/>
      <c r="Z4271" s="7"/>
      <c r="AA4271" s="7"/>
    </row>
    <row r="4272" ht="15.0" customHeight="1">
      <c r="A4272" s="8">
        <v>41760.0</v>
      </c>
      <c r="B4272" s="7" t="s">
        <v>15</v>
      </c>
      <c r="C4272" s="7" t="s">
        <v>57</v>
      </c>
      <c r="D4272" s="7">
        <v>56.0</v>
      </c>
      <c r="E4272" s="7">
        <v>172.0</v>
      </c>
      <c r="F4272" s="9">
        <v>28.047078964262784</v>
      </c>
      <c r="G4272" s="10"/>
      <c r="H4272" s="10"/>
      <c r="Y4272" s="7"/>
      <c r="Z4272" s="7"/>
      <c r="AA4272" s="7"/>
    </row>
    <row r="4273" ht="15.0" customHeight="1">
      <c r="A4273" s="8">
        <v>41760.0</v>
      </c>
      <c r="B4273" s="7" t="s">
        <v>15</v>
      </c>
      <c r="C4273" s="7" t="s">
        <v>57</v>
      </c>
      <c r="D4273" s="7">
        <v>57.0</v>
      </c>
      <c r="E4273" s="7">
        <v>173.0</v>
      </c>
      <c r="F4273" s="9">
        <v>28.21014337684571</v>
      </c>
      <c r="G4273" s="10"/>
      <c r="H4273" s="10"/>
      <c r="Y4273" s="7"/>
      <c r="Z4273" s="7"/>
      <c r="AA4273" s="7"/>
    </row>
    <row r="4274" ht="15.0" customHeight="1">
      <c r="A4274" s="8">
        <v>41760.0</v>
      </c>
      <c r="B4274" s="7" t="s">
        <v>15</v>
      </c>
      <c r="C4274" s="7" t="s">
        <v>57</v>
      </c>
      <c r="D4274" s="7">
        <v>58.0</v>
      </c>
      <c r="E4274" s="7">
        <v>173.0</v>
      </c>
      <c r="F4274" s="9">
        <v>28.21014337684571</v>
      </c>
      <c r="G4274" s="10"/>
      <c r="H4274" s="10"/>
      <c r="Y4274" s="7"/>
      <c r="Z4274" s="7"/>
      <c r="AA4274" s="7"/>
    </row>
    <row r="4275" ht="15.0" customHeight="1">
      <c r="A4275" s="8">
        <v>41760.0</v>
      </c>
      <c r="B4275" s="7" t="s">
        <v>15</v>
      </c>
      <c r="C4275" s="7" t="s">
        <v>57</v>
      </c>
      <c r="D4275" s="7">
        <v>59.0</v>
      </c>
      <c r="E4275" s="7">
        <v>201.0</v>
      </c>
      <c r="F4275" s="9">
        <v>32.77594692916756</v>
      </c>
      <c r="G4275" s="10"/>
      <c r="H4275" s="10"/>
      <c r="Y4275" s="7"/>
      <c r="Z4275" s="7"/>
      <c r="AA4275" s="7"/>
    </row>
    <row r="4276" ht="15.0" customHeight="1">
      <c r="A4276" s="8">
        <v>41760.0</v>
      </c>
      <c r="B4276" s="7" t="s">
        <v>15</v>
      </c>
      <c r="C4276" s="7" t="s">
        <v>57</v>
      </c>
      <c r="D4276" s="7">
        <v>60.0</v>
      </c>
      <c r="E4276" s="7">
        <v>99.0</v>
      </c>
      <c r="F4276" s="9">
        <v>16.143376845709394</v>
      </c>
      <c r="G4276" s="10"/>
      <c r="H4276" s="10"/>
      <c r="Y4276" s="7"/>
      <c r="Z4276" s="7"/>
      <c r="AA4276" s="7"/>
    </row>
    <row r="4277" ht="15.0" customHeight="1">
      <c r="A4277" s="8">
        <v>41760.0</v>
      </c>
      <c r="B4277" s="7" t="s">
        <v>15</v>
      </c>
      <c r="C4277" s="7" t="s">
        <v>57</v>
      </c>
      <c r="D4277" s="7">
        <v>61.0</v>
      </c>
      <c r="E4277" s="7">
        <v>161.0</v>
      </c>
      <c r="F4277" s="9">
        <v>26.25337042585063</v>
      </c>
      <c r="G4277" s="10"/>
      <c r="H4277" s="10"/>
      <c r="Y4277" s="7"/>
      <c r="Z4277" s="7"/>
      <c r="AA4277" s="7"/>
    </row>
    <row r="4278" ht="15.0" customHeight="1">
      <c r="A4278" s="8">
        <v>41760.0</v>
      </c>
      <c r="B4278" s="7" t="s">
        <v>15</v>
      </c>
      <c r="C4278" s="7" t="s">
        <v>57</v>
      </c>
      <c r="D4278" s="7">
        <v>62.0</v>
      </c>
      <c r="E4278" s="7">
        <v>181.0</v>
      </c>
      <c r="F4278" s="9">
        <v>29.514658677509093</v>
      </c>
      <c r="G4278" s="10"/>
      <c r="H4278" s="10"/>
      <c r="Y4278" s="7"/>
      <c r="Z4278" s="7"/>
      <c r="AA4278" s="7"/>
    </row>
    <row r="4279" ht="15.0" customHeight="1">
      <c r="A4279" s="8">
        <v>41760.0</v>
      </c>
      <c r="B4279" s="7" t="s">
        <v>15</v>
      </c>
      <c r="C4279" s="7" t="s">
        <v>57</v>
      </c>
      <c r="D4279" s="7">
        <v>63.0</v>
      </c>
      <c r="E4279" s="7">
        <v>155.0</v>
      </c>
      <c r="F4279" s="9">
        <v>25.274983950353093</v>
      </c>
      <c r="G4279" s="10"/>
      <c r="H4279" s="10"/>
      <c r="Y4279" s="7"/>
      <c r="Z4279" s="7"/>
      <c r="AA4279" s="7"/>
    </row>
    <row r="4280" ht="15.0" customHeight="1">
      <c r="A4280" s="8">
        <v>41760.0</v>
      </c>
      <c r="B4280" s="7" t="s">
        <v>15</v>
      </c>
      <c r="C4280" s="7" t="s">
        <v>57</v>
      </c>
      <c r="D4280" s="7">
        <v>64.0</v>
      </c>
      <c r="E4280" s="7">
        <v>136.0</v>
      </c>
      <c r="F4280" s="9">
        <v>22.176760111277552</v>
      </c>
      <c r="G4280" s="10"/>
      <c r="H4280" s="10"/>
      <c r="Y4280" s="7"/>
      <c r="Z4280" s="7"/>
      <c r="AA4280" s="7"/>
    </row>
    <row r="4281" ht="15.0" customHeight="1">
      <c r="A4281" s="8">
        <v>41760.0</v>
      </c>
      <c r="B4281" s="7" t="s">
        <v>15</v>
      </c>
      <c r="C4281" s="7" t="s">
        <v>57</v>
      </c>
      <c r="D4281" s="7">
        <v>65.0</v>
      </c>
      <c r="E4281" s="7">
        <v>150.0</v>
      </c>
      <c r="F4281" s="9">
        <v>24.459661887438475</v>
      </c>
      <c r="G4281" s="10"/>
      <c r="H4281" s="10"/>
      <c r="Y4281" s="7"/>
      <c r="Z4281" s="7"/>
      <c r="AA4281" s="7"/>
    </row>
    <row r="4282" ht="15.0" customHeight="1">
      <c r="A4282" s="8">
        <v>41760.0</v>
      </c>
      <c r="B4282" s="7" t="s">
        <v>15</v>
      </c>
      <c r="C4282" s="7" t="s">
        <v>57</v>
      </c>
      <c r="D4282" s="7">
        <v>66.0</v>
      </c>
      <c r="E4282" s="7">
        <v>188.0</v>
      </c>
      <c r="F4282" s="9">
        <v>30.656109565589556</v>
      </c>
      <c r="G4282" s="10"/>
      <c r="H4282" s="10"/>
      <c r="Y4282" s="7"/>
      <c r="Z4282" s="7"/>
      <c r="AA4282" s="7"/>
    </row>
    <row r="4283" ht="15.0" customHeight="1">
      <c r="A4283" s="8">
        <v>41760.0</v>
      </c>
      <c r="B4283" s="7" t="s">
        <v>15</v>
      </c>
      <c r="C4283" s="7" t="s">
        <v>57</v>
      </c>
      <c r="D4283" s="7">
        <v>67.0</v>
      </c>
      <c r="E4283" s="7">
        <v>192.0</v>
      </c>
      <c r="F4283" s="9">
        <v>31.30836721592125</v>
      </c>
      <c r="G4283" s="10"/>
      <c r="H4283" s="10"/>
      <c r="Y4283" s="7"/>
      <c r="Z4283" s="7"/>
      <c r="AA4283" s="7"/>
    </row>
    <row r="4284" ht="15.0" customHeight="1">
      <c r="A4284" s="8">
        <v>41760.0</v>
      </c>
      <c r="B4284" s="7" t="s">
        <v>15</v>
      </c>
      <c r="C4284" s="7" t="s">
        <v>57</v>
      </c>
      <c r="D4284" s="7">
        <v>68.0</v>
      </c>
      <c r="E4284" s="7">
        <v>187.0</v>
      </c>
      <c r="F4284" s="9">
        <v>30.493045153006634</v>
      </c>
      <c r="G4284" s="10"/>
      <c r="H4284" s="10"/>
      <c r="Y4284" s="7"/>
      <c r="Z4284" s="7"/>
      <c r="AA4284" s="7"/>
    </row>
    <row r="4285" ht="15.0" customHeight="1">
      <c r="A4285" s="8">
        <v>41760.0</v>
      </c>
      <c r="B4285" s="7" t="s">
        <v>15</v>
      </c>
      <c r="C4285" s="7" t="s">
        <v>57</v>
      </c>
      <c r="D4285" s="7">
        <v>69.0</v>
      </c>
      <c r="E4285" s="7">
        <v>131.0</v>
      </c>
      <c r="F4285" s="9">
        <v>21.361438048362935</v>
      </c>
      <c r="G4285" s="10"/>
      <c r="H4285" s="10"/>
      <c r="Y4285" s="7"/>
      <c r="Z4285" s="7"/>
      <c r="AA4285" s="7"/>
    </row>
    <row r="4286" ht="15.0" customHeight="1">
      <c r="A4286" s="8">
        <v>41760.0</v>
      </c>
      <c r="B4286" s="7" t="s">
        <v>15</v>
      </c>
      <c r="C4286" s="7" t="s">
        <v>57</v>
      </c>
      <c r="D4286" s="7">
        <v>70.0</v>
      </c>
      <c r="E4286" s="7">
        <v>175.0</v>
      </c>
      <c r="F4286" s="9">
        <v>28.536272202011556</v>
      </c>
      <c r="G4286" s="10"/>
      <c r="H4286" s="10"/>
      <c r="Y4286" s="7"/>
      <c r="Z4286" s="7"/>
      <c r="AA4286" s="7"/>
    </row>
    <row r="4287" ht="15.0" customHeight="1">
      <c r="A4287" s="8">
        <v>41760.0</v>
      </c>
      <c r="B4287" s="7" t="s">
        <v>15</v>
      </c>
      <c r="C4287" s="7" t="s">
        <v>57</v>
      </c>
      <c r="D4287" s="7">
        <v>71.0</v>
      </c>
      <c r="E4287" s="7">
        <v>154.0</v>
      </c>
      <c r="F4287" s="9">
        <v>25.11191953777017</v>
      </c>
      <c r="G4287" s="10"/>
      <c r="H4287" s="10"/>
      <c r="Y4287" s="7"/>
      <c r="Z4287" s="7"/>
      <c r="AA4287" s="7"/>
    </row>
    <row r="4288" ht="15.0" customHeight="1">
      <c r="A4288" s="8">
        <v>41760.0</v>
      </c>
      <c r="B4288" s="7" t="s">
        <v>15</v>
      </c>
      <c r="C4288" s="7" t="s">
        <v>57</v>
      </c>
      <c r="D4288" s="7">
        <v>72.0</v>
      </c>
      <c r="E4288" s="7">
        <v>161.0</v>
      </c>
      <c r="F4288" s="9">
        <v>26.25337042585063</v>
      </c>
      <c r="G4288" s="10"/>
      <c r="H4288" s="10"/>
      <c r="Y4288" s="7"/>
      <c r="Z4288" s="7"/>
      <c r="AA4288" s="7"/>
    </row>
    <row r="4289" ht="15.0" customHeight="1">
      <c r="A4289" s="8">
        <v>41760.0</v>
      </c>
      <c r="B4289" s="7" t="s">
        <v>15</v>
      </c>
      <c r="C4289" s="7" t="s">
        <v>57</v>
      </c>
      <c r="D4289" s="7">
        <v>73.0</v>
      </c>
      <c r="E4289" s="7">
        <v>128.0</v>
      </c>
      <c r="F4289" s="9">
        <v>20.872244810614166</v>
      </c>
      <c r="G4289" s="10"/>
      <c r="H4289" s="10"/>
      <c r="Y4289" s="7"/>
      <c r="Z4289" s="7"/>
      <c r="AA4289" s="7"/>
    </row>
    <row r="4290" ht="15.0" customHeight="1">
      <c r="A4290" s="8">
        <v>41760.0</v>
      </c>
      <c r="B4290" s="7" t="s">
        <v>15</v>
      </c>
      <c r="C4290" s="7" t="s">
        <v>57</v>
      </c>
      <c r="D4290" s="7">
        <v>74.0</v>
      </c>
      <c r="E4290" s="7">
        <v>157.0</v>
      </c>
      <c r="F4290" s="9">
        <v>25.60111277551894</v>
      </c>
      <c r="G4290" s="10"/>
      <c r="H4290" s="10"/>
      <c r="Y4290" s="7"/>
      <c r="Z4290" s="7"/>
      <c r="AA4290" s="7"/>
    </row>
    <row r="4291" ht="15.0" customHeight="1">
      <c r="A4291" s="8">
        <v>41760.0</v>
      </c>
      <c r="B4291" s="7" t="s">
        <v>15</v>
      </c>
      <c r="C4291" s="7" t="s">
        <v>57</v>
      </c>
      <c r="D4291" s="7">
        <v>75.0</v>
      </c>
      <c r="E4291" s="7">
        <v>140.0</v>
      </c>
      <c r="F4291" s="9">
        <v>22.829017761609244</v>
      </c>
      <c r="G4291" s="10"/>
      <c r="H4291" s="10"/>
      <c r="Y4291" s="7"/>
      <c r="Z4291" s="7"/>
      <c r="AA4291" s="7"/>
    </row>
    <row r="4292" ht="15.0" customHeight="1">
      <c r="A4292" s="8">
        <v>41760.0</v>
      </c>
      <c r="B4292" s="7" t="s">
        <v>15</v>
      </c>
      <c r="C4292" s="7" t="s">
        <v>57</v>
      </c>
      <c r="D4292" s="7">
        <v>76.0</v>
      </c>
      <c r="E4292" s="7">
        <v>140.0</v>
      </c>
      <c r="F4292" s="9">
        <v>22.829017761609244</v>
      </c>
      <c r="G4292" s="10"/>
      <c r="H4292" s="10"/>
      <c r="Y4292" s="7"/>
      <c r="Z4292" s="7"/>
      <c r="AA4292" s="7"/>
    </row>
    <row r="4293" ht="15.0" customHeight="1">
      <c r="A4293" s="8">
        <v>41760.0</v>
      </c>
      <c r="B4293" s="7" t="s">
        <v>15</v>
      </c>
      <c r="C4293" s="7" t="s">
        <v>53</v>
      </c>
      <c r="D4293" s="7">
        <v>1.0</v>
      </c>
      <c r="E4293" s="7">
        <v>142.0</v>
      </c>
      <c r="F4293" s="9">
        <v>22.145722472370036</v>
      </c>
      <c r="G4293" s="10"/>
      <c r="H4293" s="10"/>
      <c r="Y4293" s="7"/>
      <c r="Z4293" s="7"/>
      <c r="AA4293" s="7"/>
    </row>
    <row r="4294" ht="15.0" customHeight="1">
      <c r="A4294" s="8">
        <v>41760.0</v>
      </c>
      <c r="B4294" s="7" t="s">
        <v>15</v>
      </c>
      <c r="C4294" s="7" t="s">
        <v>53</v>
      </c>
      <c r="D4294" s="7">
        <v>2.0</v>
      </c>
      <c r="E4294" s="7">
        <v>117.0</v>
      </c>
      <c r="F4294" s="9">
        <v>18.246827670896437</v>
      </c>
      <c r="G4294" s="10"/>
      <c r="H4294" s="10"/>
      <c r="Y4294" s="7"/>
      <c r="Z4294" s="7"/>
      <c r="AA4294" s="7"/>
    </row>
    <row r="4295" ht="15.0" customHeight="1">
      <c r="A4295" s="8">
        <v>41760.0</v>
      </c>
      <c r="B4295" s="7" t="s">
        <v>15</v>
      </c>
      <c r="C4295" s="7" t="s">
        <v>53</v>
      </c>
      <c r="D4295" s="7">
        <v>3.0</v>
      </c>
      <c r="E4295" s="7">
        <v>123.0</v>
      </c>
      <c r="F4295" s="9">
        <v>19.1825624232501</v>
      </c>
      <c r="G4295" s="10"/>
      <c r="H4295" s="10"/>
      <c r="Y4295" s="7"/>
      <c r="Z4295" s="7"/>
      <c r="AA4295" s="7"/>
    </row>
    <row r="4296" ht="15.0" customHeight="1">
      <c r="A4296" s="8">
        <v>41760.0</v>
      </c>
      <c r="B4296" s="7" t="s">
        <v>15</v>
      </c>
      <c r="C4296" s="7" t="s">
        <v>53</v>
      </c>
      <c r="D4296" s="7">
        <v>4.0</v>
      </c>
      <c r="E4296" s="7">
        <v>143.0</v>
      </c>
      <c r="F4296" s="9">
        <v>22.30167826442898</v>
      </c>
      <c r="G4296" s="10"/>
      <c r="H4296" s="10"/>
      <c r="Y4296" s="7"/>
      <c r="Z4296" s="7"/>
      <c r="AA4296" s="7"/>
    </row>
    <row r="4297" ht="15.0" customHeight="1">
      <c r="A4297" s="8">
        <v>41760.0</v>
      </c>
      <c r="B4297" s="7" t="s">
        <v>15</v>
      </c>
      <c r="C4297" s="7" t="s">
        <v>53</v>
      </c>
      <c r="D4297" s="7">
        <v>5.0</v>
      </c>
      <c r="E4297" s="7">
        <v>168.0</v>
      </c>
      <c r="F4297" s="9">
        <v>26.200573065902578</v>
      </c>
      <c r="G4297" s="10"/>
      <c r="H4297" s="10"/>
      <c r="Y4297" s="7"/>
      <c r="Z4297" s="7"/>
      <c r="AA4297" s="7"/>
    </row>
    <row r="4298" ht="15.0" customHeight="1">
      <c r="A4298" s="8">
        <v>41760.0</v>
      </c>
      <c r="B4298" s="7" t="s">
        <v>15</v>
      </c>
      <c r="C4298" s="7" t="s">
        <v>53</v>
      </c>
      <c r="D4298" s="7">
        <v>6.0</v>
      </c>
      <c r="E4298" s="7">
        <v>111.0</v>
      </c>
      <c r="F4298" s="9">
        <v>17.311092918542773</v>
      </c>
      <c r="G4298" s="10"/>
      <c r="H4298" s="10"/>
      <c r="Y4298" s="7"/>
      <c r="Z4298" s="7"/>
      <c r="AA4298" s="7"/>
    </row>
    <row r="4299" ht="15.0" customHeight="1">
      <c r="A4299" s="8">
        <v>41760.0</v>
      </c>
      <c r="B4299" s="7" t="s">
        <v>15</v>
      </c>
      <c r="C4299" s="7" t="s">
        <v>53</v>
      </c>
      <c r="D4299" s="7">
        <v>7.0</v>
      </c>
      <c r="E4299" s="7">
        <v>141.0</v>
      </c>
      <c r="F4299" s="9">
        <v>21.989766680311092</v>
      </c>
      <c r="G4299" s="10"/>
      <c r="H4299" s="10"/>
      <c r="Y4299" s="7"/>
      <c r="Z4299" s="7"/>
      <c r="AA4299" s="7"/>
    </row>
    <row r="4300" ht="15.0" customHeight="1">
      <c r="A4300" s="8">
        <v>41760.0</v>
      </c>
      <c r="B4300" s="7" t="s">
        <v>15</v>
      </c>
      <c r="C4300" s="7" t="s">
        <v>53</v>
      </c>
      <c r="D4300" s="7">
        <v>8.0</v>
      </c>
      <c r="E4300" s="7">
        <v>110.0</v>
      </c>
      <c r="F4300" s="9">
        <v>17.15513712648383</v>
      </c>
      <c r="G4300" s="10"/>
      <c r="H4300" s="10"/>
      <c r="Y4300" s="7"/>
      <c r="Z4300" s="7"/>
      <c r="AA4300" s="7"/>
    </row>
    <row r="4301" ht="15.0" customHeight="1">
      <c r="A4301" s="8">
        <v>41760.0</v>
      </c>
      <c r="B4301" s="7" t="s">
        <v>15</v>
      </c>
      <c r="C4301" s="7" t="s">
        <v>53</v>
      </c>
      <c r="D4301" s="7">
        <v>9.0</v>
      </c>
      <c r="E4301" s="7">
        <v>111.0</v>
      </c>
      <c r="F4301" s="9">
        <v>17.311092918542773</v>
      </c>
      <c r="G4301" s="10"/>
      <c r="H4301" s="10"/>
      <c r="Y4301" s="7"/>
      <c r="Z4301" s="7"/>
      <c r="AA4301" s="7"/>
    </row>
    <row r="4302" ht="15.0" customHeight="1">
      <c r="A4302" s="8">
        <v>41760.0</v>
      </c>
      <c r="B4302" s="7" t="s">
        <v>15</v>
      </c>
      <c r="C4302" s="7" t="s">
        <v>53</v>
      </c>
      <c r="D4302" s="7">
        <v>10.0</v>
      </c>
      <c r="E4302" s="7">
        <v>123.0</v>
      </c>
      <c r="F4302" s="9">
        <v>19.1825624232501</v>
      </c>
      <c r="G4302" s="10"/>
      <c r="H4302" s="10"/>
      <c r="Y4302" s="7"/>
      <c r="Z4302" s="7"/>
      <c r="AA4302" s="7"/>
    </row>
    <row r="4303" ht="15.0" customHeight="1">
      <c r="A4303" s="8">
        <v>41760.0</v>
      </c>
      <c r="B4303" s="7" t="s">
        <v>15</v>
      </c>
      <c r="C4303" s="7" t="s">
        <v>53</v>
      </c>
      <c r="D4303" s="7">
        <v>11.0</v>
      </c>
      <c r="E4303" s="7">
        <v>156.0</v>
      </c>
      <c r="F4303" s="9">
        <v>24.32910356119525</v>
      </c>
      <c r="G4303" s="10"/>
      <c r="H4303" s="10"/>
      <c r="Y4303" s="7"/>
      <c r="Z4303" s="7"/>
      <c r="AA4303" s="7"/>
    </row>
    <row r="4304" ht="15.0" customHeight="1">
      <c r="A4304" s="8">
        <v>41760.0</v>
      </c>
      <c r="B4304" s="7" t="s">
        <v>15</v>
      </c>
      <c r="C4304" s="7" t="s">
        <v>53</v>
      </c>
      <c r="D4304" s="7">
        <v>12.0</v>
      </c>
      <c r="E4304" s="7">
        <v>134.0</v>
      </c>
      <c r="F4304" s="9">
        <v>20.898076135898485</v>
      </c>
      <c r="G4304" s="10"/>
      <c r="H4304" s="10"/>
      <c r="Y4304" s="7"/>
      <c r="Z4304" s="7"/>
      <c r="AA4304" s="7"/>
    </row>
    <row r="4305" ht="15.0" customHeight="1">
      <c r="A4305" s="8">
        <v>41760.0</v>
      </c>
      <c r="B4305" s="7" t="s">
        <v>15</v>
      </c>
      <c r="C4305" s="7" t="s">
        <v>53</v>
      </c>
      <c r="D4305" s="7">
        <v>13.0</v>
      </c>
      <c r="E4305" s="7">
        <v>133.0</v>
      </c>
      <c r="F4305" s="9">
        <v>20.74212034383954</v>
      </c>
      <c r="G4305" s="10"/>
      <c r="H4305" s="10"/>
      <c r="Y4305" s="7"/>
      <c r="Z4305" s="7"/>
      <c r="AA4305" s="7"/>
    </row>
    <row r="4306" ht="15.0" customHeight="1">
      <c r="A4306" s="8">
        <v>41760.0</v>
      </c>
      <c r="B4306" s="7" t="s">
        <v>15</v>
      </c>
      <c r="C4306" s="7" t="s">
        <v>53</v>
      </c>
      <c r="D4306" s="7">
        <v>14.0</v>
      </c>
      <c r="E4306" s="7">
        <v>136.0</v>
      </c>
      <c r="F4306" s="9">
        <v>21.209987720016372</v>
      </c>
      <c r="G4306" s="10"/>
      <c r="H4306" s="10"/>
      <c r="Y4306" s="7"/>
      <c r="Z4306" s="7"/>
      <c r="AA4306" s="7"/>
    </row>
    <row r="4307" ht="15.0" customHeight="1">
      <c r="A4307" s="8">
        <v>41760.0</v>
      </c>
      <c r="B4307" s="7" t="s">
        <v>15</v>
      </c>
      <c r="C4307" s="7" t="s">
        <v>53</v>
      </c>
      <c r="D4307" s="7">
        <v>15.0</v>
      </c>
      <c r="E4307" s="7">
        <v>150.0</v>
      </c>
      <c r="F4307" s="9">
        <v>23.393368808841586</v>
      </c>
      <c r="G4307" s="10"/>
      <c r="H4307" s="10"/>
      <c r="Y4307" s="7"/>
      <c r="Z4307" s="7"/>
      <c r="AA4307" s="7"/>
    </row>
    <row r="4308" ht="15.0" customHeight="1">
      <c r="A4308" s="8">
        <v>41760.0</v>
      </c>
      <c r="B4308" s="7" t="s">
        <v>15</v>
      </c>
      <c r="C4308" s="7" t="s">
        <v>53</v>
      </c>
      <c r="D4308" s="7">
        <v>16.0</v>
      </c>
      <c r="E4308" s="7">
        <v>172.0</v>
      </c>
      <c r="F4308" s="9">
        <v>26.82439623413835</v>
      </c>
      <c r="G4308" s="10"/>
      <c r="H4308" s="10"/>
      <c r="Y4308" s="7"/>
      <c r="Z4308" s="7"/>
      <c r="AA4308" s="7"/>
    </row>
    <row r="4309" ht="15.0" customHeight="1">
      <c r="A4309" s="8">
        <v>41760.0</v>
      </c>
      <c r="B4309" s="7" t="s">
        <v>15</v>
      </c>
      <c r="C4309" s="7" t="s">
        <v>53</v>
      </c>
      <c r="D4309" s="7">
        <v>17.0</v>
      </c>
      <c r="E4309" s="7">
        <v>130.0</v>
      </c>
      <c r="F4309" s="9">
        <v>20.274252967662708</v>
      </c>
      <c r="G4309" s="10"/>
      <c r="H4309" s="10"/>
      <c r="Y4309" s="7"/>
      <c r="Z4309" s="7"/>
      <c r="AA4309" s="7"/>
    </row>
    <row r="4310" ht="15.0" customHeight="1">
      <c r="A4310" s="8">
        <v>41760.0</v>
      </c>
      <c r="B4310" s="7" t="s">
        <v>15</v>
      </c>
      <c r="C4310" s="7" t="s">
        <v>53</v>
      </c>
      <c r="D4310" s="7">
        <v>18.0</v>
      </c>
      <c r="E4310" s="7">
        <v>166.0</v>
      </c>
      <c r="F4310" s="9">
        <v>25.888661481784688</v>
      </c>
      <c r="G4310" s="10"/>
      <c r="H4310" s="10"/>
      <c r="Y4310" s="7"/>
      <c r="Z4310" s="7"/>
      <c r="AA4310" s="7"/>
    </row>
    <row r="4311" ht="15.0" customHeight="1">
      <c r="A4311" s="8">
        <v>41760.0</v>
      </c>
      <c r="B4311" s="7" t="s">
        <v>15</v>
      </c>
      <c r="C4311" s="7" t="s">
        <v>53</v>
      </c>
      <c r="D4311" s="7">
        <v>19.0</v>
      </c>
      <c r="E4311" s="7">
        <v>103.0</v>
      </c>
      <c r="F4311" s="9">
        <v>16.063446582071222</v>
      </c>
      <c r="G4311" s="10"/>
      <c r="H4311" s="10"/>
      <c r="Y4311" s="7"/>
      <c r="Z4311" s="7"/>
      <c r="AA4311" s="7"/>
    </row>
    <row r="4312" ht="15.0" customHeight="1">
      <c r="A4312" s="8">
        <v>41760.0</v>
      </c>
      <c r="B4312" s="7" t="s">
        <v>15</v>
      </c>
      <c r="C4312" s="7" t="s">
        <v>53</v>
      </c>
      <c r="D4312" s="7">
        <v>20.0</v>
      </c>
      <c r="E4312" s="7">
        <v>170.0</v>
      </c>
      <c r="F4312" s="9">
        <v>26.512484650020465</v>
      </c>
      <c r="G4312" s="10"/>
      <c r="H4312" s="10"/>
      <c r="Y4312" s="7"/>
      <c r="Z4312" s="7"/>
      <c r="AA4312" s="7"/>
    </row>
    <row r="4313" ht="15.0" customHeight="1">
      <c r="A4313" s="8">
        <v>41760.0</v>
      </c>
      <c r="B4313" s="7" t="s">
        <v>15</v>
      </c>
      <c r="C4313" s="7" t="s">
        <v>53</v>
      </c>
      <c r="D4313" s="7">
        <v>21.0</v>
      </c>
      <c r="E4313" s="7">
        <v>171.0</v>
      </c>
      <c r="F4313" s="9">
        <v>26.668440442079408</v>
      </c>
      <c r="G4313" s="10"/>
      <c r="H4313" s="10"/>
      <c r="Y4313" s="7"/>
      <c r="Z4313" s="7"/>
      <c r="AA4313" s="7"/>
    </row>
    <row r="4314" ht="15.0" customHeight="1">
      <c r="A4314" s="8">
        <v>41760.0</v>
      </c>
      <c r="B4314" s="7" t="s">
        <v>15</v>
      </c>
      <c r="C4314" s="7" t="s">
        <v>53</v>
      </c>
      <c r="D4314" s="7">
        <v>22.0</v>
      </c>
      <c r="E4314" s="7">
        <v>134.0</v>
      </c>
      <c r="F4314" s="9">
        <v>20.898076135898485</v>
      </c>
      <c r="G4314" s="10"/>
      <c r="H4314" s="10"/>
      <c r="Y4314" s="7"/>
      <c r="Z4314" s="7"/>
      <c r="AA4314" s="7"/>
    </row>
    <row r="4315" ht="15.0" customHeight="1">
      <c r="A4315" s="8">
        <v>41760.0</v>
      </c>
      <c r="B4315" s="7" t="s">
        <v>15</v>
      </c>
      <c r="C4315" s="7" t="s">
        <v>53</v>
      </c>
      <c r="D4315" s="7">
        <v>23.0</v>
      </c>
      <c r="E4315" s="7">
        <v>153.0</v>
      </c>
      <c r="F4315" s="9">
        <v>23.86123618501842</v>
      </c>
      <c r="G4315" s="10"/>
      <c r="H4315" s="10"/>
      <c r="Y4315" s="7"/>
      <c r="Z4315" s="7"/>
      <c r="AA4315" s="7"/>
    </row>
    <row r="4316" ht="15.0" customHeight="1">
      <c r="A4316" s="8">
        <v>41760.0</v>
      </c>
      <c r="B4316" s="7" t="s">
        <v>15</v>
      </c>
      <c r="C4316" s="7" t="s">
        <v>53</v>
      </c>
      <c r="D4316" s="7">
        <v>24.0</v>
      </c>
      <c r="E4316" s="7">
        <v>116.0</v>
      </c>
      <c r="F4316" s="9">
        <v>18.090871878837493</v>
      </c>
      <c r="G4316" s="10"/>
      <c r="H4316" s="10"/>
      <c r="Y4316" s="7"/>
      <c r="Z4316" s="7"/>
      <c r="AA4316" s="7"/>
    </row>
    <row r="4317" ht="15.0" customHeight="1">
      <c r="A4317" s="8">
        <v>41760.0</v>
      </c>
      <c r="B4317" s="7" t="s">
        <v>15</v>
      </c>
      <c r="C4317" s="7" t="s">
        <v>53</v>
      </c>
      <c r="D4317" s="7">
        <v>25.0</v>
      </c>
      <c r="E4317" s="7">
        <v>144.0</v>
      </c>
      <c r="F4317" s="9">
        <v>22.457634056487922</v>
      </c>
      <c r="G4317" s="10"/>
      <c r="H4317" s="10"/>
      <c r="Y4317" s="7"/>
      <c r="Z4317" s="7"/>
      <c r="AA4317" s="7"/>
    </row>
    <row r="4318" ht="15.0" customHeight="1">
      <c r="A4318" s="8">
        <v>41760.0</v>
      </c>
      <c r="B4318" s="7" t="s">
        <v>15</v>
      </c>
      <c r="C4318" s="7" t="s">
        <v>53</v>
      </c>
      <c r="D4318" s="7">
        <v>26.0</v>
      </c>
      <c r="E4318" s="7">
        <v>159.0</v>
      </c>
      <c r="F4318" s="9">
        <v>24.79697093737208</v>
      </c>
      <c r="G4318" s="10"/>
      <c r="H4318" s="10"/>
      <c r="Y4318" s="7"/>
      <c r="Z4318" s="7"/>
      <c r="AA4318" s="7"/>
    </row>
    <row r="4319" ht="15.0" customHeight="1">
      <c r="A4319" s="8">
        <v>41760.0</v>
      </c>
      <c r="B4319" s="7" t="s">
        <v>15</v>
      </c>
      <c r="C4319" s="7" t="s">
        <v>53</v>
      </c>
      <c r="D4319" s="7">
        <v>27.0</v>
      </c>
      <c r="E4319" s="7">
        <v>124.0</v>
      </c>
      <c r="F4319" s="9">
        <v>19.338518215309044</v>
      </c>
      <c r="G4319" s="10"/>
      <c r="H4319" s="10"/>
      <c r="Y4319" s="7"/>
      <c r="Z4319" s="7"/>
      <c r="AA4319" s="7"/>
    </row>
    <row r="4320" ht="15.0" customHeight="1">
      <c r="A4320" s="8">
        <v>41760.0</v>
      </c>
      <c r="B4320" s="7" t="s">
        <v>15</v>
      </c>
      <c r="C4320" s="7" t="s">
        <v>53</v>
      </c>
      <c r="D4320" s="7">
        <v>28.0</v>
      </c>
      <c r="E4320" s="7">
        <v>136.0</v>
      </c>
      <c r="F4320" s="9">
        <v>21.209987720016372</v>
      </c>
      <c r="G4320" s="10"/>
      <c r="H4320" s="10"/>
      <c r="Y4320" s="7"/>
      <c r="Z4320" s="7"/>
      <c r="AA4320" s="7"/>
    </row>
    <row r="4321" ht="15.0" customHeight="1">
      <c r="A4321" s="8">
        <v>41760.0</v>
      </c>
      <c r="B4321" s="7" t="s">
        <v>15</v>
      </c>
      <c r="C4321" s="7" t="s">
        <v>53</v>
      </c>
      <c r="D4321" s="7">
        <v>29.0</v>
      </c>
      <c r="E4321" s="7">
        <v>120.0</v>
      </c>
      <c r="F4321" s="9">
        <v>18.71469504707327</v>
      </c>
      <c r="G4321" s="10"/>
      <c r="H4321" s="10"/>
      <c r="Y4321" s="7"/>
      <c r="Z4321" s="7"/>
      <c r="AA4321" s="7"/>
    </row>
    <row r="4322" ht="15.0" customHeight="1">
      <c r="A4322" s="8">
        <v>41760.0</v>
      </c>
      <c r="B4322" s="7" t="s">
        <v>15</v>
      </c>
      <c r="C4322" s="7" t="s">
        <v>53</v>
      </c>
      <c r="D4322" s="7">
        <v>30.0</v>
      </c>
      <c r="E4322" s="7">
        <v>124.0</v>
      </c>
      <c r="F4322" s="9">
        <v>19.338518215309044</v>
      </c>
      <c r="G4322" s="10"/>
      <c r="H4322" s="10"/>
      <c r="Y4322" s="7"/>
      <c r="Z4322" s="7"/>
      <c r="AA4322" s="7"/>
    </row>
    <row r="4323" ht="15.0" customHeight="1">
      <c r="A4323" s="8">
        <v>41760.0</v>
      </c>
      <c r="B4323" s="7" t="s">
        <v>15</v>
      </c>
      <c r="C4323" s="7" t="s">
        <v>53</v>
      </c>
      <c r="D4323" s="7">
        <v>31.0</v>
      </c>
      <c r="E4323" s="7">
        <v>147.0</v>
      </c>
      <c r="F4323" s="9">
        <v>22.925501432664756</v>
      </c>
      <c r="G4323" s="10"/>
      <c r="H4323" s="10"/>
      <c r="Y4323" s="7"/>
      <c r="Z4323" s="7"/>
      <c r="AA4323" s="7"/>
    </row>
    <row r="4324" ht="15.0" customHeight="1">
      <c r="A4324" s="8">
        <v>41760.0</v>
      </c>
      <c r="B4324" s="7" t="s">
        <v>15</v>
      </c>
      <c r="C4324" s="7" t="s">
        <v>53</v>
      </c>
      <c r="D4324" s="7">
        <v>32.0</v>
      </c>
      <c r="E4324" s="7">
        <v>171.0</v>
      </c>
      <c r="F4324" s="9">
        <v>26.668440442079408</v>
      </c>
      <c r="G4324" s="10"/>
      <c r="H4324" s="10"/>
      <c r="Y4324" s="7"/>
      <c r="Z4324" s="7"/>
      <c r="AA4324" s="7"/>
    </row>
    <row r="4325" ht="15.0" customHeight="1">
      <c r="A4325" s="8">
        <v>41760.0</v>
      </c>
      <c r="B4325" s="7" t="s">
        <v>15</v>
      </c>
      <c r="C4325" s="7" t="s">
        <v>53</v>
      </c>
      <c r="D4325" s="7">
        <v>33.0</v>
      </c>
      <c r="E4325" s="7">
        <v>116.0</v>
      </c>
      <c r="F4325" s="9">
        <v>18.090871878837493</v>
      </c>
      <c r="G4325" s="10"/>
      <c r="H4325" s="10"/>
      <c r="Y4325" s="7"/>
      <c r="Z4325" s="7"/>
      <c r="AA4325" s="7"/>
    </row>
    <row r="4326" ht="15.0" customHeight="1">
      <c r="A4326" s="8">
        <v>41760.0</v>
      </c>
      <c r="B4326" s="7" t="s">
        <v>15</v>
      </c>
      <c r="C4326" s="7" t="s">
        <v>53</v>
      </c>
      <c r="D4326" s="7">
        <v>34.0</v>
      </c>
      <c r="E4326" s="7">
        <v>151.0</v>
      </c>
      <c r="F4326" s="9">
        <v>23.54932460090053</v>
      </c>
      <c r="G4326" s="10"/>
      <c r="H4326" s="10"/>
      <c r="Y4326" s="7"/>
      <c r="Z4326" s="7"/>
      <c r="AA4326" s="7"/>
    </row>
    <row r="4327" ht="15.0" customHeight="1">
      <c r="A4327" s="8">
        <v>41760.0</v>
      </c>
      <c r="B4327" s="7" t="s">
        <v>15</v>
      </c>
      <c r="C4327" s="7" t="s">
        <v>53</v>
      </c>
      <c r="D4327" s="7">
        <v>35.0</v>
      </c>
      <c r="E4327" s="7">
        <v>108.0</v>
      </c>
      <c r="F4327" s="9">
        <v>16.843225542365943</v>
      </c>
      <c r="G4327" s="10"/>
      <c r="H4327" s="10"/>
      <c r="Y4327" s="7"/>
      <c r="Z4327" s="7"/>
      <c r="AA4327" s="7"/>
    </row>
    <row r="4328" ht="15.0" customHeight="1">
      <c r="A4328" s="8">
        <v>41760.0</v>
      </c>
      <c r="B4328" s="7" t="s">
        <v>15</v>
      </c>
      <c r="C4328" s="7" t="s">
        <v>53</v>
      </c>
      <c r="D4328" s="7">
        <v>36.0</v>
      </c>
      <c r="E4328" s="7">
        <v>117.0</v>
      </c>
      <c r="F4328" s="9">
        <v>18.246827670896437</v>
      </c>
      <c r="G4328" s="10"/>
      <c r="H4328" s="10"/>
      <c r="Y4328" s="7"/>
      <c r="Z4328" s="7"/>
      <c r="AA4328" s="7"/>
    </row>
    <row r="4329" ht="15.0" customHeight="1">
      <c r="A4329" s="8">
        <v>41760.0</v>
      </c>
      <c r="B4329" s="7" t="s">
        <v>15</v>
      </c>
      <c r="C4329" s="7" t="s">
        <v>53</v>
      </c>
      <c r="D4329" s="7">
        <v>37.0</v>
      </c>
      <c r="E4329" s="7">
        <v>156.0</v>
      </c>
      <c r="F4329" s="9">
        <v>24.32910356119525</v>
      </c>
      <c r="G4329" s="10"/>
      <c r="H4329" s="10"/>
      <c r="Y4329" s="7"/>
      <c r="Z4329" s="7"/>
      <c r="AA4329" s="7"/>
    </row>
    <row r="4330" ht="15.0" customHeight="1">
      <c r="A4330" s="8">
        <v>41760.0</v>
      </c>
      <c r="B4330" s="7" t="s">
        <v>15</v>
      </c>
      <c r="C4330" s="7" t="s">
        <v>53</v>
      </c>
      <c r="D4330" s="7">
        <v>38.0</v>
      </c>
      <c r="E4330" s="7">
        <v>167.0</v>
      </c>
      <c r="F4330" s="9">
        <v>26.044617273843635</v>
      </c>
      <c r="G4330" s="10"/>
      <c r="H4330" s="10"/>
      <c r="Y4330" s="7"/>
      <c r="Z4330" s="7"/>
      <c r="AA4330" s="7"/>
    </row>
    <row r="4331" ht="15.0" customHeight="1">
      <c r="A4331" s="8">
        <v>41760.0</v>
      </c>
      <c r="B4331" s="7" t="s">
        <v>15</v>
      </c>
      <c r="C4331" s="7" t="s">
        <v>53</v>
      </c>
      <c r="D4331" s="7">
        <v>39.0</v>
      </c>
      <c r="E4331" s="7">
        <v>155.0</v>
      </c>
      <c r="F4331" s="9">
        <v>24.173147769136307</v>
      </c>
      <c r="G4331" s="10"/>
      <c r="H4331" s="10"/>
      <c r="Y4331" s="7"/>
      <c r="Z4331" s="7"/>
      <c r="AA4331" s="7"/>
    </row>
    <row r="4332" ht="15.0" customHeight="1">
      <c r="A4332" s="8">
        <v>41760.0</v>
      </c>
      <c r="B4332" s="7" t="s">
        <v>15</v>
      </c>
      <c r="C4332" s="7" t="s">
        <v>53</v>
      </c>
      <c r="D4332" s="7">
        <v>40.0</v>
      </c>
      <c r="E4332" s="7">
        <v>165.0</v>
      </c>
      <c r="F4332" s="9">
        <v>25.732705689725744</v>
      </c>
      <c r="G4332" s="10"/>
      <c r="H4332" s="10"/>
      <c r="Y4332" s="7"/>
      <c r="Z4332" s="7"/>
      <c r="AA4332" s="7"/>
    </row>
    <row r="4333" ht="15.0" customHeight="1">
      <c r="A4333" s="8">
        <v>41760.0</v>
      </c>
      <c r="B4333" s="7" t="s">
        <v>15</v>
      </c>
      <c r="C4333" s="7" t="s">
        <v>53</v>
      </c>
      <c r="D4333" s="7">
        <v>41.0</v>
      </c>
      <c r="E4333" s="7">
        <v>139.0</v>
      </c>
      <c r="F4333" s="9">
        <v>21.677855096193202</v>
      </c>
      <c r="G4333" s="10"/>
      <c r="H4333" s="10"/>
      <c r="Y4333" s="7"/>
      <c r="Z4333" s="7"/>
      <c r="AA4333" s="7"/>
    </row>
    <row r="4334" ht="15.0" customHeight="1">
      <c r="A4334" s="8">
        <v>41760.0</v>
      </c>
      <c r="B4334" s="7" t="s">
        <v>15</v>
      </c>
      <c r="C4334" s="7" t="s">
        <v>53</v>
      </c>
      <c r="D4334" s="7">
        <v>42.0</v>
      </c>
      <c r="E4334" s="7">
        <v>184.0</v>
      </c>
      <c r="F4334" s="9">
        <v>28.69586573884568</v>
      </c>
      <c r="G4334" s="10"/>
      <c r="H4334" s="10"/>
      <c r="Y4334" s="7"/>
      <c r="Z4334" s="7"/>
      <c r="AA4334" s="7"/>
    </row>
    <row r="4335" ht="15.0" customHeight="1">
      <c r="A4335" s="8">
        <v>41760.0</v>
      </c>
      <c r="B4335" s="7" t="s">
        <v>15</v>
      </c>
      <c r="C4335" s="7" t="s">
        <v>53</v>
      </c>
      <c r="D4335" s="7">
        <v>43.0</v>
      </c>
      <c r="E4335" s="7">
        <v>123.0</v>
      </c>
      <c r="F4335" s="9">
        <v>19.1825624232501</v>
      </c>
      <c r="G4335" s="10"/>
      <c r="H4335" s="10"/>
      <c r="Y4335" s="7"/>
      <c r="Z4335" s="7"/>
      <c r="AA4335" s="7"/>
    </row>
    <row r="4336" ht="15.0" customHeight="1">
      <c r="A4336" s="8">
        <v>41760.0</v>
      </c>
      <c r="B4336" s="7" t="s">
        <v>15</v>
      </c>
      <c r="C4336" s="7" t="s">
        <v>53</v>
      </c>
      <c r="D4336" s="7">
        <v>44.0</v>
      </c>
      <c r="E4336" s="7">
        <v>194.0</v>
      </c>
      <c r="F4336" s="9">
        <v>30.25542365943512</v>
      </c>
      <c r="G4336" s="10"/>
      <c r="H4336" s="10"/>
      <c r="Y4336" s="7"/>
      <c r="Z4336" s="7"/>
      <c r="AA4336" s="7"/>
    </row>
    <row r="4337" ht="15.0" customHeight="1">
      <c r="A4337" s="8">
        <v>41760.0</v>
      </c>
      <c r="B4337" s="7" t="s">
        <v>15</v>
      </c>
      <c r="C4337" s="7" t="s">
        <v>53</v>
      </c>
      <c r="D4337" s="7">
        <v>45.0</v>
      </c>
      <c r="E4337" s="7">
        <v>149.0</v>
      </c>
      <c r="F4337" s="9">
        <v>23.237413016782643</v>
      </c>
      <c r="G4337" s="10"/>
      <c r="H4337" s="10"/>
      <c r="Y4337" s="7"/>
      <c r="Z4337" s="7"/>
      <c r="AA4337" s="7"/>
    </row>
    <row r="4338" ht="15.0" customHeight="1">
      <c r="A4338" s="8">
        <v>41760.0</v>
      </c>
      <c r="B4338" s="7" t="s">
        <v>15</v>
      </c>
      <c r="C4338" s="7" t="s">
        <v>53</v>
      </c>
      <c r="D4338" s="7">
        <v>46.0</v>
      </c>
      <c r="E4338" s="7">
        <v>141.0</v>
      </c>
      <c r="F4338" s="9">
        <v>21.989766680311092</v>
      </c>
      <c r="G4338" s="10"/>
      <c r="H4338" s="10"/>
      <c r="Y4338" s="7"/>
      <c r="Z4338" s="7"/>
      <c r="AA4338" s="7"/>
    </row>
    <row r="4339" ht="15.0" customHeight="1">
      <c r="A4339" s="8">
        <v>41760.0</v>
      </c>
      <c r="B4339" s="7" t="s">
        <v>15</v>
      </c>
      <c r="C4339" s="7" t="s">
        <v>53</v>
      </c>
      <c r="D4339" s="7">
        <v>47.0</v>
      </c>
      <c r="E4339" s="7">
        <v>142.0</v>
      </c>
      <c r="F4339" s="9">
        <v>22.145722472370036</v>
      </c>
      <c r="G4339" s="10"/>
      <c r="H4339" s="10"/>
      <c r="Y4339" s="7"/>
      <c r="Z4339" s="7"/>
      <c r="AA4339" s="7"/>
    </row>
    <row r="4340" ht="15.0" customHeight="1">
      <c r="A4340" s="8">
        <v>41760.0</v>
      </c>
      <c r="B4340" s="7" t="s">
        <v>15</v>
      </c>
      <c r="C4340" s="7" t="s">
        <v>53</v>
      </c>
      <c r="D4340" s="7">
        <v>48.0</v>
      </c>
      <c r="E4340" s="7">
        <v>143.0</v>
      </c>
      <c r="F4340" s="9">
        <v>22.30167826442898</v>
      </c>
      <c r="G4340" s="10"/>
      <c r="H4340" s="10"/>
      <c r="Y4340" s="7"/>
      <c r="Z4340" s="7"/>
      <c r="AA4340" s="7"/>
    </row>
    <row r="4341" ht="15.0" customHeight="1">
      <c r="A4341" s="8">
        <v>41760.0</v>
      </c>
      <c r="B4341" s="7" t="s">
        <v>15</v>
      </c>
      <c r="C4341" s="7" t="s">
        <v>53</v>
      </c>
      <c r="D4341" s="7">
        <v>49.0</v>
      </c>
      <c r="E4341" s="7">
        <v>139.0</v>
      </c>
      <c r="F4341" s="9">
        <v>21.677855096193202</v>
      </c>
      <c r="G4341" s="10"/>
      <c r="H4341" s="10"/>
      <c r="Y4341" s="7"/>
      <c r="Z4341" s="7"/>
      <c r="AA4341" s="7"/>
    </row>
    <row r="4342" ht="15.0" customHeight="1">
      <c r="A4342" s="8">
        <v>41760.0</v>
      </c>
      <c r="B4342" s="7" t="s">
        <v>15</v>
      </c>
      <c r="C4342" s="7" t="s">
        <v>53</v>
      </c>
      <c r="D4342" s="7">
        <v>50.0</v>
      </c>
      <c r="E4342" s="7">
        <v>152.0</v>
      </c>
      <c r="F4342" s="9">
        <v>23.705280392959473</v>
      </c>
      <c r="G4342" s="10"/>
      <c r="H4342" s="10"/>
      <c r="Y4342" s="7"/>
      <c r="Z4342" s="7"/>
      <c r="AA4342" s="7"/>
    </row>
    <row r="4343" ht="15.0" customHeight="1">
      <c r="A4343" s="8">
        <v>41760.0</v>
      </c>
      <c r="B4343" s="7" t="s">
        <v>15</v>
      </c>
      <c r="C4343" s="7" t="s">
        <v>53</v>
      </c>
      <c r="D4343" s="7">
        <v>51.0</v>
      </c>
      <c r="E4343" s="7">
        <v>136.0</v>
      </c>
      <c r="F4343" s="9">
        <v>21.209987720016372</v>
      </c>
      <c r="G4343" s="10"/>
      <c r="H4343" s="10"/>
      <c r="Y4343" s="7"/>
      <c r="Z4343" s="7"/>
      <c r="AA4343" s="7"/>
    </row>
    <row r="4344" ht="15.0" customHeight="1">
      <c r="A4344" s="8">
        <v>41760.0</v>
      </c>
      <c r="B4344" s="7" t="s">
        <v>15</v>
      </c>
      <c r="C4344" s="7" t="s">
        <v>53</v>
      </c>
      <c r="D4344" s="7">
        <v>52.0</v>
      </c>
      <c r="E4344" s="7">
        <v>111.0</v>
      </c>
      <c r="F4344" s="9">
        <v>17.311092918542773</v>
      </c>
      <c r="G4344" s="10"/>
      <c r="H4344" s="10"/>
      <c r="Y4344" s="7"/>
      <c r="Z4344" s="7"/>
      <c r="AA4344" s="7"/>
    </row>
    <row r="4345" ht="15.0" customHeight="1">
      <c r="A4345" s="8">
        <v>41760.0</v>
      </c>
      <c r="B4345" s="7" t="s">
        <v>15</v>
      </c>
      <c r="C4345" s="7" t="s">
        <v>53</v>
      </c>
      <c r="D4345" s="7">
        <v>53.0</v>
      </c>
      <c r="E4345" s="7">
        <v>109.0</v>
      </c>
      <c r="F4345" s="9">
        <v>16.999181334424886</v>
      </c>
      <c r="G4345" s="10"/>
      <c r="H4345" s="10"/>
      <c r="Y4345" s="7"/>
      <c r="Z4345" s="7"/>
      <c r="AA4345" s="7"/>
    </row>
    <row r="4346" ht="15.0" customHeight="1">
      <c r="A4346" s="8">
        <v>41760.0</v>
      </c>
      <c r="B4346" s="7" t="s">
        <v>15</v>
      </c>
      <c r="C4346" s="7" t="s">
        <v>53</v>
      </c>
      <c r="D4346" s="7">
        <v>54.0</v>
      </c>
      <c r="E4346" s="7">
        <v>144.0</v>
      </c>
      <c r="F4346" s="9">
        <v>22.457634056487922</v>
      </c>
      <c r="G4346" s="10"/>
      <c r="H4346" s="10"/>
      <c r="Y4346" s="7"/>
      <c r="Z4346" s="7"/>
      <c r="AA4346" s="7"/>
    </row>
    <row r="4347" ht="15.0" customHeight="1">
      <c r="A4347" s="8">
        <v>41760.0</v>
      </c>
      <c r="B4347" s="7" t="s">
        <v>15</v>
      </c>
      <c r="C4347" s="7" t="s">
        <v>53</v>
      </c>
      <c r="D4347" s="7">
        <v>55.0</v>
      </c>
      <c r="E4347" s="7">
        <v>121.0</v>
      </c>
      <c r="F4347" s="9">
        <v>18.870650839132214</v>
      </c>
      <c r="G4347" s="10"/>
      <c r="H4347" s="10"/>
      <c r="Y4347" s="7"/>
      <c r="Z4347" s="7"/>
      <c r="AA4347" s="7"/>
    </row>
    <row r="4348" ht="15.0" customHeight="1">
      <c r="A4348" s="8">
        <v>41760.0</v>
      </c>
      <c r="B4348" s="7" t="s">
        <v>15</v>
      </c>
      <c r="C4348" s="7" t="s">
        <v>53</v>
      </c>
      <c r="D4348" s="7">
        <v>56.0</v>
      </c>
      <c r="E4348" s="7">
        <v>145.0</v>
      </c>
      <c r="F4348" s="9">
        <v>22.613589848546866</v>
      </c>
      <c r="G4348" s="10"/>
      <c r="H4348" s="10"/>
      <c r="Y4348" s="7"/>
      <c r="Z4348" s="7"/>
      <c r="AA4348" s="7"/>
    </row>
    <row r="4349" ht="15.0" customHeight="1">
      <c r="A4349" s="8">
        <v>41760.0</v>
      </c>
      <c r="B4349" s="7" t="s">
        <v>15</v>
      </c>
      <c r="C4349" s="7" t="s">
        <v>53</v>
      </c>
      <c r="D4349" s="7">
        <v>57.0</v>
      </c>
      <c r="E4349" s="7">
        <v>148.0</v>
      </c>
      <c r="F4349" s="9">
        <v>23.0814572247237</v>
      </c>
      <c r="G4349" s="10"/>
      <c r="H4349" s="10"/>
      <c r="Y4349" s="7"/>
      <c r="Z4349" s="7"/>
      <c r="AA4349" s="7"/>
    </row>
    <row r="4350" ht="15.0" customHeight="1">
      <c r="A4350" s="8">
        <v>41760.0</v>
      </c>
      <c r="B4350" s="7" t="s">
        <v>15</v>
      </c>
      <c r="C4350" s="7" t="s">
        <v>53</v>
      </c>
      <c r="D4350" s="7">
        <v>58.0</v>
      </c>
      <c r="E4350" s="7">
        <v>124.0</v>
      </c>
      <c r="F4350" s="9">
        <v>19.338518215309044</v>
      </c>
      <c r="G4350" s="10"/>
      <c r="H4350" s="10"/>
      <c r="Y4350" s="7"/>
      <c r="Z4350" s="7"/>
      <c r="AA4350" s="7"/>
    </row>
    <row r="4351" ht="15.0" customHeight="1">
      <c r="A4351" s="8">
        <v>41760.0</v>
      </c>
      <c r="B4351" s="7" t="s">
        <v>15</v>
      </c>
      <c r="C4351" s="7" t="s">
        <v>53</v>
      </c>
      <c r="D4351" s="7">
        <v>59.0</v>
      </c>
      <c r="E4351" s="7">
        <v>145.0</v>
      </c>
      <c r="F4351" s="9">
        <v>22.613589848546866</v>
      </c>
      <c r="G4351" s="10"/>
      <c r="H4351" s="10"/>
      <c r="Y4351" s="7"/>
      <c r="Z4351" s="7"/>
      <c r="AA4351" s="7"/>
    </row>
    <row r="4352" ht="15.0" customHeight="1">
      <c r="A4352" s="8">
        <v>41760.0</v>
      </c>
      <c r="B4352" s="7" t="s">
        <v>15</v>
      </c>
      <c r="C4352" s="7" t="s">
        <v>53</v>
      </c>
      <c r="D4352" s="7">
        <v>60.0</v>
      </c>
      <c r="E4352" s="7">
        <v>117.0</v>
      </c>
      <c r="F4352" s="9">
        <v>18.246827670896437</v>
      </c>
      <c r="G4352" s="10"/>
      <c r="H4352" s="10"/>
      <c r="Y4352" s="7"/>
      <c r="Z4352" s="7"/>
      <c r="AA4352" s="7"/>
    </row>
    <row r="4353" ht="15.0" customHeight="1">
      <c r="A4353" s="8">
        <v>41760.0</v>
      </c>
      <c r="B4353" s="7" t="s">
        <v>15</v>
      </c>
      <c r="C4353" s="7" t="s">
        <v>53</v>
      </c>
      <c r="D4353" s="7">
        <v>61.0</v>
      </c>
      <c r="E4353" s="7">
        <v>122.0</v>
      </c>
      <c r="F4353" s="9">
        <v>19.026606631191157</v>
      </c>
      <c r="G4353" s="10"/>
      <c r="H4353" s="10"/>
      <c r="Y4353" s="7"/>
      <c r="Z4353" s="7"/>
      <c r="AA4353" s="7"/>
    </row>
    <row r="4354" ht="15.0" customHeight="1">
      <c r="A4354" s="8">
        <v>41760.0</v>
      </c>
      <c r="B4354" s="7" t="s">
        <v>15</v>
      </c>
      <c r="C4354" s="7" t="s">
        <v>53</v>
      </c>
      <c r="D4354" s="7">
        <v>62.0</v>
      </c>
      <c r="E4354" s="7">
        <v>192.0</v>
      </c>
      <c r="F4354" s="9">
        <v>29.94351207531723</v>
      </c>
      <c r="G4354" s="10"/>
      <c r="H4354" s="10"/>
      <c r="Y4354" s="7"/>
      <c r="Z4354" s="7"/>
      <c r="AA4354" s="7"/>
    </row>
    <row r="4355" ht="15.0" customHeight="1">
      <c r="A4355" s="8">
        <v>41760.0</v>
      </c>
      <c r="B4355" s="7" t="s">
        <v>15</v>
      </c>
      <c r="C4355" s="7" t="s">
        <v>53</v>
      </c>
      <c r="D4355" s="7">
        <v>63.0</v>
      </c>
      <c r="E4355" s="7">
        <v>160.0</v>
      </c>
      <c r="F4355" s="9">
        <v>24.952926729431027</v>
      </c>
      <c r="G4355" s="10"/>
      <c r="H4355" s="10"/>
      <c r="Y4355" s="7"/>
      <c r="Z4355" s="7"/>
      <c r="AA4355" s="7"/>
    </row>
    <row r="4356" ht="15.0" customHeight="1">
      <c r="A4356" s="8">
        <v>41760.0</v>
      </c>
      <c r="B4356" s="7" t="s">
        <v>15</v>
      </c>
      <c r="C4356" s="7" t="s">
        <v>53</v>
      </c>
      <c r="D4356" s="7">
        <v>64.0</v>
      </c>
      <c r="E4356" s="7">
        <v>167.0</v>
      </c>
      <c r="F4356" s="9">
        <v>26.044617273843635</v>
      </c>
      <c r="G4356" s="10"/>
      <c r="H4356" s="10"/>
      <c r="Y4356" s="7"/>
      <c r="Z4356" s="7"/>
      <c r="AA4356" s="7"/>
    </row>
    <row r="4357" ht="15.0" customHeight="1">
      <c r="A4357" s="8">
        <v>41760.0</v>
      </c>
      <c r="B4357" s="7" t="s">
        <v>15</v>
      </c>
      <c r="C4357" s="7" t="s">
        <v>53</v>
      </c>
      <c r="D4357" s="7">
        <v>65.0</v>
      </c>
      <c r="E4357" s="7">
        <v>142.0</v>
      </c>
      <c r="F4357" s="9">
        <v>22.145722472370036</v>
      </c>
      <c r="G4357" s="10"/>
      <c r="H4357" s="10"/>
      <c r="Y4357" s="7"/>
      <c r="Z4357" s="7"/>
      <c r="AA4357" s="7"/>
    </row>
    <row r="4358" ht="15.0" customHeight="1">
      <c r="A4358" s="8">
        <v>41760.0</v>
      </c>
      <c r="B4358" s="7" t="s">
        <v>15</v>
      </c>
      <c r="C4358" s="7" t="s">
        <v>53</v>
      </c>
      <c r="D4358" s="7">
        <v>66.0</v>
      </c>
      <c r="E4358" s="7">
        <v>131.0</v>
      </c>
      <c r="F4358" s="9">
        <v>20.43020875972165</v>
      </c>
      <c r="G4358" s="10"/>
      <c r="H4358" s="10"/>
      <c r="Y4358" s="7"/>
      <c r="Z4358" s="7"/>
      <c r="AA4358" s="7"/>
    </row>
    <row r="4359" ht="15.0" customHeight="1">
      <c r="A4359" s="8">
        <v>41760.0</v>
      </c>
      <c r="B4359" s="7" t="s">
        <v>15</v>
      </c>
      <c r="C4359" s="7" t="s">
        <v>53</v>
      </c>
      <c r="D4359" s="7">
        <v>67.0</v>
      </c>
      <c r="E4359" s="7">
        <v>153.0</v>
      </c>
      <c r="F4359" s="9">
        <v>23.86123618501842</v>
      </c>
      <c r="G4359" s="10"/>
      <c r="H4359" s="10"/>
      <c r="Y4359" s="7"/>
      <c r="Z4359" s="7"/>
      <c r="AA4359" s="7"/>
    </row>
    <row r="4360" ht="15.0" customHeight="1">
      <c r="A4360" s="8">
        <v>41760.0</v>
      </c>
      <c r="B4360" s="7" t="s">
        <v>15</v>
      </c>
      <c r="C4360" s="7" t="s">
        <v>53</v>
      </c>
      <c r="D4360" s="7">
        <v>68.0</v>
      </c>
      <c r="E4360" s="7">
        <v>148.0</v>
      </c>
      <c r="F4360" s="9">
        <v>23.0814572247237</v>
      </c>
      <c r="G4360" s="10"/>
      <c r="H4360" s="10"/>
      <c r="Y4360" s="7"/>
      <c r="Z4360" s="7"/>
      <c r="AA4360" s="7"/>
    </row>
    <row r="4361" ht="15.0" customHeight="1">
      <c r="A4361" s="8">
        <v>41760.0</v>
      </c>
      <c r="B4361" s="7" t="s">
        <v>15</v>
      </c>
      <c r="C4361" s="7" t="s">
        <v>53</v>
      </c>
      <c r="D4361" s="7">
        <v>69.0</v>
      </c>
      <c r="E4361" s="7">
        <v>153.0</v>
      </c>
      <c r="F4361" s="9">
        <v>23.86123618501842</v>
      </c>
      <c r="G4361" s="10"/>
      <c r="H4361" s="10"/>
      <c r="Y4361" s="7"/>
      <c r="Z4361" s="7"/>
      <c r="AA4361" s="7"/>
    </row>
    <row r="4362" ht="15.0" customHeight="1">
      <c r="A4362" s="8">
        <v>41760.0</v>
      </c>
      <c r="B4362" s="7" t="s">
        <v>15</v>
      </c>
      <c r="C4362" s="7" t="s">
        <v>53</v>
      </c>
      <c r="D4362" s="7">
        <v>70.0</v>
      </c>
      <c r="E4362" s="7">
        <v>105.0</v>
      </c>
      <c r="F4362" s="9">
        <v>16.37535816618911</v>
      </c>
      <c r="G4362" s="10"/>
      <c r="H4362" s="10"/>
      <c r="Y4362" s="7"/>
      <c r="Z4362" s="7"/>
      <c r="AA4362" s="7"/>
    </row>
    <row r="4363" ht="15.0" customHeight="1">
      <c r="A4363" s="8">
        <v>41760.0</v>
      </c>
      <c r="B4363" s="7" t="s">
        <v>15</v>
      </c>
      <c r="C4363" s="7" t="s">
        <v>53</v>
      </c>
      <c r="D4363" s="7">
        <v>71.0</v>
      </c>
      <c r="E4363" s="7">
        <v>136.0</v>
      </c>
      <c r="F4363" s="9">
        <v>21.209987720016372</v>
      </c>
      <c r="G4363" s="10"/>
      <c r="H4363" s="10"/>
      <c r="Y4363" s="7"/>
      <c r="Z4363" s="7"/>
      <c r="AA4363" s="7"/>
    </row>
    <row r="4364" ht="15.0" customHeight="1">
      <c r="A4364" s="8">
        <v>41760.0</v>
      </c>
      <c r="B4364" s="7" t="s">
        <v>15</v>
      </c>
      <c r="C4364" s="7" t="s">
        <v>53</v>
      </c>
      <c r="D4364" s="7">
        <v>72.0</v>
      </c>
      <c r="E4364" s="7">
        <v>132.0</v>
      </c>
      <c r="F4364" s="9">
        <v>20.586164551780595</v>
      </c>
      <c r="G4364" s="10"/>
      <c r="H4364" s="10"/>
      <c r="Y4364" s="7"/>
      <c r="Z4364" s="7"/>
      <c r="AA4364" s="7"/>
    </row>
    <row r="4365" ht="15.0" customHeight="1">
      <c r="A4365" s="8">
        <v>41760.0</v>
      </c>
      <c r="B4365" s="7" t="s">
        <v>15</v>
      </c>
      <c r="C4365" s="7" t="s">
        <v>53</v>
      </c>
      <c r="D4365" s="7">
        <v>73.0</v>
      </c>
      <c r="E4365" s="7">
        <v>113.0</v>
      </c>
      <c r="F4365" s="9">
        <v>17.623004502660663</v>
      </c>
      <c r="G4365" s="10"/>
      <c r="H4365" s="10"/>
      <c r="Y4365" s="7"/>
      <c r="Z4365" s="7"/>
      <c r="AA4365" s="7"/>
    </row>
    <row r="4366" ht="15.0" customHeight="1">
      <c r="A4366" s="8">
        <v>41760.0</v>
      </c>
      <c r="B4366" s="7" t="s">
        <v>15</v>
      </c>
      <c r="C4366" s="7" t="s">
        <v>53</v>
      </c>
      <c r="D4366" s="7">
        <v>74.0</v>
      </c>
      <c r="E4366" s="7">
        <v>177.0</v>
      </c>
      <c r="F4366" s="9">
        <v>27.604175194433072</v>
      </c>
      <c r="G4366" s="10"/>
      <c r="H4366" s="10"/>
      <c r="Y4366" s="7"/>
      <c r="Z4366" s="7"/>
      <c r="AA4366" s="7"/>
    </row>
    <row r="4367" ht="15.0" customHeight="1">
      <c r="A4367" s="8">
        <v>41760.0</v>
      </c>
      <c r="B4367" s="7" t="s">
        <v>15</v>
      </c>
      <c r="C4367" s="7" t="s">
        <v>53</v>
      </c>
      <c r="D4367" s="7">
        <v>75.0</v>
      </c>
      <c r="E4367" s="7">
        <v>151.0</v>
      </c>
      <c r="F4367" s="9">
        <v>23.54932460090053</v>
      </c>
      <c r="G4367" s="10"/>
      <c r="H4367" s="10"/>
      <c r="Y4367" s="7"/>
      <c r="Z4367" s="7"/>
      <c r="AA4367" s="7"/>
    </row>
    <row r="4368" ht="15.0" customHeight="1">
      <c r="A4368" s="8">
        <v>41760.0</v>
      </c>
      <c r="B4368" s="7" t="s">
        <v>15</v>
      </c>
      <c r="C4368" s="7" t="s">
        <v>53</v>
      </c>
      <c r="D4368" s="7">
        <v>76.0</v>
      </c>
      <c r="E4368" s="7">
        <v>131.0</v>
      </c>
      <c r="F4368" s="9">
        <v>20.43020875972165</v>
      </c>
      <c r="G4368" s="10"/>
      <c r="H4368" s="10"/>
      <c r="Y4368" s="7"/>
      <c r="Z4368" s="7"/>
      <c r="AA4368" s="7"/>
    </row>
    <row r="4369" ht="15.0" customHeight="1">
      <c r="A4369" s="8">
        <v>41760.0</v>
      </c>
      <c r="B4369" s="7" t="s">
        <v>15</v>
      </c>
      <c r="C4369" s="7" t="s">
        <v>53</v>
      </c>
      <c r="D4369" s="7">
        <v>77.0</v>
      </c>
      <c r="E4369" s="7">
        <v>115.0</v>
      </c>
      <c r="F4369" s="9">
        <v>17.93491608677855</v>
      </c>
      <c r="G4369" s="10"/>
      <c r="H4369" s="10"/>
      <c r="Y4369" s="7"/>
      <c r="Z4369" s="7"/>
      <c r="AA4369" s="7"/>
    </row>
    <row r="4370" ht="15.0" customHeight="1">
      <c r="A4370" s="8">
        <v>41760.0</v>
      </c>
      <c r="B4370" s="7" t="s">
        <v>15</v>
      </c>
      <c r="C4370" s="7" t="s">
        <v>53</v>
      </c>
      <c r="D4370" s="7">
        <v>78.0</v>
      </c>
      <c r="E4370" s="7">
        <v>172.0</v>
      </c>
      <c r="F4370" s="9">
        <v>26.82439623413835</v>
      </c>
      <c r="G4370" s="10"/>
      <c r="H4370" s="10"/>
      <c r="Y4370" s="7"/>
      <c r="Z4370" s="7"/>
      <c r="AA4370" s="7"/>
    </row>
    <row r="4371" ht="15.0" customHeight="1">
      <c r="A4371" s="8">
        <v>41760.0</v>
      </c>
      <c r="B4371" s="7" t="s">
        <v>15</v>
      </c>
      <c r="C4371" s="7" t="s">
        <v>53</v>
      </c>
      <c r="D4371" s="7">
        <v>79.0</v>
      </c>
      <c r="E4371" s="7">
        <v>112.0</v>
      </c>
      <c r="F4371" s="9">
        <v>17.467048710601716</v>
      </c>
      <c r="G4371" s="10"/>
      <c r="H4371" s="10"/>
      <c r="Y4371" s="7"/>
      <c r="Z4371" s="7"/>
      <c r="AA4371" s="7"/>
    </row>
    <row r="4372" ht="15.0" customHeight="1">
      <c r="A4372" s="8">
        <v>41760.0</v>
      </c>
      <c r="B4372" s="7" t="s">
        <v>15</v>
      </c>
      <c r="C4372" s="7" t="s">
        <v>53</v>
      </c>
      <c r="D4372" s="7">
        <v>80.0</v>
      </c>
      <c r="E4372" s="7">
        <v>127.0</v>
      </c>
      <c r="F4372" s="9">
        <v>19.806385591485878</v>
      </c>
      <c r="G4372" s="10"/>
      <c r="H4372" s="10"/>
      <c r="Y4372" s="7"/>
      <c r="Z4372" s="7"/>
      <c r="AA4372" s="7"/>
    </row>
    <row r="4373" ht="15.0" customHeight="1">
      <c r="A4373" s="8">
        <v>41760.0</v>
      </c>
      <c r="B4373" s="7" t="s">
        <v>15</v>
      </c>
      <c r="C4373" s="7" t="s">
        <v>53</v>
      </c>
      <c r="D4373" s="7">
        <v>81.0</v>
      </c>
      <c r="E4373" s="7">
        <v>147.0</v>
      </c>
      <c r="F4373" s="9">
        <v>22.925501432664756</v>
      </c>
      <c r="G4373" s="10"/>
      <c r="H4373" s="10"/>
      <c r="Y4373" s="7"/>
      <c r="Z4373" s="7"/>
      <c r="AA4373" s="7"/>
    </row>
    <row r="4374" ht="15.0" customHeight="1">
      <c r="A4374" s="8">
        <v>41760.0</v>
      </c>
      <c r="B4374" s="7" t="s">
        <v>15</v>
      </c>
      <c r="C4374" s="7" t="s">
        <v>53</v>
      </c>
      <c r="D4374" s="7">
        <v>82.0</v>
      </c>
      <c r="E4374" s="7">
        <v>191.0</v>
      </c>
      <c r="F4374" s="9">
        <v>29.787556283258287</v>
      </c>
      <c r="G4374" s="10"/>
      <c r="H4374" s="10"/>
      <c r="Y4374" s="7"/>
      <c r="Z4374" s="7"/>
      <c r="AA4374" s="7"/>
    </row>
    <row r="4375" ht="15.0" customHeight="1">
      <c r="A4375" s="8">
        <v>41760.0</v>
      </c>
      <c r="B4375" s="7" t="s">
        <v>15</v>
      </c>
      <c r="C4375" s="7" t="s">
        <v>53</v>
      </c>
      <c r="D4375" s="7">
        <v>83.0</v>
      </c>
      <c r="E4375" s="7">
        <v>139.0</v>
      </c>
      <c r="F4375" s="9">
        <v>21.677855096193202</v>
      </c>
      <c r="G4375" s="10"/>
      <c r="H4375" s="10"/>
      <c r="Y4375" s="7"/>
      <c r="Z4375" s="7"/>
      <c r="AA4375" s="7"/>
    </row>
    <row r="4376" ht="15.0" customHeight="1">
      <c r="A4376" s="8">
        <v>41760.0</v>
      </c>
      <c r="B4376" s="7" t="s">
        <v>15</v>
      </c>
      <c r="C4376" s="7" t="s">
        <v>53</v>
      </c>
      <c r="D4376" s="7">
        <v>84.0</v>
      </c>
      <c r="E4376" s="7">
        <v>117.0</v>
      </c>
      <c r="F4376" s="9">
        <v>18.246827670896437</v>
      </c>
      <c r="G4376" s="10"/>
      <c r="H4376" s="10"/>
      <c r="Y4376" s="7"/>
      <c r="Z4376" s="7"/>
      <c r="AA4376" s="7"/>
    </row>
    <row r="4377" ht="15.0" customHeight="1">
      <c r="A4377" s="8">
        <v>41760.0</v>
      </c>
      <c r="B4377" s="7" t="s">
        <v>15</v>
      </c>
      <c r="C4377" s="7" t="s">
        <v>53</v>
      </c>
      <c r="D4377" s="7">
        <v>85.0</v>
      </c>
      <c r="E4377" s="7">
        <v>179.0</v>
      </c>
      <c r="F4377" s="9">
        <v>27.91608677855096</v>
      </c>
      <c r="G4377" s="10"/>
      <c r="H4377" s="10"/>
      <c r="Y4377" s="7"/>
      <c r="Z4377" s="7"/>
      <c r="AA4377" s="7"/>
    </row>
    <row r="4378" ht="15.0" customHeight="1">
      <c r="A4378" s="8">
        <v>41760.0</v>
      </c>
      <c r="B4378" s="7" t="s">
        <v>15</v>
      </c>
      <c r="C4378" s="7" t="s">
        <v>53</v>
      </c>
      <c r="D4378" s="7">
        <v>86.0</v>
      </c>
      <c r="E4378" s="7">
        <v>147.0</v>
      </c>
      <c r="F4378" s="9">
        <v>22.925501432664756</v>
      </c>
      <c r="G4378" s="10"/>
      <c r="H4378" s="10"/>
      <c r="Y4378" s="7"/>
      <c r="Z4378" s="7"/>
      <c r="AA4378" s="7"/>
    </row>
    <row r="4379" ht="15.0" customHeight="1">
      <c r="A4379" s="8">
        <v>41760.0</v>
      </c>
      <c r="B4379" s="7" t="s">
        <v>15</v>
      </c>
      <c r="C4379" s="7" t="s">
        <v>53</v>
      </c>
      <c r="D4379" s="7">
        <v>87.0</v>
      </c>
      <c r="E4379" s="7">
        <v>175.0</v>
      </c>
      <c r="F4379" s="9">
        <v>27.292263610315185</v>
      </c>
      <c r="G4379" s="10"/>
      <c r="H4379" s="10"/>
      <c r="Y4379" s="7"/>
      <c r="Z4379" s="7"/>
      <c r="AA4379" s="7"/>
    </row>
    <row r="4380" ht="15.0" customHeight="1">
      <c r="A4380" s="8">
        <v>41760.0</v>
      </c>
      <c r="B4380" s="7" t="s">
        <v>15</v>
      </c>
      <c r="C4380" s="7" t="s">
        <v>53</v>
      </c>
      <c r="D4380" s="7">
        <v>88.0</v>
      </c>
      <c r="E4380" s="7">
        <v>158.0</v>
      </c>
      <c r="F4380" s="9">
        <v>24.641015145313137</v>
      </c>
      <c r="G4380" s="10"/>
      <c r="H4380" s="10"/>
      <c r="Y4380" s="7"/>
      <c r="Z4380" s="7"/>
      <c r="AA4380" s="7"/>
    </row>
    <row r="4381" ht="15.0" customHeight="1">
      <c r="A4381" s="8">
        <v>41760.0</v>
      </c>
      <c r="B4381" s="7" t="s">
        <v>15</v>
      </c>
      <c r="C4381" s="7" t="s">
        <v>53</v>
      </c>
      <c r="D4381" s="7">
        <v>89.0</v>
      </c>
      <c r="E4381" s="7">
        <v>161.0</v>
      </c>
      <c r="F4381" s="9">
        <v>25.10888252148997</v>
      </c>
      <c r="G4381" s="10"/>
      <c r="H4381" s="10"/>
      <c r="Y4381" s="7"/>
      <c r="Z4381" s="7"/>
      <c r="AA4381" s="7"/>
    </row>
    <row r="4382" ht="15.0" customHeight="1">
      <c r="A4382" s="8">
        <v>41760.0</v>
      </c>
      <c r="B4382" s="7" t="s">
        <v>15</v>
      </c>
      <c r="C4382" s="7" t="s">
        <v>53</v>
      </c>
      <c r="D4382" s="7">
        <v>90.0</v>
      </c>
      <c r="E4382" s="7">
        <v>121.0</v>
      </c>
      <c r="F4382" s="9">
        <v>18.870650839132214</v>
      </c>
      <c r="G4382" s="10"/>
      <c r="H4382" s="10"/>
      <c r="Y4382" s="7"/>
      <c r="Z4382" s="7"/>
      <c r="AA4382" s="7"/>
    </row>
    <row r="4383" ht="15.0" customHeight="1">
      <c r="A4383" s="8">
        <v>41760.0</v>
      </c>
      <c r="B4383" s="7" t="s">
        <v>15</v>
      </c>
      <c r="C4383" s="7" t="s">
        <v>53</v>
      </c>
      <c r="D4383" s="7">
        <v>91.0</v>
      </c>
      <c r="E4383" s="7">
        <v>116.0</v>
      </c>
      <c r="F4383" s="9">
        <v>18.090871878837493</v>
      </c>
      <c r="G4383" s="10"/>
      <c r="H4383" s="10"/>
      <c r="Y4383" s="7"/>
      <c r="Z4383" s="7"/>
      <c r="AA4383" s="7"/>
    </row>
    <row r="4384" ht="15.0" customHeight="1">
      <c r="A4384" s="8">
        <v>41760.0</v>
      </c>
      <c r="B4384" s="7" t="s">
        <v>15</v>
      </c>
      <c r="C4384" s="7" t="s">
        <v>53</v>
      </c>
      <c r="D4384" s="7">
        <v>92.0</v>
      </c>
      <c r="E4384" s="7">
        <v>159.0</v>
      </c>
      <c r="F4384" s="9">
        <v>24.79697093737208</v>
      </c>
      <c r="G4384" s="10"/>
      <c r="H4384" s="10"/>
      <c r="Y4384" s="7"/>
      <c r="Z4384" s="7"/>
      <c r="AA4384" s="7"/>
    </row>
    <row r="4385" ht="15.0" customHeight="1">
      <c r="A4385" s="8">
        <v>41760.0</v>
      </c>
      <c r="B4385" s="7" t="s">
        <v>15</v>
      </c>
      <c r="C4385" s="7" t="s">
        <v>52</v>
      </c>
      <c r="D4385" s="7">
        <v>1.0</v>
      </c>
      <c r="E4385" s="7">
        <v>152.0</v>
      </c>
      <c r="F4385" s="9">
        <v>20.839150773659593</v>
      </c>
      <c r="G4385" s="10"/>
      <c r="H4385" s="10"/>
      <c r="Y4385" s="7"/>
      <c r="Z4385" s="7"/>
      <c r="AA4385" s="7"/>
    </row>
    <row r="4386" ht="15.0" customHeight="1">
      <c r="A4386" s="8">
        <v>41760.0</v>
      </c>
      <c r="B4386" s="7" t="s">
        <v>15</v>
      </c>
      <c r="C4386" s="7" t="s">
        <v>52</v>
      </c>
      <c r="D4386" s="7">
        <v>2.0</v>
      </c>
      <c r="E4386" s="7">
        <v>165.0</v>
      </c>
      <c r="F4386" s="9">
        <v>22.62144656351206</v>
      </c>
      <c r="G4386" s="10"/>
      <c r="H4386" s="10"/>
      <c r="Y4386" s="7"/>
      <c r="Z4386" s="7"/>
      <c r="AA4386" s="7"/>
    </row>
    <row r="4387" ht="15.0" customHeight="1">
      <c r="A4387" s="8">
        <v>41760.0</v>
      </c>
      <c r="B4387" s="7" t="s">
        <v>15</v>
      </c>
      <c r="C4387" s="7" t="s">
        <v>52</v>
      </c>
      <c r="D4387" s="7">
        <v>3.0</v>
      </c>
      <c r="E4387" s="7">
        <v>109.0</v>
      </c>
      <c r="F4387" s="9">
        <v>14.943864699532208</v>
      </c>
      <c r="G4387" s="10"/>
      <c r="H4387" s="10"/>
      <c r="Y4387" s="7"/>
      <c r="Z4387" s="7"/>
      <c r="AA4387" s="7"/>
    </row>
    <row r="4388" ht="15.0" customHeight="1">
      <c r="A4388" s="8">
        <v>41760.0</v>
      </c>
      <c r="B4388" s="7" t="s">
        <v>15</v>
      </c>
      <c r="C4388" s="7" t="s">
        <v>52</v>
      </c>
      <c r="D4388" s="7">
        <v>4.0</v>
      </c>
      <c r="E4388" s="7">
        <v>110.0</v>
      </c>
      <c r="F4388" s="9">
        <v>15.080964375674705</v>
      </c>
      <c r="G4388" s="10"/>
      <c r="H4388" s="10"/>
      <c r="Y4388" s="7"/>
      <c r="Z4388" s="7"/>
      <c r="AA4388" s="7"/>
    </row>
    <row r="4389" ht="15.0" customHeight="1">
      <c r="A4389" s="8">
        <v>41760.0</v>
      </c>
      <c r="B4389" s="7" t="s">
        <v>15</v>
      </c>
      <c r="C4389" s="7" t="s">
        <v>52</v>
      </c>
      <c r="D4389" s="7">
        <v>5.0</v>
      </c>
      <c r="E4389" s="7">
        <v>150.0</v>
      </c>
      <c r="F4389" s="9">
        <v>20.564951421374598</v>
      </c>
      <c r="G4389" s="10"/>
      <c r="H4389" s="10"/>
      <c r="Y4389" s="7"/>
      <c r="Z4389" s="7"/>
      <c r="AA4389" s="7"/>
    </row>
    <row r="4390" ht="15.0" customHeight="1">
      <c r="A4390" s="8">
        <v>41760.0</v>
      </c>
      <c r="B4390" s="7" t="s">
        <v>15</v>
      </c>
      <c r="C4390" s="7" t="s">
        <v>52</v>
      </c>
      <c r="D4390" s="7">
        <v>6.0</v>
      </c>
      <c r="E4390" s="7">
        <v>203.0</v>
      </c>
      <c r="F4390" s="9">
        <v>27.831234256926955</v>
      </c>
      <c r="G4390" s="10"/>
      <c r="H4390" s="10"/>
      <c r="Y4390" s="7"/>
      <c r="Z4390" s="7"/>
      <c r="AA4390" s="7"/>
    </row>
    <row r="4391" ht="15.0" customHeight="1">
      <c r="A4391" s="8">
        <v>41760.0</v>
      </c>
      <c r="B4391" s="7" t="s">
        <v>15</v>
      </c>
      <c r="C4391" s="7" t="s">
        <v>52</v>
      </c>
      <c r="D4391" s="7">
        <v>7.0</v>
      </c>
      <c r="E4391" s="7">
        <v>219.0</v>
      </c>
      <c r="F4391" s="9">
        <v>30.024829075206913</v>
      </c>
      <c r="G4391" s="10"/>
      <c r="H4391" s="10"/>
      <c r="Y4391" s="7"/>
      <c r="Z4391" s="7"/>
      <c r="AA4391" s="7"/>
    </row>
    <row r="4392" ht="15.0" customHeight="1">
      <c r="A4392" s="8">
        <v>41760.0</v>
      </c>
      <c r="B4392" s="7" t="s">
        <v>15</v>
      </c>
      <c r="C4392" s="7" t="s">
        <v>52</v>
      </c>
      <c r="D4392" s="7">
        <v>8.0</v>
      </c>
      <c r="E4392" s="7">
        <v>190.0</v>
      </c>
      <c r="F4392" s="9">
        <v>26.048938467074493</v>
      </c>
      <c r="G4392" s="10"/>
      <c r="H4392" s="10"/>
      <c r="Y4392" s="7"/>
      <c r="Z4392" s="7"/>
      <c r="AA4392" s="7"/>
    </row>
    <row r="4393" ht="15.0" customHeight="1">
      <c r="A4393" s="8">
        <v>41760.0</v>
      </c>
      <c r="B4393" s="7" t="s">
        <v>15</v>
      </c>
      <c r="C4393" s="7" t="s">
        <v>52</v>
      </c>
      <c r="D4393" s="7">
        <v>9.0</v>
      </c>
      <c r="E4393" s="7">
        <v>140.0</v>
      </c>
      <c r="F4393" s="9">
        <v>19.193954659949625</v>
      </c>
      <c r="G4393" s="10"/>
      <c r="H4393" s="10"/>
      <c r="Y4393" s="7"/>
      <c r="Z4393" s="7"/>
      <c r="AA4393" s="7"/>
    </row>
    <row r="4394" ht="15.0" customHeight="1">
      <c r="A4394" s="8">
        <v>41760.0</v>
      </c>
      <c r="B4394" s="7" t="s">
        <v>15</v>
      </c>
      <c r="C4394" s="7" t="s">
        <v>52</v>
      </c>
      <c r="D4394" s="7">
        <v>10.0</v>
      </c>
      <c r="E4394" s="7">
        <v>171.0</v>
      </c>
      <c r="F4394" s="9">
        <v>23.44404462036704</v>
      </c>
      <c r="G4394" s="10"/>
      <c r="H4394" s="10"/>
      <c r="Y4394" s="7"/>
      <c r="Z4394" s="7"/>
      <c r="AA4394" s="7"/>
    </row>
    <row r="4395" ht="15.0" customHeight="1">
      <c r="A4395" s="8">
        <v>41760.0</v>
      </c>
      <c r="B4395" s="7" t="s">
        <v>15</v>
      </c>
      <c r="C4395" s="7" t="s">
        <v>52</v>
      </c>
      <c r="D4395" s="7">
        <v>11.0</v>
      </c>
      <c r="E4395" s="7">
        <v>113.0</v>
      </c>
      <c r="F4395" s="9">
        <v>15.492263404102198</v>
      </c>
      <c r="G4395" s="10"/>
      <c r="H4395" s="10"/>
      <c r="Y4395" s="7"/>
      <c r="Z4395" s="7"/>
      <c r="AA4395" s="7"/>
    </row>
    <row r="4396" ht="15.0" customHeight="1">
      <c r="A4396" s="8">
        <v>41760.0</v>
      </c>
      <c r="B4396" s="7" t="s">
        <v>15</v>
      </c>
      <c r="C4396" s="7" t="s">
        <v>52</v>
      </c>
      <c r="D4396" s="7">
        <v>12.0</v>
      </c>
      <c r="E4396" s="7">
        <v>161.0</v>
      </c>
      <c r="F4396" s="9">
        <v>22.07304785894207</v>
      </c>
      <c r="G4396" s="10"/>
      <c r="H4396" s="10"/>
      <c r="Y4396" s="7"/>
      <c r="Z4396" s="7"/>
      <c r="AA4396" s="7"/>
    </row>
    <row r="4397" ht="15.0" customHeight="1">
      <c r="A4397" s="8">
        <v>41760.0</v>
      </c>
      <c r="B4397" s="7" t="s">
        <v>15</v>
      </c>
      <c r="C4397" s="7" t="s">
        <v>52</v>
      </c>
      <c r="D4397" s="7">
        <v>13.0</v>
      </c>
      <c r="E4397" s="7">
        <v>157.0</v>
      </c>
      <c r="F4397" s="9">
        <v>21.524649154372078</v>
      </c>
      <c r="G4397" s="10"/>
      <c r="H4397" s="10"/>
      <c r="Y4397" s="7"/>
      <c r="Z4397" s="7"/>
      <c r="AA4397" s="7"/>
    </row>
    <row r="4398" ht="15.0" customHeight="1">
      <c r="A4398" s="8">
        <v>41760.0</v>
      </c>
      <c r="B4398" s="7" t="s">
        <v>15</v>
      </c>
      <c r="C4398" s="7" t="s">
        <v>52</v>
      </c>
      <c r="D4398" s="7">
        <v>14.0</v>
      </c>
      <c r="E4398" s="7">
        <v>231.0</v>
      </c>
      <c r="F4398" s="9">
        <v>31.67002518891688</v>
      </c>
      <c r="G4398" s="10"/>
      <c r="H4398" s="10"/>
      <c r="Y4398" s="7"/>
      <c r="Z4398" s="7"/>
      <c r="AA4398" s="7"/>
    </row>
    <row r="4399" ht="15.0" customHeight="1">
      <c r="A4399" s="8">
        <v>41760.0</v>
      </c>
      <c r="B4399" s="7" t="s">
        <v>15</v>
      </c>
      <c r="C4399" s="7" t="s">
        <v>52</v>
      </c>
      <c r="D4399" s="7">
        <v>15.0</v>
      </c>
      <c r="E4399" s="7">
        <v>215.0</v>
      </c>
      <c r="F4399" s="9">
        <v>29.476430370636923</v>
      </c>
      <c r="G4399" s="10"/>
      <c r="H4399" s="10"/>
      <c r="Y4399" s="7"/>
      <c r="Z4399" s="7"/>
      <c r="AA4399" s="7"/>
    </row>
    <row r="4400" ht="15.0" customHeight="1">
      <c r="A4400" s="8">
        <v>41760.0</v>
      </c>
      <c r="B4400" s="7" t="s">
        <v>15</v>
      </c>
      <c r="C4400" s="7" t="s">
        <v>52</v>
      </c>
      <c r="D4400" s="7">
        <v>16.0</v>
      </c>
      <c r="E4400" s="7">
        <v>121.0</v>
      </c>
      <c r="F4400" s="9">
        <v>16.589060813242178</v>
      </c>
      <c r="G4400" s="10"/>
      <c r="H4400" s="10"/>
      <c r="Y4400" s="7"/>
      <c r="Z4400" s="7"/>
      <c r="AA4400" s="7"/>
    </row>
    <row r="4401" ht="15.0" customHeight="1">
      <c r="A4401" s="8">
        <v>41760.0</v>
      </c>
      <c r="B4401" s="7" t="s">
        <v>15</v>
      </c>
      <c r="C4401" s="7" t="s">
        <v>52</v>
      </c>
      <c r="D4401" s="7">
        <v>17.0</v>
      </c>
      <c r="E4401" s="7">
        <v>108.0</v>
      </c>
      <c r="F4401" s="9">
        <v>14.80676502338971</v>
      </c>
      <c r="G4401" s="10"/>
      <c r="H4401" s="10"/>
      <c r="Y4401" s="7"/>
      <c r="Z4401" s="7"/>
      <c r="AA4401" s="7"/>
    </row>
    <row r="4402" ht="15.0" customHeight="1">
      <c r="A4402" s="8">
        <v>41760.0</v>
      </c>
      <c r="B4402" s="7" t="s">
        <v>15</v>
      </c>
      <c r="C4402" s="7" t="s">
        <v>52</v>
      </c>
      <c r="D4402" s="7">
        <v>18.0</v>
      </c>
      <c r="E4402" s="7">
        <v>165.0</v>
      </c>
      <c r="F4402" s="9">
        <v>22.62144656351206</v>
      </c>
      <c r="G4402" s="10"/>
      <c r="H4402" s="10"/>
      <c r="Y4402" s="7"/>
      <c r="Z4402" s="7"/>
      <c r="AA4402" s="7"/>
    </row>
    <row r="4403" ht="15.0" customHeight="1">
      <c r="A4403" s="8">
        <v>41760.0</v>
      </c>
      <c r="B4403" s="7" t="s">
        <v>15</v>
      </c>
      <c r="C4403" s="7" t="s">
        <v>52</v>
      </c>
      <c r="D4403" s="7">
        <v>19.0</v>
      </c>
      <c r="E4403" s="7">
        <v>218.0</v>
      </c>
      <c r="F4403" s="9">
        <v>29.887729399064416</v>
      </c>
      <c r="G4403" s="10"/>
      <c r="H4403" s="10"/>
      <c r="Y4403" s="7"/>
      <c r="Z4403" s="7"/>
      <c r="AA4403" s="7"/>
    </row>
    <row r="4404" ht="15.0" customHeight="1">
      <c r="A4404" s="8">
        <v>41760.0</v>
      </c>
      <c r="B4404" s="7" t="s">
        <v>15</v>
      </c>
      <c r="C4404" s="7" t="s">
        <v>52</v>
      </c>
      <c r="D4404" s="7">
        <v>20.0</v>
      </c>
      <c r="E4404" s="7">
        <v>140.0</v>
      </c>
      <c r="F4404" s="9">
        <v>19.193954659949625</v>
      </c>
      <c r="G4404" s="10"/>
      <c r="H4404" s="10"/>
      <c r="Y4404" s="7"/>
      <c r="Z4404" s="7"/>
      <c r="AA4404" s="7"/>
    </row>
    <row r="4405" ht="15.0" customHeight="1">
      <c r="A4405" s="8">
        <v>41760.0</v>
      </c>
      <c r="B4405" s="7" t="s">
        <v>15</v>
      </c>
      <c r="C4405" s="7" t="s">
        <v>52</v>
      </c>
      <c r="D4405" s="7">
        <v>21.0</v>
      </c>
      <c r="E4405" s="7">
        <v>147.0</v>
      </c>
      <c r="F4405" s="9">
        <v>20.153652392947105</v>
      </c>
      <c r="G4405" s="10"/>
      <c r="H4405" s="10"/>
      <c r="Y4405" s="7"/>
      <c r="Z4405" s="7"/>
      <c r="AA4405" s="7"/>
    </row>
    <row r="4406" ht="15.0" customHeight="1">
      <c r="A4406" s="8">
        <v>41760.0</v>
      </c>
      <c r="B4406" s="7" t="s">
        <v>15</v>
      </c>
      <c r="C4406" s="7" t="s">
        <v>52</v>
      </c>
      <c r="D4406" s="7">
        <v>22.0</v>
      </c>
      <c r="E4406" s="7">
        <v>164.0</v>
      </c>
      <c r="F4406" s="9">
        <v>22.48434688736956</v>
      </c>
      <c r="G4406" s="10"/>
      <c r="H4406" s="10"/>
      <c r="Y4406" s="7"/>
      <c r="Z4406" s="7"/>
      <c r="AA4406" s="7"/>
    </row>
    <row r="4407" ht="15.0" customHeight="1">
      <c r="A4407" s="8">
        <v>41760.0</v>
      </c>
      <c r="B4407" s="7" t="s">
        <v>15</v>
      </c>
      <c r="C4407" s="7" t="s">
        <v>52</v>
      </c>
      <c r="D4407" s="7">
        <v>23.0</v>
      </c>
      <c r="E4407" s="7">
        <v>147.0</v>
      </c>
      <c r="F4407" s="9">
        <v>20.153652392947105</v>
      </c>
      <c r="G4407" s="10"/>
      <c r="H4407" s="10"/>
      <c r="Y4407" s="7"/>
      <c r="Z4407" s="7"/>
      <c r="AA4407" s="7"/>
    </row>
    <row r="4408" ht="15.0" customHeight="1">
      <c r="A4408" s="8">
        <v>41760.0</v>
      </c>
      <c r="B4408" s="7" t="s">
        <v>15</v>
      </c>
      <c r="C4408" s="7" t="s">
        <v>52</v>
      </c>
      <c r="D4408" s="7">
        <v>24.0</v>
      </c>
      <c r="E4408" s="7">
        <v>200.0</v>
      </c>
      <c r="F4408" s="9">
        <v>27.419935228499465</v>
      </c>
      <c r="G4408" s="10"/>
      <c r="H4408" s="10"/>
      <c r="Y4408" s="7"/>
      <c r="Z4408" s="7"/>
      <c r="AA4408" s="7"/>
    </row>
    <row r="4409" ht="15.0" customHeight="1">
      <c r="A4409" s="8">
        <v>41760.0</v>
      </c>
      <c r="B4409" s="7" t="s">
        <v>15</v>
      </c>
      <c r="C4409" s="7" t="s">
        <v>52</v>
      </c>
      <c r="D4409" s="7">
        <v>25.0</v>
      </c>
      <c r="E4409" s="7">
        <v>137.0</v>
      </c>
      <c r="F4409" s="9">
        <v>18.782655631522132</v>
      </c>
      <c r="G4409" s="10"/>
      <c r="H4409" s="10"/>
      <c r="Y4409" s="7"/>
      <c r="Z4409" s="7"/>
      <c r="AA4409" s="7"/>
    </row>
    <row r="4410" ht="15.0" customHeight="1">
      <c r="A4410" s="8">
        <v>41760.0</v>
      </c>
      <c r="B4410" s="7" t="s">
        <v>15</v>
      </c>
      <c r="C4410" s="7" t="s">
        <v>52</v>
      </c>
      <c r="D4410" s="7">
        <v>26.0</v>
      </c>
      <c r="E4410" s="7">
        <v>161.0</v>
      </c>
      <c r="F4410" s="9">
        <v>22.07304785894207</v>
      </c>
      <c r="G4410" s="10"/>
      <c r="H4410" s="10"/>
      <c r="Y4410" s="7"/>
      <c r="Z4410" s="7"/>
      <c r="AA4410" s="7"/>
    </row>
    <row r="4411" ht="15.0" customHeight="1">
      <c r="A4411" s="8">
        <v>41760.0</v>
      </c>
      <c r="B4411" s="7" t="s">
        <v>15</v>
      </c>
      <c r="C4411" s="7" t="s">
        <v>52</v>
      </c>
      <c r="D4411" s="7">
        <v>27.0</v>
      </c>
      <c r="E4411" s="7">
        <v>170.0</v>
      </c>
      <c r="F4411" s="9">
        <v>23.306944944224544</v>
      </c>
      <c r="G4411" s="10"/>
      <c r="H4411" s="10"/>
      <c r="Y4411" s="7"/>
      <c r="Z4411" s="7"/>
      <c r="AA4411" s="7"/>
    </row>
    <row r="4412" ht="15.0" customHeight="1">
      <c r="A4412" s="8">
        <v>41760.0</v>
      </c>
      <c r="B4412" s="7" t="s">
        <v>15</v>
      </c>
      <c r="C4412" s="7" t="s">
        <v>52</v>
      </c>
      <c r="D4412" s="7">
        <v>28.0</v>
      </c>
      <c r="E4412" s="7">
        <v>165.0</v>
      </c>
      <c r="F4412" s="9">
        <v>22.62144656351206</v>
      </c>
      <c r="G4412" s="10"/>
      <c r="H4412" s="10"/>
      <c r="Y4412" s="7"/>
      <c r="Z4412" s="7"/>
      <c r="AA4412" s="7"/>
    </row>
    <row r="4413" ht="15.0" customHeight="1">
      <c r="A4413" s="8">
        <v>41760.0</v>
      </c>
      <c r="B4413" s="7" t="s">
        <v>15</v>
      </c>
      <c r="C4413" s="7" t="s">
        <v>52</v>
      </c>
      <c r="D4413" s="7">
        <v>29.0</v>
      </c>
      <c r="E4413" s="7">
        <v>211.0</v>
      </c>
      <c r="F4413" s="9">
        <v>28.928031666066936</v>
      </c>
      <c r="G4413" s="10"/>
      <c r="H4413" s="10"/>
      <c r="Y4413" s="7"/>
      <c r="Z4413" s="7"/>
      <c r="AA4413" s="7"/>
    </row>
    <row r="4414" ht="15.0" customHeight="1">
      <c r="A4414" s="8">
        <v>41760.0</v>
      </c>
      <c r="B4414" s="7" t="s">
        <v>15</v>
      </c>
      <c r="C4414" s="7" t="s">
        <v>52</v>
      </c>
      <c r="D4414" s="7">
        <v>30.0</v>
      </c>
      <c r="E4414" s="7">
        <v>151.0</v>
      </c>
      <c r="F4414" s="9">
        <v>20.702051097517096</v>
      </c>
      <c r="G4414" s="10"/>
      <c r="H4414" s="10"/>
      <c r="Y4414" s="7"/>
      <c r="Z4414" s="7"/>
      <c r="AA4414" s="7"/>
    </row>
    <row r="4415" ht="15.0" customHeight="1">
      <c r="A4415" s="8">
        <v>41760.0</v>
      </c>
      <c r="B4415" s="7" t="s">
        <v>15</v>
      </c>
      <c r="C4415" s="7" t="s">
        <v>52</v>
      </c>
      <c r="D4415" s="7">
        <v>31.0</v>
      </c>
      <c r="E4415" s="7">
        <v>216.0</v>
      </c>
      <c r="F4415" s="9">
        <v>29.61353004677942</v>
      </c>
      <c r="G4415" s="10"/>
      <c r="H4415" s="10"/>
      <c r="Y4415" s="7"/>
      <c r="Z4415" s="7"/>
      <c r="AA4415" s="7"/>
    </row>
    <row r="4416" ht="15.0" customHeight="1">
      <c r="A4416" s="8">
        <v>41760.0</v>
      </c>
      <c r="B4416" s="7" t="s">
        <v>15</v>
      </c>
      <c r="C4416" s="7" t="s">
        <v>52</v>
      </c>
      <c r="D4416" s="7">
        <v>32.0</v>
      </c>
      <c r="E4416" s="7">
        <v>156.0</v>
      </c>
      <c r="F4416" s="9">
        <v>21.387549478229584</v>
      </c>
      <c r="G4416" s="10"/>
      <c r="H4416" s="10"/>
      <c r="Y4416" s="7"/>
      <c r="Z4416" s="7"/>
      <c r="AA4416" s="7"/>
    </row>
    <row r="4417" ht="15.0" customHeight="1">
      <c r="A4417" s="8">
        <v>41760.0</v>
      </c>
      <c r="B4417" s="7" t="s">
        <v>15</v>
      </c>
      <c r="C4417" s="7" t="s">
        <v>52</v>
      </c>
      <c r="D4417" s="7">
        <v>33.0</v>
      </c>
      <c r="E4417" s="7">
        <v>179.0</v>
      </c>
      <c r="F4417" s="9">
        <v>24.540842029507022</v>
      </c>
      <c r="G4417" s="10"/>
      <c r="H4417" s="10"/>
      <c r="Y4417" s="7"/>
      <c r="Z4417" s="7"/>
      <c r="AA4417" s="7"/>
    </row>
    <row r="4418" ht="15.0" customHeight="1">
      <c r="A4418" s="8">
        <v>41760.0</v>
      </c>
      <c r="B4418" s="7" t="s">
        <v>15</v>
      </c>
      <c r="C4418" s="7" t="s">
        <v>52</v>
      </c>
      <c r="D4418" s="7">
        <v>34.0</v>
      </c>
      <c r="E4418" s="7">
        <v>189.0</v>
      </c>
      <c r="F4418" s="9">
        <v>25.911838790931995</v>
      </c>
      <c r="G4418" s="10"/>
      <c r="H4418" s="10"/>
      <c r="Y4418" s="7"/>
      <c r="Z4418" s="7"/>
      <c r="AA4418" s="7"/>
    </row>
    <row r="4419" ht="15.0" customHeight="1">
      <c r="A4419" s="8">
        <v>41760.0</v>
      </c>
      <c r="B4419" s="7" t="s">
        <v>15</v>
      </c>
      <c r="C4419" s="7" t="s">
        <v>52</v>
      </c>
      <c r="D4419" s="7">
        <v>35.0</v>
      </c>
      <c r="E4419" s="7">
        <v>231.0</v>
      </c>
      <c r="F4419" s="9">
        <v>31.67002518891688</v>
      </c>
      <c r="G4419" s="10"/>
      <c r="H4419" s="10"/>
      <c r="Y4419" s="7"/>
      <c r="Z4419" s="7"/>
      <c r="AA4419" s="7"/>
    </row>
    <row r="4420" ht="15.0" customHeight="1">
      <c r="A4420" s="8">
        <v>41760.0</v>
      </c>
      <c r="B4420" s="7" t="s">
        <v>15</v>
      </c>
      <c r="C4420" s="7" t="s">
        <v>52</v>
      </c>
      <c r="D4420" s="7">
        <v>36.0</v>
      </c>
      <c r="E4420" s="7">
        <v>151.0</v>
      </c>
      <c r="F4420" s="9">
        <v>20.702051097517096</v>
      </c>
      <c r="G4420" s="10"/>
      <c r="H4420" s="10"/>
      <c r="Y4420" s="7"/>
      <c r="Z4420" s="7"/>
      <c r="AA4420" s="7"/>
    </row>
    <row r="4421" ht="15.0" customHeight="1">
      <c r="A4421" s="8">
        <v>41760.0</v>
      </c>
      <c r="B4421" s="7" t="s">
        <v>15</v>
      </c>
      <c r="C4421" s="7" t="s">
        <v>52</v>
      </c>
      <c r="D4421" s="7">
        <v>37.0</v>
      </c>
      <c r="E4421" s="7">
        <v>174.0</v>
      </c>
      <c r="F4421" s="9">
        <v>23.855343648794534</v>
      </c>
      <c r="G4421" s="10"/>
      <c r="H4421" s="10"/>
      <c r="Y4421" s="7"/>
      <c r="Z4421" s="7"/>
      <c r="AA4421" s="7"/>
    </row>
    <row r="4422" ht="15.0" customHeight="1">
      <c r="A4422" s="8">
        <v>41760.0</v>
      </c>
      <c r="B4422" s="7" t="s">
        <v>15</v>
      </c>
      <c r="C4422" s="7" t="s">
        <v>52</v>
      </c>
      <c r="D4422" s="7">
        <v>38.0</v>
      </c>
      <c r="E4422" s="7">
        <v>172.0</v>
      </c>
      <c r="F4422" s="9">
        <v>23.58114429650954</v>
      </c>
      <c r="G4422" s="10"/>
      <c r="H4422" s="10"/>
      <c r="Y4422" s="7"/>
      <c r="Z4422" s="7"/>
      <c r="AA4422" s="7"/>
    </row>
    <row r="4423" ht="15.0" customHeight="1">
      <c r="A4423" s="8">
        <v>41760.0</v>
      </c>
      <c r="B4423" s="7" t="s">
        <v>15</v>
      </c>
      <c r="C4423" s="7" t="s">
        <v>52</v>
      </c>
      <c r="D4423" s="7">
        <v>39.0</v>
      </c>
      <c r="E4423" s="7">
        <v>239.0</v>
      </c>
      <c r="F4423" s="9">
        <v>32.76682259805686</v>
      </c>
      <c r="G4423" s="10"/>
      <c r="H4423" s="10"/>
      <c r="Y4423" s="7"/>
      <c r="Z4423" s="7"/>
      <c r="AA4423" s="7"/>
    </row>
    <row r="4424" ht="15.0" customHeight="1">
      <c r="A4424" s="8">
        <v>41760.0</v>
      </c>
      <c r="B4424" s="7" t="s">
        <v>15</v>
      </c>
      <c r="C4424" s="7" t="s">
        <v>52</v>
      </c>
      <c r="D4424" s="7">
        <v>40.0</v>
      </c>
      <c r="E4424" s="7">
        <v>189.0</v>
      </c>
      <c r="F4424" s="9">
        <v>25.911838790931995</v>
      </c>
      <c r="G4424" s="10"/>
      <c r="H4424" s="10"/>
      <c r="Y4424" s="7"/>
      <c r="Z4424" s="7"/>
      <c r="AA4424" s="7"/>
    </row>
    <row r="4425" ht="15.0" customHeight="1">
      <c r="A4425" s="8">
        <v>41760.0</v>
      </c>
      <c r="B4425" s="7" t="s">
        <v>15</v>
      </c>
      <c r="C4425" s="7" t="s">
        <v>52</v>
      </c>
      <c r="D4425" s="7">
        <v>41.0</v>
      </c>
      <c r="E4425" s="7">
        <v>223.0</v>
      </c>
      <c r="F4425" s="9">
        <v>30.573227779776904</v>
      </c>
      <c r="G4425" s="10"/>
      <c r="H4425" s="10"/>
      <c r="Y4425" s="7"/>
      <c r="Z4425" s="7"/>
      <c r="AA4425" s="7"/>
    </row>
    <row r="4426" ht="15.0" customHeight="1">
      <c r="A4426" s="8">
        <v>41760.0</v>
      </c>
      <c r="B4426" s="7" t="s">
        <v>15</v>
      </c>
      <c r="C4426" s="7" t="s">
        <v>52</v>
      </c>
      <c r="D4426" s="7">
        <v>42.0</v>
      </c>
      <c r="E4426" s="7">
        <v>152.0</v>
      </c>
      <c r="F4426" s="9">
        <v>20.839150773659593</v>
      </c>
      <c r="G4426" s="10"/>
      <c r="H4426" s="10"/>
      <c r="Y4426" s="7"/>
      <c r="Z4426" s="7"/>
      <c r="AA4426" s="7"/>
    </row>
    <row r="4427" ht="15.0" customHeight="1">
      <c r="A4427" s="8">
        <v>41760.0</v>
      </c>
      <c r="B4427" s="7" t="s">
        <v>15</v>
      </c>
      <c r="C4427" s="7" t="s">
        <v>52</v>
      </c>
      <c r="D4427" s="7">
        <v>43.0</v>
      </c>
      <c r="E4427" s="7">
        <v>141.0</v>
      </c>
      <c r="F4427" s="9">
        <v>19.331054336092123</v>
      </c>
      <c r="G4427" s="10"/>
      <c r="H4427" s="10"/>
      <c r="Y4427" s="7"/>
      <c r="Z4427" s="7"/>
      <c r="AA4427" s="7"/>
    </row>
    <row r="4428" ht="15.0" customHeight="1">
      <c r="A4428" s="8">
        <v>41760.0</v>
      </c>
      <c r="B4428" s="7" t="s">
        <v>15</v>
      </c>
      <c r="C4428" s="7" t="s">
        <v>52</v>
      </c>
      <c r="D4428" s="7">
        <v>44.0</v>
      </c>
      <c r="E4428" s="7">
        <v>151.0</v>
      </c>
      <c r="F4428" s="9">
        <v>20.702051097517096</v>
      </c>
      <c r="G4428" s="10"/>
      <c r="H4428" s="10"/>
      <c r="Y4428" s="7"/>
      <c r="Z4428" s="7"/>
      <c r="AA4428" s="7"/>
    </row>
    <row r="4429" ht="15.0" customHeight="1">
      <c r="A4429" s="8">
        <v>41760.0</v>
      </c>
      <c r="B4429" s="7" t="s">
        <v>15</v>
      </c>
      <c r="C4429" s="7" t="s">
        <v>52</v>
      </c>
      <c r="D4429" s="7">
        <v>45.0</v>
      </c>
      <c r="E4429" s="7">
        <v>121.0</v>
      </c>
      <c r="F4429" s="9">
        <v>16.589060813242178</v>
      </c>
      <c r="G4429" s="10"/>
      <c r="H4429" s="10"/>
      <c r="Y4429" s="7"/>
      <c r="Z4429" s="7"/>
      <c r="AA4429" s="7"/>
    </row>
    <row r="4430" ht="15.0" customHeight="1">
      <c r="A4430" s="8">
        <v>41760.0</v>
      </c>
      <c r="B4430" s="7" t="s">
        <v>15</v>
      </c>
      <c r="C4430" s="7" t="s">
        <v>52</v>
      </c>
      <c r="D4430" s="7">
        <v>46.0</v>
      </c>
      <c r="E4430" s="7">
        <v>130.0</v>
      </c>
      <c r="F4430" s="9">
        <v>17.822957898524653</v>
      </c>
      <c r="G4430" s="10"/>
      <c r="H4430" s="10"/>
      <c r="Y4430" s="7"/>
      <c r="Z4430" s="7"/>
      <c r="AA4430" s="7"/>
    </row>
    <row r="4431" ht="15.0" customHeight="1">
      <c r="A4431" s="8">
        <v>41760.0</v>
      </c>
      <c r="B4431" s="7" t="s">
        <v>15</v>
      </c>
      <c r="C4431" s="7" t="s">
        <v>52</v>
      </c>
      <c r="D4431" s="7">
        <v>47.0</v>
      </c>
      <c r="E4431" s="7">
        <v>135.0</v>
      </c>
      <c r="F4431" s="9">
        <v>18.508456279237137</v>
      </c>
      <c r="G4431" s="10"/>
      <c r="H4431" s="10"/>
      <c r="Y4431" s="7"/>
      <c r="Z4431" s="7"/>
      <c r="AA4431" s="7"/>
    </row>
    <row r="4432" ht="15.0" customHeight="1">
      <c r="A4432" s="8">
        <v>41760.0</v>
      </c>
      <c r="B4432" s="7" t="s">
        <v>15</v>
      </c>
      <c r="C4432" s="7" t="s">
        <v>52</v>
      </c>
      <c r="D4432" s="7">
        <v>48.0</v>
      </c>
      <c r="E4432" s="7">
        <v>173.0</v>
      </c>
      <c r="F4432" s="9">
        <v>23.718243972652036</v>
      </c>
      <c r="G4432" s="10"/>
      <c r="H4432" s="10"/>
      <c r="Y4432" s="7"/>
      <c r="Z4432" s="7"/>
      <c r="AA4432" s="7"/>
    </row>
    <row r="4433" ht="15.0" customHeight="1">
      <c r="A4433" s="8">
        <v>41760.0</v>
      </c>
      <c r="B4433" s="7" t="s">
        <v>15</v>
      </c>
      <c r="C4433" s="7" t="s">
        <v>52</v>
      </c>
      <c r="D4433" s="7">
        <v>49.0</v>
      </c>
      <c r="E4433" s="7">
        <v>159.0</v>
      </c>
      <c r="F4433" s="9">
        <v>21.798848506657073</v>
      </c>
      <c r="G4433" s="10"/>
      <c r="H4433" s="10"/>
      <c r="Y4433" s="7"/>
      <c r="Z4433" s="7"/>
      <c r="AA4433" s="7"/>
    </row>
    <row r="4434" ht="15.0" customHeight="1">
      <c r="A4434" s="8">
        <v>41760.0</v>
      </c>
      <c r="B4434" s="7" t="s">
        <v>15</v>
      </c>
      <c r="C4434" s="7" t="s">
        <v>52</v>
      </c>
      <c r="D4434" s="7">
        <v>50.0</v>
      </c>
      <c r="E4434" s="7">
        <v>161.0</v>
      </c>
      <c r="F4434" s="9">
        <v>22.07304785894207</v>
      </c>
      <c r="G4434" s="10"/>
      <c r="H4434" s="10"/>
      <c r="Y4434" s="7"/>
      <c r="Z4434" s="7"/>
      <c r="AA4434" s="7"/>
    </row>
    <row r="4435" ht="15.0" customHeight="1">
      <c r="A4435" s="8">
        <v>41760.0</v>
      </c>
      <c r="B4435" s="7" t="s">
        <v>15</v>
      </c>
      <c r="C4435" s="7" t="s">
        <v>52</v>
      </c>
      <c r="D4435" s="7">
        <v>51.0</v>
      </c>
      <c r="E4435" s="7">
        <v>157.0</v>
      </c>
      <c r="F4435" s="9">
        <v>21.524649154372078</v>
      </c>
      <c r="G4435" s="10"/>
      <c r="H4435" s="10"/>
      <c r="Y4435" s="7"/>
      <c r="Z4435" s="7"/>
      <c r="AA4435" s="7"/>
    </row>
    <row r="4436" ht="15.0" customHeight="1">
      <c r="A4436" s="8">
        <v>41760.0</v>
      </c>
      <c r="B4436" s="7" t="s">
        <v>15</v>
      </c>
      <c r="C4436" s="7" t="s">
        <v>52</v>
      </c>
      <c r="D4436" s="7">
        <v>52.0</v>
      </c>
      <c r="E4436" s="7">
        <v>162.0</v>
      </c>
      <c r="F4436" s="9">
        <v>22.210147535084566</v>
      </c>
      <c r="G4436" s="10"/>
      <c r="H4436" s="10"/>
      <c r="Y4436" s="7"/>
      <c r="Z4436" s="7"/>
      <c r="AA4436" s="7"/>
    </row>
    <row r="4437" ht="15.0" customHeight="1">
      <c r="A4437" s="8">
        <v>41760.0</v>
      </c>
      <c r="B4437" s="7" t="s">
        <v>15</v>
      </c>
      <c r="C4437" s="7" t="s">
        <v>52</v>
      </c>
      <c r="D4437" s="7">
        <v>53.0</v>
      </c>
      <c r="E4437" s="7">
        <v>152.0</v>
      </c>
      <c r="F4437" s="9">
        <v>20.839150773659593</v>
      </c>
      <c r="G4437" s="10"/>
      <c r="H4437" s="10"/>
      <c r="Y4437" s="7"/>
      <c r="Z4437" s="7"/>
      <c r="AA4437" s="7"/>
    </row>
    <row r="4438" ht="15.0" customHeight="1">
      <c r="A4438" s="8">
        <v>41760.0</v>
      </c>
      <c r="B4438" s="7" t="s">
        <v>15</v>
      </c>
      <c r="C4438" s="7" t="s">
        <v>52</v>
      </c>
      <c r="D4438" s="7">
        <v>54.0</v>
      </c>
      <c r="E4438" s="7">
        <v>190.0</v>
      </c>
      <c r="F4438" s="9">
        <v>26.048938467074493</v>
      </c>
      <c r="G4438" s="10"/>
      <c r="H4438" s="10"/>
      <c r="Y4438" s="7"/>
      <c r="Z4438" s="7"/>
      <c r="AA4438" s="7"/>
    </row>
    <row r="4439" ht="15.0" customHeight="1">
      <c r="A4439" s="8">
        <v>41760.0</v>
      </c>
      <c r="B4439" s="7" t="s">
        <v>15</v>
      </c>
      <c r="C4439" s="7" t="s">
        <v>52</v>
      </c>
      <c r="D4439" s="7">
        <v>55.0</v>
      </c>
      <c r="E4439" s="7">
        <v>125.0</v>
      </c>
      <c r="F4439" s="9">
        <v>17.137459517812164</v>
      </c>
      <c r="G4439" s="10"/>
      <c r="H4439" s="10"/>
      <c r="Y4439" s="7"/>
      <c r="Z4439" s="7"/>
      <c r="AA4439" s="7"/>
    </row>
    <row r="4440" ht="15.0" customHeight="1">
      <c r="A4440" s="8">
        <v>41760.0</v>
      </c>
      <c r="B4440" s="7" t="s">
        <v>15</v>
      </c>
      <c r="C4440" s="7" t="s">
        <v>52</v>
      </c>
      <c r="D4440" s="7">
        <v>56.0</v>
      </c>
      <c r="E4440" s="7">
        <v>147.0</v>
      </c>
      <c r="F4440" s="9">
        <v>20.153652392947105</v>
      </c>
      <c r="G4440" s="10"/>
      <c r="H4440" s="10"/>
      <c r="Y4440" s="7"/>
      <c r="Z4440" s="7"/>
      <c r="AA4440" s="7"/>
    </row>
    <row r="4441" ht="15.0" customHeight="1">
      <c r="A4441" s="8">
        <v>41760.0</v>
      </c>
      <c r="B4441" s="7" t="s">
        <v>15</v>
      </c>
      <c r="C4441" s="7" t="s">
        <v>52</v>
      </c>
      <c r="D4441" s="7">
        <v>57.0</v>
      </c>
      <c r="E4441" s="7">
        <v>158.0</v>
      </c>
      <c r="F4441" s="9">
        <v>21.661748830514576</v>
      </c>
      <c r="G4441" s="10"/>
      <c r="H4441" s="10"/>
      <c r="Y4441" s="7"/>
      <c r="Z4441" s="7"/>
      <c r="AA4441" s="7"/>
    </row>
    <row r="4442" ht="15.0" customHeight="1">
      <c r="A4442" s="8">
        <v>41760.0</v>
      </c>
      <c r="B4442" s="7" t="s">
        <v>15</v>
      </c>
      <c r="C4442" s="7" t="s">
        <v>52</v>
      </c>
      <c r="D4442" s="7">
        <v>58.0</v>
      </c>
      <c r="E4442" s="7">
        <v>172.0</v>
      </c>
      <c r="F4442" s="9">
        <v>23.58114429650954</v>
      </c>
      <c r="G4442" s="10"/>
      <c r="H4442" s="10"/>
      <c r="Y4442" s="7"/>
      <c r="Z4442" s="7"/>
      <c r="AA4442" s="7"/>
    </row>
    <row r="4443" ht="15.0" customHeight="1">
      <c r="A4443" s="8">
        <v>41760.0</v>
      </c>
      <c r="B4443" s="7" t="s">
        <v>15</v>
      </c>
      <c r="C4443" s="7" t="s">
        <v>52</v>
      </c>
      <c r="D4443" s="7">
        <v>59.0</v>
      </c>
      <c r="E4443" s="7">
        <v>127.0</v>
      </c>
      <c r="F4443" s="9">
        <v>17.41165887009716</v>
      </c>
      <c r="G4443" s="10"/>
      <c r="H4443" s="10"/>
      <c r="Y4443" s="7"/>
      <c r="Z4443" s="7"/>
      <c r="AA4443" s="7"/>
    </row>
    <row r="4444" ht="15.0" customHeight="1">
      <c r="A4444" s="8">
        <v>41760.0</v>
      </c>
      <c r="B4444" s="7" t="s">
        <v>15</v>
      </c>
      <c r="C4444" s="7" t="s">
        <v>52</v>
      </c>
      <c r="D4444" s="7">
        <v>60.0</v>
      </c>
      <c r="E4444" s="7">
        <v>192.0</v>
      </c>
      <c r="F4444" s="9">
        <v>26.323137819359484</v>
      </c>
      <c r="G4444" s="10"/>
      <c r="H4444" s="10"/>
      <c r="Y4444" s="7"/>
      <c r="Z4444" s="7"/>
      <c r="AA4444" s="7"/>
    </row>
    <row r="4445" ht="15.0" customHeight="1">
      <c r="A4445" s="8">
        <v>41760.0</v>
      </c>
      <c r="B4445" s="7" t="s">
        <v>15</v>
      </c>
      <c r="C4445" s="7" t="s">
        <v>52</v>
      </c>
      <c r="D4445" s="7">
        <v>61.0</v>
      </c>
      <c r="E4445" s="7">
        <v>183.0</v>
      </c>
      <c r="F4445" s="9">
        <v>25.08924073407701</v>
      </c>
      <c r="G4445" s="10"/>
      <c r="H4445" s="10"/>
      <c r="Y4445" s="7"/>
      <c r="Z4445" s="7"/>
      <c r="AA4445" s="7"/>
    </row>
    <row r="4446" ht="15.0" customHeight="1">
      <c r="A4446" s="8">
        <v>41760.0</v>
      </c>
      <c r="B4446" s="7" t="s">
        <v>15</v>
      </c>
      <c r="C4446" s="7" t="s">
        <v>52</v>
      </c>
      <c r="D4446" s="7">
        <v>62.0</v>
      </c>
      <c r="E4446" s="7">
        <v>156.0</v>
      </c>
      <c r="F4446" s="9">
        <v>21.387549478229584</v>
      </c>
      <c r="G4446" s="10"/>
      <c r="H4446" s="10"/>
      <c r="Y4446" s="7"/>
      <c r="Z4446" s="7"/>
      <c r="AA4446" s="7"/>
    </row>
    <row r="4447" ht="15.0" customHeight="1">
      <c r="A4447" s="8">
        <v>41760.0</v>
      </c>
      <c r="B4447" s="7" t="s">
        <v>15</v>
      </c>
      <c r="C4447" s="7" t="s">
        <v>52</v>
      </c>
      <c r="D4447" s="7">
        <v>63.0</v>
      </c>
      <c r="E4447" s="7">
        <v>189.0</v>
      </c>
      <c r="F4447" s="9">
        <v>25.911838790931995</v>
      </c>
      <c r="G4447" s="10"/>
      <c r="H4447" s="10"/>
      <c r="Y4447" s="7"/>
      <c r="Z4447" s="7"/>
      <c r="AA4447" s="7"/>
    </row>
    <row r="4448" ht="15.0" customHeight="1">
      <c r="A4448" s="8">
        <v>41760.0</v>
      </c>
      <c r="B4448" s="7" t="s">
        <v>15</v>
      </c>
      <c r="C4448" s="7" t="s">
        <v>52</v>
      </c>
      <c r="D4448" s="7">
        <v>64.0</v>
      </c>
      <c r="E4448" s="7">
        <v>170.0</v>
      </c>
      <c r="F4448" s="9">
        <v>23.306944944224544</v>
      </c>
      <c r="G4448" s="10"/>
      <c r="H4448" s="10"/>
      <c r="Y4448" s="7"/>
      <c r="Z4448" s="7"/>
      <c r="AA4448" s="7"/>
    </row>
    <row r="4449" ht="15.0" customHeight="1">
      <c r="A4449" s="8">
        <v>41760.0</v>
      </c>
      <c r="B4449" s="7" t="s">
        <v>15</v>
      </c>
      <c r="C4449" s="7" t="s">
        <v>52</v>
      </c>
      <c r="D4449" s="7">
        <v>65.0</v>
      </c>
      <c r="E4449" s="7">
        <v>160.0</v>
      </c>
      <c r="F4449" s="9">
        <v>21.93594818279957</v>
      </c>
      <c r="G4449" s="10"/>
      <c r="H4449" s="10"/>
      <c r="Y4449" s="7"/>
      <c r="Z4449" s="7"/>
      <c r="AA4449" s="7"/>
    </row>
    <row r="4450" ht="15.0" customHeight="1">
      <c r="A4450" s="8">
        <v>41760.0</v>
      </c>
      <c r="B4450" s="7" t="s">
        <v>15</v>
      </c>
      <c r="C4450" s="7" t="s">
        <v>52</v>
      </c>
      <c r="D4450" s="7">
        <v>66.0</v>
      </c>
      <c r="E4450" s="7">
        <v>198.0</v>
      </c>
      <c r="F4450" s="9">
        <v>27.14573587621447</v>
      </c>
      <c r="G4450" s="10"/>
      <c r="H4450" s="10"/>
      <c r="Y4450" s="7"/>
      <c r="Z4450" s="7"/>
      <c r="AA4450" s="7"/>
    </row>
    <row r="4451" ht="15.0" customHeight="1">
      <c r="A4451" s="8">
        <v>41760.0</v>
      </c>
      <c r="B4451" s="7" t="s">
        <v>15</v>
      </c>
      <c r="C4451" s="7" t="s">
        <v>52</v>
      </c>
      <c r="D4451" s="7">
        <v>67.0</v>
      </c>
      <c r="E4451" s="7">
        <v>153.0</v>
      </c>
      <c r="F4451" s="9">
        <v>20.97625044980209</v>
      </c>
      <c r="G4451" s="10"/>
      <c r="H4451" s="10"/>
      <c r="Y4451" s="7"/>
      <c r="Z4451" s="7"/>
      <c r="AA4451" s="7"/>
    </row>
    <row r="4452" ht="15.0" customHeight="1">
      <c r="A4452" s="8">
        <v>41760.0</v>
      </c>
      <c r="B4452" s="7" t="s">
        <v>15</v>
      </c>
      <c r="C4452" s="7" t="s">
        <v>52</v>
      </c>
      <c r="D4452" s="7">
        <v>68.0</v>
      </c>
      <c r="E4452" s="7">
        <v>201.0</v>
      </c>
      <c r="F4452" s="9">
        <v>27.557034904641963</v>
      </c>
      <c r="G4452" s="10"/>
      <c r="H4452" s="10"/>
      <c r="Y4452" s="7"/>
      <c r="Z4452" s="7"/>
      <c r="AA4452" s="7"/>
    </row>
    <row r="4453" ht="15.0" customHeight="1">
      <c r="A4453" s="8">
        <v>41760.0</v>
      </c>
      <c r="B4453" s="7" t="s">
        <v>15</v>
      </c>
      <c r="C4453" s="7" t="s">
        <v>52</v>
      </c>
      <c r="D4453" s="7">
        <v>69.0</v>
      </c>
      <c r="E4453" s="7">
        <v>161.0</v>
      </c>
      <c r="F4453" s="9">
        <v>22.07304785894207</v>
      </c>
      <c r="G4453" s="10"/>
      <c r="H4453" s="10"/>
      <c r="Y4453" s="7"/>
      <c r="Z4453" s="7"/>
      <c r="AA4453" s="7"/>
    </row>
    <row r="4454" ht="15.0" customHeight="1">
      <c r="A4454" s="8">
        <v>41760.0</v>
      </c>
      <c r="B4454" s="7" t="s">
        <v>15</v>
      </c>
      <c r="C4454" s="7" t="s">
        <v>52</v>
      </c>
      <c r="D4454" s="7">
        <v>70.0</v>
      </c>
      <c r="E4454" s="7">
        <v>146.0</v>
      </c>
      <c r="F4454" s="9">
        <v>20.016552716804608</v>
      </c>
      <c r="G4454" s="10"/>
      <c r="H4454" s="10"/>
      <c r="Y4454" s="7"/>
      <c r="Z4454" s="7"/>
      <c r="AA4454" s="7"/>
    </row>
    <row r="4455" ht="15.0" customHeight="1">
      <c r="A4455" s="8">
        <v>41760.0</v>
      </c>
      <c r="B4455" s="7" t="s">
        <v>15</v>
      </c>
      <c r="C4455" s="7" t="s">
        <v>52</v>
      </c>
      <c r="D4455" s="7">
        <v>71.0</v>
      </c>
      <c r="E4455" s="7">
        <v>193.0</v>
      </c>
      <c r="F4455" s="9">
        <v>26.460237495501982</v>
      </c>
      <c r="G4455" s="10"/>
      <c r="H4455" s="10"/>
      <c r="Y4455" s="7"/>
      <c r="Z4455" s="7"/>
      <c r="AA4455" s="7"/>
    </row>
    <row r="4456" ht="15.0" customHeight="1">
      <c r="A4456" s="8">
        <v>41760.0</v>
      </c>
      <c r="B4456" s="7" t="s">
        <v>15</v>
      </c>
      <c r="C4456" s="7" t="s">
        <v>52</v>
      </c>
      <c r="D4456" s="7">
        <v>72.0</v>
      </c>
      <c r="E4456" s="7">
        <v>183.0</v>
      </c>
      <c r="F4456" s="9">
        <v>25.08924073407701</v>
      </c>
      <c r="G4456" s="10"/>
      <c r="H4456" s="10"/>
      <c r="Y4456" s="7"/>
      <c r="Z4456" s="7"/>
      <c r="AA4456" s="7"/>
    </row>
    <row r="4457" ht="15.0" customHeight="1">
      <c r="A4457" s="8">
        <v>41760.0</v>
      </c>
      <c r="B4457" s="7" t="s">
        <v>15</v>
      </c>
      <c r="C4457" s="7" t="s">
        <v>52</v>
      </c>
      <c r="D4457" s="7">
        <v>73.0</v>
      </c>
      <c r="E4457" s="7">
        <v>220.0</v>
      </c>
      <c r="F4457" s="9">
        <v>30.16192875134941</v>
      </c>
      <c r="G4457" s="10"/>
      <c r="H4457" s="10"/>
      <c r="Y4457" s="7"/>
      <c r="Z4457" s="7"/>
      <c r="AA4457" s="7"/>
    </row>
    <row r="4458" ht="15.0" customHeight="1">
      <c r="A4458" s="8">
        <v>41760.0</v>
      </c>
      <c r="B4458" s="7" t="s">
        <v>15</v>
      </c>
      <c r="C4458" s="7" t="s">
        <v>52</v>
      </c>
      <c r="D4458" s="7">
        <v>74.0</v>
      </c>
      <c r="E4458" s="7">
        <v>176.0</v>
      </c>
      <c r="F4458" s="9">
        <v>24.12954300107953</v>
      </c>
      <c r="G4458" s="10"/>
      <c r="H4458" s="10"/>
      <c r="Y4458" s="7"/>
      <c r="Z4458" s="7"/>
      <c r="AA4458" s="7"/>
    </row>
    <row r="4459" ht="15.0" customHeight="1">
      <c r="A4459" s="8">
        <v>41760.0</v>
      </c>
      <c r="B4459" s="7" t="s">
        <v>15</v>
      </c>
      <c r="C4459" s="7" t="s">
        <v>52</v>
      </c>
      <c r="D4459" s="7">
        <v>75.0</v>
      </c>
      <c r="E4459" s="7">
        <v>171.0</v>
      </c>
      <c r="F4459" s="9">
        <v>23.44404462036704</v>
      </c>
      <c r="G4459" s="10"/>
      <c r="H4459" s="10"/>
      <c r="Y4459" s="7"/>
      <c r="Z4459" s="7"/>
      <c r="AA4459" s="7"/>
    </row>
    <row r="4460" ht="15.0" customHeight="1">
      <c r="A4460" s="8">
        <v>41760.0</v>
      </c>
      <c r="B4460" s="7" t="s">
        <v>15</v>
      </c>
      <c r="C4460" s="7" t="s">
        <v>52</v>
      </c>
      <c r="D4460" s="7">
        <v>76.0</v>
      </c>
      <c r="E4460" s="7">
        <v>178.0</v>
      </c>
      <c r="F4460" s="9">
        <v>24.403742353364525</v>
      </c>
      <c r="G4460" s="10"/>
      <c r="H4460" s="10"/>
      <c r="Y4460" s="7"/>
      <c r="Z4460" s="7"/>
      <c r="AA4460" s="7"/>
    </row>
    <row r="4461" ht="15.0" customHeight="1">
      <c r="A4461" s="8">
        <v>41760.0</v>
      </c>
      <c r="B4461" s="7" t="s">
        <v>15</v>
      </c>
      <c r="C4461" s="7" t="s">
        <v>52</v>
      </c>
      <c r="D4461" s="7">
        <v>77.0</v>
      </c>
      <c r="E4461" s="7">
        <v>149.0</v>
      </c>
      <c r="F4461" s="9">
        <v>20.4278517452321</v>
      </c>
      <c r="G4461" s="10"/>
      <c r="H4461" s="10"/>
      <c r="Y4461" s="7"/>
      <c r="Z4461" s="7"/>
      <c r="AA4461" s="7"/>
    </row>
    <row r="4462" ht="15.0" customHeight="1">
      <c r="A4462" s="8">
        <v>41760.0</v>
      </c>
      <c r="B4462" s="7" t="s">
        <v>15</v>
      </c>
      <c r="C4462" s="7" t="s">
        <v>52</v>
      </c>
      <c r="D4462" s="7">
        <v>78.0</v>
      </c>
      <c r="E4462" s="7">
        <v>188.0</v>
      </c>
      <c r="F4462" s="9">
        <v>25.774739114789497</v>
      </c>
      <c r="G4462" s="10"/>
      <c r="H4462" s="10"/>
      <c r="Y4462" s="7"/>
      <c r="Z4462" s="7"/>
      <c r="AA4462" s="7"/>
    </row>
    <row r="4463" ht="15.0" customHeight="1">
      <c r="A4463" s="8">
        <v>41760.0</v>
      </c>
      <c r="B4463" s="7" t="s">
        <v>15</v>
      </c>
      <c r="C4463" s="7" t="s">
        <v>52</v>
      </c>
      <c r="D4463" s="7">
        <v>79.0</v>
      </c>
      <c r="E4463" s="7">
        <v>174.0</v>
      </c>
      <c r="F4463" s="9">
        <v>23.855343648794534</v>
      </c>
      <c r="G4463" s="10"/>
      <c r="H4463" s="10"/>
      <c r="Y4463" s="7"/>
      <c r="Z4463" s="7"/>
      <c r="AA4463" s="7"/>
    </row>
    <row r="4464" ht="15.0" customHeight="1">
      <c r="A4464" s="8">
        <v>41760.0</v>
      </c>
      <c r="B4464" s="7" t="s">
        <v>15</v>
      </c>
      <c r="C4464" s="7" t="s">
        <v>52</v>
      </c>
      <c r="D4464" s="7">
        <v>80.0</v>
      </c>
      <c r="E4464" s="7">
        <v>183.0</v>
      </c>
      <c r="F4464" s="9">
        <v>25.08924073407701</v>
      </c>
      <c r="G4464" s="10"/>
      <c r="H4464" s="10"/>
      <c r="Y4464" s="7"/>
      <c r="Z4464" s="7"/>
      <c r="AA4464" s="7"/>
    </row>
    <row r="4465" ht="15.0" customHeight="1">
      <c r="A4465" s="8">
        <v>41760.0</v>
      </c>
      <c r="B4465" s="7" t="s">
        <v>15</v>
      </c>
      <c r="C4465" s="7" t="s">
        <v>52</v>
      </c>
      <c r="D4465" s="7">
        <v>81.0</v>
      </c>
      <c r="E4465" s="7">
        <v>177.0</v>
      </c>
      <c r="F4465" s="9">
        <v>24.266642677222027</v>
      </c>
      <c r="G4465" s="10"/>
      <c r="H4465" s="10"/>
      <c r="Y4465" s="7"/>
      <c r="Z4465" s="7"/>
      <c r="AA4465" s="7"/>
    </row>
    <row r="4466" ht="15.0" customHeight="1">
      <c r="A4466" s="8">
        <v>41760.0</v>
      </c>
      <c r="B4466" s="7" t="s">
        <v>15</v>
      </c>
      <c r="C4466" s="7" t="s">
        <v>52</v>
      </c>
      <c r="D4466" s="7">
        <v>82.0</v>
      </c>
      <c r="E4466" s="7">
        <v>175.0</v>
      </c>
      <c r="F4466" s="9">
        <v>23.99244332493703</v>
      </c>
      <c r="G4466" s="10"/>
      <c r="H4466" s="10"/>
      <c r="Y4466" s="7"/>
      <c r="Z4466" s="7"/>
      <c r="AA4466" s="7"/>
    </row>
    <row r="4467" ht="15.0" customHeight="1">
      <c r="A4467" s="8">
        <v>41760.0</v>
      </c>
      <c r="B4467" s="7" t="s">
        <v>15</v>
      </c>
      <c r="C4467" s="7" t="s">
        <v>52</v>
      </c>
      <c r="D4467" s="7">
        <v>83.0</v>
      </c>
      <c r="E4467" s="7">
        <v>192.0</v>
      </c>
      <c r="F4467" s="9">
        <v>26.323137819359484</v>
      </c>
      <c r="G4467" s="10"/>
      <c r="H4467" s="10"/>
      <c r="Y4467" s="7"/>
      <c r="Z4467" s="7"/>
      <c r="AA4467" s="7"/>
    </row>
    <row r="4468" ht="15.0" customHeight="1">
      <c r="A4468" s="8">
        <v>41760.0</v>
      </c>
      <c r="B4468" s="7" t="s">
        <v>15</v>
      </c>
      <c r="C4468" s="7" t="s">
        <v>52</v>
      </c>
      <c r="D4468" s="7">
        <v>84.0</v>
      </c>
      <c r="E4468" s="7">
        <v>158.0</v>
      </c>
      <c r="F4468" s="9">
        <v>21.661748830514576</v>
      </c>
      <c r="G4468" s="10"/>
      <c r="H4468" s="10"/>
      <c r="Y4468" s="7"/>
      <c r="Z4468" s="7"/>
      <c r="AA4468" s="7"/>
    </row>
    <row r="4469" ht="15.0" customHeight="1">
      <c r="A4469" s="8">
        <v>41760.0</v>
      </c>
      <c r="B4469" s="7" t="s">
        <v>15</v>
      </c>
      <c r="C4469" s="7" t="s">
        <v>52</v>
      </c>
      <c r="D4469" s="7">
        <v>85.0</v>
      </c>
      <c r="E4469" s="7">
        <v>137.0</v>
      </c>
      <c r="F4469" s="9">
        <v>18.782655631522132</v>
      </c>
      <c r="G4469" s="10"/>
      <c r="H4469" s="10"/>
      <c r="Y4469" s="7"/>
      <c r="Z4469" s="7"/>
      <c r="AA4469" s="7"/>
    </row>
    <row r="4470" ht="15.0" customHeight="1">
      <c r="A4470" s="8">
        <v>41760.0</v>
      </c>
      <c r="B4470" s="7" t="s">
        <v>15</v>
      </c>
      <c r="C4470" s="7" t="s">
        <v>52</v>
      </c>
      <c r="D4470" s="7">
        <v>86.0</v>
      </c>
      <c r="E4470" s="7">
        <v>181.0</v>
      </c>
      <c r="F4470" s="9">
        <v>24.815041381792014</v>
      </c>
      <c r="G4470" s="10"/>
      <c r="H4470" s="10"/>
      <c r="Y4470" s="7"/>
      <c r="Z4470" s="7"/>
      <c r="AA4470" s="7"/>
    </row>
    <row r="4471" ht="15.0" customHeight="1">
      <c r="A4471" s="8">
        <v>41760.0</v>
      </c>
      <c r="B4471" s="7" t="s">
        <v>15</v>
      </c>
      <c r="C4471" s="7" t="s">
        <v>52</v>
      </c>
      <c r="D4471" s="7">
        <v>87.0</v>
      </c>
      <c r="E4471" s="7">
        <v>177.0</v>
      </c>
      <c r="F4471" s="9">
        <v>24.266642677222027</v>
      </c>
      <c r="G4471" s="10"/>
      <c r="H4471" s="10"/>
      <c r="Y4471" s="7"/>
      <c r="Z4471" s="7"/>
      <c r="AA4471" s="7"/>
    </row>
    <row r="4472" ht="15.0" customHeight="1">
      <c r="A4472" s="8">
        <v>41760.0</v>
      </c>
      <c r="B4472" s="7" t="s">
        <v>15</v>
      </c>
      <c r="C4472" s="7" t="s">
        <v>58</v>
      </c>
      <c r="D4472" s="7">
        <v>1.0</v>
      </c>
      <c r="E4472" s="7">
        <v>127.0</v>
      </c>
      <c r="F4472" s="9">
        <v>20.254081205525324</v>
      </c>
      <c r="G4472" s="10"/>
      <c r="H4472" s="10"/>
      <c r="Y4472" s="7"/>
      <c r="Z4472" s="7"/>
      <c r="AA4472" s="7"/>
    </row>
    <row r="4473" ht="15.0" customHeight="1">
      <c r="A4473" s="8">
        <v>41760.0</v>
      </c>
      <c r="B4473" s="7" t="s">
        <v>15</v>
      </c>
      <c r="C4473" s="7" t="s">
        <v>58</v>
      </c>
      <c r="D4473" s="7">
        <v>2.0</v>
      </c>
      <c r="E4473" s="7">
        <v>155.0</v>
      </c>
      <c r="F4473" s="9">
        <v>24.71954792800335</v>
      </c>
      <c r="G4473" s="10"/>
      <c r="H4473" s="10"/>
      <c r="Y4473" s="7"/>
      <c r="Z4473" s="7"/>
      <c r="AA4473" s="7"/>
    </row>
    <row r="4474" ht="15.0" customHeight="1">
      <c r="A4474" s="8">
        <v>41760.0</v>
      </c>
      <c r="B4474" s="7" t="s">
        <v>15</v>
      </c>
      <c r="C4474" s="7" t="s">
        <v>58</v>
      </c>
      <c r="D4474" s="7">
        <v>3.0</v>
      </c>
      <c r="E4474" s="7">
        <v>149.0</v>
      </c>
      <c r="F4474" s="9">
        <v>23.762662201758058</v>
      </c>
      <c r="G4474" s="10"/>
      <c r="H4474" s="10"/>
      <c r="Y4474" s="7"/>
      <c r="Z4474" s="7"/>
      <c r="AA4474" s="7"/>
    </row>
    <row r="4475" ht="15.0" customHeight="1">
      <c r="A4475" s="8">
        <v>41760.0</v>
      </c>
      <c r="B4475" s="7" t="s">
        <v>15</v>
      </c>
      <c r="C4475" s="7" t="s">
        <v>58</v>
      </c>
      <c r="D4475" s="7">
        <v>4.0</v>
      </c>
      <c r="E4475" s="7">
        <v>122.0</v>
      </c>
      <c r="F4475" s="9">
        <v>19.45667643365425</v>
      </c>
      <c r="G4475" s="10"/>
      <c r="H4475" s="10"/>
      <c r="Y4475" s="7"/>
      <c r="Z4475" s="7"/>
      <c r="AA4475" s="7"/>
    </row>
    <row r="4476" ht="15.0" customHeight="1">
      <c r="A4476" s="8">
        <v>41760.0</v>
      </c>
      <c r="B4476" s="7" t="s">
        <v>15</v>
      </c>
      <c r="C4476" s="7" t="s">
        <v>58</v>
      </c>
      <c r="D4476" s="7">
        <v>5.0</v>
      </c>
      <c r="E4476" s="7">
        <v>135.0</v>
      </c>
      <c r="F4476" s="9">
        <v>21.529928840519045</v>
      </c>
      <c r="G4476" s="10"/>
      <c r="H4476" s="10"/>
      <c r="Y4476" s="7"/>
      <c r="Z4476" s="7"/>
      <c r="AA4476" s="7"/>
    </row>
    <row r="4477" ht="15.0" customHeight="1">
      <c r="A4477" s="8">
        <v>41760.0</v>
      </c>
      <c r="B4477" s="7" t="s">
        <v>15</v>
      </c>
      <c r="C4477" s="7" t="s">
        <v>58</v>
      </c>
      <c r="D4477" s="7">
        <v>6.0</v>
      </c>
      <c r="E4477" s="7">
        <v>123.0</v>
      </c>
      <c r="F4477" s="9">
        <v>19.616157388028466</v>
      </c>
      <c r="G4477" s="10"/>
      <c r="H4477" s="10"/>
      <c r="Y4477" s="7"/>
      <c r="Z4477" s="7"/>
      <c r="AA4477" s="7"/>
    </row>
    <row r="4478" ht="15.0" customHeight="1">
      <c r="A4478" s="8">
        <v>41760.0</v>
      </c>
      <c r="B4478" s="7" t="s">
        <v>15</v>
      </c>
      <c r="C4478" s="7" t="s">
        <v>58</v>
      </c>
      <c r="D4478" s="7">
        <v>7.0</v>
      </c>
      <c r="E4478" s="7">
        <v>168.0</v>
      </c>
      <c r="F4478" s="9">
        <v>26.792800334868147</v>
      </c>
      <c r="G4478" s="10"/>
      <c r="H4478" s="10"/>
      <c r="Y4478" s="7"/>
      <c r="Z4478" s="7"/>
      <c r="AA4478" s="7"/>
    </row>
    <row r="4479" ht="15.0" customHeight="1">
      <c r="A4479" s="8">
        <v>41760.0</v>
      </c>
      <c r="B4479" s="7" t="s">
        <v>15</v>
      </c>
      <c r="C4479" s="7" t="s">
        <v>58</v>
      </c>
      <c r="D4479" s="7">
        <v>8.0</v>
      </c>
      <c r="E4479" s="7">
        <v>115.0</v>
      </c>
      <c r="F4479" s="9">
        <v>18.34030975303474</v>
      </c>
      <c r="G4479" s="10"/>
      <c r="H4479" s="10"/>
      <c r="Y4479" s="7"/>
      <c r="Z4479" s="7"/>
      <c r="AA4479" s="7"/>
    </row>
    <row r="4480" ht="15.0" customHeight="1">
      <c r="A4480" s="8">
        <v>41760.0</v>
      </c>
      <c r="B4480" s="7" t="s">
        <v>15</v>
      </c>
      <c r="C4480" s="7" t="s">
        <v>58</v>
      </c>
      <c r="D4480" s="7">
        <v>9.0</v>
      </c>
      <c r="E4480" s="7">
        <v>162.0</v>
      </c>
      <c r="F4480" s="9">
        <v>25.835914608622854</v>
      </c>
      <c r="G4480" s="10"/>
      <c r="H4480" s="10"/>
      <c r="Y4480" s="7"/>
      <c r="Z4480" s="7"/>
      <c r="AA4480" s="7"/>
    </row>
    <row r="4481" ht="15.0" customHeight="1">
      <c r="A4481" s="8">
        <v>41760.0</v>
      </c>
      <c r="B4481" s="7" t="s">
        <v>15</v>
      </c>
      <c r="C4481" s="7" t="s">
        <v>58</v>
      </c>
      <c r="D4481" s="7">
        <v>10.0</v>
      </c>
      <c r="E4481" s="7">
        <v>149.0</v>
      </c>
      <c r="F4481" s="9">
        <v>23.762662201758058</v>
      </c>
      <c r="G4481" s="10"/>
      <c r="H4481" s="10"/>
      <c r="Y4481" s="7"/>
      <c r="Z4481" s="7"/>
      <c r="AA4481" s="7"/>
    </row>
    <row r="4482" ht="15.0" customHeight="1">
      <c r="A4482" s="8">
        <v>41760.0</v>
      </c>
      <c r="B4482" s="7" t="s">
        <v>15</v>
      </c>
      <c r="C4482" s="7" t="s">
        <v>58</v>
      </c>
      <c r="D4482" s="7">
        <v>11.0</v>
      </c>
      <c r="E4482" s="7">
        <v>149.0</v>
      </c>
      <c r="F4482" s="9">
        <v>23.762662201758058</v>
      </c>
      <c r="G4482" s="10"/>
      <c r="H4482" s="10"/>
      <c r="Y4482" s="7"/>
      <c r="Z4482" s="7"/>
      <c r="AA4482" s="7"/>
    </row>
    <row r="4483" ht="15.0" customHeight="1">
      <c r="A4483" s="8">
        <v>41760.0</v>
      </c>
      <c r="B4483" s="7" t="s">
        <v>15</v>
      </c>
      <c r="C4483" s="7" t="s">
        <v>58</v>
      </c>
      <c r="D4483" s="7">
        <v>12.0</v>
      </c>
      <c r="E4483" s="7">
        <v>112.0</v>
      </c>
      <c r="F4483" s="9">
        <v>17.861866889912097</v>
      </c>
      <c r="G4483" s="10"/>
      <c r="H4483" s="10"/>
      <c r="Y4483" s="7"/>
      <c r="Z4483" s="7"/>
      <c r="AA4483" s="7"/>
    </row>
    <row r="4484" ht="15.0" customHeight="1">
      <c r="A4484" s="8">
        <v>41760.0</v>
      </c>
      <c r="B4484" s="7" t="s">
        <v>15</v>
      </c>
      <c r="C4484" s="7" t="s">
        <v>58</v>
      </c>
      <c r="D4484" s="7">
        <v>13.0</v>
      </c>
      <c r="E4484" s="7">
        <v>165.0</v>
      </c>
      <c r="F4484" s="9">
        <v>26.314357471745502</v>
      </c>
      <c r="G4484" s="10"/>
      <c r="H4484" s="10"/>
      <c r="Y4484" s="7"/>
      <c r="Z4484" s="7"/>
      <c r="AA4484" s="7"/>
    </row>
    <row r="4485" ht="15.0" customHeight="1">
      <c r="A4485" s="8">
        <v>41760.0</v>
      </c>
      <c r="B4485" s="7" t="s">
        <v>15</v>
      </c>
      <c r="C4485" s="7" t="s">
        <v>58</v>
      </c>
      <c r="D4485" s="7">
        <v>14.0</v>
      </c>
      <c r="E4485" s="7">
        <v>203.0</v>
      </c>
      <c r="F4485" s="9">
        <v>32.374633737965674</v>
      </c>
      <c r="G4485" s="10"/>
      <c r="H4485" s="10"/>
      <c r="Y4485" s="7"/>
      <c r="Z4485" s="7"/>
      <c r="AA4485" s="7"/>
    </row>
    <row r="4486" ht="15.0" customHeight="1">
      <c r="A4486" s="8">
        <v>41760.0</v>
      </c>
      <c r="B4486" s="7" t="s">
        <v>15</v>
      </c>
      <c r="C4486" s="7" t="s">
        <v>58</v>
      </c>
      <c r="D4486" s="7">
        <v>15.0</v>
      </c>
      <c r="E4486" s="7">
        <v>152.0</v>
      </c>
      <c r="F4486" s="9">
        <v>24.241105064880703</v>
      </c>
      <c r="G4486" s="10"/>
      <c r="H4486" s="10"/>
      <c r="Y4486" s="7"/>
      <c r="Z4486" s="7"/>
      <c r="AA4486" s="7"/>
    </row>
    <row r="4487" ht="15.0" customHeight="1">
      <c r="A4487" s="8">
        <v>41760.0</v>
      </c>
      <c r="B4487" s="7" t="s">
        <v>15</v>
      </c>
      <c r="C4487" s="7" t="s">
        <v>58</v>
      </c>
      <c r="D4487" s="7">
        <v>16.0</v>
      </c>
      <c r="E4487" s="7">
        <v>138.0</v>
      </c>
      <c r="F4487" s="9">
        <v>22.008371703641693</v>
      </c>
      <c r="G4487" s="10"/>
      <c r="H4487" s="10"/>
      <c r="Y4487" s="7"/>
      <c r="Z4487" s="7"/>
      <c r="AA4487" s="7"/>
    </row>
    <row r="4488" ht="15.0" customHeight="1">
      <c r="A4488" s="8">
        <v>41760.0</v>
      </c>
      <c r="B4488" s="7" t="s">
        <v>15</v>
      </c>
      <c r="C4488" s="7" t="s">
        <v>58</v>
      </c>
      <c r="D4488" s="7">
        <v>17.0</v>
      </c>
      <c r="E4488" s="7">
        <v>177.0</v>
      </c>
      <c r="F4488" s="9">
        <v>28.22812892423608</v>
      </c>
      <c r="G4488" s="10"/>
      <c r="H4488" s="10"/>
      <c r="Y4488" s="7"/>
      <c r="Z4488" s="7"/>
      <c r="AA4488" s="7"/>
    </row>
    <row r="4489" ht="15.0" customHeight="1">
      <c r="A4489" s="8">
        <v>41760.0</v>
      </c>
      <c r="B4489" s="7" t="s">
        <v>15</v>
      </c>
      <c r="C4489" s="7" t="s">
        <v>58</v>
      </c>
      <c r="D4489" s="7">
        <v>18.0</v>
      </c>
      <c r="E4489" s="7">
        <v>164.0</v>
      </c>
      <c r="F4489" s="9">
        <v>26.154876517371285</v>
      </c>
      <c r="G4489" s="10"/>
      <c r="H4489" s="10"/>
      <c r="Y4489" s="7"/>
      <c r="Z4489" s="7"/>
      <c r="AA4489" s="7"/>
    </row>
    <row r="4490" ht="15.0" customHeight="1">
      <c r="A4490" s="8">
        <v>41760.0</v>
      </c>
      <c r="B4490" s="7" t="s">
        <v>15</v>
      </c>
      <c r="C4490" s="7" t="s">
        <v>58</v>
      </c>
      <c r="D4490" s="7">
        <v>19.0</v>
      </c>
      <c r="E4490" s="7">
        <v>118.0</v>
      </c>
      <c r="F4490" s="9">
        <v>18.81875261615739</v>
      </c>
      <c r="G4490" s="10"/>
      <c r="H4490" s="10"/>
      <c r="Y4490" s="7"/>
      <c r="Z4490" s="7"/>
      <c r="AA4490" s="7"/>
    </row>
    <row r="4491" ht="15.0" customHeight="1">
      <c r="A4491" s="8">
        <v>41760.0</v>
      </c>
      <c r="B4491" s="7" t="s">
        <v>15</v>
      </c>
      <c r="C4491" s="7" t="s">
        <v>58</v>
      </c>
      <c r="D4491" s="7">
        <v>20.0</v>
      </c>
      <c r="E4491" s="7">
        <v>215.0</v>
      </c>
      <c r="F4491" s="9">
        <v>34.28840519045626</v>
      </c>
      <c r="G4491" s="10"/>
      <c r="H4491" s="10"/>
      <c r="Y4491" s="7"/>
      <c r="Z4491" s="7"/>
      <c r="AA4491" s="7"/>
    </row>
    <row r="4492" ht="15.0" customHeight="1">
      <c r="A4492" s="8">
        <v>41760.0</v>
      </c>
      <c r="B4492" s="7" t="s">
        <v>15</v>
      </c>
      <c r="C4492" s="7" t="s">
        <v>58</v>
      </c>
      <c r="D4492" s="7">
        <v>21.0</v>
      </c>
      <c r="E4492" s="7">
        <v>117.0</v>
      </c>
      <c r="F4492" s="9">
        <v>18.659271661783173</v>
      </c>
      <c r="G4492" s="10"/>
      <c r="H4492" s="10"/>
      <c r="Y4492" s="7"/>
      <c r="Z4492" s="7"/>
      <c r="AA4492" s="7"/>
    </row>
    <row r="4493" ht="15.0" customHeight="1">
      <c r="A4493" s="8">
        <v>41760.0</v>
      </c>
      <c r="B4493" s="7" t="s">
        <v>15</v>
      </c>
      <c r="C4493" s="7" t="s">
        <v>58</v>
      </c>
      <c r="D4493" s="7">
        <v>22.0</v>
      </c>
      <c r="E4493" s="7">
        <v>161.0</v>
      </c>
      <c r="F4493" s="9">
        <v>25.67643365424864</v>
      </c>
      <c r="G4493" s="10"/>
      <c r="H4493" s="10"/>
      <c r="Y4493" s="7"/>
      <c r="Z4493" s="7"/>
      <c r="AA4493" s="7"/>
    </row>
    <row r="4494" ht="15.0" customHeight="1">
      <c r="A4494" s="8">
        <v>41760.0</v>
      </c>
      <c r="B4494" s="7" t="s">
        <v>15</v>
      </c>
      <c r="C4494" s="7" t="s">
        <v>58</v>
      </c>
      <c r="D4494" s="7">
        <v>23.0</v>
      </c>
      <c r="E4494" s="7">
        <v>152.0</v>
      </c>
      <c r="F4494" s="9">
        <v>24.241105064880703</v>
      </c>
      <c r="G4494" s="10"/>
      <c r="H4494" s="10"/>
      <c r="Y4494" s="7"/>
      <c r="Z4494" s="7"/>
      <c r="AA4494" s="7"/>
    </row>
    <row r="4495" ht="15.0" customHeight="1">
      <c r="A4495" s="8">
        <v>41760.0</v>
      </c>
      <c r="B4495" s="7" t="s">
        <v>15</v>
      </c>
      <c r="C4495" s="7" t="s">
        <v>58</v>
      </c>
      <c r="D4495" s="7">
        <v>24.0</v>
      </c>
      <c r="E4495" s="7">
        <v>168.0</v>
      </c>
      <c r="F4495" s="9">
        <v>26.792800334868147</v>
      </c>
      <c r="G4495" s="10"/>
      <c r="H4495" s="10"/>
      <c r="Y4495" s="7"/>
      <c r="Z4495" s="7"/>
      <c r="AA4495" s="7"/>
    </row>
    <row r="4496" ht="15.0" customHeight="1">
      <c r="A4496" s="8">
        <v>41760.0</v>
      </c>
      <c r="B4496" s="7" t="s">
        <v>15</v>
      </c>
      <c r="C4496" s="7" t="s">
        <v>58</v>
      </c>
      <c r="D4496" s="7">
        <v>25.0</v>
      </c>
      <c r="E4496" s="7">
        <v>129.0</v>
      </c>
      <c r="F4496" s="9">
        <v>20.573043114273755</v>
      </c>
      <c r="G4496" s="10"/>
      <c r="H4496" s="10"/>
      <c r="Y4496" s="7"/>
      <c r="Z4496" s="7"/>
      <c r="AA4496" s="7"/>
    </row>
    <row r="4497" ht="15.0" customHeight="1">
      <c r="A4497" s="8">
        <v>41760.0</v>
      </c>
      <c r="B4497" s="7" t="s">
        <v>15</v>
      </c>
      <c r="C4497" s="7" t="s">
        <v>58</v>
      </c>
      <c r="D4497" s="7">
        <v>26.0</v>
      </c>
      <c r="E4497" s="7">
        <v>166.0</v>
      </c>
      <c r="F4497" s="9">
        <v>26.473838426119716</v>
      </c>
      <c r="G4497" s="10"/>
      <c r="H4497" s="10"/>
      <c r="Y4497" s="7"/>
      <c r="Z4497" s="7"/>
      <c r="AA4497" s="7"/>
    </row>
    <row r="4498" ht="15.0" customHeight="1">
      <c r="A4498" s="8">
        <v>41760.0</v>
      </c>
      <c r="B4498" s="7" t="s">
        <v>15</v>
      </c>
      <c r="C4498" s="7" t="s">
        <v>58</v>
      </c>
      <c r="D4498" s="7">
        <v>27.0</v>
      </c>
      <c r="E4498" s="7">
        <v>104.0</v>
      </c>
      <c r="F4498" s="9">
        <v>16.586019254918376</v>
      </c>
      <c r="G4498" s="10"/>
      <c r="H4498" s="10"/>
      <c r="Y4498" s="7"/>
      <c r="Z4498" s="7"/>
      <c r="AA4498" s="7"/>
    </row>
    <row r="4499" ht="15.0" customHeight="1">
      <c r="A4499" s="8">
        <v>41760.0</v>
      </c>
      <c r="B4499" s="7" t="s">
        <v>15</v>
      </c>
      <c r="C4499" s="7" t="s">
        <v>58</v>
      </c>
      <c r="D4499" s="7">
        <v>28.0</v>
      </c>
      <c r="E4499" s="7">
        <v>135.0</v>
      </c>
      <c r="F4499" s="9">
        <v>21.529928840519045</v>
      </c>
      <c r="G4499" s="10"/>
      <c r="H4499" s="10"/>
      <c r="Y4499" s="7"/>
      <c r="Z4499" s="7"/>
      <c r="AA4499" s="7"/>
    </row>
    <row r="4500" ht="15.0" customHeight="1">
      <c r="A4500" s="8">
        <v>41760.0</v>
      </c>
      <c r="B4500" s="7" t="s">
        <v>15</v>
      </c>
      <c r="C4500" s="7" t="s">
        <v>58</v>
      </c>
      <c r="D4500" s="7">
        <v>29.0</v>
      </c>
      <c r="E4500" s="7">
        <v>183.0</v>
      </c>
      <c r="F4500" s="9">
        <v>29.185014650481374</v>
      </c>
      <c r="G4500" s="10"/>
      <c r="H4500" s="10"/>
      <c r="Y4500" s="7"/>
      <c r="Z4500" s="7"/>
      <c r="AA4500" s="7"/>
    </row>
    <row r="4501" ht="15.0" customHeight="1">
      <c r="A4501" s="8">
        <v>41760.0</v>
      </c>
      <c r="B4501" s="7" t="s">
        <v>15</v>
      </c>
      <c r="C4501" s="7" t="s">
        <v>58</v>
      </c>
      <c r="D4501" s="7">
        <v>30.0</v>
      </c>
      <c r="E4501" s="7">
        <v>155.0</v>
      </c>
      <c r="F4501" s="9">
        <v>24.71954792800335</v>
      </c>
      <c r="G4501" s="10"/>
      <c r="H4501" s="10"/>
      <c r="Y4501" s="7"/>
      <c r="Z4501" s="7"/>
      <c r="AA4501" s="7"/>
    </row>
    <row r="4502" ht="15.0" customHeight="1">
      <c r="A4502" s="8">
        <v>41760.0</v>
      </c>
      <c r="B4502" s="7" t="s">
        <v>15</v>
      </c>
      <c r="C4502" s="7" t="s">
        <v>58</v>
      </c>
      <c r="D4502" s="7">
        <v>31.0</v>
      </c>
      <c r="E4502" s="7">
        <v>141.0</v>
      </c>
      <c r="F4502" s="9">
        <v>22.486814566764338</v>
      </c>
      <c r="G4502" s="10"/>
      <c r="H4502" s="10"/>
      <c r="Y4502" s="7"/>
      <c r="Z4502" s="7"/>
      <c r="AA4502" s="7"/>
    </row>
    <row r="4503" ht="15.0" customHeight="1">
      <c r="A4503" s="8">
        <v>41760.0</v>
      </c>
      <c r="B4503" s="7" t="s">
        <v>15</v>
      </c>
      <c r="C4503" s="7" t="s">
        <v>58</v>
      </c>
      <c r="D4503" s="7">
        <v>32.0</v>
      </c>
      <c r="E4503" s="7">
        <v>135.0</v>
      </c>
      <c r="F4503" s="9">
        <v>21.529928840519045</v>
      </c>
      <c r="G4503" s="10"/>
      <c r="H4503" s="10"/>
      <c r="Y4503" s="7"/>
      <c r="Z4503" s="7"/>
      <c r="AA4503" s="7"/>
    </row>
    <row r="4504" ht="15.0" customHeight="1">
      <c r="A4504" s="8">
        <v>41760.0</v>
      </c>
      <c r="B4504" s="7" t="s">
        <v>15</v>
      </c>
      <c r="C4504" s="7" t="s">
        <v>58</v>
      </c>
      <c r="D4504" s="7">
        <v>33.0</v>
      </c>
      <c r="E4504" s="7">
        <v>126.0</v>
      </c>
      <c r="F4504" s="9">
        <v>20.09460025115111</v>
      </c>
      <c r="G4504" s="10"/>
      <c r="H4504" s="10"/>
      <c r="Y4504" s="7"/>
      <c r="Z4504" s="7"/>
      <c r="AA4504" s="7"/>
    </row>
    <row r="4505" ht="15.0" customHeight="1">
      <c r="A4505" s="8">
        <v>41760.0</v>
      </c>
      <c r="B4505" s="7" t="s">
        <v>15</v>
      </c>
      <c r="C4505" s="7" t="s">
        <v>58</v>
      </c>
      <c r="D4505" s="7">
        <v>34.0</v>
      </c>
      <c r="E4505" s="7">
        <v>76.0</v>
      </c>
      <c r="F4505" s="9">
        <v>12.120552532440351</v>
      </c>
      <c r="G4505" s="10"/>
      <c r="H4505" s="10"/>
      <c r="Y4505" s="7"/>
      <c r="Z4505" s="7"/>
      <c r="AA4505" s="7"/>
    </row>
    <row r="4506" ht="15.0" customHeight="1">
      <c r="A4506" s="8">
        <v>41760.0</v>
      </c>
      <c r="B4506" s="7" t="s">
        <v>15</v>
      </c>
      <c r="C4506" s="7" t="s">
        <v>58</v>
      </c>
      <c r="D4506" s="7">
        <v>35.0</v>
      </c>
      <c r="E4506" s="7">
        <v>159.0</v>
      </c>
      <c r="F4506" s="9">
        <v>25.35747174550021</v>
      </c>
      <c r="G4506" s="10"/>
      <c r="H4506" s="10"/>
      <c r="Y4506" s="7"/>
      <c r="Z4506" s="7"/>
      <c r="AA4506" s="7"/>
    </row>
    <row r="4507" ht="15.0" customHeight="1">
      <c r="A4507" s="8">
        <v>41760.0</v>
      </c>
      <c r="B4507" s="7" t="s">
        <v>15</v>
      </c>
      <c r="C4507" s="7" t="s">
        <v>58</v>
      </c>
      <c r="D4507" s="7">
        <v>36.0</v>
      </c>
      <c r="E4507" s="7">
        <v>129.0</v>
      </c>
      <c r="F4507" s="9">
        <v>20.573043114273755</v>
      </c>
      <c r="G4507" s="10"/>
      <c r="H4507" s="10"/>
      <c r="Y4507" s="7"/>
      <c r="Z4507" s="7"/>
      <c r="AA4507" s="7"/>
    </row>
    <row r="4508" ht="15.0" customHeight="1">
      <c r="A4508" s="8">
        <v>41760.0</v>
      </c>
      <c r="B4508" s="7" t="s">
        <v>15</v>
      </c>
      <c r="C4508" s="7" t="s">
        <v>58</v>
      </c>
      <c r="D4508" s="7">
        <v>37.0</v>
      </c>
      <c r="E4508" s="7">
        <v>183.0</v>
      </c>
      <c r="F4508" s="9">
        <v>29.185014650481374</v>
      </c>
      <c r="G4508" s="10"/>
      <c r="H4508" s="10"/>
      <c r="Y4508" s="7"/>
      <c r="Z4508" s="7"/>
      <c r="AA4508" s="7"/>
    </row>
    <row r="4509" ht="15.0" customHeight="1">
      <c r="A4509" s="8">
        <v>41760.0</v>
      </c>
      <c r="B4509" s="7" t="s">
        <v>15</v>
      </c>
      <c r="C4509" s="7" t="s">
        <v>58</v>
      </c>
      <c r="D4509" s="7">
        <v>38.0</v>
      </c>
      <c r="E4509" s="7">
        <v>164.0</v>
      </c>
      <c r="F4509" s="9">
        <v>26.154876517371285</v>
      </c>
      <c r="G4509" s="10"/>
      <c r="H4509" s="10"/>
      <c r="Y4509" s="7"/>
      <c r="Z4509" s="7"/>
      <c r="AA4509" s="7"/>
    </row>
    <row r="4510" ht="15.0" customHeight="1">
      <c r="A4510" s="8">
        <v>41760.0</v>
      </c>
      <c r="B4510" s="7" t="s">
        <v>15</v>
      </c>
      <c r="C4510" s="7" t="s">
        <v>58</v>
      </c>
      <c r="D4510" s="7">
        <v>39.0</v>
      </c>
      <c r="E4510" s="7">
        <v>181.0</v>
      </c>
      <c r="F4510" s="9">
        <v>28.866052741732943</v>
      </c>
      <c r="G4510" s="10"/>
      <c r="H4510" s="10"/>
      <c r="Y4510" s="7"/>
      <c r="Z4510" s="7"/>
      <c r="AA4510" s="7"/>
    </row>
    <row r="4511" ht="15.0" customHeight="1">
      <c r="A4511" s="8">
        <v>41760.0</v>
      </c>
      <c r="B4511" s="7" t="s">
        <v>15</v>
      </c>
      <c r="C4511" s="7" t="s">
        <v>58</v>
      </c>
      <c r="D4511" s="7">
        <v>40.0</v>
      </c>
      <c r="E4511" s="7">
        <v>95.0</v>
      </c>
      <c r="F4511" s="9">
        <v>15.15069066555044</v>
      </c>
      <c r="G4511" s="10"/>
      <c r="H4511" s="10"/>
      <c r="Y4511" s="7"/>
      <c r="Z4511" s="7"/>
      <c r="AA4511" s="7"/>
    </row>
    <row r="4512" ht="15.0" customHeight="1">
      <c r="A4512" s="8">
        <v>41760.0</v>
      </c>
      <c r="B4512" s="7" t="s">
        <v>15</v>
      </c>
      <c r="C4512" s="7" t="s">
        <v>58</v>
      </c>
      <c r="D4512" s="7">
        <v>41.0</v>
      </c>
      <c r="E4512" s="7">
        <v>185.0</v>
      </c>
      <c r="F4512" s="9">
        <v>29.503976559229805</v>
      </c>
      <c r="G4512" s="10"/>
      <c r="H4512" s="10"/>
      <c r="Y4512" s="7"/>
      <c r="Z4512" s="7"/>
      <c r="AA4512" s="7"/>
    </row>
    <row r="4513" ht="15.0" customHeight="1">
      <c r="A4513" s="8">
        <v>41760.0</v>
      </c>
      <c r="B4513" s="7" t="s">
        <v>15</v>
      </c>
      <c r="C4513" s="7" t="s">
        <v>58</v>
      </c>
      <c r="D4513" s="7">
        <v>42.0</v>
      </c>
      <c r="E4513" s="7">
        <v>175.0</v>
      </c>
      <c r="F4513" s="9">
        <v>27.909167015487654</v>
      </c>
      <c r="G4513" s="10"/>
      <c r="H4513" s="10"/>
      <c r="Y4513" s="7"/>
      <c r="Z4513" s="7"/>
      <c r="AA4513" s="7"/>
    </row>
    <row r="4514" ht="15.0" customHeight="1">
      <c r="A4514" s="8">
        <v>41760.0</v>
      </c>
      <c r="B4514" s="7" t="s">
        <v>15</v>
      </c>
      <c r="C4514" s="7" t="s">
        <v>58</v>
      </c>
      <c r="D4514" s="7">
        <v>43.0</v>
      </c>
      <c r="E4514" s="7">
        <v>158.0</v>
      </c>
      <c r="F4514" s="9">
        <v>25.197990791125996</v>
      </c>
      <c r="G4514" s="10"/>
      <c r="H4514" s="10"/>
      <c r="Y4514" s="7"/>
      <c r="Z4514" s="7"/>
      <c r="AA4514" s="7"/>
    </row>
    <row r="4515" ht="15.0" customHeight="1">
      <c r="A4515" s="8">
        <v>41760.0</v>
      </c>
      <c r="B4515" s="7" t="s">
        <v>15</v>
      </c>
      <c r="C4515" s="7" t="s">
        <v>58</v>
      </c>
      <c r="D4515" s="7">
        <v>44.0</v>
      </c>
      <c r="E4515" s="7">
        <v>137.0</v>
      </c>
      <c r="F4515" s="9">
        <v>21.848890749267476</v>
      </c>
      <c r="G4515" s="10"/>
      <c r="H4515" s="10"/>
      <c r="Y4515" s="7"/>
      <c r="Z4515" s="7"/>
      <c r="AA4515" s="7"/>
    </row>
    <row r="4516" ht="15.0" customHeight="1">
      <c r="A4516" s="8">
        <v>41760.0</v>
      </c>
      <c r="B4516" s="7" t="s">
        <v>15</v>
      </c>
      <c r="C4516" s="7" t="s">
        <v>58</v>
      </c>
      <c r="D4516" s="7">
        <v>45.0</v>
      </c>
      <c r="E4516" s="7">
        <v>144.0</v>
      </c>
      <c r="F4516" s="9">
        <v>22.965257429886982</v>
      </c>
      <c r="G4516" s="10"/>
      <c r="H4516" s="10"/>
      <c r="Y4516" s="7"/>
      <c r="Z4516" s="7"/>
      <c r="AA4516" s="7"/>
    </row>
    <row r="4517" ht="15.0" customHeight="1">
      <c r="A4517" s="8">
        <v>41760.0</v>
      </c>
      <c r="B4517" s="7" t="s">
        <v>15</v>
      </c>
      <c r="C4517" s="7" t="s">
        <v>58</v>
      </c>
      <c r="D4517" s="7">
        <v>46.0</v>
      </c>
      <c r="E4517" s="7">
        <v>113.0</v>
      </c>
      <c r="F4517" s="9">
        <v>18.021347844286314</v>
      </c>
      <c r="G4517" s="10"/>
      <c r="H4517" s="10"/>
      <c r="Y4517" s="7"/>
      <c r="Z4517" s="7"/>
      <c r="AA4517" s="7"/>
    </row>
    <row r="4518" ht="15.0" customHeight="1">
      <c r="A4518" s="8">
        <v>41760.0</v>
      </c>
      <c r="B4518" s="7" t="s">
        <v>15</v>
      </c>
      <c r="C4518" s="7" t="s">
        <v>58</v>
      </c>
      <c r="D4518" s="7">
        <v>47.0</v>
      </c>
      <c r="E4518" s="7">
        <v>124.0</v>
      </c>
      <c r="F4518" s="9">
        <v>19.77563834240268</v>
      </c>
      <c r="G4518" s="10"/>
      <c r="H4518" s="10"/>
      <c r="Y4518" s="7"/>
      <c r="Z4518" s="7"/>
      <c r="AA4518" s="7"/>
    </row>
    <row r="4519" ht="15.0" customHeight="1">
      <c r="A4519" s="8">
        <v>41760.0</v>
      </c>
      <c r="B4519" s="7" t="s">
        <v>15</v>
      </c>
      <c r="C4519" s="7" t="s">
        <v>58</v>
      </c>
      <c r="D4519" s="7">
        <v>48.0</v>
      </c>
      <c r="E4519" s="7">
        <v>188.0</v>
      </c>
      <c r="F4519" s="9">
        <v>29.98241942235245</v>
      </c>
      <c r="G4519" s="10"/>
      <c r="H4519" s="10"/>
      <c r="Y4519" s="7"/>
      <c r="Z4519" s="7"/>
      <c r="AA4519" s="7"/>
    </row>
    <row r="4520" ht="15.0" customHeight="1">
      <c r="A4520" s="8">
        <v>41760.0</v>
      </c>
      <c r="B4520" s="7" t="s">
        <v>15</v>
      </c>
      <c r="C4520" s="7" t="s">
        <v>58</v>
      </c>
      <c r="D4520" s="7">
        <v>49.0</v>
      </c>
      <c r="E4520" s="7">
        <v>133.0</v>
      </c>
      <c r="F4520" s="9">
        <v>21.210966931770617</v>
      </c>
      <c r="G4520" s="10"/>
      <c r="H4520" s="10"/>
      <c r="Y4520" s="7"/>
      <c r="Z4520" s="7"/>
      <c r="AA4520" s="7"/>
    </row>
    <row r="4521" ht="15.0" customHeight="1">
      <c r="A4521" s="8">
        <v>41760.0</v>
      </c>
      <c r="B4521" s="7" t="s">
        <v>15</v>
      </c>
      <c r="C4521" s="7" t="s">
        <v>58</v>
      </c>
      <c r="D4521" s="7">
        <v>50.0</v>
      </c>
      <c r="E4521" s="7">
        <v>184.0</v>
      </c>
      <c r="F4521" s="9">
        <v>29.344495604855588</v>
      </c>
      <c r="G4521" s="10"/>
      <c r="H4521" s="10"/>
      <c r="Y4521" s="7"/>
      <c r="Z4521" s="7"/>
      <c r="AA4521" s="7"/>
    </row>
    <row r="4522" ht="15.0" customHeight="1">
      <c r="A4522" s="8">
        <v>41760.0</v>
      </c>
      <c r="B4522" s="7" t="s">
        <v>15</v>
      </c>
      <c r="C4522" s="7" t="s">
        <v>58</v>
      </c>
      <c r="D4522" s="7">
        <v>51.0</v>
      </c>
      <c r="E4522" s="7">
        <v>172.0</v>
      </c>
      <c r="F4522" s="9">
        <v>27.430724152365006</v>
      </c>
      <c r="G4522" s="10"/>
      <c r="H4522" s="10"/>
      <c r="Y4522" s="7"/>
      <c r="Z4522" s="7"/>
      <c r="AA4522" s="7"/>
    </row>
    <row r="4523" ht="15.0" customHeight="1">
      <c r="A4523" s="8">
        <v>41760.0</v>
      </c>
      <c r="B4523" s="7" t="s">
        <v>15</v>
      </c>
      <c r="C4523" s="7" t="s">
        <v>58</v>
      </c>
      <c r="D4523" s="7">
        <v>52.0</v>
      </c>
      <c r="E4523" s="7">
        <v>169.0</v>
      </c>
      <c r="F4523" s="9">
        <v>26.95228128924236</v>
      </c>
      <c r="G4523" s="10"/>
      <c r="H4523" s="10"/>
      <c r="Y4523" s="7"/>
      <c r="Z4523" s="7"/>
      <c r="AA4523" s="7"/>
    </row>
    <row r="4524" ht="15.0" customHeight="1">
      <c r="A4524" s="8">
        <v>41760.0</v>
      </c>
      <c r="B4524" s="7" t="s">
        <v>15</v>
      </c>
      <c r="C4524" s="7" t="s">
        <v>58</v>
      </c>
      <c r="D4524" s="7">
        <v>53.0</v>
      </c>
      <c r="E4524" s="7">
        <v>134.0</v>
      </c>
      <c r="F4524" s="9">
        <v>21.37044788614483</v>
      </c>
      <c r="G4524" s="10"/>
      <c r="H4524" s="10"/>
      <c r="Y4524" s="7"/>
      <c r="Z4524" s="7"/>
      <c r="AA4524" s="7"/>
    </row>
    <row r="4525" ht="15.0" customHeight="1">
      <c r="A4525" s="8">
        <v>41760.0</v>
      </c>
      <c r="B4525" s="7" t="s">
        <v>15</v>
      </c>
      <c r="C4525" s="7" t="s">
        <v>58</v>
      </c>
      <c r="D4525" s="7">
        <v>54.0</v>
      </c>
      <c r="E4525" s="7">
        <v>130.0</v>
      </c>
      <c r="F4525" s="9">
        <v>20.73252406864797</v>
      </c>
      <c r="G4525" s="10"/>
      <c r="H4525" s="10"/>
      <c r="Y4525" s="7"/>
      <c r="Z4525" s="7"/>
      <c r="AA4525" s="7"/>
    </row>
    <row r="4526" ht="15.0" customHeight="1">
      <c r="A4526" s="8">
        <v>41760.0</v>
      </c>
      <c r="B4526" s="7" t="s">
        <v>15</v>
      </c>
      <c r="C4526" s="7" t="s">
        <v>58</v>
      </c>
      <c r="D4526" s="7">
        <v>55.0</v>
      </c>
      <c r="E4526" s="7">
        <v>193.0</v>
      </c>
      <c r="F4526" s="9">
        <v>30.779824194223526</v>
      </c>
      <c r="G4526" s="10"/>
      <c r="H4526" s="10"/>
      <c r="Y4526" s="7"/>
      <c r="Z4526" s="7"/>
      <c r="AA4526" s="7"/>
    </row>
    <row r="4527" ht="15.0" customHeight="1">
      <c r="A4527" s="8">
        <v>41760.0</v>
      </c>
      <c r="B4527" s="7" t="s">
        <v>15</v>
      </c>
      <c r="C4527" s="7" t="s">
        <v>58</v>
      </c>
      <c r="D4527" s="7">
        <v>56.0</v>
      </c>
      <c r="E4527" s="7">
        <v>150.0</v>
      </c>
      <c r="F4527" s="9">
        <v>23.922143156132275</v>
      </c>
      <c r="G4527" s="10"/>
      <c r="H4527" s="10"/>
      <c r="Y4527" s="7"/>
      <c r="Z4527" s="7"/>
      <c r="AA4527" s="7"/>
    </row>
    <row r="4528" ht="15.0" customHeight="1">
      <c r="A4528" s="8">
        <v>41760.0</v>
      </c>
      <c r="B4528" s="7" t="s">
        <v>15</v>
      </c>
      <c r="C4528" s="7" t="s">
        <v>58</v>
      </c>
      <c r="D4528" s="7">
        <v>57.0</v>
      </c>
      <c r="E4528" s="7">
        <v>181.0</v>
      </c>
      <c r="F4528" s="9">
        <v>28.866052741732943</v>
      </c>
      <c r="G4528" s="10"/>
      <c r="H4528" s="10"/>
      <c r="Y4528" s="7"/>
      <c r="Z4528" s="7"/>
      <c r="AA4528" s="7"/>
    </row>
    <row r="4529" ht="15.0" customHeight="1">
      <c r="A4529" s="8">
        <v>41760.0</v>
      </c>
      <c r="B4529" s="7" t="s">
        <v>15</v>
      </c>
      <c r="C4529" s="7" t="s">
        <v>58</v>
      </c>
      <c r="D4529" s="7">
        <v>58.0</v>
      </c>
      <c r="E4529" s="7">
        <v>141.0</v>
      </c>
      <c r="F4529" s="9">
        <v>22.486814566764338</v>
      </c>
      <c r="G4529" s="10"/>
      <c r="H4529" s="10"/>
      <c r="Y4529" s="7"/>
      <c r="Z4529" s="7"/>
      <c r="AA4529" s="7"/>
    </row>
    <row r="4530" ht="15.0" customHeight="1">
      <c r="A4530" s="8">
        <v>41760.0</v>
      </c>
      <c r="B4530" s="7" t="s">
        <v>15</v>
      </c>
      <c r="C4530" s="7" t="s">
        <v>58</v>
      </c>
      <c r="D4530" s="7">
        <v>59.0</v>
      </c>
      <c r="E4530" s="7">
        <v>163.0</v>
      </c>
      <c r="F4530" s="9">
        <v>25.99539556299707</v>
      </c>
      <c r="G4530" s="10"/>
      <c r="H4530" s="10"/>
      <c r="Y4530" s="7"/>
      <c r="Z4530" s="7"/>
      <c r="AA4530" s="7"/>
    </row>
    <row r="4531" ht="15.0" customHeight="1">
      <c r="A4531" s="8">
        <v>41760.0</v>
      </c>
      <c r="B4531" s="7" t="s">
        <v>15</v>
      </c>
      <c r="C4531" s="7" t="s">
        <v>58</v>
      </c>
      <c r="D4531" s="7">
        <v>60.0</v>
      </c>
      <c r="E4531" s="7">
        <v>185.0</v>
      </c>
      <c r="F4531" s="9">
        <v>29.503976559229805</v>
      </c>
      <c r="G4531" s="10"/>
      <c r="H4531" s="10"/>
      <c r="Y4531" s="7"/>
      <c r="Z4531" s="7"/>
      <c r="AA4531" s="7"/>
    </row>
    <row r="4532" ht="15.0" customHeight="1">
      <c r="A4532" s="8">
        <v>41760.0</v>
      </c>
      <c r="B4532" s="7" t="s">
        <v>15</v>
      </c>
      <c r="C4532" s="7" t="s">
        <v>58</v>
      </c>
      <c r="D4532" s="7">
        <v>61.0</v>
      </c>
      <c r="E4532" s="7">
        <v>135.0</v>
      </c>
      <c r="F4532" s="9">
        <v>21.529928840519045</v>
      </c>
      <c r="G4532" s="10"/>
      <c r="H4532" s="10"/>
      <c r="Y4532" s="7"/>
      <c r="Z4532" s="7"/>
      <c r="AA4532" s="7"/>
    </row>
    <row r="4533" ht="15.0" customHeight="1">
      <c r="A4533" s="8">
        <v>41760.0</v>
      </c>
      <c r="B4533" s="7" t="s">
        <v>15</v>
      </c>
      <c r="C4533" s="7" t="s">
        <v>58</v>
      </c>
      <c r="D4533" s="7">
        <v>62.0</v>
      </c>
      <c r="E4533" s="7">
        <v>135.0</v>
      </c>
      <c r="F4533" s="9">
        <v>21.529928840519045</v>
      </c>
      <c r="G4533" s="10"/>
      <c r="H4533" s="10"/>
      <c r="Y4533" s="7"/>
      <c r="Z4533" s="7"/>
      <c r="AA4533" s="7"/>
    </row>
    <row r="4534" ht="15.0" customHeight="1">
      <c r="A4534" s="8">
        <v>41760.0</v>
      </c>
      <c r="B4534" s="7" t="s">
        <v>15</v>
      </c>
      <c r="C4534" s="7" t="s">
        <v>58</v>
      </c>
      <c r="D4534" s="7">
        <v>63.0</v>
      </c>
      <c r="E4534" s="7">
        <v>157.0</v>
      </c>
      <c r="F4534" s="9">
        <v>25.03850983675178</v>
      </c>
      <c r="G4534" s="10"/>
      <c r="H4534" s="10"/>
      <c r="Y4534" s="7"/>
      <c r="Z4534" s="7"/>
      <c r="AA4534" s="7"/>
    </row>
    <row r="4535" ht="15.0" customHeight="1">
      <c r="A4535" s="8">
        <v>41760.0</v>
      </c>
      <c r="B4535" s="7" t="s">
        <v>15</v>
      </c>
      <c r="C4535" s="7" t="s">
        <v>58</v>
      </c>
      <c r="D4535" s="7">
        <v>64.0</v>
      </c>
      <c r="E4535" s="7">
        <v>191.0</v>
      </c>
      <c r="F4535" s="9">
        <v>30.460862285475095</v>
      </c>
      <c r="G4535" s="10"/>
      <c r="H4535" s="10"/>
      <c r="Y4535" s="7"/>
      <c r="Z4535" s="7"/>
      <c r="AA4535" s="7"/>
    </row>
    <row r="4536" ht="15.0" customHeight="1">
      <c r="A4536" s="8">
        <v>41760.0</v>
      </c>
      <c r="B4536" s="7" t="s">
        <v>15</v>
      </c>
      <c r="C4536" s="7" t="s">
        <v>58</v>
      </c>
      <c r="D4536" s="7">
        <v>65.0</v>
      </c>
      <c r="E4536" s="7">
        <v>134.0</v>
      </c>
      <c r="F4536" s="9">
        <v>21.37044788614483</v>
      </c>
      <c r="G4536" s="10"/>
      <c r="H4536" s="10"/>
      <c r="Y4536" s="7"/>
      <c r="Z4536" s="7"/>
      <c r="AA4536" s="7"/>
    </row>
    <row r="4537" ht="15.0" customHeight="1">
      <c r="A4537" s="8">
        <v>41760.0</v>
      </c>
      <c r="B4537" s="7" t="s">
        <v>15</v>
      </c>
      <c r="C4537" s="7" t="s">
        <v>58</v>
      </c>
      <c r="D4537" s="7">
        <v>66.0</v>
      </c>
      <c r="E4537" s="7">
        <v>135.0</v>
      </c>
      <c r="F4537" s="9">
        <v>21.529928840519045</v>
      </c>
      <c r="G4537" s="10"/>
      <c r="H4537" s="10"/>
      <c r="Y4537" s="7"/>
      <c r="Z4537" s="7"/>
      <c r="AA4537" s="7"/>
    </row>
    <row r="4538" ht="15.0" customHeight="1">
      <c r="A4538" s="8">
        <v>41760.0</v>
      </c>
      <c r="B4538" s="7" t="s">
        <v>15</v>
      </c>
      <c r="C4538" s="7" t="s">
        <v>58</v>
      </c>
      <c r="D4538" s="7">
        <v>67.0</v>
      </c>
      <c r="E4538" s="7">
        <v>146.0</v>
      </c>
      <c r="F4538" s="9">
        <v>23.284219338635413</v>
      </c>
      <c r="G4538" s="10"/>
      <c r="H4538" s="10"/>
      <c r="Y4538" s="7"/>
      <c r="Z4538" s="7"/>
      <c r="AA4538" s="7"/>
    </row>
    <row r="4539" ht="15.0" customHeight="1">
      <c r="A4539" s="8">
        <v>41760.0</v>
      </c>
      <c r="B4539" s="7" t="s">
        <v>15</v>
      </c>
      <c r="C4539" s="7" t="s">
        <v>58</v>
      </c>
      <c r="D4539" s="7">
        <v>68.0</v>
      </c>
      <c r="E4539" s="7">
        <v>134.0</v>
      </c>
      <c r="F4539" s="9">
        <v>21.37044788614483</v>
      </c>
      <c r="G4539" s="10"/>
      <c r="H4539" s="10"/>
      <c r="Y4539" s="7"/>
      <c r="Z4539" s="7"/>
      <c r="AA4539" s="7"/>
    </row>
    <row r="4540" ht="15.0" customHeight="1">
      <c r="A4540" s="8">
        <v>41760.0</v>
      </c>
      <c r="B4540" s="7" t="s">
        <v>15</v>
      </c>
      <c r="C4540" s="7" t="s">
        <v>58</v>
      </c>
      <c r="D4540" s="7">
        <v>69.0</v>
      </c>
      <c r="E4540" s="7">
        <v>156.0</v>
      </c>
      <c r="F4540" s="9">
        <v>24.879028882377565</v>
      </c>
      <c r="G4540" s="10"/>
      <c r="H4540" s="10"/>
      <c r="Y4540" s="7"/>
      <c r="Z4540" s="7"/>
      <c r="AA4540" s="7"/>
    </row>
    <row r="4541" ht="15.0" customHeight="1">
      <c r="A4541" s="8">
        <v>41760.0</v>
      </c>
      <c r="B4541" s="7" t="s">
        <v>15</v>
      </c>
      <c r="C4541" s="7" t="s">
        <v>58</v>
      </c>
      <c r="D4541" s="7">
        <v>70.0</v>
      </c>
      <c r="E4541" s="7">
        <v>173.0</v>
      </c>
      <c r="F4541" s="9">
        <v>27.590205106739223</v>
      </c>
      <c r="G4541" s="10"/>
      <c r="H4541" s="10"/>
      <c r="Y4541" s="7"/>
      <c r="Z4541" s="7"/>
      <c r="AA4541" s="7"/>
    </row>
    <row r="4542" ht="15.0" customHeight="1">
      <c r="A4542" s="8">
        <v>41760.0</v>
      </c>
      <c r="B4542" s="7" t="s">
        <v>15</v>
      </c>
      <c r="C4542" s="7" t="s">
        <v>58</v>
      </c>
      <c r="D4542" s="7">
        <v>71.0</v>
      </c>
      <c r="E4542" s="7">
        <v>172.0</v>
      </c>
      <c r="F4542" s="9">
        <v>27.430724152365006</v>
      </c>
      <c r="G4542" s="10"/>
      <c r="H4542" s="10"/>
      <c r="Y4542" s="7"/>
      <c r="Z4542" s="7"/>
      <c r="AA4542" s="7"/>
    </row>
    <row r="4543" ht="15.0" customHeight="1">
      <c r="A4543" s="8">
        <v>41760.0</v>
      </c>
      <c r="B4543" s="7" t="s">
        <v>15</v>
      </c>
      <c r="C4543" s="7" t="s">
        <v>58</v>
      </c>
      <c r="D4543" s="7">
        <v>72.0</v>
      </c>
      <c r="E4543" s="7">
        <v>156.0</v>
      </c>
      <c r="F4543" s="9">
        <v>24.879028882377565</v>
      </c>
      <c r="G4543" s="10"/>
      <c r="H4543" s="10"/>
      <c r="Y4543" s="7"/>
      <c r="Z4543" s="7"/>
      <c r="AA4543" s="7"/>
    </row>
    <row r="4544" ht="15.0" customHeight="1">
      <c r="A4544" s="8">
        <v>41760.0</v>
      </c>
      <c r="B4544" s="7" t="s">
        <v>15</v>
      </c>
      <c r="C4544" s="7" t="s">
        <v>58</v>
      </c>
      <c r="D4544" s="7">
        <v>73.0</v>
      </c>
      <c r="E4544" s="7">
        <v>141.0</v>
      </c>
      <c r="F4544" s="9">
        <v>22.486814566764338</v>
      </c>
      <c r="G4544" s="10"/>
      <c r="H4544" s="10"/>
      <c r="Y4544" s="7"/>
      <c r="Z4544" s="7"/>
      <c r="AA4544" s="7"/>
    </row>
    <row r="4545" ht="15.0" customHeight="1">
      <c r="A4545" s="8">
        <v>41760.0</v>
      </c>
      <c r="B4545" s="7" t="s">
        <v>15</v>
      </c>
      <c r="C4545" s="7" t="s">
        <v>58</v>
      </c>
      <c r="D4545" s="7">
        <v>74.0</v>
      </c>
      <c r="E4545" s="7">
        <v>149.0</v>
      </c>
      <c r="F4545" s="9">
        <v>23.762662201758058</v>
      </c>
      <c r="G4545" s="10"/>
      <c r="H4545" s="10"/>
      <c r="Y4545" s="7"/>
      <c r="Z4545" s="7"/>
      <c r="AA4545" s="7"/>
    </row>
    <row r="4546" ht="15.0" customHeight="1">
      <c r="A4546" s="8">
        <v>41760.0</v>
      </c>
      <c r="B4546" s="7" t="s">
        <v>15</v>
      </c>
      <c r="C4546" s="7" t="s">
        <v>58</v>
      </c>
      <c r="D4546" s="7">
        <v>75.0</v>
      </c>
      <c r="E4546" s="7">
        <v>152.0</v>
      </c>
      <c r="F4546" s="9">
        <v>24.241105064880703</v>
      </c>
      <c r="G4546" s="10"/>
      <c r="H4546" s="10"/>
      <c r="Y4546" s="7"/>
      <c r="Z4546" s="7"/>
      <c r="AA4546" s="7"/>
    </row>
    <row r="4547" ht="15.0" customHeight="1">
      <c r="A4547" s="8">
        <v>41760.0</v>
      </c>
      <c r="B4547" s="7" t="s">
        <v>15</v>
      </c>
      <c r="C4547" s="7" t="s">
        <v>58</v>
      </c>
      <c r="D4547" s="7">
        <v>76.0</v>
      </c>
      <c r="E4547" s="7">
        <v>130.0</v>
      </c>
      <c r="F4547" s="9">
        <v>20.73252406864797</v>
      </c>
      <c r="G4547" s="10"/>
      <c r="H4547" s="10"/>
      <c r="Y4547" s="7"/>
      <c r="Z4547" s="7"/>
      <c r="AA4547" s="7"/>
    </row>
    <row r="4548" ht="15.0" customHeight="1">
      <c r="A4548" s="8">
        <v>41760.0</v>
      </c>
      <c r="B4548" s="7" t="s">
        <v>15</v>
      </c>
      <c r="C4548" s="7" t="s">
        <v>58</v>
      </c>
      <c r="D4548" s="7">
        <v>77.0</v>
      </c>
      <c r="E4548" s="7">
        <v>150.0</v>
      </c>
      <c r="F4548" s="9">
        <v>23.922143156132275</v>
      </c>
      <c r="G4548" s="10"/>
      <c r="H4548" s="10"/>
      <c r="Y4548" s="7"/>
      <c r="Z4548" s="7"/>
      <c r="AA4548" s="7"/>
    </row>
    <row r="4549" ht="15.0" customHeight="1">
      <c r="A4549" s="8">
        <v>41760.0</v>
      </c>
      <c r="B4549" s="7" t="s">
        <v>15</v>
      </c>
      <c r="C4549" s="7" t="s">
        <v>58</v>
      </c>
      <c r="D4549" s="7">
        <v>78.0</v>
      </c>
      <c r="E4549" s="7">
        <v>169.0</v>
      </c>
      <c r="F4549" s="9">
        <v>26.95228128924236</v>
      </c>
      <c r="G4549" s="10"/>
      <c r="H4549" s="10"/>
      <c r="Y4549" s="7"/>
      <c r="Z4549" s="7"/>
      <c r="AA4549" s="7"/>
    </row>
    <row r="4550" ht="15.0" customHeight="1">
      <c r="A4550" s="8">
        <v>41760.0</v>
      </c>
      <c r="B4550" s="7" t="s">
        <v>15</v>
      </c>
      <c r="C4550" s="7" t="s">
        <v>58</v>
      </c>
      <c r="D4550" s="7">
        <v>79.0</v>
      </c>
      <c r="E4550" s="7">
        <v>139.0</v>
      </c>
      <c r="F4550" s="9">
        <v>22.167852658015907</v>
      </c>
      <c r="G4550" s="10"/>
      <c r="H4550" s="10"/>
      <c r="Y4550" s="7"/>
      <c r="Z4550" s="7"/>
      <c r="AA4550" s="7"/>
    </row>
    <row r="4551" ht="15.0" customHeight="1">
      <c r="A4551" s="8">
        <v>41760.0</v>
      </c>
      <c r="B4551" s="7" t="s">
        <v>15</v>
      </c>
      <c r="C4551" s="7" t="s">
        <v>58</v>
      </c>
      <c r="D4551" s="7">
        <v>80.0</v>
      </c>
      <c r="E4551" s="7">
        <v>156.0</v>
      </c>
      <c r="F4551" s="9">
        <v>24.879028882377565</v>
      </c>
      <c r="G4551" s="10"/>
      <c r="H4551" s="10"/>
      <c r="Y4551" s="7"/>
      <c r="Z4551" s="7"/>
      <c r="AA4551" s="7"/>
    </row>
    <row r="4552" ht="15.0" customHeight="1">
      <c r="A4552" s="8">
        <v>41760.0</v>
      </c>
      <c r="B4552" s="7" t="s">
        <v>15</v>
      </c>
      <c r="C4552" s="7" t="s">
        <v>58</v>
      </c>
      <c r="D4552" s="7">
        <v>81.0</v>
      </c>
      <c r="E4552" s="7">
        <v>133.0</v>
      </c>
      <c r="F4552" s="9">
        <v>21.210966931770617</v>
      </c>
      <c r="G4552" s="10"/>
      <c r="H4552" s="10"/>
      <c r="Y4552" s="7"/>
      <c r="Z4552" s="7"/>
      <c r="AA4552" s="7"/>
    </row>
    <row r="4553" ht="15.0" customHeight="1">
      <c r="A4553" s="8">
        <v>41760.0</v>
      </c>
      <c r="B4553" s="7" t="s">
        <v>15</v>
      </c>
      <c r="C4553" s="7" t="s">
        <v>58</v>
      </c>
      <c r="D4553" s="7">
        <v>82.0</v>
      </c>
      <c r="E4553" s="7">
        <v>179.0</v>
      </c>
      <c r="F4553" s="9">
        <v>28.547090832984512</v>
      </c>
      <c r="G4553" s="10"/>
      <c r="H4553" s="10"/>
      <c r="Y4553" s="7"/>
      <c r="Z4553" s="7"/>
      <c r="AA4553" s="7"/>
    </row>
    <row r="4554" ht="15.0" customHeight="1">
      <c r="A4554" s="8">
        <v>41760.0</v>
      </c>
      <c r="B4554" s="7" t="s">
        <v>15</v>
      </c>
      <c r="C4554" s="7" t="s">
        <v>58</v>
      </c>
      <c r="D4554" s="7">
        <v>83.0</v>
      </c>
      <c r="E4554" s="7">
        <v>154.0</v>
      </c>
      <c r="F4554" s="9">
        <v>24.560066973629134</v>
      </c>
      <c r="G4554" s="10"/>
      <c r="H4554" s="10"/>
      <c r="Y4554" s="7"/>
      <c r="Z4554" s="7"/>
      <c r="AA4554" s="7"/>
    </row>
    <row r="4555" ht="15.0" customHeight="1">
      <c r="A4555" s="8">
        <v>41760.0</v>
      </c>
      <c r="B4555" s="7" t="s">
        <v>15</v>
      </c>
      <c r="C4555" s="7" t="s">
        <v>58</v>
      </c>
      <c r="D4555" s="7">
        <v>84.0</v>
      </c>
      <c r="E4555" s="7">
        <v>163.0</v>
      </c>
      <c r="F4555" s="9">
        <v>25.99539556299707</v>
      </c>
      <c r="G4555" s="10"/>
      <c r="H4555" s="10"/>
      <c r="Y4555" s="7"/>
      <c r="Z4555" s="7"/>
      <c r="AA4555" s="7"/>
    </row>
    <row r="4556" ht="15.0" customHeight="1">
      <c r="A4556" s="8">
        <v>41760.0</v>
      </c>
      <c r="B4556" s="7" t="s">
        <v>15</v>
      </c>
      <c r="C4556" s="7" t="s">
        <v>58</v>
      </c>
      <c r="D4556" s="7">
        <v>85.0</v>
      </c>
      <c r="E4556" s="7">
        <v>173.0</v>
      </c>
      <c r="F4556" s="9">
        <v>27.590205106739223</v>
      </c>
      <c r="G4556" s="10"/>
      <c r="H4556" s="10"/>
      <c r="Y4556" s="7"/>
      <c r="Z4556" s="7"/>
      <c r="AA4556" s="7"/>
    </row>
    <row r="4557" ht="15.0" customHeight="1">
      <c r="A4557" s="8">
        <v>41760.0</v>
      </c>
      <c r="B4557" s="7" t="s">
        <v>15</v>
      </c>
      <c r="C4557" s="7" t="s">
        <v>58</v>
      </c>
      <c r="D4557" s="7">
        <v>86.0</v>
      </c>
      <c r="E4557" s="7">
        <v>118.0</v>
      </c>
      <c r="F4557" s="9">
        <v>18.81875261615739</v>
      </c>
      <c r="G4557" s="10"/>
      <c r="H4557" s="10"/>
      <c r="Y4557" s="7"/>
      <c r="Z4557" s="7"/>
      <c r="AA4557" s="7"/>
    </row>
    <row r="4558" ht="15.0" customHeight="1">
      <c r="A4558" s="8">
        <v>41760.0</v>
      </c>
      <c r="B4558" s="7" t="s">
        <v>15</v>
      </c>
      <c r="C4558" s="7" t="s">
        <v>58</v>
      </c>
      <c r="D4558" s="7">
        <v>87.0</v>
      </c>
      <c r="E4558" s="7">
        <v>171.0</v>
      </c>
      <c r="F4558" s="9">
        <v>27.271243197990792</v>
      </c>
      <c r="G4558" s="10"/>
      <c r="H4558" s="10"/>
      <c r="Y4558" s="7"/>
      <c r="Z4558" s="7"/>
      <c r="AA4558" s="7"/>
    </row>
    <row r="4559" ht="15.0" customHeight="1">
      <c r="A4559" s="8">
        <v>41760.0</v>
      </c>
      <c r="B4559" s="7" t="s">
        <v>15</v>
      </c>
      <c r="C4559" s="7" t="s">
        <v>58</v>
      </c>
      <c r="D4559" s="7">
        <v>88.0</v>
      </c>
      <c r="E4559" s="7">
        <v>122.0</v>
      </c>
      <c r="F4559" s="9">
        <v>19.45667643365425</v>
      </c>
      <c r="G4559" s="10"/>
      <c r="H4559" s="10"/>
      <c r="Y4559" s="7"/>
      <c r="Z4559" s="7"/>
      <c r="AA4559" s="7"/>
    </row>
    <row r="4560" ht="15.0" customHeight="1">
      <c r="A4560" s="8">
        <v>41760.0</v>
      </c>
      <c r="B4560" s="7" t="s">
        <v>15</v>
      </c>
      <c r="C4560" s="7" t="s">
        <v>58</v>
      </c>
      <c r="D4560" s="7">
        <v>89.0</v>
      </c>
      <c r="E4560" s="7">
        <v>195.0</v>
      </c>
      <c r="F4560" s="9">
        <v>31.098786102971957</v>
      </c>
      <c r="G4560" s="10"/>
      <c r="H4560" s="10"/>
      <c r="Y4560" s="7"/>
      <c r="Z4560" s="7"/>
      <c r="AA4560" s="7"/>
    </row>
    <row r="4561" ht="15.0" customHeight="1">
      <c r="A4561" s="8">
        <v>41760.0</v>
      </c>
      <c r="B4561" s="7" t="s">
        <v>15</v>
      </c>
      <c r="C4561" s="7" t="s">
        <v>54</v>
      </c>
      <c r="D4561" s="7">
        <v>1.0</v>
      </c>
      <c r="E4561" s="7">
        <v>114.0</v>
      </c>
      <c r="F4561" s="9">
        <v>16.647757761594484</v>
      </c>
      <c r="G4561" s="10"/>
      <c r="H4561" s="10"/>
      <c r="Y4561" s="7"/>
      <c r="Z4561" s="7"/>
      <c r="AA4561" s="7"/>
    </row>
    <row r="4562" ht="15.0" customHeight="1">
      <c r="A4562" s="8">
        <v>41760.0</v>
      </c>
      <c r="B4562" s="7" t="s">
        <v>15</v>
      </c>
      <c r="C4562" s="7" t="s">
        <v>54</v>
      </c>
      <c r="D4562" s="7">
        <v>2.0</v>
      </c>
      <c r="E4562" s="7">
        <v>90.0</v>
      </c>
      <c r="F4562" s="9">
        <v>13.142966653890381</v>
      </c>
      <c r="G4562" s="10"/>
      <c r="H4562" s="10"/>
      <c r="Y4562" s="7"/>
      <c r="Z4562" s="7"/>
      <c r="AA4562" s="7"/>
    </row>
    <row r="4563" ht="15.0" customHeight="1">
      <c r="A4563" s="8">
        <v>41760.0</v>
      </c>
      <c r="B4563" s="7" t="s">
        <v>15</v>
      </c>
      <c r="C4563" s="7" t="s">
        <v>54</v>
      </c>
      <c r="D4563" s="7">
        <v>3.0</v>
      </c>
      <c r="E4563" s="7">
        <v>157.0</v>
      </c>
      <c r="F4563" s="9">
        <v>22.927175162897665</v>
      </c>
      <c r="G4563" s="10"/>
      <c r="H4563" s="10"/>
      <c r="Y4563" s="7"/>
      <c r="Z4563" s="7"/>
      <c r="AA4563" s="7"/>
    </row>
    <row r="4564" ht="15.0" customHeight="1">
      <c r="A4564" s="8">
        <v>41760.0</v>
      </c>
      <c r="B4564" s="7" t="s">
        <v>15</v>
      </c>
      <c r="C4564" s="7" t="s">
        <v>54</v>
      </c>
      <c r="D4564" s="7">
        <v>4.0</v>
      </c>
      <c r="E4564" s="7">
        <v>111.0</v>
      </c>
      <c r="F4564" s="9">
        <v>16.20965887313147</v>
      </c>
      <c r="G4564" s="10"/>
      <c r="H4564" s="10"/>
      <c r="Y4564" s="7"/>
      <c r="Z4564" s="7"/>
      <c r="AA4564" s="7"/>
    </row>
    <row r="4565" ht="15.0" customHeight="1">
      <c r="A4565" s="8">
        <v>41760.0</v>
      </c>
      <c r="B4565" s="7" t="s">
        <v>15</v>
      </c>
      <c r="C4565" s="7" t="s">
        <v>54</v>
      </c>
      <c r="D4565" s="7">
        <v>5.0</v>
      </c>
      <c r="E4565" s="7">
        <v>113.0</v>
      </c>
      <c r="F4565" s="9">
        <v>16.501724798773477</v>
      </c>
      <c r="G4565" s="10"/>
      <c r="H4565" s="10"/>
      <c r="Y4565" s="7"/>
      <c r="Z4565" s="7"/>
      <c r="AA4565" s="7"/>
    </row>
    <row r="4566" ht="15.0" customHeight="1">
      <c r="A4566" s="8">
        <v>41760.0</v>
      </c>
      <c r="B4566" s="7" t="s">
        <v>15</v>
      </c>
      <c r="C4566" s="7" t="s">
        <v>54</v>
      </c>
      <c r="D4566" s="7">
        <v>6.0</v>
      </c>
      <c r="E4566" s="7">
        <v>119.0</v>
      </c>
      <c r="F4566" s="9">
        <v>17.377922575699504</v>
      </c>
      <c r="G4566" s="10"/>
      <c r="H4566" s="10"/>
      <c r="Y4566" s="7"/>
      <c r="Z4566" s="7"/>
      <c r="AA4566" s="7"/>
    </row>
    <row r="4567" ht="15.0" customHeight="1">
      <c r="A4567" s="8">
        <v>41760.0</v>
      </c>
      <c r="B4567" s="7" t="s">
        <v>15</v>
      </c>
      <c r="C4567" s="7" t="s">
        <v>54</v>
      </c>
      <c r="D4567" s="7">
        <v>7.0</v>
      </c>
      <c r="E4567" s="7">
        <v>101.0</v>
      </c>
      <c r="F4567" s="9">
        <v>14.749329244921428</v>
      </c>
      <c r="G4567" s="10"/>
      <c r="H4567" s="10"/>
      <c r="Y4567" s="7"/>
      <c r="Z4567" s="7"/>
      <c r="AA4567" s="7"/>
    </row>
    <row r="4568" ht="15.0" customHeight="1">
      <c r="A4568" s="8">
        <v>41760.0</v>
      </c>
      <c r="B4568" s="7" t="s">
        <v>15</v>
      </c>
      <c r="C4568" s="7" t="s">
        <v>54</v>
      </c>
      <c r="D4568" s="7">
        <v>8.0</v>
      </c>
      <c r="E4568" s="7">
        <v>120.0</v>
      </c>
      <c r="F4568" s="9">
        <v>17.523955538520507</v>
      </c>
      <c r="G4568" s="10"/>
      <c r="H4568" s="10"/>
      <c r="Y4568" s="7"/>
      <c r="Z4568" s="7"/>
      <c r="AA4568" s="7"/>
    </row>
    <row r="4569" ht="15.0" customHeight="1">
      <c r="A4569" s="8">
        <v>41760.0</v>
      </c>
      <c r="B4569" s="7" t="s">
        <v>15</v>
      </c>
      <c r="C4569" s="7" t="s">
        <v>54</v>
      </c>
      <c r="D4569" s="7">
        <v>9.0</v>
      </c>
      <c r="E4569" s="7">
        <v>154.0</v>
      </c>
      <c r="F4569" s="9">
        <v>22.48907627443465</v>
      </c>
      <c r="G4569" s="10"/>
      <c r="H4569" s="10"/>
      <c r="Y4569" s="7"/>
      <c r="Z4569" s="7"/>
      <c r="AA4569" s="7"/>
    </row>
    <row r="4570" ht="15.0" customHeight="1">
      <c r="A4570" s="8">
        <v>41760.0</v>
      </c>
      <c r="B4570" s="7" t="s">
        <v>15</v>
      </c>
      <c r="C4570" s="7" t="s">
        <v>54</v>
      </c>
      <c r="D4570" s="7">
        <v>10.0</v>
      </c>
      <c r="E4570" s="7">
        <v>135.0</v>
      </c>
      <c r="F4570" s="9">
        <v>19.71444998083557</v>
      </c>
      <c r="G4570" s="10"/>
      <c r="H4570" s="10"/>
      <c r="Y4570" s="7"/>
      <c r="Z4570" s="7"/>
      <c r="AA4570" s="7"/>
    </row>
    <row r="4571" ht="15.0" customHeight="1">
      <c r="A4571" s="8">
        <v>41760.0</v>
      </c>
      <c r="B4571" s="7" t="s">
        <v>15</v>
      </c>
      <c r="C4571" s="7" t="s">
        <v>54</v>
      </c>
      <c r="D4571" s="7">
        <v>11.0</v>
      </c>
      <c r="E4571" s="7">
        <v>136.0</v>
      </c>
      <c r="F4571" s="9">
        <v>19.860482943656574</v>
      </c>
      <c r="G4571" s="10"/>
      <c r="H4571" s="10"/>
      <c r="Y4571" s="7"/>
      <c r="Z4571" s="7"/>
      <c r="AA4571" s="7"/>
    </row>
    <row r="4572" ht="15.0" customHeight="1">
      <c r="A4572" s="8">
        <v>41760.0</v>
      </c>
      <c r="B4572" s="7" t="s">
        <v>15</v>
      </c>
      <c r="C4572" s="7" t="s">
        <v>54</v>
      </c>
      <c r="D4572" s="7">
        <v>12.0</v>
      </c>
      <c r="E4572" s="7">
        <v>127.0</v>
      </c>
      <c r="F4572" s="9">
        <v>18.546186278267538</v>
      </c>
      <c r="G4572" s="10"/>
      <c r="H4572" s="10"/>
      <c r="Y4572" s="7"/>
      <c r="Z4572" s="7"/>
      <c r="AA4572" s="7"/>
    </row>
    <row r="4573" ht="15.0" customHeight="1">
      <c r="A4573" s="8">
        <v>41760.0</v>
      </c>
      <c r="B4573" s="7" t="s">
        <v>15</v>
      </c>
      <c r="C4573" s="7" t="s">
        <v>54</v>
      </c>
      <c r="D4573" s="7">
        <v>13.0</v>
      </c>
      <c r="E4573" s="7">
        <v>120.0</v>
      </c>
      <c r="F4573" s="9">
        <v>17.523955538520507</v>
      </c>
      <c r="G4573" s="10"/>
      <c r="H4573" s="10"/>
      <c r="Y4573" s="7"/>
      <c r="Z4573" s="7"/>
      <c r="AA4573" s="7"/>
    </row>
    <row r="4574" ht="15.0" customHeight="1">
      <c r="A4574" s="8">
        <v>41760.0</v>
      </c>
      <c r="B4574" s="7" t="s">
        <v>15</v>
      </c>
      <c r="C4574" s="7" t="s">
        <v>54</v>
      </c>
      <c r="D4574" s="7">
        <v>14.0</v>
      </c>
      <c r="E4574" s="7">
        <v>136.0</v>
      </c>
      <c r="F4574" s="9">
        <v>19.860482943656574</v>
      </c>
      <c r="G4574" s="10"/>
      <c r="H4574" s="10"/>
      <c r="Y4574" s="7"/>
      <c r="Z4574" s="7"/>
      <c r="AA4574" s="7"/>
    </row>
    <row r="4575" ht="15.0" customHeight="1">
      <c r="A4575" s="8">
        <v>41760.0</v>
      </c>
      <c r="B4575" s="7" t="s">
        <v>15</v>
      </c>
      <c r="C4575" s="7" t="s">
        <v>54</v>
      </c>
      <c r="D4575" s="7">
        <v>15.0</v>
      </c>
      <c r="E4575" s="7">
        <v>172.0</v>
      </c>
      <c r="F4575" s="9">
        <v>25.11766960521273</v>
      </c>
      <c r="G4575" s="10"/>
      <c r="H4575" s="10"/>
      <c r="Y4575" s="7"/>
      <c r="Z4575" s="7"/>
      <c r="AA4575" s="7"/>
    </row>
    <row r="4576" ht="15.0" customHeight="1">
      <c r="A4576" s="8">
        <v>41760.0</v>
      </c>
      <c r="B4576" s="7" t="s">
        <v>15</v>
      </c>
      <c r="C4576" s="7" t="s">
        <v>54</v>
      </c>
      <c r="D4576" s="7">
        <v>16.0</v>
      </c>
      <c r="E4576" s="7">
        <v>136.0</v>
      </c>
      <c r="F4576" s="9">
        <v>19.860482943656574</v>
      </c>
      <c r="G4576" s="10"/>
      <c r="H4576" s="10"/>
      <c r="Y4576" s="7"/>
      <c r="Z4576" s="7"/>
      <c r="AA4576" s="7"/>
    </row>
    <row r="4577" ht="15.0" customHeight="1">
      <c r="A4577" s="8">
        <v>41760.0</v>
      </c>
      <c r="B4577" s="7" t="s">
        <v>15</v>
      </c>
      <c r="C4577" s="7" t="s">
        <v>54</v>
      </c>
      <c r="D4577" s="7">
        <v>17.0</v>
      </c>
      <c r="E4577" s="7">
        <v>116.0</v>
      </c>
      <c r="F4577" s="9">
        <v>16.93982368723649</v>
      </c>
      <c r="G4577" s="10"/>
      <c r="H4577" s="10"/>
      <c r="Y4577" s="7"/>
      <c r="Z4577" s="7"/>
      <c r="AA4577" s="7"/>
    </row>
    <row r="4578" ht="15.0" customHeight="1">
      <c r="A4578" s="8">
        <v>41760.0</v>
      </c>
      <c r="B4578" s="7" t="s">
        <v>15</v>
      </c>
      <c r="C4578" s="7" t="s">
        <v>54</v>
      </c>
      <c r="D4578" s="7">
        <v>18.0</v>
      </c>
      <c r="E4578" s="7">
        <v>177.0</v>
      </c>
      <c r="F4578" s="9">
        <v>25.84783441931775</v>
      </c>
      <c r="G4578" s="10"/>
      <c r="H4578" s="10"/>
      <c r="Y4578" s="7"/>
      <c r="Z4578" s="7"/>
      <c r="AA4578" s="7"/>
    </row>
    <row r="4579" ht="15.0" customHeight="1">
      <c r="A4579" s="8">
        <v>41760.0</v>
      </c>
      <c r="B4579" s="7" t="s">
        <v>15</v>
      </c>
      <c r="C4579" s="7" t="s">
        <v>54</v>
      </c>
      <c r="D4579" s="7">
        <v>19.0</v>
      </c>
      <c r="E4579" s="7">
        <v>175.0</v>
      </c>
      <c r="F4579" s="9">
        <v>25.555768493675743</v>
      </c>
      <c r="G4579" s="10"/>
      <c r="H4579" s="10"/>
      <c r="Y4579" s="7"/>
      <c r="Z4579" s="7"/>
      <c r="AA4579" s="7"/>
    </row>
    <row r="4580" ht="15.0" customHeight="1">
      <c r="A4580" s="8">
        <v>41760.0</v>
      </c>
      <c r="B4580" s="7" t="s">
        <v>15</v>
      </c>
      <c r="C4580" s="7" t="s">
        <v>54</v>
      </c>
      <c r="D4580" s="7">
        <v>20.0</v>
      </c>
      <c r="E4580" s="7">
        <v>169.0</v>
      </c>
      <c r="F4580" s="9">
        <v>24.679570716749716</v>
      </c>
      <c r="G4580" s="10"/>
      <c r="H4580" s="10"/>
      <c r="Y4580" s="7"/>
      <c r="Z4580" s="7"/>
      <c r="AA4580" s="7"/>
    </row>
    <row r="4581" ht="15.0" customHeight="1">
      <c r="A4581" s="8">
        <v>41760.0</v>
      </c>
      <c r="B4581" s="7" t="s">
        <v>15</v>
      </c>
      <c r="C4581" s="7" t="s">
        <v>54</v>
      </c>
      <c r="D4581" s="7">
        <v>21.0</v>
      </c>
      <c r="E4581" s="7">
        <v>148.0</v>
      </c>
      <c r="F4581" s="9">
        <v>21.61287849750863</v>
      </c>
      <c r="G4581" s="10"/>
      <c r="H4581" s="10"/>
      <c r="Y4581" s="7"/>
      <c r="Z4581" s="7"/>
      <c r="AA4581" s="7"/>
    </row>
    <row r="4582" ht="15.0" customHeight="1">
      <c r="A4582" s="8">
        <v>41760.0</v>
      </c>
      <c r="B4582" s="7" t="s">
        <v>15</v>
      </c>
      <c r="C4582" s="7" t="s">
        <v>54</v>
      </c>
      <c r="D4582" s="7">
        <v>22.0</v>
      </c>
      <c r="E4582" s="7">
        <v>146.0</v>
      </c>
      <c r="F4582" s="9">
        <v>21.320812571866618</v>
      </c>
      <c r="G4582" s="10"/>
      <c r="H4582" s="10"/>
      <c r="Y4582" s="7"/>
      <c r="Z4582" s="7"/>
      <c r="AA4582" s="7"/>
    </row>
    <row r="4583" ht="15.0" customHeight="1">
      <c r="A4583" s="8">
        <v>41760.0</v>
      </c>
      <c r="B4583" s="7" t="s">
        <v>15</v>
      </c>
      <c r="C4583" s="7" t="s">
        <v>54</v>
      </c>
      <c r="D4583" s="7">
        <v>23.0</v>
      </c>
      <c r="E4583" s="7">
        <v>135.0</v>
      </c>
      <c r="F4583" s="9">
        <v>19.71444998083557</v>
      </c>
      <c r="G4583" s="10"/>
      <c r="H4583" s="10"/>
      <c r="Y4583" s="7"/>
      <c r="Z4583" s="7"/>
      <c r="AA4583" s="7"/>
    </row>
    <row r="4584" ht="15.0" customHeight="1">
      <c r="A4584" s="8">
        <v>41760.0</v>
      </c>
      <c r="B4584" s="7" t="s">
        <v>15</v>
      </c>
      <c r="C4584" s="7" t="s">
        <v>54</v>
      </c>
      <c r="D4584" s="7">
        <v>24.0</v>
      </c>
      <c r="E4584" s="7">
        <v>202.0</v>
      </c>
      <c r="F4584" s="9">
        <v>29.498658489842857</v>
      </c>
      <c r="G4584" s="10"/>
      <c r="H4584" s="10"/>
      <c r="Y4584" s="7"/>
      <c r="Z4584" s="7"/>
      <c r="AA4584" s="7"/>
    </row>
    <row r="4585" ht="15.0" customHeight="1">
      <c r="A4585" s="8">
        <v>41760.0</v>
      </c>
      <c r="B4585" s="7" t="s">
        <v>15</v>
      </c>
      <c r="C4585" s="7" t="s">
        <v>54</v>
      </c>
      <c r="D4585" s="7">
        <v>25.0</v>
      </c>
      <c r="E4585" s="7">
        <v>129.0</v>
      </c>
      <c r="F4585" s="9">
        <v>18.838252203909548</v>
      </c>
      <c r="G4585" s="10"/>
      <c r="H4585" s="10"/>
      <c r="Y4585" s="7"/>
      <c r="Z4585" s="7"/>
      <c r="AA4585" s="7"/>
    </row>
    <row r="4586" ht="15.0" customHeight="1">
      <c r="A4586" s="8">
        <v>41760.0</v>
      </c>
      <c r="B4586" s="7" t="s">
        <v>15</v>
      </c>
      <c r="C4586" s="7" t="s">
        <v>54</v>
      </c>
      <c r="D4586" s="7">
        <v>26.0</v>
      </c>
      <c r="E4586" s="7">
        <v>158.0</v>
      </c>
      <c r="F4586" s="9">
        <v>23.07320812571867</v>
      </c>
      <c r="G4586" s="10"/>
      <c r="H4586" s="10"/>
      <c r="Y4586" s="7"/>
      <c r="Z4586" s="7"/>
      <c r="AA4586" s="7"/>
    </row>
    <row r="4587" ht="15.0" customHeight="1">
      <c r="A4587" s="8">
        <v>41760.0</v>
      </c>
      <c r="B4587" s="7" t="s">
        <v>15</v>
      </c>
      <c r="C4587" s="7" t="s">
        <v>54</v>
      </c>
      <c r="D4587" s="7">
        <v>27.0</v>
      </c>
      <c r="E4587" s="7">
        <v>133.0</v>
      </c>
      <c r="F4587" s="9">
        <v>19.422384055193564</v>
      </c>
      <c r="G4587" s="10"/>
      <c r="H4587" s="10"/>
      <c r="Y4587" s="7"/>
      <c r="Z4587" s="7"/>
      <c r="AA4587" s="7"/>
    </row>
    <row r="4588" ht="15.0" customHeight="1">
      <c r="A4588" s="8">
        <v>41760.0</v>
      </c>
      <c r="B4588" s="7" t="s">
        <v>15</v>
      </c>
      <c r="C4588" s="7" t="s">
        <v>54</v>
      </c>
      <c r="D4588" s="7">
        <v>28.0</v>
      </c>
      <c r="E4588" s="7">
        <v>150.0</v>
      </c>
      <c r="F4588" s="9">
        <v>21.904944423150635</v>
      </c>
      <c r="G4588" s="10"/>
      <c r="H4588" s="10"/>
      <c r="Y4588" s="7"/>
      <c r="Z4588" s="7"/>
      <c r="AA4588" s="7"/>
    </row>
    <row r="4589" ht="15.0" customHeight="1">
      <c r="A4589" s="8">
        <v>41760.0</v>
      </c>
      <c r="B4589" s="7" t="s">
        <v>15</v>
      </c>
      <c r="C4589" s="7" t="s">
        <v>54</v>
      </c>
      <c r="D4589" s="7">
        <v>29.0</v>
      </c>
      <c r="E4589" s="7">
        <v>118.0</v>
      </c>
      <c r="F4589" s="9">
        <v>17.2318896128785</v>
      </c>
      <c r="G4589" s="10"/>
      <c r="H4589" s="10"/>
      <c r="Y4589" s="7"/>
      <c r="Z4589" s="7"/>
      <c r="AA4589" s="7"/>
    </row>
    <row r="4590" ht="15.0" customHeight="1">
      <c r="A4590" s="8">
        <v>41760.0</v>
      </c>
      <c r="B4590" s="7" t="s">
        <v>15</v>
      </c>
      <c r="C4590" s="7" t="s">
        <v>54</v>
      </c>
      <c r="D4590" s="7">
        <v>30.0</v>
      </c>
      <c r="E4590" s="7">
        <v>108.0</v>
      </c>
      <c r="F4590" s="9">
        <v>15.771559984668457</v>
      </c>
      <c r="G4590" s="10"/>
      <c r="H4590" s="10"/>
      <c r="Y4590" s="7"/>
      <c r="Z4590" s="7"/>
      <c r="AA4590" s="7"/>
    </row>
    <row r="4591" ht="15.0" customHeight="1">
      <c r="A4591" s="8">
        <v>41760.0</v>
      </c>
      <c r="B4591" s="7" t="s">
        <v>15</v>
      </c>
      <c r="C4591" s="7" t="s">
        <v>54</v>
      </c>
      <c r="D4591" s="7">
        <v>31.0</v>
      </c>
      <c r="E4591" s="7">
        <v>180.0</v>
      </c>
      <c r="F4591" s="9">
        <v>26.285933307780763</v>
      </c>
      <c r="G4591" s="10"/>
      <c r="H4591" s="10"/>
      <c r="Y4591" s="7"/>
      <c r="Z4591" s="7"/>
      <c r="AA4591" s="7"/>
    </row>
    <row r="4592" ht="15.0" customHeight="1">
      <c r="A4592" s="8">
        <v>41760.0</v>
      </c>
      <c r="B4592" s="7" t="s">
        <v>15</v>
      </c>
      <c r="C4592" s="7" t="s">
        <v>54</v>
      </c>
      <c r="D4592" s="7">
        <v>32.0</v>
      </c>
      <c r="E4592" s="7">
        <v>219.0</v>
      </c>
      <c r="F4592" s="9">
        <v>31.981218857799927</v>
      </c>
      <c r="G4592" s="10"/>
      <c r="H4592" s="10"/>
      <c r="Y4592" s="7"/>
      <c r="Z4592" s="7"/>
      <c r="AA4592" s="7"/>
    </row>
    <row r="4593" ht="15.0" customHeight="1">
      <c r="A4593" s="8">
        <v>41760.0</v>
      </c>
      <c r="B4593" s="7" t="s">
        <v>15</v>
      </c>
      <c r="C4593" s="7" t="s">
        <v>54</v>
      </c>
      <c r="D4593" s="7">
        <v>33.0</v>
      </c>
      <c r="E4593" s="7">
        <v>131.0</v>
      </c>
      <c r="F4593" s="9">
        <v>19.130318129551554</v>
      </c>
      <c r="G4593" s="10"/>
      <c r="H4593" s="10"/>
      <c r="Y4593" s="7"/>
      <c r="Z4593" s="7"/>
      <c r="AA4593" s="7"/>
    </row>
    <row r="4594" ht="15.0" customHeight="1">
      <c r="A4594" s="8">
        <v>41760.0</v>
      </c>
      <c r="B4594" s="7" t="s">
        <v>15</v>
      </c>
      <c r="C4594" s="7" t="s">
        <v>54</v>
      </c>
      <c r="D4594" s="7">
        <v>34.0</v>
      </c>
      <c r="E4594" s="7">
        <v>145.0</v>
      </c>
      <c r="F4594" s="9">
        <v>21.174779609045615</v>
      </c>
      <c r="G4594" s="10"/>
      <c r="H4594" s="10"/>
      <c r="Y4594" s="7"/>
      <c r="Z4594" s="7"/>
      <c r="AA4594" s="7"/>
    </row>
    <row r="4595" ht="15.0" customHeight="1">
      <c r="A4595" s="8">
        <v>41760.0</v>
      </c>
      <c r="B4595" s="7" t="s">
        <v>15</v>
      </c>
      <c r="C4595" s="7" t="s">
        <v>54</v>
      </c>
      <c r="D4595" s="7">
        <v>35.0</v>
      </c>
      <c r="E4595" s="7">
        <v>177.0</v>
      </c>
      <c r="F4595" s="9">
        <v>25.84783441931775</v>
      </c>
      <c r="G4595" s="10"/>
      <c r="H4595" s="10"/>
      <c r="Y4595" s="7"/>
      <c r="Z4595" s="7"/>
      <c r="AA4595" s="7"/>
    </row>
    <row r="4596" ht="15.0" customHeight="1">
      <c r="A4596" s="8">
        <v>41760.0</v>
      </c>
      <c r="B4596" s="7" t="s">
        <v>15</v>
      </c>
      <c r="C4596" s="7" t="s">
        <v>54</v>
      </c>
      <c r="D4596" s="7">
        <v>36.0</v>
      </c>
      <c r="E4596" s="7">
        <v>166.0</v>
      </c>
      <c r="F4596" s="9">
        <v>24.241471828286702</v>
      </c>
      <c r="G4596" s="10"/>
      <c r="H4596" s="10"/>
      <c r="Y4596" s="7"/>
      <c r="Z4596" s="7"/>
      <c r="AA4596" s="7"/>
    </row>
    <row r="4597" ht="15.0" customHeight="1">
      <c r="A4597" s="8">
        <v>41760.0</v>
      </c>
      <c r="B4597" s="7" t="s">
        <v>15</v>
      </c>
      <c r="C4597" s="7" t="s">
        <v>54</v>
      </c>
      <c r="D4597" s="7">
        <v>37.0</v>
      </c>
      <c r="E4597" s="7">
        <v>136.0</v>
      </c>
      <c r="F4597" s="9">
        <v>19.860482943656574</v>
      </c>
      <c r="G4597" s="10"/>
      <c r="H4597" s="10"/>
      <c r="Y4597" s="7"/>
      <c r="Z4597" s="7"/>
      <c r="AA4597" s="7"/>
    </row>
    <row r="4598" ht="15.0" customHeight="1">
      <c r="A4598" s="8">
        <v>41760.0</v>
      </c>
      <c r="B4598" s="7" t="s">
        <v>15</v>
      </c>
      <c r="C4598" s="7" t="s">
        <v>54</v>
      </c>
      <c r="D4598" s="7">
        <v>38.0</v>
      </c>
      <c r="E4598" s="7">
        <v>158.0</v>
      </c>
      <c r="F4598" s="9">
        <v>23.07320812571867</v>
      </c>
      <c r="G4598" s="10"/>
      <c r="H4598" s="10"/>
      <c r="Y4598" s="7"/>
      <c r="Z4598" s="7"/>
      <c r="AA4598" s="7"/>
    </row>
    <row r="4599" ht="15.0" customHeight="1">
      <c r="A4599" s="8">
        <v>41760.0</v>
      </c>
      <c r="B4599" s="7" t="s">
        <v>15</v>
      </c>
      <c r="C4599" s="7" t="s">
        <v>54</v>
      </c>
      <c r="D4599" s="7">
        <v>39.0</v>
      </c>
      <c r="E4599" s="7">
        <v>175.0</v>
      </c>
      <c r="F4599" s="9">
        <v>25.555768493675743</v>
      </c>
      <c r="G4599" s="10"/>
      <c r="H4599" s="10"/>
      <c r="Y4599" s="7"/>
      <c r="Z4599" s="7"/>
      <c r="AA4599" s="7"/>
    </row>
    <row r="4600" ht="15.0" customHeight="1">
      <c r="A4600" s="8">
        <v>41760.0</v>
      </c>
      <c r="B4600" s="7" t="s">
        <v>15</v>
      </c>
      <c r="C4600" s="7" t="s">
        <v>54</v>
      </c>
      <c r="D4600" s="7">
        <v>40.0</v>
      </c>
      <c r="E4600" s="7">
        <v>128.0</v>
      </c>
      <c r="F4600" s="9">
        <v>18.69221924108854</v>
      </c>
      <c r="G4600" s="10"/>
      <c r="H4600" s="10"/>
      <c r="Y4600" s="7"/>
      <c r="Z4600" s="7"/>
      <c r="AA4600" s="7"/>
    </row>
    <row r="4601" ht="15.0" customHeight="1">
      <c r="A4601" s="8">
        <v>41760.0</v>
      </c>
      <c r="B4601" s="7" t="s">
        <v>15</v>
      </c>
      <c r="C4601" s="7" t="s">
        <v>54</v>
      </c>
      <c r="D4601" s="7">
        <v>41.0</v>
      </c>
      <c r="E4601" s="7">
        <v>99.0</v>
      </c>
      <c r="F4601" s="9">
        <v>14.45726331927942</v>
      </c>
      <c r="G4601" s="10"/>
      <c r="H4601" s="10"/>
      <c r="Y4601" s="7"/>
      <c r="Z4601" s="7"/>
      <c r="AA4601" s="7"/>
    </row>
    <row r="4602" ht="15.0" customHeight="1">
      <c r="A4602" s="8">
        <v>41760.0</v>
      </c>
      <c r="B4602" s="7" t="s">
        <v>15</v>
      </c>
      <c r="C4602" s="7" t="s">
        <v>54</v>
      </c>
      <c r="D4602" s="7">
        <v>42.0</v>
      </c>
      <c r="E4602" s="7">
        <v>93.0</v>
      </c>
      <c r="F4602" s="9">
        <v>13.581065542353395</v>
      </c>
      <c r="G4602" s="10"/>
      <c r="H4602" s="10"/>
      <c r="Y4602" s="7"/>
      <c r="Z4602" s="7"/>
      <c r="AA4602" s="7"/>
    </row>
    <row r="4603" ht="15.0" customHeight="1">
      <c r="A4603" s="8">
        <v>41760.0</v>
      </c>
      <c r="B4603" s="7" t="s">
        <v>15</v>
      </c>
      <c r="C4603" s="7" t="s">
        <v>54</v>
      </c>
      <c r="D4603" s="7">
        <v>43.0</v>
      </c>
      <c r="E4603" s="7">
        <v>147.0</v>
      </c>
      <c r="F4603" s="9">
        <v>21.46684553468762</v>
      </c>
      <c r="G4603" s="10"/>
      <c r="H4603" s="10"/>
      <c r="Y4603" s="7"/>
      <c r="Z4603" s="7"/>
      <c r="AA4603" s="7"/>
    </row>
    <row r="4604" ht="15.0" customHeight="1">
      <c r="A4604" s="8">
        <v>41760.0</v>
      </c>
      <c r="B4604" s="7" t="s">
        <v>15</v>
      </c>
      <c r="C4604" s="7" t="s">
        <v>54</v>
      </c>
      <c r="D4604" s="7">
        <v>44.0</v>
      </c>
      <c r="E4604" s="7">
        <v>118.0</v>
      </c>
      <c r="F4604" s="9">
        <v>17.2318896128785</v>
      </c>
      <c r="G4604" s="10"/>
      <c r="H4604" s="10"/>
      <c r="Y4604" s="7"/>
      <c r="Z4604" s="7"/>
      <c r="AA4604" s="7"/>
    </row>
    <row r="4605" ht="15.0" customHeight="1">
      <c r="A4605" s="8">
        <v>41760.0</v>
      </c>
      <c r="B4605" s="7" t="s">
        <v>15</v>
      </c>
      <c r="C4605" s="7" t="s">
        <v>54</v>
      </c>
      <c r="D4605" s="7">
        <v>45.0</v>
      </c>
      <c r="E4605" s="7">
        <v>199.0</v>
      </c>
      <c r="F4605" s="9">
        <v>29.060559601379843</v>
      </c>
      <c r="G4605" s="10"/>
      <c r="H4605" s="10"/>
      <c r="Y4605" s="7"/>
      <c r="Z4605" s="7"/>
      <c r="AA4605" s="7"/>
    </row>
    <row r="4606" ht="15.0" customHeight="1">
      <c r="A4606" s="8">
        <v>41760.0</v>
      </c>
      <c r="B4606" s="7" t="s">
        <v>15</v>
      </c>
      <c r="C4606" s="7" t="s">
        <v>54</v>
      </c>
      <c r="D4606" s="7">
        <v>46.0</v>
      </c>
      <c r="E4606" s="7">
        <v>157.0</v>
      </c>
      <c r="F4606" s="9">
        <v>22.927175162897665</v>
      </c>
      <c r="G4606" s="10"/>
      <c r="H4606" s="10"/>
      <c r="Y4606" s="7"/>
      <c r="Z4606" s="7"/>
      <c r="AA4606" s="7"/>
    </row>
    <row r="4607" ht="15.0" customHeight="1">
      <c r="A4607" s="8">
        <v>41760.0</v>
      </c>
      <c r="B4607" s="7" t="s">
        <v>15</v>
      </c>
      <c r="C4607" s="7" t="s">
        <v>54</v>
      </c>
      <c r="D4607" s="7">
        <v>47.0</v>
      </c>
      <c r="E4607" s="7">
        <v>154.0</v>
      </c>
      <c r="F4607" s="9">
        <v>22.48907627443465</v>
      </c>
      <c r="G4607" s="10"/>
      <c r="H4607" s="10"/>
      <c r="Y4607" s="7"/>
      <c r="Z4607" s="7"/>
      <c r="AA4607" s="7"/>
    </row>
    <row r="4608" ht="15.0" customHeight="1">
      <c r="A4608" s="8">
        <v>41760.0</v>
      </c>
      <c r="B4608" s="7" t="s">
        <v>15</v>
      </c>
      <c r="C4608" s="7" t="s">
        <v>54</v>
      </c>
      <c r="D4608" s="7">
        <v>48.0</v>
      </c>
      <c r="E4608" s="7">
        <v>176.0</v>
      </c>
      <c r="F4608" s="9">
        <v>25.701801456496746</v>
      </c>
      <c r="G4608" s="10"/>
      <c r="H4608" s="10"/>
      <c r="Y4608" s="7"/>
      <c r="Z4608" s="7"/>
      <c r="AA4608" s="7"/>
    </row>
    <row r="4609" ht="15.0" customHeight="1">
      <c r="A4609" s="8">
        <v>41760.0</v>
      </c>
      <c r="B4609" s="7" t="s">
        <v>15</v>
      </c>
      <c r="C4609" s="7" t="s">
        <v>54</v>
      </c>
      <c r="D4609" s="7">
        <v>49.0</v>
      </c>
      <c r="E4609" s="7">
        <v>136.0</v>
      </c>
      <c r="F4609" s="9">
        <v>19.860482943656574</v>
      </c>
      <c r="G4609" s="10"/>
      <c r="H4609" s="10"/>
      <c r="Y4609" s="7"/>
      <c r="Z4609" s="7"/>
      <c r="AA4609" s="7"/>
    </row>
    <row r="4610" ht="15.0" customHeight="1">
      <c r="A4610" s="8">
        <v>41760.0</v>
      </c>
      <c r="B4610" s="7" t="s">
        <v>15</v>
      </c>
      <c r="C4610" s="7" t="s">
        <v>54</v>
      </c>
      <c r="D4610" s="7">
        <v>50.0</v>
      </c>
      <c r="E4610" s="7">
        <v>111.0</v>
      </c>
      <c r="F4610" s="9">
        <v>16.20965887313147</v>
      </c>
      <c r="G4610" s="10"/>
      <c r="H4610" s="10"/>
      <c r="Y4610" s="7"/>
      <c r="Z4610" s="7"/>
      <c r="AA4610" s="7"/>
    </row>
    <row r="4611" ht="15.0" customHeight="1">
      <c r="A4611" s="8">
        <v>41760.0</v>
      </c>
      <c r="B4611" s="7" t="s">
        <v>15</v>
      </c>
      <c r="C4611" s="7" t="s">
        <v>54</v>
      </c>
      <c r="D4611" s="7">
        <v>51.0</v>
      </c>
      <c r="E4611" s="7">
        <v>107.0</v>
      </c>
      <c r="F4611" s="9">
        <v>15.625527021847454</v>
      </c>
      <c r="G4611" s="10"/>
      <c r="H4611" s="10"/>
      <c r="Y4611" s="7"/>
      <c r="Z4611" s="7"/>
      <c r="AA4611" s="7"/>
    </row>
    <row r="4612" ht="15.0" customHeight="1">
      <c r="A4612" s="8">
        <v>41760.0</v>
      </c>
      <c r="B4612" s="7" t="s">
        <v>15</v>
      </c>
      <c r="C4612" s="7" t="s">
        <v>54</v>
      </c>
      <c r="D4612" s="7">
        <v>52.0</v>
      </c>
      <c r="E4612" s="7">
        <v>152.0</v>
      </c>
      <c r="F4612" s="9">
        <v>22.197010348792645</v>
      </c>
      <c r="G4612" s="10"/>
      <c r="H4612" s="10"/>
      <c r="Y4612" s="7"/>
      <c r="Z4612" s="7"/>
      <c r="AA4612" s="7"/>
    </row>
    <row r="4613" ht="15.0" customHeight="1">
      <c r="A4613" s="8">
        <v>41760.0</v>
      </c>
      <c r="B4613" s="7" t="s">
        <v>15</v>
      </c>
      <c r="C4613" s="7" t="s">
        <v>54</v>
      </c>
      <c r="D4613" s="7">
        <v>53.0</v>
      </c>
      <c r="E4613" s="7">
        <v>139.0</v>
      </c>
      <c r="F4613" s="9">
        <v>20.298581832119588</v>
      </c>
      <c r="G4613" s="10"/>
      <c r="H4613" s="10"/>
      <c r="Y4613" s="7"/>
      <c r="Z4613" s="7"/>
      <c r="AA4613" s="7"/>
    </row>
    <row r="4614" ht="15.0" customHeight="1">
      <c r="A4614" s="8">
        <v>41760.0</v>
      </c>
      <c r="B4614" s="7" t="s">
        <v>15</v>
      </c>
      <c r="C4614" s="7" t="s">
        <v>54</v>
      </c>
      <c r="D4614" s="7">
        <v>54.0</v>
      </c>
      <c r="E4614" s="7">
        <v>116.0</v>
      </c>
      <c r="F4614" s="9">
        <v>16.93982368723649</v>
      </c>
      <c r="G4614" s="10"/>
      <c r="H4614" s="10"/>
      <c r="Y4614" s="7"/>
      <c r="Z4614" s="7"/>
      <c r="AA4614" s="7"/>
    </row>
    <row r="4615" ht="15.0" customHeight="1">
      <c r="A4615" s="8">
        <v>41760.0</v>
      </c>
      <c r="B4615" s="7" t="s">
        <v>15</v>
      </c>
      <c r="C4615" s="7" t="s">
        <v>54</v>
      </c>
      <c r="D4615" s="7">
        <v>55.0</v>
      </c>
      <c r="E4615" s="7">
        <v>154.0</v>
      </c>
      <c r="F4615" s="9">
        <v>22.48907627443465</v>
      </c>
      <c r="G4615" s="10"/>
      <c r="H4615" s="10"/>
      <c r="Y4615" s="7"/>
      <c r="Z4615" s="7"/>
      <c r="AA4615" s="7"/>
    </row>
    <row r="4616" ht="15.0" customHeight="1">
      <c r="A4616" s="8">
        <v>41760.0</v>
      </c>
      <c r="B4616" s="7" t="s">
        <v>15</v>
      </c>
      <c r="C4616" s="7" t="s">
        <v>54</v>
      </c>
      <c r="D4616" s="7">
        <v>56.0</v>
      </c>
      <c r="E4616" s="7">
        <v>133.0</v>
      </c>
      <c r="F4616" s="9">
        <v>19.422384055193564</v>
      </c>
      <c r="G4616" s="10"/>
      <c r="H4616" s="10"/>
      <c r="Y4616" s="7"/>
      <c r="Z4616" s="7"/>
      <c r="AA4616" s="7"/>
    </row>
    <row r="4617" ht="15.0" customHeight="1">
      <c r="A4617" s="8">
        <v>41760.0</v>
      </c>
      <c r="B4617" s="7" t="s">
        <v>15</v>
      </c>
      <c r="C4617" s="7" t="s">
        <v>54</v>
      </c>
      <c r="D4617" s="7">
        <v>57.0</v>
      </c>
      <c r="E4617" s="7">
        <v>102.0</v>
      </c>
      <c r="F4617" s="9">
        <v>14.895362207742432</v>
      </c>
      <c r="G4617" s="10"/>
      <c r="H4617" s="10"/>
      <c r="Y4617" s="7"/>
      <c r="Z4617" s="7"/>
      <c r="AA4617" s="7"/>
    </row>
    <row r="4618" ht="15.0" customHeight="1">
      <c r="A4618" s="8">
        <v>41760.0</v>
      </c>
      <c r="B4618" s="7" t="s">
        <v>15</v>
      </c>
      <c r="C4618" s="7" t="s">
        <v>54</v>
      </c>
      <c r="D4618" s="7">
        <v>58.0</v>
      </c>
      <c r="E4618" s="7">
        <v>177.0</v>
      </c>
      <c r="F4618" s="9">
        <v>25.84783441931775</v>
      </c>
      <c r="G4618" s="10"/>
      <c r="H4618" s="10"/>
      <c r="Y4618" s="7"/>
      <c r="Z4618" s="7"/>
      <c r="AA4618" s="7"/>
    </row>
    <row r="4619" ht="15.0" customHeight="1">
      <c r="A4619" s="8">
        <v>41760.0</v>
      </c>
      <c r="B4619" s="7" t="s">
        <v>15</v>
      </c>
      <c r="C4619" s="7" t="s">
        <v>54</v>
      </c>
      <c r="D4619" s="7">
        <v>59.0</v>
      </c>
      <c r="E4619" s="7">
        <v>127.0</v>
      </c>
      <c r="F4619" s="9">
        <v>18.546186278267538</v>
      </c>
      <c r="G4619" s="10"/>
      <c r="H4619" s="10"/>
      <c r="Y4619" s="7"/>
      <c r="Z4619" s="7"/>
      <c r="AA4619" s="7"/>
    </row>
    <row r="4620" ht="15.0" customHeight="1">
      <c r="A4620" s="8">
        <v>41760.0</v>
      </c>
      <c r="B4620" s="7" t="s">
        <v>15</v>
      </c>
      <c r="C4620" s="7" t="s">
        <v>54</v>
      </c>
      <c r="D4620" s="7">
        <v>60.0</v>
      </c>
      <c r="E4620" s="7">
        <v>123.0</v>
      </c>
      <c r="F4620" s="9">
        <v>17.96205442698352</v>
      </c>
      <c r="G4620" s="10"/>
      <c r="H4620" s="10"/>
      <c r="Y4620" s="7"/>
      <c r="Z4620" s="7"/>
      <c r="AA4620" s="7"/>
    </row>
    <row r="4621" ht="15.0" customHeight="1">
      <c r="A4621" s="8">
        <v>41760.0</v>
      </c>
      <c r="B4621" s="7" t="s">
        <v>15</v>
      </c>
      <c r="C4621" s="7" t="s">
        <v>54</v>
      </c>
      <c r="D4621" s="7">
        <v>61.0</v>
      </c>
      <c r="E4621" s="7">
        <v>110.0</v>
      </c>
      <c r="F4621" s="9">
        <v>16.063625910310467</v>
      </c>
      <c r="G4621" s="10"/>
      <c r="H4621" s="10"/>
      <c r="Y4621" s="7"/>
      <c r="Z4621" s="7"/>
      <c r="AA4621" s="7"/>
    </row>
    <row r="4622" ht="15.0" customHeight="1">
      <c r="A4622" s="8">
        <v>41760.0</v>
      </c>
      <c r="B4622" s="7" t="s">
        <v>15</v>
      </c>
      <c r="C4622" s="7" t="s">
        <v>54</v>
      </c>
      <c r="D4622" s="7">
        <v>62.0</v>
      </c>
      <c r="E4622" s="7">
        <v>136.0</v>
      </c>
      <c r="F4622" s="9">
        <v>19.860482943656574</v>
      </c>
      <c r="G4622" s="10"/>
      <c r="H4622" s="10"/>
      <c r="Y4622" s="7"/>
      <c r="Z4622" s="7"/>
      <c r="AA4622" s="7"/>
    </row>
    <row r="4623" ht="15.0" customHeight="1">
      <c r="A4623" s="8">
        <v>41760.0</v>
      </c>
      <c r="B4623" s="7" t="s">
        <v>15</v>
      </c>
      <c r="C4623" s="7" t="s">
        <v>54</v>
      </c>
      <c r="D4623" s="7">
        <v>63.0</v>
      </c>
      <c r="E4623" s="7">
        <v>124.0</v>
      </c>
      <c r="F4623" s="9">
        <v>18.108087389804524</v>
      </c>
      <c r="G4623" s="10"/>
      <c r="H4623" s="10"/>
      <c r="Y4623" s="7"/>
      <c r="Z4623" s="7"/>
      <c r="AA4623" s="7"/>
    </row>
    <row r="4624" ht="15.0" customHeight="1">
      <c r="A4624" s="8">
        <v>41760.0</v>
      </c>
      <c r="B4624" s="7" t="s">
        <v>15</v>
      </c>
      <c r="C4624" s="7" t="s">
        <v>54</v>
      </c>
      <c r="D4624" s="7">
        <v>64.0</v>
      </c>
      <c r="E4624" s="7">
        <v>116.0</v>
      </c>
      <c r="F4624" s="9">
        <v>16.93982368723649</v>
      </c>
      <c r="G4624" s="10"/>
      <c r="H4624" s="10"/>
      <c r="Y4624" s="7"/>
      <c r="Z4624" s="7"/>
      <c r="AA4624" s="7"/>
    </row>
    <row r="4625" ht="15.0" customHeight="1">
      <c r="A4625" s="8">
        <v>41760.0</v>
      </c>
      <c r="B4625" s="7" t="s">
        <v>15</v>
      </c>
      <c r="C4625" s="7" t="s">
        <v>54</v>
      </c>
      <c r="D4625" s="7">
        <v>65.0</v>
      </c>
      <c r="E4625" s="7">
        <v>132.0</v>
      </c>
      <c r="F4625" s="9">
        <v>19.276351092372558</v>
      </c>
      <c r="G4625" s="10"/>
      <c r="H4625" s="10"/>
      <c r="Y4625" s="7"/>
      <c r="Z4625" s="7"/>
      <c r="AA4625" s="7"/>
    </row>
    <row r="4626" ht="15.0" customHeight="1">
      <c r="A4626" s="8">
        <v>41760.0</v>
      </c>
      <c r="B4626" s="7" t="s">
        <v>15</v>
      </c>
      <c r="C4626" s="7" t="s">
        <v>54</v>
      </c>
      <c r="D4626" s="7">
        <v>66.0</v>
      </c>
      <c r="E4626" s="7">
        <v>155.0</v>
      </c>
      <c r="F4626" s="9">
        <v>22.635109237255655</v>
      </c>
      <c r="G4626" s="10"/>
      <c r="H4626" s="10"/>
      <c r="Y4626" s="7"/>
      <c r="Z4626" s="7"/>
      <c r="AA4626" s="7"/>
    </row>
    <row r="4627" ht="15.0" customHeight="1">
      <c r="A4627" s="8">
        <v>41760.0</v>
      </c>
      <c r="B4627" s="7" t="s">
        <v>15</v>
      </c>
      <c r="C4627" s="7" t="s">
        <v>54</v>
      </c>
      <c r="D4627" s="7">
        <v>67.0</v>
      </c>
      <c r="E4627" s="7">
        <v>144.0</v>
      </c>
      <c r="F4627" s="9">
        <v>21.02874664622461</v>
      </c>
      <c r="G4627" s="10"/>
      <c r="H4627" s="10"/>
      <c r="Y4627" s="7"/>
      <c r="Z4627" s="7"/>
      <c r="AA4627" s="7"/>
    </row>
    <row r="4628" ht="15.0" customHeight="1">
      <c r="A4628" s="8">
        <v>41760.0</v>
      </c>
      <c r="B4628" s="7" t="s">
        <v>15</v>
      </c>
      <c r="C4628" s="7" t="s">
        <v>54</v>
      </c>
      <c r="D4628" s="7">
        <v>68.0</v>
      </c>
      <c r="E4628" s="7">
        <v>152.0</v>
      </c>
      <c r="F4628" s="9">
        <v>22.197010348792645</v>
      </c>
      <c r="G4628" s="10"/>
      <c r="H4628" s="10"/>
      <c r="Y4628" s="7"/>
      <c r="Z4628" s="7"/>
      <c r="AA4628" s="7"/>
    </row>
    <row r="4629" ht="15.0" customHeight="1">
      <c r="A4629" s="8">
        <v>41760.0</v>
      </c>
      <c r="B4629" s="7" t="s">
        <v>15</v>
      </c>
      <c r="C4629" s="7" t="s">
        <v>54</v>
      </c>
      <c r="D4629" s="7">
        <v>69.0</v>
      </c>
      <c r="E4629" s="7">
        <v>124.0</v>
      </c>
      <c r="F4629" s="9">
        <v>18.108087389804524</v>
      </c>
      <c r="G4629" s="10"/>
      <c r="H4629" s="10"/>
      <c r="Y4629" s="7"/>
      <c r="Z4629" s="7"/>
      <c r="AA4629" s="7"/>
    </row>
    <row r="4630" ht="15.0" customHeight="1">
      <c r="A4630" s="8">
        <v>41760.0</v>
      </c>
      <c r="B4630" s="7" t="s">
        <v>15</v>
      </c>
      <c r="C4630" s="7" t="s">
        <v>54</v>
      </c>
      <c r="D4630" s="7">
        <v>70.0</v>
      </c>
      <c r="E4630" s="7">
        <v>174.0</v>
      </c>
      <c r="F4630" s="9">
        <v>25.409735530854736</v>
      </c>
      <c r="G4630" s="10"/>
      <c r="H4630" s="10"/>
      <c r="Y4630" s="7"/>
      <c r="Z4630" s="7"/>
      <c r="AA4630" s="7"/>
    </row>
    <row r="4631" ht="15.0" customHeight="1">
      <c r="A4631" s="8">
        <v>41760.0</v>
      </c>
      <c r="B4631" s="7" t="s">
        <v>15</v>
      </c>
      <c r="C4631" s="7" t="s">
        <v>54</v>
      </c>
      <c r="D4631" s="7">
        <v>71.0</v>
      </c>
      <c r="E4631" s="7">
        <v>117.0</v>
      </c>
      <c r="F4631" s="9">
        <v>17.085856650057497</v>
      </c>
      <c r="G4631" s="10"/>
      <c r="H4631" s="10"/>
      <c r="Y4631" s="7"/>
      <c r="Z4631" s="7"/>
      <c r="AA4631" s="7"/>
    </row>
    <row r="4632" ht="15.0" customHeight="1">
      <c r="A4632" s="8">
        <v>41760.0</v>
      </c>
      <c r="B4632" s="7" t="s">
        <v>15</v>
      </c>
      <c r="C4632" s="7" t="s">
        <v>54</v>
      </c>
      <c r="D4632" s="7">
        <v>72.0</v>
      </c>
      <c r="E4632" s="7">
        <v>171.0</v>
      </c>
      <c r="F4632" s="9">
        <v>24.971636642391726</v>
      </c>
      <c r="G4632" s="10"/>
      <c r="H4632" s="10"/>
      <c r="Y4632" s="7"/>
      <c r="Z4632" s="7"/>
      <c r="AA4632" s="7"/>
    </row>
    <row r="4633" ht="15.0" customHeight="1">
      <c r="A4633" s="8">
        <v>41760.0</v>
      </c>
      <c r="B4633" s="7" t="s">
        <v>15</v>
      </c>
      <c r="C4633" s="7" t="s">
        <v>54</v>
      </c>
      <c r="D4633" s="7">
        <v>73.0</v>
      </c>
      <c r="E4633" s="7">
        <v>125.0</v>
      </c>
      <c r="F4633" s="9">
        <v>18.25412035262553</v>
      </c>
      <c r="G4633" s="10"/>
      <c r="H4633" s="10"/>
      <c r="Y4633" s="7"/>
      <c r="Z4633" s="7"/>
      <c r="AA4633" s="7"/>
    </row>
    <row r="4634" ht="15.0" customHeight="1">
      <c r="A4634" s="8">
        <v>41760.0</v>
      </c>
      <c r="B4634" s="7" t="s">
        <v>15</v>
      </c>
      <c r="C4634" s="7" t="s">
        <v>54</v>
      </c>
      <c r="D4634" s="7">
        <v>74.0</v>
      </c>
      <c r="E4634" s="7">
        <v>163.0</v>
      </c>
      <c r="F4634" s="9">
        <v>23.803372939823692</v>
      </c>
      <c r="G4634" s="10"/>
      <c r="H4634" s="10"/>
      <c r="Y4634" s="7"/>
      <c r="Z4634" s="7"/>
      <c r="AA4634" s="7"/>
    </row>
    <row r="4635" ht="15.0" customHeight="1">
      <c r="A4635" s="8">
        <v>41760.0</v>
      </c>
      <c r="B4635" s="7" t="s">
        <v>15</v>
      </c>
      <c r="C4635" s="7" t="s">
        <v>54</v>
      </c>
      <c r="D4635" s="7">
        <v>75.0</v>
      </c>
      <c r="E4635" s="7">
        <v>137.0</v>
      </c>
      <c r="F4635" s="9">
        <v>20.00651590647758</v>
      </c>
      <c r="G4635" s="10"/>
      <c r="H4635" s="10"/>
      <c r="Y4635" s="7"/>
      <c r="Z4635" s="7"/>
      <c r="AA4635" s="7"/>
    </row>
    <row r="4636" ht="15.0" customHeight="1">
      <c r="A4636" s="8">
        <v>41760.0</v>
      </c>
      <c r="B4636" s="7" t="s">
        <v>15</v>
      </c>
      <c r="C4636" s="7" t="s">
        <v>54</v>
      </c>
      <c r="D4636" s="7">
        <v>76.0</v>
      </c>
      <c r="E4636" s="7">
        <v>154.0</v>
      </c>
      <c r="F4636" s="9">
        <v>22.48907627443465</v>
      </c>
      <c r="G4636" s="10"/>
      <c r="H4636" s="10"/>
      <c r="Y4636" s="7"/>
      <c r="Z4636" s="7"/>
      <c r="AA4636" s="7"/>
    </row>
    <row r="4637" ht="15.0" customHeight="1">
      <c r="A4637" s="8">
        <v>41760.0</v>
      </c>
      <c r="B4637" s="7" t="s">
        <v>15</v>
      </c>
      <c r="C4637" s="7" t="s">
        <v>54</v>
      </c>
      <c r="D4637" s="7">
        <v>77.0</v>
      </c>
      <c r="E4637" s="7">
        <v>186.0</v>
      </c>
      <c r="F4637" s="9">
        <v>27.16213108470679</v>
      </c>
      <c r="G4637" s="10"/>
      <c r="H4637" s="10"/>
      <c r="Y4637" s="7"/>
      <c r="Z4637" s="7"/>
      <c r="AA4637" s="7"/>
    </row>
    <row r="4638" ht="15.0" customHeight="1">
      <c r="A4638" s="8">
        <v>41760.0</v>
      </c>
      <c r="B4638" s="7" t="s">
        <v>15</v>
      </c>
      <c r="C4638" s="7" t="s">
        <v>54</v>
      </c>
      <c r="D4638" s="7">
        <v>78.0</v>
      </c>
      <c r="E4638" s="7">
        <v>136.0</v>
      </c>
      <c r="F4638" s="9">
        <v>19.860482943656574</v>
      </c>
      <c r="G4638" s="10"/>
      <c r="H4638" s="10"/>
      <c r="Y4638" s="7"/>
      <c r="Z4638" s="7"/>
      <c r="AA4638" s="7"/>
    </row>
    <row r="4639" ht="15.0" customHeight="1">
      <c r="A4639" s="8">
        <v>41760.0</v>
      </c>
      <c r="B4639" s="7" t="s">
        <v>15</v>
      </c>
      <c r="C4639" s="7" t="s">
        <v>54</v>
      </c>
      <c r="D4639" s="7">
        <v>79.0</v>
      </c>
      <c r="E4639" s="7">
        <v>126.0</v>
      </c>
      <c r="F4639" s="9">
        <v>18.400153315446534</v>
      </c>
      <c r="G4639" s="10"/>
      <c r="H4639" s="10"/>
      <c r="Y4639" s="7"/>
      <c r="Z4639" s="7"/>
      <c r="AA4639" s="7"/>
    </row>
    <row r="4640" ht="15.0" customHeight="1">
      <c r="A4640" s="8">
        <v>41760.0</v>
      </c>
      <c r="B4640" s="7" t="s">
        <v>15</v>
      </c>
      <c r="C4640" s="7" t="s">
        <v>54</v>
      </c>
      <c r="D4640" s="7">
        <v>80.0</v>
      </c>
      <c r="E4640" s="7">
        <v>179.0</v>
      </c>
      <c r="F4640" s="9">
        <v>26.13990034495976</v>
      </c>
      <c r="G4640" s="10"/>
      <c r="H4640" s="10"/>
      <c r="Y4640" s="7"/>
      <c r="Z4640" s="7"/>
      <c r="AA4640" s="7"/>
    </row>
    <row r="4641" ht="15.0" customHeight="1">
      <c r="A4641" s="8">
        <v>41760.0</v>
      </c>
      <c r="B4641" s="7" t="s">
        <v>15</v>
      </c>
      <c r="C4641" s="7" t="s">
        <v>54</v>
      </c>
      <c r="D4641" s="7">
        <v>81.0</v>
      </c>
      <c r="E4641" s="7">
        <v>143.0</v>
      </c>
      <c r="F4641" s="9">
        <v>20.882713683403605</v>
      </c>
      <c r="G4641" s="10"/>
      <c r="H4641" s="10"/>
      <c r="Y4641" s="7"/>
      <c r="Z4641" s="7"/>
      <c r="AA4641" s="7"/>
    </row>
    <row r="4642" ht="15.0" customHeight="1">
      <c r="A4642" s="8">
        <v>41760.0</v>
      </c>
      <c r="B4642" s="7" t="s">
        <v>15</v>
      </c>
      <c r="C4642" s="7" t="s">
        <v>54</v>
      </c>
      <c r="D4642" s="7">
        <v>82.0</v>
      </c>
      <c r="E4642" s="7">
        <v>141.0</v>
      </c>
      <c r="F4642" s="9">
        <v>20.590647757761598</v>
      </c>
      <c r="G4642" s="10"/>
      <c r="H4642" s="10"/>
      <c r="Y4642" s="7"/>
      <c r="Z4642" s="7"/>
      <c r="AA4642" s="7"/>
    </row>
    <row r="4643" ht="15.0" customHeight="1">
      <c r="A4643" s="8">
        <v>41760.0</v>
      </c>
      <c r="B4643" s="7" t="s">
        <v>15</v>
      </c>
      <c r="C4643" s="7" t="s">
        <v>54</v>
      </c>
      <c r="D4643" s="7">
        <v>83.0</v>
      </c>
      <c r="E4643" s="7">
        <v>127.0</v>
      </c>
      <c r="F4643" s="9">
        <v>18.546186278267538</v>
      </c>
      <c r="G4643" s="10"/>
      <c r="H4643" s="10"/>
      <c r="Y4643" s="7"/>
      <c r="Z4643" s="7"/>
      <c r="AA4643" s="7"/>
    </row>
    <row r="4644" ht="15.0" customHeight="1">
      <c r="A4644" s="8">
        <v>41760.0</v>
      </c>
      <c r="B4644" s="7" t="s">
        <v>15</v>
      </c>
      <c r="C4644" s="7" t="s">
        <v>54</v>
      </c>
      <c r="D4644" s="7">
        <v>84.0</v>
      </c>
      <c r="E4644" s="7">
        <v>213.0</v>
      </c>
      <c r="F4644" s="9">
        <v>31.105021080873904</v>
      </c>
      <c r="G4644" s="10"/>
      <c r="H4644" s="10"/>
      <c r="Y4644" s="7"/>
      <c r="Z4644" s="7"/>
      <c r="AA4644" s="7"/>
    </row>
    <row r="4645" ht="15.0" customHeight="1">
      <c r="A4645" s="8">
        <v>41760.0</v>
      </c>
      <c r="B4645" s="7" t="s">
        <v>15</v>
      </c>
      <c r="C4645" s="7" t="s">
        <v>54</v>
      </c>
      <c r="D4645" s="7">
        <v>85.0</v>
      </c>
      <c r="E4645" s="7">
        <v>111.0</v>
      </c>
      <c r="F4645" s="9">
        <v>16.20965887313147</v>
      </c>
      <c r="G4645" s="10"/>
      <c r="H4645" s="10"/>
      <c r="Y4645" s="7"/>
      <c r="Z4645" s="7"/>
      <c r="AA4645" s="7"/>
    </row>
    <row r="4646" ht="15.0" customHeight="1">
      <c r="A4646" s="8">
        <v>41760.0</v>
      </c>
      <c r="B4646" s="7" t="s">
        <v>15</v>
      </c>
      <c r="C4646" s="7" t="s">
        <v>54</v>
      </c>
      <c r="D4646" s="7">
        <v>86.0</v>
      </c>
      <c r="E4646" s="7">
        <v>105.0</v>
      </c>
      <c r="F4646" s="9">
        <v>15.333461096205445</v>
      </c>
      <c r="G4646" s="10"/>
      <c r="H4646" s="10"/>
      <c r="Y4646" s="7"/>
      <c r="Z4646" s="7"/>
      <c r="AA4646" s="7"/>
    </row>
    <row r="4647" ht="15.0" customHeight="1">
      <c r="A4647" s="8">
        <v>41760.0</v>
      </c>
      <c r="B4647" s="7" t="s">
        <v>15</v>
      </c>
      <c r="C4647" s="7" t="s">
        <v>54</v>
      </c>
      <c r="D4647" s="7">
        <v>87.0</v>
      </c>
      <c r="E4647" s="7">
        <v>132.0</v>
      </c>
      <c r="F4647" s="9">
        <v>19.276351092372558</v>
      </c>
      <c r="G4647" s="10"/>
      <c r="H4647" s="10"/>
      <c r="Y4647" s="7"/>
      <c r="Z4647" s="7"/>
      <c r="AA4647" s="7"/>
    </row>
    <row r="4648" ht="15.0" customHeight="1">
      <c r="A4648" s="8">
        <v>41760.0</v>
      </c>
      <c r="B4648" s="7" t="s">
        <v>15</v>
      </c>
      <c r="C4648" s="7" t="s">
        <v>54</v>
      </c>
      <c r="D4648" s="7">
        <v>88.0</v>
      </c>
      <c r="E4648" s="7">
        <v>144.0</v>
      </c>
      <c r="F4648" s="9">
        <v>21.02874664622461</v>
      </c>
      <c r="G4648" s="10"/>
      <c r="H4648" s="10"/>
      <c r="Y4648" s="7"/>
      <c r="Z4648" s="7"/>
      <c r="AA4648" s="7"/>
    </row>
    <row r="4649" ht="15.0" customHeight="1">
      <c r="A4649" s="8">
        <v>41760.0</v>
      </c>
      <c r="B4649" s="7" t="s">
        <v>15</v>
      </c>
      <c r="C4649" s="7" t="s">
        <v>54</v>
      </c>
      <c r="D4649" s="7">
        <v>89.0</v>
      </c>
      <c r="E4649" s="7">
        <v>132.0</v>
      </c>
      <c r="F4649" s="9">
        <v>19.276351092372558</v>
      </c>
      <c r="G4649" s="10"/>
      <c r="H4649" s="10"/>
      <c r="Y4649" s="7"/>
      <c r="Z4649" s="7"/>
      <c r="AA4649" s="7"/>
    </row>
    <row r="4650" ht="15.0" customHeight="1">
      <c r="A4650" s="8">
        <v>41760.0</v>
      </c>
      <c r="B4650" s="7" t="s">
        <v>15</v>
      </c>
      <c r="C4650" s="7" t="s">
        <v>54</v>
      </c>
      <c r="D4650" s="7">
        <v>90.0</v>
      </c>
      <c r="E4650" s="7">
        <v>134.0</v>
      </c>
      <c r="F4650" s="9">
        <v>19.568417018014568</v>
      </c>
      <c r="G4650" s="10"/>
      <c r="H4650" s="10"/>
      <c r="Y4650" s="7"/>
      <c r="Z4650" s="7"/>
      <c r="AA4650" s="7"/>
    </row>
    <row r="4651" ht="15.0" customHeight="1">
      <c r="A4651" s="8">
        <v>41760.0</v>
      </c>
      <c r="B4651" s="7" t="s">
        <v>15</v>
      </c>
      <c r="C4651" s="7" t="s">
        <v>54</v>
      </c>
      <c r="D4651" s="7">
        <v>91.0</v>
      </c>
      <c r="E4651" s="7">
        <v>126.0</v>
      </c>
      <c r="F4651" s="9">
        <v>18.400153315446534</v>
      </c>
      <c r="G4651" s="10"/>
      <c r="H4651" s="10"/>
      <c r="Y4651" s="7"/>
      <c r="Z4651" s="7"/>
      <c r="AA4651" s="7"/>
    </row>
    <row r="4652" ht="15.0" customHeight="1">
      <c r="A4652" s="8">
        <v>41760.0</v>
      </c>
      <c r="B4652" s="7" t="s">
        <v>15</v>
      </c>
      <c r="C4652" s="7" t="s">
        <v>54</v>
      </c>
      <c r="D4652" s="7">
        <v>92.0</v>
      </c>
      <c r="E4652" s="7">
        <v>178.0</v>
      </c>
      <c r="F4652" s="9">
        <v>25.993867382138752</v>
      </c>
      <c r="G4652" s="10"/>
      <c r="H4652" s="10"/>
      <c r="Y4652" s="7"/>
      <c r="Z4652" s="7"/>
      <c r="AA4652" s="7"/>
    </row>
    <row r="4653" ht="15.0" customHeight="1">
      <c r="A4653" s="8">
        <v>41760.0</v>
      </c>
      <c r="B4653" s="7" t="s">
        <v>15</v>
      </c>
      <c r="C4653" s="7" t="s">
        <v>54</v>
      </c>
      <c r="D4653" s="7">
        <v>93.0</v>
      </c>
      <c r="E4653" s="7">
        <v>130.0</v>
      </c>
      <c r="F4653" s="9">
        <v>18.98428516673055</v>
      </c>
      <c r="G4653" s="10"/>
      <c r="H4653" s="10"/>
      <c r="Y4653" s="7"/>
      <c r="Z4653" s="7"/>
      <c r="AA4653" s="7"/>
    </row>
    <row r="4654" ht="15.0" customHeight="1">
      <c r="A4654" s="8">
        <v>41760.0</v>
      </c>
      <c r="B4654" s="7" t="s">
        <v>15</v>
      </c>
      <c r="C4654" s="7" t="s">
        <v>55</v>
      </c>
      <c r="D4654" s="7">
        <v>1.0</v>
      </c>
      <c r="E4654" s="7">
        <v>137.0</v>
      </c>
      <c r="F4654" s="9">
        <v>22.66970684039088</v>
      </c>
      <c r="G4654" s="10"/>
      <c r="H4654" s="10"/>
      <c r="Y4654" s="7"/>
      <c r="Z4654" s="7"/>
      <c r="AA4654" s="7"/>
    </row>
    <row r="4655" ht="15.0" customHeight="1">
      <c r="A4655" s="8">
        <v>41760.0</v>
      </c>
      <c r="B4655" s="7" t="s">
        <v>15</v>
      </c>
      <c r="C4655" s="7" t="s">
        <v>55</v>
      </c>
      <c r="D4655" s="7">
        <v>2.0</v>
      </c>
      <c r="E4655" s="7">
        <v>99.0</v>
      </c>
      <c r="F4655" s="9">
        <v>16.381758957654725</v>
      </c>
      <c r="G4655" s="10"/>
      <c r="H4655" s="10"/>
      <c r="Y4655" s="7"/>
      <c r="Z4655" s="7"/>
      <c r="AA4655" s="7"/>
    </row>
    <row r="4656" ht="15.0" customHeight="1">
      <c r="A4656" s="8">
        <v>41760.0</v>
      </c>
      <c r="B4656" s="7" t="s">
        <v>15</v>
      </c>
      <c r="C4656" s="7" t="s">
        <v>55</v>
      </c>
      <c r="D4656" s="7">
        <v>3.0</v>
      </c>
      <c r="E4656" s="7">
        <v>123.0</v>
      </c>
      <c r="F4656" s="9">
        <v>20.353094462540717</v>
      </c>
      <c r="G4656" s="10"/>
      <c r="H4656" s="10"/>
      <c r="Y4656" s="7"/>
      <c r="Z4656" s="7"/>
      <c r="AA4656" s="7"/>
    </row>
    <row r="4657" ht="15.0" customHeight="1">
      <c r="A4657" s="8">
        <v>41760.0</v>
      </c>
      <c r="B4657" s="7" t="s">
        <v>15</v>
      </c>
      <c r="C4657" s="7" t="s">
        <v>55</v>
      </c>
      <c r="D4657" s="7">
        <v>4.0</v>
      </c>
      <c r="E4657" s="7">
        <v>83.0</v>
      </c>
      <c r="F4657" s="9">
        <v>13.734201954397394</v>
      </c>
      <c r="G4657" s="10"/>
      <c r="H4657" s="10"/>
      <c r="Y4657" s="7"/>
      <c r="Z4657" s="7"/>
      <c r="AA4657" s="7"/>
    </row>
    <row r="4658" ht="15.0" customHeight="1">
      <c r="A4658" s="8">
        <v>41760.0</v>
      </c>
      <c r="B4658" s="7" t="s">
        <v>15</v>
      </c>
      <c r="C4658" s="7" t="s">
        <v>55</v>
      </c>
      <c r="D4658" s="7">
        <v>5.0</v>
      </c>
      <c r="E4658" s="7">
        <v>105.0</v>
      </c>
      <c r="F4658" s="9">
        <v>17.37459283387622</v>
      </c>
      <c r="G4658" s="10"/>
      <c r="H4658" s="10"/>
      <c r="Y4658" s="7"/>
      <c r="Z4658" s="7"/>
      <c r="AA4658" s="7"/>
    </row>
    <row r="4659" ht="15.0" customHeight="1">
      <c r="A4659" s="8">
        <v>41760.0</v>
      </c>
      <c r="B4659" s="7" t="s">
        <v>15</v>
      </c>
      <c r="C4659" s="7" t="s">
        <v>55</v>
      </c>
      <c r="D4659" s="7">
        <v>6.0</v>
      </c>
      <c r="E4659" s="7">
        <v>135.0</v>
      </c>
      <c r="F4659" s="9">
        <v>22.338762214983714</v>
      </c>
      <c r="G4659" s="10"/>
      <c r="H4659" s="10"/>
      <c r="Y4659" s="7"/>
      <c r="Z4659" s="7"/>
      <c r="AA4659" s="7"/>
    </row>
    <row r="4660" ht="15.0" customHeight="1">
      <c r="A4660" s="8">
        <v>41760.0</v>
      </c>
      <c r="B4660" s="7" t="s">
        <v>15</v>
      </c>
      <c r="C4660" s="7" t="s">
        <v>55</v>
      </c>
      <c r="D4660" s="7">
        <v>7.0</v>
      </c>
      <c r="E4660" s="7">
        <v>103.0</v>
      </c>
      <c r="F4660" s="9">
        <v>17.043648208469055</v>
      </c>
      <c r="G4660" s="10"/>
      <c r="H4660" s="10"/>
      <c r="Y4660" s="7"/>
      <c r="Z4660" s="7"/>
      <c r="AA4660" s="7"/>
    </row>
    <row r="4661" ht="15.0" customHeight="1">
      <c r="A4661" s="8">
        <v>41760.0</v>
      </c>
      <c r="B4661" s="7" t="s">
        <v>15</v>
      </c>
      <c r="C4661" s="7" t="s">
        <v>55</v>
      </c>
      <c r="D4661" s="7">
        <v>8.0</v>
      </c>
      <c r="E4661" s="7">
        <v>101.0</v>
      </c>
      <c r="F4661" s="9">
        <v>16.712703583061888</v>
      </c>
      <c r="G4661" s="10"/>
      <c r="H4661" s="10"/>
      <c r="Y4661" s="7"/>
      <c r="Z4661" s="7"/>
      <c r="AA4661" s="7"/>
    </row>
    <row r="4662" ht="15.0" customHeight="1">
      <c r="A4662" s="8">
        <v>41760.0</v>
      </c>
      <c r="B4662" s="7" t="s">
        <v>15</v>
      </c>
      <c r="C4662" s="7" t="s">
        <v>55</v>
      </c>
      <c r="D4662" s="7">
        <v>9.0</v>
      </c>
      <c r="E4662" s="7">
        <v>112.0</v>
      </c>
      <c r="F4662" s="9">
        <v>18.532899022801303</v>
      </c>
      <c r="G4662" s="10"/>
      <c r="H4662" s="10"/>
      <c r="Y4662" s="7"/>
      <c r="Z4662" s="7"/>
      <c r="AA4662" s="7"/>
    </row>
    <row r="4663" ht="15.0" customHeight="1">
      <c r="A4663" s="8">
        <v>41760.0</v>
      </c>
      <c r="B4663" s="7" t="s">
        <v>15</v>
      </c>
      <c r="C4663" s="7" t="s">
        <v>55</v>
      </c>
      <c r="D4663" s="7">
        <v>10.0</v>
      </c>
      <c r="E4663" s="7">
        <v>137.0</v>
      </c>
      <c r="F4663" s="9">
        <v>22.66970684039088</v>
      </c>
      <c r="G4663" s="10"/>
      <c r="H4663" s="10"/>
      <c r="Y4663" s="7"/>
      <c r="Z4663" s="7"/>
      <c r="AA4663" s="7"/>
    </row>
    <row r="4664" ht="15.0" customHeight="1">
      <c r="A4664" s="8">
        <v>41760.0</v>
      </c>
      <c r="B4664" s="7" t="s">
        <v>15</v>
      </c>
      <c r="C4664" s="7" t="s">
        <v>55</v>
      </c>
      <c r="D4664" s="7">
        <v>11.0</v>
      </c>
      <c r="E4664" s="7">
        <v>127.0</v>
      </c>
      <c r="F4664" s="9">
        <v>21.01498371335505</v>
      </c>
      <c r="G4664" s="10"/>
      <c r="H4664" s="10"/>
      <c r="Y4664" s="7"/>
      <c r="Z4664" s="7"/>
      <c r="AA4664" s="7"/>
    </row>
    <row r="4665" ht="15.0" customHeight="1">
      <c r="A4665" s="8">
        <v>41760.0</v>
      </c>
      <c r="B4665" s="7" t="s">
        <v>15</v>
      </c>
      <c r="C4665" s="7" t="s">
        <v>55</v>
      </c>
      <c r="D4665" s="7">
        <v>12.0</v>
      </c>
      <c r="E4665" s="7">
        <v>113.0</v>
      </c>
      <c r="F4665" s="9">
        <v>18.698371335504888</v>
      </c>
      <c r="G4665" s="10"/>
      <c r="H4665" s="10"/>
      <c r="Y4665" s="7"/>
      <c r="Z4665" s="7"/>
      <c r="AA4665" s="7"/>
    </row>
    <row r="4666" ht="15.0" customHeight="1">
      <c r="A4666" s="8">
        <v>41760.0</v>
      </c>
      <c r="B4666" s="7" t="s">
        <v>15</v>
      </c>
      <c r="C4666" s="7" t="s">
        <v>16</v>
      </c>
      <c r="D4666" s="7">
        <v>1.0</v>
      </c>
      <c r="E4666" s="7">
        <v>155.0</v>
      </c>
      <c r="F4666" s="9">
        <v>22.00670765790945</v>
      </c>
      <c r="G4666" s="10"/>
      <c r="H4666" s="10"/>
      <c r="Y4666" s="7"/>
      <c r="Z4666" s="7"/>
      <c r="AA4666" s="7"/>
    </row>
    <row r="4667" ht="15.0" customHeight="1">
      <c r="A4667" s="8">
        <v>41760.0</v>
      </c>
      <c r="B4667" s="7" t="s">
        <v>15</v>
      </c>
      <c r="C4667" s="7" t="s">
        <v>16</v>
      </c>
      <c r="D4667" s="7">
        <v>2.0</v>
      </c>
      <c r="E4667" s="7">
        <v>177.0</v>
      </c>
      <c r="F4667" s="9">
        <v>25.130240357741755</v>
      </c>
      <c r="G4667" s="10"/>
      <c r="H4667" s="10"/>
      <c r="Y4667" s="7"/>
      <c r="Z4667" s="7"/>
      <c r="AA4667" s="7"/>
    </row>
    <row r="4668" ht="15.0" customHeight="1">
      <c r="A4668" s="8">
        <v>41760.0</v>
      </c>
      <c r="B4668" s="7" t="s">
        <v>15</v>
      </c>
      <c r="C4668" s="7" t="s">
        <v>16</v>
      </c>
      <c r="D4668" s="7">
        <v>3.0</v>
      </c>
      <c r="E4668" s="7">
        <v>157.0</v>
      </c>
      <c r="F4668" s="9">
        <v>22.290665176076022</v>
      </c>
      <c r="G4668" s="10"/>
      <c r="H4668" s="10"/>
      <c r="Y4668" s="7"/>
      <c r="Z4668" s="7"/>
      <c r="AA4668" s="7"/>
    </row>
    <row r="4669" ht="15.0" customHeight="1">
      <c r="A4669" s="8">
        <v>41760.0</v>
      </c>
      <c r="B4669" s="7" t="s">
        <v>15</v>
      </c>
      <c r="C4669" s="7" t="s">
        <v>16</v>
      </c>
      <c r="D4669" s="7">
        <v>4.0</v>
      </c>
      <c r="E4669" s="7">
        <v>208.0</v>
      </c>
      <c r="F4669" s="9">
        <v>29.531581889323643</v>
      </c>
      <c r="G4669" s="10"/>
      <c r="H4669" s="10"/>
      <c r="Y4669" s="7"/>
      <c r="Z4669" s="7"/>
      <c r="AA4669" s="7"/>
    </row>
    <row r="4670" ht="15.0" customHeight="1">
      <c r="A4670" s="8">
        <v>41760.0</v>
      </c>
      <c r="B4670" s="7" t="s">
        <v>15</v>
      </c>
      <c r="C4670" s="7" t="s">
        <v>16</v>
      </c>
      <c r="D4670" s="7">
        <v>5.0</v>
      </c>
      <c r="E4670" s="7">
        <v>146.0</v>
      </c>
      <c r="F4670" s="9">
        <v>20.728898826159867</v>
      </c>
      <c r="G4670" s="10"/>
      <c r="H4670" s="10"/>
      <c r="Y4670" s="7"/>
      <c r="Z4670" s="7"/>
      <c r="AA4670" s="7"/>
    </row>
    <row r="4671" ht="15.0" customHeight="1">
      <c r="A4671" s="8">
        <v>41760.0</v>
      </c>
      <c r="B4671" s="7" t="s">
        <v>15</v>
      </c>
      <c r="C4671" s="7" t="s">
        <v>16</v>
      </c>
      <c r="D4671" s="7">
        <v>6.0</v>
      </c>
      <c r="E4671" s="7">
        <v>157.0</v>
      </c>
      <c r="F4671" s="9">
        <v>22.290665176076022</v>
      </c>
      <c r="G4671" s="10"/>
      <c r="H4671" s="10"/>
      <c r="Y4671" s="7"/>
      <c r="Z4671" s="7"/>
      <c r="AA4671" s="7"/>
    </row>
    <row r="4672" ht="15.0" customHeight="1">
      <c r="A4672" s="8">
        <v>41760.0</v>
      </c>
      <c r="B4672" s="7" t="s">
        <v>15</v>
      </c>
      <c r="C4672" s="7" t="s">
        <v>16</v>
      </c>
      <c r="D4672" s="7">
        <v>7.0</v>
      </c>
      <c r="E4672" s="7">
        <v>176.0</v>
      </c>
      <c r="F4672" s="9">
        <v>24.988261598658468</v>
      </c>
      <c r="G4672" s="10"/>
      <c r="H4672" s="10"/>
      <c r="Y4672" s="7"/>
      <c r="Z4672" s="7"/>
      <c r="AA4672" s="7"/>
    </row>
    <row r="4673" ht="15.0" customHeight="1">
      <c r="A4673" s="8">
        <v>41760.0</v>
      </c>
      <c r="B4673" s="7" t="s">
        <v>15</v>
      </c>
      <c r="C4673" s="7" t="s">
        <v>16</v>
      </c>
      <c r="D4673" s="7">
        <v>8.0</v>
      </c>
      <c r="E4673" s="7">
        <v>137.0</v>
      </c>
      <c r="F4673" s="9">
        <v>19.451089994410285</v>
      </c>
      <c r="G4673" s="10"/>
      <c r="H4673" s="10"/>
      <c r="Y4673" s="7"/>
      <c r="Z4673" s="7"/>
      <c r="AA4673" s="7"/>
    </row>
    <row r="4674" ht="15.0" customHeight="1">
      <c r="A4674" s="8">
        <v>41760.0</v>
      </c>
      <c r="B4674" s="7" t="s">
        <v>15</v>
      </c>
      <c r="C4674" s="7" t="s">
        <v>16</v>
      </c>
      <c r="D4674" s="7">
        <v>9.0</v>
      </c>
      <c r="E4674" s="7">
        <v>149.0</v>
      </c>
      <c r="F4674" s="9">
        <v>21.154835103409727</v>
      </c>
      <c r="G4674" s="10"/>
      <c r="H4674" s="10"/>
      <c r="Y4674" s="7"/>
      <c r="Z4674" s="7"/>
      <c r="AA4674" s="7"/>
    </row>
    <row r="4675" ht="15.0" customHeight="1">
      <c r="A4675" s="8">
        <v>41760.0</v>
      </c>
      <c r="B4675" s="7" t="s">
        <v>15</v>
      </c>
      <c r="C4675" s="7" t="s">
        <v>16</v>
      </c>
      <c r="D4675" s="7">
        <v>10.0</v>
      </c>
      <c r="E4675" s="7">
        <v>145.0</v>
      </c>
      <c r="F4675" s="9">
        <v>20.58692006707658</v>
      </c>
      <c r="G4675" s="10"/>
      <c r="H4675" s="10"/>
      <c r="Y4675" s="7"/>
      <c r="Z4675" s="7"/>
      <c r="AA4675" s="7"/>
    </row>
    <row r="4676" ht="15.0" customHeight="1">
      <c r="A4676" s="8">
        <v>41760.0</v>
      </c>
      <c r="B4676" s="7" t="s">
        <v>15</v>
      </c>
      <c r="C4676" s="7" t="s">
        <v>16</v>
      </c>
      <c r="D4676" s="7">
        <v>11.0</v>
      </c>
      <c r="E4676" s="7">
        <v>155.0</v>
      </c>
      <c r="F4676" s="9">
        <v>22.00670765790945</v>
      </c>
      <c r="G4676" s="10"/>
      <c r="H4676" s="10"/>
      <c r="Y4676" s="7"/>
      <c r="Z4676" s="7"/>
      <c r="AA4676" s="7"/>
    </row>
    <row r="4677" ht="15.0" customHeight="1">
      <c r="A4677" s="8">
        <v>41760.0</v>
      </c>
      <c r="B4677" s="7" t="s">
        <v>15</v>
      </c>
      <c r="C4677" s="7" t="s">
        <v>16</v>
      </c>
      <c r="D4677" s="7">
        <v>12.0</v>
      </c>
      <c r="E4677" s="7">
        <v>121.0</v>
      </c>
      <c r="F4677" s="9">
        <v>17.179429849077696</v>
      </c>
      <c r="G4677" s="10"/>
      <c r="H4677" s="10"/>
      <c r="Y4677" s="7"/>
      <c r="Z4677" s="7"/>
      <c r="AA4677" s="7"/>
    </row>
    <row r="4678" ht="15.0" customHeight="1">
      <c r="A4678" s="8">
        <v>41760.0</v>
      </c>
      <c r="B4678" s="7" t="s">
        <v>15</v>
      </c>
      <c r="C4678" s="7" t="s">
        <v>16</v>
      </c>
      <c r="D4678" s="7">
        <v>13.0</v>
      </c>
      <c r="E4678" s="7">
        <v>170.0</v>
      </c>
      <c r="F4678" s="9">
        <v>24.136389044158747</v>
      </c>
      <c r="G4678" s="10"/>
      <c r="H4678" s="10"/>
      <c r="Y4678" s="7"/>
      <c r="Z4678" s="7"/>
      <c r="AA4678" s="7"/>
    </row>
    <row r="4679" ht="15.0" customHeight="1">
      <c r="A4679" s="8">
        <v>41760.0</v>
      </c>
      <c r="B4679" s="7" t="s">
        <v>15</v>
      </c>
      <c r="C4679" s="7" t="s">
        <v>16</v>
      </c>
      <c r="D4679" s="7">
        <v>14.0</v>
      </c>
      <c r="E4679" s="7">
        <v>205.0</v>
      </c>
      <c r="F4679" s="9">
        <v>29.105645612073786</v>
      </c>
      <c r="G4679" s="10"/>
      <c r="H4679" s="10"/>
      <c r="Y4679" s="7"/>
      <c r="Z4679" s="7"/>
      <c r="AA4679" s="7"/>
    </row>
    <row r="4680" ht="15.0" customHeight="1">
      <c r="A4680" s="8">
        <v>41760.0</v>
      </c>
      <c r="B4680" s="7" t="s">
        <v>15</v>
      </c>
      <c r="C4680" s="7" t="s">
        <v>16</v>
      </c>
      <c r="D4680" s="7">
        <v>15.0</v>
      </c>
      <c r="E4680" s="7">
        <v>191.0</v>
      </c>
      <c r="F4680" s="9">
        <v>27.11794298490777</v>
      </c>
      <c r="G4680" s="10"/>
      <c r="H4680" s="10"/>
      <c r="Y4680" s="7"/>
      <c r="Z4680" s="7"/>
      <c r="AA4680" s="7"/>
    </row>
    <row r="4681" ht="15.0" customHeight="1">
      <c r="A4681" s="8">
        <v>41760.0</v>
      </c>
      <c r="B4681" s="7" t="s">
        <v>15</v>
      </c>
      <c r="C4681" s="7" t="s">
        <v>16</v>
      </c>
      <c r="D4681" s="7">
        <v>16.0</v>
      </c>
      <c r="E4681" s="7">
        <v>208.0</v>
      </c>
      <c r="F4681" s="9">
        <v>29.531581889323643</v>
      </c>
      <c r="G4681" s="10"/>
      <c r="H4681" s="10"/>
      <c r="Y4681" s="7"/>
      <c r="Z4681" s="7"/>
      <c r="AA4681" s="7"/>
    </row>
    <row r="4682" ht="15.0" customHeight="1">
      <c r="A4682" s="8">
        <v>41760.0</v>
      </c>
      <c r="B4682" s="7" t="s">
        <v>15</v>
      </c>
      <c r="C4682" s="7" t="s">
        <v>16</v>
      </c>
      <c r="D4682" s="7">
        <v>17.0</v>
      </c>
      <c r="E4682" s="7">
        <v>125.0</v>
      </c>
      <c r="F4682" s="9">
        <v>17.747344885410843</v>
      </c>
      <c r="G4682" s="10"/>
      <c r="H4682" s="10"/>
      <c r="Y4682" s="7"/>
      <c r="Z4682" s="7"/>
      <c r="AA4682" s="7"/>
    </row>
    <row r="4683" ht="15.0" customHeight="1">
      <c r="A4683" s="8">
        <v>41760.0</v>
      </c>
      <c r="B4683" s="7" t="s">
        <v>15</v>
      </c>
      <c r="C4683" s="7" t="s">
        <v>16</v>
      </c>
      <c r="D4683" s="7">
        <v>18.0</v>
      </c>
      <c r="E4683" s="7">
        <v>164.0</v>
      </c>
      <c r="F4683" s="9">
        <v>23.284516489659026</v>
      </c>
      <c r="G4683" s="10"/>
      <c r="H4683" s="10"/>
      <c r="Y4683" s="7"/>
      <c r="Z4683" s="7"/>
      <c r="AA4683" s="7"/>
    </row>
    <row r="4684" ht="15.0" customHeight="1">
      <c r="A4684" s="8">
        <v>41760.0</v>
      </c>
      <c r="B4684" s="7" t="s">
        <v>15</v>
      </c>
      <c r="C4684" s="7" t="s">
        <v>16</v>
      </c>
      <c r="D4684" s="7">
        <v>19.0</v>
      </c>
      <c r="E4684" s="7">
        <v>206.0</v>
      </c>
      <c r="F4684" s="9">
        <v>29.24762437115707</v>
      </c>
      <c r="G4684" s="10"/>
      <c r="H4684" s="10"/>
      <c r="Y4684" s="7"/>
      <c r="Z4684" s="7"/>
      <c r="AA4684" s="7"/>
    </row>
    <row r="4685" ht="15.0" customHeight="1">
      <c r="A4685" s="8">
        <v>41760.0</v>
      </c>
      <c r="B4685" s="7" t="s">
        <v>15</v>
      </c>
      <c r="C4685" s="7" t="s">
        <v>16</v>
      </c>
      <c r="D4685" s="7">
        <v>20.0</v>
      </c>
      <c r="E4685" s="7">
        <v>127.0</v>
      </c>
      <c r="F4685" s="9">
        <v>18.031302403577417</v>
      </c>
      <c r="G4685" s="10"/>
      <c r="H4685" s="10"/>
      <c r="Y4685" s="7"/>
      <c r="Z4685" s="7"/>
      <c r="AA4685" s="7"/>
    </row>
    <row r="4686" ht="15.0" customHeight="1">
      <c r="A4686" s="8">
        <v>41760.0</v>
      </c>
      <c r="B4686" s="7" t="s">
        <v>15</v>
      </c>
      <c r="C4686" s="7" t="s">
        <v>16</v>
      </c>
      <c r="D4686" s="7">
        <v>21.0</v>
      </c>
      <c r="E4686" s="7">
        <v>157.0</v>
      </c>
      <c r="F4686" s="9">
        <v>22.290665176076022</v>
      </c>
      <c r="G4686" s="10"/>
      <c r="H4686" s="10"/>
      <c r="Y4686" s="7"/>
      <c r="Z4686" s="7"/>
      <c r="AA4686" s="7"/>
    </row>
    <row r="4687" ht="15.0" customHeight="1">
      <c r="A4687" s="8">
        <v>41760.0</v>
      </c>
      <c r="B4687" s="7" t="s">
        <v>15</v>
      </c>
      <c r="C4687" s="7" t="s">
        <v>16</v>
      </c>
      <c r="D4687" s="7">
        <v>22.0</v>
      </c>
      <c r="E4687" s="7">
        <v>140.0</v>
      </c>
      <c r="F4687" s="9">
        <v>19.877026271660146</v>
      </c>
      <c r="G4687" s="10"/>
      <c r="H4687" s="10"/>
      <c r="Y4687" s="7"/>
      <c r="Z4687" s="7"/>
      <c r="AA4687" s="7"/>
    </row>
    <row r="4688" ht="15.0" customHeight="1">
      <c r="A4688" s="8">
        <v>41760.0</v>
      </c>
      <c r="B4688" s="7" t="s">
        <v>15</v>
      </c>
      <c r="C4688" s="7" t="s">
        <v>16</v>
      </c>
      <c r="D4688" s="7">
        <v>23.0</v>
      </c>
      <c r="E4688" s="7">
        <v>170.0</v>
      </c>
      <c r="F4688" s="9">
        <v>24.136389044158747</v>
      </c>
      <c r="G4688" s="10"/>
      <c r="H4688" s="10"/>
      <c r="Y4688" s="7"/>
      <c r="Z4688" s="7"/>
      <c r="AA4688" s="7"/>
    </row>
    <row r="4689" ht="15.0" customHeight="1">
      <c r="A4689" s="8">
        <v>41760.0</v>
      </c>
      <c r="B4689" s="7" t="s">
        <v>15</v>
      </c>
      <c r="C4689" s="7" t="s">
        <v>16</v>
      </c>
      <c r="D4689" s="7">
        <v>24.0</v>
      </c>
      <c r="E4689" s="7">
        <v>200.0</v>
      </c>
      <c r="F4689" s="9">
        <v>28.395751816657352</v>
      </c>
      <c r="G4689" s="10"/>
      <c r="H4689" s="10"/>
      <c r="Y4689" s="7"/>
      <c r="Z4689" s="7"/>
      <c r="AA4689" s="7"/>
    </row>
    <row r="4690" ht="15.0" customHeight="1">
      <c r="A4690" s="8">
        <v>41760.0</v>
      </c>
      <c r="B4690" s="7" t="s">
        <v>15</v>
      </c>
      <c r="C4690" s="7" t="s">
        <v>16</v>
      </c>
      <c r="D4690" s="7">
        <v>25.0</v>
      </c>
      <c r="E4690" s="7">
        <v>185.0</v>
      </c>
      <c r="F4690" s="9">
        <v>26.26607043040805</v>
      </c>
      <c r="G4690" s="10"/>
      <c r="H4690" s="10"/>
      <c r="Y4690" s="7"/>
      <c r="Z4690" s="7"/>
      <c r="AA4690" s="7"/>
    </row>
    <row r="4691" ht="15.0" customHeight="1">
      <c r="A4691" s="8">
        <v>41760.0</v>
      </c>
      <c r="B4691" s="7" t="s">
        <v>15</v>
      </c>
      <c r="C4691" s="7" t="s">
        <v>16</v>
      </c>
      <c r="D4691" s="7">
        <v>26.0</v>
      </c>
      <c r="E4691" s="7">
        <v>125.0</v>
      </c>
      <c r="F4691" s="9">
        <v>17.747344885410843</v>
      </c>
      <c r="G4691" s="10"/>
      <c r="H4691" s="10"/>
      <c r="Y4691" s="7"/>
      <c r="Z4691" s="7"/>
      <c r="AA4691" s="7"/>
    </row>
    <row r="4692" ht="15.0" customHeight="1">
      <c r="A4692" s="8">
        <v>41760.0</v>
      </c>
      <c r="B4692" s="7" t="s">
        <v>15</v>
      </c>
      <c r="C4692" s="7" t="s">
        <v>16</v>
      </c>
      <c r="D4692" s="7">
        <v>27.0</v>
      </c>
      <c r="E4692" s="7">
        <v>108.0</v>
      </c>
      <c r="F4692" s="9">
        <v>15.333705980994969</v>
      </c>
      <c r="G4692" s="10"/>
      <c r="H4692" s="10"/>
      <c r="Y4692" s="7"/>
      <c r="Z4692" s="7"/>
      <c r="AA4692" s="7"/>
    </row>
    <row r="4693" ht="15.0" customHeight="1">
      <c r="A4693" s="8">
        <v>41760.0</v>
      </c>
      <c r="B4693" s="7" t="s">
        <v>15</v>
      </c>
      <c r="C4693" s="7" t="s">
        <v>16</v>
      </c>
      <c r="D4693" s="7">
        <v>28.0</v>
      </c>
      <c r="E4693" s="7">
        <v>209.0</v>
      </c>
      <c r="F4693" s="9">
        <v>29.67356064840693</v>
      </c>
      <c r="G4693" s="10"/>
      <c r="H4693" s="10"/>
      <c r="Y4693" s="7"/>
      <c r="Z4693" s="7"/>
      <c r="AA4693" s="7"/>
    </row>
    <row r="4694" ht="15.0" customHeight="1">
      <c r="A4694" s="8">
        <v>41760.0</v>
      </c>
      <c r="B4694" s="7" t="s">
        <v>15</v>
      </c>
      <c r="C4694" s="7" t="s">
        <v>16</v>
      </c>
      <c r="D4694" s="7">
        <v>29.0</v>
      </c>
      <c r="E4694" s="7">
        <v>177.0</v>
      </c>
      <c r="F4694" s="9">
        <v>25.130240357741755</v>
      </c>
      <c r="G4694" s="10"/>
      <c r="H4694" s="10"/>
      <c r="Y4694" s="7"/>
      <c r="Z4694" s="7"/>
      <c r="AA4694" s="7"/>
    </row>
    <row r="4695" ht="15.0" customHeight="1">
      <c r="A4695" s="8">
        <v>41760.0</v>
      </c>
      <c r="B4695" s="7" t="s">
        <v>15</v>
      </c>
      <c r="C4695" s="7" t="s">
        <v>16</v>
      </c>
      <c r="D4695" s="7">
        <v>30.0</v>
      </c>
      <c r="E4695" s="7">
        <v>232.0</v>
      </c>
      <c r="F4695" s="9">
        <v>32.939072107322524</v>
      </c>
      <c r="G4695" s="10"/>
      <c r="H4695" s="10"/>
      <c r="Y4695" s="7"/>
      <c r="Z4695" s="7"/>
      <c r="AA4695" s="7"/>
    </row>
    <row r="4696" ht="15.0" customHeight="1">
      <c r="A4696" s="8">
        <v>41760.0</v>
      </c>
      <c r="B4696" s="7" t="s">
        <v>15</v>
      </c>
      <c r="C4696" s="7" t="s">
        <v>16</v>
      </c>
      <c r="D4696" s="7">
        <v>31.0</v>
      </c>
      <c r="E4696" s="7">
        <v>150.0</v>
      </c>
      <c r="F4696" s="9">
        <v>21.296813862493014</v>
      </c>
      <c r="G4696" s="10"/>
      <c r="H4696" s="10"/>
      <c r="Y4696" s="7"/>
      <c r="Z4696" s="7"/>
      <c r="AA4696" s="7"/>
    </row>
    <row r="4697" ht="15.0" customHeight="1">
      <c r="A4697" s="8">
        <v>41760.0</v>
      </c>
      <c r="B4697" s="7" t="s">
        <v>15</v>
      </c>
      <c r="C4697" s="7" t="s">
        <v>16</v>
      </c>
      <c r="D4697" s="7">
        <v>32.0</v>
      </c>
      <c r="E4697" s="7">
        <v>189.0</v>
      </c>
      <c r="F4697" s="9">
        <v>26.833985466741197</v>
      </c>
      <c r="G4697" s="10"/>
      <c r="H4697" s="10"/>
      <c r="Y4697" s="7"/>
      <c r="Z4697" s="7"/>
      <c r="AA4697" s="7"/>
    </row>
    <row r="4698" ht="15.0" customHeight="1">
      <c r="A4698" s="8">
        <v>41760.0</v>
      </c>
      <c r="B4698" s="7" t="s">
        <v>15</v>
      </c>
      <c r="C4698" s="7" t="s">
        <v>16</v>
      </c>
      <c r="D4698" s="7">
        <v>33.0</v>
      </c>
      <c r="E4698" s="7">
        <v>151.0</v>
      </c>
      <c r="F4698" s="9">
        <v>21.4387926215763</v>
      </c>
      <c r="G4698" s="10"/>
      <c r="H4698" s="10"/>
      <c r="Y4698" s="7"/>
      <c r="Z4698" s="7"/>
      <c r="AA4698" s="7"/>
    </row>
    <row r="4699" ht="15.0" customHeight="1">
      <c r="A4699" s="8">
        <v>41760.0</v>
      </c>
      <c r="B4699" s="7" t="s">
        <v>15</v>
      </c>
      <c r="C4699" s="7" t="s">
        <v>16</v>
      </c>
      <c r="D4699" s="7">
        <v>34.0</v>
      </c>
      <c r="E4699" s="7">
        <v>185.0</v>
      </c>
      <c r="F4699" s="9">
        <v>26.26607043040805</v>
      </c>
      <c r="G4699" s="10"/>
      <c r="H4699" s="10"/>
      <c r="Y4699" s="7"/>
      <c r="Z4699" s="7"/>
      <c r="AA4699" s="7"/>
    </row>
    <row r="4700" ht="15.0" customHeight="1">
      <c r="A4700" s="8">
        <v>41760.0</v>
      </c>
      <c r="B4700" s="7" t="s">
        <v>15</v>
      </c>
      <c r="C4700" s="7" t="s">
        <v>16</v>
      </c>
      <c r="D4700" s="7">
        <v>35.0</v>
      </c>
      <c r="E4700" s="7">
        <v>168.0</v>
      </c>
      <c r="F4700" s="9">
        <v>23.852431525992174</v>
      </c>
      <c r="G4700" s="10"/>
      <c r="H4700" s="10"/>
      <c r="Y4700" s="7"/>
      <c r="Z4700" s="7"/>
      <c r="AA4700" s="7"/>
    </row>
    <row r="4701" ht="15.0" customHeight="1">
      <c r="A4701" s="8">
        <v>41760.0</v>
      </c>
      <c r="B4701" s="7" t="s">
        <v>15</v>
      </c>
      <c r="C4701" s="7" t="s">
        <v>16</v>
      </c>
      <c r="D4701" s="7">
        <v>36.0</v>
      </c>
      <c r="E4701" s="7">
        <v>111.0</v>
      </c>
      <c r="F4701" s="9">
        <v>15.75964225824483</v>
      </c>
      <c r="G4701" s="10"/>
      <c r="H4701" s="10"/>
      <c r="Y4701" s="7"/>
      <c r="Z4701" s="7"/>
      <c r="AA4701" s="7"/>
    </row>
    <row r="4702" ht="15.0" customHeight="1">
      <c r="A4702" s="8">
        <v>41760.0</v>
      </c>
      <c r="B4702" s="7" t="s">
        <v>15</v>
      </c>
      <c r="C4702" s="7" t="s">
        <v>16</v>
      </c>
      <c r="D4702" s="7">
        <v>37.0</v>
      </c>
      <c r="E4702" s="7">
        <v>173.0</v>
      </c>
      <c r="F4702" s="9">
        <v>24.562325321408608</v>
      </c>
      <c r="G4702" s="10"/>
      <c r="H4702" s="10"/>
      <c r="Y4702" s="7"/>
      <c r="Z4702" s="7"/>
      <c r="AA4702" s="7"/>
    </row>
    <row r="4703" ht="15.0" customHeight="1">
      <c r="A4703" s="8">
        <v>41760.0</v>
      </c>
      <c r="B4703" s="7" t="s">
        <v>15</v>
      </c>
      <c r="C4703" s="7" t="s">
        <v>16</v>
      </c>
      <c r="D4703" s="7">
        <v>38.0</v>
      </c>
      <c r="E4703" s="7">
        <v>167.0</v>
      </c>
      <c r="F4703" s="9">
        <v>23.710452766908887</v>
      </c>
      <c r="G4703" s="10"/>
      <c r="H4703" s="10"/>
      <c r="Y4703" s="7"/>
      <c r="Z4703" s="7"/>
      <c r="AA4703" s="7"/>
    </row>
    <row r="4704" ht="15.0" customHeight="1">
      <c r="A4704" s="8">
        <v>41760.0</v>
      </c>
      <c r="B4704" s="7" t="s">
        <v>15</v>
      </c>
      <c r="C4704" s="7" t="s">
        <v>16</v>
      </c>
      <c r="D4704" s="7">
        <v>39.0</v>
      </c>
      <c r="E4704" s="7">
        <v>162.0</v>
      </c>
      <c r="F4704" s="9">
        <v>23.000558971492453</v>
      </c>
      <c r="G4704" s="10"/>
      <c r="H4704" s="10"/>
      <c r="Y4704" s="7"/>
      <c r="Z4704" s="7"/>
      <c r="AA4704" s="7"/>
    </row>
    <row r="4705" ht="15.0" customHeight="1">
      <c r="A4705" s="8">
        <v>41760.0</v>
      </c>
      <c r="B4705" s="7" t="s">
        <v>15</v>
      </c>
      <c r="C4705" s="7" t="s">
        <v>16</v>
      </c>
      <c r="D4705" s="7">
        <v>40.0</v>
      </c>
      <c r="E4705" s="7">
        <v>133.0</v>
      </c>
      <c r="F4705" s="9">
        <v>18.883174958077138</v>
      </c>
      <c r="G4705" s="10"/>
      <c r="H4705" s="10"/>
      <c r="Y4705" s="7"/>
      <c r="Z4705" s="7"/>
      <c r="AA4705" s="7"/>
    </row>
    <row r="4706" ht="15.0" customHeight="1">
      <c r="A4706" s="8">
        <v>41760.0</v>
      </c>
      <c r="B4706" s="7" t="s">
        <v>15</v>
      </c>
      <c r="C4706" s="7" t="s">
        <v>16</v>
      </c>
      <c r="D4706" s="7">
        <v>41.0</v>
      </c>
      <c r="E4706" s="7">
        <v>94.0</v>
      </c>
      <c r="F4706" s="9">
        <v>13.346003353828955</v>
      </c>
      <c r="G4706" s="10"/>
      <c r="H4706" s="10"/>
      <c r="Y4706" s="7"/>
      <c r="Z4706" s="7"/>
      <c r="AA4706" s="7"/>
    </row>
    <row r="4707" ht="15.0" customHeight="1">
      <c r="A4707" s="8">
        <v>41760.0</v>
      </c>
      <c r="B4707" s="7" t="s">
        <v>15</v>
      </c>
      <c r="C4707" s="7" t="s">
        <v>16</v>
      </c>
      <c r="D4707" s="7">
        <v>42.0</v>
      </c>
      <c r="E4707" s="7">
        <v>151.0</v>
      </c>
      <c r="F4707" s="9">
        <v>21.4387926215763</v>
      </c>
      <c r="G4707" s="10"/>
      <c r="H4707" s="10"/>
      <c r="Y4707" s="7"/>
      <c r="Z4707" s="7"/>
      <c r="AA4707" s="7"/>
    </row>
    <row r="4708" ht="15.0" customHeight="1">
      <c r="A4708" s="8">
        <v>41760.0</v>
      </c>
      <c r="B4708" s="7" t="s">
        <v>15</v>
      </c>
      <c r="C4708" s="7" t="s">
        <v>16</v>
      </c>
      <c r="D4708" s="7">
        <v>43.0</v>
      </c>
      <c r="E4708" s="7">
        <v>195.0</v>
      </c>
      <c r="F4708" s="9">
        <v>27.685858021240918</v>
      </c>
      <c r="G4708" s="10"/>
      <c r="H4708" s="10"/>
      <c r="Y4708" s="7"/>
      <c r="Z4708" s="7"/>
      <c r="AA4708" s="7"/>
    </row>
    <row r="4709" ht="15.0" customHeight="1">
      <c r="A4709" s="8">
        <v>41760.0</v>
      </c>
      <c r="B4709" s="7" t="s">
        <v>15</v>
      </c>
      <c r="C4709" s="7" t="s">
        <v>16</v>
      </c>
      <c r="D4709" s="7">
        <v>44.0</v>
      </c>
      <c r="E4709" s="7">
        <v>180.0</v>
      </c>
      <c r="F4709" s="9">
        <v>25.556176634991616</v>
      </c>
      <c r="G4709" s="10"/>
      <c r="H4709" s="10"/>
      <c r="Y4709" s="7"/>
      <c r="Z4709" s="7"/>
      <c r="AA4709" s="7"/>
    </row>
    <row r="4710" ht="15.0" customHeight="1">
      <c r="A4710" s="8">
        <v>41760.0</v>
      </c>
      <c r="B4710" s="7" t="s">
        <v>15</v>
      </c>
      <c r="C4710" s="7" t="s">
        <v>16</v>
      </c>
      <c r="D4710" s="7">
        <v>45.0</v>
      </c>
      <c r="E4710" s="7">
        <v>207.0</v>
      </c>
      <c r="F4710" s="9">
        <v>29.389603130240356</v>
      </c>
      <c r="G4710" s="10"/>
      <c r="H4710" s="10"/>
      <c r="Y4710" s="7"/>
      <c r="Z4710" s="7"/>
      <c r="AA4710" s="7"/>
    </row>
    <row r="4711" ht="15.0" customHeight="1">
      <c r="A4711" s="8">
        <v>41760.0</v>
      </c>
      <c r="B4711" s="7" t="s">
        <v>15</v>
      </c>
      <c r="C4711" s="7" t="s">
        <v>16</v>
      </c>
      <c r="D4711" s="7">
        <v>46.0</v>
      </c>
      <c r="E4711" s="7">
        <v>167.0</v>
      </c>
      <c r="F4711" s="9">
        <v>23.710452766908887</v>
      </c>
      <c r="G4711" s="10"/>
      <c r="H4711" s="10"/>
      <c r="Y4711" s="7"/>
      <c r="Z4711" s="7"/>
      <c r="AA4711" s="7"/>
    </row>
    <row r="4712" ht="15.0" customHeight="1">
      <c r="A4712" s="8">
        <v>41760.0</v>
      </c>
      <c r="B4712" s="7" t="s">
        <v>15</v>
      </c>
      <c r="C4712" s="7" t="s">
        <v>16</v>
      </c>
      <c r="D4712" s="7">
        <v>47.0</v>
      </c>
      <c r="E4712" s="7">
        <v>190.0</v>
      </c>
      <c r="F4712" s="9">
        <v>26.975964225824484</v>
      </c>
      <c r="G4712" s="10"/>
      <c r="H4712" s="10"/>
      <c r="Y4712" s="7"/>
      <c r="Z4712" s="7"/>
      <c r="AA4712" s="7"/>
    </row>
    <row r="4713" ht="15.0" customHeight="1">
      <c r="A4713" s="8">
        <v>41760.0</v>
      </c>
      <c r="B4713" s="7" t="s">
        <v>15</v>
      </c>
      <c r="C4713" s="7" t="s">
        <v>16</v>
      </c>
      <c r="D4713" s="7">
        <v>48.0</v>
      </c>
      <c r="E4713" s="7">
        <v>116.0</v>
      </c>
      <c r="F4713" s="9">
        <v>16.469536053661262</v>
      </c>
      <c r="G4713" s="10"/>
      <c r="H4713" s="10"/>
      <c r="Y4713" s="7"/>
      <c r="Z4713" s="7"/>
      <c r="AA4713" s="7"/>
    </row>
    <row r="4714" ht="15.0" customHeight="1">
      <c r="A4714" s="8">
        <v>41760.0</v>
      </c>
      <c r="B4714" s="7" t="s">
        <v>15</v>
      </c>
      <c r="C4714" s="7" t="s">
        <v>16</v>
      </c>
      <c r="D4714" s="7">
        <v>49.0</v>
      </c>
      <c r="E4714" s="7">
        <v>193.0</v>
      </c>
      <c r="F4714" s="9">
        <v>27.401900503074344</v>
      </c>
      <c r="G4714" s="10"/>
      <c r="H4714" s="10"/>
      <c r="Y4714" s="7"/>
      <c r="Z4714" s="7"/>
      <c r="AA4714" s="7"/>
    </row>
    <row r="4715" ht="15.0" customHeight="1">
      <c r="A4715" s="8">
        <v>41760.0</v>
      </c>
      <c r="B4715" s="7" t="s">
        <v>15</v>
      </c>
      <c r="C4715" s="7" t="s">
        <v>16</v>
      </c>
      <c r="D4715" s="7">
        <v>50.0</v>
      </c>
      <c r="E4715" s="7">
        <v>172.0</v>
      </c>
      <c r="F4715" s="9">
        <v>24.42034656232532</v>
      </c>
      <c r="G4715" s="10"/>
      <c r="H4715" s="10"/>
      <c r="Y4715" s="7"/>
      <c r="Z4715" s="7"/>
      <c r="AA4715" s="7"/>
    </row>
    <row r="4716" ht="15.0" customHeight="1">
      <c r="A4716" s="8">
        <v>41760.0</v>
      </c>
      <c r="B4716" s="7" t="s">
        <v>15</v>
      </c>
      <c r="C4716" s="7" t="s">
        <v>16</v>
      </c>
      <c r="D4716" s="7">
        <v>51.0</v>
      </c>
      <c r="E4716" s="7">
        <v>207.0</v>
      </c>
      <c r="F4716" s="9">
        <v>29.389603130240356</v>
      </c>
      <c r="G4716" s="10"/>
      <c r="H4716" s="10"/>
      <c r="Y4716" s="7"/>
      <c r="Z4716" s="7"/>
      <c r="AA4716" s="7"/>
    </row>
    <row r="4717" ht="15.0" customHeight="1">
      <c r="A4717" s="8">
        <v>41760.0</v>
      </c>
      <c r="B4717" s="7" t="s">
        <v>15</v>
      </c>
      <c r="C4717" s="7" t="s">
        <v>16</v>
      </c>
      <c r="D4717" s="7">
        <v>52.0</v>
      </c>
      <c r="E4717" s="7">
        <v>205.0</v>
      </c>
      <c r="F4717" s="9">
        <v>29.105645612073786</v>
      </c>
      <c r="G4717" s="10"/>
      <c r="H4717" s="10"/>
      <c r="Y4717" s="7"/>
      <c r="Z4717" s="7"/>
      <c r="AA4717" s="7"/>
    </row>
    <row r="4718" ht="15.0" customHeight="1">
      <c r="A4718" s="8">
        <v>41760.0</v>
      </c>
      <c r="B4718" s="7" t="s">
        <v>15</v>
      </c>
      <c r="C4718" s="7" t="s">
        <v>16</v>
      </c>
      <c r="D4718" s="7">
        <v>53.0</v>
      </c>
      <c r="E4718" s="7">
        <v>161.0</v>
      </c>
      <c r="F4718" s="9">
        <v>22.858580212409166</v>
      </c>
      <c r="G4718" s="10"/>
      <c r="H4718" s="10"/>
      <c r="Y4718" s="7"/>
      <c r="Z4718" s="7"/>
      <c r="AA4718" s="7"/>
    </row>
    <row r="4719" ht="15.0" customHeight="1">
      <c r="A4719" s="8">
        <v>41760.0</v>
      </c>
      <c r="B4719" s="7" t="s">
        <v>15</v>
      </c>
      <c r="C4719" s="7" t="s">
        <v>16</v>
      </c>
      <c r="D4719" s="7">
        <v>54.0</v>
      </c>
      <c r="E4719" s="7">
        <v>210.0</v>
      </c>
      <c r="F4719" s="9">
        <v>29.815539407490217</v>
      </c>
      <c r="G4719" s="10"/>
      <c r="H4719" s="10"/>
      <c r="Y4719" s="7"/>
      <c r="Z4719" s="7"/>
      <c r="AA4719" s="7"/>
    </row>
    <row r="4720" ht="15.0" customHeight="1">
      <c r="A4720" s="8">
        <v>41760.0</v>
      </c>
      <c r="B4720" s="7" t="s">
        <v>15</v>
      </c>
      <c r="C4720" s="7" t="s">
        <v>16</v>
      </c>
      <c r="D4720" s="7">
        <v>55.0</v>
      </c>
      <c r="E4720" s="7">
        <v>116.0</v>
      </c>
      <c r="F4720" s="9">
        <v>16.469536053661262</v>
      </c>
      <c r="G4720" s="10"/>
      <c r="H4720" s="10"/>
      <c r="Y4720" s="7"/>
      <c r="Z4720" s="7"/>
      <c r="AA4720" s="7"/>
    </row>
    <row r="4721" ht="15.0" customHeight="1">
      <c r="A4721" s="8">
        <v>41760.0</v>
      </c>
      <c r="B4721" s="7" t="s">
        <v>15</v>
      </c>
      <c r="C4721" s="7" t="s">
        <v>16</v>
      </c>
      <c r="D4721" s="7">
        <v>56.0</v>
      </c>
      <c r="E4721" s="7">
        <v>117.0</v>
      </c>
      <c r="F4721" s="9">
        <v>16.61151481274455</v>
      </c>
      <c r="G4721" s="10"/>
      <c r="H4721" s="10"/>
      <c r="Y4721" s="7"/>
      <c r="Z4721" s="7"/>
      <c r="AA4721" s="7"/>
    </row>
    <row r="4722" ht="15.0" customHeight="1">
      <c r="A4722" s="8">
        <v>41760.0</v>
      </c>
      <c r="B4722" s="7" t="s">
        <v>15</v>
      </c>
      <c r="C4722" s="7" t="s">
        <v>16</v>
      </c>
      <c r="D4722" s="7">
        <v>57.0</v>
      </c>
      <c r="E4722" s="7">
        <v>106.0</v>
      </c>
      <c r="F4722" s="9">
        <v>15.049748462828395</v>
      </c>
      <c r="G4722" s="10"/>
      <c r="H4722" s="10"/>
      <c r="Y4722" s="7"/>
      <c r="Z4722" s="7"/>
      <c r="AA4722" s="7"/>
    </row>
    <row r="4723" ht="15.0" customHeight="1">
      <c r="A4723" s="8">
        <v>41760.0</v>
      </c>
      <c r="B4723" s="7" t="s">
        <v>15</v>
      </c>
      <c r="C4723" s="7" t="s">
        <v>16</v>
      </c>
      <c r="D4723" s="7">
        <v>58.0</v>
      </c>
      <c r="E4723" s="7">
        <v>210.0</v>
      </c>
      <c r="F4723" s="9">
        <v>29.815539407490217</v>
      </c>
      <c r="G4723" s="10"/>
      <c r="H4723" s="10"/>
      <c r="Y4723" s="7"/>
      <c r="Z4723" s="7"/>
      <c r="AA4723" s="7"/>
    </row>
    <row r="4724" ht="15.0" customHeight="1">
      <c r="A4724" s="8">
        <v>41760.0</v>
      </c>
      <c r="B4724" s="7" t="s">
        <v>15</v>
      </c>
      <c r="C4724" s="7" t="s">
        <v>16</v>
      </c>
      <c r="D4724" s="7">
        <v>59.0</v>
      </c>
      <c r="E4724" s="7">
        <v>142.0</v>
      </c>
      <c r="F4724" s="9">
        <v>20.16098378982672</v>
      </c>
      <c r="G4724" s="10"/>
      <c r="H4724" s="10"/>
      <c r="Y4724" s="7"/>
      <c r="Z4724" s="7"/>
      <c r="AA4724" s="7"/>
    </row>
    <row r="4725" ht="15.0" customHeight="1">
      <c r="A4725" s="8">
        <v>41760.0</v>
      </c>
      <c r="B4725" s="7" t="s">
        <v>15</v>
      </c>
      <c r="C4725" s="7" t="s">
        <v>16</v>
      </c>
      <c r="D4725" s="7">
        <v>60.0</v>
      </c>
      <c r="E4725" s="7">
        <v>168.0</v>
      </c>
      <c r="F4725" s="9">
        <v>23.852431525992174</v>
      </c>
      <c r="G4725" s="10"/>
      <c r="H4725" s="10"/>
      <c r="Y4725" s="7"/>
      <c r="Z4725" s="7"/>
      <c r="AA4725" s="7"/>
    </row>
    <row r="4726" ht="15.0" customHeight="1">
      <c r="A4726" s="8">
        <v>41760.0</v>
      </c>
      <c r="B4726" s="7" t="s">
        <v>15</v>
      </c>
      <c r="C4726" s="7" t="s">
        <v>16</v>
      </c>
      <c r="D4726" s="7">
        <v>61.0</v>
      </c>
      <c r="E4726" s="7">
        <v>155.0</v>
      </c>
      <c r="F4726" s="9">
        <v>22.00670765790945</v>
      </c>
      <c r="G4726" s="10"/>
      <c r="H4726" s="10"/>
      <c r="Y4726" s="7"/>
      <c r="Z4726" s="7"/>
      <c r="AA4726" s="7"/>
    </row>
    <row r="4727" ht="15.0" customHeight="1">
      <c r="A4727" s="8">
        <v>41760.0</v>
      </c>
      <c r="B4727" s="7" t="s">
        <v>15</v>
      </c>
      <c r="C4727" s="7" t="s">
        <v>16</v>
      </c>
      <c r="D4727" s="7">
        <v>62.0</v>
      </c>
      <c r="E4727" s="7">
        <v>155.0</v>
      </c>
      <c r="F4727" s="9">
        <v>22.00670765790945</v>
      </c>
      <c r="G4727" s="10"/>
      <c r="H4727" s="10"/>
      <c r="Y4727" s="7"/>
      <c r="Z4727" s="7"/>
      <c r="AA4727" s="7"/>
    </row>
    <row r="4728" ht="15.0" customHeight="1">
      <c r="A4728" s="8">
        <v>41760.0</v>
      </c>
      <c r="B4728" s="7" t="s">
        <v>15</v>
      </c>
      <c r="C4728" s="7" t="s">
        <v>16</v>
      </c>
      <c r="D4728" s="7">
        <v>63.0</v>
      </c>
      <c r="E4728" s="7">
        <v>135.0</v>
      </c>
      <c r="F4728" s="9">
        <v>19.16713247624371</v>
      </c>
      <c r="G4728" s="10"/>
      <c r="H4728" s="10"/>
      <c r="Y4728" s="7"/>
      <c r="Z4728" s="7"/>
      <c r="AA4728" s="7"/>
    </row>
    <row r="4729" ht="15.0" customHeight="1">
      <c r="A4729" s="8">
        <v>41760.0</v>
      </c>
      <c r="B4729" s="7" t="s">
        <v>15</v>
      </c>
      <c r="C4729" s="7" t="s">
        <v>16</v>
      </c>
      <c r="D4729" s="7">
        <v>64.0</v>
      </c>
      <c r="E4729" s="7">
        <v>176.0</v>
      </c>
      <c r="F4729" s="9">
        <v>24.988261598658468</v>
      </c>
      <c r="G4729" s="10"/>
      <c r="H4729" s="10"/>
      <c r="Y4729" s="7"/>
      <c r="Z4729" s="7"/>
      <c r="AA4729" s="7"/>
    </row>
    <row r="4730" ht="15.0" customHeight="1">
      <c r="A4730" s="8">
        <v>41760.0</v>
      </c>
      <c r="B4730" s="7" t="s">
        <v>15</v>
      </c>
      <c r="C4730" s="7" t="s">
        <v>16</v>
      </c>
      <c r="D4730" s="7">
        <v>65.0</v>
      </c>
      <c r="E4730" s="7">
        <v>106.0</v>
      </c>
      <c r="F4730" s="9">
        <v>15.049748462828395</v>
      </c>
      <c r="G4730" s="10"/>
      <c r="H4730" s="10"/>
      <c r="Y4730" s="7"/>
      <c r="Z4730" s="7"/>
      <c r="AA4730" s="7"/>
    </row>
    <row r="4731" ht="15.0" customHeight="1">
      <c r="A4731" s="8">
        <v>41760.0</v>
      </c>
      <c r="B4731" s="7" t="s">
        <v>15</v>
      </c>
      <c r="C4731" s="7" t="s">
        <v>16</v>
      </c>
      <c r="D4731" s="7">
        <v>66.0</v>
      </c>
      <c r="E4731" s="7">
        <v>208.0</v>
      </c>
      <c r="F4731" s="9">
        <v>29.531581889323643</v>
      </c>
      <c r="G4731" s="10"/>
      <c r="H4731" s="10"/>
      <c r="Y4731" s="7"/>
      <c r="Z4731" s="7"/>
      <c r="AA4731" s="7"/>
    </row>
    <row r="4732" ht="15.0" customHeight="1">
      <c r="A4732" s="8">
        <v>41760.0</v>
      </c>
      <c r="B4732" s="7" t="s">
        <v>15</v>
      </c>
      <c r="C4732" s="7" t="s">
        <v>16</v>
      </c>
      <c r="D4732" s="7">
        <v>67.0</v>
      </c>
      <c r="E4732" s="7">
        <v>124.0</v>
      </c>
      <c r="F4732" s="9">
        <v>17.605366126327556</v>
      </c>
      <c r="G4732" s="10"/>
      <c r="H4732" s="10"/>
      <c r="Y4732" s="7"/>
      <c r="Z4732" s="7"/>
      <c r="AA4732" s="7"/>
    </row>
    <row r="4733" ht="15.0" customHeight="1">
      <c r="A4733" s="8">
        <v>41760.0</v>
      </c>
      <c r="B4733" s="7" t="s">
        <v>15</v>
      </c>
      <c r="C4733" s="7" t="s">
        <v>16</v>
      </c>
      <c r="D4733" s="7">
        <v>68.0</v>
      </c>
      <c r="E4733" s="7">
        <v>163.0</v>
      </c>
      <c r="F4733" s="9">
        <v>23.14253773057574</v>
      </c>
      <c r="G4733" s="10"/>
      <c r="H4733" s="10"/>
      <c r="Y4733" s="7"/>
      <c r="Z4733" s="7"/>
      <c r="AA4733" s="7"/>
    </row>
    <row r="4734" ht="15.0" customHeight="1">
      <c r="A4734" s="8">
        <v>41760.0</v>
      </c>
      <c r="B4734" s="7" t="s">
        <v>15</v>
      </c>
      <c r="C4734" s="7" t="s">
        <v>16</v>
      </c>
      <c r="D4734" s="7">
        <v>69.0</v>
      </c>
      <c r="E4734" s="7">
        <v>197.0</v>
      </c>
      <c r="F4734" s="9">
        <v>27.96981553940749</v>
      </c>
      <c r="G4734" s="10"/>
      <c r="H4734" s="10"/>
      <c r="Y4734" s="7"/>
      <c r="Z4734" s="7"/>
      <c r="AA4734" s="7"/>
    </row>
    <row r="4735" ht="15.0" customHeight="1">
      <c r="A4735" s="8">
        <v>41760.0</v>
      </c>
      <c r="B4735" s="7" t="s">
        <v>15</v>
      </c>
      <c r="C4735" s="7" t="s">
        <v>16</v>
      </c>
      <c r="D4735" s="7">
        <v>70.0</v>
      </c>
      <c r="E4735" s="7">
        <v>141.0</v>
      </c>
      <c r="F4735" s="9">
        <v>20.019005030743433</v>
      </c>
      <c r="G4735" s="10"/>
      <c r="H4735" s="10"/>
      <c r="Y4735" s="7"/>
      <c r="Z4735" s="7"/>
      <c r="AA4735" s="7"/>
    </row>
    <row r="4736" ht="15.0" customHeight="1">
      <c r="A4736" s="8">
        <v>41760.0</v>
      </c>
      <c r="B4736" s="7" t="s">
        <v>15</v>
      </c>
      <c r="C4736" s="7" t="s">
        <v>16</v>
      </c>
      <c r="D4736" s="7">
        <v>71.0</v>
      </c>
      <c r="E4736" s="7">
        <v>159.0</v>
      </c>
      <c r="F4736" s="9">
        <v>22.574622694242596</v>
      </c>
      <c r="G4736" s="10"/>
      <c r="H4736" s="10"/>
      <c r="Y4736" s="7"/>
      <c r="Z4736" s="7"/>
      <c r="AA4736" s="7"/>
    </row>
    <row r="4737" ht="15.0" customHeight="1">
      <c r="A4737" s="8">
        <v>41760.0</v>
      </c>
      <c r="B4737" s="7" t="s">
        <v>15</v>
      </c>
      <c r="C4737" s="7" t="s">
        <v>16</v>
      </c>
      <c r="D4737" s="7">
        <v>72.0</v>
      </c>
      <c r="E4737" s="7">
        <v>209.0</v>
      </c>
      <c r="F4737" s="9">
        <v>29.67356064840693</v>
      </c>
      <c r="G4737" s="10"/>
      <c r="H4737" s="10"/>
      <c r="Y4737" s="7"/>
      <c r="Z4737" s="7"/>
      <c r="AA4737" s="7"/>
    </row>
    <row r="4738" ht="15.0" customHeight="1">
      <c r="A4738" s="8">
        <v>41760.0</v>
      </c>
      <c r="B4738" s="7" t="s">
        <v>15</v>
      </c>
      <c r="C4738" s="7" t="s">
        <v>16</v>
      </c>
      <c r="D4738" s="7">
        <v>73.0</v>
      </c>
      <c r="E4738" s="7">
        <v>142.0</v>
      </c>
      <c r="F4738" s="9">
        <v>20.16098378982672</v>
      </c>
      <c r="G4738" s="10"/>
      <c r="H4738" s="10"/>
      <c r="Y4738" s="7"/>
      <c r="Z4738" s="7"/>
      <c r="AA4738" s="7"/>
    </row>
    <row r="4739" ht="15.0" customHeight="1">
      <c r="A4739" s="8">
        <v>41760.0</v>
      </c>
      <c r="B4739" s="7" t="s">
        <v>15</v>
      </c>
      <c r="C4739" s="7" t="s">
        <v>16</v>
      </c>
      <c r="D4739" s="7">
        <v>74.0</v>
      </c>
      <c r="E4739" s="7">
        <v>142.0</v>
      </c>
      <c r="F4739" s="9">
        <v>20.16098378982672</v>
      </c>
      <c r="G4739" s="10"/>
      <c r="H4739" s="10"/>
      <c r="Y4739" s="7"/>
      <c r="Z4739" s="7"/>
      <c r="AA4739" s="7"/>
    </row>
    <row r="4740" ht="15.0" customHeight="1">
      <c r="A4740" s="8">
        <v>41760.0</v>
      </c>
      <c r="B4740" s="7" t="s">
        <v>15</v>
      </c>
      <c r="C4740" s="7" t="s">
        <v>16</v>
      </c>
      <c r="D4740" s="7">
        <v>75.0</v>
      </c>
      <c r="E4740" s="7">
        <v>181.0</v>
      </c>
      <c r="F4740" s="9">
        <v>25.698155394074902</v>
      </c>
      <c r="G4740" s="10"/>
      <c r="H4740" s="10"/>
      <c r="Y4740" s="7"/>
      <c r="Z4740" s="7"/>
      <c r="AA4740" s="7"/>
    </row>
    <row r="4741" ht="15.0" customHeight="1">
      <c r="A4741" s="8">
        <v>41760.0</v>
      </c>
      <c r="B4741" s="7" t="s">
        <v>15</v>
      </c>
      <c r="C4741" s="7" t="s">
        <v>16</v>
      </c>
      <c r="D4741" s="7">
        <v>76.0</v>
      </c>
      <c r="E4741" s="7">
        <v>206.0</v>
      </c>
      <c r="F4741" s="9">
        <v>29.24762437115707</v>
      </c>
      <c r="G4741" s="10"/>
      <c r="H4741" s="10"/>
      <c r="Y4741" s="7"/>
      <c r="Z4741" s="7"/>
      <c r="AA4741" s="7"/>
    </row>
    <row r="4742" ht="15.0" customHeight="1">
      <c r="A4742" s="8">
        <v>41760.0</v>
      </c>
      <c r="B4742" s="7" t="s">
        <v>15</v>
      </c>
      <c r="C4742" s="7" t="s">
        <v>16</v>
      </c>
      <c r="D4742" s="7">
        <v>77.0</v>
      </c>
      <c r="E4742" s="7">
        <v>218.0</v>
      </c>
      <c r="F4742" s="9">
        <v>30.95136948015651</v>
      </c>
      <c r="G4742" s="10"/>
      <c r="H4742" s="10"/>
      <c r="Y4742" s="7"/>
      <c r="Z4742" s="7"/>
      <c r="AA4742" s="7"/>
    </row>
    <row r="4743" ht="15.0" customHeight="1">
      <c r="A4743" s="8">
        <v>41760.0</v>
      </c>
      <c r="B4743" s="7" t="s">
        <v>15</v>
      </c>
      <c r="C4743" s="7" t="s">
        <v>16</v>
      </c>
      <c r="D4743" s="7">
        <v>78.0</v>
      </c>
      <c r="E4743" s="7">
        <v>168.0</v>
      </c>
      <c r="F4743" s="9">
        <v>23.852431525992174</v>
      </c>
      <c r="G4743" s="10"/>
      <c r="H4743" s="10"/>
      <c r="Y4743" s="7"/>
      <c r="Z4743" s="7"/>
      <c r="AA4743" s="7"/>
    </row>
    <row r="4744" ht="15.0" customHeight="1">
      <c r="A4744" s="8">
        <v>41760.0</v>
      </c>
      <c r="B4744" s="7" t="s">
        <v>15</v>
      </c>
      <c r="C4744" s="7" t="s">
        <v>16</v>
      </c>
      <c r="D4744" s="7">
        <v>79.0</v>
      </c>
      <c r="E4744" s="7">
        <v>160.0</v>
      </c>
      <c r="F4744" s="9">
        <v>22.71660145332588</v>
      </c>
      <c r="G4744" s="10"/>
      <c r="H4744" s="10"/>
      <c r="Y4744" s="7"/>
      <c r="Z4744" s="7"/>
      <c r="AA4744" s="7"/>
    </row>
    <row r="4745" ht="15.0" customHeight="1">
      <c r="A4745" s="8">
        <v>41760.0</v>
      </c>
      <c r="B4745" s="7" t="s">
        <v>15</v>
      </c>
      <c r="C4745" s="7" t="s">
        <v>16</v>
      </c>
      <c r="D4745" s="7">
        <v>80.0</v>
      </c>
      <c r="E4745" s="7">
        <v>223.0</v>
      </c>
      <c r="F4745" s="9">
        <v>31.661263275572946</v>
      </c>
      <c r="G4745" s="10"/>
      <c r="H4745" s="10"/>
      <c r="Y4745" s="7"/>
      <c r="Z4745" s="7"/>
      <c r="AA4745" s="7"/>
    </row>
    <row r="4746" ht="15.0" customHeight="1">
      <c r="A4746" s="8">
        <v>41760.0</v>
      </c>
      <c r="B4746" s="7" t="s">
        <v>15</v>
      </c>
      <c r="C4746" s="7" t="s">
        <v>16</v>
      </c>
      <c r="D4746" s="7">
        <v>81.0</v>
      </c>
      <c r="E4746" s="7">
        <v>281.0</v>
      </c>
      <c r="F4746" s="9">
        <v>39.89603130240358</v>
      </c>
      <c r="G4746" s="10"/>
      <c r="H4746" s="10"/>
      <c r="Y4746" s="7"/>
      <c r="Z4746" s="7"/>
      <c r="AA4746" s="7"/>
    </row>
    <row r="4747" ht="15.0" customHeight="1">
      <c r="A4747" s="8">
        <v>41760.0</v>
      </c>
      <c r="B4747" s="7" t="s">
        <v>15</v>
      </c>
      <c r="C4747" s="7" t="s">
        <v>50</v>
      </c>
      <c r="D4747" s="7">
        <v>1.0</v>
      </c>
      <c r="E4747" s="7">
        <v>133.0</v>
      </c>
      <c r="F4747" s="9">
        <v>20.136300417246176</v>
      </c>
      <c r="G4747" s="10"/>
      <c r="H4747" s="10"/>
      <c r="Y4747" s="7"/>
      <c r="Z4747" s="7"/>
      <c r="AA4747" s="7"/>
    </row>
    <row r="4748" ht="15.0" customHeight="1">
      <c r="A4748" s="8">
        <v>41760.0</v>
      </c>
      <c r="B4748" s="7" t="s">
        <v>15</v>
      </c>
      <c r="C4748" s="7" t="s">
        <v>50</v>
      </c>
      <c r="D4748" s="7">
        <v>2.0</v>
      </c>
      <c r="E4748" s="7">
        <v>147.0</v>
      </c>
      <c r="F4748" s="9">
        <v>22.255910987482615</v>
      </c>
      <c r="G4748" s="10"/>
      <c r="H4748" s="10"/>
      <c r="Y4748" s="7"/>
      <c r="Z4748" s="7"/>
      <c r="AA4748" s="7"/>
    </row>
    <row r="4749" ht="15.0" customHeight="1">
      <c r="A4749" s="8">
        <v>41760.0</v>
      </c>
      <c r="B4749" s="7" t="s">
        <v>15</v>
      </c>
      <c r="C4749" s="7" t="s">
        <v>50</v>
      </c>
      <c r="D4749" s="7">
        <v>3.0</v>
      </c>
      <c r="E4749" s="7">
        <v>115.0</v>
      </c>
      <c r="F4749" s="9">
        <v>17.41108682694218</v>
      </c>
      <c r="G4749" s="10"/>
      <c r="H4749" s="10"/>
      <c r="Y4749" s="7"/>
      <c r="Z4749" s="7"/>
      <c r="AA4749" s="7"/>
    </row>
    <row r="4750" ht="15.0" customHeight="1">
      <c r="A4750" s="8">
        <v>41760.0</v>
      </c>
      <c r="B4750" s="7" t="s">
        <v>15</v>
      </c>
      <c r="C4750" s="7" t="s">
        <v>50</v>
      </c>
      <c r="D4750" s="7">
        <v>4.0</v>
      </c>
      <c r="E4750" s="7">
        <v>162.0</v>
      </c>
      <c r="F4750" s="9">
        <v>24.52692231273594</v>
      </c>
      <c r="G4750" s="10"/>
      <c r="H4750" s="10"/>
      <c r="Y4750" s="7"/>
      <c r="Z4750" s="7"/>
      <c r="AA4750" s="7"/>
    </row>
    <row r="4751" ht="15.0" customHeight="1">
      <c r="A4751" s="8">
        <v>41760.0</v>
      </c>
      <c r="B4751" s="7" t="s">
        <v>15</v>
      </c>
      <c r="C4751" s="7" t="s">
        <v>50</v>
      </c>
      <c r="D4751" s="7">
        <v>5.0</v>
      </c>
      <c r="E4751" s="7">
        <v>136.0</v>
      </c>
      <c r="F4751" s="9">
        <v>20.59050268229684</v>
      </c>
      <c r="G4751" s="10"/>
      <c r="H4751" s="10"/>
      <c r="Y4751" s="7"/>
      <c r="Z4751" s="7"/>
      <c r="AA4751" s="7"/>
    </row>
    <row r="4752" ht="15.0" customHeight="1">
      <c r="A4752" s="8">
        <v>41760.0</v>
      </c>
      <c r="B4752" s="7" t="s">
        <v>15</v>
      </c>
      <c r="C4752" s="7" t="s">
        <v>50</v>
      </c>
      <c r="D4752" s="7">
        <v>6.0</v>
      </c>
      <c r="E4752" s="7">
        <v>193.0</v>
      </c>
      <c r="F4752" s="9">
        <v>29.220345718259487</v>
      </c>
      <c r="G4752" s="10"/>
      <c r="H4752" s="10"/>
      <c r="Y4752" s="7"/>
      <c r="Z4752" s="7"/>
      <c r="AA4752" s="7"/>
    </row>
    <row r="4753" ht="15.0" customHeight="1">
      <c r="A4753" s="8">
        <v>41760.0</v>
      </c>
      <c r="B4753" s="7" t="s">
        <v>15</v>
      </c>
      <c r="C4753" s="7" t="s">
        <v>50</v>
      </c>
      <c r="D4753" s="7">
        <v>7.0</v>
      </c>
      <c r="E4753" s="7">
        <v>145.0</v>
      </c>
      <c r="F4753" s="9">
        <v>21.953109477448837</v>
      </c>
      <c r="G4753" s="10"/>
      <c r="H4753" s="10"/>
      <c r="Y4753" s="7"/>
      <c r="Z4753" s="7"/>
      <c r="AA4753" s="7"/>
    </row>
    <row r="4754" ht="15.0" customHeight="1">
      <c r="A4754" s="8">
        <v>41760.0</v>
      </c>
      <c r="B4754" s="7" t="s">
        <v>15</v>
      </c>
      <c r="C4754" s="7" t="s">
        <v>50</v>
      </c>
      <c r="D4754" s="7">
        <v>8.0</v>
      </c>
      <c r="E4754" s="7">
        <v>111.0</v>
      </c>
      <c r="F4754" s="9">
        <v>16.805483806874626</v>
      </c>
      <c r="G4754" s="10"/>
      <c r="H4754" s="10"/>
      <c r="Y4754" s="7"/>
      <c r="Z4754" s="7"/>
      <c r="AA4754" s="7"/>
    </row>
    <row r="4755" ht="15.0" customHeight="1">
      <c r="A4755" s="8">
        <v>41760.0</v>
      </c>
      <c r="B4755" s="7" t="s">
        <v>15</v>
      </c>
      <c r="C4755" s="7" t="s">
        <v>50</v>
      </c>
      <c r="D4755" s="7">
        <v>9.0</v>
      </c>
      <c r="E4755" s="7">
        <v>143.0</v>
      </c>
      <c r="F4755" s="9">
        <v>21.65030796741506</v>
      </c>
      <c r="G4755" s="10"/>
      <c r="H4755" s="10"/>
      <c r="Y4755" s="7"/>
      <c r="Z4755" s="7"/>
      <c r="AA4755" s="7"/>
    </row>
    <row r="4756" ht="15.0" customHeight="1">
      <c r="A4756" s="8">
        <v>41760.0</v>
      </c>
      <c r="B4756" s="7" t="s">
        <v>15</v>
      </c>
      <c r="C4756" s="7" t="s">
        <v>50</v>
      </c>
      <c r="D4756" s="7">
        <v>10.0</v>
      </c>
      <c r="E4756" s="7">
        <v>181.0</v>
      </c>
      <c r="F4756" s="9">
        <v>27.403536658056826</v>
      </c>
      <c r="G4756" s="10"/>
      <c r="H4756" s="10"/>
      <c r="Y4756" s="7"/>
      <c r="Z4756" s="7"/>
      <c r="AA4756" s="7"/>
    </row>
    <row r="4757" ht="15.0" customHeight="1">
      <c r="A4757" s="8">
        <v>41760.0</v>
      </c>
      <c r="B4757" s="7" t="s">
        <v>15</v>
      </c>
      <c r="C4757" s="7" t="s">
        <v>50</v>
      </c>
      <c r="D4757" s="7">
        <v>11.0</v>
      </c>
      <c r="E4757" s="7">
        <v>165.0</v>
      </c>
      <c r="F4757" s="9">
        <v>24.98112457778661</v>
      </c>
      <c r="G4757" s="10"/>
      <c r="H4757" s="10"/>
      <c r="Y4757" s="7"/>
      <c r="Z4757" s="7"/>
      <c r="AA4757" s="7"/>
    </row>
    <row r="4758" ht="15.0" customHeight="1">
      <c r="A4758" s="8">
        <v>41760.0</v>
      </c>
      <c r="B4758" s="7" t="s">
        <v>15</v>
      </c>
      <c r="C4758" s="7" t="s">
        <v>50</v>
      </c>
      <c r="D4758" s="7">
        <v>12.0</v>
      </c>
      <c r="E4758" s="7">
        <v>194.0</v>
      </c>
      <c r="F4758" s="9">
        <v>29.371746473276374</v>
      </c>
      <c r="G4758" s="10"/>
      <c r="H4758" s="10"/>
      <c r="Y4758" s="7"/>
      <c r="Z4758" s="7"/>
      <c r="AA4758" s="7"/>
    </row>
    <row r="4759" ht="15.0" customHeight="1">
      <c r="A4759" s="8">
        <v>41760.0</v>
      </c>
      <c r="B4759" s="7" t="s">
        <v>15</v>
      </c>
      <c r="C4759" s="7" t="s">
        <v>50</v>
      </c>
      <c r="D4759" s="7">
        <v>13.0</v>
      </c>
      <c r="E4759" s="7">
        <v>185.0</v>
      </c>
      <c r="F4759" s="9">
        <v>28.009139678124377</v>
      </c>
      <c r="G4759" s="10"/>
      <c r="H4759" s="10"/>
      <c r="Y4759" s="7"/>
      <c r="Z4759" s="7"/>
      <c r="AA4759" s="7"/>
    </row>
    <row r="4760" ht="15.0" customHeight="1">
      <c r="A4760" s="8">
        <v>41760.0</v>
      </c>
      <c r="B4760" s="7" t="s">
        <v>15</v>
      </c>
      <c r="C4760" s="7" t="s">
        <v>50</v>
      </c>
      <c r="D4760" s="7">
        <v>14.0</v>
      </c>
      <c r="E4760" s="7">
        <v>148.0</v>
      </c>
      <c r="F4760" s="9">
        <v>22.407311742499502</v>
      </c>
      <c r="G4760" s="10"/>
      <c r="H4760" s="10"/>
      <c r="Y4760" s="7"/>
      <c r="Z4760" s="7"/>
      <c r="AA4760" s="7"/>
    </row>
    <row r="4761" ht="15.0" customHeight="1">
      <c r="A4761" s="8">
        <v>41760.0</v>
      </c>
      <c r="B4761" s="7" t="s">
        <v>15</v>
      </c>
      <c r="C4761" s="7" t="s">
        <v>50</v>
      </c>
      <c r="D4761" s="7">
        <v>15.0</v>
      </c>
      <c r="E4761" s="7">
        <v>82.0</v>
      </c>
      <c r="F4761" s="9">
        <v>12.41486191138486</v>
      </c>
      <c r="G4761" s="10"/>
      <c r="H4761" s="10"/>
      <c r="Y4761" s="7"/>
      <c r="Z4761" s="7"/>
      <c r="AA4761" s="7"/>
    </row>
    <row r="4762" ht="15.0" customHeight="1">
      <c r="A4762" s="8">
        <v>41760.0</v>
      </c>
      <c r="B4762" s="7" t="s">
        <v>15</v>
      </c>
      <c r="C4762" s="7" t="s">
        <v>50</v>
      </c>
      <c r="D4762" s="7">
        <v>16.0</v>
      </c>
      <c r="E4762" s="7">
        <v>109.0</v>
      </c>
      <c r="F4762" s="9">
        <v>16.50268229684085</v>
      </c>
      <c r="G4762" s="10"/>
      <c r="H4762" s="10"/>
      <c r="Y4762" s="7"/>
      <c r="Z4762" s="7"/>
      <c r="AA4762" s="7"/>
    </row>
    <row r="4763" ht="15.0" customHeight="1">
      <c r="A4763" s="8">
        <v>41760.0</v>
      </c>
      <c r="B4763" s="7" t="s">
        <v>15</v>
      </c>
      <c r="C4763" s="7" t="s">
        <v>50</v>
      </c>
      <c r="D4763" s="7">
        <v>17.0</v>
      </c>
      <c r="E4763" s="7">
        <v>189.0</v>
      </c>
      <c r="F4763" s="9">
        <v>28.614742698191932</v>
      </c>
      <c r="G4763" s="10"/>
      <c r="H4763" s="10"/>
      <c r="Y4763" s="7"/>
      <c r="Z4763" s="7"/>
      <c r="AA4763" s="7"/>
    </row>
    <row r="4764" ht="15.0" customHeight="1">
      <c r="A4764" s="8">
        <v>41760.0</v>
      </c>
      <c r="B4764" s="7" t="s">
        <v>15</v>
      </c>
      <c r="C4764" s="7" t="s">
        <v>50</v>
      </c>
      <c r="D4764" s="7">
        <v>18.0</v>
      </c>
      <c r="E4764" s="7">
        <v>141.0</v>
      </c>
      <c r="F4764" s="9">
        <v>21.347506457381282</v>
      </c>
      <c r="G4764" s="10"/>
      <c r="H4764" s="10"/>
      <c r="Y4764" s="7"/>
      <c r="Z4764" s="7"/>
      <c r="AA4764" s="7"/>
    </row>
    <row r="4765" ht="15.0" customHeight="1">
      <c r="A4765" s="8">
        <v>41760.0</v>
      </c>
      <c r="B4765" s="7" t="s">
        <v>15</v>
      </c>
      <c r="C4765" s="7" t="s">
        <v>50</v>
      </c>
      <c r="D4765" s="7">
        <v>19.0</v>
      </c>
      <c r="E4765" s="7">
        <v>177.0</v>
      </c>
      <c r="F4765" s="9">
        <v>26.79793363798927</v>
      </c>
      <c r="G4765" s="10"/>
      <c r="H4765" s="10"/>
      <c r="Y4765" s="7"/>
      <c r="Z4765" s="7"/>
      <c r="AA4765" s="7"/>
    </row>
    <row r="4766" ht="15.0" customHeight="1">
      <c r="A4766" s="8">
        <v>41760.0</v>
      </c>
      <c r="B4766" s="7" t="s">
        <v>15</v>
      </c>
      <c r="C4766" s="7" t="s">
        <v>50</v>
      </c>
      <c r="D4766" s="7">
        <v>20.0</v>
      </c>
      <c r="E4766" s="7">
        <v>123.0</v>
      </c>
      <c r="F4766" s="9">
        <v>18.622292867077288</v>
      </c>
      <c r="G4766" s="10"/>
      <c r="H4766" s="10"/>
      <c r="Y4766" s="7"/>
      <c r="Z4766" s="7"/>
      <c r="AA4766" s="7"/>
    </row>
    <row r="4767" ht="15.0" customHeight="1">
      <c r="A4767" s="8">
        <v>41760.0</v>
      </c>
      <c r="B4767" s="7" t="s">
        <v>15</v>
      </c>
      <c r="C4767" s="7" t="s">
        <v>50</v>
      </c>
      <c r="D4767" s="7">
        <v>21.0</v>
      </c>
      <c r="E4767" s="7">
        <v>184.0</v>
      </c>
      <c r="F4767" s="9">
        <v>27.85773892310749</v>
      </c>
      <c r="G4767" s="10"/>
      <c r="H4767" s="10"/>
      <c r="Y4767" s="7"/>
      <c r="Z4767" s="7"/>
      <c r="AA4767" s="7"/>
    </row>
    <row r="4768" ht="15.0" customHeight="1">
      <c r="A4768" s="8">
        <v>41760.0</v>
      </c>
      <c r="B4768" s="7" t="s">
        <v>15</v>
      </c>
      <c r="C4768" s="7" t="s">
        <v>50</v>
      </c>
      <c r="D4768" s="7">
        <v>22.0</v>
      </c>
      <c r="E4768" s="7">
        <v>194.0</v>
      </c>
      <c r="F4768" s="9">
        <v>29.371746473276374</v>
      </c>
      <c r="G4768" s="10"/>
      <c r="H4768" s="10"/>
      <c r="Y4768" s="7"/>
      <c r="Z4768" s="7"/>
      <c r="AA4768" s="7"/>
    </row>
    <row r="4769" ht="15.0" customHeight="1">
      <c r="A4769" s="8">
        <v>41760.0</v>
      </c>
      <c r="B4769" s="7" t="s">
        <v>15</v>
      </c>
      <c r="C4769" s="7" t="s">
        <v>50</v>
      </c>
      <c r="D4769" s="7">
        <v>23.0</v>
      </c>
      <c r="E4769" s="7">
        <v>151.0</v>
      </c>
      <c r="F4769" s="9">
        <v>22.86151400755017</v>
      </c>
      <c r="G4769" s="10"/>
      <c r="H4769" s="10"/>
      <c r="Y4769" s="7"/>
      <c r="Z4769" s="7"/>
      <c r="AA4769" s="7"/>
    </row>
    <row r="4770" ht="15.0" customHeight="1">
      <c r="A4770" s="8">
        <v>41760.0</v>
      </c>
      <c r="B4770" s="7" t="s">
        <v>15</v>
      </c>
      <c r="C4770" s="7" t="s">
        <v>50</v>
      </c>
      <c r="D4770" s="7">
        <v>24.0</v>
      </c>
      <c r="E4770" s="7">
        <v>181.0</v>
      </c>
      <c r="F4770" s="9">
        <v>27.403536658056826</v>
      </c>
      <c r="G4770" s="10"/>
      <c r="H4770" s="10"/>
      <c r="Y4770" s="7"/>
      <c r="Z4770" s="7"/>
      <c r="AA4770" s="7"/>
    </row>
    <row r="4771" ht="15.0" customHeight="1">
      <c r="A4771" s="8">
        <v>41760.0</v>
      </c>
      <c r="B4771" s="7" t="s">
        <v>15</v>
      </c>
      <c r="C4771" s="7" t="s">
        <v>50</v>
      </c>
      <c r="D4771" s="7">
        <v>25.0</v>
      </c>
      <c r="E4771" s="7">
        <v>177.0</v>
      </c>
      <c r="F4771" s="9">
        <v>26.79793363798927</v>
      </c>
      <c r="G4771" s="10"/>
      <c r="H4771" s="10"/>
      <c r="Y4771" s="7"/>
      <c r="Z4771" s="7"/>
      <c r="AA4771" s="7"/>
    </row>
    <row r="4772" ht="15.0" customHeight="1">
      <c r="A4772" s="8">
        <v>41760.0</v>
      </c>
      <c r="B4772" s="7" t="s">
        <v>15</v>
      </c>
      <c r="C4772" s="7" t="s">
        <v>50</v>
      </c>
      <c r="D4772" s="7">
        <v>26.0</v>
      </c>
      <c r="E4772" s="7">
        <v>142.0</v>
      </c>
      <c r="F4772" s="9">
        <v>21.498907212398173</v>
      </c>
      <c r="G4772" s="10"/>
      <c r="H4772" s="10"/>
      <c r="Y4772" s="7"/>
      <c r="Z4772" s="7"/>
      <c r="AA4772" s="7"/>
    </row>
    <row r="4773" ht="15.0" customHeight="1">
      <c r="A4773" s="8">
        <v>41760.0</v>
      </c>
      <c r="B4773" s="7" t="s">
        <v>15</v>
      </c>
      <c r="C4773" s="7" t="s">
        <v>50</v>
      </c>
      <c r="D4773" s="7">
        <v>27.0</v>
      </c>
      <c r="E4773" s="7">
        <v>149.0</v>
      </c>
      <c r="F4773" s="9">
        <v>22.558712497516392</v>
      </c>
      <c r="G4773" s="10"/>
      <c r="H4773" s="10"/>
      <c r="Y4773" s="7"/>
      <c r="Z4773" s="7"/>
      <c r="AA4773" s="7"/>
    </row>
    <row r="4774" ht="15.0" customHeight="1">
      <c r="A4774" s="8">
        <v>41760.0</v>
      </c>
      <c r="B4774" s="7" t="s">
        <v>15</v>
      </c>
      <c r="C4774" s="7" t="s">
        <v>50</v>
      </c>
      <c r="D4774" s="7">
        <v>28.0</v>
      </c>
      <c r="E4774" s="7">
        <v>198.0</v>
      </c>
      <c r="F4774" s="9">
        <v>29.97734949334393</v>
      </c>
      <c r="G4774" s="10"/>
      <c r="H4774" s="10"/>
      <c r="Y4774" s="7"/>
      <c r="Z4774" s="7"/>
      <c r="AA4774" s="7"/>
    </row>
    <row r="4775" ht="15.0" customHeight="1">
      <c r="A4775" s="8">
        <v>41760.0</v>
      </c>
      <c r="B4775" s="7" t="s">
        <v>15</v>
      </c>
      <c r="C4775" s="7" t="s">
        <v>50</v>
      </c>
      <c r="D4775" s="7">
        <v>29.0</v>
      </c>
      <c r="E4775" s="7">
        <v>143.0</v>
      </c>
      <c r="F4775" s="9">
        <v>21.65030796741506</v>
      </c>
      <c r="G4775" s="10"/>
      <c r="H4775" s="10"/>
      <c r="Y4775" s="7"/>
      <c r="Z4775" s="7"/>
      <c r="AA4775" s="7"/>
    </row>
    <row r="4776" ht="15.0" customHeight="1">
      <c r="A4776" s="8">
        <v>41760.0</v>
      </c>
      <c r="B4776" s="7" t="s">
        <v>15</v>
      </c>
      <c r="C4776" s="7" t="s">
        <v>50</v>
      </c>
      <c r="D4776" s="7">
        <v>30.0</v>
      </c>
      <c r="E4776" s="7">
        <v>160.0</v>
      </c>
      <c r="F4776" s="9">
        <v>24.224120802702167</v>
      </c>
      <c r="G4776" s="10"/>
      <c r="H4776" s="10"/>
      <c r="Y4776" s="7"/>
      <c r="Z4776" s="7"/>
      <c r="AA4776" s="7"/>
    </row>
    <row r="4777" ht="15.0" customHeight="1">
      <c r="A4777" s="8">
        <v>41760.0</v>
      </c>
      <c r="B4777" s="7" t="s">
        <v>15</v>
      </c>
      <c r="C4777" s="7" t="s">
        <v>50</v>
      </c>
      <c r="D4777" s="7">
        <v>31.0</v>
      </c>
      <c r="E4777" s="7">
        <v>221.0</v>
      </c>
      <c r="F4777" s="9">
        <v>33.459566858732366</v>
      </c>
      <c r="G4777" s="10"/>
      <c r="H4777" s="10"/>
      <c r="Y4777" s="7"/>
      <c r="Z4777" s="7"/>
      <c r="AA4777" s="7"/>
    </row>
    <row r="4778" ht="15.0" customHeight="1">
      <c r="A4778" s="8">
        <v>41760.0</v>
      </c>
      <c r="B4778" s="7" t="s">
        <v>15</v>
      </c>
      <c r="C4778" s="7" t="s">
        <v>50</v>
      </c>
      <c r="D4778" s="7">
        <v>32.0</v>
      </c>
      <c r="E4778" s="7">
        <v>115.0</v>
      </c>
      <c r="F4778" s="9">
        <v>17.41108682694218</v>
      </c>
      <c r="G4778" s="10"/>
      <c r="H4778" s="10"/>
      <c r="Y4778" s="7"/>
      <c r="Z4778" s="7"/>
      <c r="AA4778" s="7"/>
    </row>
    <row r="4779" ht="15.0" customHeight="1">
      <c r="A4779" s="8">
        <v>41760.0</v>
      </c>
      <c r="B4779" s="7" t="s">
        <v>15</v>
      </c>
      <c r="C4779" s="7" t="s">
        <v>50</v>
      </c>
      <c r="D4779" s="7">
        <v>33.0</v>
      </c>
      <c r="E4779" s="7">
        <v>80.0</v>
      </c>
      <c r="F4779" s="9">
        <v>12.112060401351084</v>
      </c>
      <c r="G4779" s="10"/>
      <c r="H4779" s="10"/>
      <c r="Y4779" s="7"/>
      <c r="Z4779" s="7"/>
      <c r="AA4779" s="7"/>
    </row>
    <row r="4780" ht="15.0" customHeight="1">
      <c r="A4780" s="8">
        <v>41760.0</v>
      </c>
      <c r="B4780" s="7" t="s">
        <v>15</v>
      </c>
      <c r="C4780" s="7" t="s">
        <v>50</v>
      </c>
      <c r="D4780" s="7">
        <v>34.0</v>
      </c>
      <c r="E4780" s="7">
        <v>167.0</v>
      </c>
      <c r="F4780" s="9">
        <v>25.283926087820387</v>
      </c>
      <c r="G4780" s="10"/>
      <c r="H4780" s="10"/>
      <c r="Y4780" s="7"/>
      <c r="Z4780" s="7"/>
      <c r="AA4780" s="7"/>
    </row>
    <row r="4781" ht="15.0" customHeight="1">
      <c r="A4781" s="8">
        <v>41760.0</v>
      </c>
      <c r="B4781" s="7" t="s">
        <v>15</v>
      </c>
      <c r="C4781" s="7" t="s">
        <v>50</v>
      </c>
      <c r="D4781" s="7">
        <v>35.0</v>
      </c>
      <c r="E4781" s="7">
        <v>109.0</v>
      </c>
      <c r="F4781" s="9">
        <v>16.50268229684085</v>
      </c>
      <c r="G4781" s="10"/>
      <c r="H4781" s="10"/>
      <c r="Y4781" s="7"/>
      <c r="Z4781" s="7"/>
      <c r="AA4781" s="7"/>
    </row>
    <row r="4782" ht="15.0" customHeight="1">
      <c r="A4782" s="8">
        <v>41760.0</v>
      </c>
      <c r="B4782" s="7" t="s">
        <v>15</v>
      </c>
      <c r="C4782" s="7" t="s">
        <v>50</v>
      </c>
      <c r="D4782" s="7">
        <v>36.0</v>
      </c>
      <c r="E4782" s="7">
        <v>217.0</v>
      </c>
      <c r="F4782" s="9">
        <v>32.85396383866481</v>
      </c>
      <c r="G4782" s="10"/>
      <c r="H4782" s="10"/>
      <c r="Y4782" s="7"/>
      <c r="Z4782" s="7"/>
      <c r="AA4782" s="7"/>
    </row>
    <row r="4783" ht="15.0" customHeight="1">
      <c r="A4783" s="8">
        <v>41760.0</v>
      </c>
      <c r="B4783" s="7" t="s">
        <v>15</v>
      </c>
      <c r="C4783" s="7" t="s">
        <v>50</v>
      </c>
      <c r="D4783" s="7">
        <v>37.0</v>
      </c>
      <c r="E4783" s="7">
        <v>153.0</v>
      </c>
      <c r="F4783" s="9">
        <v>23.164315517583944</v>
      </c>
      <c r="G4783" s="10"/>
      <c r="H4783" s="10"/>
      <c r="Y4783" s="7"/>
      <c r="Z4783" s="7"/>
      <c r="AA4783" s="7"/>
    </row>
    <row r="4784" ht="15.0" customHeight="1">
      <c r="A4784" s="8">
        <v>41760.0</v>
      </c>
      <c r="B4784" s="7" t="s">
        <v>15</v>
      </c>
      <c r="C4784" s="7" t="s">
        <v>50</v>
      </c>
      <c r="D4784" s="7">
        <v>38.0</v>
      </c>
      <c r="E4784" s="7">
        <v>189.0</v>
      </c>
      <c r="F4784" s="9">
        <v>28.614742698191932</v>
      </c>
      <c r="G4784" s="10"/>
      <c r="H4784" s="10"/>
      <c r="Y4784" s="7"/>
      <c r="Z4784" s="7"/>
      <c r="AA4784" s="7"/>
    </row>
    <row r="4785" ht="15.0" customHeight="1">
      <c r="A4785" s="8">
        <v>41760.0</v>
      </c>
      <c r="B4785" s="7" t="s">
        <v>15</v>
      </c>
      <c r="C4785" s="7" t="s">
        <v>50</v>
      </c>
      <c r="D4785" s="7">
        <v>39.0</v>
      </c>
      <c r="E4785" s="7">
        <v>140.0</v>
      </c>
      <c r="F4785" s="9">
        <v>21.196105702364395</v>
      </c>
      <c r="G4785" s="10"/>
      <c r="H4785" s="10"/>
      <c r="Y4785" s="7"/>
      <c r="Z4785" s="7"/>
      <c r="AA4785" s="7"/>
    </row>
    <row r="4786" ht="15.0" customHeight="1">
      <c r="A4786" s="8">
        <v>41760.0</v>
      </c>
      <c r="B4786" s="7" t="s">
        <v>15</v>
      </c>
      <c r="C4786" s="7" t="s">
        <v>50</v>
      </c>
      <c r="D4786" s="7">
        <v>40.0</v>
      </c>
      <c r="E4786" s="7">
        <v>139.0</v>
      </c>
      <c r="F4786" s="9">
        <v>21.044704947347505</v>
      </c>
      <c r="G4786" s="10"/>
      <c r="H4786" s="10"/>
      <c r="Y4786" s="7"/>
      <c r="Z4786" s="7"/>
      <c r="AA4786" s="7"/>
    </row>
    <row r="4787" ht="15.0" customHeight="1">
      <c r="A4787" s="8">
        <v>41760.0</v>
      </c>
      <c r="B4787" s="7" t="s">
        <v>15</v>
      </c>
      <c r="C4787" s="7" t="s">
        <v>50</v>
      </c>
      <c r="D4787" s="7">
        <v>41.0</v>
      </c>
      <c r="E4787" s="7">
        <v>141.0</v>
      </c>
      <c r="F4787" s="9">
        <v>21.347506457381282</v>
      </c>
      <c r="G4787" s="10"/>
      <c r="H4787" s="10"/>
      <c r="Y4787" s="7"/>
      <c r="Z4787" s="7"/>
      <c r="AA4787" s="7"/>
    </row>
    <row r="4788" ht="15.0" customHeight="1">
      <c r="A4788" s="8">
        <v>41760.0</v>
      </c>
      <c r="B4788" s="7" t="s">
        <v>15</v>
      </c>
      <c r="C4788" s="7" t="s">
        <v>50</v>
      </c>
      <c r="D4788" s="7">
        <v>42.0</v>
      </c>
      <c r="E4788" s="7">
        <v>194.0</v>
      </c>
      <c r="F4788" s="9">
        <v>29.371746473276374</v>
      </c>
      <c r="G4788" s="10"/>
      <c r="H4788" s="10"/>
      <c r="Y4788" s="7"/>
      <c r="Z4788" s="7"/>
      <c r="AA4788" s="7"/>
    </row>
    <row r="4789" ht="15.0" customHeight="1">
      <c r="A4789" s="8">
        <v>41760.0</v>
      </c>
      <c r="B4789" s="7" t="s">
        <v>15</v>
      </c>
      <c r="C4789" s="7" t="s">
        <v>50</v>
      </c>
      <c r="D4789" s="7">
        <v>43.0</v>
      </c>
      <c r="E4789" s="7">
        <v>114.0</v>
      </c>
      <c r="F4789" s="9">
        <v>17.259686071925294</v>
      </c>
      <c r="G4789" s="10"/>
      <c r="H4789" s="10"/>
      <c r="Y4789" s="7"/>
      <c r="Z4789" s="7"/>
      <c r="AA4789" s="7"/>
    </row>
    <row r="4790" ht="15.0" customHeight="1">
      <c r="A4790" s="8">
        <v>41760.0</v>
      </c>
      <c r="B4790" s="7" t="s">
        <v>15</v>
      </c>
      <c r="C4790" s="7" t="s">
        <v>50</v>
      </c>
      <c r="D4790" s="7">
        <v>44.0</v>
      </c>
      <c r="E4790" s="7">
        <v>150.0</v>
      </c>
      <c r="F4790" s="9">
        <v>22.71011325253328</v>
      </c>
      <c r="G4790" s="10"/>
      <c r="H4790" s="10"/>
      <c r="Y4790" s="7"/>
      <c r="Z4790" s="7"/>
      <c r="AA4790" s="7"/>
    </row>
    <row r="4791" ht="15.0" customHeight="1">
      <c r="A4791" s="8">
        <v>41760.0</v>
      </c>
      <c r="B4791" s="7" t="s">
        <v>15</v>
      </c>
      <c r="C4791" s="7" t="s">
        <v>50</v>
      </c>
      <c r="D4791" s="7">
        <v>45.0</v>
      </c>
      <c r="E4791" s="7">
        <v>162.0</v>
      </c>
      <c r="F4791" s="9">
        <v>24.52692231273594</v>
      </c>
      <c r="G4791" s="10"/>
      <c r="H4791" s="10"/>
      <c r="Y4791" s="7"/>
      <c r="Z4791" s="7"/>
      <c r="AA4791" s="7"/>
    </row>
    <row r="4792" ht="15.0" customHeight="1">
      <c r="A4792" s="8">
        <v>41760.0</v>
      </c>
      <c r="B4792" s="7" t="s">
        <v>15</v>
      </c>
      <c r="C4792" s="7" t="s">
        <v>50</v>
      </c>
      <c r="D4792" s="7">
        <v>46.0</v>
      </c>
      <c r="E4792" s="7">
        <v>121.0</v>
      </c>
      <c r="F4792" s="9">
        <v>18.319491357043514</v>
      </c>
      <c r="G4792" s="10"/>
      <c r="H4792" s="10"/>
      <c r="Y4792" s="7"/>
      <c r="Z4792" s="7"/>
      <c r="AA4792" s="7"/>
    </row>
    <row r="4793" ht="15.0" customHeight="1">
      <c r="A4793" s="8">
        <v>41760.0</v>
      </c>
      <c r="B4793" s="7" t="s">
        <v>15</v>
      </c>
      <c r="C4793" s="7" t="s">
        <v>50</v>
      </c>
      <c r="D4793" s="7">
        <v>47.0</v>
      </c>
      <c r="E4793" s="7">
        <v>181.0</v>
      </c>
      <c r="F4793" s="9">
        <v>27.403536658056826</v>
      </c>
      <c r="G4793" s="10"/>
      <c r="H4793" s="10"/>
      <c r="Y4793" s="7"/>
      <c r="Z4793" s="7"/>
      <c r="AA4793" s="7"/>
    </row>
    <row r="4794" ht="15.0" customHeight="1">
      <c r="A4794" s="8">
        <v>41760.0</v>
      </c>
      <c r="B4794" s="7" t="s">
        <v>15</v>
      </c>
      <c r="C4794" s="7" t="s">
        <v>50</v>
      </c>
      <c r="D4794" s="7">
        <v>48.0</v>
      </c>
      <c r="E4794" s="7">
        <v>208.0</v>
      </c>
      <c r="F4794" s="9">
        <v>31.491357043512814</v>
      </c>
      <c r="G4794" s="10"/>
      <c r="H4794" s="10"/>
      <c r="Y4794" s="7"/>
      <c r="Z4794" s="7"/>
      <c r="AA4794" s="7"/>
    </row>
    <row r="4795" ht="15.0" customHeight="1">
      <c r="A4795" s="8">
        <v>41760.0</v>
      </c>
      <c r="B4795" s="7" t="s">
        <v>15</v>
      </c>
      <c r="C4795" s="7" t="s">
        <v>50</v>
      </c>
      <c r="D4795" s="7">
        <v>49.0</v>
      </c>
      <c r="E4795" s="7">
        <v>157.0</v>
      </c>
      <c r="F4795" s="9">
        <v>23.7699185376515</v>
      </c>
      <c r="G4795" s="10"/>
      <c r="H4795" s="10"/>
      <c r="Y4795" s="7"/>
      <c r="Z4795" s="7"/>
      <c r="AA4795" s="7"/>
    </row>
    <row r="4796" ht="15.0" customHeight="1">
      <c r="A4796" s="8">
        <v>41760.0</v>
      </c>
      <c r="B4796" s="7" t="s">
        <v>15</v>
      </c>
      <c r="C4796" s="7" t="s">
        <v>50</v>
      </c>
      <c r="D4796" s="7">
        <v>50.0</v>
      </c>
      <c r="E4796" s="7">
        <v>143.0</v>
      </c>
      <c r="F4796" s="9">
        <v>21.65030796741506</v>
      </c>
      <c r="G4796" s="10"/>
      <c r="H4796" s="10"/>
      <c r="Y4796" s="7"/>
      <c r="Z4796" s="7"/>
      <c r="AA4796" s="7"/>
    </row>
    <row r="4797" ht="15.0" customHeight="1">
      <c r="A4797" s="8">
        <v>41760.0</v>
      </c>
      <c r="B4797" s="7" t="s">
        <v>15</v>
      </c>
      <c r="C4797" s="7" t="s">
        <v>50</v>
      </c>
      <c r="D4797" s="7">
        <v>51.0</v>
      </c>
      <c r="E4797" s="7">
        <v>189.0</v>
      </c>
      <c r="F4797" s="9">
        <v>28.614742698191932</v>
      </c>
      <c r="G4797" s="10"/>
      <c r="H4797" s="10"/>
      <c r="Y4797" s="7"/>
      <c r="Z4797" s="7"/>
      <c r="AA4797" s="7"/>
    </row>
    <row r="4798" ht="15.0" customHeight="1">
      <c r="A4798" s="8">
        <v>41760.0</v>
      </c>
      <c r="B4798" s="7" t="s">
        <v>15</v>
      </c>
      <c r="C4798" s="7" t="s">
        <v>50</v>
      </c>
      <c r="D4798" s="7">
        <v>52.0</v>
      </c>
      <c r="E4798" s="7">
        <v>205.0</v>
      </c>
      <c r="F4798" s="9">
        <v>31.03715477846215</v>
      </c>
      <c r="G4798" s="10"/>
      <c r="H4798" s="10"/>
      <c r="Y4798" s="7"/>
      <c r="Z4798" s="7"/>
      <c r="AA4798" s="7"/>
    </row>
    <row r="4799" ht="15.0" customHeight="1">
      <c r="A4799" s="8">
        <v>41760.0</v>
      </c>
      <c r="B4799" s="7" t="s">
        <v>15</v>
      </c>
      <c r="C4799" s="7" t="s">
        <v>50</v>
      </c>
      <c r="D4799" s="7">
        <v>53.0</v>
      </c>
      <c r="E4799" s="7">
        <v>140.0</v>
      </c>
      <c r="F4799" s="9">
        <v>21.196105702364395</v>
      </c>
      <c r="G4799" s="10"/>
      <c r="H4799" s="10"/>
      <c r="Y4799" s="7"/>
      <c r="Z4799" s="7"/>
      <c r="AA4799" s="7"/>
    </row>
    <row r="4800" ht="15.0" customHeight="1">
      <c r="A4800" s="8">
        <v>41760.0</v>
      </c>
      <c r="B4800" s="7" t="s">
        <v>15</v>
      </c>
      <c r="C4800" s="7" t="s">
        <v>50</v>
      </c>
      <c r="D4800" s="7">
        <v>54.0</v>
      </c>
      <c r="E4800" s="7">
        <v>139.0</v>
      </c>
      <c r="F4800" s="9">
        <v>21.044704947347505</v>
      </c>
      <c r="G4800" s="10"/>
      <c r="H4800" s="10"/>
      <c r="Y4800" s="7"/>
      <c r="Z4800" s="7"/>
      <c r="AA4800" s="7"/>
    </row>
    <row r="4801" ht="15.0" customHeight="1">
      <c r="A4801" s="8">
        <v>41760.0</v>
      </c>
      <c r="B4801" s="7" t="s">
        <v>15</v>
      </c>
      <c r="C4801" s="7" t="s">
        <v>50</v>
      </c>
      <c r="D4801" s="7">
        <v>55.0</v>
      </c>
      <c r="E4801" s="7">
        <v>183.0</v>
      </c>
      <c r="F4801" s="9">
        <v>27.7063381680906</v>
      </c>
      <c r="G4801" s="10"/>
      <c r="H4801" s="10"/>
      <c r="Y4801" s="7"/>
      <c r="Z4801" s="7"/>
      <c r="AA4801" s="7"/>
    </row>
    <row r="4802" ht="15.0" customHeight="1">
      <c r="A4802" s="8">
        <v>41760.0</v>
      </c>
      <c r="B4802" s="7" t="s">
        <v>15</v>
      </c>
      <c r="C4802" s="7" t="s">
        <v>50</v>
      </c>
      <c r="D4802" s="7">
        <v>56.0</v>
      </c>
      <c r="E4802" s="7">
        <v>151.0</v>
      </c>
      <c r="F4802" s="9">
        <v>22.86151400755017</v>
      </c>
      <c r="G4802" s="10"/>
      <c r="H4802" s="10"/>
      <c r="Y4802" s="7"/>
      <c r="Z4802" s="7"/>
      <c r="AA4802" s="7"/>
    </row>
    <row r="4803" ht="15.0" customHeight="1">
      <c r="A4803" s="8">
        <v>41760.0</v>
      </c>
      <c r="B4803" s="7" t="s">
        <v>15</v>
      </c>
      <c r="C4803" s="7" t="s">
        <v>50</v>
      </c>
      <c r="D4803" s="7">
        <v>57.0</v>
      </c>
      <c r="E4803" s="7">
        <v>89.0</v>
      </c>
      <c r="F4803" s="9">
        <v>13.474667196503079</v>
      </c>
      <c r="G4803" s="10"/>
      <c r="H4803" s="10"/>
      <c r="Y4803" s="7"/>
      <c r="Z4803" s="7"/>
      <c r="AA4803" s="7"/>
    </row>
    <row r="4804" ht="15.0" customHeight="1">
      <c r="A4804" s="8">
        <v>41760.0</v>
      </c>
      <c r="B4804" s="7" t="s">
        <v>15</v>
      </c>
      <c r="C4804" s="7" t="s">
        <v>50</v>
      </c>
      <c r="D4804" s="7">
        <v>58.0</v>
      </c>
      <c r="E4804" s="7">
        <v>169.0</v>
      </c>
      <c r="F4804" s="9">
        <v>25.58672759785416</v>
      </c>
      <c r="G4804" s="10"/>
      <c r="H4804" s="10"/>
      <c r="Y4804" s="7"/>
      <c r="Z4804" s="7"/>
      <c r="AA4804" s="7"/>
    </row>
    <row r="4805" ht="15.0" customHeight="1">
      <c r="A4805" s="8">
        <v>41760.0</v>
      </c>
      <c r="B4805" s="7" t="s">
        <v>15</v>
      </c>
      <c r="C4805" s="7" t="s">
        <v>50</v>
      </c>
      <c r="D4805" s="7">
        <v>59.0</v>
      </c>
      <c r="E4805" s="7">
        <v>175.0</v>
      </c>
      <c r="F4805" s="9">
        <v>26.495132127955493</v>
      </c>
      <c r="G4805" s="10"/>
      <c r="H4805" s="10"/>
      <c r="Y4805" s="7"/>
      <c r="Z4805" s="7"/>
      <c r="AA4805" s="7"/>
    </row>
    <row r="4806" ht="15.0" customHeight="1">
      <c r="A4806" s="20">
        <v>41761.0</v>
      </c>
      <c r="B4806" s="21" t="s">
        <v>59</v>
      </c>
      <c r="C4806" s="21" t="s">
        <v>29</v>
      </c>
      <c r="D4806" s="21">
        <v>1.0</v>
      </c>
      <c r="E4806" s="21">
        <v>139.0</v>
      </c>
      <c r="F4806" s="22">
        <v>19.92063194</v>
      </c>
      <c r="G4806" s="10"/>
      <c r="H4806" s="10"/>
      <c r="Y4806" s="7"/>
      <c r="Z4806" s="7"/>
      <c r="AA4806" s="7"/>
    </row>
    <row r="4807" ht="15.0" customHeight="1">
      <c r="A4807" s="20">
        <v>41761.0</v>
      </c>
      <c r="B4807" s="21" t="s">
        <v>59</v>
      </c>
      <c r="C4807" s="21" t="s">
        <v>29</v>
      </c>
      <c r="D4807" s="21">
        <v>2.0</v>
      </c>
      <c r="E4807" s="21">
        <v>123.0</v>
      </c>
      <c r="F4807" s="22">
        <v>17.62760955</v>
      </c>
      <c r="G4807" s="10"/>
      <c r="H4807" s="10"/>
      <c r="Y4807" s="7"/>
      <c r="Z4807" s="7"/>
      <c r="AA4807" s="7"/>
    </row>
    <row r="4808" ht="15.0" customHeight="1">
      <c r="A4808" s="20">
        <v>41761.0</v>
      </c>
      <c r="B4808" s="21" t="s">
        <v>59</v>
      </c>
      <c r="C4808" s="21" t="s">
        <v>29</v>
      </c>
      <c r="D4808" s="21">
        <v>3.0</v>
      </c>
      <c r="E4808" s="21">
        <v>132.0</v>
      </c>
      <c r="F4808" s="22">
        <v>18.91743464</v>
      </c>
      <c r="G4808" s="10"/>
      <c r="H4808" s="10"/>
      <c r="Y4808" s="7"/>
      <c r="Z4808" s="7"/>
      <c r="AA4808" s="7"/>
    </row>
    <row r="4809" ht="15.0" customHeight="1">
      <c r="A4809" s="20">
        <v>41761.0</v>
      </c>
      <c r="B4809" s="21" t="s">
        <v>59</v>
      </c>
      <c r="C4809" s="21" t="s">
        <v>29</v>
      </c>
      <c r="D4809" s="21">
        <v>4.0</v>
      </c>
      <c r="E4809" s="21">
        <v>114.0</v>
      </c>
      <c r="F4809" s="22">
        <v>16.33778446</v>
      </c>
      <c r="G4809" s="10"/>
      <c r="H4809" s="10"/>
      <c r="Y4809" s="7"/>
      <c r="Z4809" s="7"/>
      <c r="AA4809" s="7"/>
    </row>
    <row r="4810" ht="15.0" customHeight="1">
      <c r="A4810" s="20">
        <v>41761.0</v>
      </c>
      <c r="B4810" s="21" t="s">
        <v>59</v>
      </c>
      <c r="C4810" s="21" t="s">
        <v>29</v>
      </c>
      <c r="D4810" s="21">
        <v>5.0</v>
      </c>
      <c r="E4810" s="21">
        <v>151.0</v>
      </c>
      <c r="F4810" s="22">
        <v>21.64039872</v>
      </c>
      <c r="G4810" s="10"/>
      <c r="H4810" s="10"/>
      <c r="Y4810" s="7"/>
      <c r="Z4810" s="7"/>
      <c r="AA4810" s="7"/>
    </row>
    <row r="4811" ht="15.0" customHeight="1">
      <c r="A4811" s="20">
        <v>41761.0</v>
      </c>
      <c r="B4811" s="21" t="s">
        <v>59</v>
      </c>
      <c r="C4811" s="21" t="s">
        <v>29</v>
      </c>
      <c r="D4811" s="21">
        <v>6.0</v>
      </c>
      <c r="E4811" s="21">
        <v>201.0</v>
      </c>
      <c r="F4811" s="22">
        <v>28.80609366</v>
      </c>
      <c r="G4811" s="10"/>
      <c r="H4811" s="10"/>
      <c r="Y4811" s="7"/>
      <c r="Z4811" s="7"/>
      <c r="AA4811" s="7"/>
    </row>
    <row r="4812" ht="15.0" customHeight="1">
      <c r="A4812" s="20">
        <v>41761.0</v>
      </c>
      <c r="B4812" s="21" t="s">
        <v>59</v>
      </c>
      <c r="C4812" s="21" t="s">
        <v>29</v>
      </c>
      <c r="D4812" s="21">
        <v>7.0</v>
      </c>
      <c r="E4812" s="21">
        <v>124.0</v>
      </c>
      <c r="F4812" s="22">
        <v>17.77092345</v>
      </c>
      <c r="G4812" s="10"/>
      <c r="H4812" s="10"/>
      <c r="Y4812" s="7"/>
      <c r="Z4812" s="7"/>
      <c r="AA4812" s="7"/>
    </row>
    <row r="4813" ht="15.0" customHeight="1">
      <c r="A4813" s="20">
        <v>41761.0</v>
      </c>
      <c r="B4813" s="21" t="s">
        <v>59</v>
      </c>
      <c r="C4813" s="21" t="s">
        <v>29</v>
      </c>
      <c r="D4813" s="21">
        <v>8.0</v>
      </c>
      <c r="E4813" s="21">
        <v>106.0</v>
      </c>
      <c r="F4813" s="22">
        <v>15.19127327</v>
      </c>
      <c r="G4813" s="10"/>
      <c r="H4813" s="10"/>
      <c r="Y4813" s="7"/>
      <c r="Z4813" s="7"/>
      <c r="AA4813" s="7"/>
    </row>
    <row r="4814" ht="15.0" customHeight="1">
      <c r="A4814" s="20">
        <v>41761.0</v>
      </c>
      <c r="B4814" s="21" t="s">
        <v>59</v>
      </c>
      <c r="C4814" s="21" t="s">
        <v>29</v>
      </c>
      <c r="D4814" s="21">
        <v>9.0</v>
      </c>
      <c r="E4814" s="21">
        <v>108.0</v>
      </c>
      <c r="F4814" s="22">
        <v>15.47790107</v>
      </c>
      <c r="G4814" s="10"/>
      <c r="H4814" s="10"/>
      <c r="Y4814" s="7"/>
      <c r="Z4814" s="7"/>
      <c r="AA4814" s="7"/>
    </row>
    <row r="4815" ht="15.0" customHeight="1">
      <c r="A4815" s="20">
        <v>41761.0</v>
      </c>
      <c r="B4815" s="21" t="s">
        <v>59</v>
      </c>
      <c r="C4815" s="21" t="s">
        <v>29</v>
      </c>
      <c r="D4815" s="21">
        <v>10.0</v>
      </c>
      <c r="E4815" s="21">
        <v>116.0</v>
      </c>
      <c r="F4815" s="22">
        <v>16.62441226</v>
      </c>
      <c r="G4815" s="10"/>
      <c r="H4815" s="10"/>
      <c r="Y4815" s="7"/>
      <c r="Z4815" s="7"/>
      <c r="AA4815" s="7"/>
    </row>
    <row r="4816" ht="15.0" customHeight="1">
      <c r="A4816" s="20">
        <v>41761.0</v>
      </c>
      <c r="B4816" s="21" t="s">
        <v>59</v>
      </c>
      <c r="C4816" s="21" t="s">
        <v>29</v>
      </c>
      <c r="D4816" s="21">
        <v>11.0</v>
      </c>
      <c r="E4816" s="21">
        <v>172.0</v>
      </c>
      <c r="F4816" s="22">
        <v>24.6499906</v>
      </c>
      <c r="G4816" s="10"/>
      <c r="H4816" s="10"/>
      <c r="Y4816" s="7"/>
      <c r="Z4816" s="7"/>
      <c r="AA4816" s="7"/>
    </row>
    <row r="4817" ht="15.0" customHeight="1">
      <c r="A4817" s="20">
        <v>41761.0</v>
      </c>
      <c r="B4817" s="21" t="s">
        <v>59</v>
      </c>
      <c r="C4817" s="21" t="s">
        <v>29</v>
      </c>
      <c r="D4817" s="21">
        <v>12.0</v>
      </c>
      <c r="E4817" s="21">
        <v>154.0</v>
      </c>
      <c r="F4817" s="22">
        <v>22.07034042</v>
      </c>
      <c r="G4817" s="10"/>
      <c r="H4817" s="10"/>
      <c r="Y4817" s="7"/>
      <c r="Z4817" s="7"/>
      <c r="AA4817" s="7"/>
    </row>
    <row r="4818" ht="15.0" customHeight="1">
      <c r="A4818" s="20">
        <v>41761.0</v>
      </c>
      <c r="B4818" s="21" t="s">
        <v>59</v>
      </c>
      <c r="C4818" s="21" t="s">
        <v>29</v>
      </c>
      <c r="D4818" s="21">
        <v>13.0</v>
      </c>
      <c r="E4818" s="21">
        <v>43.0</v>
      </c>
      <c r="F4818" s="22">
        <v>6.162497649</v>
      </c>
      <c r="G4818" s="10"/>
      <c r="H4818" s="10"/>
      <c r="Y4818" s="7"/>
      <c r="Z4818" s="7"/>
      <c r="AA4818" s="7"/>
    </row>
    <row r="4819" ht="15.0" customHeight="1">
      <c r="A4819" s="20">
        <v>41761.0</v>
      </c>
      <c r="B4819" s="21" t="s">
        <v>59</v>
      </c>
      <c r="C4819" s="21" t="s">
        <v>29</v>
      </c>
      <c r="D4819" s="21">
        <v>14.0</v>
      </c>
      <c r="E4819" s="21">
        <v>169.0</v>
      </c>
      <c r="F4819" s="22">
        <v>24.2200489</v>
      </c>
      <c r="G4819" s="10"/>
      <c r="H4819" s="10"/>
      <c r="Y4819" s="7"/>
      <c r="Z4819" s="7"/>
      <c r="AA4819" s="7"/>
    </row>
    <row r="4820" ht="15.0" customHeight="1">
      <c r="A4820" s="20">
        <v>41761.0</v>
      </c>
      <c r="B4820" s="21" t="s">
        <v>59</v>
      </c>
      <c r="C4820" s="21" t="s">
        <v>29</v>
      </c>
      <c r="D4820" s="21">
        <v>15.0</v>
      </c>
      <c r="E4820" s="21">
        <v>110.0</v>
      </c>
      <c r="F4820" s="22">
        <v>15.76452887</v>
      </c>
      <c r="G4820" s="10"/>
      <c r="H4820" s="10"/>
      <c r="Y4820" s="7"/>
      <c r="Z4820" s="7"/>
      <c r="AA4820" s="7"/>
    </row>
    <row r="4821" ht="15.0" customHeight="1">
      <c r="A4821" s="20">
        <v>41761.0</v>
      </c>
      <c r="B4821" s="21" t="s">
        <v>59</v>
      </c>
      <c r="C4821" s="21" t="s">
        <v>29</v>
      </c>
      <c r="D4821" s="21">
        <v>16.0</v>
      </c>
      <c r="E4821" s="21">
        <v>167.0</v>
      </c>
      <c r="F4821" s="22">
        <v>23.9334211</v>
      </c>
      <c r="G4821" s="10"/>
      <c r="H4821" s="10"/>
      <c r="Y4821" s="7"/>
      <c r="Z4821" s="7"/>
      <c r="AA4821" s="7"/>
    </row>
    <row r="4822" ht="15.0" customHeight="1">
      <c r="A4822" s="20">
        <v>41761.0</v>
      </c>
      <c r="B4822" s="21" t="s">
        <v>59</v>
      </c>
      <c r="C4822" s="21" t="s">
        <v>29</v>
      </c>
      <c r="D4822" s="21">
        <v>17.0</v>
      </c>
      <c r="E4822" s="21">
        <v>112.0</v>
      </c>
      <c r="F4822" s="22">
        <v>16.05115667</v>
      </c>
      <c r="G4822" s="10"/>
      <c r="H4822" s="10"/>
      <c r="Y4822" s="7"/>
      <c r="Z4822" s="7"/>
      <c r="AA4822" s="7"/>
    </row>
    <row r="4823" ht="15.0" customHeight="1">
      <c r="A4823" s="20">
        <v>41761.0</v>
      </c>
      <c r="B4823" s="21" t="s">
        <v>59</v>
      </c>
      <c r="C4823" s="21" t="s">
        <v>29</v>
      </c>
      <c r="D4823" s="21">
        <v>18.0</v>
      </c>
      <c r="E4823" s="21">
        <v>161.0</v>
      </c>
      <c r="F4823" s="22">
        <v>23.07353771</v>
      </c>
      <c r="G4823" s="10"/>
      <c r="H4823" s="10"/>
      <c r="Y4823" s="7"/>
      <c r="Z4823" s="7"/>
      <c r="AA4823" s="7"/>
    </row>
    <row r="4824" ht="15.0" customHeight="1">
      <c r="A4824" s="20">
        <v>41761.0</v>
      </c>
      <c r="B4824" s="21" t="s">
        <v>59</v>
      </c>
      <c r="C4824" s="21" t="s">
        <v>29</v>
      </c>
      <c r="D4824" s="21">
        <v>19.0</v>
      </c>
      <c r="E4824" s="21">
        <v>118.0</v>
      </c>
      <c r="F4824" s="22">
        <v>16.91104006</v>
      </c>
      <c r="G4824" s="10"/>
      <c r="H4824" s="10"/>
      <c r="Y4824" s="7"/>
      <c r="Z4824" s="7"/>
      <c r="AA4824" s="7"/>
    </row>
    <row r="4825" ht="15.0" customHeight="1">
      <c r="A4825" s="20">
        <v>41761.0</v>
      </c>
      <c r="B4825" s="21" t="s">
        <v>59</v>
      </c>
      <c r="C4825" s="21" t="s">
        <v>29</v>
      </c>
      <c r="D4825" s="21">
        <v>20.0</v>
      </c>
      <c r="E4825" s="21">
        <v>153.0</v>
      </c>
      <c r="F4825" s="22">
        <v>21.92702652</v>
      </c>
      <c r="G4825" s="10"/>
      <c r="H4825" s="10"/>
      <c r="Y4825" s="7"/>
      <c r="Z4825" s="7"/>
      <c r="AA4825" s="7"/>
    </row>
    <row r="4826" ht="15.0" customHeight="1">
      <c r="A4826" s="20">
        <v>41761.0</v>
      </c>
      <c r="B4826" s="21" t="s">
        <v>59</v>
      </c>
      <c r="C4826" s="21" t="s">
        <v>29</v>
      </c>
      <c r="D4826" s="21">
        <v>21.0</v>
      </c>
      <c r="E4826" s="21">
        <v>192.0</v>
      </c>
      <c r="F4826" s="22">
        <v>27.51626857</v>
      </c>
      <c r="G4826" s="10"/>
      <c r="H4826" s="10"/>
      <c r="Y4826" s="7"/>
      <c r="Z4826" s="7"/>
      <c r="AA4826" s="7"/>
    </row>
    <row r="4827" ht="15.0" customHeight="1">
      <c r="A4827" s="20">
        <v>41761.0</v>
      </c>
      <c r="B4827" s="21" t="s">
        <v>59</v>
      </c>
      <c r="C4827" s="21" t="s">
        <v>29</v>
      </c>
      <c r="D4827" s="21">
        <v>22.0</v>
      </c>
      <c r="E4827" s="21">
        <v>185.0</v>
      </c>
      <c r="F4827" s="22">
        <v>26.51307128</v>
      </c>
      <c r="G4827" s="10"/>
      <c r="H4827" s="10"/>
      <c r="Y4827" s="7"/>
      <c r="Z4827" s="7"/>
      <c r="AA4827" s="7"/>
    </row>
    <row r="4828" ht="15.0" customHeight="1">
      <c r="A4828" s="20">
        <v>41761.0</v>
      </c>
      <c r="B4828" s="21" t="s">
        <v>59</v>
      </c>
      <c r="C4828" s="21" t="s">
        <v>29</v>
      </c>
      <c r="D4828" s="21">
        <v>23.0</v>
      </c>
      <c r="E4828" s="21">
        <v>140.0</v>
      </c>
      <c r="F4828" s="22">
        <v>20.06394583</v>
      </c>
      <c r="G4828" s="10"/>
      <c r="H4828" s="10"/>
      <c r="Y4828" s="7"/>
      <c r="Z4828" s="7"/>
      <c r="AA4828" s="7"/>
    </row>
    <row r="4829" ht="15.0" customHeight="1">
      <c r="A4829" s="20">
        <v>41761.0</v>
      </c>
      <c r="B4829" s="21" t="s">
        <v>59</v>
      </c>
      <c r="C4829" s="21" t="s">
        <v>29</v>
      </c>
      <c r="D4829" s="21">
        <v>24.0</v>
      </c>
      <c r="E4829" s="21">
        <v>87.0</v>
      </c>
      <c r="F4829" s="22">
        <v>12.4683092</v>
      </c>
      <c r="G4829" s="10"/>
      <c r="H4829" s="10"/>
      <c r="Y4829" s="7"/>
      <c r="Z4829" s="7"/>
      <c r="AA4829" s="7"/>
    </row>
    <row r="4830" ht="15.0" customHeight="1">
      <c r="A4830" s="20">
        <v>41761.0</v>
      </c>
      <c r="B4830" s="21" t="s">
        <v>59</v>
      </c>
      <c r="C4830" s="21" t="s">
        <v>29</v>
      </c>
      <c r="D4830" s="21">
        <v>25.0</v>
      </c>
      <c r="E4830" s="21">
        <v>80.0</v>
      </c>
      <c r="F4830" s="22">
        <v>11.46511191</v>
      </c>
      <c r="G4830" s="10"/>
      <c r="H4830" s="10"/>
      <c r="Y4830" s="7"/>
      <c r="Z4830" s="7"/>
      <c r="AA4830" s="7"/>
    </row>
    <row r="4831" ht="15.0" customHeight="1">
      <c r="A4831" s="20">
        <v>41761.0</v>
      </c>
      <c r="B4831" s="21" t="s">
        <v>59</v>
      </c>
      <c r="C4831" s="21" t="s">
        <v>29</v>
      </c>
      <c r="D4831" s="21">
        <v>26.0</v>
      </c>
      <c r="E4831" s="21">
        <v>184.0</v>
      </c>
      <c r="F4831" s="22">
        <v>26.36975738</v>
      </c>
      <c r="G4831" s="10"/>
      <c r="H4831" s="10"/>
      <c r="Y4831" s="7"/>
      <c r="Z4831" s="7"/>
      <c r="AA4831" s="7"/>
    </row>
    <row r="4832" ht="15.0" customHeight="1">
      <c r="A4832" s="20">
        <v>41761.0</v>
      </c>
      <c r="B4832" s="21" t="s">
        <v>59</v>
      </c>
      <c r="C4832" s="21" t="s">
        <v>29</v>
      </c>
      <c r="D4832" s="21">
        <v>27.0</v>
      </c>
      <c r="E4832" s="21">
        <v>161.0</v>
      </c>
      <c r="F4832" s="22">
        <v>23.07353771</v>
      </c>
      <c r="G4832" s="10"/>
      <c r="H4832" s="10"/>
      <c r="Y4832" s="7"/>
      <c r="Z4832" s="7"/>
      <c r="AA4832" s="7"/>
    </row>
    <row r="4833" ht="15.0" customHeight="1">
      <c r="A4833" s="20">
        <v>41761.0</v>
      </c>
      <c r="B4833" s="21" t="s">
        <v>59</v>
      </c>
      <c r="C4833" s="21" t="s">
        <v>29</v>
      </c>
      <c r="D4833" s="21">
        <v>28.0</v>
      </c>
      <c r="E4833" s="21">
        <v>151.0</v>
      </c>
      <c r="F4833" s="22">
        <v>21.64039872</v>
      </c>
      <c r="G4833" s="10"/>
      <c r="H4833" s="10"/>
      <c r="Y4833" s="7"/>
      <c r="Z4833" s="7"/>
      <c r="AA4833" s="7"/>
    </row>
    <row r="4834" ht="15.0" customHeight="1">
      <c r="A4834" s="20">
        <v>41761.0</v>
      </c>
      <c r="B4834" s="21" t="s">
        <v>59</v>
      </c>
      <c r="C4834" s="21" t="s">
        <v>29</v>
      </c>
      <c r="D4834" s="21">
        <v>29.0</v>
      </c>
      <c r="E4834" s="21">
        <v>171.0</v>
      </c>
      <c r="F4834" s="22">
        <v>24.5066767</v>
      </c>
      <c r="G4834" s="10"/>
      <c r="H4834" s="10"/>
      <c r="Y4834" s="7"/>
      <c r="Z4834" s="7"/>
      <c r="AA4834" s="7"/>
    </row>
    <row r="4835" ht="15.0" customHeight="1">
      <c r="A4835" s="20">
        <v>41761.0</v>
      </c>
      <c r="B4835" s="21" t="s">
        <v>59</v>
      </c>
      <c r="C4835" s="21" t="s">
        <v>29</v>
      </c>
      <c r="D4835" s="21">
        <v>30.0</v>
      </c>
      <c r="E4835" s="21">
        <v>209.0</v>
      </c>
      <c r="F4835" s="22">
        <v>29.95260485</v>
      </c>
      <c r="G4835" s="10"/>
      <c r="H4835" s="10"/>
      <c r="Y4835" s="7"/>
      <c r="Z4835" s="7"/>
      <c r="AA4835" s="7"/>
    </row>
    <row r="4836" ht="15.0" customHeight="1">
      <c r="A4836" s="20">
        <v>41761.0</v>
      </c>
      <c r="B4836" s="21" t="s">
        <v>59</v>
      </c>
      <c r="C4836" s="21" t="s">
        <v>29</v>
      </c>
      <c r="D4836" s="21">
        <v>31.0</v>
      </c>
      <c r="E4836" s="21">
        <v>140.0</v>
      </c>
      <c r="F4836" s="22">
        <v>20.06394583</v>
      </c>
      <c r="G4836" s="10"/>
      <c r="H4836" s="10"/>
      <c r="Y4836" s="7"/>
      <c r="Z4836" s="7"/>
      <c r="AA4836" s="7"/>
    </row>
    <row r="4837" ht="15.0" customHeight="1">
      <c r="A4837" s="20">
        <v>41761.0</v>
      </c>
      <c r="B4837" s="21" t="s">
        <v>59</v>
      </c>
      <c r="C4837" s="21" t="s">
        <v>29</v>
      </c>
      <c r="D4837" s="21">
        <v>32.0</v>
      </c>
      <c r="E4837" s="21">
        <v>120.0</v>
      </c>
      <c r="F4837" s="22">
        <v>17.19766786</v>
      </c>
      <c r="G4837" s="10"/>
      <c r="H4837" s="10"/>
      <c r="Y4837" s="7"/>
      <c r="Z4837" s="7"/>
      <c r="AA4837" s="7"/>
    </row>
    <row r="4838" ht="15.0" customHeight="1">
      <c r="A4838" s="20">
        <v>41761.0</v>
      </c>
      <c r="B4838" s="21" t="s">
        <v>59</v>
      </c>
      <c r="C4838" s="21" t="s">
        <v>29</v>
      </c>
      <c r="D4838" s="21">
        <v>33.0</v>
      </c>
      <c r="E4838" s="21">
        <v>104.0</v>
      </c>
      <c r="F4838" s="22">
        <v>14.90464548</v>
      </c>
      <c r="G4838" s="10"/>
      <c r="H4838" s="10"/>
      <c r="Y4838" s="7"/>
      <c r="Z4838" s="7"/>
      <c r="AA4838" s="7"/>
    </row>
    <row r="4839" ht="15.0" customHeight="1">
      <c r="A4839" s="20">
        <v>41761.0</v>
      </c>
      <c r="B4839" s="21" t="s">
        <v>59</v>
      </c>
      <c r="C4839" s="21" t="s">
        <v>29</v>
      </c>
      <c r="D4839" s="21">
        <v>34.0</v>
      </c>
      <c r="E4839" s="21">
        <v>91.0</v>
      </c>
      <c r="F4839" s="22">
        <v>13.04156479</v>
      </c>
      <c r="G4839" s="10"/>
      <c r="H4839" s="10"/>
      <c r="Y4839" s="7"/>
      <c r="Z4839" s="7"/>
      <c r="AA4839" s="7"/>
    </row>
    <row r="4840" ht="15.0" customHeight="1">
      <c r="A4840" s="20">
        <v>41761.0</v>
      </c>
      <c r="B4840" s="21" t="s">
        <v>59</v>
      </c>
      <c r="C4840" s="21" t="s">
        <v>29</v>
      </c>
      <c r="D4840" s="21">
        <v>35.0</v>
      </c>
      <c r="E4840" s="21">
        <v>160.0</v>
      </c>
      <c r="F4840" s="22">
        <v>22.93022381</v>
      </c>
      <c r="G4840" s="10"/>
      <c r="H4840" s="10"/>
      <c r="Y4840" s="7"/>
      <c r="Z4840" s="7"/>
      <c r="AA4840" s="7"/>
    </row>
    <row r="4841" ht="15.0" customHeight="1">
      <c r="A4841" s="20">
        <v>41761.0</v>
      </c>
      <c r="B4841" s="21" t="s">
        <v>59</v>
      </c>
      <c r="C4841" s="21" t="s">
        <v>29</v>
      </c>
      <c r="D4841" s="21">
        <v>36.0</v>
      </c>
      <c r="E4841" s="21">
        <v>164.0</v>
      </c>
      <c r="F4841" s="22">
        <v>23.50347941</v>
      </c>
      <c r="G4841" s="10"/>
      <c r="H4841" s="10"/>
      <c r="Y4841" s="7"/>
      <c r="Z4841" s="7"/>
      <c r="AA4841" s="7"/>
    </row>
    <row r="4842" ht="15.0" customHeight="1">
      <c r="A4842" s="20">
        <v>41761.0</v>
      </c>
      <c r="B4842" s="21" t="s">
        <v>59</v>
      </c>
      <c r="C4842" s="21" t="s">
        <v>29</v>
      </c>
      <c r="D4842" s="21">
        <v>37.0</v>
      </c>
      <c r="E4842" s="21">
        <v>169.0</v>
      </c>
      <c r="F4842" s="22">
        <v>24.2200489</v>
      </c>
      <c r="G4842" s="10"/>
      <c r="H4842" s="10"/>
      <c r="Y4842" s="7"/>
      <c r="Z4842" s="7"/>
      <c r="AA4842" s="7"/>
    </row>
    <row r="4843" ht="15.0" customHeight="1">
      <c r="A4843" s="20">
        <v>41761.0</v>
      </c>
      <c r="B4843" s="21" t="s">
        <v>59</v>
      </c>
      <c r="C4843" s="21" t="s">
        <v>29</v>
      </c>
      <c r="D4843" s="21">
        <v>38.0</v>
      </c>
      <c r="E4843" s="21">
        <v>210.0</v>
      </c>
      <c r="F4843" s="22">
        <v>30.09591875</v>
      </c>
      <c r="G4843" s="10"/>
      <c r="H4843" s="10"/>
      <c r="Y4843" s="7"/>
      <c r="Z4843" s="7"/>
      <c r="AA4843" s="7"/>
    </row>
    <row r="4844" ht="15.0" customHeight="1">
      <c r="A4844" s="20">
        <v>41761.0</v>
      </c>
      <c r="B4844" s="21" t="s">
        <v>59</v>
      </c>
      <c r="C4844" s="21" t="s">
        <v>29</v>
      </c>
      <c r="D4844" s="21">
        <v>39.0</v>
      </c>
      <c r="E4844" s="21">
        <v>171.0</v>
      </c>
      <c r="F4844" s="22">
        <v>24.5066767</v>
      </c>
      <c r="G4844" s="10"/>
      <c r="H4844" s="10"/>
      <c r="Y4844" s="7"/>
      <c r="Z4844" s="7"/>
      <c r="AA4844" s="7"/>
    </row>
    <row r="4845" ht="15.0" customHeight="1">
      <c r="A4845" s="20">
        <v>41761.0</v>
      </c>
      <c r="B4845" s="21" t="s">
        <v>59</v>
      </c>
      <c r="C4845" s="21" t="s">
        <v>29</v>
      </c>
      <c r="D4845" s="21">
        <v>40.0</v>
      </c>
      <c r="E4845" s="21">
        <v>171.0</v>
      </c>
      <c r="F4845" s="22">
        <v>24.5066767</v>
      </c>
      <c r="G4845" s="10"/>
      <c r="H4845" s="10"/>
      <c r="Y4845" s="7"/>
      <c r="Z4845" s="7"/>
      <c r="AA4845" s="7"/>
    </row>
    <row r="4846" ht="15.0" customHeight="1">
      <c r="A4846" s="20">
        <v>41761.0</v>
      </c>
      <c r="B4846" s="21" t="s">
        <v>59</v>
      </c>
      <c r="C4846" s="21" t="s">
        <v>29</v>
      </c>
      <c r="D4846" s="21">
        <v>41.0</v>
      </c>
      <c r="E4846" s="21">
        <v>131.0</v>
      </c>
      <c r="F4846" s="22">
        <v>18.77412074</v>
      </c>
      <c r="G4846" s="10"/>
      <c r="H4846" s="10"/>
      <c r="Y4846" s="7"/>
      <c r="Z4846" s="7"/>
      <c r="AA4846" s="7"/>
    </row>
    <row r="4847" ht="15.0" customHeight="1">
      <c r="A4847" s="20">
        <v>41761.0</v>
      </c>
      <c r="B4847" s="21" t="s">
        <v>59</v>
      </c>
      <c r="C4847" s="21" t="s">
        <v>29</v>
      </c>
      <c r="D4847" s="21">
        <v>42.0</v>
      </c>
      <c r="E4847" s="21">
        <v>164.0</v>
      </c>
      <c r="F4847" s="22">
        <v>23.50347941</v>
      </c>
      <c r="G4847" s="10"/>
      <c r="H4847" s="10"/>
      <c r="Y4847" s="7"/>
      <c r="Z4847" s="7"/>
      <c r="AA4847" s="7"/>
    </row>
    <row r="4848" ht="15.0" customHeight="1">
      <c r="A4848" s="20">
        <v>41761.0</v>
      </c>
      <c r="B4848" s="21" t="s">
        <v>59</v>
      </c>
      <c r="C4848" s="21" t="s">
        <v>29</v>
      </c>
      <c r="D4848" s="21">
        <v>43.0</v>
      </c>
      <c r="E4848" s="21">
        <v>149.0</v>
      </c>
      <c r="F4848" s="22">
        <v>21.35377092</v>
      </c>
      <c r="G4848" s="10"/>
      <c r="H4848" s="10"/>
      <c r="Y4848" s="7"/>
      <c r="Z4848" s="7"/>
      <c r="AA4848" s="7"/>
    </row>
    <row r="4849" ht="15.0" customHeight="1">
      <c r="A4849" s="20">
        <v>41761.0</v>
      </c>
      <c r="B4849" s="21" t="s">
        <v>59</v>
      </c>
      <c r="C4849" s="21" t="s">
        <v>29</v>
      </c>
      <c r="D4849" s="21">
        <v>44.0</v>
      </c>
      <c r="E4849" s="21">
        <v>174.0</v>
      </c>
      <c r="F4849" s="22">
        <v>24.93661839</v>
      </c>
      <c r="G4849" s="10"/>
      <c r="H4849" s="10"/>
      <c r="Y4849" s="7"/>
      <c r="Z4849" s="7"/>
      <c r="AA4849" s="7"/>
    </row>
    <row r="4850" ht="15.0" customHeight="1">
      <c r="A4850" s="20">
        <v>41761.0</v>
      </c>
      <c r="B4850" s="21" t="s">
        <v>59</v>
      </c>
      <c r="C4850" s="21" t="s">
        <v>29</v>
      </c>
      <c r="D4850" s="21">
        <v>45.0</v>
      </c>
      <c r="E4850" s="21">
        <v>102.0</v>
      </c>
      <c r="F4850" s="22">
        <v>14.61801768</v>
      </c>
      <c r="G4850" s="10"/>
      <c r="H4850" s="10"/>
      <c r="Y4850" s="7"/>
      <c r="Z4850" s="7"/>
      <c r="AA4850" s="7"/>
    </row>
    <row r="4851" ht="15.0" customHeight="1">
      <c r="A4851" s="20">
        <v>41761.0</v>
      </c>
      <c r="B4851" s="21" t="s">
        <v>59</v>
      </c>
      <c r="C4851" s="21" t="s">
        <v>29</v>
      </c>
      <c r="D4851" s="21">
        <v>46.0</v>
      </c>
      <c r="E4851" s="21">
        <v>147.0</v>
      </c>
      <c r="F4851" s="22">
        <v>21.06714313</v>
      </c>
      <c r="G4851" s="10"/>
      <c r="H4851" s="10"/>
      <c r="Y4851" s="7"/>
      <c r="Z4851" s="7"/>
      <c r="AA4851" s="7"/>
    </row>
    <row r="4852" ht="15.0" customHeight="1">
      <c r="A4852" s="20">
        <v>41761.0</v>
      </c>
      <c r="B4852" s="21" t="s">
        <v>59</v>
      </c>
      <c r="C4852" s="21" t="s">
        <v>29</v>
      </c>
      <c r="D4852" s="21">
        <v>47.0</v>
      </c>
      <c r="E4852" s="21">
        <v>207.0</v>
      </c>
      <c r="F4852" s="22">
        <v>29.66597705</v>
      </c>
      <c r="G4852" s="10"/>
      <c r="H4852" s="10"/>
      <c r="Y4852" s="7"/>
      <c r="Z4852" s="7"/>
      <c r="AA4852" s="7"/>
    </row>
    <row r="4853" ht="15.0" customHeight="1">
      <c r="A4853" s="20">
        <v>41761.0</v>
      </c>
      <c r="B4853" s="21" t="s">
        <v>59</v>
      </c>
      <c r="C4853" s="21" t="s">
        <v>29</v>
      </c>
      <c r="D4853" s="21">
        <v>48.0</v>
      </c>
      <c r="E4853" s="21">
        <v>145.0</v>
      </c>
      <c r="F4853" s="22">
        <v>20.78051533</v>
      </c>
      <c r="G4853" s="10"/>
      <c r="H4853" s="10"/>
      <c r="Y4853" s="7"/>
      <c r="Z4853" s="7"/>
      <c r="AA4853" s="7"/>
    </row>
    <row r="4854" ht="15.0" customHeight="1">
      <c r="A4854" s="20">
        <v>41761.0</v>
      </c>
      <c r="B4854" s="21" t="s">
        <v>59</v>
      </c>
      <c r="C4854" s="21" t="s">
        <v>29</v>
      </c>
      <c r="D4854" s="21">
        <v>49.0</v>
      </c>
      <c r="E4854" s="21">
        <v>116.0</v>
      </c>
      <c r="F4854" s="22">
        <v>16.62441226</v>
      </c>
      <c r="G4854" s="10"/>
      <c r="H4854" s="10"/>
      <c r="Y4854" s="7"/>
      <c r="Z4854" s="7"/>
      <c r="AA4854" s="7"/>
    </row>
    <row r="4855" ht="15.0" customHeight="1">
      <c r="A4855" s="20">
        <v>41761.0</v>
      </c>
      <c r="B4855" s="21" t="s">
        <v>59</v>
      </c>
      <c r="C4855" s="21" t="s">
        <v>29</v>
      </c>
      <c r="D4855" s="21">
        <v>50.0</v>
      </c>
      <c r="E4855" s="21">
        <v>154.0</v>
      </c>
      <c r="F4855" s="22">
        <v>22.07034042</v>
      </c>
      <c r="G4855" s="10"/>
      <c r="H4855" s="10"/>
      <c r="Y4855" s="7"/>
      <c r="Z4855" s="7"/>
      <c r="AA4855" s="7"/>
    </row>
    <row r="4856" ht="15.0" customHeight="1">
      <c r="A4856" s="20">
        <v>41761.0</v>
      </c>
      <c r="B4856" s="21" t="s">
        <v>59</v>
      </c>
      <c r="C4856" s="21" t="s">
        <v>29</v>
      </c>
      <c r="D4856" s="21">
        <v>51.0</v>
      </c>
      <c r="E4856" s="21">
        <v>199.0</v>
      </c>
      <c r="F4856" s="22">
        <v>28.51946586</v>
      </c>
      <c r="G4856" s="10"/>
      <c r="H4856" s="10"/>
      <c r="Y4856" s="7"/>
      <c r="Z4856" s="7"/>
      <c r="AA4856" s="7"/>
    </row>
    <row r="4857" ht="15.0" customHeight="1">
      <c r="A4857" s="20">
        <v>41761.0</v>
      </c>
      <c r="B4857" s="21" t="s">
        <v>59</v>
      </c>
      <c r="C4857" s="21" t="s">
        <v>29</v>
      </c>
      <c r="D4857" s="21">
        <v>52.0</v>
      </c>
      <c r="E4857" s="21">
        <v>147.0</v>
      </c>
      <c r="F4857" s="22">
        <v>21.06714313</v>
      </c>
      <c r="G4857" s="10"/>
      <c r="H4857" s="10"/>
      <c r="Y4857" s="7"/>
      <c r="Z4857" s="7"/>
      <c r="AA4857" s="7"/>
    </row>
    <row r="4858" ht="15.0" customHeight="1">
      <c r="A4858" s="20">
        <v>41761.0</v>
      </c>
      <c r="B4858" s="21" t="s">
        <v>59</v>
      </c>
      <c r="C4858" s="21" t="s">
        <v>29</v>
      </c>
      <c r="D4858" s="21">
        <v>53.0</v>
      </c>
      <c r="E4858" s="21">
        <v>119.0</v>
      </c>
      <c r="F4858" s="22">
        <v>17.05435396</v>
      </c>
      <c r="G4858" s="10"/>
      <c r="H4858" s="10"/>
      <c r="Y4858" s="7"/>
      <c r="Z4858" s="7"/>
      <c r="AA4858" s="7"/>
    </row>
    <row r="4859" ht="15.0" customHeight="1">
      <c r="A4859" s="20">
        <v>41761.0</v>
      </c>
      <c r="B4859" s="21" t="s">
        <v>59</v>
      </c>
      <c r="C4859" s="21" t="s">
        <v>29</v>
      </c>
      <c r="D4859" s="21">
        <v>54.0</v>
      </c>
      <c r="E4859" s="21">
        <v>167.0</v>
      </c>
      <c r="F4859" s="22">
        <v>23.9334211</v>
      </c>
      <c r="G4859" s="10"/>
      <c r="H4859" s="10"/>
      <c r="Y4859" s="7"/>
      <c r="Z4859" s="7"/>
      <c r="AA4859" s="7"/>
    </row>
    <row r="4860" ht="15.0" customHeight="1">
      <c r="A4860" s="20">
        <v>41761.0</v>
      </c>
      <c r="B4860" s="21" t="s">
        <v>59</v>
      </c>
      <c r="C4860" s="21" t="s">
        <v>29</v>
      </c>
      <c r="D4860" s="21">
        <v>55.0</v>
      </c>
      <c r="E4860" s="21">
        <v>154.0</v>
      </c>
      <c r="F4860" s="22">
        <v>22.07034042</v>
      </c>
      <c r="G4860" s="10"/>
      <c r="H4860" s="10"/>
      <c r="Y4860" s="7"/>
      <c r="Z4860" s="7"/>
      <c r="AA4860" s="7"/>
    </row>
    <row r="4861" ht="15.0" customHeight="1">
      <c r="A4861" s="20">
        <v>41761.0</v>
      </c>
      <c r="B4861" s="21" t="s">
        <v>59</v>
      </c>
      <c r="C4861" s="21" t="s">
        <v>29</v>
      </c>
      <c r="D4861" s="21">
        <v>56.0</v>
      </c>
      <c r="E4861" s="21">
        <v>176.0</v>
      </c>
      <c r="F4861" s="22">
        <v>25.22324619</v>
      </c>
      <c r="G4861" s="10"/>
      <c r="H4861" s="10"/>
      <c r="Y4861" s="7"/>
      <c r="Z4861" s="7"/>
      <c r="AA4861" s="7"/>
    </row>
    <row r="4862" ht="15.0" customHeight="1">
      <c r="A4862" s="20">
        <v>41761.0</v>
      </c>
      <c r="B4862" s="21" t="s">
        <v>59</v>
      </c>
      <c r="C4862" s="21" t="s">
        <v>29</v>
      </c>
      <c r="D4862" s="21">
        <v>57.0</v>
      </c>
      <c r="E4862" s="21">
        <v>171.0</v>
      </c>
      <c r="F4862" s="22">
        <v>24.5066767</v>
      </c>
      <c r="G4862" s="10"/>
      <c r="H4862" s="10"/>
      <c r="Y4862" s="7"/>
      <c r="Z4862" s="7"/>
      <c r="AA4862" s="7"/>
    </row>
    <row r="4863" ht="15.0" customHeight="1">
      <c r="A4863" s="20">
        <v>41761.0</v>
      </c>
      <c r="B4863" s="21" t="s">
        <v>59</v>
      </c>
      <c r="C4863" s="21" t="s">
        <v>29</v>
      </c>
      <c r="D4863" s="21">
        <v>58.0</v>
      </c>
      <c r="E4863" s="21">
        <v>150.0</v>
      </c>
      <c r="F4863" s="22">
        <v>21.49708482</v>
      </c>
      <c r="G4863" s="10"/>
      <c r="H4863" s="10"/>
      <c r="Y4863" s="7"/>
      <c r="Z4863" s="7"/>
      <c r="AA4863" s="7"/>
    </row>
    <row r="4864" ht="15.0" customHeight="1">
      <c r="A4864" s="20">
        <v>41761.0</v>
      </c>
      <c r="B4864" s="21" t="s">
        <v>59</v>
      </c>
      <c r="C4864" s="21" t="s">
        <v>29</v>
      </c>
      <c r="D4864" s="21">
        <v>59.0</v>
      </c>
      <c r="E4864" s="21">
        <v>156.0</v>
      </c>
      <c r="F4864" s="22">
        <v>22.35696822</v>
      </c>
      <c r="G4864" s="10"/>
      <c r="H4864" s="10"/>
      <c r="Y4864" s="7"/>
      <c r="Z4864" s="7"/>
      <c r="AA4864" s="7"/>
    </row>
    <row r="4865" ht="15.0" customHeight="1">
      <c r="A4865" s="20">
        <v>41761.0</v>
      </c>
      <c r="B4865" s="21" t="s">
        <v>59</v>
      </c>
      <c r="C4865" s="21" t="s">
        <v>29</v>
      </c>
      <c r="D4865" s="21">
        <v>60.0</v>
      </c>
      <c r="E4865" s="21">
        <v>132.0</v>
      </c>
      <c r="F4865" s="22">
        <v>18.91743464</v>
      </c>
      <c r="G4865" s="10"/>
      <c r="H4865" s="10"/>
      <c r="Y4865" s="7"/>
      <c r="Z4865" s="7"/>
      <c r="AA4865" s="7"/>
    </row>
    <row r="4866" ht="15.0" customHeight="1">
      <c r="A4866" s="20">
        <v>41761.0</v>
      </c>
      <c r="B4866" s="21" t="s">
        <v>59</v>
      </c>
      <c r="C4866" s="21" t="s">
        <v>29</v>
      </c>
      <c r="D4866" s="21">
        <v>61.0</v>
      </c>
      <c r="E4866" s="21">
        <v>115.0</v>
      </c>
      <c r="F4866" s="22">
        <v>16.48109836</v>
      </c>
      <c r="G4866" s="10"/>
      <c r="H4866" s="10"/>
      <c r="Y4866" s="7"/>
      <c r="Z4866" s="7"/>
      <c r="AA4866" s="7"/>
    </row>
    <row r="4867" ht="15.0" customHeight="1">
      <c r="A4867" s="20">
        <v>41761.0</v>
      </c>
      <c r="B4867" s="21" t="s">
        <v>59</v>
      </c>
      <c r="C4867" s="21" t="s">
        <v>29</v>
      </c>
      <c r="D4867" s="21">
        <v>62.0</v>
      </c>
      <c r="E4867" s="21">
        <v>93.0</v>
      </c>
      <c r="F4867" s="22">
        <v>13.32819259</v>
      </c>
      <c r="G4867" s="10"/>
      <c r="H4867" s="10"/>
      <c r="Y4867" s="7"/>
      <c r="Z4867" s="7"/>
      <c r="AA4867" s="7"/>
    </row>
    <row r="4868" ht="15.0" customHeight="1">
      <c r="A4868" s="20">
        <v>41761.0</v>
      </c>
      <c r="B4868" s="21" t="s">
        <v>59</v>
      </c>
      <c r="C4868" s="21" t="s">
        <v>29</v>
      </c>
      <c r="D4868" s="21">
        <v>63.0</v>
      </c>
      <c r="E4868" s="21">
        <v>169.0</v>
      </c>
      <c r="F4868" s="22">
        <v>24.2200489</v>
      </c>
      <c r="G4868" s="10"/>
      <c r="H4868" s="10"/>
      <c r="Y4868" s="7"/>
      <c r="Z4868" s="7"/>
      <c r="AA4868" s="7"/>
    </row>
    <row r="4869" ht="15.0" customHeight="1">
      <c r="A4869" s="20">
        <v>41761.0</v>
      </c>
      <c r="B4869" s="21" t="s">
        <v>59</v>
      </c>
      <c r="C4869" s="21" t="s">
        <v>29</v>
      </c>
      <c r="D4869" s="21">
        <v>64.0</v>
      </c>
      <c r="E4869" s="21">
        <v>130.0</v>
      </c>
      <c r="F4869" s="22">
        <v>18.63080685</v>
      </c>
      <c r="G4869" s="10"/>
      <c r="H4869" s="10"/>
      <c r="Y4869" s="7"/>
      <c r="Z4869" s="7"/>
      <c r="AA4869" s="7"/>
    </row>
    <row r="4870" ht="15.0" customHeight="1">
      <c r="A4870" s="20">
        <v>41761.0</v>
      </c>
      <c r="B4870" s="21" t="s">
        <v>59</v>
      </c>
      <c r="C4870" s="21" t="s">
        <v>29</v>
      </c>
      <c r="D4870" s="21">
        <v>65.0</v>
      </c>
      <c r="E4870" s="21">
        <v>173.0</v>
      </c>
      <c r="F4870" s="22">
        <v>24.7933045</v>
      </c>
      <c r="G4870" s="10"/>
      <c r="H4870" s="10"/>
      <c r="Y4870" s="7"/>
      <c r="Z4870" s="7"/>
      <c r="AA4870" s="7"/>
    </row>
    <row r="4871" ht="15.0" customHeight="1">
      <c r="A4871" s="20">
        <v>41761.0</v>
      </c>
      <c r="B4871" s="21" t="s">
        <v>59</v>
      </c>
      <c r="C4871" s="21" t="s">
        <v>29</v>
      </c>
      <c r="D4871" s="21">
        <v>66.0</v>
      </c>
      <c r="E4871" s="21">
        <v>179.0</v>
      </c>
      <c r="F4871" s="22">
        <v>25.65318789</v>
      </c>
      <c r="G4871" s="10"/>
      <c r="H4871" s="10"/>
      <c r="Y4871" s="7"/>
      <c r="Z4871" s="7"/>
      <c r="AA4871" s="7"/>
    </row>
    <row r="4872" ht="15.0" customHeight="1">
      <c r="A4872" s="20">
        <v>41761.0</v>
      </c>
      <c r="B4872" s="21" t="s">
        <v>59</v>
      </c>
      <c r="C4872" s="21" t="s">
        <v>29</v>
      </c>
      <c r="D4872" s="21">
        <v>67.0</v>
      </c>
      <c r="E4872" s="21">
        <v>169.0</v>
      </c>
      <c r="F4872" s="22">
        <v>24.2200489</v>
      </c>
      <c r="G4872" s="10"/>
      <c r="H4872" s="10"/>
      <c r="Y4872" s="7"/>
      <c r="Z4872" s="7"/>
      <c r="AA4872" s="7"/>
    </row>
    <row r="4873" ht="15.0" customHeight="1">
      <c r="A4873" s="20">
        <v>41761.0</v>
      </c>
      <c r="B4873" s="21" t="s">
        <v>59</v>
      </c>
      <c r="C4873" s="21" t="s">
        <v>29</v>
      </c>
      <c r="D4873" s="21">
        <v>68.0</v>
      </c>
      <c r="E4873" s="21">
        <v>174.0</v>
      </c>
      <c r="F4873" s="22">
        <v>24.93661839</v>
      </c>
      <c r="G4873" s="10"/>
      <c r="H4873" s="10"/>
      <c r="Y4873" s="7"/>
      <c r="Z4873" s="7"/>
      <c r="AA4873" s="7"/>
    </row>
    <row r="4874" ht="15.0" customHeight="1">
      <c r="A4874" s="20">
        <v>41761.0</v>
      </c>
      <c r="B4874" s="21" t="s">
        <v>59</v>
      </c>
      <c r="C4874" s="21" t="s">
        <v>29</v>
      </c>
      <c r="D4874" s="21">
        <v>69.0</v>
      </c>
      <c r="E4874" s="21">
        <v>185.0</v>
      </c>
      <c r="F4874" s="22">
        <v>26.51307128</v>
      </c>
      <c r="G4874" s="10"/>
      <c r="H4874" s="10"/>
      <c r="Y4874" s="7"/>
      <c r="Z4874" s="7"/>
      <c r="AA4874" s="7"/>
    </row>
    <row r="4875" ht="15.0" customHeight="1">
      <c r="A4875" s="20">
        <v>41761.0</v>
      </c>
      <c r="B4875" s="21" t="s">
        <v>59</v>
      </c>
      <c r="C4875" s="21" t="s">
        <v>29</v>
      </c>
      <c r="D4875" s="21">
        <v>70.0</v>
      </c>
      <c r="E4875" s="21">
        <v>148.0</v>
      </c>
      <c r="F4875" s="22">
        <v>21.21045702</v>
      </c>
      <c r="G4875" s="10"/>
      <c r="H4875" s="10"/>
      <c r="Y4875" s="7"/>
      <c r="Z4875" s="7"/>
      <c r="AA4875" s="7"/>
    </row>
    <row r="4876" ht="15.0" customHeight="1">
      <c r="A4876" s="20">
        <v>41761.0</v>
      </c>
      <c r="B4876" s="21" t="s">
        <v>59</v>
      </c>
      <c r="C4876" s="21" t="s">
        <v>29</v>
      </c>
      <c r="D4876" s="21">
        <v>71.0</v>
      </c>
      <c r="E4876" s="21">
        <v>173.0</v>
      </c>
      <c r="F4876" s="22">
        <v>24.7933045</v>
      </c>
      <c r="G4876" s="10"/>
      <c r="H4876" s="10"/>
      <c r="Y4876" s="7"/>
      <c r="Z4876" s="7"/>
      <c r="AA4876" s="7"/>
    </row>
    <row r="4877" ht="15.0" customHeight="1">
      <c r="A4877" s="20">
        <v>41761.0</v>
      </c>
      <c r="B4877" s="21" t="s">
        <v>59</v>
      </c>
      <c r="C4877" s="21" t="s">
        <v>29</v>
      </c>
      <c r="D4877" s="21">
        <v>72.0</v>
      </c>
      <c r="E4877" s="21">
        <v>170.0</v>
      </c>
      <c r="F4877" s="22">
        <v>24.3633628</v>
      </c>
      <c r="G4877" s="10"/>
      <c r="H4877" s="10"/>
      <c r="Y4877" s="7"/>
      <c r="Z4877" s="7"/>
      <c r="AA4877" s="7"/>
    </row>
    <row r="4878" ht="15.0" customHeight="1">
      <c r="A4878" s="20">
        <v>41761.0</v>
      </c>
      <c r="B4878" s="21" t="s">
        <v>59</v>
      </c>
      <c r="C4878" s="21" t="s">
        <v>29</v>
      </c>
      <c r="D4878" s="21">
        <v>73.0</v>
      </c>
      <c r="E4878" s="21">
        <v>110.0</v>
      </c>
      <c r="F4878" s="22">
        <v>15.76452887</v>
      </c>
      <c r="G4878" s="10"/>
      <c r="H4878" s="10"/>
      <c r="Y4878" s="7"/>
      <c r="Z4878" s="7"/>
      <c r="AA4878" s="7"/>
    </row>
    <row r="4879" ht="15.0" customHeight="1">
      <c r="A4879" s="20">
        <v>41761.0</v>
      </c>
      <c r="B4879" s="21" t="s">
        <v>59</v>
      </c>
      <c r="C4879" s="21" t="s">
        <v>29</v>
      </c>
      <c r="D4879" s="21">
        <v>74.0</v>
      </c>
      <c r="E4879" s="21">
        <v>145.0</v>
      </c>
      <c r="F4879" s="22">
        <v>20.78051533</v>
      </c>
      <c r="G4879" s="10"/>
      <c r="H4879" s="10"/>
      <c r="Y4879" s="7"/>
      <c r="Z4879" s="7"/>
      <c r="AA4879" s="7"/>
    </row>
    <row r="4880" ht="15.0" customHeight="1">
      <c r="A4880" s="20">
        <v>41761.0</v>
      </c>
      <c r="B4880" s="21" t="s">
        <v>59</v>
      </c>
      <c r="C4880" s="21" t="s">
        <v>29</v>
      </c>
      <c r="D4880" s="21">
        <v>75.0</v>
      </c>
      <c r="E4880" s="21">
        <v>126.0</v>
      </c>
      <c r="F4880" s="22">
        <v>18.05755125</v>
      </c>
      <c r="G4880" s="10"/>
      <c r="H4880" s="10"/>
      <c r="Y4880" s="7"/>
      <c r="Z4880" s="7"/>
      <c r="AA4880" s="7"/>
    </row>
    <row r="4881" ht="15.0" customHeight="1">
      <c r="A4881" s="20">
        <v>41761.0</v>
      </c>
      <c r="B4881" s="21" t="s">
        <v>59</v>
      </c>
      <c r="C4881" s="21" t="s">
        <v>29</v>
      </c>
      <c r="D4881" s="21">
        <v>76.0</v>
      </c>
      <c r="E4881" s="21">
        <v>143.0</v>
      </c>
      <c r="F4881" s="22">
        <v>20.49388753</v>
      </c>
      <c r="G4881" s="10"/>
      <c r="H4881" s="10"/>
      <c r="Y4881" s="7"/>
      <c r="Z4881" s="7"/>
      <c r="AA4881" s="7"/>
    </row>
    <row r="4882" ht="15.0" customHeight="1">
      <c r="A4882" s="20">
        <v>41761.0</v>
      </c>
      <c r="B4882" s="21" t="s">
        <v>59</v>
      </c>
      <c r="C4882" s="21" t="s">
        <v>29</v>
      </c>
      <c r="D4882" s="21">
        <v>77.0</v>
      </c>
      <c r="E4882" s="21">
        <v>127.0</v>
      </c>
      <c r="F4882" s="22">
        <v>18.20086515</v>
      </c>
      <c r="G4882" s="10"/>
      <c r="H4882" s="10"/>
      <c r="Y4882" s="7"/>
      <c r="Z4882" s="7"/>
      <c r="AA4882" s="7"/>
    </row>
    <row r="4883" ht="15.0" customHeight="1">
      <c r="A4883" s="20">
        <v>41761.0</v>
      </c>
      <c r="B4883" s="21" t="s">
        <v>59</v>
      </c>
      <c r="C4883" s="21" t="s">
        <v>29</v>
      </c>
      <c r="D4883" s="21">
        <v>78.0</v>
      </c>
      <c r="E4883" s="21">
        <v>206.0</v>
      </c>
      <c r="F4883" s="22">
        <v>29.52266316</v>
      </c>
      <c r="G4883" s="10"/>
      <c r="H4883" s="10"/>
      <c r="Y4883" s="7"/>
      <c r="Z4883" s="7"/>
      <c r="AA4883" s="7"/>
    </row>
    <row r="4884" ht="15.0" customHeight="1">
      <c r="A4884" s="20">
        <v>41761.0</v>
      </c>
      <c r="B4884" s="21" t="s">
        <v>59</v>
      </c>
      <c r="C4884" s="21" t="s">
        <v>29</v>
      </c>
      <c r="D4884" s="21">
        <v>79.0</v>
      </c>
      <c r="E4884" s="21">
        <v>121.0</v>
      </c>
      <c r="F4884" s="22">
        <v>17.34098176</v>
      </c>
      <c r="G4884" s="10"/>
      <c r="H4884" s="10"/>
      <c r="Y4884" s="7"/>
      <c r="Z4884" s="7"/>
      <c r="AA4884" s="7"/>
    </row>
    <row r="4885" ht="15.0" customHeight="1">
      <c r="A4885" s="20">
        <v>41761.0</v>
      </c>
      <c r="B4885" s="21" t="s">
        <v>59</v>
      </c>
      <c r="C4885" s="21" t="s">
        <v>29</v>
      </c>
      <c r="D4885" s="21">
        <v>80.0</v>
      </c>
      <c r="E4885" s="21">
        <v>138.0</v>
      </c>
      <c r="F4885" s="22">
        <v>19.77731804</v>
      </c>
      <c r="G4885" s="10"/>
      <c r="H4885" s="10"/>
      <c r="Y4885" s="7"/>
      <c r="Z4885" s="7"/>
      <c r="AA4885" s="7"/>
    </row>
    <row r="4886" ht="15.0" customHeight="1">
      <c r="A4886" s="20">
        <v>41761.0</v>
      </c>
      <c r="B4886" s="21" t="s">
        <v>59</v>
      </c>
      <c r="C4886" s="21" t="s">
        <v>29</v>
      </c>
      <c r="D4886" s="21">
        <v>81.0</v>
      </c>
      <c r="E4886" s="21">
        <v>202.0</v>
      </c>
      <c r="F4886" s="22">
        <v>28.94940756</v>
      </c>
      <c r="G4886" s="10"/>
      <c r="H4886" s="10"/>
      <c r="Y4886" s="7"/>
      <c r="Z4886" s="7"/>
      <c r="AA4886" s="7"/>
    </row>
    <row r="4887" ht="15.0" customHeight="1">
      <c r="A4887" s="20">
        <v>41761.0</v>
      </c>
      <c r="B4887" s="21" t="s">
        <v>59</v>
      </c>
      <c r="C4887" s="21" t="s">
        <v>29</v>
      </c>
      <c r="D4887" s="21">
        <v>82.0</v>
      </c>
      <c r="E4887" s="21">
        <v>167.0</v>
      </c>
      <c r="F4887" s="22">
        <v>23.9334211</v>
      </c>
      <c r="G4887" s="10"/>
      <c r="H4887" s="10"/>
      <c r="Y4887" s="7"/>
      <c r="Z4887" s="7"/>
      <c r="AA4887" s="7"/>
    </row>
    <row r="4888" ht="15.0" customHeight="1">
      <c r="A4888" s="20">
        <v>41761.0</v>
      </c>
      <c r="B4888" s="21" t="s">
        <v>59</v>
      </c>
      <c r="C4888" s="21" t="s">
        <v>29</v>
      </c>
      <c r="D4888" s="21">
        <v>83.0</v>
      </c>
      <c r="E4888" s="21">
        <v>154.0</v>
      </c>
      <c r="F4888" s="22">
        <v>22.07034042</v>
      </c>
      <c r="G4888" s="10"/>
      <c r="H4888" s="10"/>
      <c r="Y4888" s="7"/>
      <c r="Z4888" s="7"/>
      <c r="AA4888" s="7"/>
    </row>
    <row r="4889" ht="15.0" customHeight="1">
      <c r="A4889" s="20">
        <v>41761.0</v>
      </c>
      <c r="B4889" s="21" t="s">
        <v>59</v>
      </c>
      <c r="C4889" s="21" t="s">
        <v>29</v>
      </c>
      <c r="D4889" s="21">
        <v>84.0</v>
      </c>
      <c r="E4889" s="21">
        <v>167.0</v>
      </c>
      <c r="F4889" s="22">
        <v>23.9334211</v>
      </c>
      <c r="G4889" s="10"/>
      <c r="H4889" s="10"/>
      <c r="Y4889" s="7"/>
      <c r="Z4889" s="7"/>
      <c r="AA4889" s="7"/>
    </row>
    <row r="4890" ht="15.0" customHeight="1">
      <c r="A4890" s="20">
        <v>41761.0</v>
      </c>
      <c r="B4890" s="21" t="s">
        <v>59</v>
      </c>
      <c r="C4890" s="21" t="s">
        <v>29</v>
      </c>
      <c r="D4890" s="21">
        <v>85.0</v>
      </c>
      <c r="E4890" s="21">
        <v>176.0</v>
      </c>
      <c r="F4890" s="22">
        <v>25.22324619</v>
      </c>
      <c r="G4890" s="10"/>
      <c r="H4890" s="10"/>
      <c r="Y4890" s="7"/>
      <c r="Z4890" s="7"/>
      <c r="AA4890" s="7"/>
    </row>
    <row r="4891" ht="15.0" customHeight="1">
      <c r="A4891" s="20">
        <v>41761.0</v>
      </c>
      <c r="B4891" s="21" t="s">
        <v>59</v>
      </c>
      <c r="C4891" s="21" t="s">
        <v>29</v>
      </c>
      <c r="D4891" s="21">
        <v>86.0</v>
      </c>
      <c r="E4891" s="21">
        <v>155.0</v>
      </c>
      <c r="F4891" s="22">
        <v>22.21365432</v>
      </c>
      <c r="G4891" s="10"/>
      <c r="H4891" s="10"/>
      <c r="Y4891" s="7"/>
      <c r="Z4891" s="7"/>
      <c r="AA4891" s="7"/>
    </row>
    <row r="4892" ht="15.0" customHeight="1">
      <c r="A4892" s="20">
        <v>41761.0</v>
      </c>
      <c r="B4892" s="21" t="s">
        <v>59</v>
      </c>
      <c r="C4892" s="21" t="s">
        <v>29</v>
      </c>
      <c r="D4892" s="21">
        <v>87.0</v>
      </c>
      <c r="E4892" s="21">
        <v>129.0</v>
      </c>
      <c r="F4892" s="22">
        <v>18.48749295</v>
      </c>
      <c r="G4892" s="10"/>
      <c r="H4892" s="10"/>
      <c r="Y4892" s="7"/>
      <c r="Z4892" s="7"/>
      <c r="AA4892" s="7"/>
    </row>
    <row r="4893" ht="15.0" customHeight="1">
      <c r="A4893" s="20">
        <v>41761.0</v>
      </c>
      <c r="B4893" s="21" t="s">
        <v>59</v>
      </c>
      <c r="C4893" s="21" t="s">
        <v>29</v>
      </c>
      <c r="D4893" s="21">
        <v>88.0</v>
      </c>
      <c r="E4893" s="21">
        <v>167.0</v>
      </c>
      <c r="F4893" s="22">
        <v>23.9334211</v>
      </c>
      <c r="G4893" s="10"/>
      <c r="H4893" s="10"/>
      <c r="Y4893" s="7"/>
      <c r="Z4893" s="7"/>
      <c r="AA4893" s="7"/>
    </row>
    <row r="4894" ht="15.0" customHeight="1">
      <c r="A4894" s="20">
        <v>41761.0</v>
      </c>
      <c r="B4894" s="21" t="s">
        <v>59</v>
      </c>
      <c r="C4894" s="21" t="s">
        <v>29</v>
      </c>
      <c r="D4894" s="21">
        <v>89.0</v>
      </c>
      <c r="E4894" s="21">
        <v>140.0</v>
      </c>
      <c r="F4894" s="22">
        <v>20.06394583</v>
      </c>
      <c r="G4894" s="10"/>
      <c r="H4894" s="10"/>
      <c r="Y4894" s="7"/>
      <c r="Z4894" s="7"/>
      <c r="AA4894" s="7"/>
    </row>
    <row r="4895" ht="15.0" customHeight="1">
      <c r="A4895" s="20">
        <v>41761.0</v>
      </c>
      <c r="B4895" s="21" t="s">
        <v>59</v>
      </c>
      <c r="C4895" s="21" t="s">
        <v>29</v>
      </c>
      <c r="D4895" s="21">
        <v>90.0</v>
      </c>
      <c r="E4895" s="21">
        <v>176.0</v>
      </c>
      <c r="F4895" s="22">
        <v>25.22324619</v>
      </c>
      <c r="G4895" s="10"/>
      <c r="H4895" s="10"/>
      <c r="Y4895" s="7"/>
      <c r="Z4895" s="7"/>
      <c r="AA4895" s="7"/>
    </row>
    <row r="4896" ht="15.0" customHeight="1">
      <c r="A4896" s="20">
        <v>41761.0</v>
      </c>
      <c r="B4896" s="21" t="s">
        <v>59</v>
      </c>
      <c r="C4896" s="21" t="s">
        <v>29</v>
      </c>
      <c r="D4896" s="21">
        <v>91.0</v>
      </c>
      <c r="E4896" s="21">
        <v>225.0</v>
      </c>
      <c r="F4896" s="22">
        <v>32.24562723</v>
      </c>
      <c r="G4896" s="10"/>
      <c r="H4896" s="10"/>
      <c r="Y4896" s="7"/>
      <c r="Z4896" s="7"/>
      <c r="AA4896" s="7"/>
    </row>
    <row r="4897" ht="15.0" customHeight="1">
      <c r="A4897" s="20">
        <v>41761.0</v>
      </c>
      <c r="B4897" s="21" t="s">
        <v>59</v>
      </c>
      <c r="C4897" s="21" t="s">
        <v>29</v>
      </c>
      <c r="D4897" s="21">
        <v>92.0</v>
      </c>
      <c r="E4897" s="21">
        <v>165.0</v>
      </c>
      <c r="F4897" s="22">
        <v>23.6467933</v>
      </c>
      <c r="G4897" s="10"/>
      <c r="H4897" s="10"/>
      <c r="Y4897" s="7"/>
      <c r="Z4897" s="7"/>
      <c r="AA4897" s="7"/>
    </row>
    <row r="4898" ht="15.0" customHeight="1">
      <c r="A4898" s="20">
        <v>41761.0</v>
      </c>
      <c r="B4898" s="21" t="s">
        <v>59</v>
      </c>
      <c r="C4898" s="21" t="s">
        <v>29</v>
      </c>
      <c r="D4898" s="21">
        <v>93.0</v>
      </c>
      <c r="E4898" s="21">
        <v>73.0</v>
      </c>
      <c r="F4898" s="22">
        <v>10.46191461</v>
      </c>
      <c r="G4898" s="10"/>
      <c r="H4898" s="10"/>
      <c r="Y4898" s="7"/>
      <c r="Z4898" s="7"/>
      <c r="AA4898" s="7"/>
    </row>
    <row r="4899" ht="15.0" customHeight="1">
      <c r="A4899" s="20">
        <v>41761.0</v>
      </c>
      <c r="B4899" s="21" t="s">
        <v>59</v>
      </c>
      <c r="C4899" s="21" t="s">
        <v>29</v>
      </c>
      <c r="D4899" s="21">
        <v>94.0</v>
      </c>
      <c r="E4899" s="21">
        <v>114.0</v>
      </c>
      <c r="F4899" s="22">
        <v>16.33778446</v>
      </c>
      <c r="G4899" s="10"/>
      <c r="H4899" s="10"/>
      <c r="Y4899" s="7"/>
      <c r="Z4899" s="7"/>
      <c r="AA4899" s="7"/>
    </row>
    <row r="4900" ht="15.0" customHeight="1">
      <c r="A4900" s="20">
        <v>41761.0</v>
      </c>
      <c r="B4900" s="21" t="s">
        <v>59</v>
      </c>
      <c r="C4900" s="21" t="s">
        <v>29</v>
      </c>
      <c r="D4900" s="21">
        <v>95.0</v>
      </c>
      <c r="E4900" s="21">
        <v>176.0</v>
      </c>
      <c r="F4900" s="22">
        <v>25.22324619</v>
      </c>
      <c r="G4900" s="10"/>
      <c r="H4900" s="10"/>
      <c r="Y4900" s="7"/>
      <c r="Z4900" s="7"/>
      <c r="AA4900" s="7"/>
    </row>
    <row r="4901" ht="15.0" customHeight="1">
      <c r="A4901" s="20">
        <v>41761.0</v>
      </c>
      <c r="B4901" s="21" t="s">
        <v>59</v>
      </c>
      <c r="C4901" s="21" t="s">
        <v>29</v>
      </c>
      <c r="D4901" s="21">
        <v>96.0</v>
      </c>
      <c r="E4901" s="21">
        <v>104.0</v>
      </c>
      <c r="F4901" s="22">
        <v>14.90464548</v>
      </c>
      <c r="G4901" s="10"/>
      <c r="H4901" s="10"/>
      <c r="Y4901" s="7"/>
      <c r="Z4901" s="7"/>
      <c r="AA4901" s="7"/>
    </row>
    <row r="4902" ht="15.0" customHeight="1">
      <c r="A4902" s="20">
        <v>41761.0</v>
      </c>
      <c r="B4902" s="21" t="s">
        <v>59</v>
      </c>
      <c r="C4902" s="21" t="s">
        <v>29</v>
      </c>
      <c r="D4902" s="21">
        <v>97.0</v>
      </c>
      <c r="E4902" s="21">
        <v>167.0</v>
      </c>
      <c r="F4902" s="22">
        <v>23.9334211</v>
      </c>
      <c r="G4902" s="10"/>
      <c r="H4902" s="10"/>
      <c r="Y4902" s="7"/>
      <c r="Z4902" s="7"/>
      <c r="AA4902" s="7"/>
    </row>
    <row r="4903" ht="15.0" customHeight="1">
      <c r="A4903" s="20">
        <v>41761.0</v>
      </c>
      <c r="B4903" s="21" t="s">
        <v>59</v>
      </c>
      <c r="C4903" s="21" t="s">
        <v>29</v>
      </c>
      <c r="D4903" s="21">
        <v>98.0</v>
      </c>
      <c r="E4903" s="21">
        <v>157.0</v>
      </c>
      <c r="F4903" s="22">
        <v>22.50028211</v>
      </c>
      <c r="G4903" s="10"/>
      <c r="H4903" s="10"/>
      <c r="Y4903" s="7"/>
      <c r="Z4903" s="7"/>
      <c r="AA4903" s="7"/>
    </row>
    <row r="4904" ht="15.0" customHeight="1">
      <c r="A4904" s="20">
        <v>41761.0</v>
      </c>
      <c r="B4904" s="21" t="s">
        <v>59</v>
      </c>
      <c r="C4904" s="21" t="s">
        <v>29</v>
      </c>
      <c r="D4904" s="21">
        <v>99.0</v>
      </c>
      <c r="E4904" s="21">
        <v>123.0</v>
      </c>
      <c r="F4904" s="22">
        <v>17.62760955</v>
      </c>
      <c r="G4904" s="10"/>
      <c r="H4904" s="10"/>
      <c r="Y4904" s="7"/>
      <c r="Z4904" s="7"/>
      <c r="AA4904" s="7"/>
    </row>
    <row r="4905" ht="15.0" customHeight="1">
      <c r="A4905" s="20">
        <v>41761.0</v>
      </c>
      <c r="B4905" s="21" t="s">
        <v>59</v>
      </c>
      <c r="C4905" s="21" t="s">
        <v>29</v>
      </c>
      <c r="D4905" s="21">
        <v>100.0</v>
      </c>
      <c r="E4905" s="21">
        <v>118.0</v>
      </c>
      <c r="F4905" s="22">
        <v>16.91104006</v>
      </c>
      <c r="G4905" s="10"/>
      <c r="H4905" s="10"/>
      <c r="Y4905" s="7"/>
      <c r="Z4905" s="7"/>
      <c r="AA4905" s="7"/>
    </row>
    <row r="4906" ht="15.0" customHeight="1">
      <c r="A4906" s="20">
        <v>41761.0</v>
      </c>
      <c r="B4906" s="21" t="s">
        <v>59</v>
      </c>
      <c r="C4906" s="21" t="s">
        <v>29</v>
      </c>
      <c r="D4906" s="21">
        <v>101.0</v>
      </c>
      <c r="E4906" s="21">
        <v>154.0</v>
      </c>
      <c r="F4906" s="22">
        <v>22.07034042</v>
      </c>
      <c r="G4906" s="10"/>
      <c r="H4906" s="10"/>
      <c r="Y4906" s="7"/>
      <c r="Z4906" s="7"/>
      <c r="AA4906" s="7"/>
    </row>
    <row r="4907" ht="15.0" customHeight="1">
      <c r="A4907" s="20">
        <v>41761.0</v>
      </c>
      <c r="B4907" s="21" t="s">
        <v>59</v>
      </c>
      <c r="C4907" s="21" t="s">
        <v>29</v>
      </c>
      <c r="D4907" s="21">
        <v>102.0</v>
      </c>
      <c r="E4907" s="21">
        <v>134.0</v>
      </c>
      <c r="F4907" s="22">
        <v>19.20406244</v>
      </c>
      <c r="G4907" s="10"/>
      <c r="H4907" s="10"/>
      <c r="Y4907" s="7"/>
      <c r="Z4907" s="7"/>
      <c r="AA4907" s="7"/>
    </row>
    <row r="4908" ht="15.0" customHeight="1">
      <c r="A4908" s="20">
        <v>41761.0</v>
      </c>
      <c r="B4908" s="21" t="s">
        <v>59</v>
      </c>
      <c r="C4908" s="21" t="s">
        <v>29</v>
      </c>
      <c r="D4908" s="21">
        <v>103.0</v>
      </c>
      <c r="E4908" s="21">
        <v>159.0</v>
      </c>
      <c r="F4908" s="22">
        <v>22.78690991</v>
      </c>
      <c r="G4908" s="10"/>
      <c r="H4908" s="10"/>
      <c r="Y4908" s="7"/>
      <c r="Z4908" s="7"/>
      <c r="AA4908" s="7"/>
    </row>
    <row r="4909" ht="15.0" customHeight="1">
      <c r="A4909" s="20">
        <v>41761.0</v>
      </c>
      <c r="B4909" s="21" t="s">
        <v>59</v>
      </c>
      <c r="C4909" s="21" t="s">
        <v>29</v>
      </c>
      <c r="D4909" s="21">
        <v>104.0</v>
      </c>
      <c r="E4909" s="21">
        <v>98.0</v>
      </c>
      <c r="F4909" s="22">
        <v>14.04476208</v>
      </c>
      <c r="G4909" s="10"/>
      <c r="H4909" s="10"/>
      <c r="Y4909" s="7"/>
      <c r="Z4909" s="7"/>
      <c r="AA4909" s="7"/>
    </row>
    <row r="4910" ht="15.0" customHeight="1">
      <c r="A4910" s="20">
        <v>41761.0</v>
      </c>
      <c r="B4910" s="21" t="s">
        <v>59</v>
      </c>
      <c r="C4910" s="21" t="s">
        <v>33</v>
      </c>
      <c r="D4910" s="21">
        <v>1.0</v>
      </c>
      <c r="E4910" s="21">
        <v>113.0</v>
      </c>
      <c r="F4910" s="22">
        <v>14.3965892</v>
      </c>
      <c r="G4910" s="10"/>
      <c r="H4910" s="10"/>
      <c r="Y4910" s="7"/>
      <c r="Z4910" s="7"/>
      <c r="AA4910" s="7"/>
    </row>
    <row r="4911" ht="15.0" customHeight="1">
      <c r="A4911" s="20">
        <v>41761.0</v>
      </c>
      <c r="B4911" s="21" t="s">
        <v>59</v>
      </c>
      <c r="C4911" s="21" t="s">
        <v>33</v>
      </c>
      <c r="D4911" s="21">
        <v>2.0</v>
      </c>
      <c r="E4911" s="21">
        <v>165.0</v>
      </c>
      <c r="F4911" s="22">
        <v>21.0215683</v>
      </c>
      <c r="G4911" s="10"/>
      <c r="H4911" s="10"/>
      <c r="Y4911" s="7"/>
      <c r="Z4911" s="7"/>
      <c r="AA4911" s="7"/>
    </row>
    <row r="4912" ht="15.0" customHeight="1">
      <c r="A4912" s="20">
        <v>41761.0</v>
      </c>
      <c r="B4912" s="21" t="s">
        <v>59</v>
      </c>
      <c r="C4912" s="21" t="s">
        <v>33</v>
      </c>
      <c r="D4912" s="21">
        <v>3.0</v>
      </c>
      <c r="E4912" s="21">
        <v>101.0</v>
      </c>
      <c r="F4912" s="22">
        <v>12.86774787</v>
      </c>
      <c r="G4912" s="10"/>
      <c r="H4912" s="10"/>
      <c r="Y4912" s="7"/>
      <c r="Z4912" s="7"/>
      <c r="AA4912" s="7"/>
    </row>
    <row r="4913" ht="15.0" customHeight="1">
      <c r="A4913" s="20">
        <v>41761.0</v>
      </c>
      <c r="B4913" s="21" t="s">
        <v>59</v>
      </c>
      <c r="C4913" s="21" t="s">
        <v>33</v>
      </c>
      <c r="D4913" s="21">
        <v>4.0</v>
      </c>
      <c r="E4913" s="21">
        <v>132.0</v>
      </c>
      <c r="F4913" s="22">
        <v>16.81725464</v>
      </c>
      <c r="G4913" s="10"/>
      <c r="H4913" s="10"/>
      <c r="Y4913" s="7"/>
      <c r="Z4913" s="7"/>
      <c r="AA4913" s="7"/>
    </row>
    <row r="4914" ht="15.0" customHeight="1">
      <c r="A4914" s="20">
        <v>41761.0</v>
      </c>
      <c r="B4914" s="21" t="s">
        <v>59</v>
      </c>
      <c r="C4914" s="21" t="s">
        <v>33</v>
      </c>
      <c r="D4914" s="21">
        <v>5.0</v>
      </c>
      <c r="E4914" s="21">
        <v>111.0</v>
      </c>
      <c r="F4914" s="22">
        <v>14.14178231</v>
      </c>
      <c r="G4914" s="10"/>
      <c r="H4914" s="10"/>
      <c r="Y4914" s="7"/>
      <c r="Z4914" s="7"/>
      <c r="AA4914" s="7"/>
    </row>
    <row r="4915" ht="15.0" customHeight="1">
      <c r="A4915" s="20">
        <v>41761.0</v>
      </c>
      <c r="B4915" s="21" t="s">
        <v>59</v>
      </c>
      <c r="C4915" s="21" t="s">
        <v>33</v>
      </c>
      <c r="D4915" s="21">
        <v>6.0</v>
      </c>
      <c r="E4915" s="21">
        <v>172.0</v>
      </c>
      <c r="F4915" s="22">
        <v>21.91339241</v>
      </c>
      <c r="G4915" s="10"/>
      <c r="H4915" s="10"/>
      <c r="Y4915" s="7"/>
      <c r="Z4915" s="7"/>
      <c r="AA4915" s="7"/>
    </row>
    <row r="4916" ht="15.0" customHeight="1">
      <c r="A4916" s="20">
        <v>41761.0</v>
      </c>
      <c r="B4916" s="21" t="s">
        <v>59</v>
      </c>
      <c r="C4916" s="21" t="s">
        <v>33</v>
      </c>
      <c r="D4916" s="21">
        <v>7.0</v>
      </c>
      <c r="E4916" s="21">
        <v>206.0</v>
      </c>
      <c r="F4916" s="22">
        <v>26.24510951</v>
      </c>
      <c r="G4916" s="10"/>
      <c r="H4916" s="10"/>
      <c r="Y4916" s="7"/>
      <c r="Z4916" s="7"/>
      <c r="AA4916" s="7"/>
    </row>
    <row r="4917" ht="15.0" customHeight="1">
      <c r="A4917" s="20">
        <v>41761.0</v>
      </c>
      <c r="B4917" s="21" t="s">
        <v>59</v>
      </c>
      <c r="C4917" s="21" t="s">
        <v>33</v>
      </c>
      <c r="D4917" s="21">
        <v>8.0</v>
      </c>
      <c r="E4917" s="21">
        <v>188.0</v>
      </c>
      <c r="F4917" s="22">
        <v>23.95184752</v>
      </c>
      <c r="G4917" s="10"/>
      <c r="H4917" s="10"/>
      <c r="Y4917" s="7"/>
      <c r="Z4917" s="7"/>
      <c r="AA4917" s="7"/>
    </row>
    <row r="4918" ht="15.0" customHeight="1">
      <c r="A4918" s="20">
        <v>41761.0</v>
      </c>
      <c r="B4918" s="21" t="s">
        <v>59</v>
      </c>
      <c r="C4918" s="21" t="s">
        <v>33</v>
      </c>
      <c r="D4918" s="21">
        <v>9.0</v>
      </c>
      <c r="E4918" s="21">
        <v>142.0</v>
      </c>
      <c r="F4918" s="22">
        <v>18.09128908</v>
      </c>
      <c r="G4918" s="10"/>
      <c r="H4918" s="10"/>
      <c r="Y4918" s="7"/>
      <c r="Z4918" s="7"/>
      <c r="AA4918" s="7"/>
    </row>
    <row r="4919" ht="15.0" customHeight="1">
      <c r="A4919" s="20">
        <v>41761.0</v>
      </c>
      <c r="B4919" s="21" t="s">
        <v>59</v>
      </c>
      <c r="C4919" s="21" t="s">
        <v>33</v>
      </c>
      <c r="D4919" s="21">
        <v>10.0</v>
      </c>
      <c r="E4919" s="21">
        <v>129.0</v>
      </c>
      <c r="F4919" s="22">
        <v>16.43504431</v>
      </c>
      <c r="G4919" s="10"/>
      <c r="H4919" s="10"/>
      <c r="Y4919" s="7"/>
      <c r="Z4919" s="7"/>
      <c r="AA4919" s="7"/>
    </row>
    <row r="4920" ht="15.0" customHeight="1">
      <c r="A4920" s="20">
        <v>41761.0</v>
      </c>
      <c r="B4920" s="21" t="s">
        <v>59</v>
      </c>
      <c r="C4920" s="21" t="s">
        <v>33</v>
      </c>
      <c r="D4920" s="21">
        <v>11.0</v>
      </c>
      <c r="E4920" s="21">
        <v>145.0</v>
      </c>
      <c r="F4920" s="22">
        <v>18.47349941</v>
      </c>
      <c r="G4920" s="10"/>
      <c r="H4920" s="10"/>
      <c r="Y4920" s="7"/>
      <c r="Z4920" s="7"/>
      <c r="AA4920" s="7"/>
    </row>
    <row r="4921" ht="15.0" customHeight="1">
      <c r="A4921" s="20">
        <v>41761.0</v>
      </c>
      <c r="B4921" s="21" t="s">
        <v>59</v>
      </c>
      <c r="C4921" s="21" t="s">
        <v>33</v>
      </c>
      <c r="D4921" s="21">
        <v>12.0</v>
      </c>
      <c r="E4921" s="21">
        <v>151.0</v>
      </c>
      <c r="F4921" s="22">
        <v>19.23792008</v>
      </c>
      <c r="G4921" s="10"/>
      <c r="H4921" s="10"/>
      <c r="Y4921" s="7"/>
      <c r="Z4921" s="7"/>
      <c r="AA4921" s="7"/>
    </row>
    <row r="4922" ht="15.0" customHeight="1">
      <c r="A4922" s="20">
        <v>41761.0</v>
      </c>
      <c r="B4922" s="21" t="s">
        <v>59</v>
      </c>
      <c r="C4922" s="21" t="s">
        <v>33</v>
      </c>
      <c r="D4922" s="21">
        <v>13.0</v>
      </c>
      <c r="E4922" s="21">
        <v>131.0</v>
      </c>
      <c r="F4922" s="22">
        <v>16.6898512</v>
      </c>
      <c r="G4922" s="10"/>
      <c r="H4922" s="10"/>
      <c r="Y4922" s="7"/>
      <c r="Z4922" s="7"/>
      <c r="AA4922" s="7"/>
    </row>
    <row r="4923" ht="15.0" customHeight="1">
      <c r="A4923" s="20">
        <v>41761.0</v>
      </c>
      <c r="B4923" s="21" t="s">
        <v>59</v>
      </c>
      <c r="C4923" s="21" t="s">
        <v>33</v>
      </c>
      <c r="D4923" s="21">
        <v>14.0</v>
      </c>
      <c r="E4923" s="21">
        <v>146.0</v>
      </c>
      <c r="F4923" s="22">
        <v>18.60090286</v>
      </c>
      <c r="G4923" s="10"/>
      <c r="H4923" s="10"/>
      <c r="Y4923" s="7"/>
      <c r="Z4923" s="7"/>
      <c r="AA4923" s="7"/>
    </row>
    <row r="4924" ht="15.0" customHeight="1">
      <c r="A4924" s="20">
        <v>41761.0</v>
      </c>
      <c r="B4924" s="21" t="s">
        <v>59</v>
      </c>
      <c r="C4924" s="21" t="s">
        <v>33</v>
      </c>
      <c r="D4924" s="21">
        <v>15.0</v>
      </c>
      <c r="E4924" s="21">
        <v>114.0</v>
      </c>
      <c r="F4924" s="22">
        <v>14.52399264</v>
      </c>
      <c r="G4924" s="10"/>
      <c r="H4924" s="10"/>
      <c r="Y4924" s="7"/>
      <c r="Z4924" s="7"/>
      <c r="AA4924" s="7"/>
    </row>
    <row r="4925" ht="15.0" customHeight="1">
      <c r="A4925" s="20">
        <v>41761.0</v>
      </c>
      <c r="B4925" s="21" t="s">
        <v>59</v>
      </c>
      <c r="C4925" s="21" t="s">
        <v>33</v>
      </c>
      <c r="D4925" s="21">
        <v>16.0</v>
      </c>
      <c r="E4925" s="21">
        <v>155.0</v>
      </c>
      <c r="F4925" s="22">
        <v>19.74753386</v>
      </c>
      <c r="G4925" s="10"/>
      <c r="H4925" s="10"/>
      <c r="Y4925" s="7"/>
      <c r="Z4925" s="7"/>
      <c r="AA4925" s="7"/>
    </row>
    <row r="4926" ht="15.0" customHeight="1">
      <c r="A4926" s="20">
        <v>41761.0</v>
      </c>
      <c r="B4926" s="21" t="s">
        <v>59</v>
      </c>
      <c r="C4926" s="21" t="s">
        <v>33</v>
      </c>
      <c r="D4926" s="21">
        <v>17.0</v>
      </c>
      <c r="E4926" s="21">
        <v>154.0</v>
      </c>
      <c r="F4926" s="22">
        <v>19.62013041</v>
      </c>
      <c r="G4926" s="10"/>
      <c r="H4926" s="10"/>
      <c r="Y4926" s="7"/>
      <c r="Z4926" s="7"/>
      <c r="AA4926" s="7"/>
    </row>
    <row r="4927" ht="15.0" customHeight="1">
      <c r="A4927" s="20">
        <v>41761.0</v>
      </c>
      <c r="B4927" s="21" t="s">
        <v>59</v>
      </c>
      <c r="C4927" s="21" t="s">
        <v>33</v>
      </c>
      <c r="D4927" s="21">
        <v>18.0</v>
      </c>
      <c r="E4927" s="21">
        <v>139.0</v>
      </c>
      <c r="F4927" s="22">
        <v>17.70907875</v>
      </c>
      <c r="G4927" s="10"/>
      <c r="H4927" s="10"/>
      <c r="Y4927" s="7"/>
      <c r="Z4927" s="7"/>
      <c r="AA4927" s="7"/>
    </row>
    <row r="4928" ht="15.0" customHeight="1">
      <c r="A4928" s="20">
        <v>41761.0</v>
      </c>
      <c r="B4928" s="21" t="s">
        <v>59</v>
      </c>
      <c r="C4928" s="21" t="s">
        <v>33</v>
      </c>
      <c r="D4928" s="21">
        <v>19.0</v>
      </c>
      <c r="E4928" s="21">
        <v>117.0</v>
      </c>
      <c r="F4928" s="22">
        <v>14.90620298</v>
      </c>
      <c r="G4928" s="10"/>
      <c r="H4928" s="10"/>
      <c r="Y4928" s="7"/>
      <c r="Z4928" s="7"/>
      <c r="AA4928" s="7"/>
    </row>
    <row r="4929" ht="15.0" customHeight="1">
      <c r="A4929" s="20">
        <v>41761.0</v>
      </c>
      <c r="B4929" s="21" t="s">
        <v>59</v>
      </c>
      <c r="C4929" s="21" t="s">
        <v>33</v>
      </c>
      <c r="D4929" s="21">
        <v>20.0</v>
      </c>
      <c r="E4929" s="21">
        <v>127.0</v>
      </c>
      <c r="F4929" s="22">
        <v>16.18023742</v>
      </c>
      <c r="G4929" s="10"/>
      <c r="H4929" s="10"/>
      <c r="Y4929" s="7"/>
      <c r="Z4929" s="7"/>
      <c r="AA4929" s="7"/>
    </row>
    <row r="4930" ht="15.0" customHeight="1">
      <c r="A4930" s="20">
        <v>41761.0</v>
      </c>
      <c r="B4930" s="21" t="s">
        <v>59</v>
      </c>
      <c r="C4930" s="21" t="s">
        <v>33</v>
      </c>
      <c r="D4930" s="21">
        <v>21.0</v>
      </c>
      <c r="E4930" s="21">
        <v>159.0</v>
      </c>
      <c r="F4930" s="22">
        <v>20.25714763</v>
      </c>
      <c r="G4930" s="10"/>
      <c r="H4930" s="10"/>
      <c r="Y4930" s="7"/>
      <c r="Z4930" s="7"/>
      <c r="AA4930" s="7"/>
    </row>
    <row r="4931" ht="15.0" customHeight="1">
      <c r="A4931" s="20">
        <v>41761.0</v>
      </c>
      <c r="B4931" s="21" t="s">
        <v>59</v>
      </c>
      <c r="C4931" s="21" t="s">
        <v>33</v>
      </c>
      <c r="D4931" s="21">
        <v>22.0</v>
      </c>
      <c r="E4931" s="21">
        <v>194.0</v>
      </c>
      <c r="F4931" s="22">
        <v>24.71626818</v>
      </c>
      <c r="G4931" s="10"/>
      <c r="H4931" s="10"/>
      <c r="Y4931" s="7"/>
      <c r="Z4931" s="7"/>
      <c r="AA4931" s="7"/>
    </row>
    <row r="4932" ht="15.0" customHeight="1">
      <c r="A4932" s="20">
        <v>41761.0</v>
      </c>
      <c r="B4932" s="21" t="s">
        <v>59</v>
      </c>
      <c r="C4932" s="21" t="s">
        <v>33</v>
      </c>
      <c r="D4932" s="21">
        <v>23.0</v>
      </c>
      <c r="E4932" s="21">
        <v>162.0</v>
      </c>
      <c r="F4932" s="22">
        <v>20.63935797</v>
      </c>
      <c r="G4932" s="10"/>
      <c r="H4932" s="10"/>
      <c r="Y4932" s="7"/>
      <c r="Z4932" s="7"/>
      <c r="AA4932" s="7"/>
    </row>
    <row r="4933" ht="15.0" customHeight="1">
      <c r="A4933" s="20">
        <v>41761.0</v>
      </c>
      <c r="B4933" s="21" t="s">
        <v>59</v>
      </c>
      <c r="C4933" s="21" t="s">
        <v>33</v>
      </c>
      <c r="D4933" s="21">
        <v>24.0</v>
      </c>
      <c r="E4933" s="21">
        <v>159.0</v>
      </c>
      <c r="F4933" s="22">
        <v>20.25714763</v>
      </c>
      <c r="G4933" s="10"/>
      <c r="H4933" s="10"/>
      <c r="Y4933" s="7"/>
      <c r="Z4933" s="7"/>
      <c r="AA4933" s="7"/>
    </row>
    <row r="4934" ht="15.0" customHeight="1">
      <c r="A4934" s="20">
        <v>41761.0</v>
      </c>
      <c r="B4934" s="21" t="s">
        <v>59</v>
      </c>
      <c r="C4934" s="21" t="s">
        <v>33</v>
      </c>
      <c r="D4934" s="21">
        <v>25.0</v>
      </c>
      <c r="E4934" s="21">
        <v>152.0</v>
      </c>
      <c r="F4934" s="22">
        <v>19.36532352</v>
      </c>
      <c r="G4934" s="10"/>
      <c r="H4934" s="10"/>
      <c r="Y4934" s="7"/>
      <c r="Z4934" s="7"/>
      <c r="AA4934" s="7"/>
    </row>
    <row r="4935" ht="15.0" customHeight="1">
      <c r="A4935" s="20">
        <v>41761.0</v>
      </c>
      <c r="B4935" s="21" t="s">
        <v>59</v>
      </c>
      <c r="C4935" s="21" t="s">
        <v>33</v>
      </c>
      <c r="D4935" s="21">
        <v>26.0</v>
      </c>
      <c r="E4935" s="21">
        <v>123.0</v>
      </c>
      <c r="F4935" s="22">
        <v>15.67062364</v>
      </c>
      <c r="G4935" s="10"/>
      <c r="H4935" s="10"/>
      <c r="Y4935" s="7"/>
      <c r="Z4935" s="7"/>
      <c r="AA4935" s="7"/>
    </row>
    <row r="4936" ht="15.0" customHeight="1">
      <c r="A4936" s="20">
        <v>41761.0</v>
      </c>
      <c r="B4936" s="21" t="s">
        <v>59</v>
      </c>
      <c r="C4936" s="21" t="s">
        <v>33</v>
      </c>
      <c r="D4936" s="21">
        <v>27.0</v>
      </c>
      <c r="E4936" s="21">
        <v>150.0</v>
      </c>
      <c r="F4936" s="22">
        <v>19.11051664</v>
      </c>
      <c r="G4936" s="10"/>
      <c r="H4936" s="10"/>
      <c r="Y4936" s="7"/>
      <c r="Z4936" s="7"/>
      <c r="AA4936" s="7"/>
    </row>
    <row r="4937" ht="15.0" customHeight="1">
      <c r="A4937" s="20">
        <v>41761.0</v>
      </c>
      <c r="B4937" s="21" t="s">
        <v>59</v>
      </c>
      <c r="C4937" s="21" t="s">
        <v>33</v>
      </c>
      <c r="D4937" s="21">
        <v>28.0</v>
      </c>
      <c r="E4937" s="21">
        <v>138.0</v>
      </c>
      <c r="F4937" s="22">
        <v>17.58167531</v>
      </c>
      <c r="G4937" s="10"/>
      <c r="H4937" s="10"/>
      <c r="Y4937" s="7"/>
      <c r="Z4937" s="7"/>
      <c r="AA4937" s="7"/>
    </row>
    <row r="4938" ht="15.0" customHeight="1">
      <c r="A4938" s="20">
        <v>41761.0</v>
      </c>
      <c r="B4938" s="21" t="s">
        <v>59</v>
      </c>
      <c r="C4938" s="21" t="s">
        <v>33</v>
      </c>
      <c r="D4938" s="21">
        <v>29.0</v>
      </c>
      <c r="E4938" s="21">
        <v>135.0</v>
      </c>
      <c r="F4938" s="22">
        <v>17.19946497</v>
      </c>
      <c r="G4938" s="10"/>
      <c r="H4938" s="10"/>
      <c r="Y4938" s="7"/>
      <c r="Z4938" s="7"/>
      <c r="AA4938" s="7"/>
    </row>
    <row r="4939" ht="15.0" customHeight="1">
      <c r="A4939" s="20">
        <v>41761.0</v>
      </c>
      <c r="B4939" s="21" t="s">
        <v>59</v>
      </c>
      <c r="C4939" s="21" t="s">
        <v>33</v>
      </c>
      <c r="D4939" s="21">
        <v>30.0</v>
      </c>
      <c r="E4939" s="21">
        <v>130.0</v>
      </c>
      <c r="F4939" s="22">
        <v>16.56244775</v>
      </c>
      <c r="G4939" s="10"/>
      <c r="H4939" s="10"/>
      <c r="Y4939" s="7"/>
      <c r="Z4939" s="7"/>
      <c r="AA4939" s="7"/>
    </row>
    <row r="4940" ht="15.0" customHeight="1">
      <c r="A4940" s="20">
        <v>41761.0</v>
      </c>
      <c r="B4940" s="21" t="s">
        <v>59</v>
      </c>
      <c r="C4940" s="21" t="s">
        <v>33</v>
      </c>
      <c r="D4940" s="21">
        <v>31.0</v>
      </c>
      <c r="E4940" s="21">
        <v>91.0</v>
      </c>
      <c r="F4940" s="22">
        <v>11.59371343</v>
      </c>
      <c r="G4940" s="10"/>
      <c r="H4940" s="10"/>
      <c r="Y4940" s="7"/>
      <c r="Z4940" s="7"/>
      <c r="AA4940" s="7"/>
    </row>
    <row r="4941" ht="15.0" customHeight="1">
      <c r="A4941" s="20">
        <v>41761.0</v>
      </c>
      <c r="B4941" s="21" t="s">
        <v>59</v>
      </c>
      <c r="C4941" s="21" t="s">
        <v>33</v>
      </c>
      <c r="D4941" s="21">
        <v>32.0</v>
      </c>
      <c r="E4941" s="21">
        <v>157.0</v>
      </c>
      <c r="F4941" s="22">
        <v>20.00234075</v>
      </c>
      <c r="G4941" s="10"/>
      <c r="H4941" s="10"/>
      <c r="Y4941" s="7"/>
      <c r="Z4941" s="7"/>
      <c r="AA4941" s="7"/>
    </row>
    <row r="4942" ht="15.0" customHeight="1">
      <c r="A4942" s="20">
        <v>41761.0</v>
      </c>
      <c r="B4942" s="21" t="s">
        <v>59</v>
      </c>
      <c r="C4942" s="21" t="s">
        <v>33</v>
      </c>
      <c r="D4942" s="21">
        <v>33.0</v>
      </c>
      <c r="E4942" s="21">
        <v>160.0</v>
      </c>
      <c r="F4942" s="22">
        <v>20.38455108</v>
      </c>
      <c r="G4942" s="10"/>
      <c r="H4942" s="10"/>
      <c r="Y4942" s="7"/>
      <c r="Z4942" s="7"/>
      <c r="AA4942" s="7"/>
    </row>
    <row r="4943" ht="15.0" customHeight="1">
      <c r="A4943" s="20">
        <v>41761.0</v>
      </c>
      <c r="B4943" s="21" t="s">
        <v>59</v>
      </c>
      <c r="C4943" s="21" t="s">
        <v>33</v>
      </c>
      <c r="D4943" s="21">
        <v>34.0</v>
      </c>
      <c r="E4943" s="21">
        <v>167.0</v>
      </c>
      <c r="F4943" s="22">
        <v>21.27637519</v>
      </c>
      <c r="G4943" s="10"/>
      <c r="H4943" s="10"/>
      <c r="Y4943" s="7"/>
      <c r="Z4943" s="7"/>
      <c r="AA4943" s="7"/>
    </row>
    <row r="4944" ht="15.0" customHeight="1">
      <c r="A4944" s="20">
        <v>41761.0</v>
      </c>
      <c r="B4944" s="21" t="s">
        <v>59</v>
      </c>
      <c r="C4944" s="21" t="s">
        <v>33</v>
      </c>
      <c r="D4944" s="21">
        <v>35.0</v>
      </c>
      <c r="E4944" s="21">
        <v>208.0</v>
      </c>
      <c r="F4944" s="22">
        <v>26.4999164</v>
      </c>
      <c r="G4944" s="10"/>
      <c r="H4944" s="10"/>
      <c r="Y4944" s="7"/>
      <c r="Z4944" s="7"/>
      <c r="AA4944" s="7"/>
    </row>
    <row r="4945" ht="15.0" customHeight="1">
      <c r="A4945" s="20">
        <v>41761.0</v>
      </c>
      <c r="B4945" s="21" t="s">
        <v>59</v>
      </c>
      <c r="C4945" s="21" t="s">
        <v>33</v>
      </c>
      <c r="D4945" s="21">
        <v>36.0</v>
      </c>
      <c r="E4945" s="21">
        <v>117.0</v>
      </c>
      <c r="F4945" s="22">
        <v>14.90620298</v>
      </c>
      <c r="G4945" s="10"/>
      <c r="H4945" s="10"/>
      <c r="Y4945" s="7"/>
      <c r="Z4945" s="7"/>
      <c r="AA4945" s="7"/>
    </row>
    <row r="4946" ht="15.0" customHeight="1">
      <c r="A4946" s="20">
        <v>41761.0</v>
      </c>
      <c r="B4946" s="21" t="s">
        <v>59</v>
      </c>
      <c r="C4946" s="21" t="s">
        <v>33</v>
      </c>
      <c r="D4946" s="21">
        <v>37.0</v>
      </c>
      <c r="E4946" s="21">
        <v>125.0</v>
      </c>
      <c r="F4946" s="22">
        <v>15.92543053</v>
      </c>
      <c r="G4946" s="10"/>
      <c r="H4946" s="10"/>
      <c r="Y4946" s="7"/>
      <c r="Z4946" s="7"/>
      <c r="AA4946" s="7"/>
    </row>
    <row r="4947" ht="15.0" customHeight="1">
      <c r="A4947" s="20">
        <v>41761.0</v>
      </c>
      <c r="B4947" s="21" t="s">
        <v>59</v>
      </c>
      <c r="C4947" s="21" t="s">
        <v>33</v>
      </c>
      <c r="D4947" s="21">
        <v>38.0</v>
      </c>
      <c r="E4947" s="21">
        <v>91.0</v>
      </c>
      <c r="F4947" s="22">
        <v>11.59371343</v>
      </c>
      <c r="G4947" s="10"/>
      <c r="H4947" s="10"/>
      <c r="Y4947" s="7"/>
      <c r="Z4947" s="7"/>
      <c r="AA4947" s="7"/>
    </row>
    <row r="4948" ht="15.0" customHeight="1">
      <c r="A4948" s="20">
        <v>41761.0</v>
      </c>
      <c r="B4948" s="21" t="s">
        <v>59</v>
      </c>
      <c r="C4948" s="21" t="s">
        <v>33</v>
      </c>
      <c r="D4948" s="21">
        <v>39.0</v>
      </c>
      <c r="E4948" s="21">
        <v>92.0</v>
      </c>
      <c r="F4948" s="22">
        <v>11.72111687</v>
      </c>
      <c r="G4948" s="10"/>
      <c r="H4948" s="10"/>
      <c r="Y4948" s="7"/>
      <c r="Z4948" s="7"/>
      <c r="AA4948" s="7"/>
    </row>
    <row r="4949" ht="15.0" customHeight="1">
      <c r="A4949" s="20">
        <v>41761.0</v>
      </c>
      <c r="B4949" s="21" t="s">
        <v>59</v>
      </c>
      <c r="C4949" s="21" t="s">
        <v>33</v>
      </c>
      <c r="D4949" s="21">
        <v>40.0</v>
      </c>
      <c r="E4949" s="21">
        <v>129.0</v>
      </c>
      <c r="F4949" s="22">
        <v>16.43504431</v>
      </c>
      <c r="G4949" s="10"/>
      <c r="H4949" s="10"/>
      <c r="Y4949" s="7"/>
      <c r="Z4949" s="7"/>
      <c r="AA4949" s="7"/>
    </row>
    <row r="4950" ht="15.0" customHeight="1">
      <c r="A4950" s="20">
        <v>41761.0</v>
      </c>
      <c r="B4950" s="21" t="s">
        <v>59</v>
      </c>
      <c r="C4950" s="21" t="s">
        <v>33</v>
      </c>
      <c r="D4950" s="21">
        <v>41.0</v>
      </c>
      <c r="E4950" s="21">
        <v>135.0</v>
      </c>
      <c r="F4950" s="22">
        <v>17.19946497</v>
      </c>
      <c r="G4950" s="10"/>
      <c r="H4950" s="10"/>
      <c r="Y4950" s="7"/>
      <c r="Z4950" s="7"/>
      <c r="AA4950" s="7"/>
    </row>
    <row r="4951" ht="15.0" customHeight="1">
      <c r="A4951" s="20">
        <v>41761.0</v>
      </c>
      <c r="B4951" s="21" t="s">
        <v>59</v>
      </c>
      <c r="C4951" s="21" t="s">
        <v>33</v>
      </c>
      <c r="D4951" s="21">
        <v>42.0</v>
      </c>
      <c r="E4951" s="21">
        <v>71.0</v>
      </c>
      <c r="F4951" s="22">
        <v>9.045644541</v>
      </c>
      <c r="G4951" s="10"/>
      <c r="H4951" s="10"/>
      <c r="Y4951" s="7"/>
      <c r="Z4951" s="7"/>
      <c r="AA4951" s="7"/>
    </row>
    <row r="4952" ht="15.0" customHeight="1">
      <c r="A4952" s="20">
        <v>41761.0</v>
      </c>
      <c r="B4952" s="21" t="s">
        <v>59</v>
      </c>
      <c r="C4952" s="21" t="s">
        <v>33</v>
      </c>
      <c r="D4952" s="21">
        <v>43.0</v>
      </c>
      <c r="E4952" s="21">
        <v>109.0</v>
      </c>
      <c r="F4952" s="22">
        <v>13.88697542</v>
      </c>
      <c r="G4952" s="10"/>
      <c r="H4952" s="10"/>
      <c r="Y4952" s="7"/>
      <c r="Z4952" s="7"/>
      <c r="AA4952" s="7"/>
    </row>
    <row r="4953" ht="15.0" customHeight="1">
      <c r="A4953" s="20">
        <v>41761.0</v>
      </c>
      <c r="B4953" s="21" t="s">
        <v>59</v>
      </c>
      <c r="C4953" s="21" t="s">
        <v>33</v>
      </c>
      <c r="D4953" s="21">
        <v>44.0</v>
      </c>
      <c r="E4953" s="21">
        <v>140.0</v>
      </c>
      <c r="F4953" s="22">
        <v>17.83648219</v>
      </c>
      <c r="G4953" s="10"/>
      <c r="H4953" s="10"/>
      <c r="Y4953" s="7"/>
      <c r="Z4953" s="7"/>
      <c r="AA4953" s="7"/>
    </row>
    <row r="4954" ht="15.0" customHeight="1">
      <c r="A4954" s="20">
        <v>41761.0</v>
      </c>
      <c r="B4954" s="21" t="s">
        <v>59</v>
      </c>
      <c r="C4954" s="21" t="s">
        <v>33</v>
      </c>
      <c r="D4954" s="21">
        <v>45.0</v>
      </c>
      <c r="E4954" s="21">
        <v>125.0</v>
      </c>
      <c r="F4954" s="22">
        <v>15.92543053</v>
      </c>
      <c r="G4954" s="10"/>
      <c r="H4954" s="10"/>
      <c r="Y4954" s="7"/>
      <c r="Z4954" s="7"/>
      <c r="AA4954" s="7"/>
    </row>
    <row r="4955" ht="15.0" customHeight="1">
      <c r="A4955" s="20">
        <v>41761.0</v>
      </c>
      <c r="B4955" s="21" t="s">
        <v>59</v>
      </c>
      <c r="C4955" s="21" t="s">
        <v>33</v>
      </c>
      <c r="D4955" s="21">
        <v>46.0</v>
      </c>
      <c r="E4955" s="21">
        <v>131.0</v>
      </c>
      <c r="F4955" s="22">
        <v>16.6898512</v>
      </c>
      <c r="G4955" s="10"/>
      <c r="H4955" s="10"/>
      <c r="Y4955" s="7"/>
      <c r="Z4955" s="7"/>
      <c r="AA4955" s="7"/>
    </row>
    <row r="4956" ht="15.0" customHeight="1">
      <c r="A4956" s="20">
        <v>41761.0</v>
      </c>
      <c r="B4956" s="21" t="s">
        <v>59</v>
      </c>
      <c r="C4956" s="21" t="s">
        <v>33</v>
      </c>
      <c r="D4956" s="21">
        <v>47.0</v>
      </c>
      <c r="E4956" s="21">
        <v>119.0</v>
      </c>
      <c r="F4956" s="22">
        <v>15.16100986</v>
      </c>
      <c r="G4956" s="10"/>
      <c r="H4956" s="10"/>
      <c r="Y4956" s="7"/>
      <c r="Z4956" s="7"/>
      <c r="AA4956" s="7"/>
    </row>
    <row r="4957" ht="15.0" customHeight="1">
      <c r="A4957" s="20">
        <v>41761.0</v>
      </c>
      <c r="B4957" s="21" t="s">
        <v>59</v>
      </c>
      <c r="C4957" s="21" t="s">
        <v>33</v>
      </c>
      <c r="D4957" s="21">
        <v>48.0</v>
      </c>
      <c r="E4957" s="21">
        <v>89.0</v>
      </c>
      <c r="F4957" s="22">
        <v>11.33890654</v>
      </c>
      <c r="G4957" s="10"/>
      <c r="H4957" s="10"/>
      <c r="Y4957" s="7"/>
      <c r="Z4957" s="7"/>
      <c r="AA4957" s="7"/>
    </row>
    <row r="4958" ht="15.0" customHeight="1">
      <c r="A4958" s="20">
        <v>41761.0</v>
      </c>
      <c r="B4958" s="21" t="s">
        <v>59</v>
      </c>
      <c r="C4958" s="21" t="s">
        <v>33</v>
      </c>
      <c r="D4958" s="21">
        <v>49.0</v>
      </c>
      <c r="E4958" s="21">
        <v>149.0</v>
      </c>
      <c r="F4958" s="22">
        <v>18.98311319</v>
      </c>
      <c r="G4958" s="10"/>
      <c r="H4958" s="10"/>
      <c r="Y4958" s="7"/>
      <c r="Z4958" s="7"/>
      <c r="AA4958" s="7"/>
    </row>
    <row r="4959" ht="15.0" customHeight="1">
      <c r="A4959" s="20">
        <v>41761.0</v>
      </c>
      <c r="B4959" s="21" t="s">
        <v>59</v>
      </c>
      <c r="C4959" s="21" t="s">
        <v>33</v>
      </c>
      <c r="D4959" s="21">
        <v>50.0</v>
      </c>
      <c r="E4959" s="21">
        <v>69.0</v>
      </c>
      <c r="F4959" s="22">
        <v>8.790837653</v>
      </c>
      <c r="G4959" s="10"/>
      <c r="H4959" s="10"/>
      <c r="Y4959" s="7"/>
      <c r="Z4959" s="7"/>
      <c r="AA4959" s="7"/>
    </row>
    <row r="4960" ht="15.0" customHeight="1">
      <c r="A4960" s="20">
        <v>41761.0</v>
      </c>
      <c r="B4960" s="21" t="s">
        <v>59</v>
      </c>
      <c r="C4960" s="21" t="s">
        <v>33</v>
      </c>
      <c r="D4960" s="21">
        <v>51.0</v>
      </c>
      <c r="E4960" s="21">
        <v>141.0</v>
      </c>
      <c r="F4960" s="22">
        <v>17.96388564</v>
      </c>
      <c r="G4960" s="10"/>
      <c r="H4960" s="10"/>
      <c r="Y4960" s="7"/>
      <c r="Z4960" s="7"/>
      <c r="AA4960" s="7"/>
    </row>
    <row r="4961" ht="15.0" customHeight="1">
      <c r="A4961" s="20">
        <v>41761.0</v>
      </c>
      <c r="B4961" s="21" t="s">
        <v>59</v>
      </c>
      <c r="C4961" s="21" t="s">
        <v>33</v>
      </c>
      <c r="D4961" s="21">
        <v>52.0</v>
      </c>
      <c r="E4961" s="21">
        <v>127.0</v>
      </c>
      <c r="F4961" s="22">
        <v>16.18023742</v>
      </c>
      <c r="G4961" s="10"/>
      <c r="H4961" s="10"/>
      <c r="Y4961" s="7"/>
      <c r="Z4961" s="7"/>
      <c r="AA4961" s="7"/>
    </row>
    <row r="4962" ht="15.0" customHeight="1">
      <c r="A4962" s="20">
        <v>41761.0</v>
      </c>
      <c r="B4962" s="21" t="s">
        <v>59</v>
      </c>
      <c r="C4962" s="21" t="s">
        <v>33</v>
      </c>
      <c r="D4962" s="21">
        <v>53.0</v>
      </c>
      <c r="E4962" s="21">
        <v>164.0</v>
      </c>
      <c r="F4962" s="22">
        <v>20.89416486</v>
      </c>
      <c r="G4962" s="10"/>
      <c r="H4962" s="10"/>
      <c r="Y4962" s="7"/>
      <c r="Z4962" s="7"/>
      <c r="AA4962" s="7"/>
    </row>
    <row r="4963" ht="15.0" customHeight="1">
      <c r="A4963" s="20">
        <v>41761.0</v>
      </c>
      <c r="B4963" s="21" t="s">
        <v>59</v>
      </c>
      <c r="C4963" s="21" t="s">
        <v>33</v>
      </c>
      <c r="D4963" s="21">
        <v>54.0</v>
      </c>
      <c r="E4963" s="21">
        <v>90.0</v>
      </c>
      <c r="F4963" s="22">
        <v>11.46630998</v>
      </c>
      <c r="G4963" s="10"/>
      <c r="H4963" s="10"/>
      <c r="Y4963" s="7"/>
      <c r="Z4963" s="7"/>
      <c r="AA4963" s="7"/>
    </row>
    <row r="4964" ht="15.0" customHeight="1">
      <c r="A4964" s="20">
        <v>41761.0</v>
      </c>
      <c r="B4964" s="21" t="s">
        <v>59</v>
      </c>
      <c r="C4964" s="21" t="s">
        <v>33</v>
      </c>
      <c r="D4964" s="21">
        <v>55.0</v>
      </c>
      <c r="E4964" s="21">
        <v>130.0</v>
      </c>
      <c r="F4964" s="22">
        <v>16.56244775</v>
      </c>
      <c r="G4964" s="10"/>
      <c r="H4964" s="10"/>
      <c r="Y4964" s="7"/>
      <c r="Z4964" s="7"/>
      <c r="AA4964" s="7"/>
    </row>
    <row r="4965" ht="15.0" customHeight="1">
      <c r="A4965" s="20">
        <v>41761.0</v>
      </c>
      <c r="B4965" s="21" t="s">
        <v>59</v>
      </c>
      <c r="C4965" s="21" t="s">
        <v>33</v>
      </c>
      <c r="D4965" s="21">
        <v>56.0</v>
      </c>
      <c r="E4965" s="21">
        <v>112.0</v>
      </c>
      <c r="F4965" s="22">
        <v>14.26918575</v>
      </c>
      <c r="G4965" s="10"/>
      <c r="H4965" s="10"/>
      <c r="Y4965" s="7"/>
      <c r="Z4965" s="7"/>
      <c r="AA4965" s="7"/>
    </row>
    <row r="4966" ht="15.0" customHeight="1">
      <c r="A4966" s="20">
        <v>41761.0</v>
      </c>
      <c r="B4966" s="21" t="s">
        <v>59</v>
      </c>
      <c r="C4966" s="21" t="s">
        <v>33</v>
      </c>
      <c r="D4966" s="21">
        <v>57.0</v>
      </c>
      <c r="E4966" s="21">
        <v>87.0</v>
      </c>
      <c r="F4966" s="22">
        <v>11.08409965</v>
      </c>
      <c r="G4966" s="10"/>
      <c r="H4966" s="10"/>
      <c r="Y4966" s="7"/>
      <c r="Z4966" s="7"/>
      <c r="AA4966" s="7"/>
    </row>
    <row r="4967" ht="15.0" customHeight="1">
      <c r="A4967" s="20">
        <v>41761.0</v>
      </c>
      <c r="B4967" s="21" t="s">
        <v>59</v>
      </c>
      <c r="C4967" s="21" t="s">
        <v>33</v>
      </c>
      <c r="D4967" s="21">
        <v>58.0</v>
      </c>
      <c r="E4967" s="21">
        <v>120.0</v>
      </c>
      <c r="F4967" s="22">
        <v>15.28841331</v>
      </c>
      <c r="G4967" s="10"/>
      <c r="H4967" s="10"/>
      <c r="Y4967" s="7"/>
      <c r="Z4967" s="7"/>
      <c r="AA4967" s="7"/>
    </row>
    <row r="4968" ht="15.0" customHeight="1">
      <c r="A4968" s="20">
        <v>41761.0</v>
      </c>
      <c r="B4968" s="21" t="s">
        <v>59</v>
      </c>
      <c r="C4968" s="21" t="s">
        <v>33</v>
      </c>
      <c r="D4968" s="21">
        <v>59.0</v>
      </c>
      <c r="E4968" s="21">
        <v>105.0</v>
      </c>
      <c r="F4968" s="22">
        <v>13.37736165</v>
      </c>
      <c r="G4968" s="10"/>
      <c r="H4968" s="10"/>
      <c r="Y4968" s="7"/>
      <c r="Z4968" s="7"/>
      <c r="AA4968" s="7"/>
    </row>
    <row r="4969" ht="15.0" customHeight="1">
      <c r="A4969" s="20">
        <v>41761.0</v>
      </c>
      <c r="B4969" s="21" t="s">
        <v>59</v>
      </c>
      <c r="C4969" s="21" t="s">
        <v>33</v>
      </c>
      <c r="D4969" s="21">
        <v>60.0</v>
      </c>
      <c r="E4969" s="21">
        <v>98.0</v>
      </c>
      <c r="F4969" s="22">
        <v>12.48553754</v>
      </c>
      <c r="G4969" s="10"/>
      <c r="H4969" s="10"/>
      <c r="Y4969" s="7"/>
      <c r="Z4969" s="7"/>
      <c r="AA4969" s="7"/>
    </row>
    <row r="4970" ht="15.0" customHeight="1">
      <c r="A4970" s="20">
        <v>41761.0</v>
      </c>
      <c r="B4970" s="21" t="s">
        <v>59</v>
      </c>
      <c r="C4970" s="21" t="s">
        <v>33</v>
      </c>
      <c r="D4970" s="21">
        <v>61.0</v>
      </c>
      <c r="E4970" s="21">
        <v>137.0</v>
      </c>
      <c r="F4970" s="22">
        <v>17.45427186</v>
      </c>
      <c r="G4970" s="10"/>
      <c r="H4970" s="10"/>
      <c r="Y4970" s="7"/>
      <c r="Z4970" s="7"/>
      <c r="AA4970" s="7"/>
    </row>
    <row r="4971" ht="15.0" customHeight="1">
      <c r="A4971" s="20">
        <v>41761.0</v>
      </c>
      <c r="B4971" s="21" t="s">
        <v>59</v>
      </c>
      <c r="C4971" s="21" t="s">
        <v>33</v>
      </c>
      <c r="D4971" s="21">
        <v>62.0</v>
      </c>
      <c r="E4971" s="21">
        <v>182.0</v>
      </c>
      <c r="F4971" s="22">
        <v>23.18742685</v>
      </c>
      <c r="G4971" s="10"/>
      <c r="H4971" s="10"/>
      <c r="Y4971" s="7"/>
      <c r="Z4971" s="7"/>
      <c r="AA4971" s="7"/>
    </row>
    <row r="4972" ht="15.0" customHeight="1">
      <c r="A4972" s="20">
        <v>41761.0</v>
      </c>
      <c r="B4972" s="21" t="s">
        <v>59</v>
      </c>
      <c r="C4972" s="21" t="s">
        <v>33</v>
      </c>
      <c r="D4972" s="21">
        <v>63.0</v>
      </c>
      <c r="E4972" s="21">
        <v>134.0</v>
      </c>
      <c r="F4972" s="22">
        <v>17.07206153</v>
      </c>
      <c r="G4972" s="10"/>
      <c r="H4972" s="10"/>
      <c r="Y4972" s="7"/>
      <c r="Z4972" s="7"/>
      <c r="AA4972" s="7"/>
    </row>
    <row r="4973" ht="15.0" customHeight="1">
      <c r="A4973" s="20">
        <v>41761.0</v>
      </c>
      <c r="B4973" s="21" t="s">
        <v>59</v>
      </c>
      <c r="C4973" s="21" t="s">
        <v>33</v>
      </c>
      <c r="D4973" s="21">
        <v>64.0</v>
      </c>
      <c r="E4973" s="21">
        <v>81.0</v>
      </c>
      <c r="F4973" s="22">
        <v>10.31967898</v>
      </c>
      <c r="G4973" s="10"/>
      <c r="H4973" s="10"/>
      <c r="Y4973" s="7"/>
      <c r="Z4973" s="7"/>
      <c r="AA4973" s="7"/>
    </row>
    <row r="4974" ht="15.0" customHeight="1">
      <c r="A4974" s="20">
        <v>41761.0</v>
      </c>
      <c r="B4974" s="21" t="s">
        <v>59</v>
      </c>
      <c r="C4974" s="21" t="s">
        <v>33</v>
      </c>
      <c r="D4974" s="21">
        <v>65.0</v>
      </c>
      <c r="E4974" s="21">
        <v>130.0</v>
      </c>
      <c r="F4974" s="22">
        <v>16.56244775</v>
      </c>
      <c r="G4974" s="10"/>
      <c r="H4974" s="10"/>
      <c r="Y4974" s="7"/>
      <c r="Z4974" s="7"/>
      <c r="AA4974" s="7"/>
    </row>
    <row r="4975" ht="15.0" customHeight="1">
      <c r="A4975" s="20">
        <v>41761.0</v>
      </c>
      <c r="B4975" s="21" t="s">
        <v>59</v>
      </c>
      <c r="C4975" s="21" t="s">
        <v>33</v>
      </c>
      <c r="D4975" s="21">
        <v>66.0</v>
      </c>
      <c r="E4975" s="21">
        <v>125.0</v>
      </c>
      <c r="F4975" s="22">
        <v>15.92543053</v>
      </c>
      <c r="G4975" s="10"/>
      <c r="H4975" s="10"/>
      <c r="Y4975" s="7"/>
      <c r="Z4975" s="7"/>
      <c r="AA4975" s="7"/>
    </row>
    <row r="4976" ht="15.0" customHeight="1">
      <c r="A4976" s="20">
        <v>41761.0</v>
      </c>
      <c r="B4976" s="21" t="s">
        <v>59</v>
      </c>
      <c r="C4976" s="21" t="s">
        <v>33</v>
      </c>
      <c r="D4976" s="21">
        <v>67.0</v>
      </c>
      <c r="E4976" s="21">
        <v>149.0</v>
      </c>
      <c r="F4976" s="22">
        <v>18.98311319</v>
      </c>
      <c r="G4976" s="10"/>
      <c r="H4976" s="10"/>
      <c r="Y4976" s="7"/>
      <c r="Z4976" s="7"/>
      <c r="AA4976" s="7"/>
    </row>
    <row r="4977" ht="15.0" customHeight="1">
      <c r="A4977" s="20">
        <v>41761.0</v>
      </c>
      <c r="B4977" s="21" t="s">
        <v>59</v>
      </c>
      <c r="C4977" s="21" t="s">
        <v>33</v>
      </c>
      <c r="D4977" s="21">
        <v>68.0</v>
      </c>
      <c r="E4977" s="21">
        <v>57.0</v>
      </c>
      <c r="F4977" s="22">
        <v>7.261996322</v>
      </c>
      <c r="G4977" s="10"/>
      <c r="H4977" s="10"/>
      <c r="Y4977" s="7"/>
      <c r="Z4977" s="7"/>
      <c r="AA4977" s="7"/>
    </row>
    <row r="4978" ht="15.0" customHeight="1">
      <c r="A4978" s="20">
        <v>41761.0</v>
      </c>
      <c r="B4978" s="21" t="s">
        <v>59</v>
      </c>
      <c r="C4978" s="21" t="s">
        <v>33</v>
      </c>
      <c r="D4978" s="21">
        <v>69.0</v>
      </c>
      <c r="E4978" s="21">
        <v>172.0</v>
      </c>
      <c r="F4978" s="22">
        <v>21.91339241</v>
      </c>
      <c r="G4978" s="10"/>
      <c r="H4978" s="10"/>
      <c r="Y4978" s="7"/>
      <c r="Z4978" s="7"/>
      <c r="AA4978" s="7"/>
    </row>
    <row r="4979" ht="15.0" customHeight="1">
      <c r="A4979" s="20">
        <v>41761.0</v>
      </c>
      <c r="B4979" s="21" t="s">
        <v>59</v>
      </c>
      <c r="C4979" s="21" t="s">
        <v>33</v>
      </c>
      <c r="D4979" s="21">
        <v>70.0</v>
      </c>
      <c r="E4979" s="21">
        <v>120.0</v>
      </c>
      <c r="F4979" s="22">
        <v>15.28841331</v>
      </c>
      <c r="G4979" s="10"/>
      <c r="H4979" s="10"/>
      <c r="Y4979" s="7"/>
      <c r="Z4979" s="7"/>
      <c r="AA4979" s="7"/>
    </row>
    <row r="4980" ht="15.0" customHeight="1">
      <c r="A4980" s="20">
        <v>41761.0</v>
      </c>
      <c r="B4980" s="21" t="s">
        <v>59</v>
      </c>
      <c r="C4980" s="21" t="s">
        <v>33</v>
      </c>
      <c r="D4980" s="21">
        <v>71.0</v>
      </c>
      <c r="E4980" s="21">
        <v>105.0</v>
      </c>
      <c r="F4980" s="22">
        <v>13.37736165</v>
      </c>
      <c r="G4980" s="10"/>
      <c r="H4980" s="10"/>
      <c r="Y4980" s="7"/>
      <c r="Z4980" s="7"/>
      <c r="AA4980" s="7"/>
    </row>
    <row r="4981" ht="15.0" customHeight="1">
      <c r="A4981" s="20">
        <v>41761.0</v>
      </c>
      <c r="B4981" s="21" t="s">
        <v>59</v>
      </c>
      <c r="C4981" s="21" t="s">
        <v>33</v>
      </c>
      <c r="D4981" s="21">
        <v>72.0</v>
      </c>
      <c r="E4981" s="21">
        <v>156.0</v>
      </c>
      <c r="F4981" s="22">
        <v>19.8749373</v>
      </c>
      <c r="G4981" s="10"/>
      <c r="H4981" s="10"/>
      <c r="Y4981" s="7"/>
      <c r="Z4981" s="7"/>
      <c r="AA4981" s="7"/>
    </row>
    <row r="4982" ht="15.0" customHeight="1">
      <c r="A4982" s="20">
        <v>41761.0</v>
      </c>
      <c r="B4982" s="21" t="s">
        <v>59</v>
      </c>
      <c r="C4982" s="21" t="s">
        <v>33</v>
      </c>
      <c r="D4982" s="21">
        <v>73.0</v>
      </c>
      <c r="E4982" s="21">
        <v>121.0</v>
      </c>
      <c r="F4982" s="22">
        <v>15.41581675</v>
      </c>
      <c r="G4982" s="10"/>
      <c r="H4982" s="10"/>
      <c r="Y4982" s="7"/>
      <c r="Z4982" s="7"/>
      <c r="AA4982" s="7"/>
    </row>
    <row r="4983" ht="15.0" customHeight="1">
      <c r="A4983" s="20">
        <v>41761.0</v>
      </c>
      <c r="B4983" s="21" t="s">
        <v>59</v>
      </c>
      <c r="C4983" s="21" t="s">
        <v>33</v>
      </c>
      <c r="D4983" s="21">
        <v>74.0</v>
      </c>
      <c r="E4983" s="21">
        <v>104.0</v>
      </c>
      <c r="F4983" s="22">
        <v>13.2499582</v>
      </c>
      <c r="G4983" s="10"/>
      <c r="H4983" s="10"/>
      <c r="Y4983" s="7"/>
      <c r="Z4983" s="7"/>
      <c r="AA4983" s="7"/>
    </row>
    <row r="4984" ht="15.0" customHeight="1">
      <c r="A4984" s="20">
        <v>41761.0</v>
      </c>
      <c r="B4984" s="21" t="s">
        <v>59</v>
      </c>
      <c r="C4984" s="21" t="s">
        <v>33</v>
      </c>
      <c r="D4984" s="21">
        <v>75.0</v>
      </c>
      <c r="E4984" s="21">
        <v>150.0</v>
      </c>
      <c r="F4984" s="22">
        <v>19.11051664</v>
      </c>
      <c r="G4984" s="10"/>
      <c r="H4984" s="10"/>
      <c r="Y4984" s="7"/>
      <c r="Z4984" s="7"/>
      <c r="AA4984" s="7"/>
    </row>
    <row r="4985" ht="15.0" customHeight="1">
      <c r="A4985" s="20">
        <v>41761.0</v>
      </c>
      <c r="B4985" s="21" t="s">
        <v>59</v>
      </c>
      <c r="C4985" s="21" t="s">
        <v>33</v>
      </c>
      <c r="D4985" s="21">
        <v>76.0</v>
      </c>
      <c r="E4985" s="21">
        <v>94.0</v>
      </c>
      <c r="F4985" s="22">
        <v>11.97592376</v>
      </c>
      <c r="G4985" s="10"/>
      <c r="H4985" s="10"/>
      <c r="Y4985" s="7"/>
      <c r="Z4985" s="7"/>
      <c r="AA4985" s="7"/>
    </row>
    <row r="4986" ht="15.0" customHeight="1">
      <c r="A4986" s="20">
        <v>41761.0</v>
      </c>
      <c r="B4986" s="21" t="s">
        <v>59</v>
      </c>
      <c r="C4986" s="21" t="s">
        <v>33</v>
      </c>
      <c r="D4986" s="21">
        <v>77.0</v>
      </c>
      <c r="E4986" s="21">
        <v>133.0</v>
      </c>
      <c r="F4986" s="22">
        <v>16.94465808</v>
      </c>
      <c r="G4986" s="10"/>
      <c r="H4986" s="10"/>
      <c r="Y4986" s="7"/>
      <c r="Z4986" s="7"/>
      <c r="AA4986" s="7"/>
    </row>
    <row r="4987" ht="15.0" customHeight="1">
      <c r="A4987" s="20">
        <v>41761.0</v>
      </c>
      <c r="B4987" s="21" t="s">
        <v>59</v>
      </c>
      <c r="C4987" s="21" t="s">
        <v>33</v>
      </c>
      <c r="D4987" s="21">
        <v>78.0</v>
      </c>
      <c r="E4987" s="21">
        <v>87.0</v>
      </c>
      <c r="F4987" s="22">
        <v>11.08409965</v>
      </c>
      <c r="G4987" s="10"/>
      <c r="H4987" s="10"/>
      <c r="Y4987" s="7"/>
      <c r="Z4987" s="7"/>
      <c r="AA4987" s="7"/>
    </row>
    <row r="4988" ht="15.0" customHeight="1">
      <c r="A4988" s="20">
        <v>41761.0</v>
      </c>
      <c r="B4988" s="21" t="s">
        <v>59</v>
      </c>
      <c r="C4988" s="21" t="s">
        <v>33</v>
      </c>
      <c r="D4988" s="21">
        <v>79.0</v>
      </c>
      <c r="E4988" s="21">
        <v>149.0</v>
      </c>
      <c r="F4988" s="22">
        <v>18.98311319</v>
      </c>
      <c r="G4988" s="10"/>
      <c r="H4988" s="10"/>
      <c r="Y4988" s="7"/>
      <c r="Z4988" s="7"/>
      <c r="AA4988" s="7"/>
    </row>
    <row r="4989" ht="15.0" customHeight="1">
      <c r="A4989" s="20">
        <v>41761.0</v>
      </c>
      <c r="B4989" s="21" t="s">
        <v>59</v>
      </c>
      <c r="C4989" s="21" t="s">
        <v>33</v>
      </c>
      <c r="D4989" s="21">
        <v>80.0</v>
      </c>
      <c r="E4989" s="21">
        <v>114.0</v>
      </c>
      <c r="F4989" s="22">
        <v>14.52399264</v>
      </c>
      <c r="G4989" s="10"/>
      <c r="H4989" s="10"/>
      <c r="Y4989" s="7"/>
      <c r="Z4989" s="7"/>
      <c r="AA4989" s="7"/>
    </row>
    <row r="4990" ht="15.0" customHeight="1">
      <c r="A4990" s="20">
        <v>41761.0</v>
      </c>
      <c r="B4990" s="21" t="s">
        <v>59</v>
      </c>
      <c r="C4990" s="21" t="s">
        <v>33</v>
      </c>
      <c r="D4990" s="21">
        <v>81.0</v>
      </c>
      <c r="E4990" s="21">
        <v>142.0</v>
      </c>
      <c r="F4990" s="22">
        <v>18.09128908</v>
      </c>
      <c r="G4990" s="10"/>
      <c r="H4990" s="10"/>
      <c r="Y4990" s="7"/>
      <c r="Z4990" s="7"/>
      <c r="AA4990" s="7"/>
    </row>
    <row r="4991" ht="15.0" customHeight="1">
      <c r="A4991" s="20">
        <v>41761.0</v>
      </c>
      <c r="B4991" s="21" t="s">
        <v>59</v>
      </c>
      <c r="C4991" s="21" t="s">
        <v>33</v>
      </c>
      <c r="D4991" s="21">
        <v>82.0</v>
      </c>
      <c r="E4991" s="21">
        <v>130.0</v>
      </c>
      <c r="F4991" s="22">
        <v>16.56244775</v>
      </c>
      <c r="G4991" s="10"/>
      <c r="H4991" s="10"/>
      <c r="Y4991" s="7"/>
      <c r="Z4991" s="7"/>
      <c r="AA4991" s="7"/>
    </row>
    <row r="4992" ht="15.0" customHeight="1">
      <c r="A4992" s="20">
        <v>41761.0</v>
      </c>
      <c r="B4992" s="21" t="s">
        <v>59</v>
      </c>
      <c r="C4992" s="21" t="s">
        <v>33</v>
      </c>
      <c r="D4992" s="21">
        <v>83.0</v>
      </c>
      <c r="E4992" s="21">
        <v>120.0</v>
      </c>
      <c r="F4992" s="22">
        <v>15.28841331</v>
      </c>
      <c r="G4992" s="10"/>
      <c r="H4992" s="10"/>
      <c r="Y4992" s="7"/>
      <c r="Z4992" s="7"/>
      <c r="AA4992" s="7"/>
    </row>
    <row r="4993" ht="15.0" customHeight="1">
      <c r="A4993" s="20">
        <v>41761.0</v>
      </c>
      <c r="B4993" s="21" t="s">
        <v>59</v>
      </c>
      <c r="C4993" s="21" t="s">
        <v>33</v>
      </c>
      <c r="D4993" s="21">
        <v>84.0</v>
      </c>
      <c r="E4993" s="21">
        <v>151.0</v>
      </c>
      <c r="F4993" s="22">
        <v>19.23792008</v>
      </c>
      <c r="G4993" s="10"/>
      <c r="H4993" s="10"/>
      <c r="Y4993" s="7"/>
      <c r="Z4993" s="7"/>
      <c r="AA4993" s="7"/>
    </row>
    <row r="4994" ht="15.0" customHeight="1">
      <c r="A4994" s="20">
        <v>41761.0</v>
      </c>
      <c r="B4994" s="21" t="s">
        <v>59</v>
      </c>
      <c r="C4994" s="21" t="s">
        <v>33</v>
      </c>
      <c r="D4994" s="21">
        <v>85.0</v>
      </c>
      <c r="E4994" s="21">
        <v>194.0</v>
      </c>
      <c r="F4994" s="22">
        <v>24.71626818</v>
      </c>
      <c r="G4994" s="10"/>
      <c r="H4994" s="10"/>
      <c r="Y4994" s="7"/>
      <c r="Z4994" s="7"/>
      <c r="AA4994" s="7"/>
    </row>
    <row r="4995" ht="15.0" customHeight="1">
      <c r="A4995" s="20">
        <v>41761.0</v>
      </c>
      <c r="B4995" s="21" t="s">
        <v>59</v>
      </c>
      <c r="C4995" s="21" t="s">
        <v>26</v>
      </c>
      <c r="D4995" s="21">
        <v>1.0</v>
      </c>
      <c r="E4995" s="21">
        <v>156.0</v>
      </c>
      <c r="F4995" s="22">
        <v>20.70580038</v>
      </c>
      <c r="G4995" s="10"/>
      <c r="H4995" s="10"/>
      <c r="Y4995" s="7"/>
      <c r="Z4995" s="7"/>
      <c r="AA4995" s="7"/>
    </row>
    <row r="4996" ht="15.0" customHeight="1">
      <c r="A4996" s="20">
        <v>41761.0</v>
      </c>
      <c r="B4996" s="21" t="s">
        <v>59</v>
      </c>
      <c r="C4996" s="21" t="s">
        <v>26</v>
      </c>
      <c r="D4996" s="21">
        <v>2.0</v>
      </c>
      <c r="E4996" s="21">
        <v>163.0</v>
      </c>
      <c r="F4996" s="22">
        <v>21.63490681</v>
      </c>
      <c r="G4996" s="10"/>
      <c r="H4996" s="10"/>
      <c r="Y4996" s="7"/>
      <c r="Z4996" s="7"/>
      <c r="AA4996" s="7"/>
    </row>
    <row r="4997" ht="15.0" customHeight="1">
      <c r="A4997" s="20">
        <v>41761.0</v>
      </c>
      <c r="B4997" s="21" t="s">
        <v>59</v>
      </c>
      <c r="C4997" s="21" t="s">
        <v>26</v>
      </c>
      <c r="D4997" s="21">
        <v>3.0</v>
      </c>
      <c r="E4997" s="21">
        <v>167.0</v>
      </c>
      <c r="F4997" s="22">
        <v>22.16582477</v>
      </c>
      <c r="G4997" s="10"/>
      <c r="H4997" s="10"/>
      <c r="Y4997" s="7"/>
      <c r="Z4997" s="7"/>
      <c r="AA4997" s="7"/>
    </row>
    <row r="4998" ht="15.0" customHeight="1">
      <c r="A4998" s="20">
        <v>41761.0</v>
      </c>
      <c r="B4998" s="21" t="s">
        <v>59</v>
      </c>
      <c r="C4998" s="21" t="s">
        <v>26</v>
      </c>
      <c r="D4998" s="21">
        <v>4.0</v>
      </c>
      <c r="E4998" s="21">
        <v>144.0</v>
      </c>
      <c r="F4998" s="22">
        <v>19.11304651</v>
      </c>
      <c r="G4998" s="10"/>
      <c r="H4998" s="10"/>
      <c r="Y4998" s="7"/>
      <c r="Z4998" s="7"/>
      <c r="AA4998" s="7"/>
    </row>
    <row r="4999" ht="15.0" customHeight="1">
      <c r="A4999" s="20">
        <v>41761.0</v>
      </c>
      <c r="B4999" s="21" t="s">
        <v>59</v>
      </c>
      <c r="C4999" s="21" t="s">
        <v>26</v>
      </c>
      <c r="D4999" s="21">
        <v>5.0</v>
      </c>
      <c r="E4999" s="21">
        <v>127.0</v>
      </c>
      <c r="F4999" s="22">
        <v>16.85664518</v>
      </c>
      <c r="G4999" s="10"/>
      <c r="H4999" s="10"/>
      <c r="Y4999" s="7"/>
      <c r="Z4999" s="7"/>
      <c r="AA4999" s="7"/>
    </row>
    <row r="5000" ht="15.0" customHeight="1">
      <c r="A5000" s="20">
        <v>41761.0</v>
      </c>
      <c r="B5000" s="21" t="s">
        <v>59</v>
      </c>
      <c r="C5000" s="21" t="s">
        <v>26</v>
      </c>
      <c r="D5000" s="21">
        <v>6.0</v>
      </c>
      <c r="E5000" s="21">
        <v>202.0</v>
      </c>
      <c r="F5000" s="22">
        <v>26.81135691</v>
      </c>
      <c r="G5000" s="10"/>
      <c r="H5000" s="10"/>
      <c r="Y5000" s="7"/>
      <c r="Z5000" s="7"/>
      <c r="AA5000" s="7"/>
    </row>
    <row r="5001" ht="15.0" customHeight="1">
      <c r="A5001" s="20">
        <v>41761.0</v>
      </c>
      <c r="B5001" s="21" t="s">
        <v>59</v>
      </c>
      <c r="C5001" s="21" t="s">
        <v>26</v>
      </c>
      <c r="D5001" s="21">
        <v>7.0</v>
      </c>
      <c r="E5001" s="21">
        <v>139.0</v>
      </c>
      <c r="F5001" s="22">
        <v>18.44939906</v>
      </c>
      <c r="G5001" s="10"/>
      <c r="H5001" s="10"/>
      <c r="Y5001" s="7"/>
      <c r="Z5001" s="7"/>
      <c r="AA5001" s="7"/>
    </row>
    <row r="5002" ht="15.0" customHeight="1">
      <c r="A5002" s="20">
        <v>41761.0</v>
      </c>
      <c r="B5002" s="21" t="s">
        <v>59</v>
      </c>
      <c r="C5002" s="21" t="s">
        <v>26</v>
      </c>
      <c r="D5002" s="21">
        <v>8.0</v>
      </c>
      <c r="E5002" s="21">
        <v>189.0</v>
      </c>
      <c r="F5002" s="22">
        <v>25.08587354</v>
      </c>
      <c r="G5002" s="10"/>
      <c r="H5002" s="10"/>
      <c r="Y5002" s="7"/>
      <c r="Z5002" s="7"/>
      <c r="AA5002" s="7"/>
    </row>
    <row r="5003" ht="15.0" customHeight="1">
      <c r="A5003" s="20">
        <v>41761.0</v>
      </c>
      <c r="B5003" s="21" t="s">
        <v>59</v>
      </c>
      <c r="C5003" s="21" t="s">
        <v>26</v>
      </c>
      <c r="D5003" s="21">
        <v>9.0</v>
      </c>
      <c r="E5003" s="21">
        <v>155.0</v>
      </c>
      <c r="F5003" s="22">
        <v>20.57307089</v>
      </c>
      <c r="G5003" s="10"/>
      <c r="H5003" s="10"/>
      <c r="Y5003" s="7"/>
      <c r="Z5003" s="7"/>
      <c r="AA5003" s="7"/>
    </row>
    <row r="5004" ht="15.0" customHeight="1">
      <c r="A5004" s="20">
        <v>41761.0</v>
      </c>
      <c r="B5004" s="21" t="s">
        <v>59</v>
      </c>
      <c r="C5004" s="21" t="s">
        <v>26</v>
      </c>
      <c r="D5004" s="21">
        <v>10.0</v>
      </c>
      <c r="E5004" s="21">
        <v>156.0</v>
      </c>
      <c r="F5004" s="22">
        <v>20.70580038</v>
      </c>
      <c r="G5004" s="10"/>
      <c r="H5004" s="10"/>
      <c r="Y5004" s="7"/>
      <c r="Z5004" s="7"/>
      <c r="AA5004" s="7"/>
    </row>
    <row r="5005" ht="15.0" customHeight="1">
      <c r="A5005" s="20">
        <v>41761.0</v>
      </c>
      <c r="B5005" s="21" t="s">
        <v>59</v>
      </c>
      <c r="C5005" s="21" t="s">
        <v>26</v>
      </c>
      <c r="D5005" s="21">
        <v>11.0</v>
      </c>
      <c r="E5005" s="21">
        <v>206.0</v>
      </c>
      <c r="F5005" s="22">
        <v>27.34227487</v>
      </c>
      <c r="G5005" s="10"/>
      <c r="H5005" s="10"/>
      <c r="Y5005" s="7"/>
      <c r="Z5005" s="7"/>
      <c r="AA5005" s="7"/>
    </row>
    <row r="5006" ht="15.0" customHeight="1">
      <c r="A5006" s="20">
        <v>41761.0</v>
      </c>
      <c r="B5006" s="21" t="s">
        <v>59</v>
      </c>
      <c r="C5006" s="21" t="s">
        <v>26</v>
      </c>
      <c r="D5006" s="21">
        <v>12.0</v>
      </c>
      <c r="E5006" s="21">
        <v>173.0</v>
      </c>
      <c r="F5006" s="22">
        <v>22.96220171</v>
      </c>
      <c r="G5006" s="10"/>
      <c r="H5006" s="10"/>
      <c r="Y5006" s="7"/>
      <c r="Z5006" s="7"/>
      <c r="AA5006" s="7"/>
    </row>
    <row r="5007" ht="15.0" customHeight="1">
      <c r="A5007" s="20">
        <v>41761.0</v>
      </c>
      <c r="B5007" s="21" t="s">
        <v>59</v>
      </c>
      <c r="C5007" s="21" t="s">
        <v>26</v>
      </c>
      <c r="D5007" s="21">
        <v>13.0</v>
      </c>
      <c r="E5007" s="21">
        <v>211.0</v>
      </c>
      <c r="F5007" s="22">
        <v>28.00592231</v>
      </c>
      <c r="G5007" s="10"/>
      <c r="H5007" s="10"/>
      <c r="Y5007" s="7"/>
      <c r="Z5007" s="7"/>
      <c r="AA5007" s="7"/>
    </row>
    <row r="5008" ht="15.0" customHeight="1">
      <c r="A5008" s="20">
        <v>41761.0</v>
      </c>
      <c r="B5008" s="21" t="s">
        <v>59</v>
      </c>
      <c r="C5008" s="21" t="s">
        <v>26</v>
      </c>
      <c r="D5008" s="21">
        <v>14.0</v>
      </c>
      <c r="E5008" s="21">
        <v>188.0</v>
      </c>
      <c r="F5008" s="22">
        <v>24.95314405</v>
      </c>
      <c r="G5008" s="10"/>
      <c r="H5008" s="10"/>
      <c r="Y5008" s="7"/>
      <c r="Z5008" s="7"/>
      <c r="AA5008" s="7"/>
    </row>
    <row r="5009" ht="15.0" customHeight="1">
      <c r="A5009" s="20">
        <v>41761.0</v>
      </c>
      <c r="B5009" s="21" t="s">
        <v>59</v>
      </c>
      <c r="C5009" s="21" t="s">
        <v>26</v>
      </c>
      <c r="D5009" s="21">
        <v>15.0</v>
      </c>
      <c r="E5009" s="21">
        <v>159.0</v>
      </c>
      <c r="F5009" s="22">
        <v>21.10398885</v>
      </c>
      <c r="G5009" s="10"/>
      <c r="H5009" s="10"/>
      <c r="Y5009" s="7"/>
      <c r="Z5009" s="7"/>
      <c r="AA5009" s="7"/>
    </row>
    <row r="5010" ht="15.0" customHeight="1">
      <c r="A5010" s="20">
        <v>41761.0</v>
      </c>
      <c r="B5010" s="21" t="s">
        <v>59</v>
      </c>
      <c r="C5010" s="21" t="s">
        <v>26</v>
      </c>
      <c r="D5010" s="21">
        <v>16.0</v>
      </c>
      <c r="E5010" s="21">
        <v>168.0</v>
      </c>
      <c r="F5010" s="22">
        <v>22.29855426</v>
      </c>
      <c r="G5010" s="10"/>
      <c r="H5010" s="10"/>
      <c r="Y5010" s="7"/>
      <c r="Z5010" s="7"/>
      <c r="AA5010" s="7"/>
    </row>
    <row r="5011" ht="15.0" customHeight="1">
      <c r="A5011" s="20">
        <v>41761.0</v>
      </c>
      <c r="B5011" s="21" t="s">
        <v>59</v>
      </c>
      <c r="C5011" s="21" t="s">
        <v>26</v>
      </c>
      <c r="D5011" s="21">
        <v>17.0</v>
      </c>
      <c r="E5011" s="21">
        <v>124.0</v>
      </c>
      <c r="F5011" s="22">
        <v>16.45845671</v>
      </c>
      <c r="G5011" s="10"/>
      <c r="H5011" s="10"/>
      <c r="Y5011" s="7"/>
      <c r="Z5011" s="7"/>
      <c r="AA5011" s="7"/>
    </row>
    <row r="5012" ht="15.0" customHeight="1">
      <c r="A5012" s="20">
        <v>41761.0</v>
      </c>
      <c r="B5012" s="21" t="s">
        <v>59</v>
      </c>
      <c r="C5012" s="21" t="s">
        <v>26</v>
      </c>
      <c r="D5012" s="21">
        <v>18.0</v>
      </c>
      <c r="E5012" s="21">
        <v>250.0</v>
      </c>
      <c r="F5012" s="22">
        <v>33.18237241</v>
      </c>
      <c r="G5012" s="10"/>
      <c r="H5012" s="10"/>
      <c r="Y5012" s="7"/>
      <c r="Z5012" s="7"/>
      <c r="AA5012" s="7"/>
    </row>
    <row r="5013" ht="15.0" customHeight="1">
      <c r="A5013" s="20">
        <v>41761.0</v>
      </c>
      <c r="B5013" s="21" t="s">
        <v>59</v>
      </c>
      <c r="C5013" s="21" t="s">
        <v>26</v>
      </c>
      <c r="D5013" s="21">
        <v>19.0</v>
      </c>
      <c r="E5013" s="21">
        <v>175.0</v>
      </c>
      <c r="F5013" s="22">
        <v>23.22766069</v>
      </c>
      <c r="G5013" s="10"/>
      <c r="H5013" s="10"/>
      <c r="Y5013" s="7"/>
      <c r="Z5013" s="7"/>
      <c r="AA5013" s="7"/>
    </row>
    <row r="5014" ht="15.0" customHeight="1">
      <c r="A5014" s="20">
        <v>41761.0</v>
      </c>
      <c r="B5014" s="21" t="s">
        <v>59</v>
      </c>
      <c r="C5014" s="21" t="s">
        <v>26</v>
      </c>
      <c r="D5014" s="21">
        <v>20.0</v>
      </c>
      <c r="E5014" s="21">
        <v>201.0</v>
      </c>
      <c r="F5014" s="22">
        <v>26.67862742</v>
      </c>
      <c r="G5014" s="10"/>
      <c r="H5014" s="10"/>
      <c r="Y5014" s="7"/>
      <c r="Z5014" s="7"/>
      <c r="AA5014" s="7"/>
    </row>
    <row r="5015" ht="15.0" customHeight="1">
      <c r="A5015" s="20">
        <v>41761.0</v>
      </c>
      <c r="B5015" s="21" t="s">
        <v>59</v>
      </c>
      <c r="C5015" s="21" t="s">
        <v>26</v>
      </c>
      <c r="D5015" s="21">
        <v>21.0</v>
      </c>
      <c r="E5015" s="21">
        <v>144.0</v>
      </c>
      <c r="F5015" s="22">
        <v>19.11304651</v>
      </c>
      <c r="G5015" s="10"/>
      <c r="H5015" s="10"/>
      <c r="Y5015" s="7"/>
      <c r="Z5015" s="7"/>
      <c r="AA5015" s="7"/>
    </row>
    <row r="5016" ht="15.0" customHeight="1">
      <c r="A5016" s="20">
        <v>41761.0</v>
      </c>
      <c r="B5016" s="21" t="s">
        <v>59</v>
      </c>
      <c r="C5016" s="21" t="s">
        <v>26</v>
      </c>
      <c r="D5016" s="21">
        <v>22.0</v>
      </c>
      <c r="E5016" s="21">
        <v>206.0</v>
      </c>
      <c r="F5016" s="22">
        <v>27.34227487</v>
      </c>
      <c r="G5016" s="10"/>
      <c r="H5016" s="10"/>
      <c r="Y5016" s="7"/>
      <c r="Z5016" s="7"/>
      <c r="AA5016" s="7"/>
    </row>
    <row r="5017" ht="15.0" customHeight="1">
      <c r="A5017" s="20">
        <v>41761.0</v>
      </c>
      <c r="B5017" s="21" t="s">
        <v>59</v>
      </c>
      <c r="C5017" s="21" t="s">
        <v>26</v>
      </c>
      <c r="D5017" s="21">
        <v>23.0</v>
      </c>
      <c r="E5017" s="21">
        <v>118.0</v>
      </c>
      <c r="F5017" s="22">
        <v>15.66207978</v>
      </c>
      <c r="G5017" s="10"/>
      <c r="H5017" s="10"/>
      <c r="Y5017" s="7"/>
      <c r="Z5017" s="7"/>
      <c r="AA5017" s="7"/>
    </row>
    <row r="5018" ht="15.0" customHeight="1">
      <c r="A5018" s="20">
        <v>41761.0</v>
      </c>
      <c r="B5018" s="21" t="s">
        <v>59</v>
      </c>
      <c r="C5018" s="21" t="s">
        <v>26</v>
      </c>
      <c r="D5018" s="21">
        <v>24.0</v>
      </c>
      <c r="E5018" s="21">
        <v>228.0</v>
      </c>
      <c r="F5018" s="22">
        <v>30.26232364</v>
      </c>
      <c r="G5018" s="10"/>
      <c r="H5018" s="10"/>
      <c r="Y5018" s="7"/>
      <c r="Z5018" s="7"/>
      <c r="AA5018" s="7"/>
    </row>
    <row r="5019" ht="15.0" customHeight="1">
      <c r="A5019" s="20">
        <v>41761.0</v>
      </c>
      <c r="B5019" s="21" t="s">
        <v>59</v>
      </c>
      <c r="C5019" s="21" t="s">
        <v>26</v>
      </c>
      <c r="D5019" s="21">
        <v>25.0</v>
      </c>
      <c r="E5019" s="21">
        <v>175.0</v>
      </c>
      <c r="F5019" s="22">
        <v>23.22766069</v>
      </c>
      <c r="G5019" s="10"/>
      <c r="H5019" s="10"/>
      <c r="Y5019" s="7"/>
      <c r="Z5019" s="7"/>
      <c r="AA5019" s="7"/>
    </row>
    <row r="5020" ht="15.0" customHeight="1">
      <c r="A5020" s="20">
        <v>41761.0</v>
      </c>
      <c r="B5020" s="21" t="s">
        <v>59</v>
      </c>
      <c r="C5020" s="21" t="s">
        <v>26</v>
      </c>
      <c r="D5020" s="21">
        <v>26.0</v>
      </c>
      <c r="E5020" s="21">
        <v>251.0</v>
      </c>
      <c r="F5020" s="22">
        <v>33.3151019</v>
      </c>
      <c r="G5020" s="10"/>
      <c r="H5020" s="10"/>
      <c r="Y5020" s="7"/>
      <c r="Z5020" s="7"/>
      <c r="AA5020" s="7"/>
    </row>
    <row r="5021" ht="15.0" customHeight="1">
      <c r="A5021" s="20">
        <v>41761.0</v>
      </c>
      <c r="B5021" s="21" t="s">
        <v>59</v>
      </c>
      <c r="C5021" s="21" t="s">
        <v>26</v>
      </c>
      <c r="D5021" s="21">
        <v>27.0</v>
      </c>
      <c r="E5021" s="21">
        <v>190.0</v>
      </c>
      <c r="F5021" s="22">
        <v>25.21860303</v>
      </c>
      <c r="G5021" s="10"/>
      <c r="H5021" s="10"/>
      <c r="Y5021" s="7"/>
      <c r="Z5021" s="7"/>
      <c r="AA5021" s="7"/>
    </row>
    <row r="5022" ht="15.0" customHeight="1">
      <c r="A5022" s="20">
        <v>41761.0</v>
      </c>
      <c r="B5022" s="21" t="s">
        <v>59</v>
      </c>
      <c r="C5022" s="21" t="s">
        <v>26</v>
      </c>
      <c r="D5022" s="21">
        <v>28.0</v>
      </c>
      <c r="E5022" s="21">
        <v>182.0</v>
      </c>
      <c r="F5022" s="22">
        <v>24.15676711</v>
      </c>
      <c r="G5022" s="10"/>
      <c r="H5022" s="10"/>
      <c r="Y5022" s="7"/>
      <c r="Z5022" s="7"/>
      <c r="AA5022" s="7"/>
    </row>
    <row r="5023" ht="15.0" customHeight="1">
      <c r="A5023" s="20">
        <v>41761.0</v>
      </c>
      <c r="B5023" s="21" t="s">
        <v>59</v>
      </c>
      <c r="C5023" s="21" t="s">
        <v>26</v>
      </c>
      <c r="D5023" s="21">
        <v>29.0</v>
      </c>
      <c r="E5023" s="21">
        <v>175.0</v>
      </c>
      <c r="F5023" s="22">
        <v>23.22766069</v>
      </c>
      <c r="G5023" s="10"/>
      <c r="H5023" s="10"/>
      <c r="Y5023" s="7"/>
      <c r="Z5023" s="7"/>
      <c r="AA5023" s="7"/>
    </row>
    <row r="5024" ht="15.0" customHeight="1">
      <c r="A5024" s="20">
        <v>41761.0</v>
      </c>
      <c r="B5024" s="21" t="s">
        <v>59</v>
      </c>
      <c r="C5024" s="21" t="s">
        <v>26</v>
      </c>
      <c r="D5024" s="21">
        <v>30.0</v>
      </c>
      <c r="E5024" s="21">
        <v>154.0</v>
      </c>
      <c r="F5024" s="22">
        <v>20.4403414</v>
      </c>
      <c r="G5024" s="10"/>
      <c r="H5024" s="10"/>
      <c r="Y5024" s="7"/>
      <c r="Z5024" s="7"/>
      <c r="AA5024" s="7"/>
    </row>
    <row r="5025" ht="15.0" customHeight="1">
      <c r="A5025" s="20">
        <v>41761.0</v>
      </c>
      <c r="B5025" s="21" t="s">
        <v>59</v>
      </c>
      <c r="C5025" s="21" t="s">
        <v>26</v>
      </c>
      <c r="D5025" s="21">
        <v>31.0</v>
      </c>
      <c r="E5025" s="21">
        <v>128.0</v>
      </c>
      <c r="F5025" s="22">
        <v>16.98937467</v>
      </c>
      <c r="G5025" s="10"/>
      <c r="H5025" s="10"/>
      <c r="Y5025" s="7"/>
      <c r="Z5025" s="7"/>
      <c r="AA5025" s="7"/>
    </row>
    <row r="5026" ht="15.0" customHeight="1">
      <c r="A5026" s="20">
        <v>41761.0</v>
      </c>
      <c r="B5026" s="21" t="s">
        <v>59</v>
      </c>
      <c r="C5026" s="21" t="s">
        <v>26</v>
      </c>
      <c r="D5026" s="21">
        <v>32.0</v>
      </c>
      <c r="E5026" s="21">
        <v>205.0</v>
      </c>
      <c r="F5026" s="22">
        <v>27.20954538</v>
      </c>
      <c r="G5026" s="10"/>
      <c r="H5026" s="10"/>
      <c r="Y5026" s="7"/>
      <c r="Z5026" s="7"/>
      <c r="AA5026" s="7"/>
    </row>
    <row r="5027" ht="15.0" customHeight="1">
      <c r="A5027" s="20">
        <v>41761.0</v>
      </c>
      <c r="B5027" s="21" t="s">
        <v>59</v>
      </c>
      <c r="C5027" s="21" t="s">
        <v>26</v>
      </c>
      <c r="D5027" s="21">
        <v>33.0</v>
      </c>
      <c r="E5027" s="21">
        <v>202.0</v>
      </c>
      <c r="F5027" s="22">
        <v>26.81135691</v>
      </c>
      <c r="G5027" s="10"/>
      <c r="H5027" s="10"/>
      <c r="Y5027" s="7"/>
      <c r="Z5027" s="7"/>
      <c r="AA5027" s="7"/>
    </row>
    <row r="5028" ht="15.0" customHeight="1">
      <c r="A5028" s="20">
        <v>41761.0</v>
      </c>
      <c r="B5028" s="21" t="s">
        <v>59</v>
      </c>
      <c r="C5028" s="21" t="s">
        <v>26</v>
      </c>
      <c r="D5028" s="21">
        <v>34.0</v>
      </c>
      <c r="E5028" s="21">
        <v>157.0</v>
      </c>
      <c r="F5028" s="22">
        <v>20.83852987</v>
      </c>
      <c r="G5028" s="10"/>
      <c r="H5028" s="10"/>
      <c r="Y5028" s="7"/>
      <c r="Z5028" s="7"/>
      <c r="AA5028" s="7"/>
    </row>
    <row r="5029" ht="15.0" customHeight="1">
      <c r="A5029" s="20">
        <v>41761.0</v>
      </c>
      <c r="B5029" s="21" t="s">
        <v>59</v>
      </c>
      <c r="C5029" s="21" t="s">
        <v>26</v>
      </c>
      <c r="D5029" s="21">
        <v>35.0</v>
      </c>
      <c r="E5029" s="21">
        <v>163.0</v>
      </c>
      <c r="F5029" s="22">
        <v>21.63490681</v>
      </c>
      <c r="G5029" s="10"/>
      <c r="H5029" s="10"/>
      <c r="Y5029" s="7"/>
      <c r="Z5029" s="7"/>
      <c r="AA5029" s="7"/>
    </row>
    <row r="5030" ht="15.0" customHeight="1">
      <c r="A5030" s="20">
        <v>41761.0</v>
      </c>
      <c r="B5030" s="21" t="s">
        <v>59</v>
      </c>
      <c r="C5030" s="21" t="s">
        <v>26</v>
      </c>
      <c r="D5030" s="21">
        <v>36.0</v>
      </c>
      <c r="E5030" s="21">
        <v>148.0</v>
      </c>
      <c r="F5030" s="22">
        <v>19.64396447</v>
      </c>
      <c r="G5030" s="10"/>
      <c r="H5030" s="10"/>
      <c r="Y5030" s="7"/>
      <c r="Z5030" s="7"/>
      <c r="AA5030" s="7"/>
    </row>
    <row r="5031" ht="15.0" customHeight="1">
      <c r="A5031" s="20">
        <v>41761.0</v>
      </c>
      <c r="B5031" s="21" t="s">
        <v>59</v>
      </c>
      <c r="C5031" s="21" t="s">
        <v>26</v>
      </c>
      <c r="D5031" s="21">
        <v>37.0</v>
      </c>
      <c r="E5031" s="21">
        <v>184.0</v>
      </c>
      <c r="F5031" s="22">
        <v>24.42222609</v>
      </c>
      <c r="G5031" s="10"/>
      <c r="H5031" s="10"/>
      <c r="Y5031" s="7"/>
      <c r="Z5031" s="7"/>
      <c r="AA5031" s="7"/>
    </row>
    <row r="5032" ht="15.0" customHeight="1">
      <c r="A5032" s="20">
        <v>41761.0</v>
      </c>
      <c r="B5032" s="21" t="s">
        <v>59</v>
      </c>
      <c r="C5032" s="21" t="s">
        <v>26</v>
      </c>
      <c r="D5032" s="21">
        <v>38.0</v>
      </c>
      <c r="E5032" s="21">
        <v>109.0</v>
      </c>
      <c r="F5032" s="22">
        <v>14.46751437</v>
      </c>
      <c r="G5032" s="10"/>
      <c r="H5032" s="10"/>
      <c r="Y5032" s="7"/>
      <c r="Z5032" s="7"/>
      <c r="AA5032" s="7"/>
    </row>
    <row r="5033" ht="15.0" customHeight="1">
      <c r="A5033" s="20">
        <v>41761.0</v>
      </c>
      <c r="B5033" s="21" t="s">
        <v>59</v>
      </c>
      <c r="C5033" s="21" t="s">
        <v>26</v>
      </c>
      <c r="D5033" s="21">
        <v>39.0</v>
      </c>
      <c r="E5033" s="21">
        <v>205.0</v>
      </c>
      <c r="F5033" s="22">
        <v>27.20954538</v>
      </c>
      <c r="G5033" s="10"/>
      <c r="H5033" s="10"/>
      <c r="Y5033" s="7"/>
      <c r="Z5033" s="7"/>
      <c r="AA5033" s="7"/>
    </row>
    <row r="5034" ht="15.0" customHeight="1">
      <c r="A5034" s="20">
        <v>41761.0</v>
      </c>
      <c r="B5034" s="21" t="s">
        <v>59</v>
      </c>
      <c r="C5034" s="21" t="s">
        <v>26</v>
      </c>
      <c r="D5034" s="21">
        <v>40.0</v>
      </c>
      <c r="E5034" s="21">
        <v>169.0</v>
      </c>
      <c r="F5034" s="22">
        <v>22.43128375</v>
      </c>
      <c r="G5034" s="10"/>
      <c r="H5034" s="10"/>
      <c r="Y5034" s="7"/>
      <c r="Z5034" s="7"/>
      <c r="AA5034" s="7"/>
    </row>
    <row r="5035" ht="15.0" customHeight="1">
      <c r="A5035" s="20">
        <v>41761.0</v>
      </c>
      <c r="B5035" s="21" t="s">
        <v>59</v>
      </c>
      <c r="C5035" s="21" t="s">
        <v>26</v>
      </c>
      <c r="D5035" s="21">
        <v>41.0</v>
      </c>
      <c r="E5035" s="21">
        <v>166.0</v>
      </c>
      <c r="F5035" s="22">
        <v>22.03309528</v>
      </c>
      <c r="G5035" s="10"/>
      <c r="H5035" s="10"/>
      <c r="Y5035" s="7"/>
      <c r="Z5035" s="7"/>
      <c r="AA5035" s="7"/>
    </row>
    <row r="5036" ht="15.0" customHeight="1">
      <c r="A5036" s="20">
        <v>41761.0</v>
      </c>
      <c r="B5036" s="21" t="s">
        <v>59</v>
      </c>
      <c r="C5036" s="21" t="s">
        <v>26</v>
      </c>
      <c r="D5036" s="21">
        <v>42.0</v>
      </c>
      <c r="E5036" s="21">
        <v>152.0</v>
      </c>
      <c r="F5036" s="22">
        <v>20.17488242</v>
      </c>
      <c r="G5036" s="10"/>
      <c r="H5036" s="10"/>
      <c r="Y5036" s="7"/>
      <c r="Z5036" s="7"/>
      <c r="AA5036" s="7"/>
    </row>
    <row r="5037" ht="15.0" customHeight="1">
      <c r="A5037" s="20">
        <v>41761.0</v>
      </c>
      <c r="B5037" s="21" t="s">
        <v>59</v>
      </c>
      <c r="C5037" s="21" t="s">
        <v>26</v>
      </c>
      <c r="D5037" s="21">
        <v>43.0</v>
      </c>
      <c r="E5037" s="21">
        <v>175.0</v>
      </c>
      <c r="F5037" s="22">
        <v>23.22766069</v>
      </c>
      <c r="G5037" s="10"/>
      <c r="H5037" s="10"/>
      <c r="Y5037" s="7"/>
      <c r="Z5037" s="7"/>
      <c r="AA5037" s="7"/>
    </row>
    <row r="5038" ht="15.0" customHeight="1">
      <c r="A5038" s="20">
        <v>41761.0</v>
      </c>
      <c r="B5038" s="21" t="s">
        <v>59</v>
      </c>
      <c r="C5038" s="21" t="s">
        <v>26</v>
      </c>
      <c r="D5038" s="21">
        <v>44.0</v>
      </c>
      <c r="E5038" s="21">
        <v>105.0</v>
      </c>
      <c r="F5038" s="22">
        <v>13.93659641</v>
      </c>
      <c r="G5038" s="10"/>
      <c r="H5038" s="10"/>
      <c r="Y5038" s="7"/>
      <c r="Z5038" s="7"/>
      <c r="AA5038" s="7"/>
    </row>
    <row r="5039" ht="15.0" customHeight="1">
      <c r="A5039" s="20">
        <v>41761.0</v>
      </c>
      <c r="B5039" s="21" t="s">
        <v>59</v>
      </c>
      <c r="C5039" s="21" t="s">
        <v>26</v>
      </c>
      <c r="D5039" s="21">
        <v>45.0</v>
      </c>
      <c r="E5039" s="21">
        <v>193.0</v>
      </c>
      <c r="F5039" s="22">
        <v>25.6167915</v>
      </c>
      <c r="G5039" s="10"/>
      <c r="H5039" s="10"/>
      <c r="Y5039" s="7"/>
      <c r="Z5039" s="7"/>
      <c r="AA5039" s="7"/>
    </row>
    <row r="5040" ht="15.0" customHeight="1">
      <c r="A5040" s="20">
        <v>41761.0</v>
      </c>
      <c r="B5040" s="21" t="s">
        <v>59</v>
      </c>
      <c r="C5040" s="21" t="s">
        <v>26</v>
      </c>
      <c r="D5040" s="21">
        <v>46.0</v>
      </c>
      <c r="E5040" s="21">
        <v>80.0</v>
      </c>
      <c r="F5040" s="22">
        <v>10.61835917</v>
      </c>
      <c r="G5040" s="10"/>
      <c r="H5040" s="10"/>
      <c r="Y5040" s="7"/>
      <c r="Z5040" s="7"/>
      <c r="AA5040" s="7"/>
    </row>
    <row r="5041" ht="15.0" customHeight="1">
      <c r="A5041" s="20">
        <v>41761.0</v>
      </c>
      <c r="B5041" s="21" t="s">
        <v>59</v>
      </c>
      <c r="C5041" s="21" t="s">
        <v>26</v>
      </c>
      <c r="D5041" s="21">
        <v>47.0</v>
      </c>
      <c r="E5041" s="21">
        <v>127.0</v>
      </c>
      <c r="F5041" s="22">
        <v>16.85664518</v>
      </c>
      <c r="G5041" s="10"/>
      <c r="H5041" s="10"/>
      <c r="Y5041" s="7"/>
      <c r="Z5041" s="7"/>
      <c r="AA5041" s="7"/>
    </row>
    <row r="5042" ht="15.0" customHeight="1">
      <c r="A5042" s="20">
        <v>41761.0</v>
      </c>
      <c r="B5042" s="21" t="s">
        <v>59</v>
      </c>
      <c r="C5042" s="21" t="s">
        <v>26</v>
      </c>
      <c r="D5042" s="21">
        <v>48.0</v>
      </c>
      <c r="E5042" s="21">
        <v>190.0</v>
      </c>
      <c r="F5042" s="22">
        <v>25.21860303</v>
      </c>
      <c r="G5042" s="10"/>
      <c r="H5042" s="10"/>
      <c r="Y5042" s="7"/>
      <c r="Z5042" s="7"/>
      <c r="AA5042" s="7"/>
    </row>
    <row r="5043" ht="15.0" customHeight="1">
      <c r="A5043" s="20">
        <v>41761.0</v>
      </c>
      <c r="B5043" s="21" t="s">
        <v>59</v>
      </c>
      <c r="C5043" s="21" t="s">
        <v>26</v>
      </c>
      <c r="D5043" s="21">
        <v>49.0</v>
      </c>
      <c r="E5043" s="21">
        <v>173.0</v>
      </c>
      <c r="F5043" s="22">
        <v>22.96220171</v>
      </c>
      <c r="G5043" s="10"/>
      <c r="H5043" s="10"/>
      <c r="Y5043" s="7"/>
      <c r="Z5043" s="7"/>
      <c r="AA5043" s="7"/>
    </row>
    <row r="5044" ht="15.0" customHeight="1">
      <c r="A5044" s="20">
        <v>41761.0</v>
      </c>
      <c r="B5044" s="21" t="s">
        <v>59</v>
      </c>
      <c r="C5044" s="21" t="s">
        <v>26</v>
      </c>
      <c r="D5044" s="21">
        <v>50.0</v>
      </c>
      <c r="E5044" s="21">
        <v>210.0</v>
      </c>
      <c r="F5044" s="22">
        <v>27.87319282</v>
      </c>
      <c r="G5044" s="10"/>
      <c r="H5044" s="10"/>
      <c r="Y5044" s="7"/>
      <c r="Z5044" s="7"/>
      <c r="AA5044" s="7"/>
    </row>
    <row r="5045" ht="15.0" customHeight="1">
      <c r="A5045" s="20">
        <v>41761.0</v>
      </c>
      <c r="B5045" s="21" t="s">
        <v>59</v>
      </c>
      <c r="C5045" s="21" t="s">
        <v>26</v>
      </c>
      <c r="D5045" s="21">
        <v>51.0</v>
      </c>
      <c r="E5045" s="21">
        <v>202.0</v>
      </c>
      <c r="F5045" s="22">
        <v>26.81135691</v>
      </c>
      <c r="G5045" s="10"/>
      <c r="H5045" s="10"/>
      <c r="Y5045" s="7"/>
      <c r="Z5045" s="7"/>
      <c r="AA5045" s="7"/>
    </row>
    <row r="5046" ht="15.0" customHeight="1">
      <c r="A5046" s="20">
        <v>41761.0</v>
      </c>
      <c r="B5046" s="21" t="s">
        <v>59</v>
      </c>
      <c r="C5046" s="21" t="s">
        <v>26</v>
      </c>
      <c r="D5046" s="21">
        <v>52.0</v>
      </c>
      <c r="E5046" s="21">
        <v>198.0</v>
      </c>
      <c r="F5046" s="22">
        <v>26.28043895</v>
      </c>
      <c r="G5046" s="10"/>
      <c r="H5046" s="10"/>
      <c r="Y5046" s="7"/>
      <c r="Z5046" s="7"/>
      <c r="AA5046" s="7"/>
    </row>
    <row r="5047" ht="15.0" customHeight="1">
      <c r="A5047" s="20">
        <v>41761.0</v>
      </c>
      <c r="B5047" s="21" t="s">
        <v>59</v>
      </c>
      <c r="C5047" s="21" t="s">
        <v>26</v>
      </c>
      <c r="D5047" s="21">
        <v>53.0</v>
      </c>
      <c r="E5047" s="21">
        <v>101.0</v>
      </c>
      <c r="F5047" s="22">
        <v>13.40567845</v>
      </c>
      <c r="G5047" s="10"/>
      <c r="H5047" s="10"/>
      <c r="Y5047" s="7"/>
      <c r="Z5047" s="7"/>
      <c r="AA5047" s="7"/>
    </row>
    <row r="5048" ht="15.0" customHeight="1">
      <c r="A5048" s="20">
        <v>41761.0</v>
      </c>
      <c r="B5048" s="21" t="s">
        <v>59</v>
      </c>
      <c r="C5048" s="21" t="s">
        <v>26</v>
      </c>
      <c r="D5048" s="21">
        <v>54.0</v>
      </c>
      <c r="E5048" s="21">
        <v>183.0</v>
      </c>
      <c r="F5048" s="22">
        <v>24.2894966</v>
      </c>
      <c r="G5048" s="10"/>
      <c r="H5048" s="10"/>
      <c r="Y5048" s="7"/>
      <c r="Z5048" s="7"/>
      <c r="AA5048" s="7"/>
    </row>
    <row r="5049" ht="15.0" customHeight="1">
      <c r="A5049" s="20">
        <v>41761.0</v>
      </c>
      <c r="B5049" s="21" t="s">
        <v>59</v>
      </c>
      <c r="C5049" s="21" t="s">
        <v>26</v>
      </c>
      <c r="D5049" s="21">
        <v>55.0</v>
      </c>
      <c r="E5049" s="21">
        <v>188.0</v>
      </c>
      <c r="F5049" s="22">
        <v>24.95314405</v>
      </c>
      <c r="G5049" s="10"/>
      <c r="H5049" s="10"/>
      <c r="Y5049" s="7"/>
      <c r="Z5049" s="7"/>
      <c r="AA5049" s="7"/>
    </row>
    <row r="5050" ht="15.0" customHeight="1">
      <c r="A5050" s="20">
        <v>41761.0</v>
      </c>
      <c r="B5050" s="21" t="s">
        <v>59</v>
      </c>
      <c r="C5050" s="21" t="s">
        <v>26</v>
      </c>
      <c r="D5050" s="21">
        <v>56.0</v>
      </c>
      <c r="E5050" s="21">
        <v>163.0</v>
      </c>
      <c r="F5050" s="22">
        <v>21.63490681</v>
      </c>
      <c r="G5050" s="10"/>
      <c r="H5050" s="10"/>
      <c r="Y5050" s="7"/>
      <c r="Z5050" s="7"/>
      <c r="AA5050" s="7"/>
    </row>
    <row r="5051" ht="15.0" customHeight="1">
      <c r="A5051" s="20">
        <v>41761.0</v>
      </c>
      <c r="B5051" s="21" t="s">
        <v>59</v>
      </c>
      <c r="C5051" s="21" t="s">
        <v>26</v>
      </c>
      <c r="D5051" s="21">
        <v>57.0</v>
      </c>
      <c r="E5051" s="21">
        <v>195.0</v>
      </c>
      <c r="F5051" s="22">
        <v>25.88225048</v>
      </c>
      <c r="G5051" s="10"/>
      <c r="H5051" s="10"/>
      <c r="Y5051" s="7"/>
      <c r="Z5051" s="7"/>
      <c r="AA5051" s="7"/>
    </row>
    <row r="5052" ht="15.0" customHeight="1">
      <c r="A5052" s="20">
        <v>41761.0</v>
      </c>
      <c r="B5052" s="21" t="s">
        <v>59</v>
      </c>
      <c r="C5052" s="21" t="s">
        <v>26</v>
      </c>
      <c r="D5052" s="21">
        <v>58.0</v>
      </c>
      <c r="E5052" s="21">
        <v>192.0</v>
      </c>
      <c r="F5052" s="22">
        <v>25.48406201</v>
      </c>
      <c r="G5052" s="10"/>
      <c r="H5052" s="10"/>
      <c r="Y5052" s="7"/>
      <c r="Z5052" s="7"/>
      <c r="AA5052" s="7"/>
    </row>
    <row r="5053" ht="15.0" customHeight="1">
      <c r="A5053" s="20">
        <v>41761.0</v>
      </c>
      <c r="B5053" s="21" t="s">
        <v>59</v>
      </c>
      <c r="C5053" s="21" t="s">
        <v>26</v>
      </c>
      <c r="D5053" s="21">
        <v>59.0</v>
      </c>
      <c r="E5053" s="21">
        <v>202.0</v>
      </c>
      <c r="F5053" s="22">
        <v>26.81135691</v>
      </c>
      <c r="G5053" s="10"/>
      <c r="H5053" s="10"/>
      <c r="Y5053" s="7"/>
      <c r="Z5053" s="7"/>
      <c r="AA5053" s="7"/>
    </row>
    <row r="5054" ht="15.0" customHeight="1">
      <c r="A5054" s="20">
        <v>41761.0</v>
      </c>
      <c r="B5054" s="21" t="s">
        <v>59</v>
      </c>
      <c r="C5054" s="21" t="s">
        <v>26</v>
      </c>
      <c r="D5054" s="21">
        <v>60.0</v>
      </c>
      <c r="E5054" s="21">
        <v>163.0</v>
      </c>
      <c r="F5054" s="22">
        <v>21.63490681</v>
      </c>
      <c r="G5054" s="10"/>
      <c r="H5054" s="10"/>
      <c r="Y5054" s="7"/>
      <c r="Z5054" s="7"/>
      <c r="AA5054" s="7"/>
    </row>
    <row r="5055" ht="15.0" customHeight="1">
      <c r="A5055" s="20">
        <v>41761.0</v>
      </c>
      <c r="B5055" s="21" t="s">
        <v>59</v>
      </c>
      <c r="C5055" s="21" t="s">
        <v>26</v>
      </c>
      <c r="D5055" s="21">
        <v>61.0</v>
      </c>
      <c r="E5055" s="21">
        <v>103.0</v>
      </c>
      <c r="F5055" s="22">
        <v>13.67113743</v>
      </c>
      <c r="G5055" s="10"/>
      <c r="H5055" s="10"/>
      <c r="Y5055" s="7"/>
      <c r="Z5055" s="7"/>
      <c r="AA5055" s="7"/>
    </row>
    <row r="5056" ht="15.0" customHeight="1">
      <c r="A5056" s="20">
        <v>41761.0</v>
      </c>
      <c r="B5056" s="21" t="s">
        <v>59</v>
      </c>
      <c r="C5056" s="21" t="s">
        <v>26</v>
      </c>
      <c r="D5056" s="21">
        <v>62.0</v>
      </c>
      <c r="E5056" s="21">
        <v>176.0</v>
      </c>
      <c r="F5056" s="22">
        <v>23.36039018</v>
      </c>
      <c r="G5056" s="10"/>
      <c r="H5056" s="10"/>
      <c r="Y5056" s="7"/>
      <c r="Z5056" s="7"/>
      <c r="AA5056" s="7"/>
    </row>
    <row r="5057" ht="15.0" customHeight="1">
      <c r="A5057" s="20">
        <v>41761.0</v>
      </c>
      <c r="B5057" s="21" t="s">
        <v>59</v>
      </c>
      <c r="C5057" s="21" t="s">
        <v>26</v>
      </c>
      <c r="D5057" s="21">
        <v>63.0</v>
      </c>
      <c r="E5057" s="21">
        <v>164.0</v>
      </c>
      <c r="F5057" s="22">
        <v>21.7676363</v>
      </c>
      <c r="G5057" s="10"/>
      <c r="H5057" s="10"/>
      <c r="Y5057" s="7"/>
      <c r="Z5057" s="7"/>
      <c r="AA5057" s="7"/>
    </row>
    <row r="5058" ht="15.0" customHeight="1">
      <c r="A5058" s="20">
        <v>41761.0</v>
      </c>
      <c r="B5058" s="21" t="s">
        <v>59</v>
      </c>
      <c r="C5058" s="21" t="s">
        <v>26</v>
      </c>
      <c r="D5058" s="21">
        <v>64.0</v>
      </c>
      <c r="E5058" s="21">
        <v>157.0</v>
      </c>
      <c r="F5058" s="22">
        <v>20.83852987</v>
      </c>
      <c r="G5058" s="10"/>
      <c r="H5058" s="10"/>
      <c r="Y5058" s="7"/>
      <c r="Z5058" s="7"/>
      <c r="AA5058" s="7"/>
    </row>
    <row r="5059" ht="15.0" customHeight="1">
      <c r="A5059" s="20">
        <v>41761.0</v>
      </c>
      <c r="B5059" s="21" t="s">
        <v>59</v>
      </c>
      <c r="C5059" s="21" t="s">
        <v>26</v>
      </c>
      <c r="D5059" s="21">
        <v>65.0</v>
      </c>
      <c r="E5059" s="21">
        <v>125.0</v>
      </c>
      <c r="F5059" s="22">
        <v>16.5911862</v>
      </c>
      <c r="G5059" s="10"/>
      <c r="H5059" s="10"/>
      <c r="Y5059" s="7"/>
      <c r="Z5059" s="7"/>
      <c r="AA5059" s="7"/>
    </row>
    <row r="5060" ht="15.0" customHeight="1">
      <c r="A5060" s="20">
        <v>41761.0</v>
      </c>
      <c r="B5060" s="21" t="s">
        <v>59</v>
      </c>
      <c r="C5060" s="21" t="s">
        <v>26</v>
      </c>
      <c r="D5060" s="21">
        <v>66.0</v>
      </c>
      <c r="E5060" s="21">
        <v>124.0</v>
      </c>
      <c r="F5060" s="22">
        <v>16.45845671</v>
      </c>
      <c r="G5060" s="10"/>
      <c r="H5060" s="10"/>
      <c r="Y5060" s="7"/>
      <c r="Z5060" s="7"/>
      <c r="AA5060" s="7"/>
    </row>
    <row r="5061" ht="15.0" customHeight="1">
      <c r="A5061" s="20">
        <v>41761.0</v>
      </c>
      <c r="B5061" s="21" t="s">
        <v>59</v>
      </c>
      <c r="C5061" s="21" t="s">
        <v>26</v>
      </c>
      <c r="D5061" s="21">
        <v>67.0</v>
      </c>
      <c r="E5061" s="21">
        <v>131.0</v>
      </c>
      <c r="F5061" s="22">
        <v>17.38756314</v>
      </c>
      <c r="G5061" s="10"/>
      <c r="H5061" s="10"/>
      <c r="Y5061" s="7"/>
      <c r="Z5061" s="7"/>
      <c r="AA5061" s="7"/>
    </row>
    <row r="5062" ht="15.0" customHeight="1">
      <c r="A5062" s="20">
        <v>41761.0</v>
      </c>
      <c r="B5062" s="21" t="s">
        <v>59</v>
      </c>
      <c r="C5062" s="21" t="s">
        <v>26</v>
      </c>
      <c r="D5062" s="21">
        <v>68.0</v>
      </c>
      <c r="E5062" s="21">
        <v>211.0</v>
      </c>
      <c r="F5062" s="22">
        <v>28.00592231</v>
      </c>
      <c r="G5062" s="10"/>
      <c r="H5062" s="10"/>
      <c r="Y5062" s="7"/>
      <c r="Z5062" s="7"/>
      <c r="AA5062" s="7"/>
    </row>
    <row r="5063" ht="15.0" customHeight="1">
      <c r="A5063" s="20">
        <v>41761.0</v>
      </c>
      <c r="B5063" s="21" t="s">
        <v>59</v>
      </c>
      <c r="C5063" s="21" t="s">
        <v>26</v>
      </c>
      <c r="D5063" s="21">
        <v>69.0</v>
      </c>
      <c r="E5063" s="21">
        <v>109.0</v>
      </c>
      <c r="F5063" s="22">
        <v>14.46751437</v>
      </c>
      <c r="G5063" s="10"/>
      <c r="H5063" s="10"/>
      <c r="Y5063" s="7"/>
      <c r="Z5063" s="7"/>
      <c r="AA5063" s="7"/>
    </row>
    <row r="5064" ht="15.0" customHeight="1">
      <c r="A5064" s="20">
        <v>41761.0</v>
      </c>
      <c r="B5064" s="21" t="s">
        <v>59</v>
      </c>
      <c r="C5064" s="21" t="s">
        <v>26</v>
      </c>
      <c r="D5064" s="21">
        <v>70.0</v>
      </c>
      <c r="E5064" s="21">
        <v>118.0</v>
      </c>
      <c r="F5064" s="22">
        <v>15.66207978</v>
      </c>
      <c r="G5064" s="10"/>
      <c r="H5064" s="10"/>
      <c r="Y5064" s="7"/>
      <c r="Z5064" s="7"/>
      <c r="AA5064" s="7"/>
    </row>
    <row r="5065" ht="15.0" customHeight="1">
      <c r="A5065" s="20">
        <v>41761.0</v>
      </c>
      <c r="B5065" s="21" t="s">
        <v>59</v>
      </c>
      <c r="C5065" s="21" t="s">
        <v>26</v>
      </c>
      <c r="D5065" s="21">
        <v>71.0</v>
      </c>
      <c r="E5065" s="21">
        <v>113.0</v>
      </c>
      <c r="F5065" s="22">
        <v>14.99843233</v>
      </c>
      <c r="G5065" s="10"/>
      <c r="H5065" s="10"/>
      <c r="Y5065" s="7"/>
      <c r="Z5065" s="7"/>
      <c r="AA5065" s="7"/>
    </row>
    <row r="5066" ht="15.0" customHeight="1">
      <c r="A5066" s="20">
        <v>41761.0</v>
      </c>
      <c r="B5066" s="21" t="s">
        <v>59</v>
      </c>
      <c r="C5066" s="21" t="s">
        <v>26</v>
      </c>
      <c r="D5066" s="21">
        <v>72.0</v>
      </c>
      <c r="E5066" s="21">
        <v>140.0</v>
      </c>
      <c r="F5066" s="22">
        <v>18.58212855</v>
      </c>
      <c r="G5066" s="10"/>
      <c r="H5066" s="10"/>
      <c r="Y5066" s="7"/>
      <c r="Z5066" s="7"/>
      <c r="AA5066" s="7"/>
    </row>
    <row r="5067" ht="15.0" customHeight="1">
      <c r="A5067" s="20">
        <v>41761.0</v>
      </c>
      <c r="B5067" s="21" t="s">
        <v>59</v>
      </c>
      <c r="C5067" s="21" t="s">
        <v>26</v>
      </c>
      <c r="D5067" s="21">
        <v>73.0</v>
      </c>
      <c r="E5067" s="21">
        <v>182.0</v>
      </c>
      <c r="F5067" s="22">
        <v>24.15676711</v>
      </c>
      <c r="G5067" s="10"/>
      <c r="H5067" s="10"/>
      <c r="Y5067" s="7"/>
      <c r="Z5067" s="7"/>
      <c r="AA5067" s="7"/>
    </row>
    <row r="5068" ht="15.0" customHeight="1">
      <c r="A5068" s="20">
        <v>41761.0</v>
      </c>
      <c r="B5068" s="21" t="s">
        <v>59</v>
      </c>
      <c r="C5068" s="21" t="s">
        <v>26</v>
      </c>
      <c r="D5068" s="21">
        <v>74.0</v>
      </c>
      <c r="E5068" s="21">
        <v>157.0</v>
      </c>
      <c r="F5068" s="22">
        <v>20.83852987</v>
      </c>
      <c r="G5068" s="10"/>
      <c r="H5068" s="10"/>
      <c r="Y5068" s="7"/>
      <c r="Z5068" s="7"/>
      <c r="AA5068" s="7"/>
    </row>
    <row r="5069" ht="15.0" customHeight="1">
      <c r="A5069" s="20">
        <v>41761.0</v>
      </c>
      <c r="B5069" s="21" t="s">
        <v>59</v>
      </c>
      <c r="C5069" s="21" t="s">
        <v>26</v>
      </c>
      <c r="D5069" s="21">
        <v>75.0</v>
      </c>
      <c r="E5069" s="21">
        <v>155.0</v>
      </c>
      <c r="F5069" s="22">
        <v>20.57307089</v>
      </c>
      <c r="G5069" s="10"/>
      <c r="H5069" s="10"/>
      <c r="Y5069" s="7"/>
      <c r="Z5069" s="7"/>
      <c r="AA5069" s="7"/>
    </row>
    <row r="5070" ht="15.0" customHeight="1">
      <c r="A5070" s="20">
        <v>41761.0</v>
      </c>
      <c r="B5070" s="21" t="s">
        <v>59</v>
      </c>
      <c r="C5070" s="21" t="s">
        <v>26</v>
      </c>
      <c r="D5070" s="21">
        <v>76.0</v>
      </c>
      <c r="E5070" s="21">
        <v>190.0</v>
      </c>
      <c r="F5070" s="22">
        <v>25.21860303</v>
      </c>
      <c r="G5070" s="10"/>
      <c r="H5070" s="10"/>
      <c r="Y5070" s="7"/>
      <c r="Z5070" s="7"/>
      <c r="AA5070" s="7"/>
    </row>
    <row r="5071" ht="15.0" customHeight="1">
      <c r="A5071" s="20">
        <v>41761.0</v>
      </c>
      <c r="B5071" s="21" t="s">
        <v>59</v>
      </c>
      <c r="C5071" s="21" t="s">
        <v>26</v>
      </c>
      <c r="D5071" s="21">
        <v>77.0</v>
      </c>
      <c r="E5071" s="21">
        <v>194.0</v>
      </c>
      <c r="F5071" s="22">
        <v>25.74952099</v>
      </c>
      <c r="G5071" s="10"/>
      <c r="H5071" s="10"/>
      <c r="Y5071" s="7"/>
      <c r="Z5071" s="7"/>
      <c r="AA5071" s="7"/>
    </row>
    <row r="5072" ht="15.0" customHeight="1">
      <c r="A5072" s="20">
        <v>41761.0</v>
      </c>
      <c r="B5072" s="21" t="s">
        <v>59</v>
      </c>
      <c r="C5072" s="21" t="s">
        <v>26</v>
      </c>
      <c r="D5072" s="21">
        <v>78.0</v>
      </c>
      <c r="E5072" s="21">
        <v>48.0</v>
      </c>
      <c r="F5072" s="22">
        <v>6.371015503</v>
      </c>
      <c r="G5072" s="10"/>
      <c r="H5072" s="10"/>
      <c r="Y5072" s="7"/>
      <c r="Z5072" s="7"/>
      <c r="AA5072" s="7"/>
    </row>
    <row r="5073" ht="15.0" customHeight="1">
      <c r="A5073" s="20">
        <v>41761.0</v>
      </c>
      <c r="B5073" s="21" t="s">
        <v>59</v>
      </c>
      <c r="C5073" s="21" t="s">
        <v>26</v>
      </c>
      <c r="D5073" s="21">
        <v>79.0</v>
      </c>
      <c r="E5073" s="21">
        <v>103.0</v>
      </c>
      <c r="F5073" s="22">
        <v>13.67113743</v>
      </c>
      <c r="G5073" s="10"/>
      <c r="H5073" s="10"/>
      <c r="Y5073" s="7"/>
      <c r="Z5073" s="7"/>
      <c r="AA5073" s="7"/>
    </row>
    <row r="5074" ht="15.0" customHeight="1">
      <c r="A5074" s="20">
        <v>41761.0</v>
      </c>
      <c r="B5074" s="21" t="s">
        <v>59</v>
      </c>
      <c r="C5074" s="21" t="s">
        <v>26</v>
      </c>
      <c r="D5074" s="21">
        <v>80.0</v>
      </c>
      <c r="E5074" s="21">
        <v>146.0</v>
      </c>
      <c r="F5074" s="22">
        <v>19.37850549</v>
      </c>
      <c r="G5074" s="10"/>
      <c r="H5074" s="10"/>
      <c r="Y5074" s="7"/>
      <c r="Z5074" s="7"/>
      <c r="AA5074" s="7"/>
    </row>
    <row r="5075" ht="15.0" customHeight="1">
      <c r="A5075" s="20">
        <v>41761.0</v>
      </c>
      <c r="B5075" s="21" t="s">
        <v>59</v>
      </c>
      <c r="C5075" s="21" t="s">
        <v>26</v>
      </c>
      <c r="D5075" s="21">
        <v>81.0</v>
      </c>
      <c r="E5075" s="21">
        <v>140.0</v>
      </c>
      <c r="F5075" s="22">
        <v>18.58212855</v>
      </c>
      <c r="G5075" s="10"/>
      <c r="H5075" s="10"/>
      <c r="Y5075" s="7"/>
      <c r="Z5075" s="7"/>
      <c r="AA5075" s="7"/>
    </row>
    <row r="5076" ht="15.0" customHeight="1">
      <c r="A5076" s="20">
        <v>41761.0</v>
      </c>
      <c r="B5076" s="21" t="s">
        <v>59</v>
      </c>
      <c r="C5076" s="21" t="s">
        <v>26</v>
      </c>
      <c r="D5076" s="21">
        <v>82.0</v>
      </c>
      <c r="E5076" s="21">
        <v>156.0</v>
      </c>
      <c r="F5076" s="22">
        <v>20.70580038</v>
      </c>
      <c r="G5076" s="10"/>
      <c r="H5076" s="10"/>
      <c r="Y5076" s="7"/>
      <c r="Z5076" s="7"/>
      <c r="AA5076" s="7"/>
    </row>
    <row r="5077" ht="15.0" customHeight="1">
      <c r="A5077" s="20">
        <v>41761.0</v>
      </c>
      <c r="B5077" s="21" t="s">
        <v>59</v>
      </c>
      <c r="C5077" s="21" t="s">
        <v>26</v>
      </c>
      <c r="D5077" s="21">
        <v>83.0</v>
      </c>
      <c r="E5077" s="21">
        <v>232.0</v>
      </c>
      <c r="F5077" s="22">
        <v>30.7932416</v>
      </c>
      <c r="G5077" s="10"/>
      <c r="H5077" s="10"/>
      <c r="Y5077" s="7"/>
      <c r="Z5077" s="7"/>
      <c r="AA5077" s="7"/>
    </row>
    <row r="5078" ht="15.0" customHeight="1">
      <c r="A5078" s="20">
        <v>41761.0</v>
      </c>
      <c r="B5078" s="21" t="s">
        <v>59</v>
      </c>
      <c r="C5078" s="21" t="s">
        <v>26</v>
      </c>
      <c r="D5078" s="21">
        <v>84.0</v>
      </c>
      <c r="E5078" s="21">
        <v>175.0</v>
      </c>
      <c r="F5078" s="22">
        <v>23.22766069</v>
      </c>
      <c r="G5078" s="10"/>
      <c r="H5078" s="10"/>
      <c r="Y5078" s="7"/>
      <c r="Z5078" s="7"/>
      <c r="AA5078" s="7"/>
    </row>
    <row r="5079" ht="15.0" customHeight="1">
      <c r="A5079" s="20">
        <v>41761.0</v>
      </c>
      <c r="B5079" s="21" t="s">
        <v>59</v>
      </c>
      <c r="C5079" s="21" t="s">
        <v>26</v>
      </c>
      <c r="D5079" s="21">
        <v>85.0</v>
      </c>
      <c r="E5079" s="21">
        <v>116.0</v>
      </c>
      <c r="F5079" s="22">
        <v>15.3966208</v>
      </c>
      <c r="G5079" s="10"/>
      <c r="H5079" s="10"/>
      <c r="Y5079" s="7"/>
      <c r="Z5079" s="7"/>
      <c r="AA5079" s="7"/>
    </row>
    <row r="5080" ht="15.0" customHeight="1">
      <c r="A5080" s="20">
        <v>41761.0</v>
      </c>
      <c r="B5080" s="21" t="s">
        <v>59</v>
      </c>
      <c r="C5080" s="21" t="s">
        <v>26</v>
      </c>
      <c r="D5080" s="21">
        <v>86.0</v>
      </c>
      <c r="E5080" s="21">
        <v>121.0</v>
      </c>
      <c r="F5080" s="22">
        <v>16.06026825</v>
      </c>
      <c r="G5080" s="10"/>
      <c r="H5080" s="10"/>
      <c r="Y5080" s="7"/>
      <c r="Z5080" s="7"/>
      <c r="AA5080" s="7"/>
    </row>
    <row r="5081" ht="15.0" customHeight="1">
      <c r="A5081" s="20">
        <v>41761.0</v>
      </c>
      <c r="B5081" s="21" t="s">
        <v>59</v>
      </c>
      <c r="C5081" s="21" t="s">
        <v>26</v>
      </c>
      <c r="D5081" s="21">
        <v>87.0</v>
      </c>
      <c r="E5081" s="21">
        <v>191.0</v>
      </c>
      <c r="F5081" s="22">
        <v>25.35133252</v>
      </c>
      <c r="G5081" s="10"/>
      <c r="H5081" s="10"/>
      <c r="Y5081" s="7"/>
      <c r="Z5081" s="7"/>
      <c r="AA5081" s="7"/>
    </row>
    <row r="5082" ht="15.0" customHeight="1">
      <c r="A5082" s="20">
        <v>41761.0</v>
      </c>
      <c r="B5082" s="21" t="s">
        <v>59</v>
      </c>
      <c r="C5082" s="21" t="s">
        <v>26</v>
      </c>
      <c r="D5082" s="21">
        <v>88.0</v>
      </c>
      <c r="E5082" s="21">
        <v>235.0</v>
      </c>
      <c r="F5082" s="22">
        <v>31.19143006</v>
      </c>
      <c r="G5082" s="10"/>
      <c r="H5082" s="10"/>
      <c r="Y5082" s="7"/>
      <c r="Z5082" s="7"/>
      <c r="AA5082" s="7"/>
    </row>
    <row r="5083" ht="15.0" customHeight="1">
      <c r="A5083" s="20">
        <v>41761.0</v>
      </c>
      <c r="B5083" s="21" t="s">
        <v>59</v>
      </c>
      <c r="C5083" s="21" t="s">
        <v>26</v>
      </c>
      <c r="D5083" s="21">
        <v>89.0</v>
      </c>
      <c r="E5083" s="21">
        <v>169.0</v>
      </c>
      <c r="F5083" s="22">
        <v>22.43128375</v>
      </c>
      <c r="G5083" s="10"/>
      <c r="H5083" s="10"/>
      <c r="Y5083" s="7"/>
      <c r="Z5083" s="7"/>
      <c r="AA5083" s="7"/>
    </row>
    <row r="5084" ht="15.0" customHeight="1">
      <c r="A5084" s="20">
        <v>41761.0</v>
      </c>
      <c r="B5084" s="21" t="s">
        <v>59</v>
      </c>
      <c r="C5084" s="21" t="s">
        <v>26</v>
      </c>
      <c r="D5084" s="21">
        <v>90.0</v>
      </c>
      <c r="E5084" s="21">
        <v>168.0</v>
      </c>
      <c r="F5084" s="22">
        <v>22.29855426</v>
      </c>
      <c r="G5084" s="10"/>
      <c r="H5084" s="10"/>
      <c r="Y5084" s="7"/>
      <c r="Z5084" s="7"/>
      <c r="AA5084" s="7"/>
    </row>
    <row r="5085" ht="15.0" customHeight="1">
      <c r="A5085" s="20">
        <v>41761.0</v>
      </c>
      <c r="B5085" s="21" t="s">
        <v>59</v>
      </c>
      <c r="C5085" s="21" t="s">
        <v>26</v>
      </c>
      <c r="D5085" s="21">
        <v>91.0</v>
      </c>
      <c r="E5085" s="21">
        <v>97.0</v>
      </c>
      <c r="F5085" s="22">
        <v>12.87476049</v>
      </c>
      <c r="G5085" s="10"/>
      <c r="H5085" s="10"/>
      <c r="Y5085" s="7"/>
      <c r="Z5085" s="7"/>
      <c r="AA5085" s="7"/>
    </row>
    <row r="5086" ht="15.0" customHeight="1">
      <c r="A5086" s="20">
        <v>41761.0</v>
      </c>
      <c r="B5086" s="21" t="s">
        <v>59</v>
      </c>
      <c r="C5086" s="21" t="s">
        <v>26</v>
      </c>
      <c r="D5086" s="21">
        <v>92.0</v>
      </c>
      <c r="E5086" s="21">
        <v>137.0</v>
      </c>
      <c r="F5086" s="22">
        <v>18.18394008</v>
      </c>
      <c r="G5086" s="10"/>
      <c r="H5086" s="10"/>
      <c r="Y5086" s="7"/>
      <c r="Z5086" s="7"/>
      <c r="AA5086" s="7"/>
    </row>
    <row r="5087" ht="15.0" customHeight="1">
      <c r="A5087" s="20">
        <v>41761.0</v>
      </c>
      <c r="B5087" s="21" t="s">
        <v>59</v>
      </c>
      <c r="C5087" s="21" t="s">
        <v>26</v>
      </c>
      <c r="D5087" s="21">
        <v>93.0</v>
      </c>
      <c r="E5087" s="21">
        <v>116.0</v>
      </c>
      <c r="F5087" s="22">
        <v>15.3966208</v>
      </c>
      <c r="G5087" s="10"/>
      <c r="H5087" s="10"/>
      <c r="Y5087" s="7"/>
      <c r="Z5087" s="7"/>
      <c r="AA5087" s="7"/>
    </row>
    <row r="5088" ht="15.0" customHeight="1">
      <c r="A5088" s="20">
        <v>41761.0</v>
      </c>
      <c r="B5088" s="21" t="s">
        <v>59</v>
      </c>
      <c r="C5088" s="21" t="s">
        <v>26</v>
      </c>
      <c r="D5088" s="21">
        <v>94.0</v>
      </c>
      <c r="E5088" s="21">
        <v>133.0</v>
      </c>
      <c r="F5088" s="22">
        <v>17.65302212</v>
      </c>
      <c r="G5088" s="10"/>
      <c r="H5088" s="10"/>
      <c r="Y5088" s="7"/>
      <c r="Z5088" s="7"/>
      <c r="AA5088" s="7"/>
    </row>
    <row r="5089" ht="15.0" customHeight="1">
      <c r="A5089" s="20">
        <v>41761.0</v>
      </c>
      <c r="B5089" s="21" t="s">
        <v>59</v>
      </c>
      <c r="C5089" s="21" t="s">
        <v>26</v>
      </c>
      <c r="D5089" s="21">
        <v>95.0</v>
      </c>
      <c r="E5089" s="21">
        <v>132.0</v>
      </c>
      <c r="F5089" s="22">
        <v>17.52029263</v>
      </c>
      <c r="G5089" s="10"/>
      <c r="H5089" s="10"/>
      <c r="Y5089" s="7"/>
      <c r="Z5089" s="7"/>
      <c r="AA5089" s="7"/>
    </row>
    <row r="5090" ht="15.0" customHeight="1">
      <c r="A5090" s="20">
        <v>41761.0</v>
      </c>
      <c r="B5090" s="21" t="s">
        <v>59</v>
      </c>
      <c r="C5090" s="21" t="s">
        <v>26</v>
      </c>
      <c r="D5090" s="21">
        <v>96.0</v>
      </c>
      <c r="E5090" s="21">
        <v>126.0</v>
      </c>
      <c r="F5090" s="22">
        <v>16.72391569</v>
      </c>
      <c r="G5090" s="10"/>
      <c r="H5090" s="10"/>
      <c r="Y5090" s="7"/>
      <c r="Z5090" s="7"/>
      <c r="AA5090" s="7"/>
    </row>
    <row r="5091" ht="15.0" customHeight="1">
      <c r="A5091" s="20">
        <v>41761.0</v>
      </c>
      <c r="B5091" s="21" t="s">
        <v>59</v>
      </c>
      <c r="C5091" s="21" t="s">
        <v>26</v>
      </c>
      <c r="D5091" s="21">
        <v>97.0</v>
      </c>
      <c r="E5091" s="21">
        <v>167.0</v>
      </c>
      <c r="F5091" s="22">
        <v>22.16582477</v>
      </c>
      <c r="G5091" s="10"/>
      <c r="H5091" s="10"/>
      <c r="Y5091" s="7"/>
      <c r="Z5091" s="7"/>
      <c r="AA5091" s="7"/>
    </row>
    <row r="5092" ht="15.0" customHeight="1">
      <c r="A5092" s="20">
        <v>41761.0</v>
      </c>
      <c r="B5092" s="21" t="s">
        <v>59</v>
      </c>
      <c r="C5092" s="21" t="s">
        <v>26</v>
      </c>
      <c r="D5092" s="21">
        <v>98.0</v>
      </c>
      <c r="E5092" s="21">
        <v>184.0</v>
      </c>
      <c r="F5092" s="22">
        <v>24.42222609</v>
      </c>
      <c r="G5092" s="10"/>
      <c r="H5092" s="10"/>
      <c r="Y5092" s="7"/>
      <c r="Z5092" s="7"/>
      <c r="AA5092" s="7"/>
    </row>
    <row r="5093" ht="15.0" customHeight="1">
      <c r="A5093" s="20">
        <v>41761.0</v>
      </c>
      <c r="B5093" s="21" t="s">
        <v>59</v>
      </c>
      <c r="C5093" s="21" t="s">
        <v>26</v>
      </c>
      <c r="D5093" s="21">
        <v>99.0</v>
      </c>
      <c r="E5093" s="21">
        <v>131.0</v>
      </c>
      <c r="F5093" s="22">
        <v>17.38756314</v>
      </c>
      <c r="G5093" s="10"/>
      <c r="H5093" s="10"/>
      <c r="Y5093" s="7"/>
      <c r="Z5093" s="7"/>
      <c r="AA5093" s="7"/>
    </row>
    <row r="5094" ht="15.0" customHeight="1">
      <c r="A5094" s="20">
        <v>41761.0</v>
      </c>
      <c r="B5094" s="21" t="s">
        <v>59</v>
      </c>
      <c r="C5094" s="21" t="s">
        <v>26</v>
      </c>
      <c r="D5094" s="21">
        <v>100.0</v>
      </c>
      <c r="E5094" s="21">
        <v>146.0</v>
      </c>
      <c r="F5094" s="22">
        <v>19.37850549</v>
      </c>
      <c r="G5094" s="10"/>
      <c r="H5094" s="10"/>
      <c r="Y5094" s="7"/>
      <c r="Z5094" s="7"/>
      <c r="AA5094" s="7"/>
    </row>
    <row r="5095" ht="15.0" customHeight="1">
      <c r="A5095" s="20">
        <v>41761.0</v>
      </c>
      <c r="B5095" s="21" t="s">
        <v>59</v>
      </c>
      <c r="C5095" s="21" t="s">
        <v>26</v>
      </c>
      <c r="D5095" s="21">
        <v>101.0</v>
      </c>
      <c r="E5095" s="21">
        <v>130.0</v>
      </c>
      <c r="F5095" s="22">
        <v>17.25483365</v>
      </c>
      <c r="G5095" s="10"/>
      <c r="H5095" s="10"/>
      <c r="Y5095" s="7"/>
      <c r="Z5095" s="7"/>
      <c r="AA5095" s="7"/>
    </row>
    <row r="5096" ht="15.0" customHeight="1">
      <c r="A5096" s="20">
        <v>41761.0</v>
      </c>
      <c r="B5096" s="21" t="s">
        <v>59</v>
      </c>
      <c r="C5096" s="21" t="s">
        <v>66</v>
      </c>
      <c r="D5096" s="21">
        <v>1.0</v>
      </c>
      <c r="E5096" s="21">
        <v>115.0</v>
      </c>
      <c r="F5096" s="22">
        <v>16.29719174</v>
      </c>
      <c r="G5096" s="10"/>
      <c r="H5096" s="10"/>
      <c r="Y5096" s="7"/>
      <c r="Z5096" s="7"/>
      <c r="AA5096" s="7"/>
    </row>
    <row r="5097" ht="15.0" customHeight="1">
      <c r="A5097" s="20">
        <v>41761.0</v>
      </c>
      <c r="B5097" s="21" t="s">
        <v>59</v>
      </c>
      <c r="C5097" s="21" t="s">
        <v>66</v>
      </c>
      <c r="D5097" s="21">
        <v>2.0</v>
      </c>
      <c r="E5097" s="21">
        <v>118.0</v>
      </c>
      <c r="F5097" s="22">
        <v>16.72233588</v>
      </c>
      <c r="G5097" s="10"/>
      <c r="H5097" s="10"/>
      <c r="Y5097" s="7"/>
      <c r="Z5097" s="7"/>
      <c r="AA5097" s="7"/>
    </row>
    <row r="5098" ht="15.0" customHeight="1">
      <c r="A5098" s="20">
        <v>41761.0</v>
      </c>
      <c r="B5098" s="21" t="s">
        <v>59</v>
      </c>
      <c r="C5098" s="21" t="s">
        <v>66</v>
      </c>
      <c r="D5098" s="21">
        <v>3.0</v>
      </c>
      <c r="E5098" s="21">
        <v>188.0</v>
      </c>
      <c r="F5098" s="22">
        <v>26.64236563</v>
      </c>
      <c r="G5098" s="10"/>
      <c r="H5098" s="10"/>
      <c r="Y5098" s="7"/>
      <c r="Z5098" s="7"/>
      <c r="AA5098" s="7"/>
    </row>
    <row r="5099" ht="15.0" customHeight="1">
      <c r="A5099" s="20">
        <v>41761.0</v>
      </c>
      <c r="B5099" s="21" t="s">
        <v>59</v>
      </c>
      <c r="C5099" s="21" t="s">
        <v>66</v>
      </c>
      <c r="D5099" s="21">
        <v>4.0</v>
      </c>
      <c r="E5099" s="21">
        <v>95.0</v>
      </c>
      <c r="F5099" s="22">
        <v>13.46289753</v>
      </c>
      <c r="G5099" s="10"/>
      <c r="H5099" s="10"/>
      <c r="Y5099" s="7"/>
      <c r="Z5099" s="7"/>
      <c r="AA5099" s="7"/>
    </row>
    <row r="5100" ht="15.0" customHeight="1">
      <c r="A5100" s="20">
        <v>41761.0</v>
      </c>
      <c r="B5100" s="21" t="s">
        <v>59</v>
      </c>
      <c r="C5100" s="21" t="s">
        <v>66</v>
      </c>
      <c r="D5100" s="21">
        <v>5.0</v>
      </c>
      <c r="E5100" s="21">
        <v>147.0</v>
      </c>
      <c r="F5100" s="22">
        <v>20.83206249</v>
      </c>
      <c r="G5100" s="10"/>
      <c r="H5100" s="10"/>
      <c r="Y5100" s="7"/>
      <c r="Z5100" s="7"/>
      <c r="AA5100" s="7"/>
    </row>
    <row r="5101" ht="15.0" customHeight="1">
      <c r="A5101" s="20">
        <v>41761.0</v>
      </c>
      <c r="B5101" s="21" t="s">
        <v>59</v>
      </c>
      <c r="C5101" s="21" t="s">
        <v>66</v>
      </c>
      <c r="D5101" s="21">
        <v>6.0</v>
      </c>
      <c r="E5101" s="21">
        <v>131.0</v>
      </c>
      <c r="F5101" s="22">
        <v>18.56462712</v>
      </c>
      <c r="G5101" s="10"/>
      <c r="H5101" s="10"/>
      <c r="Y5101" s="7"/>
      <c r="Z5101" s="7"/>
      <c r="AA5101" s="7"/>
    </row>
    <row r="5102" ht="15.0" customHeight="1">
      <c r="A5102" s="20">
        <v>41761.0</v>
      </c>
      <c r="B5102" s="21" t="s">
        <v>59</v>
      </c>
      <c r="C5102" s="21" t="s">
        <v>66</v>
      </c>
      <c r="D5102" s="21">
        <v>7.0</v>
      </c>
      <c r="E5102" s="21">
        <v>127.0</v>
      </c>
      <c r="F5102" s="22">
        <v>17.99776827</v>
      </c>
      <c r="G5102" s="10"/>
      <c r="H5102" s="10"/>
      <c r="Y5102" s="7"/>
      <c r="Z5102" s="7"/>
      <c r="AA5102" s="7"/>
    </row>
    <row r="5103" ht="15.0" customHeight="1">
      <c r="A5103" s="20">
        <v>41761.0</v>
      </c>
      <c r="B5103" s="21" t="s">
        <v>59</v>
      </c>
      <c r="C5103" s="21" t="s">
        <v>66</v>
      </c>
      <c r="D5103" s="21">
        <v>8.0</v>
      </c>
      <c r="E5103" s="21">
        <v>85.0</v>
      </c>
      <c r="F5103" s="22">
        <v>12.04575042</v>
      </c>
      <c r="G5103" s="10"/>
      <c r="H5103" s="10"/>
      <c r="Y5103" s="7"/>
      <c r="Z5103" s="7"/>
      <c r="AA5103" s="7"/>
    </row>
    <row r="5104" ht="15.0" customHeight="1">
      <c r="A5104" s="20">
        <v>41761.0</v>
      </c>
      <c r="B5104" s="21" t="s">
        <v>59</v>
      </c>
      <c r="C5104" s="21" t="s">
        <v>66</v>
      </c>
      <c r="D5104" s="21">
        <v>9.0</v>
      </c>
      <c r="E5104" s="21">
        <v>134.0</v>
      </c>
      <c r="F5104" s="22">
        <v>18.98977125</v>
      </c>
      <c r="G5104" s="10"/>
      <c r="H5104" s="10"/>
      <c r="Y5104" s="7"/>
      <c r="Z5104" s="7"/>
      <c r="AA5104" s="7"/>
    </row>
    <row r="5105" ht="15.0" customHeight="1">
      <c r="A5105" s="20">
        <v>41761.0</v>
      </c>
      <c r="B5105" s="21" t="s">
        <v>59</v>
      </c>
      <c r="C5105" s="21" t="s">
        <v>66</v>
      </c>
      <c r="D5105" s="21">
        <v>10.0</v>
      </c>
      <c r="E5105" s="21">
        <v>164.0</v>
      </c>
      <c r="F5105" s="22">
        <v>23.24121257</v>
      </c>
      <c r="G5105" s="10"/>
      <c r="H5105" s="10"/>
      <c r="Y5105" s="7"/>
      <c r="Z5105" s="7"/>
      <c r="AA5105" s="7"/>
    </row>
    <row r="5106" ht="15.0" customHeight="1">
      <c r="A5106" s="20">
        <v>41761.0</v>
      </c>
      <c r="B5106" s="21" t="s">
        <v>59</v>
      </c>
      <c r="C5106" s="21" t="s">
        <v>66</v>
      </c>
      <c r="D5106" s="21">
        <v>11.0</v>
      </c>
      <c r="E5106" s="21">
        <v>92.0</v>
      </c>
      <c r="F5106" s="22">
        <v>13.03775339</v>
      </c>
      <c r="G5106" s="10"/>
      <c r="H5106" s="10"/>
      <c r="Y5106" s="7"/>
      <c r="Z5106" s="7"/>
      <c r="AA5106" s="7"/>
    </row>
    <row r="5107" ht="15.0" customHeight="1">
      <c r="A5107" s="20">
        <v>41761.0</v>
      </c>
      <c r="B5107" s="21" t="s">
        <v>59</v>
      </c>
      <c r="C5107" s="21" t="s">
        <v>66</v>
      </c>
      <c r="D5107" s="21">
        <v>12.0</v>
      </c>
      <c r="E5107" s="21">
        <v>92.0</v>
      </c>
      <c r="F5107" s="22">
        <v>13.03775339</v>
      </c>
      <c r="G5107" s="10"/>
      <c r="H5107" s="10"/>
      <c r="Y5107" s="7"/>
      <c r="Z5107" s="7"/>
      <c r="AA5107" s="7"/>
    </row>
    <row r="5108" ht="15.0" customHeight="1">
      <c r="A5108" s="20">
        <v>41761.0</v>
      </c>
      <c r="B5108" s="21" t="s">
        <v>59</v>
      </c>
      <c r="C5108" s="21" t="s">
        <v>66</v>
      </c>
      <c r="D5108" s="21">
        <v>13.0</v>
      </c>
      <c r="E5108" s="21">
        <v>125.0</v>
      </c>
      <c r="F5108" s="22">
        <v>17.71433885</v>
      </c>
      <c r="G5108" s="10"/>
      <c r="H5108" s="10"/>
      <c r="Y5108" s="7"/>
      <c r="Z5108" s="7"/>
      <c r="AA5108" s="7"/>
    </row>
    <row r="5109" ht="15.0" customHeight="1">
      <c r="A5109" s="20">
        <v>41761.0</v>
      </c>
      <c r="B5109" s="21" t="s">
        <v>59</v>
      </c>
      <c r="C5109" s="21" t="s">
        <v>66</v>
      </c>
      <c r="D5109" s="21">
        <v>14.0</v>
      </c>
      <c r="E5109" s="21">
        <v>78.0</v>
      </c>
      <c r="F5109" s="22">
        <v>11.05374744</v>
      </c>
      <c r="G5109" s="10"/>
      <c r="H5109" s="10"/>
      <c r="Y5109" s="7"/>
      <c r="Z5109" s="7"/>
      <c r="AA5109" s="7"/>
    </row>
    <row r="5110" ht="15.0" customHeight="1">
      <c r="A5110" s="20">
        <v>41761.0</v>
      </c>
      <c r="B5110" s="21" t="s">
        <v>59</v>
      </c>
      <c r="C5110" s="21" t="s">
        <v>66</v>
      </c>
      <c r="D5110" s="21">
        <v>15.0</v>
      </c>
      <c r="E5110" s="21">
        <v>73.0</v>
      </c>
      <c r="F5110" s="22">
        <v>10.34517389</v>
      </c>
      <c r="G5110" s="10"/>
      <c r="H5110" s="10"/>
      <c r="Y5110" s="7"/>
      <c r="Z5110" s="7"/>
      <c r="AA5110" s="7"/>
    </row>
    <row r="5111" ht="15.0" customHeight="1">
      <c r="A5111" s="20">
        <v>41761.0</v>
      </c>
      <c r="B5111" s="21" t="s">
        <v>59</v>
      </c>
      <c r="C5111" s="21" t="s">
        <v>66</v>
      </c>
      <c r="D5111" s="21">
        <v>16.0</v>
      </c>
      <c r="E5111" s="21">
        <v>123.0</v>
      </c>
      <c r="F5111" s="22">
        <v>17.43090943</v>
      </c>
      <c r="G5111" s="10"/>
      <c r="H5111" s="10"/>
      <c r="Y5111" s="7"/>
      <c r="Z5111" s="7"/>
      <c r="AA5111" s="7"/>
    </row>
    <row r="5112" ht="15.0" customHeight="1">
      <c r="A5112" s="20">
        <v>41761.0</v>
      </c>
      <c r="B5112" s="21" t="s">
        <v>59</v>
      </c>
      <c r="C5112" s="21" t="s">
        <v>66</v>
      </c>
      <c r="D5112" s="21">
        <v>17.0</v>
      </c>
      <c r="E5112" s="21">
        <v>101.0</v>
      </c>
      <c r="F5112" s="22">
        <v>14.31318579</v>
      </c>
      <c r="G5112" s="10"/>
      <c r="H5112" s="10"/>
      <c r="Y5112" s="7"/>
      <c r="Z5112" s="7"/>
      <c r="AA5112" s="7"/>
    </row>
    <row r="5113" ht="15.0" customHeight="1">
      <c r="A5113" s="20">
        <v>41761.0</v>
      </c>
      <c r="B5113" s="21" t="s">
        <v>59</v>
      </c>
      <c r="C5113" s="21" t="s">
        <v>66</v>
      </c>
      <c r="D5113" s="21">
        <v>18.0</v>
      </c>
      <c r="E5113" s="21">
        <v>94.0</v>
      </c>
      <c r="F5113" s="22">
        <v>13.32118282</v>
      </c>
      <c r="G5113" s="10"/>
      <c r="H5113" s="10"/>
      <c r="Y5113" s="7"/>
      <c r="Z5113" s="7"/>
      <c r="AA5113" s="7"/>
    </row>
    <row r="5114" ht="15.0" customHeight="1">
      <c r="A5114" s="20">
        <v>41761.0</v>
      </c>
      <c r="B5114" s="21" t="s">
        <v>59</v>
      </c>
      <c r="C5114" s="21" t="s">
        <v>66</v>
      </c>
      <c r="D5114" s="21">
        <v>19.0</v>
      </c>
      <c r="E5114" s="21">
        <v>129.0</v>
      </c>
      <c r="F5114" s="22">
        <v>18.28119769</v>
      </c>
      <c r="G5114" s="10"/>
      <c r="H5114" s="10"/>
      <c r="Y5114" s="7"/>
      <c r="Z5114" s="7"/>
      <c r="AA5114" s="7"/>
    </row>
    <row r="5115" ht="15.0" customHeight="1">
      <c r="A5115" s="20">
        <v>41761.0</v>
      </c>
      <c r="B5115" s="21" t="s">
        <v>59</v>
      </c>
      <c r="C5115" s="21" t="s">
        <v>66</v>
      </c>
      <c r="D5115" s="21">
        <v>20.0</v>
      </c>
      <c r="E5115" s="21">
        <v>85.0</v>
      </c>
      <c r="F5115" s="22">
        <v>12.04575042</v>
      </c>
      <c r="G5115" s="10"/>
      <c r="H5115" s="10"/>
      <c r="Y5115" s="7"/>
      <c r="Z5115" s="7"/>
      <c r="AA5115" s="7"/>
    </row>
    <row r="5116" ht="15.0" customHeight="1">
      <c r="A5116" s="20">
        <v>41761.0</v>
      </c>
      <c r="B5116" s="21" t="s">
        <v>59</v>
      </c>
      <c r="C5116" s="21" t="s">
        <v>66</v>
      </c>
      <c r="D5116" s="21">
        <v>21.0</v>
      </c>
      <c r="E5116" s="21">
        <v>127.0</v>
      </c>
      <c r="F5116" s="22">
        <v>17.99776827</v>
      </c>
      <c r="G5116" s="10"/>
      <c r="H5116" s="10"/>
      <c r="Y5116" s="7"/>
      <c r="Z5116" s="7"/>
      <c r="AA5116" s="7"/>
    </row>
    <row r="5117" ht="15.0" customHeight="1">
      <c r="A5117" s="20">
        <v>41761.0</v>
      </c>
      <c r="B5117" s="21" t="s">
        <v>59</v>
      </c>
      <c r="C5117" s="21" t="s">
        <v>66</v>
      </c>
      <c r="D5117" s="21">
        <v>22.0</v>
      </c>
      <c r="E5117" s="21">
        <v>88.0</v>
      </c>
      <c r="F5117" s="22">
        <v>12.47089455</v>
      </c>
      <c r="G5117" s="10"/>
      <c r="H5117" s="10"/>
      <c r="Y5117" s="7"/>
      <c r="Z5117" s="7"/>
      <c r="AA5117" s="7"/>
    </row>
    <row r="5118" ht="15.0" customHeight="1">
      <c r="A5118" s="20">
        <v>41761.0</v>
      </c>
      <c r="B5118" s="21" t="s">
        <v>59</v>
      </c>
      <c r="C5118" s="21" t="s">
        <v>66</v>
      </c>
      <c r="D5118" s="21">
        <v>23.0</v>
      </c>
      <c r="E5118" s="21">
        <v>120.0</v>
      </c>
      <c r="F5118" s="22">
        <v>17.0057653</v>
      </c>
      <c r="G5118" s="10"/>
      <c r="H5118" s="10"/>
      <c r="Y5118" s="7"/>
      <c r="Z5118" s="7"/>
      <c r="AA5118" s="7"/>
    </row>
    <row r="5119" ht="15.0" customHeight="1">
      <c r="A5119" s="20">
        <v>41761.0</v>
      </c>
      <c r="B5119" s="21" t="s">
        <v>59</v>
      </c>
      <c r="C5119" s="21" t="s">
        <v>66</v>
      </c>
      <c r="D5119" s="21">
        <v>24.0</v>
      </c>
      <c r="E5119" s="21">
        <v>114.0</v>
      </c>
      <c r="F5119" s="22">
        <v>16.15547703</v>
      </c>
      <c r="G5119" s="10"/>
      <c r="H5119" s="10"/>
      <c r="Y5119" s="7"/>
      <c r="Z5119" s="7"/>
      <c r="AA5119" s="7"/>
    </row>
    <row r="5120" ht="15.0" customHeight="1">
      <c r="A5120" s="20">
        <v>41761.0</v>
      </c>
      <c r="B5120" s="21" t="s">
        <v>59</v>
      </c>
      <c r="C5120" s="21" t="s">
        <v>66</v>
      </c>
      <c r="D5120" s="21">
        <v>25.0</v>
      </c>
      <c r="E5120" s="21">
        <v>127.0</v>
      </c>
      <c r="F5120" s="22">
        <v>17.99776827</v>
      </c>
      <c r="G5120" s="10"/>
      <c r="H5120" s="10"/>
      <c r="Y5120" s="7"/>
      <c r="Z5120" s="7"/>
      <c r="AA5120" s="7"/>
    </row>
    <row r="5121" ht="15.0" customHeight="1">
      <c r="A5121" s="20">
        <v>41761.0</v>
      </c>
      <c r="B5121" s="21" t="s">
        <v>59</v>
      </c>
      <c r="C5121" s="21" t="s">
        <v>66</v>
      </c>
      <c r="D5121" s="21">
        <v>26.0</v>
      </c>
      <c r="E5121" s="21">
        <v>115.0</v>
      </c>
      <c r="F5121" s="22">
        <v>16.29719174</v>
      </c>
      <c r="G5121" s="10"/>
      <c r="H5121" s="10"/>
      <c r="Y5121" s="7"/>
      <c r="Z5121" s="7"/>
      <c r="AA5121" s="7"/>
    </row>
    <row r="5122" ht="15.0" customHeight="1">
      <c r="A5122" s="20">
        <v>41761.0</v>
      </c>
      <c r="B5122" s="21" t="s">
        <v>59</v>
      </c>
      <c r="C5122" s="21" t="s">
        <v>66</v>
      </c>
      <c r="D5122" s="21">
        <v>27.0</v>
      </c>
      <c r="E5122" s="21">
        <v>79.0</v>
      </c>
      <c r="F5122" s="22">
        <v>11.19546215</v>
      </c>
      <c r="G5122" s="10"/>
      <c r="H5122" s="10"/>
      <c r="Y5122" s="7"/>
      <c r="Z5122" s="7"/>
      <c r="AA5122" s="7"/>
    </row>
    <row r="5123" ht="15.0" customHeight="1">
      <c r="A5123" s="20">
        <v>41761.0</v>
      </c>
      <c r="B5123" s="21" t="s">
        <v>59</v>
      </c>
      <c r="C5123" s="21" t="s">
        <v>66</v>
      </c>
      <c r="D5123" s="21">
        <v>28.0</v>
      </c>
      <c r="E5123" s="21">
        <v>93.0</v>
      </c>
      <c r="F5123" s="22">
        <v>13.1794681</v>
      </c>
      <c r="G5123" s="10"/>
      <c r="H5123" s="10"/>
      <c r="Y5123" s="7"/>
      <c r="Z5123" s="7"/>
      <c r="AA5123" s="7"/>
    </row>
    <row r="5124" ht="15.0" customHeight="1">
      <c r="A5124" s="20">
        <v>41761.0</v>
      </c>
      <c r="B5124" s="21" t="s">
        <v>59</v>
      </c>
      <c r="C5124" s="21" t="s">
        <v>66</v>
      </c>
      <c r="D5124" s="21">
        <v>29.0</v>
      </c>
      <c r="E5124" s="21">
        <v>105.0</v>
      </c>
      <c r="F5124" s="22">
        <v>14.88004463</v>
      </c>
      <c r="G5124" s="10"/>
      <c r="H5124" s="10"/>
      <c r="Y5124" s="7"/>
      <c r="Z5124" s="7"/>
      <c r="AA5124" s="7"/>
    </row>
    <row r="5125" ht="15.0" customHeight="1">
      <c r="A5125" s="20">
        <v>41761.0</v>
      </c>
      <c r="B5125" s="21" t="s">
        <v>59</v>
      </c>
      <c r="C5125" s="21" t="s">
        <v>66</v>
      </c>
      <c r="D5125" s="21">
        <v>30.0</v>
      </c>
      <c r="E5125" s="21">
        <v>138.0</v>
      </c>
      <c r="F5125" s="22">
        <v>19.55663009</v>
      </c>
      <c r="G5125" s="10"/>
      <c r="H5125" s="10"/>
      <c r="Y5125" s="7"/>
      <c r="Z5125" s="7"/>
      <c r="AA5125" s="7"/>
    </row>
    <row r="5126" ht="15.0" customHeight="1">
      <c r="A5126" s="20">
        <v>41761.0</v>
      </c>
      <c r="B5126" s="21" t="s">
        <v>59</v>
      </c>
      <c r="C5126" s="21" t="s">
        <v>66</v>
      </c>
      <c r="D5126" s="21">
        <v>31.0</v>
      </c>
      <c r="E5126" s="21">
        <v>132.0</v>
      </c>
      <c r="F5126" s="22">
        <v>18.70634183</v>
      </c>
      <c r="G5126" s="10"/>
      <c r="H5126" s="10"/>
      <c r="Y5126" s="7"/>
      <c r="Z5126" s="7"/>
      <c r="AA5126" s="7"/>
    </row>
    <row r="5127" ht="15.0" customHeight="1">
      <c r="A5127" s="20">
        <v>41761.0</v>
      </c>
      <c r="B5127" s="21" t="s">
        <v>59</v>
      </c>
      <c r="C5127" s="21" t="s">
        <v>66</v>
      </c>
      <c r="D5127" s="21">
        <v>32.0</v>
      </c>
      <c r="E5127" s="21">
        <v>67.0</v>
      </c>
      <c r="F5127" s="22">
        <v>9.494885624</v>
      </c>
      <c r="G5127" s="10"/>
      <c r="H5127" s="10"/>
      <c r="Y5127" s="7"/>
      <c r="Z5127" s="7"/>
      <c r="AA5127" s="7"/>
    </row>
    <row r="5128" ht="15.0" customHeight="1">
      <c r="A5128" s="20">
        <v>41761.0</v>
      </c>
      <c r="B5128" s="21" t="s">
        <v>59</v>
      </c>
      <c r="C5128" s="21" t="s">
        <v>66</v>
      </c>
      <c r="D5128" s="21">
        <v>33.0</v>
      </c>
      <c r="E5128" s="21">
        <v>89.0</v>
      </c>
      <c r="F5128" s="22">
        <v>12.61260926</v>
      </c>
      <c r="G5128" s="10"/>
      <c r="H5128" s="10"/>
      <c r="Y5128" s="7"/>
      <c r="Z5128" s="7"/>
      <c r="AA5128" s="7"/>
    </row>
    <row r="5129" ht="15.0" customHeight="1">
      <c r="A5129" s="20">
        <v>41761.0</v>
      </c>
      <c r="B5129" s="21" t="s">
        <v>59</v>
      </c>
      <c r="C5129" s="21" t="s">
        <v>66</v>
      </c>
      <c r="D5129" s="21">
        <v>34.0</v>
      </c>
      <c r="E5129" s="21">
        <v>115.0</v>
      </c>
      <c r="F5129" s="22">
        <v>16.29719174</v>
      </c>
      <c r="G5129" s="10"/>
      <c r="H5129" s="10"/>
      <c r="Y5129" s="7"/>
      <c r="Z5129" s="7"/>
      <c r="AA5129" s="7"/>
    </row>
    <row r="5130" ht="15.0" customHeight="1">
      <c r="A5130" s="20">
        <v>41761.0</v>
      </c>
      <c r="B5130" s="21" t="s">
        <v>59</v>
      </c>
      <c r="C5130" s="21" t="s">
        <v>66</v>
      </c>
      <c r="D5130" s="21">
        <v>35.0</v>
      </c>
      <c r="E5130" s="21">
        <v>103.0</v>
      </c>
      <c r="F5130" s="22">
        <v>14.59661521</v>
      </c>
      <c r="G5130" s="10"/>
      <c r="H5130" s="10"/>
      <c r="Y5130" s="7"/>
      <c r="Z5130" s="7"/>
      <c r="AA5130" s="7"/>
    </row>
    <row r="5131" ht="15.0" customHeight="1">
      <c r="A5131" s="20">
        <v>41761.0</v>
      </c>
      <c r="B5131" s="21" t="s">
        <v>59</v>
      </c>
      <c r="C5131" s="21" t="s">
        <v>66</v>
      </c>
      <c r="D5131" s="21">
        <v>36.0</v>
      </c>
      <c r="E5131" s="21">
        <v>129.0</v>
      </c>
      <c r="F5131" s="22">
        <v>18.28119769</v>
      </c>
      <c r="G5131" s="10"/>
      <c r="H5131" s="10"/>
      <c r="Y5131" s="7"/>
      <c r="Z5131" s="7"/>
      <c r="AA5131" s="7"/>
    </row>
    <row r="5132" ht="15.0" customHeight="1">
      <c r="A5132" s="20">
        <v>41761.0</v>
      </c>
      <c r="B5132" s="21" t="s">
        <v>59</v>
      </c>
      <c r="C5132" s="21" t="s">
        <v>66</v>
      </c>
      <c r="D5132" s="21">
        <v>37.0</v>
      </c>
      <c r="E5132" s="21">
        <v>134.0</v>
      </c>
      <c r="F5132" s="22">
        <v>18.98977125</v>
      </c>
      <c r="G5132" s="10"/>
      <c r="H5132" s="10"/>
      <c r="Y5132" s="7"/>
      <c r="Z5132" s="7"/>
      <c r="AA5132" s="7"/>
    </row>
    <row r="5133" ht="15.0" customHeight="1">
      <c r="A5133" s="20">
        <v>41761.0</v>
      </c>
      <c r="B5133" s="21" t="s">
        <v>59</v>
      </c>
      <c r="C5133" s="21" t="s">
        <v>66</v>
      </c>
      <c r="D5133" s="21">
        <v>38.0</v>
      </c>
      <c r="E5133" s="21">
        <v>96.0</v>
      </c>
      <c r="F5133" s="22">
        <v>13.60461224</v>
      </c>
      <c r="G5133" s="10"/>
      <c r="H5133" s="10"/>
      <c r="Y5133" s="7"/>
      <c r="Z5133" s="7"/>
      <c r="AA5133" s="7"/>
    </row>
    <row r="5134" ht="15.0" customHeight="1">
      <c r="A5134" s="20">
        <v>41761.0</v>
      </c>
      <c r="B5134" s="21" t="s">
        <v>59</v>
      </c>
      <c r="C5134" s="21" t="s">
        <v>66</v>
      </c>
      <c r="D5134" s="21">
        <v>39.0</v>
      </c>
      <c r="E5134" s="21">
        <v>146.0</v>
      </c>
      <c r="F5134" s="22">
        <v>20.69034778</v>
      </c>
      <c r="G5134" s="10"/>
      <c r="H5134" s="10"/>
      <c r="Y5134" s="7"/>
      <c r="Z5134" s="7"/>
      <c r="AA5134" s="7"/>
    </row>
    <row r="5135" ht="15.0" customHeight="1">
      <c r="A5135" s="20">
        <v>41761.0</v>
      </c>
      <c r="B5135" s="21" t="s">
        <v>59</v>
      </c>
      <c r="C5135" s="21" t="s">
        <v>66</v>
      </c>
      <c r="D5135" s="21">
        <v>40.0</v>
      </c>
      <c r="E5135" s="21">
        <v>157.0</v>
      </c>
      <c r="F5135" s="22">
        <v>22.2492096</v>
      </c>
      <c r="G5135" s="10"/>
      <c r="H5135" s="10"/>
      <c r="Y5135" s="7"/>
      <c r="Z5135" s="7"/>
      <c r="AA5135" s="7"/>
    </row>
    <row r="5136" ht="15.0" customHeight="1">
      <c r="A5136" s="20">
        <v>41761.0</v>
      </c>
      <c r="B5136" s="21" t="s">
        <v>59</v>
      </c>
      <c r="C5136" s="21" t="s">
        <v>66</v>
      </c>
      <c r="D5136" s="21">
        <v>41.0</v>
      </c>
      <c r="E5136" s="21">
        <v>90.0</v>
      </c>
      <c r="F5136" s="22">
        <v>12.75432397</v>
      </c>
      <c r="G5136" s="10"/>
      <c r="H5136" s="10"/>
      <c r="Y5136" s="7"/>
      <c r="Z5136" s="7"/>
      <c r="AA5136" s="7"/>
    </row>
    <row r="5137" ht="15.0" customHeight="1">
      <c r="A5137" s="20">
        <v>41761.0</v>
      </c>
      <c r="B5137" s="21" t="s">
        <v>59</v>
      </c>
      <c r="C5137" s="21" t="s">
        <v>66</v>
      </c>
      <c r="D5137" s="21">
        <v>42.0</v>
      </c>
      <c r="E5137" s="21">
        <v>103.0</v>
      </c>
      <c r="F5137" s="22">
        <v>14.59661521</v>
      </c>
      <c r="G5137" s="10"/>
      <c r="H5137" s="10"/>
      <c r="Y5137" s="7"/>
      <c r="Z5137" s="7"/>
      <c r="AA5137" s="7"/>
    </row>
    <row r="5138" ht="15.0" customHeight="1">
      <c r="A5138" s="20">
        <v>41761.0</v>
      </c>
      <c r="B5138" s="21" t="s">
        <v>59</v>
      </c>
      <c r="C5138" s="21" t="s">
        <v>66</v>
      </c>
      <c r="D5138" s="21">
        <v>43.0</v>
      </c>
      <c r="E5138" s="21">
        <v>95.0</v>
      </c>
      <c r="F5138" s="22">
        <v>13.46289753</v>
      </c>
      <c r="G5138" s="10"/>
      <c r="H5138" s="10"/>
      <c r="Y5138" s="7"/>
      <c r="Z5138" s="7"/>
      <c r="AA5138" s="7"/>
    </row>
    <row r="5139" ht="15.0" customHeight="1">
      <c r="A5139" s="20">
        <v>41761.0</v>
      </c>
      <c r="B5139" s="21" t="s">
        <v>59</v>
      </c>
      <c r="C5139" s="21" t="s">
        <v>66</v>
      </c>
      <c r="D5139" s="21">
        <v>44.0</v>
      </c>
      <c r="E5139" s="21">
        <v>80.0</v>
      </c>
      <c r="F5139" s="22">
        <v>11.33717686</v>
      </c>
      <c r="G5139" s="10"/>
      <c r="H5139" s="10"/>
      <c r="Y5139" s="7"/>
      <c r="Z5139" s="7"/>
      <c r="AA5139" s="7"/>
    </row>
    <row r="5140" ht="15.0" customHeight="1">
      <c r="A5140" s="20">
        <v>41761.0</v>
      </c>
      <c r="B5140" s="21" t="s">
        <v>59</v>
      </c>
      <c r="C5140" s="21" t="s">
        <v>66</v>
      </c>
      <c r="D5140" s="21">
        <v>45.0</v>
      </c>
      <c r="E5140" s="21">
        <v>109.0</v>
      </c>
      <c r="F5140" s="22">
        <v>15.44690348</v>
      </c>
      <c r="G5140" s="10"/>
      <c r="H5140" s="10"/>
      <c r="Y5140" s="7"/>
      <c r="Z5140" s="7"/>
      <c r="AA5140" s="7"/>
    </row>
    <row r="5141" ht="15.0" customHeight="1">
      <c r="A5141" s="20">
        <v>41761.0</v>
      </c>
      <c r="B5141" s="21" t="s">
        <v>59</v>
      </c>
      <c r="C5141" s="21" t="s">
        <v>66</v>
      </c>
      <c r="D5141" s="21">
        <v>46.0</v>
      </c>
      <c r="E5141" s="21">
        <v>98.0</v>
      </c>
      <c r="F5141" s="22">
        <v>13.88804166</v>
      </c>
      <c r="G5141" s="10"/>
      <c r="H5141" s="10"/>
      <c r="Y5141" s="7"/>
      <c r="Z5141" s="7"/>
      <c r="AA5141" s="7"/>
    </row>
    <row r="5142" ht="15.0" customHeight="1">
      <c r="A5142" s="20">
        <v>41761.0</v>
      </c>
      <c r="B5142" s="21" t="s">
        <v>59</v>
      </c>
      <c r="C5142" s="21" t="s">
        <v>66</v>
      </c>
      <c r="D5142" s="21">
        <v>47.0</v>
      </c>
      <c r="E5142" s="21">
        <v>153.0</v>
      </c>
      <c r="F5142" s="22">
        <v>21.68235075</v>
      </c>
      <c r="G5142" s="10"/>
      <c r="H5142" s="10"/>
      <c r="Y5142" s="7"/>
      <c r="Z5142" s="7"/>
      <c r="AA5142" s="7"/>
    </row>
    <row r="5143" ht="15.0" customHeight="1">
      <c r="A5143" s="20">
        <v>41761.0</v>
      </c>
      <c r="B5143" s="21" t="s">
        <v>59</v>
      </c>
      <c r="C5143" s="21" t="s">
        <v>66</v>
      </c>
      <c r="D5143" s="21">
        <v>48.0</v>
      </c>
      <c r="E5143" s="21">
        <v>114.0</v>
      </c>
      <c r="F5143" s="22">
        <v>16.15547703</v>
      </c>
      <c r="G5143" s="10"/>
      <c r="H5143" s="10"/>
      <c r="Y5143" s="7"/>
      <c r="Z5143" s="7"/>
      <c r="AA5143" s="7"/>
    </row>
    <row r="5144" ht="15.0" customHeight="1">
      <c r="A5144" s="20">
        <v>41761.0</v>
      </c>
      <c r="B5144" s="21" t="s">
        <v>59</v>
      </c>
      <c r="C5144" s="21" t="s">
        <v>66</v>
      </c>
      <c r="D5144" s="21">
        <v>49.0</v>
      </c>
      <c r="E5144" s="21">
        <v>90.0</v>
      </c>
      <c r="F5144" s="22">
        <v>12.75432397</v>
      </c>
      <c r="G5144" s="10"/>
      <c r="H5144" s="10"/>
      <c r="Y5144" s="7"/>
      <c r="Z5144" s="7"/>
      <c r="AA5144" s="7"/>
    </row>
    <row r="5145" ht="15.0" customHeight="1">
      <c r="A5145" s="20">
        <v>41761.0</v>
      </c>
      <c r="B5145" s="21" t="s">
        <v>59</v>
      </c>
      <c r="C5145" s="21" t="s">
        <v>66</v>
      </c>
      <c r="D5145" s="21">
        <v>50.0</v>
      </c>
      <c r="E5145" s="21">
        <v>137.0</v>
      </c>
      <c r="F5145" s="22">
        <v>19.41491538</v>
      </c>
      <c r="G5145" s="10"/>
      <c r="H5145" s="10"/>
      <c r="Y5145" s="7"/>
      <c r="Z5145" s="7"/>
      <c r="AA5145" s="7"/>
    </row>
    <row r="5146" ht="15.0" customHeight="1">
      <c r="A5146" s="20">
        <v>41761.0</v>
      </c>
      <c r="B5146" s="21" t="s">
        <v>59</v>
      </c>
      <c r="C5146" s="21" t="s">
        <v>66</v>
      </c>
      <c r="D5146" s="21">
        <v>51.0</v>
      </c>
      <c r="E5146" s="21">
        <v>89.0</v>
      </c>
      <c r="F5146" s="22">
        <v>12.61260926</v>
      </c>
      <c r="G5146" s="10"/>
      <c r="H5146" s="10"/>
      <c r="Y5146" s="7"/>
      <c r="Z5146" s="7"/>
      <c r="AA5146" s="7"/>
    </row>
    <row r="5147" ht="15.0" customHeight="1">
      <c r="A5147" s="20">
        <v>41761.0</v>
      </c>
      <c r="B5147" s="21" t="s">
        <v>59</v>
      </c>
      <c r="C5147" s="21" t="s">
        <v>66</v>
      </c>
      <c r="D5147" s="21">
        <v>52.0</v>
      </c>
      <c r="E5147" s="21">
        <v>126.0</v>
      </c>
      <c r="F5147" s="22">
        <v>17.85605356</v>
      </c>
      <c r="G5147" s="10"/>
      <c r="H5147" s="10"/>
      <c r="Y5147" s="7"/>
      <c r="Z5147" s="7"/>
      <c r="AA5147" s="7"/>
    </row>
    <row r="5148" ht="15.0" customHeight="1">
      <c r="A5148" s="20">
        <v>41761.0</v>
      </c>
      <c r="B5148" s="21" t="s">
        <v>59</v>
      </c>
      <c r="C5148" s="21" t="s">
        <v>66</v>
      </c>
      <c r="D5148" s="21">
        <v>53.0</v>
      </c>
      <c r="E5148" s="21">
        <v>135.0</v>
      </c>
      <c r="F5148" s="22">
        <v>19.13148596</v>
      </c>
      <c r="G5148" s="10"/>
      <c r="H5148" s="10"/>
      <c r="Y5148" s="7"/>
      <c r="Z5148" s="7"/>
      <c r="AA5148" s="7"/>
    </row>
    <row r="5149" ht="15.0" customHeight="1">
      <c r="A5149" s="20">
        <v>41761.0</v>
      </c>
      <c r="B5149" s="21" t="s">
        <v>59</v>
      </c>
      <c r="C5149" s="21" t="s">
        <v>66</v>
      </c>
      <c r="D5149" s="21">
        <v>54.0</v>
      </c>
      <c r="E5149" s="21">
        <v>107.0</v>
      </c>
      <c r="F5149" s="22">
        <v>15.16347406</v>
      </c>
      <c r="G5149" s="10"/>
      <c r="H5149" s="10"/>
      <c r="Y5149" s="7"/>
      <c r="Z5149" s="7"/>
      <c r="AA5149" s="7"/>
    </row>
    <row r="5150" ht="15.0" customHeight="1">
      <c r="A5150" s="20">
        <v>41761.0</v>
      </c>
      <c r="B5150" s="21" t="s">
        <v>59</v>
      </c>
      <c r="C5150" s="21" t="s">
        <v>66</v>
      </c>
      <c r="D5150" s="21">
        <v>55.0</v>
      </c>
      <c r="E5150" s="21">
        <v>123.0</v>
      </c>
      <c r="F5150" s="22">
        <v>17.43090943</v>
      </c>
      <c r="G5150" s="10"/>
      <c r="H5150" s="10"/>
      <c r="Y5150" s="7"/>
      <c r="Z5150" s="7"/>
      <c r="AA5150" s="7"/>
    </row>
    <row r="5151" ht="15.0" customHeight="1">
      <c r="A5151" s="20">
        <v>41761.0</v>
      </c>
      <c r="B5151" s="21" t="s">
        <v>59</v>
      </c>
      <c r="C5151" s="21" t="s">
        <v>66</v>
      </c>
      <c r="D5151" s="21">
        <v>56.0</v>
      </c>
      <c r="E5151" s="21">
        <v>135.0</v>
      </c>
      <c r="F5151" s="22">
        <v>19.13148596</v>
      </c>
      <c r="G5151" s="10"/>
      <c r="H5151" s="10"/>
      <c r="Y5151" s="7"/>
      <c r="Z5151" s="7"/>
      <c r="AA5151" s="7"/>
    </row>
    <row r="5152" ht="15.0" customHeight="1">
      <c r="A5152" s="20">
        <v>41761.0</v>
      </c>
      <c r="B5152" s="21" t="s">
        <v>59</v>
      </c>
      <c r="C5152" s="21" t="s">
        <v>66</v>
      </c>
      <c r="D5152" s="21">
        <v>57.0</v>
      </c>
      <c r="E5152" s="21">
        <v>140.0</v>
      </c>
      <c r="F5152" s="22">
        <v>19.84005951</v>
      </c>
      <c r="G5152" s="10"/>
      <c r="H5152" s="10"/>
      <c r="Y5152" s="7"/>
      <c r="Z5152" s="7"/>
      <c r="AA5152" s="7"/>
    </row>
    <row r="5153" ht="15.0" customHeight="1">
      <c r="A5153" s="20">
        <v>41761.0</v>
      </c>
      <c r="B5153" s="21" t="s">
        <v>59</v>
      </c>
      <c r="C5153" s="21" t="s">
        <v>66</v>
      </c>
      <c r="D5153" s="21">
        <v>58.0</v>
      </c>
      <c r="E5153" s="21">
        <v>99.0</v>
      </c>
      <c r="F5153" s="22">
        <v>14.02975637</v>
      </c>
      <c r="G5153" s="10"/>
      <c r="H5153" s="10"/>
      <c r="Y5153" s="7"/>
      <c r="Z5153" s="7"/>
      <c r="AA5153" s="7"/>
    </row>
    <row r="5154" ht="15.0" customHeight="1">
      <c r="A5154" s="20">
        <v>41761.0</v>
      </c>
      <c r="B5154" s="21" t="s">
        <v>59</v>
      </c>
      <c r="C5154" s="21" t="s">
        <v>66</v>
      </c>
      <c r="D5154" s="21">
        <v>59.0</v>
      </c>
      <c r="E5154" s="21">
        <v>170.0</v>
      </c>
      <c r="F5154" s="22">
        <v>24.09150084</v>
      </c>
      <c r="G5154" s="10"/>
      <c r="H5154" s="10"/>
      <c r="Y5154" s="7"/>
      <c r="Z5154" s="7"/>
      <c r="AA5154" s="7"/>
    </row>
    <row r="5155" ht="15.0" customHeight="1">
      <c r="A5155" s="20">
        <v>41761.0</v>
      </c>
      <c r="B5155" s="21" t="s">
        <v>59</v>
      </c>
      <c r="C5155" s="21" t="s">
        <v>66</v>
      </c>
      <c r="D5155" s="21">
        <v>60.0</v>
      </c>
      <c r="E5155" s="21">
        <v>105.0</v>
      </c>
      <c r="F5155" s="22">
        <v>14.88004463</v>
      </c>
      <c r="G5155" s="10"/>
      <c r="H5155" s="10"/>
      <c r="Y5155" s="7"/>
      <c r="Z5155" s="7"/>
      <c r="AA5155" s="7"/>
    </row>
    <row r="5156" ht="15.0" customHeight="1">
      <c r="A5156" s="20">
        <v>41761.0</v>
      </c>
      <c r="B5156" s="21" t="s">
        <v>59</v>
      </c>
      <c r="C5156" s="21" t="s">
        <v>66</v>
      </c>
      <c r="D5156" s="21">
        <v>61.0</v>
      </c>
      <c r="E5156" s="21">
        <v>115.0</v>
      </c>
      <c r="F5156" s="22">
        <v>16.29719174</v>
      </c>
      <c r="G5156" s="10"/>
      <c r="H5156" s="10"/>
      <c r="Y5156" s="7"/>
      <c r="Z5156" s="7"/>
      <c r="AA5156" s="7"/>
    </row>
    <row r="5157" ht="15.0" customHeight="1">
      <c r="A5157" s="20">
        <v>41761.0</v>
      </c>
      <c r="B5157" s="21" t="s">
        <v>59</v>
      </c>
      <c r="C5157" s="21" t="s">
        <v>66</v>
      </c>
      <c r="D5157" s="21">
        <v>62.0</v>
      </c>
      <c r="E5157" s="21">
        <v>87.0</v>
      </c>
      <c r="F5157" s="22">
        <v>12.32917984</v>
      </c>
      <c r="G5157" s="10"/>
      <c r="H5157" s="10"/>
      <c r="Y5157" s="7"/>
      <c r="Z5157" s="7"/>
      <c r="AA5157" s="7"/>
    </row>
    <row r="5158" ht="15.0" customHeight="1">
      <c r="A5158" s="20">
        <v>41761.0</v>
      </c>
      <c r="B5158" s="21" t="s">
        <v>59</v>
      </c>
      <c r="C5158" s="21" t="s">
        <v>66</v>
      </c>
      <c r="D5158" s="21">
        <v>63.0</v>
      </c>
      <c r="E5158" s="21">
        <v>117.0</v>
      </c>
      <c r="F5158" s="22">
        <v>16.58062116</v>
      </c>
      <c r="G5158" s="10"/>
      <c r="H5158" s="10"/>
      <c r="Y5158" s="7"/>
      <c r="Z5158" s="7"/>
      <c r="AA5158" s="7"/>
    </row>
    <row r="5159" ht="15.0" customHeight="1">
      <c r="A5159" s="20">
        <v>41761.0</v>
      </c>
      <c r="B5159" s="21" t="s">
        <v>59</v>
      </c>
      <c r="C5159" s="21" t="s">
        <v>66</v>
      </c>
      <c r="D5159" s="21">
        <v>64.0</v>
      </c>
      <c r="E5159" s="21">
        <v>109.0</v>
      </c>
      <c r="F5159" s="22">
        <v>15.44690348</v>
      </c>
      <c r="G5159" s="10"/>
      <c r="H5159" s="10"/>
      <c r="Y5159" s="7"/>
      <c r="Z5159" s="7"/>
      <c r="AA5159" s="7"/>
    </row>
    <row r="5160" ht="15.0" customHeight="1">
      <c r="A5160" s="20">
        <v>41761.0</v>
      </c>
      <c r="B5160" s="21" t="s">
        <v>59</v>
      </c>
      <c r="C5160" s="21" t="s">
        <v>66</v>
      </c>
      <c r="D5160" s="21">
        <v>65.0</v>
      </c>
      <c r="E5160" s="21">
        <v>96.0</v>
      </c>
      <c r="F5160" s="22">
        <v>13.60461224</v>
      </c>
      <c r="G5160" s="10"/>
      <c r="H5160" s="10"/>
      <c r="Y5160" s="7"/>
      <c r="Z5160" s="7"/>
      <c r="AA5160" s="7"/>
    </row>
    <row r="5161" ht="15.0" customHeight="1">
      <c r="A5161" s="20">
        <v>41761.0</v>
      </c>
      <c r="B5161" s="21" t="s">
        <v>59</v>
      </c>
      <c r="C5161" s="21" t="s">
        <v>66</v>
      </c>
      <c r="D5161" s="21">
        <v>66.0</v>
      </c>
      <c r="E5161" s="21">
        <v>92.0</v>
      </c>
      <c r="F5161" s="22">
        <v>13.03775339</v>
      </c>
      <c r="G5161" s="10"/>
      <c r="H5161" s="10"/>
      <c r="Y5161" s="7"/>
      <c r="Z5161" s="7"/>
      <c r="AA5161" s="7"/>
    </row>
    <row r="5162" ht="15.0" customHeight="1">
      <c r="A5162" s="20">
        <v>41761.0</v>
      </c>
      <c r="B5162" s="21" t="s">
        <v>59</v>
      </c>
      <c r="C5162" s="21" t="s">
        <v>66</v>
      </c>
      <c r="D5162" s="21">
        <v>67.0</v>
      </c>
      <c r="E5162" s="21">
        <v>119.0</v>
      </c>
      <c r="F5162" s="22">
        <v>16.86405059</v>
      </c>
      <c r="G5162" s="10"/>
      <c r="H5162" s="10"/>
      <c r="Y5162" s="7"/>
      <c r="Z5162" s="7"/>
      <c r="AA5162" s="7"/>
    </row>
    <row r="5163" ht="15.0" customHeight="1">
      <c r="A5163" s="20">
        <v>41761.0</v>
      </c>
      <c r="B5163" s="21" t="s">
        <v>59</v>
      </c>
      <c r="C5163" s="21" t="s">
        <v>66</v>
      </c>
      <c r="D5163" s="21">
        <v>68.0</v>
      </c>
      <c r="E5163" s="21">
        <v>88.0</v>
      </c>
      <c r="F5163" s="22">
        <v>12.47089455</v>
      </c>
      <c r="G5163" s="10"/>
      <c r="H5163" s="10"/>
      <c r="Y5163" s="7"/>
      <c r="Z5163" s="7"/>
      <c r="AA5163" s="7"/>
    </row>
    <row r="5164" ht="15.0" customHeight="1">
      <c r="A5164" s="20">
        <v>41761.0</v>
      </c>
      <c r="B5164" s="21" t="s">
        <v>59</v>
      </c>
      <c r="C5164" s="21" t="s">
        <v>66</v>
      </c>
      <c r="D5164" s="21">
        <v>69.0</v>
      </c>
      <c r="E5164" s="21">
        <v>109.0</v>
      </c>
      <c r="F5164" s="22">
        <v>15.44690348</v>
      </c>
      <c r="G5164" s="10"/>
      <c r="H5164" s="10"/>
      <c r="Y5164" s="7"/>
      <c r="Z5164" s="7"/>
      <c r="AA5164" s="7"/>
    </row>
    <row r="5165" ht="15.0" customHeight="1">
      <c r="A5165" s="20">
        <v>41761.0</v>
      </c>
      <c r="B5165" s="21" t="s">
        <v>59</v>
      </c>
      <c r="C5165" s="21" t="s">
        <v>66</v>
      </c>
      <c r="D5165" s="21">
        <v>70.0</v>
      </c>
      <c r="E5165" s="21">
        <v>128.0</v>
      </c>
      <c r="F5165" s="22">
        <v>18.13948298</v>
      </c>
      <c r="G5165" s="10"/>
      <c r="H5165" s="10"/>
      <c r="Y5165" s="7"/>
      <c r="Z5165" s="7"/>
      <c r="AA5165" s="7"/>
    </row>
    <row r="5166" ht="15.0" customHeight="1">
      <c r="A5166" s="20">
        <v>41761.0</v>
      </c>
      <c r="B5166" s="21" t="s">
        <v>59</v>
      </c>
      <c r="C5166" s="21" t="s">
        <v>66</v>
      </c>
      <c r="D5166" s="21">
        <v>71.0</v>
      </c>
      <c r="E5166" s="21">
        <v>108.0</v>
      </c>
      <c r="F5166" s="22">
        <v>15.30518877</v>
      </c>
      <c r="G5166" s="10"/>
      <c r="H5166" s="10"/>
      <c r="Y5166" s="7"/>
      <c r="Z5166" s="7"/>
      <c r="AA5166" s="7"/>
    </row>
    <row r="5167" ht="15.0" customHeight="1">
      <c r="A5167" s="20">
        <v>41761.0</v>
      </c>
      <c r="B5167" s="21" t="s">
        <v>59</v>
      </c>
      <c r="C5167" s="21" t="s">
        <v>66</v>
      </c>
      <c r="D5167" s="21">
        <v>72.0</v>
      </c>
      <c r="E5167" s="21">
        <v>141.0</v>
      </c>
      <c r="F5167" s="22">
        <v>19.98177422</v>
      </c>
      <c r="G5167" s="10"/>
      <c r="H5167" s="10"/>
      <c r="Y5167" s="7"/>
      <c r="Z5167" s="7"/>
      <c r="AA5167" s="7"/>
    </row>
    <row r="5168" ht="15.0" customHeight="1">
      <c r="A5168" s="20">
        <v>41761.0</v>
      </c>
      <c r="B5168" s="21" t="s">
        <v>59</v>
      </c>
      <c r="C5168" s="21" t="s">
        <v>66</v>
      </c>
      <c r="D5168" s="21">
        <v>73.0</v>
      </c>
      <c r="E5168" s="21">
        <v>117.0</v>
      </c>
      <c r="F5168" s="22">
        <v>16.58062116</v>
      </c>
      <c r="G5168" s="10"/>
      <c r="H5168" s="10"/>
      <c r="Y5168" s="7"/>
      <c r="Z5168" s="7"/>
      <c r="AA5168" s="7"/>
    </row>
    <row r="5169" ht="15.0" customHeight="1">
      <c r="A5169" s="20">
        <v>41761.0</v>
      </c>
      <c r="B5169" s="21" t="s">
        <v>59</v>
      </c>
      <c r="C5169" s="21" t="s">
        <v>66</v>
      </c>
      <c r="D5169" s="21">
        <v>74.0</v>
      </c>
      <c r="E5169" s="21">
        <v>125.0</v>
      </c>
      <c r="F5169" s="22">
        <v>17.71433885</v>
      </c>
      <c r="G5169" s="10"/>
      <c r="H5169" s="10"/>
      <c r="Y5169" s="7"/>
      <c r="Z5169" s="7"/>
      <c r="AA5169" s="7"/>
    </row>
    <row r="5170" ht="15.0" customHeight="1">
      <c r="A5170" s="20">
        <v>41761.0</v>
      </c>
      <c r="B5170" s="21" t="s">
        <v>59</v>
      </c>
      <c r="C5170" s="21" t="s">
        <v>66</v>
      </c>
      <c r="D5170" s="21">
        <v>75.0</v>
      </c>
      <c r="E5170" s="21">
        <v>132.0</v>
      </c>
      <c r="F5170" s="22">
        <v>18.70634183</v>
      </c>
      <c r="G5170" s="10"/>
      <c r="H5170" s="10"/>
      <c r="Y5170" s="7"/>
      <c r="Z5170" s="7"/>
      <c r="AA5170" s="7"/>
    </row>
    <row r="5171" ht="15.0" customHeight="1">
      <c r="A5171" s="20">
        <v>41761.0</v>
      </c>
      <c r="B5171" s="21" t="s">
        <v>59</v>
      </c>
      <c r="C5171" s="21" t="s">
        <v>66</v>
      </c>
      <c r="D5171" s="21">
        <v>76.0</v>
      </c>
      <c r="E5171" s="21">
        <v>90.0</v>
      </c>
      <c r="F5171" s="22">
        <v>12.75432397</v>
      </c>
      <c r="G5171" s="10"/>
      <c r="H5171" s="10"/>
      <c r="Y5171" s="7"/>
      <c r="Z5171" s="7"/>
      <c r="AA5171" s="7"/>
    </row>
    <row r="5172" ht="15.0" customHeight="1">
      <c r="A5172" s="20">
        <v>41761.0</v>
      </c>
      <c r="B5172" s="21" t="s">
        <v>59</v>
      </c>
      <c r="C5172" s="21" t="s">
        <v>66</v>
      </c>
      <c r="D5172" s="21">
        <v>77.0</v>
      </c>
      <c r="E5172" s="21">
        <v>148.0</v>
      </c>
      <c r="F5172" s="22">
        <v>20.9737772</v>
      </c>
      <c r="G5172" s="10"/>
      <c r="H5172" s="10"/>
      <c r="Y5172" s="7"/>
      <c r="Z5172" s="7"/>
      <c r="AA5172" s="7"/>
    </row>
    <row r="5173" ht="15.0" customHeight="1">
      <c r="A5173" s="20">
        <v>41761.0</v>
      </c>
      <c r="B5173" s="21" t="s">
        <v>59</v>
      </c>
      <c r="C5173" s="21" t="s">
        <v>66</v>
      </c>
      <c r="D5173" s="21">
        <v>78.0</v>
      </c>
      <c r="E5173" s="21">
        <v>114.0</v>
      </c>
      <c r="F5173" s="22">
        <v>16.15547703</v>
      </c>
      <c r="G5173" s="10"/>
      <c r="H5173" s="10"/>
      <c r="Y5173" s="7"/>
      <c r="Z5173" s="7"/>
      <c r="AA5173" s="7"/>
    </row>
    <row r="5174" ht="15.0" customHeight="1">
      <c r="A5174" s="20">
        <v>41761.0</v>
      </c>
      <c r="B5174" s="21" t="s">
        <v>59</v>
      </c>
      <c r="C5174" s="21" t="s">
        <v>66</v>
      </c>
      <c r="D5174" s="21">
        <v>79.0</v>
      </c>
      <c r="E5174" s="21">
        <v>93.0</v>
      </c>
      <c r="F5174" s="22">
        <v>13.1794681</v>
      </c>
      <c r="G5174" s="10"/>
      <c r="H5174" s="10"/>
      <c r="Y5174" s="7"/>
      <c r="Z5174" s="7"/>
      <c r="AA5174" s="7"/>
    </row>
    <row r="5175" ht="15.0" customHeight="1">
      <c r="A5175" s="20">
        <v>41761.0</v>
      </c>
      <c r="B5175" s="21" t="s">
        <v>59</v>
      </c>
      <c r="C5175" s="21" t="s">
        <v>66</v>
      </c>
      <c r="D5175" s="21">
        <v>80.0</v>
      </c>
      <c r="E5175" s="21">
        <v>129.0</v>
      </c>
      <c r="F5175" s="22">
        <v>18.28119769</v>
      </c>
      <c r="G5175" s="10"/>
      <c r="H5175" s="10"/>
      <c r="Y5175" s="7"/>
      <c r="Z5175" s="7"/>
      <c r="AA5175" s="7"/>
    </row>
    <row r="5176" ht="15.0" customHeight="1">
      <c r="A5176" s="20">
        <v>41761.0</v>
      </c>
      <c r="B5176" s="21" t="s">
        <v>59</v>
      </c>
      <c r="C5176" s="21" t="s">
        <v>66</v>
      </c>
      <c r="D5176" s="21">
        <v>81.0</v>
      </c>
      <c r="E5176" s="21">
        <v>76.0</v>
      </c>
      <c r="F5176" s="22">
        <v>10.77031802</v>
      </c>
      <c r="G5176" s="10"/>
      <c r="H5176" s="10"/>
      <c r="Y5176" s="7"/>
      <c r="Z5176" s="7"/>
      <c r="AA5176" s="7"/>
    </row>
    <row r="5177" ht="15.0" customHeight="1">
      <c r="A5177" s="20">
        <v>41761.0</v>
      </c>
      <c r="B5177" s="21" t="s">
        <v>59</v>
      </c>
      <c r="C5177" s="21" t="s">
        <v>66</v>
      </c>
      <c r="D5177" s="21">
        <v>82.0</v>
      </c>
      <c r="E5177" s="21">
        <v>133.0</v>
      </c>
      <c r="F5177" s="22">
        <v>18.84805654</v>
      </c>
      <c r="G5177" s="10"/>
      <c r="H5177" s="10"/>
      <c r="Y5177" s="7"/>
      <c r="Z5177" s="7"/>
      <c r="AA5177" s="7"/>
    </row>
    <row r="5178" ht="15.0" customHeight="1">
      <c r="A5178" s="20">
        <v>41761.0</v>
      </c>
      <c r="B5178" s="21" t="s">
        <v>59</v>
      </c>
      <c r="C5178" s="21" t="s">
        <v>66</v>
      </c>
      <c r="D5178" s="21">
        <v>83.0</v>
      </c>
      <c r="E5178" s="21">
        <v>104.0</v>
      </c>
      <c r="F5178" s="22">
        <v>14.73832992</v>
      </c>
      <c r="G5178" s="10"/>
      <c r="H5178" s="10"/>
      <c r="Y5178" s="7"/>
      <c r="Z5178" s="7"/>
      <c r="AA5178" s="7"/>
    </row>
    <row r="5179" ht="15.0" customHeight="1">
      <c r="A5179" s="20">
        <v>41761.0</v>
      </c>
      <c r="B5179" s="21" t="s">
        <v>59</v>
      </c>
      <c r="C5179" s="21" t="s">
        <v>66</v>
      </c>
      <c r="D5179" s="21">
        <v>84.0</v>
      </c>
      <c r="E5179" s="21">
        <v>106.0</v>
      </c>
      <c r="F5179" s="22">
        <v>15.02175935</v>
      </c>
      <c r="G5179" s="10"/>
      <c r="H5179" s="10"/>
      <c r="Y5179" s="7"/>
      <c r="Z5179" s="7"/>
      <c r="AA5179" s="7"/>
    </row>
    <row r="5180" ht="15.0" customHeight="1">
      <c r="A5180" s="20">
        <v>41761.0</v>
      </c>
      <c r="B5180" s="21" t="s">
        <v>59</v>
      </c>
      <c r="C5180" s="21" t="s">
        <v>66</v>
      </c>
      <c r="D5180" s="21">
        <v>85.0</v>
      </c>
      <c r="E5180" s="21">
        <v>121.0</v>
      </c>
      <c r="F5180" s="22">
        <v>17.14748001</v>
      </c>
      <c r="G5180" s="10"/>
      <c r="H5180" s="10"/>
      <c r="Y5180" s="7"/>
      <c r="Z5180" s="7"/>
      <c r="AA5180" s="7"/>
    </row>
    <row r="5181" ht="15.0" customHeight="1">
      <c r="A5181" s="20">
        <v>41761.0</v>
      </c>
      <c r="B5181" s="21" t="s">
        <v>59</v>
      </c>
      <c r="C5181" s="21" t="s">
        <v>66</v>
      </c>
      <c r="D5181" s="21">
        <v>86.0</v>
      </c>
      <c r="E5181" s="21">
        <v>145.0</v>
      </c>
      <c r="F5181" s="22">
        <v>20.54863307</v>
      </c>
      <c r="G5181" s="10"/>
      <c r="H5181" s="10"/>
      <c r="Y5181" s="7"/>
      <c r="Z5181" s="7"/>
      <c r="AA5181" s="7"/>
    </row>
    <row r="5182" ht="15.0" customHeight="1">
      <c r="A5182" s="20">
        <v>41761.0</v>
      </c>
      <c r="B5182" s="21" t="s">
        <v>59</v>
      </c>
      <c r="C5182" s="21" t="s">
        <v>66</v>
      </c>
      <c r="D5182" s="21">
        <v>87.0</v>
      </c>
      <c r="E5182" s="21">
        <v>154.0</v>
      </c>
      <c r="F5182" s="22">
        <v>21.82406546</v>
      </c>
      <c r="G5182" s="10"/>
      <c r="H5182" s="10"/>
      <c r="Y5182" s="7"/>
      <c r="Z5182" s="7"/>
      <c r="AA5182" s="7"/>
    </row>
    <row r="5183" ht="15.0" customHeight="1">
      <c r="A5183" s="20">
        <v>41761.0</v>
      </c>
      <c r="B5183" s="21" t="s">
        <v>59</v>
      </c>
      <c r="C5183" s="21" t="s">
        <v>66</v>
      </c>
      <c r="D5183" s="21">
        <v>88.0</v>
      </c>
      <c r="E5183" s="21">
        <v>124.0</v>
      </c>
      <c r="F5183" s="22">
        <v>17.57262414</v>
      </c>
      <c r="G5183" s="10"/>
      <c r="H5183" s="10"/>
      <c r="Y5183" s="7"/>
      <c r="Z5183" s="7"/>
      <c r="AA5183" s="7"/>
    </row>
    <row r="5184" ht="15.0" customHeight="1">
      <c r="A5184" s="20">
        <v>41761.0</v>
      </c>
      <c r="B5184" s="21" t="s">
        <v>59</v>
      </c>
      <c r="C5184" s="21" t="s">
        <v>66</v>
      </c>
      <c r="D5184" s="21">
        <v>89.0</v>
      </c>
      <c r="E5184" s="21">
        <v>131.0</v>
      </c>
      <c r="F5184" s="22">
        <v>18.56462712</v>
      </c>
      <c r="G5184" s="10"/>
      <c r="H5184" s="10"/>
      <c r="Y5184" s="7"/>
      <c r="Z5184" s="7"/>
      <c r="AA5184" s="7"/>
    </row>
    <row r="5185" ht="15.0" customHeight="1">
      <c r="A5185" s="20">
        <v>41761.0</v>
      </c>
      <c r="B5185" s="21" t="s">
        <v>59</v>
      </c>
      <c r="C5185" s="21" t="s">
        <v>66</v>
      </c>
      <c r="D5185" s="21">
        <v>90.0</v>
      </c>
      <c r="E5185" s="21">
        <v>96.0</v>
      </c>
      <c r="F5185" s="22">
        <v>13.60461224</v>
      </c>
      <c r="G5185" s="10"/>
      <c r="H5185" s="10"/>
      <c r="Y5185" s="7"/>
      <c r="Z5185" s="7"/>
      <c r="AA5185" s="7"/>
    </row>
    <row r="5186" ht="15.0" customHeight="1">
      <c r="A5186" s="20">
        <v>41761.0</v>
      </c>
      <c r="B5186" s="21" t="s">
        <v>59</v>
      </c>
      <c r="C5186" s="21" t="s">
        <v>66</v>
      </c>
      <c r="D5186" s="21">
        <v>91.0</v>
      </c>
      <c r="E5186" s="21">
        <v>126.0</v>
      </c>
      <c r="F5186" s="22">
        <v>17.85605356</v>
      </c>
      <c r="G5186" s="10"/>
      <c r="H5186" s="10"/>
      <c r="Y5186" s="7"/>
      <c r="Z5186" s="7"/>
      <c r="AA5186" s="7"/>
    </row>
    <row r="5187" ht="15.0" customHeight="1">
      <c r="A5187" s="20">
        <v>41761.0</v>
      </c>
      <c r="B5187" s="21" t="s">
        <v>59</v>
      </c>
      <c r="C5187" s="21" t="s">
        <v>66</v>
      </c>
      <c r="D5187" s="21">
        <v>92.0</v>
      </c>
      <c r="E5187" s="21">
        <v>132.0</v>
      </c>
      <c r="F5187" s="22">
        <v>18.70634183</v>
      </c>
      <c r="G5187" s="10"/>
      <c r="H5187" s="10"/>
      <c r="Y5187" s="7"/>
      <c r="Z5187" s="7"/>
      <c r="AA5187" s="7"/>
    </row>
    <row r="5188" ht="15.0" customHeight="1">
      <c r="A5188" s="20">
        <v>41761.0</v>
      </c>
      <c r="B5188" s="21" t="s">
        <v>59</v>
      </c>
      <c r="C5188" s="21" t="s">
        <v>66</v>
      </c>
      <c r="D5188" s="21">
        <v>93.0</v>
      </c>
      <c r="E5188" s="21">
        <v>102.0</v>
      </c>
      <c r="F5188" s="22">
        <v>14.4549005</v>
      </c>
      <c r="G5188" s="10"/>
      <c r="H5188" s="10"/>
      <c r="Y5188" s="7"/>
      <c r="Z5188" s="7"/>
      <c r="AA5188" s="7"/>
    </row>
    <row r="5189" ht="15.0" customHeight="1">
      <c r="A5189" s="20">
        <v>41761.0</v>
      </c>
      <c r="B5189" s="21" t="s">
        <v>59</v>
      </c>
      <c r="C5189" s="21" t="s">
        <v>66</v>
      </c>
      <c r="D5189" s="21">
        <v>94.0</v>
      </c>
      <c r="E5189" s="21">
        <v>117.0</v>
      </c>
      <c r="F5189" s="22">
        <v>16.58062116</v>
      </c>
      <c r="G5189" s="10"/>
      <c r="H5189" s="10"/>
      <c r="Y5189" s="7"/>
      <c r="Z5189" s="7"/>
      <c r="AA5189" s="7"/>
    </row>
    <row r="5190" ht="15.0" customHeight="1">
      <c r="A5190" s="20">
        <v>41761.0</v>
      </c>
      <c r="B5190" s="21" t="s">
        <v>59</v>
      </c>
      <c r="C5190" s="21" t="s">
        <v>66</v>
      </c>
      <c r="D5190" s="21">
        <v>95.0</v>
      </c>
      <c r="E5190" s="21">
        <v>124.0</v>
      </c>
      <c r="F5190" s="22">
        <v>17.57262414</v>
      </c>
      <c r="G5190" s="10"/>
      <c r="H5190" s="10"/>
      <c r="Y5190" s="7"/>
      <c r="Z5190" s="7"/>
      <c r="AA5190" s="7"/>
    </row>
    <row r="5191" ht="15.0" customHeight="1">
      <c r="A5191" s="20">
        <v>41761.0</v>
      </c>
      <c r="B5191" s="21" t="s">
        <v>59</v>
      </c>
      <c r="C5191" s="21" t="s">
        <v>66</v>
      </c>
      <c r="D5191" s="21">
        <v>96.0</v>
      </c>
      <c r="E5191" s="21">
        <v>54.0</v>
      </c>
      <c r="F5191" s="22">
        <v>7.652594383</v>
      </c>
      <c r="G5191" s="10"/>
      <c r="H5191" s="10"/>
      <c r="Y5191" s="7"/>
      <c r="Z5191" s="7"/>
      <c r="AA5191" s="7"/>
    </row>
    <row r="5192" ht="15.0" customHeight="1">
      <c r="A5192" s="20">
        <v>41761.0</v>
      </c>
      <c r="B5192" s="21" t="s">
        <v>59</v>
      </c>
      <c r="C5192" s="21" t="s">
        <v>66</v>
      </c>
      <c r="D5192" s="21">
        <v>97.0</v>
      </c>
      <c r="E5192" s="21">
        <v>119.0</v>
      </c>
      <c r="F5192" s="22">
        <v>16.86405059</v>
      </c>
      <c r="G5192" s="10"/>
      <c r="H5192" s="10"/>
      <c r="Y5192" s="7"/>
      <c r="Z5192" s="7"/>
      <c r="AA5192" s="7"/>
    </row>
    <row r="5193" ht="15.0" customHeight="1">
      <c r="A5193" s="20">
        <v>41761.0</v>
      </c>
      <c r="B5193" s="21" t="s">
        <v>59</v>
      </c>
      <c r="C5193" s="21" t="s">
        <v>66</v>
      </c>
      <c r="D5193" s="21">
        <v>98.0</v>
      </c>
      <c r="E5193" s="21">
        <v>117.0</v>
      </c>
      <c r="F5193" s="22">
        <v>16.58062116</v>
      </c>
      <c r="G5193" s="10"/>
      <c r="H5193" s="10"/>
      <c r="Y5193" s="7"/>
      <c r="Z5193" s="7"/>
      <c r="AA5193" s="7"/>
    </row>
    <row r="5194" ht="15.0" customHeight="1">
      <c r="A5194" s="20">
        <v>41761.0</v>
      </c>
      <c r="B5194" s="21" t="s">
        <v>59</v>
      </c>
      <c r="C5194" s="21" t="s">
        <v>66</v>
      </c>
      <c r="D5194" s="21">
        <v>99.0</v>
      </c>
      <c r="E5194" s="21">
        <v>97.0</v>
      </c>
      <c r="F5194" s="22">
        <v>13.74632695</v>
      </c>
      <c r="G5194" s="10"/>
      <c r="H5194" s="10"/>
      <c r="Y5194" s="7"/>
      <c r="Z5194" s="7"/>
      <c r="AA5194" s="7"/>
    </row>
    <row r="5195" ht="15.0" customHeight="1">
      <c r="A5195" s="20">
        <v>41761.0</v>
      </c>
      <c r="B5195" s="21" t="s">
        <v>59</v>
      </c>
      <c r="C5195" s="21" t="s">
        <v>66</v>
      </c>
      <c r="D5195" s="21">
        <v>100.0</v>
      </c>
      <c r="E5195" s="21">
        <v>144.0</v>
      </c>
      <c r="F5195" s="22">
        <v>20.40691836</v>
      </c>
      <c r="G5195" s="10"/>
      <c r="H5195" s="10"/>
      <c r="Y5195" s="7"/>
      <c r="Z5195" s="7"/>
      <c r="AA5195" s="7"/>
    </row>
    <row r="5196" ht="15.0" customHeight="1">
      <c r="A5196" s="20">
        <v>41761.0</v>
      </c>
      <c r="B5196" s="21" t="s">
        <v>59</v>
      </c>
      <c r="C5196" s="21" t="s">
        <v>66</v>
      </c>
      <c r="D5196" s="21">
        <v>101.0</v>
      </c>
      <c r="E5196" s="21">
        <v>128.0</v>
      </c>
      <c r="F5196" s="22">
        <v>18.13948298</v>
      </c>
      <c r="G5196" s="10"/>
      <c r="H5196" s="10"/>
      <c r="Y5196" s="7"/>
      <c r="Z5196" s="7"/>
      <c r="AA5196" s="7"/>
    </row>
    <row r="5197" ht="15.0" customHeight="1">
      <c r="A5197" s="20">
        <v>41761.0</v>
      </c>
      <c r="B5197" s="21" t="s">
        <v>59</v>
      </c>
      <c r="C5197" s="21" t="s">
        <v>66</v>
      </c>
      <c r="D5197" s="21">
        <v>102.0</v>
      </c>
      <c r="E5197" s="21">
        <v>129.0</v>
      </c>
      <c r="F5197" s="22">
        <v>18.28119769</v>
      </c>
      <c r="G5197" s="10"/>
      <c r="H5197" s="10"/>
      <c r="Y5197" s="7"/>
      <c r="Z5197" s="7"/>
      <c r="AA5197" s="7"/>
    </row>
    <row r="5198" ht="15.0" customHeight="1">
      <c r="A5198" s="20">
        <v>41761.0</v>
      </c>
      <c r="B5198" s="21" t="s">
        <v>59</v>
      </c>
      <c r="C5198" s="21" t="s">
        <v>66</v>
      </c>
      <c r="D5198" s="21">
        <v>103.0</v>
      </c>
      <c r="E5198" s="21">
        <v>103.0</v>
      </c>
      <c r="F5198" s="22">
        <v>14.59661521</v>
      </c>
      <c r="G5198" s="10"/>
      <c r="H5198" s="10"/>
      <c r="Y5198" s="7"/>
      <c r="Z5198" s="7"/>
      <c r="AA5198" s="7"/>
    </row>
    <row r="5199" ht="15.0" customHeight="1">
      <c r="A5199" s="20">
        <v>41761.0</v>
      </c>
      <c r="B5199" s="21" t="s">
        <v>59</v>
      </c>
      <c r="C5199" s="21" t="s">
        <v>66</v>
      </c>
      <c r="D5199" s="21">
        <v>104.0</v>
      </c>
      <c r="E5199" s="21">
        <v>138.0</v>
      </c>
      <c r="F5199" s="22">
        <v>19.55663009</v>
      </c>
      <c r="G5199" s="10"/>
      <c r="H5199" s="10"/>
      <c r="Y5199" s="7"/>
      <c r="Z5199" s="7"/>
      <c r="AA5199" s="7"/>
    </row>
    <row r="5200" ht="15.0" customHeight="1">
      <c r="A5200" s="20">
        <v>41761.0</v>
      </c>
      <c r="B5200" s="21" t="s">
        <v>59</v>
      </c>
      <c r="C5200" s="21" t="s">
        <v>66</v>
      </c>
      <c r="D5200" s="21">
        <v>105.0</v>
      </c>
      <c r="E5200" s="21">
        <v>157.0</v>
      </c>
      <c r="F5200" s="22">
        <v>22.2492096</v>
      </c>
      <c r="G5200" s="10"/>
      <c r="H5200" s="10"/>
      <c r="Y5200" s="7"/>
      <c r="Z5200" s="7"/>
      <c r="AA5200" s="7"/>
    </row>
    <row r="5201" ht="15.0" customHeight="1">
      <c r="A5201" s="20">
        <v>41761.0</v>
      </c>
      <c r="B5201" s="21" t="s">
        <v>59</v>
      </c>
      <c r="C5201" s="21" t="s">
        <v>66</v>
      </c>
      <c r="D5201" s="21">
        <v>106.0</v>
      </c>
      <c r="E5201" s="21">
        <v>96.0</v>
      </c>
      <c r="F5201" s="22">
        <v>13.60461224</v>
      </c>
      <c r="G5201" s="10"/>
      <c r="H5201" s="10"/>
      <c r="Y5201" s="7"/>
      <c r="Z5201" s="7"/>
      <c r="AA5201" s="7"/>
    </row>
    <row r="5202" ht="15.0" customHeight="1">
      <c r="A5202" s="20">
        <v>41761.0</v>
      </c>
      <c r="B5202" s="21" t="s">
        <v>59</v>
      </c>
      <c r="C5202" s="21" t="s">
        <v>66</v>
      </c>
      <c r="D5202" s="21">
        <v>107.0</v>
      </c>
      <c r="E5202" s="21">
        <v>129.0</v>
      </c>
      <c r="F5202" s="22">
        <v>18.28119769</v>
      </c>
      <c r="G5202" s="10"/>
      <c r="H5202" s="10"/>
      <c r="Y5202" s="7"/>
      <c r="Z5202" s="7"/>
      <c r="AA5202" s="7"/>
    </row>
    <row r="5203" ht="15.0" customHeight="1">
      <c r="A5203" s="20">
        <v>41761.0</v>
      </c>
      <c r="B5203" s="21" t="s">
        <v>59</v>
      </c>
      <c r="C5203" s="21" t="s">
        <v>39</v>
      </c>
      <c r="D5203" s="21">
        <v>1.0</v>
      </c>
      <c r="E5203" s="21">
        <v>127.0</v>
      </c>
      <c r="F5203" s="22">
        <v>18.28339316</v>
      </c>
      <c r="G5203" s="10"/>
      <c r="H5203" s="10"/>
      <c r="Y5203" s="7"/>
      <c r="Z5203" s="7"/>
      <c r="AA5203" s="7"/>
    </row>
    <row r="5204" ht="15.0" customHeight="1">
      <c r="A5204" s="20">
        <v>41761.0</v>
      </c>
      <c r="B5204" s="21" t="s">
        <v>59</v>
      </c>
      <c r="C5204" s="21" t="s">
        <v>39</v>
      </c>
      <c r="D5204" s="21">
        <v>2.0</v>
      </c>
      <c r="E5204" s="21">
        <v>101.0</v>
      </c>
      <c r="F5204" s="22">
        <v>14.54033629</v>
      </c>
      <c r="G5204" s="10"/>
      <c r="H5204" s="10"/>
      <c r="Y5204" s="7"/>
      <c r="Z5204" s="7"/>
      <c r="AA5204" s="7"/>
    </row>
    <row r="5205" ht="15.0" customHeight="1">
      <c r="A5205" s="20">
        <v>41761.0</v>
      </c>
      <c r="B5205" s="21" t="s">
        <v>59</v>
      </c>
      <c r="C5205" s="21" t="s">
        <v>39</v>
      </c>
      <c r="D5205" s="21">
        <v>3.0</v>
      </c>
      <c r="E5205" s="21">
        <v>115.0</v>
      </c>
      <c r="F5205" s="22">
        <v>16.55582845</v>
      </c>
      <c r="G5205" s="10"/>
      <c r="H5205" s="10"/>
      <c r="Y5205" s="7"/>
      <c r="Z5205" s="7"/>
      <c r="AA5205" s="7"/>
    </row>
    <row r="5206" ht="15.0" customHeight="1">
      <c r="A5206" s="20">
        <v>41761.0</v>
      </c>
      <c r="B5206" s="21" t="s">
        <v>59</v>
      </c>
      <c r="C5206" s="21" t="s">
        <v>39</v>
      </c>
      <c r="D5206" s="21">
        <v>4.0</v>
      </c>
      <c r="E5206" s="21">
        <v>177.0</v>
      </c>
      <c r="F5206" s="22">
        <v>25.48157944</v>
      </c>
      <c r="G5206" s="10"/>
      <c r="H5206" s="10"/>
      <c r="Y5206" s="7"/>
      <c r="Z5206" s="7"/>
      <c r="AA5206" s="7"/>
    </row>
    <row r="5207" ht="15.0" customHeight="1">
      <c r="A5207" s="20">
        <v>41761.0</v>
      </c>
      <c r="B5207" s="21" t="s">
        <v>59</v>
      </c>
      <c r="C5207" s="21" t="s">
        <v>39</v>
      </c>
      <c r="D5207" s="21">
        <v>5.0</v>
      </c>
      <c r="E5207" s="21">
        <v>169.0</v>
      </c>
      <c r="F5207" s="22">
        <v>24.32986964</v>
      </c>
      <c r="G5207" s="10"/>
      <c r="H5207" s="10"/>
      <c r="Y5207" s="7"/>
      <c r="Z5207" s="7"/>
      <c r="AA5207" s="7"/>
    </row>
    <row r="5208" ht="15.0" customHeight="1">
      <c r="A5208" s="20">
        <v>41761.0</v>
      </c>
      <c r="B5208" s="21" t="s">
        <v>59</v>
      </c>
      <c r="C5208" s="21" t="s">
        <v>39</v>
      </c>
      <c r="D5208" s="21">
        <v>6.0</v>
      </c>
      <c r="E5208" s="21">
        <v>110.0</v>
      </c>
      <c r="F5208" s="22">
        <v>15.83600982</v>
      </c>
      <c r="G5208" s="10"/>
      <c r="H5208" s="10"/>
      <c r="Y5208" s="7"/>
      <c r="Z5208" s="7"/>
      <c r="AA5208" s="7"/>
    </row>
    <row r="5209" ht="15.0" customHeight="1">
      <c r="A5209" s="20">
        <v>41761.0</v>
      </c>
      <c r="B5209" s="21" t="s">
        <v>59</v>
      </c>
      <c r="C5209" s="21" t="s">
        <v>39</v>
      </c>
      <c r="D5209" s="21">
        <v>7.0</v>
      </c>
      <c r="E5209" s="21">
        <v>95.0</v>
      </c>
      <c r="F5209" s="22">
        <v>13.67655394</v>
      </c>
      <c r="G5209" s="10"/>
      <c r="H5209" s="10"/>
      <c r="Y5209" s="7"/>
      <c r="Z5209" s="7"/>
      <c r="AA5209" s="7"/>
    </row>
    <row r="5210" ht="15.0" customHeight="1">
      <c r="A5210" s="20">
        <v>41761.0</v>
      </c>
      <c r="B5210" s="21" t="s">
        <v>59</v>
      </c>
      <c r="C5210" s="21" t="s">
        <v>39</v>
      </c>
      <c r="D5210" s="21">
        <v>8.0</v>
      </c>
      <c r="E5210" s="21">
        <v>105.0</v>
      </c>
      <c r="F5210" s="22">
        <v>15.1161912</v>
      </c>
      <c r="G5210" s="10"/>
      <c r="H5210" s="10"/>
      <c r="Y5210" s="7"/>
      <c r="Z5210" s="7"/>
      <c r="AA5210" s="7"/>
    </row>
    <row r="5211" ht="15.0" customHeight="1">
      <c r="A5211" s="20">
        <v>41761.0</v>
      </c>
      <c r="B5211" s="21" t="s">
        <v>59</v>
      </c>
      <c r="C5211" s="21" t="s">
        <v>39</v>
      </c>
      <c r="D5211" s="21">
        <v>9.0</v>
      </c>
      <c r="E5211" s="21">
        <v>197.0</v>
      </c>
      <c r="F5211" s="22">
        <v>28.36085396</v>
      </c>
      <c r="G5211" s="10"/>
      <c r="H5211" s="10"/>
      <c r="Y5211" s="7"/>
      <c r="Z5211" s="7"/>
      <c r="AA5211" s="7"/>
    </row>
    <row r="5212" ht="15.0" customHeight="1">
      <c r="A5212" s="20">
        <v>41761.0</v>
      </c>
      <c r="B5212" s="21" t="s">
        <v>59</v>
      </c>
      <c r="C5212" s="21" t="s">
        <v>39</v>
      </c>
      <c r="D5212" s="21">
        <v>10.0</v>
      </c>
      <c r="E5212" s="21">
        <v>105.0</v>
      </c>
      <c r="F5212" s="22">
        <v>15.1161912</v>
      </c>
      <c r="G5212" s="10"/>
      <c r="H5212" s="10"/>
      <c r="Y5212" s="7"/>
      <c r="Z5212" s="7"/>
      <c r="AA5212" s="7"/>
    </row>
    <row r="5213" ht="15.0" customHeight="1">
      <c r="A5213" s="20">
        <v>41761.0</v>
      </c>
      <c r="B5213" s="21" t="s">
        <v>59</v>
      </c>
      <c r="C5213" s="21" t="s">
        <v>39</v>
      </c>
      <c r="D5213" s="21">
        <v>11.0</v>
      </c>
      <c r="E5213" s="21">
        <v>80.0</v>
      </c>
      <c r="F5213" s="22">
        <v>11.51709805</v>
      </c>
      <c r="G5213" s="10"/>
      <c r="H5213" s="10"/>
      <c r="Y5213" s="7"/>
      <c r="Z5213" s="7"/>
      <c r="AA5213" s="7"/>
    </row>
    <row r="5214" ht="15.0" customHeight="1">
      <c r="A5214" s="20">
        <v>41761.0</v>
      </c>
      <c r="B5214" s="21" t="s">
        <v>59</v>
      </c>
      <c r="C5214" s="21" t="s">
        <v>39</v>
      </c>
      <c r="D5214" s="21">
        <v>12.0</v>
      </c>
      <c r="E5214" s="21">
        <v>125.0</v>
      </c>
      <c r="F5214" s="22">
        <v>17.99546571</v>
      </c>
      <c r="G5214" s="10"/>
      <c r="H5214" s="10"/>
      <c r="Y5214" s="7"/>
      <c r="Z5214" s="7"/>
      <c r="AA5214" s="7"/>
    </row>
    <row r="5215" ht="15.0" customHeight="1">
      <c r="A5215" s="20">
        <v>41761.0</v>
      </c>
      <c r="B5215" s="21" t="s">
        <v>59</v>
      </c>
      <c r="C5215" s="21" t="s">
        <v>39</v>
      </c>
      <c r="D5215" s="21">
        <v>13.0</v>
      </c>
      <c r="E5215" s="21">
        <v>171.0</v>
      </c>
      <c r="F5215" s="22">
        <v>24.61779709</v>
      </c>
      <c r="G5215" s="10"/>
      <c r="H5215" s="10"/>
      <c r="Y5215" s="7"/>
      <c r="Z5215" s="7"/>
      <c r="AA5215" s="7"/>
    </row>
    <row r="5216" ht="15.0" customHeight="1">
      <c r="A5216" s="20">
        <v>41761.0</v>
      </c>
      <c r="B5216" s="21" t="s">
        <v>59</v>
      </c>
      <c r="C5216" s="21" t="s">
        <v>39</v>
      </c>
      <c r="D5216" s="21">
        <v>14.0</v>
      </c>
      <c r="E5216" s="21">
        <v>192.0</v>
      </c>
      <c r="F5216" s="22">
        <v>27.64103533</v>
      </c>
      <c r="G5216" s="10"/>
      <c r="H5216" s="10"/>
      <c r="Y5216" s="7"/>
      <c r="Z5216" s="7"/>
      <c r="AA5216" s="7"/>
    </row>
    <row r="5217" ht="15.0" customHeight="1">
      <c r="A5217" s="20">
        <v>41761.0</v>
      </c>
      <c r="B5217" s="21" t="s">
        <v>59</v>
      </c>
      <c r="C5217" s="21" t="s">
        <v>39</v>
      </c>
      <c r="D5217" s="21">
        <v>15.0</v>
      </c>
      <c r="E5217" s="21">
        <v>157.0</v>
      </c>
      <c r="F5217" s="22">
        <v>22.60230493</v>
      </c>
      <c r="G5217" s="10"/>
      <c r="H5217" s="10"/>
      <c r="Y5217" s="7"/>
      <c r="Z5217" s="7"/>
      <c r="AA5217" s="7"/>
    </row>
    <row r="5218" ht="15.0" customHeight="1">
      <c r="A5218" s="20">
        <v>41761.0</v>
      </c>
      <c r="B5218" s="21" t="s">
        <v>59</v>
      </c>
      <c r="C5218" s="21" t="s">
        <v>39</v>
      </c>
      <c r="D5218" s="21">
        <v>16.0</v>
      </c>
      <c r="E5218" s="21">
        <v>166.0</v>
      </c>
      <c r="F5218" s="22">
        <v>23.89797846</v>
      </c>
      <c r="G5218" s="10"/>
      <c r="H5218" s="10"/>
      <c r="Y5218" s="7"/>
      <c r="Z5218" s="7"/>
      <c r="AA5218" s="7"/>
    </row>
    <row r="5219" ht="15.0" customHeight="1">
      <c r="A5219" s="20">
        <v>41761.0</v>
      </c>
      <c r="B5219" s="21" t="s">
        <v>59</v>
      </c>
      <c r="C5219" s="21" t="s">
        <v>39</v>
      </c>
      <c r="D5219" s="21">
        <v>17.0</v>
      </c>
      <c r="E5219" s="21">
        <v>125.0</v>
      </c>
      <c r="F5219" s="22">
        <v>17.99546571</v>
      </c>
      <c r="G5219" s="10"/>
      <c r="H5219" s="10"/>
      <c r="Y5219" s="7"/>
      <c r="Z5219" s="7"/>
      <c r="AA5219" s="7"/>
    </row>
    <row r="5220" ht="15.0" customHeight="1">
      <c r="A5220" s="20">
        <v>41761.0</v>
      </c>
      <c r="B5220" s="21" t="s">
        <v>59</v>
      </c>
      <c r="C5220" s="21" t="s">
        <v>39</v>
      </c>
      <c r="D5220" s="21">
        <v>18.0</v>
      </c>
      <c r="E5220" s="21">
        <v>134.0</v>
      </c>
      <c r="F5220" s="22">
        <v>19.29113924</v>
      </c>
      <c r="G5220" s="10"/>
      <c r="H5220" s="10"/>
      <c r="Y5220" s="7"/>
      <c r="Z5220" s="7"/>
      <c r="AA5220" s="7"/>
    </row>
    <row r="5221" ht="15.0" customHeight="1">
      <c r="A5221" s="20">
        <v>41761.0</v>
      </c>
      <c r="B5221" s="21" t="s">
        <v>59</v>
      </c>
      <c r="C5221" s="21" t="s">
        <v>39</v>
      </c>
      <c r="D5221" s="21">
        <v>19.0</v>
      </c>
      <c r="E5221" s="21">
        <v>168.0</v>
      </c>
      <c r="F5221" s="22">
        <v>24.18590591</v>
      </c>
      <c r="G5221" s="10"/>
      <c r="H5221" s="10"/>
      <c r="Y5221" s="7"/>
      <c r="Z5221" s="7"/>
      <c r="AA5221" s="7"/>
    </row>
    <row r="5222" ht="15.0" customHeight="1">
      <c r="A5222" s="20">
        <v>41761.0</v>
      </c>
      <c r="B5222" s="21" t="s">
        <v>59</v>
      </c>
      <c r="C5222" s="21" t="s">
        <v>39</v>
      </c>
      <c r="D5222" s="21">
        <v>20.0</v>
      </c>
      <c r="E5222" s="21">
        <v>144.0</v>
      </c>
      <c r="F5222" s="22">
        <v>20.7307765</v>
      </c>
      <c r="G5222" s="10"/>
      <c r="H5222" s="10"/>
      <c r="Y5222" s="7"/>
      <c r="Z5222" s="7"/>
      <c r="AA5222" s="7"/>
    </row>
    <row r="5223" ht="15.0" customHeight="1">
      <c r="A5223" s="20">
        <v>41761.0</v>
      </c>
      <c r="B5223" s="21" t="s">
        <v>59</v>
      </c>
      <c r="C5223" s="21" t="s">
        <v>39</v>
      </c>
      <c r="D5223" s="21">
        <v>21.0</v>
      </c>
      <c r="E5223" s="21">
        <v>132.0</v>
      </c>
      <c r="F5223" s="22">
        <v>19.00321179</v>
      </c>
      <c r="G5223" s="10"/>
      <c r="H5223" s="10"/>
      <c r="Y5223" s="7"/>
      <c r="Z5223" s="7"/>
      <c r="AA5223" s="7"/>
    </row>
    <row r="5224" ht="15.0" customHeight="1">
      <c r="A5224" s="20">
        <v>41761.0</v>
      </c>
      <c r="B5224" s="21" t="s">
        <v>59</v>
      </c>
      <c r="C5224" s="21" t="s">
        <v>39</v>
      </c>
      <c r="D5224" s="21">
        <v>22.0</v>
      </c>
      <c r="E5224" s="21">
        <v>112.0</v>
      </c>
      <c r="F5224" s="22">
        <v>16.12393728</v>
      </c>
      <c r="G5224" s="10"/>
      <c r="H5224" s="10"/>
      <c r="Y5224" s="7"/>
      <c r="Z5224" s="7"/>
      <c r="AA5224" s="7"/>
    </row>
    <row r="5225" ht="15.0" customHeight="1">
      <c r="A5225" s="20">
        <v>41761.0</v>
      </c>
      <c r="B5225" s="21" t="s">
        <v>59</v>
      </c>
      <c r="C5225" s="21" t="s">
        <v>39</v>
      </c>
      <c r="D5225" s="21">
        <v>23.0</v>
      </c>
      <c r="E5225" s="21">
        <v>151.0</v>
      </c>
      <c r="F5225" s="22">
        <v>21.73852258</v>
      </c>
      <c r="G5225" s="10"/>
      <c r="H5225" s="10"/>
      <c r="Y5225" s="7"/>
      <c r="Z5225" s="7"/>
      <c r="AA5225" s="7"/>
    </row>
    <row r="5226" ht="15.0" customHeight="1">
      <c r="A5226" s="20">
        <v>41761.0</v>
      </c>
      <c r="B5226" s="21" t="s">
        <v>59</v>
      </c>
      <c r="C5226" s="21" t="s">
        <v>39</v>
      </c>
      <c r="D5226" s="21">
        <v>24.0</v>
      </c>
      <c r="E5226" s="21">
        <v>120.0</v>
      </c>
      <c r="F5226" s="22">
        <v>17.27564708</v>
      </c>
      <c r="G5226" s="10"/>
      <c r="H5226" s="10"/>
      <c r="Y5226" s="7"/>
      <c r="Z5226" s="7"/>
      <c r="AA5226" s="7"/>
    </row>
    <row r="5227" ht="15.0" customHeight="1">
      <c r="A5227" s="20">
        <v>41761.0</v>
      </c>
      <c r="B5227" s="21" t="s">
        <v>59</v>
      </c>
      <c r="C5227" s="21" t="s">
        <v>39</v>
      </c>
      <c r="D5227" s="21">
        <v>25.0</v>
      </c>
      <c r="E5227" s="21">
        <v>162.0</v>
      </c>
      <c r="F5227" s="22">
        <v>23.32212356</v>
      </c>
      <c r="G5227" s="10"/>
      <c r="H5227" s="10"/>
      <c r="Y5227" s="7"/>
      <c r="Z5227" s="7"/>
      <c r="AA5227" s="7"/>
    </row>
    <row r="5228" ht="15.0" customHeight="1">
      <c r="A5228" s="20">
        <v>41761.0</v>
      </c>
      <c r="B5228" s="21" t="s">
        <v>59</v>
      </c>
      <c r="C5228" s="21" t="s">
        <v>39</v>
      </c>
      <c r="D5228" s="21">
        <v>26.0</v>
      </c>
      <c r="E5228" s="21">
        <v>193.0</v>
      </c>
      <c r="F5228" s="22">
        <v>27.78499906</v>
      </c>
      <c r="G5228" s="10"/>
      <c r="H5228" s="10"/>
      <c r="Y5228" s="7"/>
      <c r="Z5228" s="7"/>
      <c r="AA5228" s="7"/>
    </row>
    <row r="5229" ht="15.0" customHeight="1">
      <c r="A5229" s="20">
        <v>41761.0</v>
      </c>
      <c r="B5229" s="21" t="s">
        <v>59</v>
      </c>
      <c r="C5229" s="21" t="s">
        <v>39</v>
      </c>
      <c r="D5229" s="21">
        <v>27.0</v>
      </c>
      <c r="E5229" s="21">
        <v>149.0</v>
      </c>
      <c r="F5229" s="22">
        <v>21.45059513</v>
      </c>
      <c r="G5229" s="10"/>
      <c r="H5229" s="10"/>
      <c r="Y5229" s="7"/>
      <c r="Z5229" s="7"/>
      <c r="AA5229" s="7"/>
    </row>
    <row r="5230" ht="15.0" customHeight="1">
      <c r="A5230" s="20">
        <v>41761.0</v>
      </c>
      <c r="B5230" s="21" t="s">
        <v>59</v>
      </c>
      <c r="C5230" s="21" t="s">
        <v>39</v>
      </c>
      <c r="D5230" s="21">
        <v>28.0</v>
      </c>
      <c r="E5230" s="21">
        <v>124.0</v>
      </c>
      <c r="F5230" s="22">
        <v>17.85150198</v>
      </c>
      <c r="G5230" s="10"/>
      <c r="H5230" s="10"/>
      <c r="Y5230" s="7"/>
      <c r="Z5230" s="7"/>
      <c r="AA5230" s="7"/>
    </row>
    <row r="5231" ht="15.0" customHeight="1">
      <c r="A5231" s="20">
        <v>41761.0</v>
      </c>
      <c r="B5231" s="21" t="s">
        <v>59</v>
      </c>
      <c r="C5231" s="21" t="s">
        <v>39</v>
      </c>
      <c r="D5231" s="21">
        <v>29.0</v>
      </c>
      <c r="E5231" s="21">
        <v>142.0</v>
      </c>
      <c r="F5231" s="22">
        <v>20.44284905</v>
      </c>
      <c r="G5231" s="10"/>
      <c r="H5231" s="10"/>
      <c r="Y5231" s="7"/>
      <c r="Z5231" s="7"/>
      <c r="AA5231" s="7"/>
    </row>
    <row r="5232" ht="15.0" customHeight="1">
      <c r="A5232" s="20">
        <v>41761.0</v>
      </c>
      <c r="B5232" s="21" t="s">
        <v>59</v>
      </c>
      <c r="C5232" s="21" t="s">
        <v>39</v>
      </c>
      <c r="D5232" s="21">
        <v>30.0</v>
      </c>
      <c r="E5232" s="21">
        <v>162.0</v>
      </c>
      <c r="F5232" s="22">
        <v>23.32212356</v>
      </c>
      <c r="G5232" s="10"/>
      <c r="H5232" s="10"/>
      <c r="Y5232" s="7"/>
      <c r="Z5232" s="7"/>
      <c r="AA5232" s="7"/>
    </row>
    <row r="5233" ht="15.0" customHeight="1">
      <c r="A5233" s="20">
        <v>41761.0</v>
      </c>
      <c r="B5233" s="21" t="s">
        <v>59</v>
      </c>
      <c r="C5233" s="21" t="s">
        <v>39</v>
      </c>
      <c r="D5233" s="21">
        <v>31.0</v>
      </c>
      <c r="E5233" s="21">
        <v>157.0</v>
      </c>
      <c r="F5233" s="22">
        <v>22.60230493</v>
      </c>
      <c r="G5233" s="10"/>
      <c r="H5233" s="10"/>
      <c r="Y5233" s="7"/>
      <c r="Z5233" s="7"/>
      <c r="AA5233" s="7"/>
    </row>
    <row r="5234" ht="15.0" customHeight="1">
      <c r="A5234" s="20">
        <v>41761.0</v>
      </c>
      <c r="B5234" s="21" t="s">
        <v>59</v>
      </c>
      <c r="C5234" s="21" t="s">
        <v>39</v>
      </c>
      <c r="D5234" s="21">
        <v>32.0</v>
      </c>
      <c r="E5234" s="21">
        <v>133.0</v>
      </c>
      <c r="F5234" s="22">
        <v>19.14717551</v>
      </c>
      <c r="G5234" s="10"/>
      <c r="H5234" s="10"/>
      <c r="Y5234" s="7"/>
      <c r="Z5234" s="7"/>
      <c r="AA5234" s="7"/>
    </row>
    <row r="5235" ht="15.0" customHeight="1">
      <c r="A5235" s="20">
        <v>41761.0</v>
      </c>
      <c r="B5235" s="21" t="s">
        <v>59</v>
      </c>
      <c r="C5235" s="21" t="s">
        <v>39</v>
      </c>
      <c r="D5235" s="21">
        <v>33.0</v>
      </c>
      <c r="E5235" s="21">
        <v>176.0</v>
      </c>
      <c r="F5235" s="22">
        <v>25.33761572</v>
      </c>
      <c r="G5235" s="10"/>
      <c r="H5235" s="10"/>
      <c r="Y5235" s="7"/>
      <c r="Z5235" s="7"/>
      <c r="AA5235" s="7"/>
    </row>
    <row r="5236" ht="15.0" customHeight="1">
      <c r="A5236" s="20">
        <v>41761.0</v>
      </c>
      <c r="B5236" s="21" t="s">
        <v>59</v>
      </c>
      <c r="C5236" s="21" t="s">
        <v>39</v>
      </c>
      <c r="D5236" s="21">
        <v>34.0</v>
      </c>
      <c r="E5236" s="21">
        <v>102.0</v>
      </c>
      <c r="F5236" s="22">
        <v>14.68430002</v>
      </c>
      <c r="G5236" s="10"/>
      <c r="H5236" s="10"/>
      <c r="Y5236" s="7"/>
      <c r="Z5236" s="7"/>
      <c r="AA5236" s="7"/>
    </row>
    <row r="5237" ht="15.0" customHeight="1">
      <c r="A5237" s="20">
        <v>41761.0</v>
      </c>
      <c r="B5237" s="21" t="s">
        <v>59</v>
      </c>
      <c r="C5237" s="21" t="s">
        <v>39</v>
      </c>
      <c r="D5237" s="21">
        <v>35.0</v>
      </c>
      <c r="E5237" s="21">
        <v>128.0</v>
      </c>
      <c r="F5237" s="22">
        <v>18.42735689</v>
      </c>
      <c r="G5237" s="10"/>
      <c r="H5237" s="10"/>
      <c r="Y5237" s="7"/>
      <c r="Z5237" s="7"/>
      <c r="AA5237" s="7"/>
    </row>
    <row r="5238" ht="15.0" customHeight="1">
      <c r="A5238" s="20">
        <v>41761.0</v>
      </c>
      <c r="B5238" s="21" t="s">
        <v>59</v>
      </c>
      <c r="C5238" s="21" t="s">
        <v>39</v>
      </c>
      <c r="D5238" s="21">
        <v>36.0</v>
      </c>
      <c r="E5238" s="21">
        <v>181.0</v>
      </c>
      <c r="F5238" s="22">
        <v>26.05743435</v>
      </c>
      <c r="G5238" s="10"/>
      <c r="H5238" s="10"/>
      <c r="Y5238" s="7"/>
      <c r="Z5238" s="7"/>
      <c r="AA5238" s="7"/>
    </row>
    <row r="5239" ht="15.0" customHeight="1">
      <c r="A5239" s="20">
        <v>41761.0</v>
      </c>
      <c r="B5239" s="21" t="s">
        <v>59</v>
      </c>
      <c r="C5239" s="21" t="s">
        <v>39</v>
      </c>
      <c r="D5239" s="21">
        <v>37.0</v>
      </c>
      <c r="E5239" s="21">
        <v>117.0</v>
      </c>
      <c r="F5239" s="22">
        <v>16.8437559</v>
      </c>
      <c r="G5239" s="10"/>
      <c r="H5239" s="10"/>
      <c r="Y5239" s="7"/>
      <c r="Z5239" s="7"/>
      <c r="AA5239" s="7"/>
    </row>
    <row r="5240" ht="15.0" customHeight="1">
      <c r="A5240" s="20">
        <v>41761.0</v>
      </c>
      <c r="B5240" s="21" t="s">
        <v>59</v>
      </c>
      <c r="C5240" s="21" t="s">
        <v>39</v>
      </c>
      <c r="D5240" s="21">
        <v>38.0</v>
      </c>
      <c r="E5240" s="21">
        <v>142.0</v>
      </c>
      <c r="F5240" s="22">
        <v>20.44284905</v>
      </c>
      <c r="G5240" s="10"/>
      <c r="H5240" s="10"/>
      <c r="Y5240" s="7"/>
      <c r="Z5240" s="7"/>
      <c r="AA5240" s="7"/>
    </row>
    <row r="5241" ht="15.0" customHeight="1">
      <c r="A5241" s="20">
        <v>41761.0</v>
      </c>
      <c r="B5241" s="21" t="s">
        <v>59</v>
      </c>
      <c r="C5241" s="21" t="s">
        <v>39</v>
      </c>
      <c r="D5241" s="21">
        <v>39.0</v>
      </c>
      <c r="E5241" s="21">
        <v>150.0</v>
      </c>
      <c r="F5241" s="22">
        <v>21.59455885</v>
      </c>
      <c r="G5241" s="10"/>
      <c r="H5241" s="10"/>
      <c r="Y5241" s="7"/>
      <c r="Z5241" s="7"/>
      <c r="AA5241" s="7"/>
    </row>
    <row r="5242" ht="15.0" customHeight="1">
      <c r="A5242" s="20">
        <v>41761.0</v>
      </c>
      <c r="B5242" s="21" t="s">
        <v>59</v>
      </c>
      <c r="C5242" s="21" t="s">
        <v>39</v>
      </c>
      <c r="D5242" s="21">
        <v>40.0</v>
      </c>
      <c r="E5242" s="21">
        <v>162.0</v>
      </c>
      <c r="F5242" s="22">
        <v>23.32212356</v>
      </c>
      <c r="G5242" s="10"/>
      <c r="H5242" s="10"/>
      <c r="Y5242" s="7"/>
      <c r="Z5242" s="7"/>
      <c r="AA5242" s="7"/>
    </row>
    <row r="5243" ht="15.0" customHeight="1">
      <c r="A5243" s="20">
        <v>41761.0</v>
      </c>
      <c r="B5243" s="21" t="s">
        <v>59</v>
      </c>
      <c r="C5243" s="21" t="s">
        <v>39</v>
      </c>
      <c r="D5243" s="21">
        <v>41.0</v>
      </c>
      <c r="E5243" s="21">
        <v>152.0</v>
      </c>
      <c r="F5243" s="22">
        <v>21.8824863</v>
      </c>
      <c r="G5243" s="10"/>
      <c r="H5243" s="10"/>
      <c r="Y5243" s="7"/>
      <c r="Z5243" s="7"/>
      <c r="AA5243" s="7"/>
    </row>
    <row r="5244" ht="15.0" customHeight="1">
      <c r="A5244" s="20">
        <v>41761.0</v>
      </c>
      <c r="B5244" s="21" t="s">
        <v>59</v>
      </c>
      <c r="C5244" s="21" t="s">
        <v>39</v>
      </c>
      <c r="D5244" s="21">
        <v>42.0</v>
      </c>
      <c r="E5244" s="21">
        <v>143.0</v>
      </c>
      <c r="F5244" s="22">
        <v>20.58681277</v>
      </c>
      <c r="G5244" s="10"/>
      <c r="H5244" s="10"/>
      <c r="Y5244" s="7"/>
      <c r="Z5244" s="7"/>
      <c r="AA5244" s="7"/>
    </row>
    <row r="5245" ht="15.0" customHeight="1">
      <c r="A5245" s="20">
        <v>41761.0</v>
      </c>
      <c r="B5245" s="21" t="s">
        <v>59</v>
      </c>
      <c r="C5245" s="21" t="s">
        <v>39</v>
      </c>
      <c r="D5245" s="21">
        <v>43.0</v>
      </c>
      <c r="E5245" s="21">
        <v>126.0</v>
      </c>
      <c r="F5245" s="22">
        <v>18.13942944</v>
      </c>
      <c r="G5245" s="10"/>
      <c r="H5245" s="10"/>
      <c r="Y5245" s="7"/>
      <c r="Z5245" s="7"/>
      <c r="AA5245" s="7"/>
    </row>
    <row r="5246" ht="15.0" customHeight="1">
      <c r="A5246" s="20">
        <v>41761.0</v>
      </c>
      <c r="B5246" s="21" t="s">
        <v>59</v>
      </c>
      <c r="C5246" s="21" t="s">
        <v>39</v>
      </c>
      <c r="D5246" s="21">
        <v>44.0</v>
      </c>
      <c r="E5246" s="21">
        <v>144.0</v>
      </c>
      <c r="F5246" s="22">
        <v>20.7307765</v>
      </c>
      <c r="G5246" s="10"/>
      <c r="H5246" s="10"/>
      <c r="Y5246" s="7"/>
      <c r="Z5246" s="7"/>
      <c r="AA5246" s="7"/>
    </row>
    <row r="5247" ht="15.0" customHeight="1">
      <c r="A5247" s="20">
        <v>41761.0</v>
      </c>
      <c r="B5247" s="21" t="s">
        <v>59</v>
      </c>
      <c r="C5247" s="21" t="s">
        <v>39</v>
      </c>
      <c r="D5247" s="21">
        <v>45.0</v>
      </c>
      <c r="E5247" s="21">
        <v>183.0</v>
      </c>
      <c r="F5247" s="22">
        <v>26.3453618</v>
      </c>
      <c r="G5247" s="10"/>
      <c r="H5247" s="10"/>
      <c r="Y5247" s="7"/>
      <c r="Z5247" s="7"/>
      <c r="AA5247" s="7"/>
    </row>
    <row r="5248" ht="15.0" customHeight="1">
      <c r="A5248" s="20">
        <v>41761.0</v>
      </c>
      <c r="B5248" s="21" t="s">
        <v>59</v>
      </c>
      <c r="C5248" s="21" t="s">
        <v>39</v>
      </c>
      <c r="D5248" s="21">
        <v>46.0</v>
      </c>
      <c r="E5248" s="21">
        <v>167.0</v>
      </c>
      <c r="F5248" s="22">
        <v>24.04194219</v>
      </c>
      <c r="G5248" s="10"/>
      <c r="H5248" s="10"/>
      <c r="Y5248" s="7"/>
      <c r="Z5248" s="7"/>
      <c r="AA5248" s="7"/>
    </row>
    <row r="5249" ht="15.0" customHeight="1">
      <c r="A5249" s="20">
        <v>41761.0</v>
      </c>
      <c r="B5249" s="21" t="s">
        <v>59</v>
      </c>
      <c r="C5249" s="21" t="s">
        <v>39</v>
      </c>
      <c r="D5249" s="21">
        <v>47.0</v>
      </c>
      <c r="E5249" s="21">
        <v>137.0</v>
      </c>
      <c r="F5249" s="22">
        <v>19.72303042</v>
      </c>
      <c r="G5249" s="10"/>
      <c r="H5249" s="10"/>
      <c r="Y5249" s="7"/>
      <c r="Z5249" s="7"/>
      <c r="AA5249" s="7"/>
    </row>
    <row r="5250" ht="15.0" customHeight="1">
      <c r="A5250" s="20">
        <v>41761.0</v>
      </c>
      <c r="B5250" s="21" t="s">
        <v>59</v>
      </c>
      <c r="C5250" s="21" t="s">
        <v>39</v>
      </c>
      <c r="D5250" s="21">
        <v>48.0</v>
      </c>
      <c r="E5250" s="21">
        <v>104.0</v>
      </c>
      <c r="F5250" s="22">
        <v>14.97222747</v>
      </c>
      <c r="G5250" s="10"/>
      <c r="H5250" s="10"/>
      <c r="Y5250" s="7"/>
      <c r="Z5250" s="7"/>
      <c r="AA5250" s="7"/>
    </row>
    <row r="5251" ht="15.0" customHeight="1">
      <c r="A5251" s="20">
        <v>41761.0</v>
      </c>
      <c r="B5251" s="21" t="s">
        <v>59</v>
      </c>
      <c r="C5251" s="21" t="s">
        <v>39</v>
      </c>
      <c r="D5251" s="21">
        <v>49.0</v>
      </c>
      <c r="E5251" s="21">
        <v>146.0</v>
      </c>
      <c r="F5251" s="22">
        <v>21.01870395</v>
      </c>
      <c r="G5251" s="10"/>
      <c r="H5251" s="10"/>
      <c r="Y5251" s="7"/>
      <c r="Z5251" s="7"/>
      <c r="AA5251" s="7"/>
    </row>
    <row r="5252" ht="15.0" customHeight="1">
      <c r="A5252" s="20">
        <v>41761.0</v>
      </c>
      <c r="B5252" s="21" t="s">
        <v>59</v>
      </c>
      <c r="C5252" s="21" t="s">
        <v>39</v>
      </c>
      <c r="D5252" s="21">
        <v>50.0</v>
      </c>
      <c r="E5252" s="21">
        <v>142.0</v>
      </c>
      <c r="F5252" s="22">
        <v>20.44284905</v>
      </c>
      <c r="G5252" s="10"/>
      <c r="H5252" s="10"/>
      <c r="Y5252" s="7"/>
      <c r="Z5252" s="7"/>
      <c r="AA5252" s="7"/>
    </row>
    <row r="5253" ht="15.0" customHeight="1">
      <c r="A5253" s="20">
        <v>41761.0</v>
      </c>
      <c r="B5253" s="21" t="s">
        <v>59</v>
      </c>
      <c r="C5253" s="21" t="s">
        <v>39</v>
      </c>
      <c r="D5253" s="21">
        <v>51.0</v>
      </c>
      <c r="E5253" s="21">
        <v>185.0</v>
      </c>
      <c r="F5253" s="22">
        <v>26.63328925</v>
      </c>
      <c r="G5253" s="10"/>
      <c r="H5253" s="10"/>
      <c r="Y5253" s="7"/>
      <c r="Z5253" s="7"/>
      <c r="AA5253" s="7"/>
    </row>
    <row r="5254" ht="15.0" customHeight="1">
      <c r="A5254" s="20">
        <v>41761.0</v>
      </c>
      <c r="B5254" s="21" t="s">
        <v>59</v>
      </c>
      <c r="C5254" s="21" t="s">
        <v>39</v>
      </c>
      <c r="D5254" s="21">
        <v>52.0</v>
      </c>
      <c r="E5254" s="21">
        <v>145.0</v>
      </c>
      <c r="F5254" s="22">
        <v>20.87474022</v>
      </c>
      <c r="G5254" s="10"/>
      <c r="H5254" s="10"/>
      <c r="Y5254" s="7"/>
      <c r="Z5254" s="7"/>
      <c r="AA5254" s="7"/>
    </row>
    <row r="5255" ht="15.0" customHeight="1">
      <c r="A5255" s="20">
        <v>41761.0</v>
      </c>
      <c r="B5255" s="21" t="s">
        <v>59</v>
      </c>
      <c r="C5255" s="21" t="s">
        <v>39</v>
      </c>
      <c r="D5255" s="21">
        <v>53.0</v>
      </c>
      <c r="E5255" s="21">
        <v>149.0</v>
      </c>
      <c r="F5255" s="22">
        <v>21.45059513</v>
      </c>
      <c r="G5255" s="10"/>
      <c r="H5255" s="10"/>
      <c r="Y5255" s="7"/>
      <c r="Z5255" s="7"/>
      <c r="AA5255" s="7"/>
    </row>
    <row r="5256" ht="15.0" customHeight="1">
      <c r="A5256" s="20">
        <v>41761.0</v>
      </c>
      <c r="B5256" s="21" t="s">
        <v>59</v>
      </c>
      <c r="C5256" s="21" t="s">
        <v>39</v>
      </c>
      <c r="D5256" s="21">
        <v>54.0</v>
      </c>
      <c r="E5256" s="21">
        <v>176.0</v>
      </c>
      <c r="F5256" s="22">
        <v>25.33761572</v>
      </c>
      <c r="G5256" s="10"/>
      <c r="H5256" s="10"/>
      <c r="Y5256" s="7"/>
      <c r="Z5256" s="7"/>
      <c r="AA5256" s="7"/>
    </row>
    <row r="5257" ht="15.0" customHeight="1">
      <c r="A5257" s="20">
        <v>41761.0</v>
      </c>
      <c r="B5257" s="21" t="s">
        <v>59</v>
      </c>
      <c r="C5257" s="21" t="s">
        <v>39</v>
      </c>
      <c r="D5257" s="21">
        <v>55.0</v>
      </c>
      <c r="E5257" s="21">
        <v>145.0</v>
      </c>
      <c r="F5257" s="22">
        <v>20.87474022</v>
      </c>
      <c r="G5257" s="10"/>
      <c r="H5257" s="10"/>
      <c r="Y5257" s="7"/>
      <c r="Z5257" s="7"/>
      <c r="AA5257" s="7"/>
    </row>
    <row r="5258" ht="15.0" customHeight="1">
      <c r="A5258" s="20">
        <v>41761.0</v>
      </c>
      <c r="B5258" s="21" t="s">
        <v>59</v>
      </c>
      <c r="C5258" s="21" t="s">
        <v>39</v>
      </c>
      <c r="D5258" s="21">
        <v>56.0</v>
      </c>
      <c r="E5258" s="21">
        <v>165.0</v>
      </c>
      <c r="F5258" s="22">
        <v>23.75401474</v>
      </c>
      <c r="G5258" s="10"/>
      <c r="H5258" s="10"/>
      <c r="Y5258" s="7"/>
      <c r="Z5258" s="7"/>
      <c r="AA5258" s="7"/>
    </row>
    <row r="5259" ht="15.0" customHeight="1">
      <c r="A5259" s="20">
        <v>41761.0</v>
      </c>
      <c r="B5259" s="21" t="s">
        <v>59</v>
      </c>
      <c r="C5259" s="21" t="s">
        <v>39</v>
      </c>
      <c r="D5259" s="21">
        <v>57.0</v>
      </c>
      <c r="E5259" s="21">
        <v>99.0</v>
      </c>
      <c r="F5259" s="22">
        <v>14.25240884</v>
      </c>
      <c r="G5259" s="10"/>
      <c r="H5259" s="10"/>
      <c r="Y5259" s="7"/>
      <c r="Z5259" s="7"/>
      <c r="AA5259" s="7"/>
    </row>
    <row r="5260" ht="15.0" customHeight="1">
      <c r="A5260" s="20">
        <v>41761.0</v>
      </c>
      <c r="B5260" s="21" t="s">
        <v>59</v>
      </c>
      <c r="C5260" s="21" t="s">
        <v>39</v>
      </c>
      <c r="D5260" s="21">
        <v>58.0</v>
      </c>
      <c r="E5260" s="21">
        <v>186.0</v>
      </c>
      <c r="F5260" s="22">
        <v>26.77725298</v>
      </c>
      <c r="G5260" s="10"/>
      <c r="H5260" s="10"/>
      <c r="Y5260" s="7"/>
      <c r="Z5260" s="7"/>
      <c r="AA5260" s="7"/>
    </row>
    <row r="5261" ht="15.0" customHeight="1">
      <c r="A5261" s="20">
        <v>41761.0</v>
      </c>
      <c r="B5261" s="21" t="s">
        <v>59</v>
      </c>
      <c r="C5261" s="21" t="s">
        <v>39</v>
      </c>
      <c r="D5261" s="21">
        <v>59.0</v>
      </c>
      <c r="E5261" s="21">
        <v>166.0</v>
      </c>
      <c r="F5261" s="22">
        <v>23.89797846</v>
      </c>
      <c r="G5261" s="10"/>
      <c r="H5261" s="10"/>
      <c r="Y5261" s="7"/>
      <c r="Z5261" s="7"/>
      <c r="AA5261" s="7"/>
    </row>
    <row r="5262" ht="15.0" customHeight="1">
      <c r="A5262" s="20">
        <v>41761.0</v>
      </c>
      <c r="B5262" s="21" t="s">
        <v>59</v>
      </c>
      <c r="C5262" s="21" t="s">
        <v>39</v>
      </c>
      <c r="D5262" s="21">
        <v>60.0</v>
      </c>
      <c r="E5262" s="21">
        <v>192.0</v>
      </c>
      <c r="F5262" s="22">
        <v>27.64103533</v>
      </c>
      <c r="G5262" s="10"/>
      <c r="H5262" s="10"/>
      <c r="Y5262" s="7"/>
      <c r="Z5262" s="7"/>
      <c r="AA5262" s="7"/>
    </row>
    <row r="5263" ht="15.0" customHeight="1">
      <c r="A5263" s="20">
        <v>41761.0</v>
      </c>
      <c r="B5263" s="21" t="s">
        <v>59</v>
      </c>
      <c r="C5263" s="21" t="s">
        <v>39</v>
      </c>
      <c r="D5263" s="21">
        <v>61.0</v>
      </c>
      <c r="E5263" s="21">
        <v>140.0</v>
      </c>
      <c r="F5263" s="22">
        <v>20.15492159</v>
      </c>
      <c r="G5263" s="10"/>
      <c r="H5263" s="10"/>
      <c r="Y5263" s="7"/>
      <c r="Z5263" s="7"/>
      <c r="AA5263" s="7"/>
    </row>
    <row r="5264" ht="15.0" customHeight="1">
      <c r="A5264" s="20">
        <v>41761.0</v>
      </c>
      <c r="B5264" s="21" t="s">
        <v>59</v>
      </c>
      <c r="C5264" s="21" t="s">
        <v>39</v>
      </c>
      <c r="D5264" s="21">
        <v>62.0</v>
      </c>
      <c r="E5264" s="21">
        <v>188.0</v>
      </c>
      <c r="F5264" s="22">
        <v>27.06518043</v>
      </c>
      <c r="G5264" s="10"/>
      <c r="H5264" s="10"/>
      <c r="Y5264" s="7"/>
      <c r="Z5264" s="7"/>
      <c r="AA5264" s="7"/>
    </row>
    <row r="5265" ht="15.0" customHeight="1">
      <c r="A5265" s="20">
        <v>41761.0</v>
      </c>
      <c r="B5265" s="21" t="s">
        <v>59</v>
      </c>
      <c r="C5265" s="21" t="s">
        <v>39</v>
      </c>
      <c r="D5265" s="21">
        <v>63.0</v>
      </c>
      <c r="E5265" s="21">
        <v>180.0</v>
      </c>
      <c r="F5265" s="22">
        <v>25.91347062</v>
      </c>
      <c r="G5265" s="10"/>
      <c r="H5265" s="10"/>
      <c r="Y5265" s="7"/>
      <c r="Z5265" s="7"/>
      <c r="AA5265" s="7"/>
    </row>
    <row r="5266" ht="15.0" customHeight="1">
      <c r="A5266" s="20">
        <v>41761.0</v>
      </c>
      <c r="B5266" s="21" t="s">
        <v>59</v>
      </c>
      <c r="C5266" s="21" t="s">
        <v>39</v>
      </c>
      <c r="D5266" s="21">
        <v>64.0</v>
      </c>
      <c r="E5266" s="21">
        <v>85.0</v>
      </c>
      <c r="F5266" s="22">
        <v>12.23691668</v>
      </c>
      <c r="G5266" s="10"/>
      <c r="H5266" s="10"/>
      <c r="Y5266" s="7"/>
      <c r="Z5266" s="7"/>
      <c r="AA5266" s="7"/>
    </row>
    <row r="5267" ht="15.0" customHeight="1">
      <c r="A5267" s="20">
        <v>41761.0</v>
      </c>
      <c r="B5267" s="21" t="s">
        <v>59</v>
      </c>
      <c r="C5267" s="21" t="s">
        <v>39</v>
      </c>
      <c r="D5267" s="21">
        <v>65.0</v>
      </c>
      <c r="E5267" s="21">
        <v>148.0</v>
      </c>
      <c r="F5267" s="22">
        <v>21.3066314</v>
      </c>
      <c r="G5267" s="10"/>
      <c r="H5267" s="10"/>
      <c r="Y5267" s="7"/>
      <c r="Z5267" s="7"/>
      <c r="AA5267" s="7"/>
    </row>
    <row r="5268" ht="15.0" customHeight="1">
      <c r="A5268" s="20">
        <v>41761.0</v>
      </c>
      <c r="B5268" s="21" t="s">
        <v>59</v>
      </c>
      <c r="C5268" s="21" t="s">
        <v>39</v>
      </c>
      <c r="D5268" s="21">
        <v>66.0</v>
      </c>
      <c r="E5268" s="21">
        <v>137.0</v>
      </c>
      <c r="F5268" s="22">
        <v>19.72303042</v>
      </c>
      <c r="G5268" s="10"/>
      <c r="H5268" s="10"/>
      <c r="Y5268" s="7"/>
      <c r="Z5268" s="7"/>
      <c r="AA5268" s="7"/>
    </row>
    <row r="5269" ht="15.0" customHeight="1">
      <c r="A5269" s="20">
        <v>41761.0</v>
      </c>
      <c r="B5269" s="21" t="s">
        <v>59</v>
      </c>
      <c r="C5269" s="21" t="s">
        <v>39</v>
      </c>
      <c r="D5269" s="21">
        <v>67.0</v>
      </c>
      <c r="E5269" s="21">
        <v>116.0</v>
      </c>
      <c r="F5269" s="22">
        <v>16.69979218</v>
      </c>
      <c r="G5269" s="10"/>
      <c r="H5269" s="10"/>
      <c r="Y5269" s="7"/>
      <c r="Z5269" s="7"/>
      <c r="AA5269" s="7"/>
    </row>
    <row r="5270" ht="15.0" customHeight="1">
      <c r="A5270" s="20">
        <v>41761.0</v>
      </c>
      <c r="B5270" s="21" t="s">
        <v>59</v>
      </c>
      <c r="C5270" s="21" t="s">
        <v>39</v>
      </c>
      <c r="D5270" s="21">
        <v>68.0</v>
      </c>
      <c r="E5270" s="21">
        <v>153.0</v>
      </c>
      <c r="F5270" s="22">
        <v>22.02645003</v>
      </c>
      <c r="G5270" s="10"/>
      <c r="H5270" s="10"/>
      <c r="Y5270" s="7"/>
      <c r="Z5270" s="7"/>
      <c r="AA5270" s="7"/>
    </row>
    <row r="5271" ht="15.0" customHeight="1">
      <c r="A5271" s="20">
        <v>41761.0</v>
      </c>
      <c r="B5271" s="21" t="s">
        <v>59</v>
      </c>
      <c r="C5271" s="21" t="s">
        <v>39</v>
      </c>
      <c r="D5271" s="21">
        <v>69.0</v>
      </c>
      <c r="E5271" s="21">
        <v>117.0</v>
      </c>
      <c r="F5271" s="22">
        <v>16.8437559</v>
      </c>
      <c r="G5271" s="10"/>
      <c r="H5271" s="10"/>
      <c r="Y5271" s="7"/>
      <c r="Z5271" s="7"/>
      <c r="AA5271" s="7"/>
    </row>
    <row r="5272" ht="15.0" customHeight="1">
      <c r="A5272" s="20">
        <v>41761.0</v>
      </c>
      <c r="B5272" s="21" t="s">
        <v>59</v>
      </c>
      <c r="C5272" s="21" t="s">
        <v>39</v>
      </c>
      <c r="D5272" s="21">
        <v>70.0</v>
      </c>
      <c r="E5272" s="21">
        <v>165.0</v>
      </c>
      <c r="F5272" s="22">
        <v>23.75401474</v>
      </c>
      <c r="G5272" s="10"/>
      <c r="H5272" s="10"/>
      <c r="Y5272" s="7"/>
      <c r="Z5272" s="7"/>
      <c r="AA5272" s="7"/>
    </row>
    <row r="5273" ht="15.0" customHeight="1">
      <c r="A5273" s="20">
        <v>41761.0</v>
      </c>
      <c r="B5273" s="21" t="s">
        <v>59</v>
      </c>
      <c r="C5273" s="21" t="s">
        <v>39</v>
      </c>
      <c r="D5273" s="21">
        <v>71.0</v>
      </c>
      <c r="E5273" s="21">
        <v>188.0</v>
      </c>
      <c r="F5273" s="22">
        <v>27.06518043</v>
      </c>
      <c r="G5273" s="10"/>
      <c r="H5273" s="10"/>
      <c r="Y5273" s="7"/>
      <c r="Z5273" s="7"/>
      <c r="AA5273" s="7"/>
    </row>
    <row r="5274" ht="15.0" customHeight="1">
      <c r="A5274" s="20">
        <v>41761.0</v>
      </c>
      <c r="B5274" s="21" t="s">
        <v>59</v>
      </c>
      <c r="C5274" s="21" t="s">
        <v>39</v>
      </c>
      <c r="D5274" s="21">
        <v>72.0</v>
      </c>
      <c r="E5274" s="21">
        <v>145.0</v>
      </c>
      <c r="F5274" s="22">
        <v>20.87474022</v>
      </c>
      <c r="G5274" s="10"/>
      <c r="H5274" s="10"/>
      <c r="Y5274" s="7"/>
      <c r="Z5274" s="7"/>
      <c r="AA5274" s="7"/>
    </row>
    <row r="5275" ht="15.0" customHeight="1">
      <c r="A5275" s="20">
        <v>41761.0</v>
      </c>
      <c r="B5275" s="21" t="s">
        <v>59</v>
      </c>
      <c r="C5275" s="21" t="s">
        <v>39</v>
      </c>
      <c r="D5275" s="21">
        <v>73.0</v>
      </c>
      <c r="E5275" s="21">
        <v>153.0</v>
      </c>
      <c r="F5275" s="22">
        <v>22.02645003</v>
      </c>
      <c r="G5275" s="10"/>
      <c r="H5275" s="10"/>
      <c r="Y5275" s="7"/>
      <c r="Z5275" s="7"/>
      <c r="AA5275" s="7"/>
    </row>
    <row r="5276" ht="15.0" customHeight="1">
      <c r="A5276" s="20">
        <v>41761.0</v>
      </c>
      <c r="B5276" s="21" t="s">
        <v>59</v>
      </c>
      <c r="C5276" s="21" t="s">
        <v>39</v>
      </c>
      <c r="D5276" s="21">
        <v>74.0</v>
      </c>
      <c r="E5276" s="21">
        <v>149.0</v>
      </c>
      <c r="F5276" s="22">
        <v>21.45059513</v>
      </c>
      <c r="G5276" s="10"/>
      <c r="H5276" s="10"/>
      <c r="Y5276" s="7"/>
      <c r="Z5276" s="7"/>
      <c r="AA5276" s="7"/>
    </row>
    <row r="5277" ht="15.0" customHeight="1">
      <c r="A5277" s="20">
        <v>41761.0</v>
      </c>
      <c r="B5277" s="21" t="s">
        <v>59</v>
      </c>
      <c r="C5277" s="21" t="s">
        <v>39</v>
      </c>
      <c r="D5277" s="21">
        <v>75.0</v>
      </c>
      <c r="E5277" s="21">
        <v>105.0</v>
      </c>
      <c r="F5277" s="22">
        <v>15.1161912</v>
      </c>
      <c r="G5277" s="10"/>
      <c r="H5277" s="10"/>
      <c r="Y5277" s="7"/>
      <c r="Z5277" s="7"/>
      <c r="AA5277" s="7"/>
    </row>
    <row r="5278" ht="15.0" customHeight="1">
      <c r="A5278" s="20">
        <v>41761.0</v>
      </c>
      <c r="B5278" s="21" t="s">
        <v>59</v>
      </c>
      <c r="C5278" s="21" t="s">
        <v>39</v>
      </c>
      <c r="D5278" s="21">
        <v>76.0</v>
      </c>
      <c r="E5278" s="21">
        <v>111.0</v>
      </c>
      <c r="F5278" s="22">
        <v>15.97997355</v>
      </c>
      <c r="G5278" s="10"/>
      <c r="H5278" s="10"/>
      <c r="Y5278" s="7"/>
      <c r="Z5278" s="7"/>
      <c r="AA5278" s="7"/>
    </row>
    <row r="5279" ht="15.0" customHeight="1">
      <c r="A5279" s="20">
        <v>41761.0</v>
      </c>
      <c r="B5279" s="21" t="s">
        <v>59</v>
      </c>
      <c r="C5279" s="21" t="s">
        <v>39</v>
      </c>
      <c r="D5279" s="21">
        <v>77.0</v>
      </c>
      <c r="E5279" s="21">
        <v>150.0</v>
      </c>
      <c r="F5279" s="22">
        <v>21.59455885</v>
      </c>
      <c r="G5279" s="10"/>
      <c r="H5279" s="10"/>
      <c r="Y5279" s="7"/>
      <c r="Z5279" s="7"/>
      <c r="AA5279" s="7"/>
    </row>
    <row r="5280" ht="15.0" customHeight="1">
      <c r="A5280" s="20">
        <v>41761.0</v>
      </c>
      <c r="B5280" s="21" t="s">
        <v>59</v>
      </c>
      <c r="C5280" s="21" t="s">
        <v>39</v>
      </c>
      <c r="D5280" s="21">
        <v>78.0</v>
      </c>
      <c r="E5280" s="21">
        <v>110.0</v>
      </c>
      <c r="F5280" s="22">
        <v>15.83600982</v>
      </c>
      <c r="G5280" s="10"/>
      <c r="H5280" s="10"/>
      <c r="Y5280" s="7"/>
      <c r="Z5280" s="7"/>
      <c r="AA5280" s="7"/>
    </row>
    <row r="5281" ht="15.0" customHeight="1">
      <c r="A5281" s="20">
        <v>41761.0</v>
      </c>
      <c r="B5281" s="21" t="s">
        <v>59</v>
      </c>
      <c r="C5281" s="21" t="s">
        <v>39</v>
      </c>
      <c r="D5281" s="21">
        <v>79.0</v>
      </c>
      <c r="E5281" s="21">
        <v>130.0</v>
      </c>
      <c r="F5281" s="22">
        <v>18.71528434</v>
      </c>
      <c r="G5281" s="10"/>
      <c r="H5281" s="10"/>
      <c r="Y5281" s="7"/>
      <c r="Z5281" s="7"/>
      <c r="AA5281" s="7"/>
    </row>
    <row r="5282" ht="15.0" customHeight="1">
      <c r="A5282" s="20">
        <v>41761.0</v>
      </c>
      <c r="B5282" s="21" t="s">
        <v>59</v>
      </c>
      <c r="C5282" s="21" t="s">
        <v>39</v>
      </c>
      <c r="D5282" s="21">
        <v>80.0</v>
      </c>
      <c r="E5282" s="21">
        <v>150.0</v>
      </c>
      <c r="F5282" s="22">
        <v>21.59455885</v>
      </c>
      <c r="G5282" s="10"/>
      <c r="H5282" s="10"/>
      <c r="Y5282" s="7"/>
      <c r="Z5282" s="7"/>
      <c r="AA5282" s="7"/>
    </row>
    <row r="5283" ht="15.0" customHeight="1">
      <c r="A5283" s="20">
        <v>41761.0</v>
      </c>
      <c r="B5283" s="21" t="s">
        <v>59</v>
      </c>
      <c r="C5283" s="21" t="s">
        <v>39</v>
      </c>
      <c r="D5283" s="21">
        <v>81.0</v>
      </c>
      <c r="E5283" s="21">
        <v>176.0</v>
      </c>
      <c r="F5283" s="22">
        <v>25.33761572</v>
      </c>
      <c r="G5283" s="10"/>
      <c r="H5283" s="10"/>
      <c r="Y5283" s="7"/>
      <c r="Z5283" s="7"/>
      <c r="AA5283" s="7"/>
    </row>
    <row r="5284" ht="15.0" customHeight="1">
      <c r="A5284" s="20">
        <v>41761.0</v>
      </c>
      <c r="B5284" s="21" t="s">
        <v>59</v>
      </c>
      <c r="C5284" s="21" t="s">
        <v>39</v>
      </c>
      <c r="D5284" s="21">
        <v>82.0</v>
      </c>
      <c r="E5284" s="21">
        <v>111.0</v>
      </c>
      <c r="F5284" s="22">
        <v>15.97997355</v>
      </c>
      <c r="G5284" s="10"/>
      <c r="H5284" s="10"/>
      <c r="Y5284" s="7"/>
      <c r="Z5284" s="7"/>
      <c r="AA5284" s="7"/>
    </row>
    <row r="5285" ht="15.0" customHeight="1">
      <c r="A5285" s="20">
        <v>41761.0</v>
      </c>
      <c r="B5285" s="21" t="s">
        <v>59</v>
      </c>
      <c r="C5285" s="21" t="s">
        <v>39</v>
      </c>
      <c r="D5285" s="21">
        <v>83.0</v>
      </c>
      <c r="E5285" s="21">
        <v>147.0</v>
      </c>
      <c r="F5285" s="22">
        <v>21.16266767</v>
      </c>
      <c r="G5285" s="10"/>
      <c r="H5285" s="10"/>
      <c r="Y5285" s="7"/>
      <c r="Z5285" s="7"/>
      <c r="AA5285" s="7"/>
    </row>
    <row r="5286" ht="15.0" customHeight="1">
      <c r="A5286" s="20">
        <v>41761.0</v>
      </c>
      <c r="B5286" s="21" t="s">
        <v>59</v>
      </c>
      <c r="C5286" s="21" t="s">
        <v>39</v>
      </c>
      <c r="D5286" s="21">
        <v>84.0</v>
      </c>
      <c r="E5286" s="21">
        <v>132.0</v>
      </c>
      <c r="F5286" s="22">
        <v>19.00321179</v>
      </c>
      <c r="G5286" s="10"/>
      <c r="H5286" s="10"/>
      <c r="Y5286" s="7"/>
      <c r="Z5286" s="7"/>
      <c r="AA5286" s="7"/>
    </row>
    <row r="5287" ht="15.0" customHeight="1">
      <c r="A5287" s="20">
        <v>41761.0</v>
      </c>
      <c r="B5287" s="21" t="s">
        <v>59</v>
      </c>
      <c r="C5287" s="21" t="s">
        <v>39</v>
      </c>
      <c r="D5287" s="21">
        <v>85.0</v>
      </c>
      <c r="E5287" s="21">
        <v>144.0</v>
      </c>
      <c r="F5287" s="22">
        <v>20.7307765</v>
      </c>
      <c r="G5287" s="10"/>
      <c r="H5287" s="10"/>
      <c r="Y5287" s="7"/>
      <c r="Z5287" s="7"/>
      <c r="AA5287" s="7"/>
    </row>
    <row r="5288" ht="15.0" customHeight="1">
      <c r="A5288" s="20">
        <v>41761.0</v>
      </c>
      <c r="B5288" s="21" t="s">
        <v>59</v>
      </c>
      <c r="C5288" s="21" t="s">
        <v>39</v>
      </c>
      <c r="D5288" s="21">
        <v>86.0</v>
      </c>
      <c r="E5288" s="21">
        <v>124.0</v>
      </c>
      <c r="F5288" s="22">
        <v>17.85150198</v>
      </c>
      <c r="G5288" s="10"/>
      <c r="H5288" s="10"/>
      <c r="Y5288" s="7"/>
      <c r="Z5288" s="7"/>
      <c r="AA5288" s="7"/>
    </row>
    <row r="5289" ht="15.0" customHeight="1">
      <c r="A5289" s="20">
        <v>41761.0</v>
      </c>
      <c r="B5289" s="21" t="s">
        <v>59</v>
      </c>
      <c r="C5289" s="21" t="s">
        <v>39</v>
      </c>
      <c r="D5289" s="21">
        <v>87.0</v>
      </c>
      <c r="E5289" s="21">
        <v>118.0</v>
      </c>
      <c r="F5289" s="22">
        <v>16.98771963</v>
      </c>
      <c r="G5289" s="10"/>
      <c r="H5289" s="10"/>
      <c r="Y5289" s="7"/>
      <c r="Z5289" s="7"/>
      <c r="AA5289" s="7"/>
    </row>
    <row r="5290" ht="15.0" customHeight="1">
      <c r="A5290" s="20">
        <v>41761.0</v>
      </c>
      <c r="B5290" s="21" t="s">
        <v>59</v>
      </c>
      <c r="C5290" s="21" t="s">
        <v>39</v>
      </c>
      <c r="D5290" s="21">
        <v>88.0</v>
      </c>
      <c r="E5290" s="21">
        <v>124.0</v>
      </c>
      <c r="F5290" s="22">
        <v>17.85150198</v>
      </c>
      <c r="G5290" s="10"/>
      <c r="H5290" s="10"/>
      <c r="Y5290" s="7"/>
      <c r="Z5290" s="7"/>
      <c r="AA5290" s="7"/>
    </row>
    <row r="5291" ht="15.0" customHeight="1">
      <c r="A5291" s="20">
        <v>41761.0</v>
      </c>
      <c r="B5291" s="21" t="s">
        <v>59</v>
      </c>
      <c r="C5291" s="21" t="s">
        <v>39</v>
      </c>
      <c r="D5291" s="21">
        <v>89.0</v>
      </c>
      <c r="E5291" s="21">
        <v>145.0</v>
      </c>
      <c r="F5291" s="22">
        <v>20.87474022</v>
      </c>
      <c r="G5291" s="10"/>
      <c r="H5291" s="10"/>
      <c r="Y5291" s="7"/>
      <c r="Z5291" s="7"/>
      <c r="AA5291" s="7"/>
    </row>
    <row r="5292" ht="15.0" customHeight="1">
      <c r="A5292" s="20">
        <v>41761.0</v>
      </c>
      <c r="B5292" s="21" t="s">
        <v>59</v>
      </c>
      <c r="C5292" s="21" t="s">
        <v>39</v>
      </c>
      <c r="D5292" s="21">
        <v>90.0</v>
      </c>
      <c r="E5292" s="21">
        <v>184.0</v>
      </c>
      <c r="F5292" s="22">
        <v>26.48932552</v>
      </c>
      <c r="G5292" s="10"/>
      <c r="H5292" s="10"/>
      <c r="Y5292" s="7"/>
      <c r="Z5292" s="7"/>
      <c r="AA5292" s="7"/>
    </row>
    <row r="5293" ht="15.0" customHeight="1">
      <c r="A5293" s="20">
        <v>41761.0</v>
      </c>
      <c r="B5293" s="21" t="s">
        <v>59</v>
      </c>
      <c r="C5293" s="21" t="s">
        <v>61</v>
      </c>
      <c r="D5293" s="21">
        <v>1.0</v>
      </c>
      <c r="E5293" s="21">
        <v>162.0</v>
      </c>
      <c r="F5293" s="22">
        <v>22.97487437</v>
      </c>
      <c r="G5293" s="10"/>
      <c r="H5293" s="10"/>
      <c r="Y5293" s="7"/>
      <c r="Z5293" s="7"/>
      <c r="AA5293" s="7"/>
    </row>
    <row r="5294" ht="15.0" customHeight="1">
      <c r="A5294" s="20">
        <v>41761.0</v>
      </c>
      <c r="B5294" s="21" t="s">
        <v>59</v>
      </c>
      <c r="C5294" s="21" t="s">
        <v>61</v>
      </c>
      <c r="D5294" s="21">
        <v>2.0</v>
      </c>
      <c r="E5294" s="21">
        <v>130.0</v>
      </c>
      <c r="F5294" s="22">
        <v>18.43662758</v>
      </c>
      <c r="G5294" s="10"/>
      <c r="H5294" s="10"/>
      <c r="Y5294" s="7"/>
      <c r="Z5294" s="7"/>
      <c r="AA5294" s="7"/>
    </row>
    <row r="5295" ht="15.0" customHeight="1">
      <c r="A5295" s="20">
        <v>41761.0</v>
      </c>
      <c r="B5295" s="21" t="s">
        <v>59</v>
      </c>
      <c r="C5295" s="21" t="s">
        <v>61</v>
      </c>
      <c r="D5295" s="21">
        <v>3.0</v>
      </c>
      <c r="E5295" s="21">
        <v>149.0</v>
      </c>
      <c r="F5295" s="22">
        <v>21.13121161</v>
      </c>
      <c r="G5295" s="10"/>
      <c r="H5295" s="10"/>
      <c r="Y5295" s="7"/>
      <c r="Z5295" s="7"/>
      <c r="AA5295" s="7"/>
    </row>
    <row r="5296" ht="15.0" customHeight="1">
      <c r="A5296" s="20">
        <v>41761.0</v>
      </c>
      <c r="B5296" s="21" t="s">
        <v>59</v>
      </c>
      <c r="C5296" s="21" t="s">
        <v>61</v>
      </c>
      <c r="D5296" s="21">
        <v>4.0</v>
      </c>
      <c r="E5296" s="21">
        <v>135.0</v>
      </c>
      <c r="F5296" s="22">
        <v>19.14572864</v>
      </c>
      <c r="G5296" s="10"/>
      <c r="H5296" s="10"/>
      <c r="Y5296" s="7"/>
      <c r="Z5296" s="7"/>
      <c r="AA5296" s="7"/>
    </row>
    <row r="5297" ht="15.0" customHeight="1">
      <c r="A5297" s="20">
        <v>41761.0</v>
      </c>
      <c r="B5297" s="21" t="s">
        <v>59</v>
      </c>
      <c r="C5297" s="21" t="s">
        <v>61</v>
      </c>
      <c r="D5297" s="21">
        <v>5.0</v>
      </c>
      <c r="E5297" s="21">
        <v>91.0</v>
      </c>
      <c r="F5297" s="22">
        <v>12.90563931</v>
      </c>
      <c r="G5297" s="10"/>
      <c r="H5297" s="10"/>
      <c r="Y5297" s="7"/>
      <c r="Z5297" s="7"/>
      <c r="AA5297" s="7"/>
    </row>
    <row r="5298" ht="15.0" customHeight="1">
      <c r="A5298" s="20">
        <v>41761.0</v>
      </c>
      <c r="B5298" s="21" t="s">
        <v>59</v>
      </c>
      <c r="C5298" s="21" t="s">
        <v>61</v>
      </c>
      <c r="D5298" s="21">
        <v>6.0</v>
      </c>
      <c r="E5298" s="21">
        <v>158.0</v>
      </c>
      <c r="F5298" s="22">
        <v>22.40759352</v>
      </c>
      <c r="G5298" s="10"/>
      <c r="H5298" s="10"/>
      <c r="Y5298" s="7"/>
      <c r="Z5298" s="7"/>
      <c r="AA5298" s="7"/>
    </row>
    <row r="5299" ht="15.0" customHeight="1">
      <c r="A5299" s="20">
        <v>41761.0</v>
      </c>
      <c r="B5299" s="21" t="s">
        <v>59</v>
      </c>
      <c r="C5299" s="21" t="s">
        <v>61</v>
      </c>
      <c r="D5299" s="21">
        <v>7.0</v>
      </c>
      <c r="E5299" s="21">
        <v>102.0</v>
      </c>
      <c r="F5299" s="22">
        <v>14.46566164</v>
      </c>
      <c r="G5299" s="10"/>
      <c r="H5299" s="10"/>
      <c r="Y5299" s="7"/>
      <c r="Z5299" s="7"/>
      <c r="AA5299" s="7"/>
    </row>
    <row r="5300" ht="15.0" customHeight="1">
      <c r="A5300" s="20">
        <v>41761.0</v>
      </c>
      <c r="B5300" s="21" t="s">
        <v>59</v>
      </c>
      <c r="C5300" s="21" t="s">
        <v>61</v>
      </c>
      <c r="D5300" s="21">
        <v>8.0</v>
      </c>
      <c r="E5300" s="21">
        <v>127.0</v>
      </c>
      <c r="F5300" s="22">
        <v>18.01116695</v>
      </c>
      <c r="G5300" s="10"/>
      <c r="H5300" s="10"/>
      <c r="Y5300" s="7"/>
      <c r="Z5300" s="7"/>
      <c r="AA5300" s="7"/>
    </row>
    <row r="5301" ht="15.0" customHeight="1">
      <c r="A5301" s="20">
        <v>41761.0</v>
      </c>
      <c r="B5301" s="21" t="s">
        <v>59</v>
      </c>
      <c r="C5301" s="21" t="s">
        <v>61</v>
      </c>
      <c r="D5301" s="21">
        <v>9.0</v>
      </c>
      <c r="E5301" s="21">
        <v>156.0</v>
      </c>
      <c r="F5301" s="22">
        <v>22.1239531</v>
      </c>
      <c r="G5301" s="10"/>
      <c r="H5301" s="10"/>
      <c r="Y5301" s="7"/>
      <c r="Z5301" s="7"/>
      <c r="AA5301" s="7"/>
    </row>
    <row r="5302" ht="15.0" customHeight="1">
      <c r="A5302" s="20">
        <v>41761.0</v>
      </c>
      <c r="B5302" s="21" t="s">
        <v>59</v>
      </c>
      <c r="C5302" s="21" t="s">
        <v>61</v>
      </c>
      <c r="D5302" s="21">
        <v>10.0</v>
      </c>
      <c r="E5302" s="21">
        <v>192.0</v>
      </c>
      <c r="F5302" s="22">
        <v>27.22948074</v>
      </c>
      <c r="G5302" s="10"/>
      <c r="H5302" s="10"/>
      <c r="Y5302" s="7"/>
      <c r="Z5302" s="7"/>
      <c r="AA5302" s="7"/>
    </row>
    <row r="5303" ht="15.0" customHeight="1">
      <c r="A5303" s="20">
        <v>41761.0</v>
      </c>
      <c r="B5303" s="21" t="s">
        <v>59</v>
      </c>
      <c r="C5303" s="21" t="s">
        <v>61</v>
      </c>
      <c r="D5303" s="21">
        <v>11.0</v>
      </c>
      <c r="E5303" s="21">
        <v>105.0</v>
      </c>
      <c r="F5303" s="22">
        <v>14.89112228</v>
      </c>
      <c r="G5303" s="10"/>
      <c r="H5303" s="10"/>
      <c r="Y5303" s="7"/>
      <c r="Z5303" s="7"/>
      <c r="AA5303" s="7"/>
    </row>
    <row r="5304" ht="15.0" customHeight="1">
      <c r="A5304" s="20">
        <v>41761.0</v>
      </c>
      <c r="B5304" s="21" t="s">
        <v>59</v>
      </c>
      <c r="C5304" s="21" t="s">
        <v>61</v>
      </c>
      <c r="D5304" s="21">
        <v>12.0</v>
      </c>
      <c r="E5304" s="21">
        <v>96.0</v>
      </c>
      <c r="F5304" s="22">
        <v>13.61474037</v>
      </c>
      <c r="G5304" s="10"/>
      <c r="H5304" s="10"/>
      <c r="Y5304" s="7"/>
      <c r="Z5304" s="7"/>
      <c r="AA5304" s="7"/>
    </row>
    <row r="5305" ht="15.0" customHeight="1">
      <c r="A5305" s="20">
        <v>41761.0</v>
      </c>
      <c r="B5305" s="21" t="s">
        <v>59</v>
      </c>
      <c r="C5305" s="21" t="s">
        <v>61</v>
      </c>
      <c r="D5305" s="21">
        <v>13.0</v>
      </c>
      <c r="E5305" s="21">
        <v>150.0</v>
      </c>
      <c r="F5305" s="22">
        <v>21.27303183</v>
      </c>
      <c r="G5305" s="10"/>
      <c r="H5305" s="10"/>
      <c r="Y5305" s="7"/>
      <c r="Z5305" s="7"/>
      <c r="AA5305" s="7"/>
    </row>
    <row r="5306" ht="15.0" customHeight="1">
      <c r="A5306" s="20">
        <v>41761.0</v>
      </c>
      <c r="B5306" s="21" t="s">
        <v>59</v>
      </c>
      <c r="C5306" s="21" t="s">
        <v>61</v>
      </c>
      <c r="D5306" s="21">
        <v>14.0</v>
      </c>
      <c r="E5306" s="21">
        <v>121.0</v>
      </c>
      <c r="F5306" s="22">
        <v>17.16024567</v>
      </c>
      <c r="G5306" s="10"/>
      <c r="H5306" s="10"/>
      <c r="Y5306" s="7"/>
      <c r="Z5306" s="7"/>
      <c r="AA5306" s="7"/>
    </row>
    <row r="5307" ht="15.0" customHeight="1">
      <c r="A5307" s="20">
        <v>41761.0</v>
      </c>
      <c r="B5307" s="21" t="s">
        <v>59</v>
      </c>
      <c r="C5307" s="21" t="s">
        <v>61</v>
      </c>
      <c r="D5307" s="21">
        <v>15.0</v>
      </c>
      <c r="E5307" s="21">
        <v>166.0</v>
      </c>
      <c r="F5307" s="22">
        <v>23.54215522</v>
      </c>
      <c r="G5307" s="10"/>
      <c r="H5307" s="10"/>
      <c r="Y5307" s="7"/>
      <c r="Z5307" s="7"/>
      <c r="AA5307" s="7"/>
    </row>
    <row r="5308" ht="15.0" customHeight="1">
      <c r="A5308" s="20">
        <v>41761.0</v>
      </c>
      <c r="B5308" s="21" t="s">
        <v>59</v>
      </c>
      <c r="C5308" s="21" t="s">
        <v>61</v>
      </c>
      <c r="D5308" s="21">
        <v>16.0</v>
      </c>
      <c r="E5308" s="21">
        <v>135.0</v>
      </c>
      <c r="F5308" s="22">
        <v>19.14572864</v>
      </c>
      <c r="G5308" s="10"/>
      <c r="H5308" s="10"/>
      <c r="Y5308" s="7"/>
      <c r="Z5308" s="7"/>
      <c r="AA5308" s="7"/>
    </row>
    <row r="5309" ht="15.0" customHeight="1">
      <c r="A5309" s="20">
        <v>41761.0</v>
      </c>
      <c r="B5309" s="21" t="s">
        <v>59</v>
      </c>
      <c r="C5309" s="21" t="s">
        <v>61</v>
      </c>
      <c r="D5309" s="21">
        <v>17.0</v>
      </c>
      <c r="E5309" s="21">
        <v>141.0</v>
      </c>
      <c r="F5309" s="22">
        <v>19.99664992</v>
      </c>
      <c r="G5309" s="10"/>
      <c r="H5309" s="10"/>
      <c r="Y5309" s="7"/>
      <c r="Z5309" s="7"/>
      <c r="AA5309" s="7"/>
    </row>
    <row r="5310" ht="15.0" customHeight="1">
      <c r="A5310" s="20">
        <v>41761.0</v>
      </c>
      <c r="B5310" s="21" t="s">
        <v>59</v>
      </c>
      <c r="C5310" s="21" t="s">
        <v>61</v>
      </c>
      <c r="D5310" s="21">
        <v>18.0</v>
      </c>
      <c r="E5310" s="21">
        <v>149.0</v>
      </c>
      <c r="F5310" s="22">
        <v>21.13121161</v>
      </c>
      <c r="G5310" s="10"/>
      <c r="H5310" s="10"/>
      <c r="Y5310" s="7"/>
      <c r="Z5310" s="7"/>
      <c r="AA5310" s="7"/>
    </row>
    <row r="5311" ht="15.0" customHeight="1">
      <c r="A5311" s="20">
        <v>41761.0</v>
      </c>
      <c r="B5311" s="21" t="s">
        <v>59</v>
      </c>
      <c r="C5311" s="21" t="s">
        <v>61</v>
      </c>
      <c r="D5311" s="21">
        <v>19.0</v>
      </c>
      <c r="E5311" s="21">
        <v>127.0</v>
      </c>
      <c r="F5311" s="22">
        <v>18.01116695</v>
      </c>
      <c r="G5311" s="10"/>
      <c r="H5311" s="10"/>
      <c r="Y5311" s="7"/>
      <c r="Z5311" s="7"/>
      <c r="AA5311" s="7"/>
    </row>
    <row r="5312" ht="15.0" customHeight="1">
      <c r="A5312" s="20">
        <v>41761.0</v>
      </c>
      <c r="B5312" s="21" t="s">
        <v>59</v>
      </c>
      <c r="C5312" s="21" t="s">
        <v>61</v>
      </c>
      <c r="D5312" s="21">
        <v>20.0</v>
      </c>
      <c r="E5312" s="21">
        <v>123.0</v>
      </c>
      <c r="F5312" s="22">
        <v>17.4438861</v>
      </c>
      <c r="G5312" s="10"/>
      <c r="H5312" s="10"/>
      <c r="Y5312" s="7"/>
      <c r="Z5312" s="7"/>
      <c r="AA5312" s="7"/>
    </row>
    <row r="5313" ht="15.0" customHeight="1">
      <c r="A5313" s="20">
        <v>41761.0</v>
      </c>
      <c r="B5313" s="21" t="s">
        <v>59</v>
      </c>
      <c r="C5313" s="21" t="s">
        <v>61</v>
      </c>
      <c r="D5313" s="21">
        <v>21.0</v>
      </c>
      <c r="E5313" s="21">
        <v>171.0</v>
      </c>
      <c r="F5313" s="22">
        <v>24.25125628</v>
      </c>
      <c r="G5313" s="10"/>
      <c r="H5313" s="10"/>
      <c r="Y5313" s="7"/>
      <c r="Z5313" s="7"/>
      <c r="AA5313" s="7"/>
    </row>
    <row r="5314" ht="15.0" customHeight="1">
      <c r="A5314" s="20">
        <v>41761.0</v>
      </c>
      <c r="B5314" s="21" t="s">
        <v>59</v>
      </c>
      <c r="C5314" s="21" t="s">
        <v>61</v>
      </c>
      <c r="D5314" s="21">
        <v>22.0</v>
      </c>
      <c r="E5314" s="21">
        <v>188.0</v>
      </c>
      <c r="F5314" s="22">
        <v>26.66219989</v>
      </c>
      <c r="G5314" s="10"/>
      <c r="H5314" s="10"/>
      <c r="Y5314" s="7"/>
      <c r="Z5314" s="7"/>
      <c r="AA5314" s="7"/>
    </row>
    <row r="5315" ht="15.0" customHeight="1">
      <c r="A5315" s="20">
        <v>41761.0</v>
      </c>
      <c r="B5315" s="21" t="s">
        <v>59</v>
      </c>
      <c r="C5315" s="21" t="s">
        <v>61</v>
      </c>
      <c r="D5315" s="21">
        <v>23.0</v>
      </c>
      <c r="E5315" s="21">
        <v>105.0</v>
      </c>
      <c r="F5315" s="22">
        <v>14.89112228</v>
      </c>
      <c r="G5315" s="10"/>
      <c r="H5315" s="10"/>
      <c r="Y5315" s="7"/>
      <c r="Z5315" s="7"/>
      <c r="AA5315" s="7"/>
    </row>
    <row r="5316" ht="15.0" customHeight="1">
      <c r="A5316" s="20">
        <v>41761.0</v>
      </c>
      <c r="B5316" s="21" t="s">
        <v>59</v>
      </c>
      <c r="C5316" s="21" t="s">
        <v>61</v>
      </c>
      <c r="D5316" s="21">
        <v>24.0</v>
      </c>
      <c r="E5316" s="21">
        <v>161.0</v>
      </c>
      <c r="F5316" s="22">
        <v>22.83305416</v>
      </c>
      <c r="G5316" s="10"/>
      <c r="H5316" s="10"/>
      <c r="Y5316" s="7"/>
      <c r="Z5316" s="7"/>
      <c r="AA5316" s="7"/>
    </row>
    <row r="5317" ht="15.0" customHeight="1">
      <c r="A5317" s="20">
        <v>41761.0</v>
      </c>
      <c r="B5317" s="21" t="s">
        <v>59</v>
      </c>
      <c r="C5317" s="21" t="s">
        <v>61</v>
      </c>
      <c r="D5317" s="21">
        <v>25.0</v>
      </c>
      <c r="E5317" s="21">
        <v>109.0</v>
      </c>
      <c r="F5317" s="22">
        <v>15.45840313</v>
      </c>
      <c r="G5317" s="10"/>
      <c r="H5317" s="10"/>
      <c r="Y5317" s="7"/>
      <c r="Z5317" s="7"/>
      <c r="AA5317" s="7"/>
    </row>
    <row r="5318" ht="15.0" customHeight="1">
      <c r="A5318" s="20">
        <v>41761.0</v>
      </c>
      <c r="B5318" s="21" t="s">
        <v>59</v>
      </c>
      <c r="C5318" s="21" t="s">
        <v>61</v>
      </c>
      <c r="D5318" s="21">
        <v>26.0</v>
      </c>
      <c r="E5318" s="21">
        <v>135.0</v>
      </c>
      <c r="F5318" s="22">
        <v>19.14572864</v>
      </c>
      <c r="G5318" s="10"/>
      <c r="H5318" s="10"/>
      <c r="Y5318" s="7"/>
      <c r="Z5318" s="7"/>
      <c r="AA5318" s="7"/>
    </row>
    <row r="5319" ht="15.0" customHeight="1">
      <c r="A5319" s="20">
        <v>41761.0</v>
      </c>
      <c r="B5319" s="21" t="s">
        <v>59</v>
      </c>
      <c r="C5319" s="21" t="s">
        <v>61</v>
      </c>
      <c r="D5319" s="21">
        <v>27.0</v>
      </c>
      <c r="E5319" s="21">
        <v>149.0</v>
      </c>
      <c r="F5319" s="22">
        <v>21.13121161</v>
      </c>
      <c r="G5319" s="10"/>
      <c r="H5319" s="10"/>
      <c r="Y5319" s="7"/>
      <c r="Z5319" s="7"/>
      <c r="AA5319" s="7"/>
    </row>
    <row r="5320" ht="15.0" customHeight="1">
      <c r="A5320" s="20">
        <v>41761.0</v>
      </c>
      <c r="B5320" s="21" t="s">
        <v>59</v>
      </c>
      <c r="C5320" s="21" t="s">
        <v>61</v>
      </c>
      <c r="D5320" s="21">
        <v>28.0</v>
      </c>
      <c r="E5320" s="21">
        <v>166.0</v>
      </c>
      <c r="F5320" s="22">
        <v>23.54215522</v>
      </c>
      <c r="G5320" s="10"/>
      <c r="H5320" s="10"/>
      <c r="Y5320" s="7"/>
      <c r="Z5320" s="7"/>
      <c r="AA5320" s="7"/>
    </row>
    <row r="5321" ht="15.0" customHeight="1">
      <c r="A5321" s="20">
        <v>41761.0</v>
      </c>
      <c r="B5321" s="21" t="s">
        <v>59</v>
      </c>
      <c r="C5321" s="21" t="s">
        <v>61</v>
      </c>
      <c r="D5321" s="21">
        <v>29.0</v>
      </c>
      <c r="E5321" s="21">
        <v>157.0</v>
      </c>
      <c r="F5321" s="22">
        <v>22.26577331</v>
      </c>
      <c r="G5321" s="10"/>
      <c r="H5321" s="10"/>
      <c r="Y5321" s="7"/>
      <c r="Z5321" s="7"/>
      <c r="AA5321" s="7"/>
    </row>
    <row r="5322" ht="15.0" customHeight="1">
      <c r="A5322" s="20">
        <v>41761.0</v>
      </c>
      <c r="B5322" s="21" t="s">
        <v>59</v>
      </c>
      <c r="C5322" s="21" t="s">
        <v>61</v>
      </c>
      <c r="D5322" s="21">
        <v>30.0</v>
      </c>
      <c r="E5322" s="21">
        <v>149.0</v>
      </c>
      <c r="F5322" s="22">
        <v>21.13121161</v>
      </c>
      <c r="G5322" s="10"/>
      <c r="H5322" s="10"/>
      <c r="Y5322" s="7"/>
      <c r="Z5322" s="7"/>
      <c r="AA5322" s="7"/>
    </row>
    <row r="5323" ht="15.0" customHeight="1">
      <c r="A5323" s="20">
        <v>41761.0</v>
      </c>
      <c r="B5323" s="21" t="s">
        <v>59</v>
      </c>
      <c r="C5323" s="21" t="s">
        <v>61</v>
      </c>
      <c r="D5323" s="21">
        <v>31.0</v>
      </c>
      <c r="E5323" s="21">
        <v>145.0</v>
      </c>
      <c r="F5323" s="22">
        <v>20.56393076</v>
      </c>
      <c r="G5323" s="10"/>
      <c r="H5323" s="10"/>
      <c r="Y5323" s="7"/>
      <c r="Z5323" s="7"/>
      <c r="AA5323" s="7"/>
    </row>
    <row r="5324" ht="15.0" customHeight="1">
      <c r="A5324" s="20">
        <v>41761.0</v>
      </c>
      <c r="B5324" s="21" t="s">
        <v>59</v>
      </c>
      <c r="C5324" s="21" t="s">
        <v>61</v>
      </c>
      <c r="D5324" s="21">
        <v>32.0</v>
      </c>
      <c r="E5324" s="21">
        <v>133.0</v>
      </c>
      <c r="F5324" s="22">
        <v>18.86208822</v>
      </c>
      <c r="G5324" s="10"/>
      <c r="H5324" s="10"/>
      <c r="Y5324" s="7"/>
      <c r="Z5324" s="7"/>
      <c r="AA5324" s="7"/>
    </row>
    <row r="5325" ht="15.0" customHeight="1">
      <c r="A5325" s="20">
        <v>41761.0</v>
      </c>
      <c r="B5325" s="21" t="s">
        <v>59</v>
      </c>
      <c r="C5325" s="21" t="s">
        <v>61</v>
      </c>
      <c r="D5325" s="21">
        <v>33.0</v>
      </c>
      <c r="E5325" s="21">
        <v>142.0</v>
      </c>
      <c r="F5325" s="22">
        <v>20.13847013</v>
      </c>
      <c r="G5325" s="10"/>
      <c r="H5325" s="10"/>
      <c r="Y5325" s="7"/>
      <c r="Z5325" s="7"/>
      <c r="AA5325" s="7"/>
    </row>
    <row r="5326" ht="15.0" customHeight="1">
      <c r="A5326" s="20">
        <v>41761.0</v>
      </c>
      <c r="B5326" s="21" t="s">
        <v>59</v>
      </c>
      <c r="C5326" s="21" t="s">
        <v>61</v>
      </c>
      <c r="D5326" s="21">
        <v>34.0</v>
      </c>
      <c r="E5326" s="21">
        <v>180.0</v>
      </c>
      <c r="F5326" s="22">
        <v>25.52763819</v>
      </c>
      <c r="G5326" s="10"/>
      <c r="H5326" s="10"/>
      <c r="Y5326" s="7"/>
      <c r="Z5326" s="7"/>
      <c r="AA5326" s="7"/>
    </row>
    <row r="5327" ht="15.0" customHeight="1">
      <c r="A5327" s="20">
        <v>41761.0</v>
      </c>
      <c r="B5327" s="21" t="s">
        <v>59</v>
      </c>
      <c r="C5327" s="21" t="s">
        <v>61</v>
      </c>
      <c r="D5327" s="21">
        <v>35.0</v>
      </c>
      <c r="E5327" s="21">
        <v>176.0</v>
      </c>
      <c r="F5327" s="22">
        <v>24.96035734</v>
      </c>
      <c r="G5327" s="10"/>
      <c r="H5327" s="10"/>
      <c r="Y5327" s="7"/>
      <c r="Z5327" s="7"/>
      <c r="AA5327" s="7"/>
    </row>
    <row r="5328" ht="15.0" customHeight="1">
      <c r="A5328" s="20">
        <v>41761.0</v>
      </c>
      <c r="B5328" s="21" t="s">
        <v>59</v>
      </c>
      <c r="C5328" s="21" t="s">
        <v>61</v>
      </c>
      <c r="D5328" s="21">
        <v>36.0</v>
      </c>
      <c r="E5328" s="21">
        <v>116.0</v>
      </c>
      <c r="F5328" s="22">
        <v>16.45114461</v>
      </c>
      <c r="G5328" s="10"/>
      <c r="H5328" s="10"/>
      <c r="Y5328" s="7"/>
      <c r="Z5328" s="7"/>
      <c r="AA5328" s="7"/>
    </row>
    <row r="5329" ht="15.0" customHeight="1">
      <c r="A5329" s="20">
        <v>41761.0</v>
      </c>
      <c r="B5329" s="21" t="s">
        <v>59</v>
      </c>
      <c r="C5329" s="21" t="s">
        <v>61</v>
      </c>
      <c r="D5329" s="21">
        <v>37.0</v>
      </c>
      <c r="E5329" s="21">
        <v>102.0</v>
      </c>
      <c r="F5329" s="22">
        <v>14.46566164</v>
      </c>
      <c r="G5329" s="10"/>
      <c r="H5329" s="10"/>
      <c r="Y5329" s="7"/>
      <c r="Z5329" s="7"/>
      <c r="AA5329" s="7"/>
    </row>
    <row r="5330" ht="15.0" customHeight="1">
      <c r="A5330" s="20">
        <v>41761.0</v>
      </c>
      <c r="B5330" s="21" t="s">
        <v>59</v>
      </c>
      <c r="C5330" s="21" t="s">
        <v>61</v>
      </c>
      <c r="D5330" s="21">
        <v>38.0</v>
      </c>
      <c r="E5330" s="21">
        <v>91.0</v>
      </c>
      <c r="F5330" s="22">
        <v>12.90563931</v>
      </c>
      <c r="G5330" s="10"/>
      <c r="H5330" s="10"/>
      <c r="Y5330" s="7"/>
      <c r="Z5330" s="7"/>
      <c r="AA5330" s="7"/>
    </row>
    <row r="5331" ht="15.0" customHeight="1">
      <c r="A5331" s="20">
        <v>41761.0</v>
      </c>
      <c r="B5331" s="21" t="s">
        <v>59</v>
      </c>
      <c r="C5331" s="21" t="s">
        <v>61</v>
      </c>
      <c r="D5331" s="21">
        <v>39.0</v>
      </c>
      <c r="E5331" s="21">
        <v>125.0</v>
      </c>
      <c r="F5331" s="22">
        <v>17.72752652</v>
      </c>
      <c r="G5331" s="10"/>
      <c r="H5331" s="10"/>
      <c r="Y5331" s="7"/>
      <c r="Z5331" s="7"/>
      <c r="AA5331" s="7"/>
    </row>
    <row r="5332" ht="15.0" customHeight="1">
      <c r="A5332" s="20">
        <v>41761.0</v>
      </c>
      <c r="B5332" s="21" t="s">
        <v>59</v>
      </c>
      <c r="C5332" s="21" t="s">
        <v>61</v>
      </c>
      <c r="D5332" s="21">
        <v>40.0</v>
      </c>
      <c r="E5332" s="21">
        <v>148.0</v>
      </c>
      <c r="F5332" s="22">
        <v>20.9893914</v>
      </c>
      <c r="G5332" s="10"/>
      <c r="H5332" s="10"/>
      <c r="Y5332" s="7"/>
      <c r="Z5332" s="7"/>
      <c r="AA5332" s="7"/>
    </row>
    <row r="5333" ht="15.0" customHeight="1">
      <c r="A5333" s="20">
        <v>41761.0</v>
      </c>
      <c r="B5333" s="21" t="s">
        <v>59</v>
      </c>
      <c r="C5333" s="21" t="s">
        <v>61</v>
      </c>
      <c r="D5333" s="21">
        <v>41.0</v>
      </c>
      <c r="E5333" s="21">
        <v>187.0</v>
      </c>
      <c r="F5333" s="22">
        <v>26.52037968</v>
      </c>
      <c r="G5333" s="10"/>
      <c r="H5333" s="10"/>
      <c r="Y5333" s="7"/>
      <c r="Z5333" s="7"/>
      <c r="AA5333" s="7"/>
    </row>
    <row r="5334" ht="15.0" customHeight="1">
      <c r="A5334" s="20">
        <v>41761.0</v>
      </c>
      <c r="B5334" s="21" t="s">
        <v>59</v>
      </c>
      <c r="C5334" s="21" t="s">
        <v>61</v>
      </c>
      <c r="D5334" s="21">
        <v>42.0</v>
      </c>
      <c r="E5334" s="21">
        <v>136.0</v>
      </c>
      <c r="F5334" s="22">
        <v>19.28754886</v>
      </c>
      <c r="G5334" s="10"/>
      <c r="H5334" s="10"/>
      <c r="Y5334" s="7"/>
      <c r="Z5334" s="7"/>
      <c r="AA5334" s="7"/>
    </row>
    <row r="5335" ht="15.0" customHeight="1">
      <c r="A5335" s="20">
        <v>41761.0</v>
      </c>
      <c r="B5335" s="21" t="s">
        <v>59</v>
      </c>
      <c r="C5335" s="21" t="s">
        <v>61</v>
      </c>
      <c r="D5335" s="21">
        <v>43.0</v>
      </c>
      <c r="E5335" s="21">
        <v>105.0</v>
      </c>
      <c r="F5335" s="22">
        <v>14.89112228</v>
      </c>
      <c r="G5335" s="10"/>
      <c r="H5335" s="10"/>
      <c r="Y5335" s="7"/>
      <c r="Z5335" s="7"/>
      <c r="AA5335" s="7"/>
    </row>
    <row r="5336" ht="15.0" customHeight="1">
      <c r="A5336" s="20">
        <v>41761.0</v>
      </c>
      <c r="B5336" s="21" t="s">
        <v>59</v>
      </c>
      <c r="C5336" s="21" t="s">
        <v>61</v>
      </c>
      <c r="D5336" s="21">
        <v>44.0</v>
      </c>
      <c r="E5336" s="21">
        <v>200.0</v>
      </c>
      <c r="F5336" s="22">
        <v>28.36404243</v>
      </c>
      <c r="G5336" s="10"/>
      <c r="H5336" s="10"/>
      <c r="Y5336" s="7"/>
      <c r="Z5336" s="7"/>
      <c r="AA5336" s="7"/>
    </row>
    <row r="5337" ht="15.0" customHeight="1">
      <c r="A5337" s="20">
        <v>41761.0</v>
      </c>
      <c r="B5337" s="21" t="s">
        <v>59</v>
      </c>
      <c r="C5337" s="21" t="s">
        <v>61</v>
      </c>
      <c r="D5337" s="21">
        <v>45.0</v>
      </c>
      <c r="E5337" s="21">
        <v>105.0</v>
      </c>
      <c r="F5337" s="22">
        <v>14.89112228</v>
      </c>
      <c r="G5337" s="10"/>
      <c r="H5337" s="10"/>
      <c r="Y5337" s="7"/>
      <c r="Z5337" s="7"/>
      <c r="AA5337" s="7"/>
    </row>
    <row r="5338" ht="15.0" customHeight="1">
      <c r="A5338" s="20">
        <v>41761.0</v>
      </c>
      <c r="B5338" s="21" t="s">
        <v>59</v>
      </c>
      <c r="C5338" s="21" t="s">
        <v>61</v>
      </c>
      <c r="D5338" s="21">
        <v>46.0</v>
      </c>
      <c r="E5338" s="21">
        <v>181.0</v>
      </c>
      <c r="F5338" s="22">
        <v>25.6694584</v>
      </c>
      <c r="G5338" s="10"/>
      <c r="H5338" s="10"/>
      <c r="Y5338" s="7"/>
      <c r="Z5338" s="7"/>
      <c r="AA5338" s="7"/>
    </row>
    <row r="5339" ht="15.0" customHeight="1">
      <c r="A5339" s="20">
        <v>41761.0</v>
      </c>
      <c r="B5339" s="21" t="s">
        <v>59</v>
      </c>
      <c r="C5339" s="21" t="s">
        <v>61</v>
      </c>
      <c r="D5339" s="21">
        <v>47.0</v>
      </c>
      <c r="E5339" s="21">
        <v>105.0</v>
      </c>
      <c r="F5339" s="22">
        <v>14.89112228</v>
      </c>
      <c r="G5339" s="10"/>
      <c r="H5339" s="10"/>
      <c r="Y5339" s="7"/>
      <c r="Z5339" s="7"/>
      <c r="AA5339" s="7"/>
    </row>
    <row r="5340" ht="15.0" customHeight="1">
      <c r="A5340" s="20">
        <v>41761.0</v>
      </c>
      <c r="B5340" s="21" t="s">
        <v>59</v>
      </c>
      <c r="C5340" s="21" t="s">
        <v>61</v>
      </c>
      <c r="D5340" s="21">
        <v>48.0</v>
      </c>
      <c r="E5340" s="21">
        <v>80.0</v>
      </c>
      <c r="F5340" s="22">
        <v>11.34561697</v>
      </c>
      <c r="G5340" s="10"/>
      <c r="H5340" s="10"/>
      <c r="Y5340" s="7"/>
      <c r="Z5340" s="7"/>
      <c r="AA5340" s="7"/>
    </row>
    <row r="5341" ht="15.0" customHeight="1">
      <c r="A5341" s="20">
        <v>41761.0</v>
      </c>
      <c r="B5341" s="21" t="s">
        <v>59</v>
      </c>
      <c r="C5341" s="21" t="s">
        <v>61</v>
      </c>
      <c r="D5341" s="21">
        <v>49.0</v>
      </c>
      <c r="E5341" s="21">
        <v>135.0</v>
      </c>
      <c r="F5341" s="22">
        <v>19.14572864</v>
      </c>
      <c r="G5341" s="10"/>
      <c r="H5341" s="10"/>
      <c r="Y5341" s="7"/>
      <c r="Z5341" s="7"/>
      <c r="AA5341" s="7"/>
    </row>
    <row r="5342" ht="15.0" customHeight="1">
      <c r="A5342" s="20">
        <v>41761.0</v>
      </c>
      <c r="B5342" s="21" t="s">
        <v>59</v>
      </c>
      <c r="C5342" s="21" t="s">
        <v>61</v>
      </c>
      <c r="D5342" s="21">
        <v>50.0</v>
      </c>
      <c r="E5342" s="21">
        <v>104.0</v>
      </c>
      <c r="F5342" s="22">
        <v>14.74930207</v>
      </c>
      <c r="G5342" s="10"/>
      <c r="H5342" s="10"/>
      <c r="Y5342" s="7"/>
      <c r="Z5342" s="7"/>
      <c r="AA5342" s="7"/>
    </row>
    <row r="5343" ht="15.0" customHeight="1">
      <c r="A5343" s="20">
        <v>41761.0</v>
      </c>
      <c r="B5343" s="21" t="s">
        <v>59</v>
      </c>
      <c r="C5343" s="21" t="s">
        <v>61</v>
      </c>
      <c r="D5343" s="21">
        <v>51.0</v>
      </c>
      <c r="E5343" s="21">
        <v>117.0</v>
      </c>
      <c r="F5343" s="22">
        <v>16.59296482</v>
      </c>
      <c r="G5343" s="10"/>
      <c r="H5343" s="10"/>
      <c r="Y5343" s="7"/>
      <c r="Z5343" s="7"/>
      <c r="AA5343" s="7"/>
    </row>
    <row r="5344" ht="15.0" customHeight="1">
      <c r="A5344" s="20">
        <v>41761.0</v>
      </c>
      <c r="B5344" s="21" t="s">
        <v>59</v>
      </c>
      <c r="C5344" s="21" t="s">
        <v>61</v>
      </c>
      <c r="D5344" s="21">
        <v>52.0</v>
      </c>
      <c r="E5344" s="21">
        <v>173.0</v>
      </c>
      <c r="F5344" s="22">
        <v>24.53489671</v>
      </c>
      <c r="G5344" s="10"/>
      <c r="H5344" s="10"/>
      <c r="Y5344" s="7"/>
      <c r="Z5344" s="7"/>
      <c r="AA5344" s="7"/>
    </row>
    <row r="5345" ht="15.0" customHeight="1">
      <c r="A5345" s="20">
        <v>41761.0</v>
      </c>
      <c r="B5345" s="21" t="s">
        <v>59</v>
      </c>
      <c r="C5345" s="21" t="s">
        <v>61</v>
      </c>
      <c r="D5345" s="21">
        <v>53.0</v>
      </c>
      <c r="E5345" s="21">
        <v>147.0</v>
      </c>
      <c r="F5345" s="22">
        <v>20.84757119</v>
      </c>
      <c r="G5345" s="10"/>
      <c r="H5345" s="10"/>
      <c r="Y5345" s="7"/>
      <c r="Z5345" s="7"/>
      <c r="AA5345" s="7"/>
    </row>
    <row r="5346" ht="15.0" customHeight="1">
      <c r="A5346" s="20">
        <v>41761.0</v>
      </c>
      <c r="B5346" s="21" t="s">
        <v>59</v>
      </c>
      <c r="C5346" s="21" t="s">
        <v>61</v>
      </c>
      <c r="D5346" s="21">
        <v>54.0</v>
      </c>
      <c r="E5346" s="21">
        <v>171.0</v>
      </c>
      <c r="F5346" s="22">
        <v>24.25125628</v>
      </c>
      <c r="G5346" s="10"/>
      <c r="H5346" s="10"/>
      <c r="Y5346" s="7"/>
      <c r="Z5346" s="7"/>
      <c r="AA5346" s="7"/>
    </row>
    <row r="5347" ht="15.0" customHeight="1">
      <c r="A5347" s="20">
        <v>41761.0</v>
      </c>
      <c r="B5347" s="21" t="s">
        <v>59</v>
      </c>
      <c r="C5347" s="21" t="s">
        <v>61</v>
      </c>
      <c r="D5347" s="21">
        <v>55.0</v>
      </c>
      <c r="E5347" s="21">
        <v>183.0</v>
      </c>
      <c r="F5347" s="22">
        <v>25.95309883</v>
      </c>
      <c r="G5347" s="10"/>
      <c r="H5347" s="10"/>
      <c r="Y5347" s="7"/>
      <c r="Z5347" s="7"/>
      <c r="AA5347" s="7"/>
    </row>
    <row r="5348" ht="15.0" customHeight="1">
      <c r="A5348" s="20">
        <v>41761.0</v>
      </c>
      <c r="B5348" s="21" t="s">
        <v>59</v>
      </c>
      <c r="C5348" s="21" t="s">
        <v>61</v>
      </c>
      <c r="D5348" s="21">
        <v>56.0</v>
      </c>
      <c r="E5348" s="21">
        <v>199.0</v>
      </c>
      <c r="F5348" s="22">
        <v>28.22222222</v>
      </c>
      <c r="G5348" s="10"/>
      <c r="H5348" s="10"/>
      <c r="Y5348" s="7"/>
      <c r="Z5348" s="7"/>
      <c r="AA5348" s="7"/>
    </row>
    <row r="5349" ht="15.0" customHeight="1">
      <c r="A5349" s="20">
        <v>41761.0</v>
      </c>
      <c r="B5349" s="21" t="s">
        <v>59</v>
      </c>
      <c r="C5349" s="21" t="s">
        <v>61</v>
      </c>
      <c r="D5349" s="21">
        <v>57.0</v>
      </c>
      <c r="E5349" s="21">
        <v>149.0</v>
      </c>
      <c r="F5349" s="22">
        <v>21.13121161</v>
      </c>
      <c r="G5349" s="10"/>
      <c r="H5349" s="10"/>
      <c r="Y5349" s="7"/>
      <c r="Z5349" s="7"/>
      <c r="AA5349" s="7"/>
    </row>
    <row r="5350" ht="15.0" customHeight="1">
      <c r="A5350" s="20">
        <v>41761.0</v>
      </c>
      <c r="B5350" s="21" t="s">
        <v>59</v>
      </c>
      <c r="C5350" s="21" t="s">
        <v>61</v>
      </c>
      <c r="D5350" s="21">
        <v>58.0</v>
      </c>
      <c r="E5350" s="21">
        <v>189.0</v>
      </c>
      <c r="F5350" s="22">
        <v>26.8040201</v>
      </c>
      <c r="G5350" s="10"/>
      <c r="H5350" s="10"/>
      <c r="Y5350" s="7"/>
      <c r="Z5350" s="7"/>
      <c r="AA5350" s="7"/>
    </row>
    <row r="5351" ht="15.0" customHeight="1">
      <c r="A5351" s="20">
        <v>41761.0</v>
      </c>
      <c r="B5351" s="21" t="s">
        <v>59</v>
      </c>
      <c r="C5351" s="21" t="s">
        <v>61</v>
      </c>
      <c r="D5351" s="21">
        <v>59.0</v>
      </c>
      <c r="E5351" s="21">
        <v>182.0</v>
      </c>
      <c r="F5351" s="22">
        <v>25.81127862</v>
      </c>
      <c r="G5351" s="10"/>
      <c r="H5351" s="10"/>
      <c r="Y5351" s="7"/>
      <c r="Z5351" s="7"/>
      <c r="AA5351" s="7"/>
    </row>
    <row r="5352" ht="15.0" customHeight="1">
      <c r="A5352" s="20">
        <v>41761.0</v>
      </c>
      <c r="B5352" s="21" t="s">
        <v>59</v>
      </c>
      <c r="C5352" s="21" t="s">
        <v>61</v>
      </c>
      <c r="D5352" s="21">
        <v>60.0</v>
      </c>
      <c r="E5352" s="21">
        <v>146.0</v>
      </c>
      <c r="F5352" s="22">
        <v>20.70575098</v>
      </c>
      <c r="G5352" s="10"/>
      <c r="H5352" s="10"/>
      <c r="Y5352" s="7"/>
      <c r="Z5352" s="7"/>
      <c r="AA5352" s="7"/>
    </row>
    <row r="5353" ht="15.0" customHeight="1">
      <c r="A5353" s="20">
        <v>41761.0</v>
      </c>
      <c r="B5353" s="21" t="s">
        <v>59</v>
      </c>
      <c r="C5353" s="21" t="s">
        <v>61</v>
      </c>
      <c r="D5353" s="21">
        <v>61.0</v>
      </c>
      <c r="E5353" s="21">
        <v>114.0</v>
      </c>
      <c r="F5353" s="22">
        <v>16.16750419</v>
      </c>
      <c r="G5353" s="10"/>
      <c r="H5353" s="10"/>
      <c r="Y5353" s="7"/>
      <c r="Z5353" s="7"/>
      <c r="AA5353" s="7"/>
    </row>
    <row r="5354" ht="15.0" customHeight="1">
      <c r="A5354" s="20">
        <v>41761.0</v>
      </c>
      <c r="B5354" s="21" t="s">
        <v>59</v>
      </c>
      <c r="C5354" s="21" t="s">
        <v>61</v>
      </c>
      <c r="D5354" s="21">
        <v>62.0</v>
      </c>
      <c r="E5354" s="21">
        <v>122.0</v>
      </c>
      <c r="F5354" s="22">
        <v>17.30206588</v>
      </c>
      <c r="G5354" s="10"/>
      <c r="H5354" s="10"/>
      <c r="Y5354" s="7"/>
      <c r="Z5354" s="7"/>
      <c r="AA5354" s="7"/>
    </row>
    <row r="5355" ht="15.0" customHeight="1">
      <c r="A5355" s="20">
        <v>41761.0</v>
      </c>
      <c r="B5355" s="21" t="s">
        <v>59</v>
      </c>
      <c r="C5355" s="21" t="s">
        <v>61</v>
      </c>
      <c r="D5355" s="21">
        <v>63.0</v>
      </c>
      <c r="E5355" s="21">
        <v>119.0</v>
      </c>
      <c r="F5355" s="22">
        <v>16.87660525</v>
      </c>
      <c r="G5355" s="10"/>
      <c r="H5355" s="10"/>
      <c r="Y5355" s="7"/>
      <c r="Z5355" s="7"/>
      <c r="AA5355" s="7"/>
    </row>
    <row r="5356" ht="15.0" customHeight="1">
      <c r="A5356" s="20">
        <v>41761.0</v>
      </c>
      <c r="B5356" s="21" t="s">
        <v>59</v>
      </c>
      <c r="C5356" s="21" t="s">
        <v>61</v>
      </c>
      <c r="D5356" s="21">
        <v>64.0</v>
      </c>
      <c r="E5356" s="21">
        <v>93.0</v>
      </c>
      <c r="F5356" s="22">
        <v>13.18927973</v>
      </c>
      <c r="G5356" s="10"/>
      <c r="H5356" s="10"/>
      <c r="Y5356" s="7"/>
      <c r="Z5356" s="7"/>
      <c r="AA5356" s="7"/>
    </row>
    <row r="5357" ht="15.0" customHeight="1">
      <c r="A5357" s="20">
        <v>41761.0</v>
      </c>
      <c r="B5357" s="21" t="s">
        <v>59</v>
      </c>
      <c r="C5357" s="21" t="s">
        <v>61</v>
      </c>
      <c r="D5357" s="21">
        <v>65.0</v>
      </c>
      <c r="E5357" s="21">
        <v>132.0</v>
      </c>
      <c r="F5357" s="22">
        <v>18.72026801</v>
      </c>
      <c r="G5357" s="10"/>
      <c r="H5357" s="10"/>
      <c r="Y5357" s="7"/>
      <c r="Z5357" s="7"/>
      <c r="AA5357" s="7"/>
    </row>
    <row r="5358" ht="15.0" customHeight="1">
      <c r="A5358" s="20">
        <v>41761.0</v>
      </c>
      <c r="B5358" s="21" t="s">
        <v>59</v>
      </c>
      <c r="C5358" s="21" t="s">
        <v>61</v>
      </c>
      <c r="D5358" s="21">
        <v>66.0</v>
      </c>
      <c r="E5358" s="21">
        <v>149.0</v>
      </c>
      <c r="F5358" s="22">
        <v>21.13121161</v>
      </c>
      <c r="G5358" s="10"/>
      <c r="H5358" s="10"/>
      <c r="Y5358" s="7"/>
      <c r="Z5358" s="7"/>
      <c r="AA5358" s="7"/>
    </row>
    <row r="5359" ht="15.0" customHeight="1">
      <c r="A5359" s="20">
        <v>41761.0</v>
      </c>
      <c r="B5359" s="21" t="s">
        <v>59</v>
      </c>
      <c r="C5359" s="21" t="s">
        <v>61</v>
      </c>
      <c r="D5359" s="21">
        <v>67.0</v>
      </c>
      <c r="E5359" s="21">
        <v>138.0</v>
      </c>
      <c r="F5359" s="22">
        <v>19.57118928</v>
      </c>
      <c r="G5359" s="10"/>
      <c r="H5359" s="10"/>
      <c r="Y5359" s="7"/>
      <c r="Z5359" s="7"/>
      <c r="AA5359" s="7"/>
    </row>
    <row r="5360" ht="15.0" customHeight="1">
      <c r="A5360" s="20">
        <v>41761.0</v>
      </c>
      <c r="B5360" s="21" t="s">
        <v>59</v>
      </c>
      <c r="C5360" s="21" t="s">
        <v>61</v>
      </c>
      <c r="D5360" s="21">
        <v>68.0</v>
      </c>
      <c r="E5360" s="21">
        <v>135.0</v>
      </c>
      <c r="F5360" s="22">
        <v>19.14572864</v>
      </c>
      <c r="G5360" s="10"/>
      <c r="H5360" s="10"/>
      <c r="Y5360" s="7"/>
      <c r="Z5360" s="7"/>
      <c r="AA5360" s="7"/>
    </row>
    <row r="5361" ht="15.0" customHeight="1">
      <c r="A5361" s="20">
        <v>41761.0</v>
      </c>
      <c r="B5361" s="21" t="s">
        <v>59</v>
      </c>
      <c r="C5361" s="21" t="s">
        <v>61</v>
      </c>
      <c r="D5361" s="21">
        <v>69.0</v>
      </c>
      <c r="E5361" s="21">
        <v>233.0</v>
      </c>
      <c r="F5361" s="22">
        <v>33.04410944</v>
      </c>
      <c r="G5361" s="10"/>
      <c r="H5361" s="10"/>
      <c r="Y5361" s="7"/>
      <c r="Z5361" s="7"/>
      <c r="AA5361" s="7"/>
    </row>
    <row r="5362" ht="15.0" customHeight="1">
      <c r="A5362" s="20">
        <v>41761.0</v>
      </c>
      <c r="B5362" s="21" t="s">
        <v>59</v>
      </c>
      <c r="C5362" s="21" t="s">
        <v>61</v>
      </c>
      <c r="D5362" s="21">
        <v>70.0</v>
      </c>
      <c r="E5362" s="21">
        <v>115.0</v>
      </c>
      <c r="F5362" s="22">
        <v>16.3093244</v>
      </c>
      <c r="G5362" s="10"/>
      <c r="H5362" s="10"/>
      <c r="Y5362" s="7"/>
      <c r="Z5362" s="7"/>
      <c r="AA5362" s="7"/>
    </row>
    <row r="5363" ht="15.0" customHeight="1">
      <c r="A5363" s="20">
        <v>41761.0</v>
      </c>
      <c r="B5363" s="21" t="s">
        <v>59</v>
      </c>
      <c r="C5363" s="21" t="s">
        <v>61</v>
      </c>
      <c r="D5363" s="21">
        <v>71.0</v>
      </c>
      <c r="E5363" s="21">
        <v>142.0</v>
      </c>
      <c r="F5363" s="22">
        <v>20.13847013</v>
      </c>
      <c r="G5363" s="10"/>
      <c r="H5363" s="10"/>
      <c r="Y5363" s="7"/>
      <c r="Z5363" s="7"/>
      <c r="AA5363" s="7"/>
    </row>
    <row r="5364" ht="15.0" customHeight="1">
      <c r="A5364" s="20">
        <v>41761.0</v>
      </c>
      <c r="B5364" s="21" t="s">
        <v>59</v>
      </c>
      <c r="C5364" s="21" t="s">
        <v>61</v>
      </c>
      <c r="D5364" s="21">
        <v>72.0</v>
      </c>
      <c r="E5364" s="21">
        <v>107.0</v>
      </c>
      <c r="F5364" s="22">
        <v>15.1747627</v>
      </c>
      <c r="G5364" s="10"/>
      <c r="H5364" s="10"/>
      <c r="Y5364" s="7"/>
      <c r="Z5364" s="7"/>
      <c r="AA5364" s="7"/>
    </row>
    <row r="5365" ht="15.0" customHeight="1">
      <c r="A5365" s="20">
        <v>41761.0</v>
      </c>
      <c r="B5365" s="21" t="s">
        <v>59</v>
      </c>
      <c r="C5365" s="21" t="s">
        <v>61</v>
      </c>
      <c r="D5365" s="21">
        <v>73.0</v>
      </c>
      <c r="E5365" s="21">
        <v>118.0</v>
      </c>
      <c r="F5365" s="22">
        <v>16.73478504</v>
      </c>
      <c r="G5365" s="10"/>
      <c r="H5365" s="10"/>
      <c r="Y5365" s="7"/>
      <c r="Z5365" s="7"/>
      <c r="AA5365" s="7"/>
    </row>
    <row r="5366" ht="15.0" customHeight="1">
      <c r="A5366" s="20">
        <v>41761.0</v>
      </c>
      <c r="B5366" s="21" t="s">
        <v>59</v>
      </c>
      <c r="C5366" s="21" t="s">
        <v>61</v>
      </c>
      <c r="D5366" s="21">
        <v>74.0</v>
      </c>
      <c r="E5366" s="21">
        <v>104.0</v>
      </c>
      <c r="F5366" s="22">
        <v>14.74930207</v>
      </c>
      <c r="G5366" s="10"/>
      <c r="H5366" s="10"/>
      <c r="Y5366" s="7"/>
      <c r="Z5366" s="7"/>
      <c r="AA5366" s="7"/>
    </row>
    <row r="5367" ht="15.0" customHeight="1">
      <c r="A5367" s="20">
        <v>41761.0</v>
      </c>
      <c r="B5367" s="21" t="s">
        <v>59</v>
      </c>
      <c r="C5367" s="21" t="s">
        <v>61</v>
      </c>
      <c r="D5367" s="21">
        <v>75.0</v>
      </c>
      <c r="E5367" s="21">
        <v>157.0</v>
      </c>
      <c r="F5367" s="22">
        <v>22.26577331</v>
      </c>
      <c r="G5367" s="10"/>
      <c r="H5367" s="10"/>
      <c r="Y5367" s="7"/>
      <c r="Z5367" s="7"/>
      <c r="AA5367" s="7"/>
    </row>
    <row r="5368" ht="15.0" customHeight="1">
      <c r="A5368" s="20">
        <v>41761.0</v>
      </c>
      <c r="B5368" s="21" t="s">
        <v>59</v>
      </c>
      <c r="C5368" s="21" t="s">
        <v>61</v>
      </c>
      <c r="D5368" s="21">
        <v>76.0</v>
      </c>
      <c r="E5368" s="21">
        <v>123.0</v>
      </c>
      <c r="F5368" s="22">
        <v>17.4438861</v>
      </c>
      <c r="G5368" s="10"/>
      <c r="H5368" s="10"/>
      <c r="Y5368" s="7"/>
      <c r="Z5368" s="7"/>
      <c r="AA5368" s="7"/>
    </row>
    <row r="5369" ht="15.0" customHeight="1">
      <c r="A5369" s="20">
        <v>41761.0</v>
      </c>
      <c r="B5369" s="21" t="s">
        <v>59</v>
      </c>
      <c r="C5369" s="21" t="s">
        <v>61</v>
      </c>
      <c r="D5369" s="21">
        <v>77.0</v>
      </c>
      <c r="E5369" s="21">
        <v>127.0</v>
      </c>
      <c r="F5369" s="22">
        <v>18.01116695</v>
      </c>
      <c r="G5369" s="10"/>
      <c r="H5369" s="10"/>
      <c r="Y5369" s="7"/>
      <c r="Z5369" s="7"/>
      <c r="AA5369" s="7"/>
    </row>
    <row r="5370" ht="15.0" customHeight="1">
      <c r="A5370" s="20">
        <v>41761.0</v>
      </c>
      <c r="B5370" s="21" t="s">
        <v>59</v>
      </c>
      <c r="C5370" s="21" t="s">
        <v>61</v>
      </c>
      <c r="D5370" s="21">
        <v>78.0</v>
      </c>
      <c r="E5370" s="21">
        <v>149.0</v>
      </c>
      <c r="F5370" s="22">
        <v>21.13121161</v>
      </c>
      <c r="G5370" s="10"/>
      <c r="H5370" s="10"/>
      <c r="Y5370" s="7"/>
      <c r="Z5370" s="7"/>
      <c r="AA5370" s="7"/>
    </row>
    <row r="5371" ht="15.0" customHeight="1">
      <c r="A5371" s="20">
        <v>41761.0</v>
      </c>
      <c r="B5371" s="21" t="s">
        <v>59</v>
      </c>
      <c r="C5371" s="21" t="s">
        <v>61</v>
      </c>
      <c r="D5371" s="21">
        <v>79.0</v>
      </c>
      <c r="E5371" s="21">
        <v>162.0</v>
      </c>
      <c r="F5371" s="22">
        <v>22.97487437</v>
      </c>
      <c r="G5371" s="10"/>
      <c r="H5371" s="10"/>
      <c r="Y5371" s="7"/>
      <c r="Z5371" s="7"/>
      <c r="AA5371" s="7"/>
    </row>
    <row r="5372" ht="15.0" customHeight="1">
      <c r="A5372" s="20">
        <v>41761.0</v>
      </c>
      <c r="B5372" s="21" t="s">
        <v>59</v>
      </c>
      <c r="C5372" s="21" t="s">
        <v>61</v>
      </c>
      <c r="D5372" s="21">
        <v>80.0</v>
      </c>
      <c r="E5372" s="21">
        <v>124.0</v>
      </c>
      <c r="F5372" s="22">
        <v>17.58570631</v>
      </c>
      <c r="G5372" s="10"/>
      <c r="H5372" s="10"/>
      <c r="Y5372" s="7"/>
      <c r="Z5372" s="7"/>
      <c r="AA5372" s="7"/>
    </row>
    <row r="5373" ht="15.0" customHeight="1">
      <c r="A5373" s="20">
        <v>41761.0</v>
      </c>
      <c r="B5373" s="21" t="s">
        <v>59</v>
      </c>
      <c r="C5373" s="21" t="s">
        <v>61</v>
      </c>
      <c r="D5373" s="21">
        <v>81.0</v>
      </c>
      <c r="E5373" s="21">
        <v>179.0</v>
      </c>
      <c r="F5373" s="22">
        <v>25.38581798</v>
      </c>
      <c r="G5373" s="10"/>
      <c r="H5373" s="10"/>
      <c r="Y5373" s="7"/>
      <c r="Z5373" s="7"/>
      <c r="AA5373" s="7"/>
    </row>
    <row r="5374" ht="15.0" customHeight="1">
      <c r="A5374" s="20">
        <v>41761.0</v>
      </c>
      <c r="B5374" s="21" t="s">
        <v>59</v>
      </c>
      <c r="C5374" s="21" t="s">
        <v>61</v>
      </c>
      <c r="D5374" s="21">
        <v>82.0</v>
      </c>
      <c r="E5374" s="21">
        <v>151.0</v>
      </c>
      <c r="F5374" s="22">
        <v>21.41485204</v>
      </c>
      <c r="G5374" s="10"/>
      <c r="H5374" s="10"/>
      <c r="Y5374" s="7"/>
      <c r="Z5374" s="7"/>
      <c r="AA5374" s="7"/>
    </row>
    <row r="5375" ht="15.0" customHeight="1">
      <c r="A5375" s="20">
        <v>41761.0</v>
      </c>
      <c r="B5375" s="21" t="s">
        <v>59</v>
      </c>
      <c r="C5375" s="21" t="s">
        <v>61</v>
      </c>
      <c r="D5375" s="21">
        <v>83.0</v>
      </c>
      <c r="E5375" s="21">
        <v>55.0</v>
      </c>
      <c r="F5375" s="22">
        <v>7.800111669</v>
      </c>
      <c r="G5375" s="10"/>
      <c r="H5375" s="10"/>
      <c r="Y5375" s="7"/>
      <c r="Z5375" s="7"/>
      <c r="AA5375" s="7"/>
    </row>
    <row r="5376" ht="15.0" customHeight="1">
      <c r="A5376" s="20">
        <v>41761.0</v>
      </c>
      <c r="B5376" s="21" t="s">
        <v>59</v>
      </c>
      <c r="C5376" s="21" t="s">
        <v>61</v>
      </c>
      <c r="D5376" s="21">
        <v>84.0</v>
      </c>
      <c r="E5376" s="21">
        <v>191.0</v>
      </c>
      <c r="F5376" s="22">
        <v>27.08766052</v>
      </c>
      <c r="G5376" s="10"/>
      <c r="H5376" s="10"/>
      <c r="Y5376" s="7"/>
      <c r="Z5376" s="7"/>
      <c r="AA5376" s="7"/>
    </row>
    <row r="5377" ht="15.0" customHeight="1">
      <c r="A5377" s="20">
        <v>41761.0</v>
      </c>
      <c r="B5377" s="21" t="s">
        <v>59</v>
      </c>
      <c r="C5377" s="21" t="s">
        <v>61</v>
      </c>
      <c r="D5377" s="21">
        <v>85.0</v>
      </c>
      <c r="E5377" s="21">
        <v>120.0</v>
      </c>
      <c r="F5377" s="22">
        <v>17.01842546</v>
      </c>
      <c r="G5377" s="10"/>
      <c r="H5377" s="10"/>
      <c r="Y5377" s="7"/>
      <c r="Z5377" s="7"/>
      <c r="AA5377" s="7"/>
    </row>
    <row r="5378" ht="15.0" customHeight="1">
      <c r="A5378" s="20">
        <v>41761.0</v>
      </c>
      <c r="B5378" s="21" t="s">
        <v>59</v>
      </c>
      <c r="C5378" s="21" t="s">
        <v>61</v>
      </c>
      <c r="D5378" s="21">
        <v>86.0</v>
      </c>
      <c r="E5378" s="21">
        <v>124.0</v>
      </c>
      <c r="F5378" s="22">
        <v>17.58570631</v>
      </c>
      <c r="G5378" s="10"/>
      <c r="H5378" s="10"/>
      <c r="Y5378" s="7"/>
      <c r="Z5378" s="7"/>
      <c r="AA5378" s="7"/>
    </row>
    <row r="5379" ht="15.0" customHeight="1">
      <c r="A5379" s="20">
        <v>41761.0</v>
      </c>
      <c r="B5379" s="21" t="s">
        <v>59</v>
      </c>
      <c r="C5379" s="21" t="s">
        <v>61</v>
      </c>
      <c r="D5379" s="21">
        <v>87.0</v>
      </c>
      <c r="E5379" s="21">
        <v>100.0</v>
      </c>
      <c r="F5379" s="22">
        <v>14.18202122</v>
      </c>
      <c r="G5379" s="10"/>
      <c r="H5379" s="10"/>
      <c r="Y5379" s="7"/>
      <c r="Z5379" s="7"/>
      <c r="AA5379" s="7"/>
    </row>
    <row r="5380" ht="15.0" customHeight="1">
      <c r="A5380" s="20">
        <v>41761.0</v>
      </c>
      <c r="B5380" s="21" t="s">
        <v>59</v>
      </c>
      <c r="C5380" s="21" t="s">
        <v>61</v>
      </c>
      <c r="D5380" s="21">
        <v>88.0</v>
      </c>
      <c r="E5380" s="21">
        <v>131.0</v>
      </c>
      <c r="F5380" s="22">
        <v>18.57844779</v>
      </c>
      <c r="G5380" s="10"/>
      <c r="H5380" s="10"/>
      <c r="Y5380" s="7"/>
      <c r="Z5380" s="7"/>
      <c r="AA5380" s="7"/>
    </row>
    <row r="5381" ht="15.0" customHeight="1">
      <c r="A5381" s="20">
        <v>41761.0</v>
      </c>
      <c r="B5381" s="21" t="s">
        <v>59</v>
      </c>
      <c r="C5381" s="21" t="s">
        <v>61</v>
      </c>
      <c r="D5381" s="21">
        <v>89.0</v>
      </c>
      <c r="E5381" s="21">
        <v>115.0</v>
      </c>
      <c r="F5381" s="22">
        <v>16.3093244</v>
      </c>
      <c r="G5381" s="10"/>
      <c r="H5381" s="10"/>
      <c r="Y5381" s="7"/>
      <c r="Z5381" s="7"/>
      <c r="AA5381" s="7"/>
    </row>
    <row r="5382" ht="15.0" customHeight="1">
      <c r="A5382" s="20">
        <v>41761.0</v>
      </c>
      <c r="B5382" s="21" t="s">
        <v>59</v>
      </c>
      <c r="C5382" s="21" t="s">
        <v>61</v>
      </c>
      <c r="D5382" s="21">
        <v>90.0</v>
      </c>
      <c r="E5382" s="21">
        <v>148.0</v>
      </c>
      <c r="F5382" s="22">
        <v>20.9893914</v>
      </c>
      <c r="G5382" s="10"/>
      <c r="H5382" s="10"/>
      <c r="Y5382" s="7"/>
      <c r="Z5382" s="7"/>
      <c r="AA5382" s="7"/>
    </row>
    <row r="5383" ht="15.0" customHeight="1">
      <c r="A5383" s="20">
        <v>41761.0</v>
      </c>
      <c r="B5383" s="21" t="s">
        <v>59</v>
      </c>
      <c r="C5383" s="21" t="s">
        <v>61</v>
      </c>
      <c r="D5383" s="21">
        <v>91.0</v>
      </c>
      <c r="E5383" s="21">
        <v>117.0</v>
      </c>
      <c r="F5383" s="22">
        <v>16.59296482</v>
      </c>
      <c r="G5383" s="10"/>
      <c r="H5383" s="10"/>
      <c r="Y5383" s="7"/>
      <c r="Z5383" s="7"/>
      <c r="AA5383" s="7"/>
    </row>
    <row r="5384" ht="15.0" customHeight="1">
      <c r="A5384" s="20">
        <v>41761.0</v>
      </c>
      <c r="B5384" s="21" t="s">
        <v>59</v>
      </c>
      <c r="C5384" s="21" t="s">
        <v>61</v>
      </c>
      <c r="D5384" s="21">
        <v>92.0</v>
      </c>
      <c r="E5384" s="21">
        <v>115.0</v>
      </c>
      <c r="F5384" s="22">
        <v>16.3093244</v>
      </c>
      <c r="G5384" s="10"/>
      <c r="H5384" s="10"/>
      <c r="Y5384" s="7"/>
      <c r="Z5384" s="7"/>
      <c r="AA5384" s="7"/>
    </row>
    <row r="5385" ht="15.0" customHeight="1">
      <c r="A5385" s="20">
        <v>41761.0</v>
      </c>
      <c r="B5385" s="21" t="s">
        <v>59</v>
      </c>
      <c r="C5385" s="21" t="s">
        <v>61</v>
      </c>
      <c r="D5385" s="21">
        <v>93.0</v>
      </c>
      <c r="E5385" s="21">
        <v>106.0</v>
      </c>
      <c r="F5385" s="22">
        <v>15.03294249</v>
      </c>
      <c r="G5385" s="10"/>
      <c r="H5385" s="10"/>
      <c r="Y5385" s="7"/>
      <c r="Z5385" s="7"/>
      <c r="AA5385" s="7"/>
    </row>
    <row r="5386" ht="15.0" customHeight="1">
      <c r="A5386" s="20">
        <v>41761.0</v>
      </c>
      <c r="B5386" s="21" t="s">
        <v>59</v>
      </c>
      <c r="C5386" s="21" t="s">
        <v>61</v>
      </c>
      <c r="D5386" s="21">
        <v>94.0</v>
      </c>
      <c r="E5386" s="21">
        <v>218.0</v>
      </c>
      <c r="F5386" s="22">
        <v>30.91680625</v>
      </c>
      <c r="G5386" s="10"/>
      <c r="H5386" s="10"/>
      <c r="Y5386" s="7"/>
      <c r="Z5386" s="7"/>
      <c r="AA5386" s="7"/>
    </row>
    <row r="5387" ht="15.0" customHeight="1">
      <c r="A5387" s="20">
        <v>41761.0</v>
      </c>
      <c r="B5387" s="21" t="s">
        <v>59</v>
      </c>
      <c r="C5387" s="21" t="s">
        <v>47</v>
      </c>
      <c r="D5387" s="21">
        <v>1.0</v>
      </c>
      <c r="E5387" s="21">
        <v>100.0</v>
      </c>
      <c r="F5387" s="22">
        <v>13.03678358</v>
      </c>
      <c r="G5387" s="10"/>
      <c r="H5387" s="10"/>
      <c r="Y5387" s="7"/>
      <c r="Z5387" s="7"/>
      <c r="AA5387" s="7"/>
    </row>
    <row r="5388" ht="15.0" customHeight="1">
      <c r="A5388" s="20">
        <v>41761.0</v>
      </c>
      <c r="B5388" s="21" t="s">
        <v>59</v>
      </c>
      <c r="C5388" s="21" t="s">
        <v>47</v>
      </c>
      <c r="D5388" s="21">
        <v>2.0</v>
      </c>
      <c r="E5388" s="21">
        <v>171.0</v>
      </c>
      <c r="F5388" s="22">
        <v>22.29289991</v>
      </c>
      <c r="G5388" s="10"/>
      <c r="H5388" s="10"/>
      <c r="Y5388" s="7"/>
      <c r="Z5388" s="7"/>
      <c r="AA5388" s="7"/>
    </row>
    <row r="5389" ht="15.0" customHeight="1">
      <c r="A5389" s="20">
        <v>41761.0</v>
      </c>
      <c r="B5389" s="21" t="s">
        <v>59</v>
      </c>
      <c r="C5389" s="21" t="s">
        <v>47</v>
      </c>
      <c r="D5389" s="21">
        <v>3.0</v>
      </c>
      <c r="E5389" s="21">
        <v>111.0</v>
      </c>
      <c r="F5389" s="22">
        <v>14.47082977</v>
      </c>
      <c r="G5389" s="10"/>
      <c r="H5389" s="10"/>
      <c r="Y5389" s="7"/>
      <c r="Z5389" s="7"/>
      <c r="AA5389" s="7"/>
    </row>
    <row r="5390" ht="15.0" customHeight="1">
      <c r="A5390" s="20">
        <v>41761.0</v>
      </c>
      <c r="B5390" s="21" t="s">
        <v>59</v>
      </c>
      <c r="C5390" s="21" t="s">
        <v>47</v>
      </c>
      <c r="D5390" s="21">
        <v>4.0</v>
      </c>
      <c r="E5390" s="21">
        <v>186.0</v>
      </c>
      <c r="F5390" s="22">
        <v>24.24841745</v>
      </c>
      <c r="G5390" s="10"/>
      <c r="H5390" s="10"/>
      <c r="Y5390" s="7"/>
      <c r="Z5390" s="7"/>
      <c r="AA5390" s="7"/>
    </row>
    <row r="5391" ht="15.0" customHeight="1">
      <c r="A5391" s="20">
        <v>41761.0</v>
      </c>
      <c r="B5391" s="21" t="s">
        <v>59</v>
      </c>
      <c r="C5391" s="21" t="s">
        <v>47</v>
      </c>
      <c r="D5391" s="21">
        <v>5.0</v>
      </c>
      <c r="E5391" s="21">
        <v>171.0</v>
      </c>
      <c r="F5391" s="22">
        <v>22.29289991</v>
      </c>
      <c r="G5391" s="10"/>
      <c r="H5391" s="10"/>
      <c r="Y5391" s="7"/>
      <c r="Z5391" s="7"/>
      <c r="AA5391" s="7"/>
    </row>
    <row r="5392" ht="15.0" customHeight="1">
      <c r="A5392" s="20">
        <v>41761.0</v>
      </c>
      <c r="B5392" s="21" t="s">
        <v>59</v>
      </c>
      <c r="C5392" s="21" t="s">
        <v>47</v>
      </c>
      <c r="D5392" s="21">
        <v>6.0</v>
      </c>
      <c r="E5392" s="21">
        <v>186.0</v>
      </c>
      <c r="F5392" s="22">
        <v>24.24841745</v>
      </c>
      <c r="G5392" s="10"/>
      <c r="H5392" s="10"/>
      <c r="Y5392" s="7"/>
      <c r="Z5392" s="7"/>
      <c r="AA5392" s="7"/>
    </row>
    <row r="5393" ht="15.0" customHeight="1">
      <c r="A5393" s="20">
        <v>41761.0</v>
      </c>
      <c r="B5393" s="21" t="s">
        <v>59</v>
      </c>
      <c r="C5393" s="21" t="s">
        <v>47</v>
      </c>
      <c r="D5393" s="21">
        <v>7.0</v>
      </c>
      <c r="E5393" s="21">
        <v>124.0</v>
      </c>
      <c r="F5393" s="22">
        <v>16.16561163</v>
      </c>
      <c r="G5393" s="10"/>
      <c r="H5393" s="10"/>
      <c r="Y5393" s="7"/>
      <c r="Z5393" s="7"/>
      <c r="AA5393" s="7"/>
    </row>
    <row r="5394" ht="15.0" customHeight="1">
      <c r="A5394" s="20">
        <v>41761.0</v>
      </c>
      <c r="B5394" s="21" t="s">
        <v>59</v>
      </c>
      <c r="C5394" s="21" t="s">
        <v>47</v>
      </c>
      <c r="D5394" s="21">
        <v>8.0</v>
      </c>
      <c r="E5394" s="21">
        <v>114.0</v>
      </c>
      <c r="F5394" s="22">
        <v>14.86193328</v>
      </c>
      <c r="G5394" s="10"/>
      <c r="H5394" s="10"/>
      <c r="Y5394" s="7"/>
      <c r="Z5394" s="7"/>
      <c r="AA5394" s="7"/>
    </row>
    <row r="5395" ht="15.0" customHeight="1">
      <c r="A5395" s="20">
        <v>41761.0</v>
      </c>
      <c r="B5395" s="21" t="s">
        <v>59</v>
      </c>
      <c r="C5395" s="21" t="s">
        <v>47</v>
      </c>
      <c r="D5395" s="21">
        <v>9.0</v>
      </c>
      <c r="E5395" s="21">
        <v>101.0</v>
      </c>
      <c r="F5395" s="22">
        <v>13.16715141</v>
      </c>
      <c r="G5395" s="10"/>
      <c r="H5395" s="10"/>
      <c r="Y5395" s="7"/>
      <c r="Z5395" s="7"/>
      <c r="AA5395" s="7"/>
    </row>
    <row r="5396" ht="15.0" customHeight="1">
      <c r="A5396" s="20">
        <v>41761.0</v>
      </c>
      <c r="B5396" s="21" t="s">
        <v>59</v>
      </c>
      <c r="C5396" s="21" t="s">
        <v>47</v>
      </c>
      <c r="D5396" s="21">
        <v>10.0</v>
      </c>
      <c r="E5396" s="21">
        <v>146.0</v>
      </c>
      <c r="F5396" s="22">
        <v>19.03370402</v>
      </c>
      <c r="G5396" s="10"/>
      <c r="H5396" s="10"/>
      <c r="Y5396" s="7"/>
      <c r="Z5396" s="7"/>
      <c r="AA5396" s="7"/>
    </row>
    <row r="5397" ht="15.0" customHeight="1">
      <c r="A5397" s="20">
        <v>41761.0</v>
      </c>
      <c r="B5397" s="21" t="s">
        <v>59</v>
      </c>
      <c r="C5397" s="21" t="s">
        <v>47</v>
      </c>
      <c r="D5397" s="21">
        <v>11.0</v>
      </c>
      <c r="E5397" s="21">
        <v>152.0</v>
      </c>
      <c r="F5397" s="22">
        <v>19.81591104</v>
      </c>
      <c r="G5397" s="10"/>
      <c r="H5397" s="10"/>
      <c r="Y5397" s="7"/>
      <c r="Z5397" s="7"/>
      <c r="AA5397" s="7"/>
    </row>
    <row r="5398" ht="15.0" customHeight="1">
      <c r="A5398" s="20">
        <v>41761.0</v>
      </c>
      <c r="B5398" s="21" t="s">
        <v>59</v>
      </c>
      <c r="C5398" s="21" t="s">
        <v>47</v>
      </c>
      <c r="D5398" s="21">
        <v>12.0</v>
      </c>
      <c r="E5398" s="21">
        <v>122.0</v>
      </c>
      <c r="F5398" s="22">
        <v>15.90487596</v>
      </c>
      <c r="G5398" s="10"/>
      <c r="H5398" s="10"/>
      <c r="Y5398" s="7"/>
      <c r="Z5398" s="7"/>
      <c r="AA5398" s="7"/>
    </row>
    <row r="5399" ht="15.0" customHeight="1">
      <c r="A5399" s="20">
        <v>41761.0</v>
      </c>
      <c r="B5399" s="21" t="s">
        <v>59</v>
      </c>
      <c r="C5399" s="21" t="s">
        <v>47</v>
      </c>
      <c r="D5399" s="21">
        <v>13.0</v>
      </c>
      <c r="E5399" s="21">
        <v>76.0</v>
      </c>
      <c r="F5399" s="22">
        <v>9.907955518</v>
      </c>
      <c r="G5399" s="10"/>
      <c r="H5399" s="10"/>
      <c r="Y5399" s="7"/>
      <c r="Z5399" s="7"/>
      <c r="AA5399" s="7"/>
    </row>
    <row r="5400" ht="15.0" customHeight="1">
      <c r="A5400" s="20">
        <v>41761.0</v>
      </c>
      <c r="B5400" s="21" t="s">
        <v>59</v>
      </c>
      <c r="C5400" s="21" t="s">
        <v>47</v>
      </c>
      <c r="D5400" s="21">
        <v>14.0</v>
      </c>
      <c r="E5400" s="21">
        <v>210.0</v>
      </c>
      <c r="F5400" s="22">
        <v>27.37724551</v>
      </c>
      <c r="G5400" s="10"/>
      <c r="H5400" s="10"/>
      <c r="Y5400" s="7"/>
      <c r="Z5400" s="7"/>
      <c r="AA5400" s="7"/>
    </row>
    <row r="5401" ht="15.0" customHeight="1">
      <c r="A5401" s="20">
        <v>41761.0</v>
      </c>
      <c r="B5401" s="21" t="s">
        <v>59</v>
      </c>
      <c r="C5401" s="21" t="s">
        <v>47</v>
      </c>
      <c r="D5401" s="21">
        <v>15.0</v>
      </c>
      <c r="E5401" s="21">
        <v>168.0</v>
      </c>
      <c r="F5401" s="22">
        <v>21.90179641</v>
      </c>
      <c r="G5401" s="10"/>
      <c r="H5401" s="10"/>
      <c r="Y5401" s="7"/>
      <c r="Z5401" s="7"/>
      <c r="AA5401" s="7"/>
    </row>
    <row r="5402" ht="15.0" customHeight="1">
      <c r="A5402" s="20">
        <v>41761.0</v>
      </c>
      <c r="B5402" s="21" t="s">
        <v>59</v>
      </c>
      <c r="C5402" s="21" t="s">
        <v>47</v>
      </c>
      <c r="D5402" s="21">
        <v>16.0</v>
      </c>
      <c r="E5402" s="21">
        <v>182.0</v>
      </c>
      <c r="F5402" s="22">
        <v>23.72694611</v>
      </c>
      <c r="G5402" s="10"/>
      <c r="H5402" s="10"/>
      <c r="Y5402" s="7"/>
      <c r="Z5402" s="7"/>
      <c r="AA5402" s="7"/>
    </row>
    <row r="5403" ht="15.0" customHeight="1">
      <c r="A5403" s="20">
        <v>41761.0</v>
      </c>
      <c r="B5403" s="21" t="s">
        <v>59</v>
      </c>
      <c r="C5403" s="21" t="s">
        <v>47</v>
      </c>
      <c r="D5403" s="21">
        <v>17.0</v>
      </c>
      <c r="E5403" s="21">
        <v>94.0</v>
      </c>
      <c r="F5403" s="22">
        <v>12.25457656</v>
      </c>
      <c r="G5403" s="10"/>
      <c r="H5403" s="10"/>
      <c r="Y5403" s="7"/>
      <c r="Z5403" s="7"/>
      <c r="AA5403" s="7"/>
    </row>
    <row r="5404" ht="15.0" customHeight="1">
      <c r="A5404" s="20">
        <v>41761.0</v>
      </c>
      <c r="B5404" s="21" t="s">
        <v>59</v>
      </c>
      <c r="C5404" s="21" t="s">
        <v>47</v>
      </c>
      <c r="D5404" s="21">
        <v>18.0</v>
      </c>
      <c r="E5404" s="21">
        <v>133.0</v>
      </c>
      <c r="F5404" s="22">
        <v>17.33892216</v>
      </c>
      <c r="G5404" s="10"/>
      <c r="H5404" s="10"/>
      <c r="Y5404" s="7"/>
      <c r="Z5404" s="7"/>
      <c r="AA5404" s="7"/>
    </row>
    <row r="5405" ht="15.0" customHeight="1">
      <c r="A5405" s="20">
        <v>41761.0</v>
      </c>
      <c r="B5405" s="21" t="s">
        <v>59</v>
      </c>
      <c r="C5405" s="21" t="s">
        <v>47</v>
      </c>
      <c r="D5405" s="21">
        <v>19.0</v>
      </c>
      <c r="E5405" s="21">
        <v>112.0</v>
      </c>
      <c r="F5405" s="22">
        <v>14.6011976</v>
      </c>
      <c r="G5405" s="10"/>
      <c r="H5405" s="10"/>
      <c r="Y5405" s="7"/>
      <c r="Z5405" s="7"/>
      <c r="AA5405" s="7"/>
    </row>
    <row r="5406" ht="15.0" customHeight="1">
      <c r="A5406" s="20">
        <v>41761.0</v>
      </c>
      <c r="B5406" s="21" t="s">
        <v>59</v>
      </c>
      <c r="C5406" s="21" t="s">
        <v>47</v>
      </c>
      <c r="D5406" s="21">
        <v>20.0</v>
      </c>
      <c r="E5406" s="21">
        <v>148.0</v>
      </c>
      <c r="F5406" s="22">
        <v>19.29443969</v>
      </c>
      <c r="G5406" s="10"/>
      <c r="H5406" s="10"/>
      <c r="Y5406" s="7"/>
      <c r="Z5406" s="7"/>
      <c r="AA5406" s="7"/>
    </row>
    <row r="5407" ht="15.0" customHeight="1">
      <c r="A5407" s="20">
        <v>41761.0</v>
      </c>
      <c r="B5407" s="21" t="s">
        <v>59</v>
      </c>
      <c r="C5407" s="21" t="s">
        <v>47</v>
      </c>
      <c r="D5407" s="21">
        <v>21.0</v>
      </c>
      <c r="E5407" s="21">
        <v>139.0</v>
      </c>
      <c r="F5407" s="22">
        <v>18.12112917</v>
      </c>
      <c r="G5407" s="10"/>
      <c r="H5407" s="10"/>
      <c r="Y5407" s="7"/>
      <c r="Z5407" s="7"/>
      <c r="AA5407" s="7"/>
    </row>
    <row r="5408" ht="15.0" customHeight="1">
      <c r="A5408" s="20">
        <v>41761.0</v>
      </c>
      <c r="B5408" s="21" t="s">
        <v>59</v>
      </c>
      <c r="C5408" s="21" t="s">
        <v>47</v>
      </c>
      <c r="D5408" s="21">
        <v>22.0</v>
      </c>
      <c r="E5408" s="21">
        <v>91.0</v>
      </c>
      <c r="F5408" s="22">
        <v>11.86347305</v>
      </c>
      <c r="G5408" s="10"/>
      <c r="H5408" s="10"/>
      <c r="Y5408" s="7"/>
      <c r="Z5408" s="7"/>
      <c r="AA5408" s="7"/>
    </row>
    <row r="5409" ht="15.0" customHeight="1">
      <c r="A5409" s="20">
        <v>41761.0</v>
      </c>
      <c r="B5409" s="21" t="s">
        <v>59</v>
      </c>
      <c r="C5409" s="21" t="s">
        <v>47</v>
      </c>
      <c r="D5409" s="21">
        <v>23.0</v>
      </c>
      <c r="E5409" s="21">
        <v>118.0</v>
      </c>
      <c r="F5409" s="22">
        <v>15.38340462</v>
      </c>
      <c r="G5409" s="10"/>
      <c r="H5409" s="10"/>
      <c r="Y5409" s="7"/>
      <c r="Z5409" s="7"/>
      <c r="AA5409" s="7"/>
    </row>
    <row r="5410" ht="15.0" customHeight="1">
      <c r="A5410" s="20">
        <v>41761.0</v>
      </c>
      <c r="B5410" s="21" t="s">
        <v>59</v>
      </c>
      <c r="C5410" s="21" t="s">
        <v>47</v>
      </c>
      <c r="D5410" s="21">
        <v>24.0</v>
      </c>
      <c r="E5410" s="21">
        <v>179.0</v>
      </c>
      <c r="F5410" s="22">
        <v>23.3358426</v>
      </c>
      <c r="G5410" s="10"/>
      <c r="H5410" s="10"/>
      <c r="Y5410" s="7"/>
      <c r="Z5410" s="7"/>
      <c r="AA5410" s="7"/>
    </row>
    <row r="5411" ht="15.0" customHeight="1">
      <c r="A5411" s="20">
        <v>41761.0</v>
      </c>
      <c r="B5411" s="21" t="s">
        <v>59</v>
      </c>
      <c r="C5411" s="21" t="s">
        <v>47</v>
      </c>
      <c r="D5411" s="21">
        <v>25.0</v>
      </c>
      <c r="E5411" s="21">
        <v>189.0</v>
      </c>
      <c r="F5411" s="22">
        <v>24.63952096</v>
      </c>
      <c r="G5411" s="10"/>
      <c r="H5411" s="10"/>
      <c r="Y5411" s="7"/>
      <c r="Z5411" s="7"/>
      <c r="AA5411" s="7"/>
    </row>
    <row r="5412" ht="15.0" customHeight="1">
      <c r="A5412" s="20">
        <v>41761.0</v>
      </c>
      <c r="B5412" s="21" t="s">
        <v>59</v>
      </c>
      <c r="C5412" s="21" t="s">
        <v>47</v>
      </c>
      <c r="D5412" s="21">
        <v>26.0</v>
      </c>
      <c r="E5412" s="21">
        <v>111.0</v>
      </c>
      <c r="F5412" s="22">
        <v>14.47082977</v>
      </c>
      <c r="G5412" s="10"/>
      <c r="H5412" s="10"/>
      <c r="Y5412" s="7"/>
      <c r="Z5412" s="7"/>
      <c r="AA5412" s="7"/>
    </row>
    <row r="5413" ht="15.0" customHeight="1">
      <c r="A5413" s="20">
        <v>41761.0</v>
      </c>
      <c r="B5413" s="21" t="s">
        <v>59</v>
      </c>
      <c r="C5413" s="21" t="s">
        <v>47</v>
      </c>
      <c r="D5413" s="21">
        <v>27.0</v>
      </c>
      <c r="E5413" s="21">
        <v>149.0</v>
      </c>
      <c r="F5413" s="22">
        <v>19.42480753</v>
      </c>
      <c r="G5413" s="10"/>
      <c r="H5413" s="10"/>
      <c r="Y5413" s="7"/>
      <c r="Z5413" s="7"/>
      <c r="AA5413" s="7"/>
    </row>
    <row r="5414" ht="15.0" customHeight="1">
      <c r="A5414" s="20">
        <v>41761.0</v>
      </c>
      <c r="B5414" s="21" t="s">
        <v>59</v>
      </c>
      <c r="C5414" s="21" t="s">
        <v>47</v>
      </c>
      <c r="D5414" s="21">
        <v>28.0</v>
      </c>
      <c r="E5414" s="21">
        <v>136.0</v>
      </c>
      <c r="F5414" s="22">
        <v>17.73002566</v>
      </c>
      <c r="G5414" s="10"/>
      <c r="H5414" s="10"/>
      <c r="Y5414" s="7"/>
      <c r="Z5414" s="7"/>
      <c r="AA5414" s="7"/>
    </row>
    <row r="5415" ht="15.0" customHeight="1">
      <c r="A5415" s="20">
        <v>41761.0</v>
      </c>
      <c r="B5415" s="21" t="s">
        <v>59</v>
      </c>
      <c r="C5415" s="21" t="s">
        <v>47</v>
      </c>
      <c r="D5415" s="21">
        <v>29.0</v>
      </c>
      <c r="E5415" s="21">
        <v>97.0</v>
      </c>
      <c r="F5415" s="22">
        <v>12.64568007</v>
      </c>
      <c r="G5415" s="10"/>
      <c r="H5415" s="10"/>
      <c r="Y5415" s="7"/>
      <c r="Z5415" s="7"/>
      <c r="AA5415" s="7"/>
    </row>
    <row r="5416" ht="15.0" customHeight="1">
      <c r="A5416" s="20">
        <v>41761.0</v>
      </c>
      <c r="B5416" s="21" t="s">
        <v>59</v>
      </c>
      <c r="C5416" s="21" t="s">
        <v>47</v>
      </c>
      <c r="D5416" s="21">
        <v>30.0</v>
      </c>
      <c r="E5416" s="21">
        <v>123.0</v>
      </c>
      <c r="F5416" s="22">
        <v>16.0352438</v>
      </c>
      <c r="G5416" s="10"/>
      <c r="H5416" s="10"/>
      <c r="Y5416" s="7"/>
      <c r="Z5416" s="7"/>
      <c r="AA5416" s="7"/>
    </row>
    <row r="5417" ht="15.0" customHeight="1">
      <c r="A5417" s="20">
        <v>41761.0</v>
      </c>
      <c r="B5417" s="21" t="s">
        <v>59</v>
      </c>
      <c r="C5417" s="21" t="s">
        <v>47</v>
      </c>
      <c r="D5417" s="21">
        <v>31.0</v>
      </c>
      <c r="E5417" s="21">
        <v>112.0</v>
      </c>
      <c r="F5417" s="22">
        <v>14.6011976</v>
      </c>
      <c r="G5417" s="10"/>
      <c r="H5417" s="10"/>
      <c r="Y5417" s="7"/>
      <c r="Z5417" s="7"/>
      <c r="AA5417" s="7"/>
    </row>
    <row r="5418" ht="15.0" customHeight="1">
      <c r="A5418" s="20">
        <v>41761.0</v>
      </c>
      <c r="B5418" s="21" t="s">
        <v>59</v>
      </c>
      <c r="C5418" s="21" t="s">
        <v>47</v>
      </c>
      <c r="D5418" s="21">
        <v>32.0</v>
      </c>
      <c r="E5418" s="21">
        <v>81.0</v>
      </c>
      <c r="F5418" s="22">
        <v>10.5597947</v>
      </c>
      <c r="G5418" s="10"/>
      <c r="H5418" s="10"/>
      <c r="Y5418" s="7"/>
      <c r="Z5418" s="7"/>
      <c r="AA5418" s="7"/>
    </row>
    <row r="5419" ht="15.0" customHeight="1">
      <c r="A5419" s="20">
        <v>41761.0</v>
      </c>
      <c r="B5419" s="21" t="s">
        <v>59</v>
      </c>
      <c r="C5419" s="21" t="s">
        <v>47</v>
      </c>
      <c r="D5419" s="21">
        <v>33.0</v>
      </c>
      <c r="E5419" s="21">
        <v>142.0</v>
      </c>
      <c r="F5419" s="22">
        <v>18.51223268</v>
      </c>
      <c r="G5419" s="10"/>
      <c r="H5419" s="10"/>
      <c r="Y5419" s="7"/>
      <c r="Z5419" s="7"/>
      <c r="AA5419" s="7"/>
    </row>
    <row r="5420" ht="15.0" customHeight="1">
      <c r="A5420" s="20">
        <v>41761.0</v>
      </c>
      <c r="B5420" s="21" t="s">
        <v>59</v>
      </c>
      <c r="C5420" s="21" t="s">
        <v>47</v>
      </c>
      <c r="D5420" s="21">
        <v>34.0</v>
      </c>
      <c r="E5420" s="21">
        <v>153.0</v>
      </c>
      <c r="F5420" s="22">
        <v>19.94627887</v>
      </c>
      <c r="G5420" s="10"/>
      <c r="H5420" s="10"/>
      <c r="Y5420" s="7"/>
      <c r="Z5420" s="7"/>
      <c r="AA5420" s="7"/>
    </row>
    <row r="5421" ht="15.0" customHeight="1">
      <c r="A5421" s="20">
        <v>41761.0</v>
      </c>
      <c r="B5421" s="21" t="s">
        <v>59</v>
      </c>
      <c r="C5421" s="21" t="s">
        <v>47</v>
      </c>
      <c r="D5421" s="21">
        <v>35.0</v>
      </c>
      <c r="E5421" s="21">
        <v>93.0</v>
      </c>
      <c r="F5421" s="22">
        <v>12.12420873</v>
      </c>
      <c r="G5421" s="10"/>
      <c r="H5421" s="10"/>
      <c r="Y5421" s="7"/>
      <c r="Z5421" s="7"/>
      <c r="AA5421" s="7"/>
    </row>
    <row r="5422" ht="15.0" customHeight="1">
      <c r="A5422" s="20">
        <v>41761.0</v>
      </c>
      <c r="B5422" s="21" t="s">
        <v>59</v>
      </c>
      <c r="C5422" s="21" t="s">
        <v>47</v>
      </c>
      <c r="D5422" s="21">
        <v>36.0</v>
      </c>
      <c r="E5422" s="21">
        <v>127.0</v>
      </c>
      <c r="F5422" s="22">
        <v>16.55671514</v>
      </c>
      <c r="G5422" s="10"/>
      <c r="H5422" s="10"/>
      <c r="Y5422" s="7"/>
      <c r="Z5422" s="7"/>
      <c r="AA5422" s="7"/>
    </row>
    <row r="5423" ht="15.0" customHeight="1">
      <c r="A5423" s="20">
        <v>41761.0</v>
      </c>
      <c r="B5423" s="21" t="s">
        <v>59</v>
      </c>
      <c r="C5423" s="21" t="s">
        <v>47</v>
      </c>
      <c r="D5423" s="21">
        <v>37.0</v>
      </c>
      <c r="E5423" s="21">
        <v>82.0</v>
      </c>
      <c r="F5423" s="22">
        <v>10.69016253</v>
      </c>
      <c r="G5423" s="10"/>
      <c r="H5423" s="10"/>
      <c r="Y5423" s="7"/>
      <c r="Z5423" s="7"/>
      <c r="AA5423" s="7"/>
    </row>
    <row r="5424" ht="15.0" customHeight="1">
      <c r="A5424" s="20">
        <v>41761.0</v>
      </c>
      <c r="B5424" s="21" t="s">
        <v>59</v>
      </c>
      <c r="C5424" s="21" t="s">
        <v>47</v>
      </c>
      <c r="D5424" s="21">
        <v>38.0</v>
      </c>
      <c r="E5424" s="21">
        <v>130.0</v>
      </c>
      <c r="F5424" s="22">
        <v>16.94781865</v>
      </c>
      <c r="G5424" s="10"/>
      <c r="H5424" s="10"/>
      <c r="Y5424" s="7"/>
      <c r="Z5424" s="7"/>
      <c r="AA5424" s="7"/>
    </row>
    <row r="5425" ht="15.0" customHeight="1">
      <c r="A5425" s="20">
        <v>41761.0</v>
      </c>
      <c r="B5425" s="21" t="s">
        <v>59</v>
      </c>
      <c r="C5425" s="21" t="s">
        <v>47</v>
      </c>
      <c r="D5425" s="21">
        <v>39.0</v>
      </c>
      <c r="E5425" s="21">
        <v>177.0</v>
      </c>
      <c r="F5425" s="22">
        <v>23.07510693</v>
      </c>
      <c r="G5425" s="10"/>
      <c r="H5425" s="10"/>
      <c r="Y5425" s="7"/>
      <c r="Z5425" s="7"/>
      <c r="AA5425" s="7"/>
    </row>
    <row r="5426" ht="15.0" customHeight="1">
      <c r="A5426" s="20">
        <v>41761.0</v>
      </c>
      <c r="B5426" s="21" t="s">
        <v>59</v>
      </c>
      <c r="C5426" s="21" t="s">
        <v>47</v>
      </c>
      <c r="D5426" s="21">
        <v>40.0</v>
      </c>
      <c r="E5426" s="21">
        <v>135.0</v>
      </c>
      <c r="F5426" s="22">
        <v>17.59965783</v>
      </c>
      <c r="G5426" s="10"/>
      <c r="H5426" s="10"/>
      <c r="Y5426" s="7"/>
      <c r="Z5426" s="7"/>
      <c r="AA5426" s="7"/>
    </row>
    <row r="5427" ht="15.0" customHeight="1">
      <c r="A5427" s="20">
        <v>41761.0</v>
      </c>
      <c r="B5427" s="21" t="s">
        <v>59</v>
      </c>
      <c r="C5427" s="21" t="s">
        <v>47</v>
      </c>
      <c r="D5427" s="21">
        <v>41.0</v>
      </c>
      <c r="E5427" s="21">
        <v>89.0</v>
      </c>
      <c r="F5427" s="22">
        <v>11.60273738</v>
      </c>
      <c r="G5427" s="10"/>
      <c r="H5427" s="10"/>
      <c r="Y5427" s="7"/>
      <c r="Z5427" s="7"/>
      <c r="AA5427" s="7"/>
    </row>
    <row r="5428" ht="15.0" customHeight="1">
      <c r="A5428" s="20">
        <v>41761.0</v>
      </c>
      <c r="B5428" s="21" t="s">
        <v>59</v>
      </c>
      <c r="C5428" s="21" t="s">
        <v>47</v>
      </c>
      <c r="D5428" s="21">
        <v>42.0</v>
      </c>
      <c r="E5428" s="21">
        <v>191.0</v>
      </c>
      <c r="F5428" s="22">
        <v>24.90025663</v>
      </c>
      <c r="G5428" s="10"/>
      <c r="H5428" s="10"/>
      <c r="Y5428" s="7"/>
      <c r="Z5428" s="7"/>
      <c r="AA5428" s="7"/>
    </row>
    <row r="5429" ht="15.0" customHeight="1">
      <c r="A5429" s="20">
        <v>41761.0</v>
      </c>
      <c r="B5429" s="21" t="s">
        <v>59</v>
      </c>
      <c r="C5429" s="21" t="s">
        <v>47</v>
      </c>
      <c r="D5429" s="21">
        <v>43.0</v>
      </c>
      <c r="E5429" s="21">
        <v>81.0</v>
      </c>
      <c r="F5429" s="22">
        <v>10.5597947</v>
      </c>
      <c r="G5429" s="10"/>
      <c r="H5429" s="10"/>
      <c r="Y5429" s="7"/>
      <c r="Z5429" s="7"/>
      <c r="AA5429" s="7"/>
    </row>
    <row r="5430" ht="15.0" customHeight="1">
      <c r="A5430" s="20">
        <v>41761.0</v>
      </c>
      <c r="B5430" s="21" t="s">
        <v>59</v>
      </c>
      <c r="C5430" s="21" t="s">
        <v>47</v>
      </c>
      <c r="D5430" s="21">
        <v>44.0</v>
      </c>
      <c r="E5430" s="21">
        <v>127.0</v>
      </c>
      <c r="F5430" s="22">
        <v>16.55671514</v>
      </c>
      <c r="G5430" s="10"/>
      <c r="H5430" s="10"/>
      <c r="Y5430" s="7"/>
      <c r="Z5430" s="7"/>
      <c r="AA5430" s="7"/>
    </row>
    <row r="5431" ht="15.0" customHeight="1">
      <c r="A5431" s="20">
        <v>41761.0</v>
      </c>
      <c r="B5431" s="21" t="s">
        <v>59</v>
      </c>
      <c r="C5431" s="21" t="s">
        <v>47</v>
      </c>
      <c r="D5431" s="21">
        <v>45.0</v>
      </c>
      <c r="E5431" s="21">
        <v>160.0</v>
      </c>
      <c r="F5431" s="22">
        <v>20.85885372</v>
      </c>
      <c r="G5431" s="10"/>
      <c r="H5431" s="10"/>
      <c r="Y5431" s="7"/>
      <c r="Z5431" s="7"/>
      <c r="AA5431" s="7"/>
    </row>
    <row r="5432" ht="15.0" customHeight="1">
      <c r="A5432" s="20">
        <v>41761.0</v>
      </c>
      <c r="B5432" s="21" t="s">
        <v>59</v>
      </c>
      <c r="C5432" s="21" t="s">
        <v>47</v>
      </c>
      <c r="D5432" s="21">
        <v>46.0</v>
      </c>
      <c r="E5432" s="21">
        <v>160.0</v>
      </c>
      <c r="F5432" s="22">
        <v>20.85885372</v>
      </c>
      <c r="G5432" s="10"/>
      <c r="H5432" s="10"/>
      <c r="Y5432" s="7"/>
      <c r="Z5432" s="7"/>
      <c r="AA5432" s="7"/>
    </row>
    <row r="5433" ht="15.0" customHeight="1">
      <c r="A5433" s="20">
        <v>41761.0</v>
      </c>
      <c r="B5433" s="21" t="s">
        <v>59</v>
      </c>
      <c r="C5433" s="21" t="s">
        <v>47</v>
      </c>
      <c r="D5433" s="21">
        <v>47.0</v>
      </c>
      <c r="E5433" s="21">
        <v>98.0</v>
      </c>
      <c r="F5433" s="22">
        <v>12.7760479</v>
      </c>
      <c r="G5433" s="10"/>
      <c r="H5433" s="10"/>
      <c r="Y5433" s="7"/>
      <c r="Z5433" s="7"/>
      <c r="AA5433" s="7"/>
    </row>
    <row r="5434" ht="15.0" customHeight="1">
      <c r="A5434" s="20">
        <v>41761.0</v>
      </c>
      <c r="B5434" s="21" t="s">
        <v>59</v>
      </c>
      <c r="C5434" s="21" t="s">
        <v>47</v>
      </c>
      <c r="D5434" s="21">
        <v>48.0</v>
      </c>
      <c r="E5434" s="21">
        <v>116.0</v>
      </c>
      <c r="F5434" s="22">
        <v>15.12266895</v>
      </c>
      <c r="G5434" s="10"/>
      <c r="H5434" s="10"/>
      <c r="Y5434" s="7"/>
      <c r="Z5434" s="7"/>
      <c r="AA5434" s="7"/>
    </row>
    <row r="5435" ht="15.0" customHeight="1">
      <c r="A5435" s="20">
        <v>41761.0</v>
      </c>
      <c r="B5435" s="21" t="s">
        <v>59</v>
      </c>
      <c r="C5435" s="21" t="s">
        <v>47</v>
      </c>
      <c r="D5435" s="21">
        <v>49.0</v>
      </c>
      <c r="E5435" s="21">
        <v>141.0</v>
      </c>
      <c r="F5435" s="22">
        <v>18.38186484</v>
      </c>
      <c r="G5435" s="10"/>
      <c r="H5435" s="10"/>
      <c r="Y5435" s="7"/>
      <c r="Z5435" s="7"/>
      <c r="AA5435" s="7"/>
    </row>
    <row r="5436" ht="15.0" customHeight="1">
      <c r="A5436" s="20">
        <v>41761.0</v>
      </c>
      <c r="B5436" s="21" t="s">
        <v>59</v>
      </c>
      <c r="C5436" s="21" t="s">
        <v>47</v>
      </c>
      <c r="D5436" s="21">
        <v>50.0</v>
      </c>
      <c r="E5436" s="21">
        <v>159.0</v>
      </c>
      <c r="F5436" s="22">
        <v>20.72848589</v>
      </c>
      <c r="G5436" s="10"/>
      <c r="H5436" s="10"/>
      <c r="Y5436" s="7"/>
      <c r="Z5436" s="7"/>
      <c r="AA5436" s="7"/>
    </row>
    <row r="5437" ht="15.0" customHeight="1">
      <c r="A5437" s="20">
        <v>41761.0</v>
      </c>
      <c r="B5437" s="21" t="s">
        <v>59</v>
      </c>
      <c r="C5437" s="21" t="s">
        <v>47</v>
      </c>
      <c r="D5437" s="21">
        <v>51.0</v>
      </c>
      <c r="E5437" s="21">
        <v>166.0</v>
      </c>
      <c r="F5437" s="22">
        <v>21.64106074</v>
      </c>
      <c r="G5437" s="10"/>
      <c r="H5437" s="10"/>
      <c r="Y5437" s="7"/>
      <c r="Z5437" s="7"/>
      <c r="AA5437" s="7"/>
    </row>
    <row r="5438" ht="15.0" customHeight="1">
      <c r="A5438" s="20">
        <v>41761.0</v>
      </c>
      <c r="B5438" s="21" t="s">
        <v>59</v>
      </c>
      <c r="C5438" s="21" t="s">
        <v>47</v>
      </c>
      <c r="D5438" s="21">
        <v>52.0</v>
      </c>
      <c r="E5438" s="21">
        <v>163.0</v>
      </c>
      <c r="F5438" s="22">
        <v>21.24995723</v>
      </c>
      <c r="G5438" s="10"/>
      <c r="H5438" s="10"/>
      <c r="Y5438" s="7"/>
      <c r="Z5438" s="7"/>
      <c r="AA5438" s="7"/>
    </row>
    <row r="5439" ht="15.0" customHeight="1">
      <c r="A5439" s="20">
        <v>41761.0</v>
      </c>
      <c r="B5439" s="21" t="s">
        <v>59</v>
      </c>
      <c r="C5439" s="21" t="s">
        <v>47</v>
      </c>
      <c r="D5439" s="21">
        <v>53.0</v>
      </c>
      <c r="E5439" s="21">
        <v>154.0</v>
      </c>
      <c r="F5439" s="22">
        <v>20.07664671</v>
      </c>
      <c r="G5439" s="10"/>
      <c r="H5439" s="10"/>
      <c r="Y5439" s="7"/>
      <c r="Z5439" s="7"/>
      <c r="AA5439" s="7"/>
    </row>
    <row r="5440" ht="15.0" customHeight="1">
      <c r="A5440" s="20">
        <v>41761.0</v>
      </c>
      <c r="B5440" s="21" t="s">
        <v>59</v>
      </c>
      <c r="C5440" s="21" t="s">
        <v>47</v>
      </c>
      <c r="D5440" s="21">
        <v>54.0</v>
      </c>
      <c r="E5440" s="21">
        <v>130.0</v>
      </c>
      <c r="F5440" s="22">
        <v>16.94781865</v>
      </c>
      <c r="G5440" s="10"/>
      <c r="H5440" s="10"/>
      <c r="Y5440" s="7"/>
      <c r="Z5440" s="7"/>
      <c r="AA5440" s="7"/>
    </row>
    <row r="5441" ht="15.0" customHeight="1">
      <c r="A5441" s="20">
        <v>41761.0</v>
      </c>
      <c r="B5441" s="21" t="s">
        <v>59</v>
      </c>
      <c r="C5441" s="21" t="s">
        <v>47</v>
      </c>
      <c r="D5441" s="21">
        <v>55.0</v>
      </c>
      <c r="E5441" s="21">
        <v>126.0</v>
      </c>
      <c r="F5441" s="22">
        <v>16.42634731</v>
      </c>
      <c r="G5441" s="10"/>
      <c r="H5441" s="10"/>
      <c r="Y5441" s="7"/>
      <c r="Z5441" s="7"/>
      <c r="AA5441" s="7"/>
    </row>
    <row r="5442" ht="15.0" customHeight="1">
      <c r="A5442" s="20">
        <v>41761.0</v>
      </c>
      <c r="B5442" s="21" t="s">
        <v>59</v>
      </c>
      <c r="C5442" s="21" t="s">
        <v>47</v>
      </c>
      <c r="D5442" s="21">
        <v>56.0</v>
      </c>
      <c r="E5442" s="21">
        <v>137.0</v>
      </c>
      <c r="F5442" s="22">
        <v>17.8603935</v>
      </c>
      <c r="G5442" s="10"/>
      <c r="H5442" s="10"/>
      <c r="Y5442" s="7"/>
      <c r="Z5442" s="7"/>
      <c r="AA5442" s="7"/>
    </row>
    <row r="5443" ht="15.0" customHeight="1">
      <c r="A5443" s="20">
        <v>41761.0</v>
      </c>
      <c r="B5443" s="21" t="s">
        <v>59</v>
      </c>
      <c r="C5443" s="21" t="s">
        <v>47</v>
      </c>
      <c r="D5443" s="21">
        <v>57.0</v>
      </c>
      <c r="E5443" s="21">
        <v>116.0</v>
      </c>
      <c r="F5443" s="22">
        <v>15.12266895</v>
      </c>
      <c r="G5443" s="10"/>
      <c r="H5443" s="10"/>
      <c r="Y5443" s="7"/>
      <c r="Z5443" s="7"/>
      <c r="AA5443" s="7"/>
    </row>
    <row r="5444" ht="15.0" customHeight="1">
      <c r="A5444" s="20">
        <v>41761.0</v>
      </c>
      <c r="B5444" s="21" t="s">
        <v>59</v>
      </c>
      <c r="C5444" s="21" t="s">
        <v>47</v>
      </c>
      <c r="D5444" s="21">
        <v>58.0</v>
      </c>
      <c r="E5444" s="21">
        <v>154.0</v>
      </c>
      <c r="F5444" s="22">
        <v>20.07664671</v>
      </c>
      <c r="G5444" s="10"/>
      <c r="H5444" s="10"/>
      <c r="Y5444" s="7"/>
      <c r="Z5444" s="7"/>
      <c r="AA5444" s="7"/>
    </row>
    <row r="5445" ht="15.0" customHeight="1">
      <c r="A5445" s="20">
        <v>41761.0</v>
      </c>
      <c r="B5445" s="21" t="s">
        <v>59</v>
      </c>
      <c r="C5445" s="21" t="s">
        <v>47</v>
      </c>
      <c r="D5445" s="21">
        <v>59.0</v>
      </c>
      <c r="E5445" s="21">
        <v>126.0</v>
      </c>
      <c r="F5445" s="22">
        <v>16.42634731</v>
      </c>
      <c r="G5445" s="10"/>
      <c r="H5445" s="10"/>
      <c r="Y5445" s="7"/>
      <c r="Z5445" s="7"/>
      <c r="AA5445" s="7"/>
    </row>
    <row r="5446" ht="15.0" customHeight="1">
      <c r="A5446" s="20">
        <v>41761.0</v>
      </c>
      <c r="B5446" s="21" t="s">
        <v>59</v>
      </c>
      <c r="C5446" s="21" t="s">
        <v>47</v>
      </c>
      <c r="D5446" s="21">
        <v>60.0</v>
      </c>
      <c r="E5446" s="21">
        <v>146.0</v>
      </c>
      <c r="F5446" s="22">
        <v>19.03370402</v>
      </c>
      <c r="G5446" s="10"/>
      <c r="H5446" s="10"/>
      <c r="Y5446" s="7"/>
      <c r="Z5446" s="7"/>
      <c r="AA5446" s="7"/>
    </row>
    <row r="5447" ht="15.0" customHeight="1">
      <c r="A5447" s="20">
        <v>41761.0</v>
      </c>
      <c r="B5447" s="21" t="s">
        <v>59</v>
      </c>
      <c r="C5447" s="21" t="s">
        <v>47</v>
      </c>
      <c r="D5447" s="21">
        <v>61.0</v>
      </c>
      <c r="E5447" s="21">
        <v>141.0</v>
      </c>
      <c r="F5447" s="22">
        <v>18.38186484</v>
      </c>
      <c r="G5447" s="10"/>
      <c r="H5447" s="10"/>
      <c r="Y5447" s="7"/>
      <c r="Z5447" s="7"/>
      <c r="AA5447" s="7"/>
    </row>
    <row r="5448" ht="15.0" customHeight="1">
      <c r="A5448" s="20">
        <v>41761.0</v>
      </c>
      <c r="B5448" s="21" t="s">
        <v>59</v>
      </c>
      <c r="C5448" s="21" t="s">
        <v>47</v>
      </c>
      <c r="D5448" s="21">
        <v>62.0</v>
      </c>
      <c r="E5448" s="21">
        <v>155.0</v>
      </c>
      <c r="F5448" s="22">
        <v>20.20701454</v>
      </c>
      <c r="G5448" s="10"/>
      <c r="H5448" s="10"/>
      <c r="Y5448" s="7"/>
      <c r="Z5448" s="7"/>
      <c r="AA5448" s="7"/>
    </row>
    <row r="5449" ht="15.0" customHeight="1">
      <c r="A5449" s="20">
        <v>41761.0</v>
      </c>
      <c r="B5449" s="21" t="s">
        <v>59</v>
      </c>
      <c r="C5449" s="21" t="s">
        <v>47</v>
      </c>
      <c r="D5449" s="21">
        <v>63.0</v>
      </c>
      <c r="E5449" s="21">
        <v>96.0</v>
      </c>
      <c r="F5449" s="22">
        <v>12.51531223</v>
      </c>
      <c r="G5449" s="10"/>
      <c r="H5449" s="10"/>
      <c r="Y5449" s="7"/>
      <c r="Z5449" s="7"/>
      <c r="AA5449" s="7"/>
    </row>
    <row r="5450" ht="15.0" customHeight="1">
      <c r="A5450" s="20">
        <v>41761.0</v>
      </c>
      <c r="B5450" s="21" t="s">
        <v>59</v>
      </c>
      <c r="C5450" s="21" t="s">
        <v>47</v>
      </c>
      <c r="D5450" s="21">
        <v>64.0</v>
      </c>
      <c r="E5450" s="21">
        <v>125.0</v>
      </c>
      <c r="F5450" s="22">
        <v>16.29597947</v>
      </c>
      <c r="G5450" s="10"/>
      <c r="H5450" s="10"/>
      <c r="Y5450" s="7"/>
      <c r="Z5450" s="7"/>
      <c r="AA5450" s="7"/>
    </row>
    <row r="5451" ht="15.0" customHeight="1">
      <c r="A5451" s="20">
        <v>41761.0</v>
      </c>
      <c r="B5451" s="21" t="s">
        <v>59</v>
      </c>
      <c r="C5451" s="21" t="s">
        <v>47</v>
      </c>
      <c r="D5451" s="21">
        <v>65.0</v>
      </c>
      <c r="E5451" s="21">
        <v>107.0</v>
      </c>
      <c r="F5451" s="22">
        <v>13.94935843</v>
      </c>
      <c r="G5451" s="10"/>
      <c r="H5451" s="10"/>
      <c r="Y5451" s="7"/>
      <c r="Z5451" s="7"/>
      <c r="AA5451" s="7"/>
    </row>
    <row r="5452" ht="15.0" customHeight="1">
      <c r="A5452" s="20">
        <v>41761.0</v>
      </c>
      <c r="B5452" s="21" t="s">
        <v>59</v>
      </c>
      <c r="C5452" s="21" t="s">
        <v>47</v>
      </c>
      <c r="D5452" s="21">
        <v>66.0</v>
      </c>
      <c r="E5452" s="21">
        <v>123.0</v>
      </c>
      <c r="F5452" s="22">
        <v>16.0352438</v>
      </c>
      <c r="G5452" s="10"/>
      <c r="H5452" s="10"/>
      <c r="Y5452" s="7"/>
      <c r="Z5452" s="7"/>
      <c r="AA5452" s="7"/>
    </row>
    <row r="5453" ht="15.0" customHeight="1">
      <c r="A5453" s="20">
        <v>41761.0</v>
      </c>
      <c r="B5453" s="21" t="s">
        <v>59</v>
      </c>
      <c r="C5453" s="21" t="s">
        <v>47</v>
      </c>
      <c r="D5453" s="21">
        <v>67.0</v>
      </c>
      <c r="E5453" s="21">
        <v>64.0</v>
      </c>
      <c r="F5453" s="22">
        <v>8.343541488</v>
      </c>
      <c r="G5453" s="10"/>
      <c r="H5453" s="10"/>
      <c r="Y5453" s="7"/>
      <c r="Z5453" s="7"/>
      <c r="AA5453" s="7"/>
    </row>
    <row r="5454" ht="15.0" customHeight="1">
      <c r="A5454" s="20">
        <v>41761.0</v>
      </c>
      <c r="B5454" s="21" t="s">
        <v>59</v>
      </c>
      <c r="C5454" s="21" t="s">
        <v>47</v>
      </c>
      <c r="D5454" s="21">
        <v>68.0</v>
      </c>
      <c r="E5454" s="21">
        <v>68.0</v>
      </c>
      <c r="F5454" s="22">
        <v>8.865012831</v>
      </c>
      <c r="G5454" s="10"/>
      <c r="H5454" s="10"/>
      <c r="Y5454" s="7"/>
      <c r="Z5454" s="7"/>
      <c r="AA5454" s="7"/>
    </row>
    <row r="5455" ht="15.0" customHeight="1">
      <c r="A5455" s="20">
        <v>41761.0</v>
      </c>
      <c r="B5455" s="21" t="s">
        <v>59</v>
      </c>
      <c r="C5455" s="21" t="s">
        <v>47</v>
      </c>
      <c r="D5455" s="21">
        <v>69.0</v>
      </c>
      <c r="E5455" s="21">
        <v>123.0</v>
      </c>
      <c r="F5455" s="22">
        <v>16.0352438</v>
      </c>
      <c r="G5455" s="10"/>
      <c r="H5455" s="10"/>
      <c r="Y5455" s="7"/>
      <c r="Z5455" s="7"/>
      <c r="AA5455" s="7"/>
    </row>
    <row r="5456" ht="15.0" customHeight="1">
      <c r="A5456" s="20">
        <v>41761.0</v>
      </c>
      <c r="B5456" s="21" t="s">
        <v>59</v>
      </c>
      <c r="C5456" s="21" t="s">
        <v>47</v>
      </c>
      <c r="D5456" s="21">
        <v>70.0</v>
      </c>
      <c r="E5456" s="21">
        <v>125.0</v>
      </c>
      <c r="F5456" s="22">
        <v>16.29597947</v>
      </c>
      <c r="G5456" s="10"/>
      <c r="H5456" s="10"/>
      <c r="Y5456" s="7"/>
      <c r="Z5456" s="7"/>
      <c r="AA5456" s="7"/>
    </row>
    <row r="5457" ht="15.0" customHeight="1">
      <c r="A5457" s="20">
        <v>41761.0</v>
      </c>
      <c r="B5457" s="21" t="s">
        <v>59</v>
      </c>
      <c r="C5457" s="21" t="s">
        <v>47</v>
      </c>
      <c r="D5457" s="21">
        <v>71.0</v>
      </c>
      <c r="E5457" s="21">
        <v>151.0</v>
      </c>
      <c r="F5457" s="22">
        <v>19.6855432</v>
      </c>
      <c r="G5457" s="10"/>
      <c r="H5457" s="10"/>
      <c r="Y5457" s="7"/>
      <c r="Z5457" s="7"/>
      <c r="AA5457" s="7"/>
    </row>
    <row r="5458" ht="15.0" customHeight="1">
      <c r="A5458" s="20">
        <v>41761.0</v>
      </c>
      <c r="B5458" s="21" t="s">
        <v>59</v>
      </c>
      <c r="C5458" s="21" t="s">
        <v>47</v>
      </c>
      <c r="D5458" s="21">
        <v>72.0</v>
      </c>
      <c r="E5458" s="21">
        <v>92.0</v>
      </c>
      <c r="F5458" s="22">
        <v>11.99384089</v>
      </c>
      <c r="G5458" s="10"/>
      <c r="H5458" s="10"/>
      <c r="Y5458" s="7"/>
      <c r="Z5458" s="7"/>
      <c r="AA5458" s="7"/>
    </row>
    <row r="5459" ht="15.0" customHeight="1">
      <c r="A5459" s="20">
        <v>41761.0</v>
      </c>
      <c r="B5459" s="21" t="s">
        <v>59</v>
      </c>
      <c r="C5459" s="21" t="s">
        <v>47</v>
      </c>
      <c r="D5459" s="21">
        <v>73.0</v>
      </c>
      <c r="E5459" s="21">
        <v>105.0</v>
      </c>
      <c r="F5459" s="22">
        <v>13.68862275</v>
      </c>
      <c r="G5459" s="10"/>
      <c r="H5459" s="10"/>
      <c r="Y5459" s="7"/>
      <c r="Z5459" s="7"/>
      <c r="AA5459" s="7"/>
    </row>
    <row r="5460" ht="15.0" customHeight="1">
      <c r="A5460" s="20">
        <v>41761.0</v>
      </c>
      <c r="B5460" s="21" t="s">
        <v>59</v>
      </c>
      <c r="C5460" s="21" t="s">
        <v>47</v>
      </c>
      <c r="D5460" s="21">
        <v>74.0</v>
      </c>
      <c r="E5460" s="21">
        <v>131.0</v>
      </c>
      <c r="F5460" s="22">
        <v>17.07818648</v>
      </c>
      <c r="G5460" s="10"/>
      <c r="H5460" s="10"/>
      <c r="Y5460" s="7"/>
      <c r="Z5460" s="7"/>
      <c r="AA5460" s="7"/>
    </row>
    <row r="5461" ht="15.0" customHeight="1">
      <c r="A5461" s="20">
        <v>41761.0</v>
      </c>
      <c r="B5461" s="21" t="s">
        <v>59</v>
      </c>
      <c r="C5461" s="21" t="s">
        <v>47</v>
      </c>
      <c r="D5461" s="21">
        <v>75.0</v>
      </c>
      <c r="E5461" s="21">
        <v>177.0</v>
      </c>
      <c r="F5461" s="22">
        <v>23.07510693</v>
      </c>
      <c r="G5461" s="10"/>
      <c r="H5461" s="10"/>
      <c r="Y5461" s="7"/>
      <c r="Z5461" s="7"/>
      <c r="AA5461" s="7"/>
    </row>
    <row r="5462" ht="15.0" customHeight="1">
      <c r="A5462" s="20">
        <v>41761.0</v>
      </c>
      <c r="B5462" s="21" t="s">
        <v>59</v>
      </c>
      <c r="C5462" s="21" t="s">
        <v>47</v>
      </c>
      <c r="D5462" s="21">
        <v>76.0</v>
      </c>
      <c r="E5462" s="21">
        <v>109.0</v>
      </c>
      <c r="F5462" s="22">
        <v>14.2100941</v>
      </c>
      <c r="G5462" s="10"/>
      <c r="H5462" s="10"/>
      <c r="Y5462" s="7"/>
      <c r="Z5462" s="7"/>
      <c r="AA5462" s="7"/>
    </row>
    <row r="5463" ht="15.0" customHeight="1">
      <c r="A5463" s="20">
        <v>41761.0</v>
      </c>
      <c r="B5463" s="21" t="s">
        <v>59</v>
      </c>
      <c r="C5463" s="21" t="s">
        <v>47</v>
      </c>
      <c r="D5463" s="21">
        <v>77.0</v>
      </c>
      <c r="E5463" s="21">
        <v>135.0</v>
      </c>
      <c r="F5463" s="22">
        <v>17.59965783</v>
      </c>
      <c r="G5463" s="10"/>
      <c r="H5463" s="10"/>
      <c r="Y5463" s="7"/>
      <c r="Z5463" s="7"/>
      <c r="AA5463" s="7"/>
    </row>
    <row r="5464" ht="15.0" customHeight="1">
      <c r="A5464" s="20">
        <v>41761.0</v>
      </c>
      <c r="B5464" s="21" t="s">
        <v>59</v>
      </c>
      <c r="C5464" s="21" t="s">
        <v>47</v>
      </c>
      <c r="D5464" s="21">
        <v>78.0</v>
      </c>
      <c r="E5464" s="21">
        <v>113.0</v>
      </c>
      <c r="F5464" s="22">
        <v>14.73156544</v>
      </c>
      <c r="G5464" s="10"/>
      <c r="H5464" s="10"/>
      <c r="Y5464" s="7"/>
      <c r="Z5464" s="7"/>
      <c r="AA5464" s="7"/>
    </row>
    <row r="5465" ht="15.0" customHeight="1">
      <c r="A5465" s="20">
        <v>41761.0</v>
      </c>
      <c r="B5465" s="21" t="s">
        <v>59</v>
      </c>
      <c r="C5465" s="21" t="s">
        <v>47</v>
      </c>
      <c r="D5465" s="21">
        <v>79.0</v>
      </c>
      <c r="E5465" s="21">
        <v>140.0</v>
      </c>
      <c r="F5465" s="22">
        <v>18.25149701</v>
      </c>
      <c r="G5465" s="10"/>
      <c r="H5465" s="10"/>
      <c r="Y5465" s="7"/>
      <c r="Z5465" s="7"/>
      <c r="AA5465" s="7"/>
    </row>
    <row r="5466" ht="15.0" customHeight="1">
      <c r="A5466" s="20">
        <v>41761.0</v>
      </c>
      <c r="B5466" s="21" t="s">
        <v>59</v>
      </c>
      <c r="C5466" s="21" t="s">
        <v>45</v>
      </c>
      <c r="D5466" s="21">
        <v>1.0</v>
      </c>
      <c r="E5466" s="21">
        <v>166.0</v>
      </c>
      <c r="F5466" s="22">
        <v>22.91106684</v>
      </c>
      <c r="G5466" s="10"/>
      <c r="H5466" s="10"/>
      <c r="Y5466" s="7"/>
      <c r="Z5466" s="7"/>
      <c r="AA5466" s="7"/>
    </row>
    <row r="5467" ht="15.0" customHeight="1">
      <c r="A5467" s="20">
        <v>41761.0</v>
      </c>
      <c r="B5467" s="21" t="s">
        <v>59</v>
      </c>
      <c r="C5467" s="21" t="s">
        <v>45</v>
      </c>
      <c r="D5467" s="21">
        <v>2.0</v>
      </c>
      <c r="E5467" s="21">
        <v>186.0</v>
      </c>
      <c r="F5467" s="22">
        <v>25.67143633</v>
      </c>
      <c r="G5467" s="10"/>
      <c r="H5467" s="10"/>
      <c r="Y5467" s="7"/>
      <c r="Z5467" s="7"/>
      <c r="AA5467" s="7"/>
    </row>
    <row r="5468" ht="15.0" customHeight="1">
      <c r="A5468" s="20">
        <v>41761.0</v>
      </c>
      <c r="B5468" s="21" t="s">
        <v>59</v>
      </c>
      <c r="C5468" s="21" t="s">
        <v>45</v>
      </c>
      <c r="D5468" s="21">
        <v>3.0</v>
      </c>
      <c r="E5468" s="21">
        <v>230.0</v>
      </c>
      <c r="F5468" s="22">
        <v>31.74424923</v>
      </c>
      <c r="G5468" s="10"/>
      <c r="H5468" s="10"/>
      <c r="Y5468" s="7"/>
      <c r="Z5468" s="7"/>
      <c r="AA5468" s="7"/>
    </row>
    <row r="5469" ht="15.0" customHeight="1">
      <c r="A5469" s="20">
        <v>41761.0</v>
      </c>
      <c r="B5469" s="21" t="s">
        <v>59</v>
      </c>
      <c r="C5469" s="21" t="s">
        <v>45</v>
      </c>
      <c r="D5469" s="21">
        <v>4.0</v>
      </c>
      <c r="E5469" s="21">
        <v>137.0</v>
      </c>
      <c r="F5469" s="22">
        <v>18.90853106</v>
      </c>
      <c r="G5469" s="10"/>
      <c r="H5469" s="10"/>
      <c r="Y5469" s="7"/>
      <c r="Z5469" s="7"/>
      <c r="AA5469" s="7"/>
    </row>
    <row r="5470" ht="15.0" customHeight="1">
      <c r="A5470" s="20">
        <v>41761.0</v>
      </c>
      <c r="B5470" s="21" t="s">
        <v>59</v>
      </c>
      <c r="C5470" s="21" t="s">
        <v>45</v>
      </c>
      <c r="D5470" s="21">
        <v>5.0</v>
      </c>
      <c r="E5470" s="21">
        <v>128.0</v>
      </c>
      <c r="F5470" s="22">
        <v>17.66636479</v>
      </c>
      <c r="G5470" s="10"/>
      <c r="H5470" s="10"/>
      <c r="Y5470" s="7"/>
      <c r="Z5470" s="7"/>
      <c r="AA5470" s="7"/>
    </row>
    <row r="5471" ht="15.0" customHeight="1">
      <c r="A5471" s="20">
        <v>41761.0</v>
      </c>
      <c r="B5471" s="21" t="s">
        <v>59</v>
      </c>
      <c r="C5471" s="21" t="s">
        <v>45</v>
      </c>
      <c r="D5471" s="21">
        <v>6.0</v>
      </c>
      <c r="E5471" s="21">
        <v>137.0</v>
      </c>
      <c r="F5471" s="22">
        <v>18.90853106</v>
      </c>
      <c r="G5471" s="10"/>
      <c r="H5471" s="10"/>
      <c r="Y5471" s="7"/>
      <c r="Z5471" s="7"/>
      <c r="AA5471" s="7"/>
    </row>
    <row r="5472" ht="15.0" customHeight="1">
      <c r="A5472" s="20">
        <v>41761.0</v>
      </c>
      <c r="B5472" s="21" t="s">
        <v>59</v>
      </c>
      <c r="C5472" s="21" t="s">
        <v>45</v>
      </c>
      <c r="D5472" s="21">
        <v>7.0</v>
      </c>
      <c r="E5472" s="21">
        <v>65.0</v>
      </c>
      <c r="F5472" s="22">
        <v>8.971200869</v>
      </c>
      <c r="G5472" s="10"/>
      <c r="H5472" s="10"/>
      <c r="Y5472" s="7"/>
      <c r="Z5472" s="7"/>
      <c r="AA5472" s="7"/>
    </row>
    <row r="5473" ht="15.0" customHeight="1">
      <c r="A5473" s="20">
        <v>41761.0</v>
      </c>
      <c r="B5473" s="21" t="s">
        <v>59</v>
      </c>
      <c r="C5473" s="21" t="s">
        <v>45</v>
      </c>
      <c r="D5473" s="21">
        <v>8.0</v>
      </c>
      <c r="E5473" s="21">
        <v>194.0</v>
      </c>
      <c r="F5473" s="22">
        <v>26.77558413</v>
      </c>
      <c r="G5473" s="10"/>
      <c r="H5473" s="10"/>
      <c r="Y5473" s="7"/>
      <c r="Z5473" s="7"/>
      <c r="AA5473" s="7"/>
    </row>
    <row r="5474" ht="15.0" customHeight="1">
      <c r="A5474" s="20">
        <v>41761.0</v>
      </c>
      <c r="B5474" s="21" t="s">
        <v>59</v>
      </c>
      <c r="C5474" s="21" t="s">
        <v>45</v>
      </c>
      <c r="D5474" s="21">
        <v>9.0</v>
      </c>
      <c r="E5474" s="21">
        <v>139.0</v>
      </c>
      <c r="F5474" s="22">
        <v>19.18456801</v>
      </c>
      <c r="G5474" s="10"/>
      <c r="H5474" s="10"/>
      <c r="Y5474" s="7"/>
      <c r="Z5474" s="7"/>
      <c r="AA5474" s="7"/>
    </row>
    <row r="5475" ht="15.0" customHeight="1">
      <c r="A5475" s="20">
        <v>41761.0</v>
      </c>
      <c r="B5475" s="21" t="s">
        <v>59</v>
      </c>
      <c r="C5475" s="21" t="s">
        <v>45</v>
      </c>
      <c r="D5475" s="21">
        <v>10.0</v>
      </c>
      <c r="E5475" s="21">
        <v>157.0</v>
      </c>
      <c r="F5475" s="22">
        <v>21.66890056</v>
      </c>
      <c r="G5475" s="10"/>
      <c r="H5475" s="10"/>
      <c r="Y5475" s="7"/>
      <c r="Z5475" s="7"/>
      <c r="AA5475" s="7"/>
    </row>
    <row r="5476" ht="15.0" customHeight="1">
      <c r="A5476" s="20">
        <v>41761.0</v>
      </c>
      <c r="B5476" s="21" t="s">
        <v>59</v>
      </c>
      <c r="C5476" s="21" t="s">
        <v>45</v>
      </c>
      <c r="D5476" s="21">
        <v>11.0</v>
      </c>
      <c r="E5476" s="21">
        <v>149.0</v>
      </c>
      <c r="F5476" s="22">
        <v>20.56475276</v>
      </c>
      <c r="G5476" s="10"/>
      <c r="H5476" s="10"/>
      <c r="Y5476" s="7"/>
      <c r="Z5476" s="7"/>
      <c r="AA5476" s="7"/>
    </row>
    <row r="5477" ht="15.0" customHeight="1">
      <c r="A5477" s="20">
        <v>41761.0</v>
      </c>
      <c r="B5477" s="21" t="s">
        <v>59</v>
      </c>
      <c r="C5477" s="21" t="s">
        <v>45</v>
      </c>
      <c r="D5477" s="21">
        <v>12.0</v>
      </c>
      <c r="E5477" s="21">
        <v>90.0</v>
      </c>
      <c r="F5477" s="22">
        <v>12.42166274</v>
      </c>
      <c r="G5477" s="10"/>
      <c r="H5477" s="10"/>
      <c r="Y5477" s="7"/>
      <c r="Z5477" s="7"/>
      <c r="AA5477" s="7"/>
    </row>
    <row r="5478" ht="15.0" customHeight="1">
      <c r="A5478" s="20">
        <v>41761.0</v>
      </c>
      <c r="B5478" s="21" t="s">
        <v>59</v>
      </c>
      <c r="C5478" s="21" t="s">
        <v>45</v>
      </c>
      <c r="D5478" s="21">
        <v>13.0</v>
      </c>
      <c r="E5478" s="21">
        <v>117.0</v>
      </c>
      <c r="F5478" s="22">
        <v>16.14816156</v>
      </c>
      <c r="G5478" s="10"/>
      <c r="H5478" s="10"/>
      <c r="Y5478" s="7"/>
      <c r="Z5478" s="7"/>
      <c r="AA5478" s="7"/>
    </row>
    <row r="5479" ht="15.0" customHeight="1">
      <c r="A5479" s="20">
        <v>41761.0</v>
      </c>
      <c r="B5479" s="21" t="s">
        <v>59</v>
      </c>
      <c r="C5479" s="21" t="s">
        <v>45</v>
      </c>
      <c r="D5479" s="21">
        <v>14.0</v>
      </c>
      <c r="E5479" s="21">
        <v>128.0</v>
      </c>
      <c r="F5479" s="22">
        <v>17.66636479</v>
      </c>
      <c r="G5479" s="10"/>
      <c r="H5479" s="10"/>
      <c r="Y5479" s="7"/>
      <c r="Z5479" s="7"/>
      <c r="AA5479" s="7"/>
    </row>
    <row r="5480" ht="15.0" customHeight="1">
      <c r="A5480" s="20">
        <v>41761.0</v>
      </c>
      <c r="B5480" s="21" t="s">
        <v>59</v>
      </c>
      <c r="C5480" s="21" t="s">
        <v>45</v>
      </c>
      <c r="D5480" s="21">
        <v>15.0</v>
      </c>
      <c r="E5480" s="21">
        <v>159.0</v>
      </c>
      <c r="F5480" s="22">
        <v>21.94493751</v>
      </c>
      <c r="G5480" s="10"/>
      <c r="H5480" s="10"/>
      <c r="Y5480" s="7"/>
      <c r="Z5480" s="7"/>
      <c r="AA5480" s="7"/>
    </row>
    <row r="5481" ht="15.0" customHeight="1">
      <c r="A5481" s="20">
        <v>41761.0</v>
      </c>
      <c r="B5481" s="21" t="s">
        <v>59</v>
      </c>
      <c r="C5481" s="21" t="s">
        <v>45</v>
      </c>
      <c r="D5481" s="21">
        <v>16.0</v>
      </c>
      <c r="E5481" s="21">
        <v>107.0</v>
      </c>
      <c r="F5481" s="22">
        <v>14.76797682</v>
      </c>
      <c r="G5481" s="10"/>
      <c r="H5481" s="10"/>
      <c r="Y5481" s="7"/>
      <c r="Z5481" s="7"/>
      <c r="AA5481" s="7"/>
    </row>
    <row r="5482" ht="15.0" customHeight="1">
      <c r="A5482" s="20">
        <v>41761.0</v>
      </c>
      <c r="B5482" s="21" t="s">
        <v>59</v>
      </c>
      <c r="C5482" s="21" t="s">
        <v>45</v>
      </c>
      <c r="D5482" s="21">
        <v>17.0</v>
      </c>
      <c r="E5482" s="21">
        <v>134.0</v>
      </c>
      <c r="F5482" s="22">
        <v>18.49447564</v>
      </c>
      <c r="G5482" s="10"/>
      <c r="H5482" s="10"/>
      <c r="Y5482" s="7"/>
      <c r="Z5482" s="7"/>
      <c r="AA5482" s="7"/>
    </row>
    <row r="5483" ht="15.0" customHeight="1">
      <c r="A5483" s="20">
        <v>41761.0</v>
      </c>
      <c r="B5483" s="21" t="s">
        <v>59</v>
      </c>
      <c r="C5483" s="21" t="s">
        <v>45</v>
      </c>
      <c r="D5483" s="21">
        <v>18.0</v>
      </c>
      <c r="E5483" s="21">
        <v>78.0</v>
      </c>
      <c r="F5483" s="22">
        <v>10.76544104</v>
      </c>
      <c r="G5483" s="10"/>
      <c r="H5483" s="10"/>
      <c r="Y5483" s="7"/>
      <c r="Z5483" s="7"/>
      <c r="AA5483" s="7"/>
    </row>
    <row r="5484" ht="15.0" customHeight="1">
      <c r="A5484" s="20">
        <v>41761.0</v>
      </c>
      <c r="B5484" s="21" t="s">
        <v>59</v>
      </c>
      <c r="C5484" s="21" t="s">
        <v>45</v>
      </c>
      <c r="D5484" s="21">
        <v>19.0</v>
      </c>
      <c r="E5484" s="21">
        <v>138.0</v>
      </c>
      <c r="F5484" s="22">
        <v>19.04654954</v>
      </c>
      <c r="G5484" s="10"/>
      <c r="H5484" s="10"/>
      <c r="Y5484" s="7"/>
      <c r="Z5484" s="7"/>
      <c r="AA5484" s="7"/>
    </row>
    <row r="5485" ht="15.0" customHeight="1">
      <c r="A5485" s="20">
        <v>41761.0</v>
      </c>
      <c r="B5485" s="21" t="s">
        <v>59</v>
      </c>
      <c r="C5485" s="21" t="s">
        <v>45</v>
      </c>
      <c r="D5485" s="21">
        <v>20.0</v>
      </c>
      <c r="E5485" s="21">
        <v>173.0</v>
      </c>
      <c r="F5485" s="22">
        <v>23.87719616</v>
      </c>
      <c r="G5485" s="10"/>
      <c r="H5485" s="10"/>
      <c r="Y5485" s="7"/>
      <c r="Z5485" s="7"/>
      <c r="AA5485" s="7"/>
    </row>
    <row r="5486" ht="15.0" customHeight="1">
      <c r="A5486" s="20">
        <v>41761.0</v>
      </c>
      <c r="B5486" s="21" t="s">
        <v>59</v>
      </c>
      <c r="C5486" s="21" t="s">
        <v>45</v>
      </c>
      <c r="D5486" s="21">
        <v>21.0</v>
      </c>
      <c r="E5486" s="21">
        <v>137.0</v>
      </c>
      <c r="F5486" s="22">
        <v>18.90853106</v>
      </c>
      <c r="G5486" s="10"/>
      <c r="H5486" s="10"/>
      <c r="Y5486" s="7"/>
      <c r="Z5486" s="7"/>
      <c r="AA5486" s="7"/>
    </row>
    <row r="5487" ht="15.0" customHeight="1">
      <c r="A5487" s="20">
        <v>41761.0</v>
      </c>
      <c r="B5487" s="21" t="s">
        <v>59</v>
      </c>
      <c r="C5487" s="21" t="s">
        <v>45</v>
      </c>
      <c r="D5487" s="21">
        <v>22.0</v>
      </c>
      <c r="E5487" s="21">
        <v>147.0</v>
      </c>
      <c r="F5487" s="22">
        <v>20.28871581</v>
      </c>
      <c r="G5487" s="10"/>
      <c r="H5487" s="10"/>
      <c r="Y5487" s="7"/>
      <c r="Z5487" s="7"/>
      <c r="AA5487" s="7"/>
    </row>
    <row r="5488" ht="15.0" customHeight="1">
      <c r="A5488" s="20">
        <v>41761.0</v>
      </c>
      <c r="B5488" s="21" t="s">
        <v>59</v>
      </c>
      <c r="C5488" s="21" t="s">
        <v>45</v>
      </c>
      <c r="D5488" s="21">
        <v>23.0</v>
      </c>
      <c r="E5488" s="21">
        <v>138.0</v>
      </c>
      <c r="F5488" s="22">
        <v>19.04654954</v>
      </c>
      <c r="G5488" s="10"/>
      <c r="H5488" s="10"/>
      <c r="Y5488" s="7"/>
      <c r="Z5488" s="7"/>
      <c r="AA5488" s="7"/>
    </row>
    <row r="5489" ht="15.0" customHeight="1">
      <c r="A5489" s="20">
        <v>41761.0</v>
      </c>
      <c r="B5489" s="21" t="s">
        <v>59</v>
      </c>
      <c r="C5489" s="21" t="s">
        <v>45</v>
      </c>
      <c r="D5489" s="21">
        <v>24.0</v>
      </c>
      <c r="E5489" s="21">
        <v>103.0</v>
      </c>
      <c r="F5489" s="22">
        <v>14.21590292</v>
      </c>
      <c r="G5489" s="10"/>
      <c r="H5489" s="10"/>
      <c r="Y5489" s="7"/>
      <c r="Z5489" s="7"/>
      <c r="AA5489" s="7"/>
    </row>
    <row r="5490" ht="15.0" customHeight="1">
      <c r="A5490" s="20">
        <v>41761.0</v>
      </c>
      <c r="B5490" s="21" t="s">
        <v>59</v>
      </c>
      <c r="C5490" s="21" t="s">
        <v>45</v>
      </c>
      <c r="D5490" s="21">
        <v>25.0</v>
      </c>
      <c r="E5490" s="21">
        <v>102.0</v>
      </c>
      <c r="F5490" s="22">
        <v>14.07788444</v>
      </c>
      <c r="G5490" s="10"/>
      <c r="H5490" s="10"/>
      <c r="Y5490" s="7"/>
      <c r="Z5490" s="7"/>
      <c r="AA5490" s="7"/>
    </row>
    <row r="5491" ht="15.0" customHeight="1">
      <c r="A5491" s="20">
        <v>41761.0</v>
      </c>
      <c r="B5491" s="21" t="s">
        <v>59</v>
      </c>
      <c r="C5491" s="21" t="s">
        <v>45</v>
      </c>
      <c r="D5491" s="21">
        <v>26.0</v>
      </c>
      <c r="E5491" s="21">
        <v>124.0</v>
      </c>
      <c r="F5491" s="22">
        <v>17.11429089</v>
      </c>
      <c r="G5491" s="10"/>
      <c r="H5491" s="10"/>
      <c r="Y5491" s="7"/>
      <c r="Z5491" s="7"/>
      <c r="AA5491" s="7"/>
    </row>
    <row r="5492" ht="15.0" customHeight="1">
      <c r="A5492" s="20">
        <v>41761.0</v>
      </c>
      <c r="B5492" s="21" t="s">
        <v>59</v>
      </c>
      <c r="C5492" s="21" t="s">
        <v>45</v>
      </c>
      <c r="D5492" s="21">
        <v>27.0</v>
      </c>
      <c r="E5492" s="21">
        <v>155.0</v>
      </c>
      <c r="F5492" s="22">
        <v>21.39286361</v>
      </c>
      <c r="G5492" s="10"/>
      <c r="H5492" s="10"/>
      <c r="Y5492" s="7"/>
      <c r="Z5492" s="7"/>
      <c r="AA5492" s="7"/>
    </row>
    <row r="5493" ht="15.0" customHeight="1">
      <c r="A5493" s="20">
        <v>41761.0</v>
      </c>
      <c r="B5493" s="21" t="s">
        <v>59</v>
      </c>
      <c r="C5493" s="21" t="s">
        <v>45</v>
      </c>
      <c r="D5493" s="21">
        <v>28.0</v>
      </c>
      <c r="E5493" s="21">
        <v>165.0</v>
      </c>
      <c r="F5493" s="22">
        <v>22.77304836</v>
      </c>
      <c r="G5493" s="10"/>
      <c r="H5493" s="10"/>
      <c r="Y5493" s="7"/>
      <c r="Z5493" s="7"/>
      <c r="AA5493" s="7"/>
    </row>
    <row r="5494" ht="15.0" customHeight="1">
      <c r="A5494" s="20">
        <v>41761.0</v>
      </c>
      <c r="B5494" s="21" t="s">
        <v>59</v>
      </c>
      <c r="C5494" s="21" t="s">
        <v>45</v>
      </c>
      <c r="D5494" s="21">
        <v>29.0</v>
      </c>
      <c r="E5494" s="21">
        <v>128.0</v>
      </c>
      <c r="F5494" s="22">
        <v>17.66636479</v>
      </c>
      <c r="G5494" s="10"/>
      <c r="H5494" s="10"/>
      <c r="Y5494" s="7"/>
      <c r="Z5494" s="7"/>
      <c r="AA5494" s="7"/>
    </row>
    <row r="5495" ht="15.0" customHeight="1">
      <c r="A5495" s="20">
        <v>41761.0</v>
      </c>
      <c r="B5495" s="21" t="s">
        <v>59</v>
      </c>
      <c r="C5495" s="21" t="s">
        <v>45</v>
      </c>
      <c r="D5495" s="21">
        <v>30.0</v>
      </c>
      <c r="E5495" s="21">
        <v>185.0</v>
      </c>
      <c r="F5495" s="22">
        <v>25.53341786</v>
      </c>
      <c r="G5495" s="10"/>
      <c r="H5495" s="10"/>
      <c r="Y5495" s="7"/>
      <c r="Z5495" s="7"/>
      <c r="AA5495" s="7"/>
    </row>
    <row r="5496" ht="15.0" customHeight="1">
      <c r="A5496" s="20">
        <v>41761.0</v>
      </c>
      <c r="B5496" s="21" t="s">
        <v>59</v>
      </c>
      <c r="C5496" s="21" t="s">
        <v>45</v>
      </c>
      <c r="D5496" s="21">
        <v>31.0</v>
      </c>
      <c r="E5496" s="21">
        <v>144.0</v>
      </c>
      <c r="F5496" s="22">
        <v>19.87466039</v>
      </c>
      <c r="G5496" s="10"/>
      <c r="H5496" s="10"/>
      <c r="Y5496" s="7"/>
      <c r="Z5496" s="7"/>
      <c r="AA5496" s="7"/>
    </row>
    <row r="5497" ht="15.0" customHeight="1">
      <c r="A5497" s="20">
        <v>41761.0</v>
      </c>
      <c r="B5497" s="21" t="s">
        <v>59</v>
      </c>
      <c r="C5497" s="21" t="s">
        <v>45</v>
      </c>
      <c r="D5497" s="21">
        <v>32.0</v>
      </c>
      <c r="E5497" s="21">
        <v>104.0</v>
      </c>
      <c r="F5497" s="22">
        <v>14.35392139</v>
      </c>
      <c r="G5497" s="10"/>
      <c r="H5497" s="10"/>
      <c r="Y5497" s="7"/>
      <c r="Z5497" s="7"/>
      <c r="AA5497" s="7"/>
    </row>
    <row r="5498" ht="15.0" customHeight="1">
      <c r="A5498" s="20">
        <v>41761.0</v>
      </c>
      <c r="B5498" s="21" t="s">
        <v>59</v>
      </c>
      <c r="C5498" s="21" t="s">
        <v>45</v>
      </c>
      <c r="D5498" s="21">
        <v>33.0</v>
      </c>
      <c r="E5498" s="21">
        <v>158.0</v>
      </c>
      <c r="F5498" s="22">
        <v>21.80691904</v>
      </c>
      <c r="G5498" s="10"/>
      <c r="H5498" s="10"/>
      <c r="Y5498" s="7"/>
      <c r="Z5498" s="7"/>
      <c r="AA5498" s="7"/>
    </row>
    <row r="5499" ht="15.0" customHeight="1">
      <c r="A5499" s="20">
        <v>41761.0</v>
      </c>
      <c r="B5499" s="21" t="s">
        <v>59</v>
      </c>
      <c r="C5499" s="21" t="s">
        <v>45</v>
      </c>
      <c r="D5499" s="21">
        <v>34.0</v>
      </c>
      <c r="E5499" s="21">
        <v>189.0</v>
      </c>
      <c r="F5499" s="22">
        <v>26.08549176</v>
      </c>
      <c r="G5499" s="10"/>
      <c r="H5499" s="10"/>
      <c r="Y5499" s="7"/>
      <c r="Z5499" s="7"/>
      <c r="AA5499" s="7"/>
    </row>
    <row r="5500" ht="15.0" customHeight="1">
      <c r="A5500" s="20">
        <v>41761.0</v>
      </c>
      <c r="B5500" s="21" t="s">
        <v>59</v>
      </c>
      <c r="C5500" s="21" t="s">
        <v>45</v>
      </c>
      <c r="D5500" s="21">
        <v>35.0</v>
      </c>
      <c r="E5500" s="21">
        <v>129.0</v>
      </c>
      <c r="F5500" s="22">
        <v>17.80438326</v>
      </c>
      <c r="G5500" s="10"/>
      <c r="H5500" s="10"/>
      <c r="Y5500" s="7"/>
      <c r="Z5500" s="7"/>
      <c r="AA5500" s="7"/>
    </row>
    <row r="5501" ht="15.0" customHeight="1">
      <c r="A5501" s="20">
        <v>41761.0</v>
      </c>
      <c r="B5501" s="21" t="s">
        <v>59</v>
      </c>
      <c r="C5501" s="21" t="s">
        <v>45</v>
      </c>
      <c r="D5501" s="21">
        <v>36.0</v>
      </c>
      <c r="E5501" s="21">
        <v>98.0</v>
      </c>
      <c r="F5501" s="22">
        <v>13.52581054</v>
      </c>
      <c r="G5501" s="10"/>
      <c r="H5501" s="10"/>
      <c r="Y5501" s="7"/>
      <c r="Z5501" s="7"/>
      <c r="AA5501" s="7"/>
    </row>
    <row r="5502" ht="15.0" customHeight="1">
      <c r="A5502" s="20">
        <v>41761.0</v>
      </c>
      <c r="B5502" s="21" t="s">
        <v>59</v>
      </c>
      <c r="C5502" s="21" t="s">
        <v>45</v>
      </c>
      <c r="D5502" s="21">
        <v>37.0</v>
      </c>
      <c r="E5502" s="21">
        <v>145.0</v>
      </c>
      <c r="F5502" s="22">
        <v>20.01267886</v>
      </c>
      <c r="G5502" s="10"/>
      <c r="H5502" s="10"/>
      <c r="Y5502" s="7"/>
      <c r="Z5502" s="7"/>
      <c r="AA5502" s="7"/>
    </row>
    <row r="5503" ht="15.0" customHeight="1">
      <c r="A5503" s="20">
        <v>41761.0</v>
      </c>
      <c r="B5503" s="21" t="s">
        <v>59</v>
      </c>
      <c r="C5503" s="21" t="s">
        <v>45</v>
      </c>
      <c r="D5503" s="21">
        <v>38.0</v>
      </c>
      <c r="E5503" s="21">
        <v>178.0</v>
      </c>
      <c r="F5503" s="22">
        <v>24.56728853</v>
      </c>
      <c r="G5503" s="10"/>
      <c r="H5503" s="10"/>
      <c r="Y5503" s="7"/>
      <c r="Z5503" s="7"/>
      <c r="AA5503" s="7"/>
    </row>
    <row r="5504" ht="15.0" customHeight="1">
      <c r="A5504" s="20">
        <v>41761.0</v>
      </c>
      <c r="B5504" s="21" t="s">
        <v>59</v>
      </c>
      <c r="C5504" s="21" t="s">
        <v>45</v>
      </c>
      <c r="D5504" s="21">
        <v>39.0</v>
      </c>
      <c r="E5504" s="21">
        <v>115.0</v>
      </c>
      <c r="F5504" s="22">
        <v>15.87212462</v>
      </c>
      <c r="G5504" s="10"/>
      <c r="H5504" s="10"/>
      <c r="Y5504" s="7"/>
      <c r="Z5504" s="7"/>
      <c r="AA5504" s="7"/>
    </row>
    <row r="5505" ht="15.0" customHeight="1">
      <c r="A5505" s="20">
        <v>41761.0</v>
      </c>
      <c r="B5505" s="21" t="s">
        <v>59</v>
      </c>
      <c r="C5505" s="21" t="s">
        <v>45</v>
      </c>
      <c r="D5505" s="21">
        <v>40.0</v>
      </c>
      <c r="E5505" s="21">
        <v>161.0</v>
      </c>
      <c r="F5505" s="22">
        <v>22.22097446</v>
      </c>
      <c r="G5505" s="10"/>
      <c r="H5505" s="10"/>
      <c r="Y5505" s="7"/>
      <c r="Z5505" s="7"/>
      <c r="AA5505" s="7"/>
    </row>
    <row r="5506" ht="15.0" customHeight="1">
      <c r="A5506" s="20">
        <v>41761.0</v>
      </c>
      <c r="B5506" s="21" t="s">
        <v>59</v>
      </c>
      <c r="C5506" s="21" t="s">
        <v>45</v>
      </c>
      <c r="D5506" s="21">
        <v>41.0</v>
      </c>
      <c r="E5506" s="21">
        <v>109.0</v>
      </c>
      <c r="F5506" s="22">
        <v>15.04401377</v>
      </c>
      <c r="G5506" s="10"/>
      <c r="H5506" s="10"/>
      <c r="Y5506" s="7"/>
      <c r="Z5506" s="7"/>
      <c r="AA5506" s="7"/>
    </row>
    <row r="5507" ht="15.0" customHeight="1">
      <c r="A5507" s="20">
        <v>41761.0</v>
      </c>
      <c r="B5507" s="21" t="s">
        <v>59</v>
      </c>
      <c r="C5507" s="21" t="s">
        <v>45</v>
      </c>
      <c r="D5507" s="21">
        <v>42.0</v>
      </c>
      <c r="E5507" s="21">
        <v>102.0</v>
      </c>
      <c r="F5507" s="22">
        <v>14.07788444</v>
      </c>
      <c r="G5507" s="10"/>
      <c r="H5507" s="10"/>
      <c r="Y5507" s="7"/>
      <c r="Z5507" s="7"/>
      <c r="AA5507" s="7"/>
    </row>
    <row r="5508" ht="15.0" customHeight="1">
      <c r="A5508" s="20">
        <v>41761.0</v>
      </c>
      <c r="B5508" s="21" t="s">
        <v>59</v>
      </c>
      <c r="C5508" s="21" t="s">
        <v>45</v>
      </c>
      <c r="D5508" s="21">
        <v>43.0</v>
      </c>
      <c r="E5508" s="21">
        <v>129.0</v>
      </c>
      <c r="F5508" s="22">
        <v>17.80438326</v>
      </c>
      <c r="G5508" s="10"/>
      <c r="H5508" s="10"/>
      <c r="Y5508" s="7"/>
      <c r="Z5508" s="7"/>
      <c r="AA5508" s="7"/>
    </row>
    <row r="5509" ht="15.0" customHeight="1">
      <c r="A5509" s="20">
        <v>41761.0</v>
      </c>
      <c r="B5509" s="21" t="s">
        <v>59</v>
      </c>
      <c r="C5509" s="21" t="s">
        <v>45</v>
      </c>
      <c r="D5509" s="21">
        <v>44.0</v>
      </c>
      <c r="E5509" s="21">
        <v>125.0</v>
      </c>
      <c r="F5509" s="22">
        <v>17.25230936</v>
      </c>
      <c r="G5509" s="10"/>
      <c r="H5509" s="10"/>
      <c r="Y5509" s="7"/>
      <c r="Z5509" s="7"/>
      <c r="AA5509" s="7"/>
    </row>
    <row r="5510" ht="15.0" customHeight="1">
      <c r="A5510" s="20">
        <v>41761.0</v>
      </c>
      <c r="B5510" s="21" t="s">
        <v>59</v>
      </c>
      <c r="C5510" s="21" t="s">
        <v>45</v>
      </c>
      <c r="D5510" s="21">
        <v>45.0</v>
      </c>
      <c r="E5510" s="21">
        <v>198.0</v>
      </c>
      <c r="F5510" s="22">
        <v>27.32765803</v>
      </c>
      <c r="G5510" s="10"/>
      <c r="H5510" s="10"/>
      <c r="Y5510" s="7"/>
      <c r="Z5510" s="7"/>
      <c r="AA5510" s="7"/>
    </row>
    <row r="5511" ht="15.0" customHeight="1">
      <c r="A5511" s="20">
        <v>41761.0</v>
      </c>
      <c r="B5511" s="21" t="s">
        <v>59</v>
      </c>
      <c r="C5511" s="21" t="s">
        <v>45</v>
      </c>
      <c r="D5511" s="21">
        <v>46.0</v>
      </c>
      <c r="E5511" s="21">
        <v>150.0</v>
      </c>
      <c r="F5511" s="22">
        <v>20.70277124</v>
      </c>
      <c r="G5511" s="10"/>
      <c r="H5511" s="10"/>
      <c r="Y5511" s="7"/>
      <c r="Z5511" s="7"/>
      <c r="AA5511" s="7"/>
    </row>
    <row r="5512" ht="15.0" customHeight="1">
      <c r="A5512" s="20">
        <v>41761.0</v>
      </c>
      <c r="B5512" s="21" t="s">
        <v>59</v>
      </c>
      <c r="C5512" s="21" t="s">
        <v>45</v>
      </c>
      <c r="D5512" s="21">
        <v>47.0</v>
      </c>
      <c r="E5512" s="21">
        <v>173.0</v>
      </c>
      <c r="F5512" s="22">
        <v>23.87719616</v>
      </c>
      <c r="G5512" s="10"/>
      <c r="H5512" s="10"/>
      <c r="Y5512" s="7"/>
      <c r="Z5512" s="7"/>
      <c r="AA5512" s="7"/>
    </row>
    <row r="5513" ht="15.0" customHeight="1">
      <c r="A5513" s="20">
        <v>41761.0</v>
      </c>
      <c r="B5513" s="21" t="s">
        <v>59</v>
      </c>
      <c r="C5513" s="21" t="s">
        <v>45</v>
      </c>
      <c r="D5513" s="21">
        <v>48.0</v>
      </c>
      <c r="E5513" s="21">
        <v>109.0</v>
      </c>
      <c r="F5513" s="22">
        <v>15.04401377</v>
      </c>
      <c r="G5513" s="10"/>
      <c r="H5513" s="10"/>
      <c r="Y5513" s="7"/>
      <c r="Z5513" s="7"/>
      <c r="AA5513" s="7"/>
    </row>
    <row r="5514" ht="15.0" customHeight="1">
      <c r="A5514" s="20">
        <v>41761.0</v>
      </c>
      <c r="B5514" s="21" t="s">
        <v>59</v>
      </c>
      <c r="C5514" s="21" t="s">
        <v>45</v>
      </c>
      <c r="D5514" s="21">
        <v>49.0</v>
      </c>
      <c r="E5514" s="21">
        <v>120.0</v>
      </c>
      <c r="F5514" s="22">
        <v>16.56221699</v>
      </c>
      <c r="G5514" s="10"/>
      <c r="H5514" s="10"/>
      <c r="Y5514" s="7"/>
      <c r="Z5514" s="7"/>
      <c r="AA5514" s="7"/>
    </row>
    <row r="5515" ht="15.0" customHeight="1">
      <c r="A5515" s="20">
        <v>41761.0</v>
      </c>
      <c r="B5515" s="21" t="s">
        <v>59</v>
      </c>
      <c r="C5515" s="21" t="s">
        <v>45</v>
      </c>
      <c r="D5515" s="21">
        <v>50.0</v>
      </c>
      <c r="E5515" s="21">
        <v>142.0</v>
      </c>
      <c r="F5515" s="22">
        <v>19.59862344</v>
      </c>
      <c r="G5515" s="10"/>
      <c r="H5515" s="10"/>
      <c r="Y5515" s="7"/>
      <c r="Z5515" s="7"/>
      <c r="AA5515" s="7"/>
    </row>
    <row r="5516" ht="15.0" customHeight="1">
      <c r="A5516" s="20">
        <v>41761.0</v>
      </c>
      <c r="B5516" s="21" t="s">
        <v>59</v>
      </c>
      <c r="C5516" s="21" t="s">
        <v>45</v>
      </c>
      <c r="D5516" s="21">
        <v>51.0</v>
      </c>
      <c r="E5516" s="21">
        <v>135.0</v>
      </c>
      <c r="F5516" s="22">
        <v>18.63249411</v>
      </c>
      <c r="G5516" s="10"/>
      <c r="H5516" s="10"/>
      <c r="Y5516" s="7"/>
      <c r="Z5516" s="7"/>
      <c r="AA5516" s="7"/>
    </row>
    <row r="5517" ht="15.0" customHeight="1">
      <c r="A5517" s="20">
        <v>41761.0</v>
      </c>
      <c r="B5517" s="21" t="s">
        <v>59</v>
      </c>
      <c r="C5517" s="21" t="s">
        <v>45</v>
      </c>
      <c r="D5517" s="21">
        <v>52.0</v>
      </c>
      <c r="E5517" s="21">
        <v>148.0</v>
      </c>
      <c r="F5517" s="22">
        <v>20.42673429</v>
      </c>
      <c r="G5517" s="10"/>
      <c r="H5517" s="10"/>
      <c r="Y5517" s="7"/>
      <c r="Z5517" s="7"/>
      <c r="AA5517" s="7"/>
    </row>
    <row r="5518" ht="15.0" customHeight="1">
      <c r="A5518" s="20">
        <v>41761.0</v>
      </c>
      <c r="B5518" s="21" t="s">
        <v>59</v>
      </c>
      <c r="C5518" s="21" t="s">
        <v>45</v>
      </c>
      <c r="D5518" s="21">
        <v>53.0</v>
      </c>
      <c r="E5518" s="21">
        <v>161.0</v>
      </c>
      <c r="F5518" s="22">
        <v>22.22097446</v>
      </c>
      <c r="G5518" s="10"/>
      <c r="H5518" s="10"/>
      <c r="Y5518" s="7"/>
      <c r="Z5518" s="7"/>
      <c r="AA5518" s="7"/>
    </row>
    <row r="5519" ht="15.0" customHeight="1">
      <c r="A5519" s="20">
        <v>41761.0</v>
      </c>
      <c r="B5519" s="21" t="s">
        <v>59</v>
      </c>
      <c r="C5519" s="21" t="s">
        <v>45</v>
      </c>
      <c r="D5519" s="21">
        <v>54.0</v>
      </c>
      <c r="E5519" s="21">
        <v>227.0</v>
      </c>
      <c r="F5519" s="22">
        <v>31.33019381</v>
      </c>
      <c r="G5519" s="10"/>
      <c r="H5519" s="10"/>
      <c r="Y5519" s="7"/>
      <c r="Z5519" s="7"/>
      <c r="AA5519" s="7"/>
    </row>
    <row r="5520" ht="15.0" customHeight="1">
      <c r="A5520" s="20">
        <v>41761.0</v>
      </c>
      <c r="B5520" s="21" t="s">
        <v>59</v>
      </c>
      <c r="C5520" s="21" t="s">
        <v>45</v>
      </c>
      <c r="D5520" s="21">
        <v>55.0</v>
      </c>
      <c r="E5520" s="21">
        <v>194.0</v>
      </c>
      <c r="F5520" s="22">
        <v>26.77558413</v>
      </c>
      <c r="G5520" s="10"/>
      <c r="H5520" s="10"/>
      <c r="Y5520" s="7"/>
      <c r="Z5520" s="7"/>
      <c r="AA5520" s="7"/>
    </row>
    <row r="5521" ht="15.0" customHeight="1">
      <c r="A5521" s="20">
        <v>41761.0</v>
      </c>
      <c r="B5521" s="21" t="s">
        <v>59</v>
      </c>
      <c r="C5521" s="21" t="s">
        <v>45</v>
      </c>
      <c r="D5521" s="21">
        <v>56.0</v>
      </c>
      <c r="E5521" s="21">
        <v>162.0</v>
      </c>
      <c r="F5521" s="22">
        <v>22.35899294</v>
      </c>
      <c r="G5521" s="10"/>
      <c r="H5521" s="10"/>
      <c r="Y5521" s="7"/>
      <c r="Z5521" s="7"/>
      <c r="AA5521" s="7"/>
    </row>
    <row r="5522" ht="15.0" customHeight="1">
      <c r="A5522" s="20">
        <v>41761.0</v>
      </c>
      <c r="B5522" s="21" t="s">
        <v>59</v>
      </c>
      <c r="C5522" s="21" t="s">
        <v>45</v>
      </c>
      <c r="D5522" s="21">
        <v>57.0</v>
      </c>
      <c r="E5522" s="21">
        <v>173.0</v>
      </c>
      <c r="F5522" s="22">
        <v>23.87719616</v>
      </c>
      <c r="G5522" s="10"/>
      <c r="H5522" s="10"/>
      <c r="Y5522" s="7"/>
      <c r="Z5522" s="7"/>
      <c r="AA5522" s="7"/>
    </row>
    <row r="5523" ht="15.0" customHeight="1">
      <c r="A5523" s="20">
        <v>41761.0</v>
      </c>
      <c r="B5523" s="21" t="s">
        <v>59</v>
      </c>
      <c r="C5523" s="21" t="s">
        <v>45</v>
      </c>
      <c r="D5523" s="21">
        <v>58.0</v>
      </c>
      <c r="E5523" s="21">
        <v>185.0</v>
      </c>
      <c r="F5523" s="22">
        <v>25.53341786</v>
      </c>
      <c r="G5523" s="10"/>
      <c r="H5523" s="10"/>
      <c r="Y5523" s="7"/>
      <c r="Z5523" s="7"/>
      <c r="AA5523" s="7"/>
    </row>
    <row r="5524" ht="15.0" customHeight="1">
      <c r="A5524" s="20">
        <v>41761.0</v>
      </c>
      <c r="B5524" s="21" t="s">
        <v>59</v>
      </c>
      <c r="C5524" s="21" t="s">
        <v>45</v>
      </c>
      <c r="D5524" s="21">
        <v>59.0</v>
      </c>
      <c r="E5524" s="21">
        <v>187.0</v>
      </c>
      <c r="F5524" s="22">
        <v>25.80945481</v>
      </c>
      <c r="G5524" s="10"/>
      <c r="H5524" s="10"/>
      <c r="Y5524" s="7"/>
      <c r="Z5524" s="7"/>
      <c r="AA5524" s="7"/>
    </row>
    <row r="5525" ht="15.0" customHeight="1">
      <c r="A5525" s="20">
        <v>41761.0</v>
      </c>
      <c r="B5525" s="21" t="s">
        <v>59</v>
      </c>
      <c r="C5525" s="21" t="s">
        <v>45</v>
      </c>
      <c r="D5525" s="21">
        <v>60.0</v>
      </c>
      <c r="E5525" s="21">
        <v>168.0</v>
      </c>
      <c r="F5525" s="22">
        <v>23.18710379</v>
      </c>
      <c r="G5525" s="10"/>
      <c r="H5525" s="10"/>
      <c r="Y5525" s="7"/>
      <c r="Z5525" s="7"/>
      <c r="AA5525" s="7"/>
    </row>
    <row r="5526" ht="15.0" customHeight="1">
      <c r="A5526" s="20">
        <v>41761.0</v>
      </c>
      <c r="B5526" s="21" t="s">
        <v>59</v>
      </c>
      <c r="C5526" s="21" t="s">
        <v>45</v>
      </c>
      <c r="D5526" s="21">
        <v>61.0</v>
      </c>
      <c r="E5526" s="21">
        <v>207.0</v>
      </c>
      <c r="F5526" s="22">
        <v>28.56982431</v>
      </c>
      <c r="G5526" s="10"/>
      <c r="H5526" s="10"/>
      <c r="Y5526" s="7"/>
      <c r="Z5526" s="7"/>
      <c r="AA5526" s="7"/>
    </row>
    <row r="5527" ht="15.0" customHeight="1">
      <c r="A5527" s="20">
        <v>41761.0</v>
      </c>
      <c r="B5527" s="21" t="s">
        <v>59</v>
      </c>
      <c r="C5527" s="21" t="s">
        <v>45</v>
      </c>
      <c r="D5527" s="21">
        <v>62.0</v>
      </c>
      <c r="E5527" s="21">
        <v>234.0</v>
      </c>
      <c r="F5527" s="22">
        <v>32.29632313</v>
      </c>
      <c r="G5527" s="10"/>
      <c r="H5527" s="10"/>
      <c r="Y5527" s="7"/>
      <c r="Z5527" s="7"/>
      <c r="AA5527" s="7"/>
    </row>
    <row r="5528" ht="15.0" customHeight="1">
      <c r="A5528" s="20">
        <v>41761.0</v>
      </c>
      <c r="B5528" s="21" t="s">
        <v>59</v>
      </c>
      <c r="C5528" s="21" t="s">
        <v>45</v>
      </c>
      <c r="D5528" s="21">
        <v>63.0</v>
      </c>
      <c r="E5528" s="21">
        <v>189.0</v>
      </c>
      <c r="F5528" s="22">
        <v>26.08549176</v>
      </c>
      <c r="G5528" s="10"/>
      <c r="H5528" s="10"/>
      <c r="Y5528" s="7"/>
      <c r="Z5528" s="7"/>
      <c r="AA5528" s="7"/>
    </row>
    <row r="5529" ht="15.0" customHeight="1">
      <c r="A5529" s="20">
        <v>41761.0</v>
      </c>
      <c r="B5529" s="21" t="s">
        <v>59</v>
      </c>
      <c r="C5529" s="21" t="s">
        <v>45</v>
      </c>
      <c r="D5529" s="21">
        <v>64.0</v>
      </c>
      <c r="E5529" s="21">
        <v>151.0</v>
      </c>
      <c r="F5529" s="22">
        <v>20.84078971</v>
      </c>
      <c r="G5529" s="10"/>
      <c r="H5529" s="10"/>
      <c r="Y5529" s="7"/>
      <c r="Z5529" s="7"/>
      <c r="AA5529" s="7"/>
    </row>
    <row r="5530" ht="15.0" customHeight="1">
      <c r="A5530" s="20">
        <v>41761.0</v>
      </c>
      <c r="B5530" s="21" t="s">
        <v>59</v>
      </c>
      <c r="C5530" s="21" t="s">
        <v>45</v>
      </c>
      <c r="D5530" s="21">
        <v>65.0</v>
      </c>
      <c r="E5530" s="21">
        <v>211.0</v>
      </c>
      <c r="F5530" s="22">
        <v>29.12189821</v>
      </c>
      <c r="G5530" s="10"/>
      <c r="H5530" s="10"/>
      <c r="Y5530" s="7"/>
      <c r="Z5530" s="7"/>
      <c r="AA5530" s="7"/>
    </row>
    <row r="5531" ht="15.0" customHeight="1">
      <c r="A5531" s="20">
        <v>41761.0</v>
      </c>
      <c r="B5531" s="21" t="s">
        <v>59</v>
      </c>
      <c r="C5531" s="21" t="s">
        <v>45</v>
      </c>
      <c r="D5531" s="21">
        <v>66.0</v>
      </c>
      <c r="E5531" s="21">
        <v>175.0</v>
      </c>
      <c r="F5531" s="22">
        <v>24.15323311</v>
      </c>
      <c r="G5531" s="10"/>
      <c r="H5531" s="10"/>
      <c r="Y5531" s="7"/>
      <c r="Z5531" s="7"/>
      <c r="AA5531" s="7"/>
    </row>
    <row r="5532" ht="15.0" customHeight="1">
      <c r="A5532" s="20">
        <v>41761.0</v>
      </c>
      <c r="B5532" s="21" t="s">
        <v>59</v>
      </c>
      <c r="C5532" s="21" t="s">
        <v>45</v>
      </c>
      <c r="D5532" s="21">
        <v>67.0</v>
      </c>
      <c r="E5532" s="21">
        <v>157.0</v>
      </c>
      <c r="F5532" s="22">
        <v>21.66890056</v>
      </c>
      <c r="G5532" s="10"/>
      <c r="H5532" s="10"/>
      <c r="Y5532" s="7"/>
      <c r="Z5532" s="7"/>
      <c r="AA5532" s="7"/>
    </row>
    <row r="5533" ht="15.0" customHeight="1">
      <c r="A5533" s="20">
        <v>41761.0</v>
      </c>
      <c r="B5533" s="21" t="s">
        <v>59</v>
      </c>
      <c r="C5533" s="21" t="s">
        <v>45</v>
      </c>
      <c r="D5533" s="21">
        <v>68.0</v>
      </c>
      <c r="E5533" s="21">
        <v>178.0</v>
      </c>
      <c r="F5533" s="22">
        <v>24.56728853</v>
      </c>
      <c r="G5533" s="10"/>
      <c r="H5533" s="10"/>
      <c r="Y5533" s="7"/>
      <c r="Z5533" s="7"/>
      <c r="AA5533" s="7"/>
    </row>
    <row r="5534" ht="15.0" customHeight="1">
      <c r="A5534" s="20">
        <v>41761.0</v>
      </c>
      <c r="B5534" s="21" t="s">
        <v>59</v>
      </c>
      <c r="C5534" s="21" t="s">
        <v>45</v>
      </c>
      <c r="D5534" s="21">
        <v>69.0</v>
      </c>
      <c r="E5534" s="21">
        <v>172.0</v>
      </c>
      <c r="F5534" s="22">
        <v>23.73917769</v>
      </c>
      <c r="G5534" s="10"/>
      <c r="H5534" s="10"/>
      <c r="Y5534" s="7"/>
      <c r="Z5534" s="7"/>
      <c r="AA5534" s="7"/>
    </row>
    <row r="5535" ht="15.0" customHeight="1">
      <c r="A5535" s="20">
        <v>41761.0</v>
      </c>
      <c r="B5535" s="21" t="s">
        <v>59</v>
      </c>
      <c r="C5535" s="21" t="s">
        <v>45</v>
      </c>
      <c r="D5535" s="21">
        <v>70.0</v>
      </c>
      <c r="E5535" s="21">
        <v>113.0</v>
      </c>
      <c r="F5535" s="22">
        <v>15.59608767</v>
      </c>
      <c r="G5535" s="10"/>
      <c r="H5535" s="10"/>
      <c r="Y5535" s="7"/>
      <c r="Z5535" s="7"/>
      <c r="AA5535" s="7"/>
    </row>
    <row r="5536" ht="15.0" customHeight="1">
      <c r="A5536" s="20">
        <v>41761.0</v>
      </c>
      <c r="B5536" s="21" t="s">
        <v>59</v>
      </c>
      <c r="C5536" s="21" t="s">
        <v>45</v>
      </c>
      <c r="D5536" s="21">
        <v>71.0</v>
      </c>
      <c r="E5536" s="21">
        <v>146.0</v>
      </c>
      <c r="F5536" s="22">
        <v>20.15069734</v>
      </c>
      <c r="G5536" s="10"/>
      <c r="H5536" s="10"/>
      <c r="Y5536" s="7"/>
      <c r="Z5536" s="7"/>
      <c r="AA5536" s="7"/>
    </row>
    <row r="5537" ht="15.0" customHeight="1">
      <c r="A5537" s="20">
        <v>41761.0</v>
      </c>
      <c r="B5537" s="21" t="s">
        <v>59</v>
      </c>
      <c r="C5537" s="21" t="s">
        <v>45</v>
      </c>
      <c r="D5537" s="21">
        <v>72.0</v>
      </c>
      <c r="E5537" s="21">
        <v>98.0</v>
      </c>
      <c r="F5537" s="22">
        <v>13.52581054</v>
      </c>
      <c r="G5537" s="10"/>
      <c r="H5537" s="10"/>
      <c r="Y5537" s="7"/>
      <c r="Z5537" s="7"/>
      <c r="AA5537" s="7"/>
    </row>
    <row r="5538" ht="15.0" customHeight="1">
      <c r="A5538" s="20">
        <v>41761.0</v>
      </c>
      <c r="B5538" s="21" t="s">
        <v>59</v>
      </c>
      <c r="C5538" s="21" t="s">
        <v>45</v>
      </c>
      <c r="D5538" s="21">
        <v>73.0</v>
      </c>
      <c r="E5538" s="21">
        <v>100.0</v>
      </c>
      <c r="F5538" s="22">
        <v>13.80184749</v>
      </c>
      <c r="G5538" s="10"/>
      <c r="H5538" s="10"/>
      <c r="Y5538" s="7"/>
      <c r="Z5538" s="7"/>
      <c r="AA5538" s="7"/>
    </row>
    <row r="5539" ht="15.0" customHeight="1">
      <c r="A5539" s="20">
        <v>41761.0</v>
      </c>
      <c r="B5539" s="21" t="s">
        <v>59</v>
      </c>
      <c r="C5539" s="21" t="s">
        <v>45</v>
      </c>
      <c r="D5539" s="21">
        <v>74.0</v>
      </c>
      <c r="E5539" s="21">
        <v>167.0</v>
      </c>
      <c r="F5539" s="22">
        <v>23.04908531</v>
      </c>
      <c r="G5539" s="10"/>
      <c r="H5539" s="10"/>
      <c r="Y5539" s="7"/>
      <c r="Z5539" s="7"/>
      <c r="AA5539" s="7"/>
    </row>
    <row r="5540" ht="15.0" customHeight="1">
      <c r="A5540" s="20">
        <v>41761.0</v>
      </c>
      <c r="B5540" s="21" t="s">
        <v>59</v>
      </c>
      <c r="C5540" s="21" t="s">
        <v>45</v>
      </c>
      <c r="D5540" s="21">
        <v>75.0</v>
      </c>
      <c r="E5540" s="21">
        <v>194.0</v>
      </c>
      <c r="F5540" s="22">
        <v>26.77558413</v>
      </c>
      <c r="G5540" s="10"/>
      <c r="H5540" s="10"/>
      <c r="Y5540" s="7"/>
      <c r="Z5540" s="7"/>
      <c r="AA5540" s="7"/>
    </row>
    <row r="5541" ht="15.0" customHeight="1">
      <c r="A5541" s="20">
        <v>41761.0</v>
      </c>
      <c r="B5541" s="21" t="s">
        <v>59</v>
      </c>
      <c r="C5541" s="21" t="s">
        <v>45</v>
      </c>
      <c r="D5541" s="21">
        <v>76.0</v>
      </c>
      <c r="E5541" s="21">
        <v>125.0</v>
      </c>
      <c r="F5541" s="22">
        <v>17.25230936</v>
      </c>
      <c r="G5541" s="10"/>
      <c r="H5541" s="10"/>
      <c r="Y5541" s="7"/>
      <c r="Z5541" s="7"/>
      <c r="AA5541" s="7"/>
    </row>
    <row r="5542" ht="15.0" customHeight="1">
      <c r="A5542" s="20">
        <v>41761.0</v>
      </c>
      <c r="B5542" s="21" t="s">
        <v>59</v>
      </c>
      <c r="C5542" s="21" t="s">
        <v>45</v>
      </c>
      <c r="D5542" s="21">
        <v>77.0</v>
      </c>
      <c r="E5542" s="21">
        <v>176.0</v>
      </c>
      <c r="F5542" s="22">
        <v>24.29125158</v>
      </c>
      <c r="G5542" s="10"/>
      <c r="H5542" s="10"/>
      <c r="Y5542" s="7"/>
      <c r="Z5542" s="7"/>
      <c r="AA5542" s="7"/>
    </row>
    <row r="5543" ht="15.0" customHeight="1">
      <c r="A5543" s="20">
        <v>41761.0</v>
      </c>
      <c r="B5543" s="21" t="s">
        <v>59</v>
      </c>
      <c r="C5543" s="21" t="s">
        <v>45</v>
      </c>
      <c r="D5543" s="21">
        <v>78.0</v>
      </c>
      <c r="E5543" s="21">
        <v>157.0</v>
      </c>
      <c r="F5543" s="22">
        <v>21.66890056</v>
      </c>
      <c r="G5543" s="10"/>
      <c r="H5543" s="10"/>
      <c r="Y5543" s="7"/>
      <c r="Z5543" s="7"/>
      <c r="AA5543" s="7"/>
    </row>
    <row r="5544" ht="15.0" customHeight="1">
      <c r="A5544" s="20">
        <v>41761.0</v>
      </c>
      <c r="B5544" s="21" t="s">
        <v>59</v>
      </c>
      <c r="C5544" s="21" t="s">
        <v>45</v>
      </c>
      <c r="D5544" s="21">
        <v>79.0</v>
      </c>
      <c r="E5544" s="21">
        <v>177.0</v>
      </c>
      <c r="F5544" s="22">
        <v>24.42927006</v>
      </c>
      <c r="G5544" s="10"/>
      <c r="H5544" s="10"/>
      <c r="Y5544" s="7"/>
      <c r="Z5544" s="7"/>
      <c r="AA5544" s="7"/>
    </row>
    <row r="5545" ht="15.0" customHeight="1">
      <c r="A5545" s="20">
        <v>41761.0</v>
      </c>
      <c r="B5545" s="21" t="s">
        <v>59</v>
      </c>
      <c r="C5545" s="21" t="s">
        <v>45</v>
      </c>
      <c r="D5545" s="21">
        <v>80.0</v>
      </c>
      <c r="E5545" s="21">
        <v>129.0</v>
      </c>
      <c r="F5545" s="22">
        <v>17.80438326</v>
      </c>
      <c r="G5545" s="10"/>
      <c r="H5545" s="10"/>
      <c r="Y5545" s="7"/>
      <c r="Z5545" s="7"/>
      <c r="AA5545" s="7"/>
    </row>
    <row r="5546" ht="15.0" customHeight="1">
      <c r="A5546" s="20">
        <v>41761.0</v>
      </c>
      <c r="B5546" s="21" t="s">
        <v>59</v>
      </c>
      <c r="C5546" s="21" t="s">
        <v>45</v>
      </c>
      <c r="D5546" s="21">
        <v>81.0</v>
      </c>
      <c r="E5546" s="21">
        <v>127.0</v>
      </c>
      <c r="F5546" s="22">
        <v>17.52834631</v>
      </c>
      <c r="G5546" s="10"/>
      <c r="H5546" s="10"/>
      <c r="Y5546" s="7"/>
      <c r="Z5546" s="7"/>
      <c r="AA5546" s="7"/>
    </row>
    <row r="5547" ht="15.0" customHeight="1">
      <c r="A5547" s="20">
        <v>41761.0</v>
      </c>
      <c r="B5547" s="21" t="s">
        <v>59</v>
      </c>
      <c r="C5547" s="21" t="s">
        <v>45</v>
      </c>
      <c r="D5547" s="21">
        <v>82.0</v>
      </c>
      <c r="E5547" s="21">
        <v>175.0</v>
      </c>
      <c r="F5547" s="22">
        <v>24.15323311</v>
      </c>
      <c r="G5547" s="10"/>
      <c r="H5547" s="10"/>
      <c r="Y5547" s="7"/>
      <c r="Z5547" s="7"/>
      <c r="AA5547" s="7"/>
    </row>
    <row r="5548" ht="15.0" customHeight="1">
      <c r="A5548" s="20">
        <v>41761.0</v>
      </c>
      <c r="B5548" s="21" t="s">
        <v>59</v>
      </c>
      <c r="C5548" s="21" t="s">
        <v>45</v>
      </c>
      <c r="D5548" s="21">
        <v>83.0</v>
      </c>
      <c r="E5548" s="21">
        <v>184.0</v>
      </c>
      <c r="F5548" s="22">
        <v>25.39539938</v>
      </c>
      <c r="G5548" s="10"/>
      <c r="H5548" s="10"/>
      <c r="Y5548" s="7"/>
      <c r="Z5548" s="7"/>
      <c r="AA5548" s="7"/>
    </row>
    <row r="5549" ht="15.0" customHeight="1">
      <c r="A5549" s="20">
        <v>41761.0</v>
      </c>
      <c r="B5549" s="21" t="s">
        <v>59</v>
      </c>
      <c r="C5549" s="21" t="s">
        <v>45</v>
      </c>
      <c r="D5549" s="21">
        <v>84.0</v>
      </c>
      <c r="E5549" s="21">
        <v>135.0</v>
      </c>
      <c r="F5549" s="22">
        <v>18.63249411</v>
      </c>
      <c r="G5549" s="10"/>
      <c r="H5549" s="10"/>
      <c r="Y5549" s="7"/>
      <c r="Z5549" s="7"/>
      <c r="AA5549" s="7"/>
    </row>
    <row r="5550" ht="15.0" customHeight="1">
      <c r="A5550" s="20">
        <v>41761.0</v>
      </c>
      <c r="B5550" s="21" t="s">
        <v>59</v>
      </c>
      <c r="C5550" s="21" t="s">
        <v>45</v>
      </c>
      <c r="D5550" s="21">
        <v>85.0</v>
      </c>
      <c r="E5550" s="21">
        <v>109.0</v>
      </c>
      <c r="F5550" s="22">
        <v>15.04401377</v>
      </c>
      <c r="G5550" s="10"/>
      <c r="H5550" s="10"/>
      <c r="Y5550" s="7"/>
      <c r="Z5550" s="7"/>
      <c r="AA5550" s="7"/>
    </row>
    <row r="5551" ht="15.0" customHeight="1">
      <c r="A5551" s="20">
        <v>41761.0</v>
      </c>
      <c r="B5551" s="21" t="s">
        <v>59</v>
      </c>
      <c r="C5551" s="21" t="s">
        <v>45</v>
      </c>
      <c r="D5551" s="21">
        <v>86.0</v>
      </c>
      <c r="E5551" s="21">
        <v>172.0</v>
      </c>
      <c r="F5551" s="22">
        <v>23.73917769</v>
      </c>
      <c r="G5551" s="10"/>
      <c r="H5551" s="10"/>
      <c r="Y5551" s="7"/>
      <c r="Z5551" s="7"/>
      <c r="AA5551" s="7"/>
    </row>
    <row r="5552" ht="15.0" customHeight="1">
      <c r="A5552" s="20">
        <v>41761.0</v>
      </c>
      <c r="B5552" s="21" t="s">
        <v>59</v>
      </c>
      <c r="C5552" s="21" t="s">
        <v>45</v>
      </c>
      <c r="D5552" s="21">
        <v>87.0</v>
      </c>
      <c r="E5552" s="21">
        <v>149.0</v>
      </c>
      <c r="F5552" s="22">
        <v>20.56475276</v>
      </c>
      <c r="G5552" s="10"/>
      <c r="H5552" s="10"/>
      <c r="Y5552" s="7"/>
      <c r="Z5552" s="7"/>
      <c r="AA5552" s="7"/>
    </row>
    <row r="5553" ht="15.0" customHeight="1">
      <c r="A5553" s="20">
        <v>41761.0</v>
      </c>
      <c r="B5553" s="21" t="s">
        <v>59</v>
      </c>
      <c r="C5553" s="21" t="s">
        <v>45</v>
      </c>
      <c r="D5553" s="21">
        <v>88.0</v>
      </c>
      <c r="E5553" s="21">
        <v>98.0</v>
      </c>
      <c r="F5553" s="22">
        <v>13.52581054</v>
      </c>
      <c r="G5553" s="10"/>
      <c r="H5553" s="10"/>
      <c r="Y5553" s="7"/>
      <c r="Z5553" s="7"/>
      <c r="AA5553" s="7"/>
    </row>
    <row r="5554" ht="15.0" customHeight="1">
      <c r="A5554" s="20">
        <v>41761.0</v>
      </c>
      <c r="B5554" s="21" t="s">
        <v>59</v>
      </c>
      <c r="C5554" s="21" t="s">
        <v>45</v>
      </c>
      <c r="D5554" s="21">
        <v>89.0</v>
      </c>
      <c r="E5554" s="21">
        <v>153.0</v>
      </c>
      <c r="F5554" s="22">
        <v>21.11682666</v>
      </c>
      <c r="G5554" s="10"/>
      <c r="H5554" s="10"/>
      <c r="Y5554" s="7"/>
      <c r="Z5554" s="7"/>
      <c r="AA5554" s="7"/>
    </row>
    <row r="5555" ht="15.0" customHeight="1">
      <c r="A5555" s="20">
        <v>41761.0</v>
      </c>
      <c r="B5555" s="21" t="s">
        <v>59</v>
      </c>
      <c r="C5555" s="21" t="s">
        <v>45</v>
      </c>
      <c r="D5555" s="21">
        <v>90.0</v>
      </c>
      <c r="E5555" s="21">
        <v>169.0</v>
      </c>
      <c r="F5555" s="22">
        <v>23.32512226</v>
      </c>
      <c r="G5555" s="10"/>
      <c r="H5555" s="10"/>
      <c r="Y5555" s="7"/>
      <c r="Z5555" s="7"/>
      <c r="AA5555" s="7"/>
    </row>
    <row r="5556" ht="15.0" customHeight="1">
      <c r="A5556" s="20">
        <v>41761.0</v>
      </c>
      <c r="B5556" s="21" t="s">
        <v>59</v>
      </c>
      <c r="C5556" s="21" t="s">
        <v>45</v>
      </c>
      <c r="D5556" s="21">
        <v>91.0</v>
      </c>
      <c r="E5556" s="21">
        <v>165.0</v>
      </c>
      <c r="F5556" s="22">
        <v>22.77304836</v>
      </c>
      <c r="G5556" s="10"/>
      <c r="H5556" s="10"/>
      <c r="Y5556" s="7"/>
      <c r="Z5556" s="7"/>
      <c r="AA5556" s="7"/>
    </row>
    <row r="5557" ht="15.0" customHeight="1">
      <c r="A5557" s="20">
        <v>41761.0</v>
      </c>
      <c r="B5557" s="21" t="s">
        <v>59</v>
      </c>
      <c r="C5557" s="21" t="s">
        <v>45</v>
      </c>
      <c r="D5557" s="21">
        <v>92.0</v>
      </c>
      <c r="E5557" s="21">
        <v>153.0</v>
      </c>
      <c r="F5557" s="22">
        <v>21.11682666</v>
      </c>
      <c r="G5557" s="10"/>
      <c r="H5557" s="10"/>
      <c r="Y5557" s="7"/>
      <c r="Z5557" s="7"/>
      <c r="AA5557" s="7"/>
    </row>
    <row r="5558" ht="15.0" customHeight="1">
      <c r="A5558" s="20">
        <v>41761.0</v>
      </c>
      <c r="B5558" s="21" t="s">
        <v>59</v>
      </c>
      <c r="C5558" s="21" t="s">
        <v>45</v>
      </c>
      <c r="D5558" s="21">
        <v>93.0</v>
      </c>
      <c r="E5558" s="21">
        <v>210.0</v>
      </c>
      <c r="F5558" s="22">
        <v>28.98387973</v>
      </c>
      <c r="G5558" s="10"/>
      <c r="H5558" s="10"/>
      <c r="Y5558" s="7"/>
      <c r="Z5558" s="7"/>
      <c r="AA5558" s="7"/>
    </row>
    <row r="5559" ht="15.0" customHeight="1">
      <c r="A5559" s="20">
        <v>41761.0</v>
      </c>
      <c r="B5559" s="21" t="s">
        <v>59</v>
      </c>
      <c r="C5559" s="21" t="s">
        <v>45</v>
      </c>
      <c r="D5559" s="21">
        <v>94.0</v>
      </c>
      <c r="E5559" s="21">
        <v>174.0</v>
      </c>
      <c r="F5559" s="22">
        <v>24.01521464</v>
      </c>
      <c r="G5559" s="10"/>
      <c r="H5559" s="10"/>
      <c r="Y5559" s="7"/>
      <c r="Z5559" s="7"/>
      <c r="AA5559" s="7"/>
    </row>
    <row r="5560" ht="15.0" customHeight="1">
      <c r="A5560" s="20">
        <v>41761.0</v>
      </c>
      <c r="B5560" s="21" t="s">
        <v>59</v>
      </c>
      <c r="C5560" s="21" t="s">
        <v>45</v>
      </c>
      <c r="D5560" s="21">
        <v>95.0</v>
      </c>
      <c r="E5560" s="21">
        <v>141.0</v>
      </c>
      <c r="F5560" s="22">
        <v>19.46060496</v>
      </c>
      <c r="G5560" s="10"/>
      <c r="H5560" s="10"/>
      <c r="Y5560" s="7"/>
      <c r="Z5560" s="7"/>
      <c r="AA5560" s="7"/>
    </row>
    <row r="5561" ht="15.0" customHeight="1">
      <c r="A5561" s="20">
        <v>41761.0</v>
      </c>
      <c r="B5561" s="21" t="s">
        <v>59</v>
      </c>
      <c r="C5561" s="21" t="s">
        <v>45</v>
      </c>
      <c r="D5561" s="21">
        <v>96.0</v>
      </c>
      <c r="E5561" s="21">
        <v>137.0</v>
      </c>
      <c r="F5561" s="22">
        <v>18.90853106</v>
      </c>
      <c r="G5561" s="10"/>
      <c r="H5561" s="10"/>
      <c r="Y5561" s="7"/>
      <c r="Z5561" s="7"/>
      <c r="AA5561" s="7"/>
    </row>
    <row r="5562" ht="15.0" customHeight="1">
      <c r="A5562" s="20">
        <v>41761.0</v>
      </c>
      <c r="B5562" s="21" t="s">
        <v>59</v>
      </c>
      <c r="C5562" s="21" t="s">
        <v>45</v>
      </c>
      <c r="D5562" s="21">
        <v>97.0</v>
      </c>
      <c r="E5562" s="21">
        <v>153.0</v>
      </c>
      <c r="F5562" s="22">
        <v>21.11682666</v>
      </c>
      <c r="G5562" s="10"/>
      <c r="H5562" s="10"/>
      <c r="Y5562" s="7"/>
      <c r="Z5562" s="7"/>
      <c r="AA5562" s="7"/>
    </row>
    <row r="5563" ht="15.0" customHeight="1">
      <c r="A5563" s="20">
        <v>41761.0</v>
      </c>
      <c r="B5563" s="21" t="s">
        <v>59</v>
      </c>
      <c r="C5563" s="21" t="s">
        <v>45</v>
      </c>
      <c r="D5563" s="21">
        <v>98.0</v>
      </c>
      <c r="E5563" s="21">
        <v>140.0</v>
      </c>
      <c r="F5563" s="22">
        <v>19.32258649</v>
      </c>
      <c r="G5563" s="10"/>
      <c r="H5563" s="10"/>
      <c r="Y5563" s="7"/>
      <c r="Z5563" s="7"/>
      <c r="AA5563" s="7"/>
    </row>
    <row r="5564" ht="15.0" customHeight="1">
      <c r="A5564" s="20">
        <v>41761.0</v>
      </c>
      <c r="B5564" s="21" t="s">
        <v>59</v>
      </c>
      <c r="C5564" s="21" t="s">
        <v>45</v>
      </c>
      <c r="D5564" s="21">
        <v>99.0</v>
      </c>
      <c r="E5564" s="21">
        <v>153.0</v>
      </c>
      <c r="F5564" s="22">
        <v>21.11682666</v>
      </c>
      <c r="G5564" s="10"/>
      <c r="H5564" s="10"/>
      <c r="Y5564" s="7"/>
      <c r="Z5564" s="7"/>
      <c r="AA5564" s="7"/>
    </row>
    <row r="5565" ht="15.0" customHeight="1">
      <c r="A5565" s="20">
        <v>41761.0</v>
      </c>
      <c r="B5565" s="21" t="s">
        <v>59</v>
      </c>
      <c r="C5565" s="21" t="s">
        <v>45</v>
      </c>
      <c r="D5565" s="21">
        <v>100.0</v>
      </c>
      <c r="E5565" s="21">
        <v>157.0</v>
      </c>
      <c r="F5565" s="22">
        <v>21.66890056</v>
      </c>
      <c r="G5565" s="10"/>
      <c r="H5565" s="10"/>
      <c r="Y5565" s="7"/>
      <c r="Z5565" s="7"/>
      <c r="AA5565" s="7"/>
    </row>
    <row r="5566" ht="15.0" customHeight="1">
      <c r="A5566" s="20">
        <v>41761.0</v>
      </c>
      <c r="B5566" s="21" t="s">
        <v>59</v>
      </c>
      <c r="C5566" s="21" t="s">
        <v>43</v>
      </c>
      <c r="D5566" s="21">
        <v>1.0</v>
      </c>
      <c r="E5566" s="21">
        <v>172.0</v>
      </c>
      <c r="F5566" s="22">
        <v>22.03126576</v>
      </c>
      <c r="G5566" s="10"/>
      <c r="H5566" s="10"/>
      <c r="Y5566" s="7"/>
      <c r="Z5566" s="7"/>
      <c r="AA5566" s="7"/>
    </row>
    <row r="5567" ht="15.0" customHeight="1">
      <c r="A5567" s="20">
        <v>41761.0</v>
      </c>
      <c r="B5567" s="21" t="s">
        <v>59</v>
      </c>
      <c r="C5567" s="21" t="s">
        <v>43</v>
      </c>
      <c r="D5567" s="21">
        <v>2.0</v>
      </c>
      <c r="E5567" s="21">
        <v>162.0</v>
      </c>
      <c r="F5567" s="22">
        <v>20.75037821</v>
      </c>
      <c r="G5567" s="10"/>
      <c r="H5567" s="10"/>
      <c r="Y5567" s="7"/>
      <c r="Z5567" s="7"/>
      <c r="AA5567" s="7"/>
    </row>
    <row r="5568" ht="15.0" customHeight="1">
      <c r="A5568" s="20">
        <v>41761.0</v>
      </c>
      <c r="B5568" s="21" t="s">
        <v>59</v>
      </c>
      <c r="C5568" s="21" t="s">
        <v>43</v>
      </c>
      <c r="D5568" s="21">
        <v>3.0</v>
      </c>
      <c r="E5568" s="21">
        <v>135.0</v>
      </c>
      <c r="F5568" s="22">
        <v>17.29198185</v>
      </c>
      <c r="G5568" s="10"/>
      <c r="H5568" s="10"/>
      <c r="Y5568" s="7"/>
      <c r="Z5568" s="7"/>
      <c r="AA5568" s="7"/>
    </row>
    <row r="5569" ht="15.0" customHeight="1">
      <c r="A5569" s="20">
        <v>41761.0</v>
      </c>
      <c r="B5569" s="21" t="s">
        <v>59</v>
      </c>
      <c r="C5569" s="21" t="s">
        <v>43</v>
      </c>
      <c r="D5569" s="21">
        <v>4.0</v>
      </c>
      <c r="E5569" s="21">
        <v>167.0</v>
      </c>
      <c r="F5569" s="22">
        <v>21.39082199</v>
      </c>
      <c r="G5569" s="10"/>
      <c r="H5569" s="10"/>
      <c r="Y5569" s="7"/>
      <c r="Z5569" s="7"/>
      <c r="AA5569" s="7"/>
    </row>
    <row r="5570" ht="15.0" customHeight="1">
      <c r="A5570" s="20">
        <v>41761.0</v>
      </c>
      <c r="B5570" s="21" t="s">
        <v>59</v>
      </c>
      <c r="C5570" s="21" t="s">
        <v>43</v>
      </c>
      <c r="D5570" s="21">
        <v>5.0</v>
      </c>
      <c r="E5570" s="21">
        <v>154.0</v>
      </c>
      <c r="F5570" s="22">
        <v>19.72566818</v>
      </c>
      <c r="G5570" s="10"/>
      <c r="H5570" s="10"/>
      <c r="Y5570" s="7"/>
      <c r="Z5570" s="7"/>
      <c r="AA5570" s="7"/>
    </row>
    <row r="5571" ht="15.0" customHeight="1">
      <c r="A5571" s="20">
        <v>41761.0</v>
      </c>
      <c r="B5571" s="21" t="s">
        <v>59</v>
      </c>
      <c r="C5571" s="21" t="s">
        <v>43</v>
      </c>
      <c r="D5571" s="21">
        <v>6.0</v>
      </c>
      <c r="E5571" s="21">
        <v>107.0</v>
      </c>
      <c r="F5571" s="22">
        <v>13.70549672</v>
      </c>
      <c r="G5571" s="10"/>
      <c r="H5571" s="10"/>
      <c r="Y5571" s="7"/>
      <c r="Z5571" s="7"/>
      <c r="AA5571" s="7"/>
    </row>
    <row r="5572" ht="15.0" customHeight="1">
      <c r="A5572" s="20">
        <v>41761.0</v>
      </c>
      <c r="B5572" s="21" t="s">
        <v>59</v>
      </c>
      <c r="C5572" s="21" t="s">
        <v>43</v>
      </c>
      <c r="D5572" s="21">
        <v>7.0</v>
      </c>
      <c r="E5572" s="21">
        <v>177.0</v>
      </c>
      <c r="F5572" s="22">
        <v>22.67170953</v>
      </c>
      <c r="G5572" s="10"/>
      <c r="H5572" s="10"/>
      <c r="Y5572" s="7"/>
      <c r="Z5572" s="7"/>
      <c r="AA5572" s="7"/>
    </row>
    <row r="5573" ht="15.0" customHeight="1">
      <c r="A5573" s="20">
        <v>41761.0</v>
      </c>
      <c r="B5573" s="21" t="s">
        <v>59</v>
      </c>
      <c r="C5573" s="21" t="s">
        <v>43</v>
      </c>
      <c r="D5573" s="21">
        <v>8.0</v>
      </c>
      <c r="E5573" s="21">
        <v>234.0</v>
      </c>
      <c r="F5573" s="22">
        <v>29.97276853</v>
      </c>
      <c r="G5573" s="10"/>
      <c r="H5573" s="10"/>
      <c r="Y5573" s="7"/>
      <c r="Z5573" s="7"/>
      <c r="AA5573" s="7"/>
    </row>
    <row r="5574" ht="15.0" customHeight="1">
      <c r="A5574" s="20">
        <v>41761.0</v>
      </c>
      <c r="B5574" s="21" t="s">
        <v>59</v>
      </c>
      <c r="C5574" s="21" t="s">
        <v>43</v>
      </c>
      <c r="D5574" s="21">
        <v>9.0</v>
      </c>
      <c r="E5574" s="21">
        <v>149.0</v>
      </c>
      <c r="F5574" s="22">
        <v>19.08522441</v>
      </c>
      <c r="G5574" s="10"/>
      <c r="H5574" s="10"/>
      <c r="Y5574" s="7"/>
      <c r="Z5574" s="7"/>
      <c r="AA5574" s="7"/>
    </row>
    <row r="5575" ht="15.0" customHeight="1">
      <c r="A5575" s="20">
        <v>41761.0</v>
      </c>
      <c r="B5575" s="21" t="s">
        <v>59</v>
      </c>
      <c r="C5575" s="21" t="s">
        <v>43</v>
      </c>
      <c r="D5575" s="21">
        <v>10.0</v>
      </c>
      <c r="E5575" s="21">
        <v>130.0</v>
      </c>
      <c r="F5575" s="22">
        <v>16.65153807</v>
      </c>
      <c r="G5575" s="10"/>
      <c r="H5575" s="10"/>
      <c r="Y5575" s="7"/>
      <c r="Z5575" s="7"/>
      <c r="AA5575" s="7"/>
    </row>
    <row r="5576" ht="15.0" customHeight="1">
      <c r="A5576" s="20">
        <v>41761.0</v>
      </c>
      <c r="B5576" s="21" t="s">
        <v>59</v>
      </c>
      <c r="C5576" s="21" t="s">
        <v>43</v>
      </c>
      <c r="D5576" s="21">
        <v>11.0</v>
      </c>
      <c r="E5576" s="21">
        <v>192.0</v>
      </c>
      <c r="F5576" s="22">
        <v>24.59304085</v>
      </c>
      <c r="G5576" s="10"/>
      <c r="H5576" s="10"/>
      <c r="Y5576" s="7"/>
      <c r="Z5576" s="7"/>
      <c r="AA5576" s="7"/>
    </row>
    <row r="5577" ht="15.0" customHeight="1">
      <c r="A5577" s="20">
        <v>41761.0</v>
      </c>
      <c r="B5577" s="21" t="s">
        <v>59</v>
      </c>
      <c r="C5577" s="21" t="s">
        <v>43</v>
      </c>
      <c r="D5577" s="21">
        <v>12.0</v>
      </c>
      <c r="E5577" s="21">
        <v>199.0</v>
      </c>
      <c r="F5577" s="22">
        <v>25.48966213</v>
      </c>
      <c r="G5577" s="10"/>
      <c r="H5577" s="10"/>
      <c r="Y5577" s="7"/>
      <c r="Z5577" s="7"/>
      <c r="AA5577" s="7"/>
    </row>
    <row r="5578" ht="15.0" customHeight="1">
      <c r="A5578" s="20">
        <v>41761.0</v>
      </c>
      <c r="B5578" s="21" t="s">
        <v>59</v>
      </c>
      <c r="C5578" s="21" t="s">
        <v>43</v>
      </c>
      <c r="D5578" s="21">
        <v>13.0</v>
      </c>
      <c r="E5578" s="21">
        <v>248.0</v>
      </c>
      <c r="F5578" s="22">
        <v>31.76601109</v>
      </c>
      <c r="G5578" s="10"/>
      <c r="H5578" s="10"/>
      <c r="Y5578" s="7"/>
      <c r="Z5578" s="7"/>
      <c r="AA5578" s="7"/>
    </row>
    <row r="5579" ht="15.0" customHeight="1">
      <c r="A5579" s="20">
        <v>41761.0</v>
      </c>
      <c r="B5579" s="21" t="s">
        <v>59</v>
      </c>
      <c r="C5579" s="21" t="s">
        <v>43</v>
      </c>
      <c r="D5579" s="21">
        <v>14.0</v>
      </c>
      <c r="E5579" s="21">
        <v>120.0</v>
      </c>
      <c r="F5579" s="22">
        <v>15.37065053</v>
      </c>
      <c r="G5579" s="10"/>
      <c r="H5579" s="10"/>
      <c r="Y5579" s="7"/>
      <c r="Z5579" s="7"/>
      <c r="AA5579" s="7"/>
    </row>
    <row r="5580" ht="15.0" customHeight="1">
      <c r="A5580" s="20">
        <v>41761.0</v>
      </c>
      <c r="B5580" s="21" t="s">
        <v>59</v>
      </c>
      <c r="C5580" s="21" t="s">
        <v>43</v>
      </c>
      <c r="D5580" s="21">
        <v>15.0</v>
      </c>
      <c r="E5580" s="21">
        <v>131.0</v>
      </c>
      <c r="F5580" s="22">
        <v>16.77962683</v>
      </c>
      <c r="G5580" s="10"/>
      <c r="H5580" s="10"/>
      <c r="Y5580" s="7"/>
      <c r="Z5580" s="7"/>
      <c r="AA5580" s="7"/>
    </row>
    <row r="5581" ht="15.0" customHeight="1">
      <c r="A5581" s="20">
        <v>41761.0</v>
      </c>
      <c r="B5581" s="21" t="s">
        <v>59</v>
      </c>
      <c r="C5581" s="21" t="s">
        <v>43</v>
      </c>
      <c r="D5581" s="21">
        <v>16.0</v>
      </c>
      <c r="E5581" s="21">
        <v>81.0</v>
      </c>
      <c r="F5581" s="22">
        <v>10.37518911</v>
      </c>
      <c r="G5581" s="10"/>
      <c r="H5581" s="10"/>
      <c r="Y5581" s="7"/>
      <c r="Z5581" s="7"/>
      <c r="AA5581" s="7"/>
    </row>
    <row r="5582" ht="15.0" customHeight="1">
      <c r="A5582" s="20">
        <v>41761.0</v>
      </c>
      <c r="B5582" s="21" t="s">
        <v>59</v>
      </c>
      <c r="C5582" s="21" t="s">
        <v>43</v>
      </c>
      <c r="D5582" s="21">
        <v>17.0</v>
      </c>
      <c r="E5582" s="21">
        <v>72.0</v>
      </c>
      <c r="F5582" s="22">
        <v>9.222390318</v>
      </c>
      <c r="G5582" s="10"/>
      <c r="H5582" s="10"/>
      <c r="Y5582" s="7"/>
      <c r="Z5582" s="7"/>
      <c r="AA5582" s="7"/>
    </row>
    <row r="5583" ht="15.0" customHeight="1">
      <c r="A5583" s="20">
        <v>41761.0</v>
      </c>
      <c r="B5583" s="21" t="s">
        <v>59</v>
      </c>
      <c r="C5583" s="21" t="s">
        <v>43</v>
      </c>
      <c r="D5583" s="21">
        <v>18.0</v>
      </c>
      <c r="E5583" s="21">
        <v>162.0</v>
      </c>
      <c r="F5583" s="22">
        <v>20.75037821</v>
      </c>
      <c r="G5583" s="10"/>
      <c r="H5583" s="10"/>
      <c r="Y5583" s="7"/>
      <c r="Z5583" s="7"/>
      <c r="AA5583" s="7"/>
    </row>
    <row r="5584" ht="15.0" customHeight="1">
      <c r="A5584" s="20">
        <v>41761.0</v>
      </c>
      <c r="B5584" s="21" t="s">
        <v>59</v>
      </c>
      <c r="C5584" s="21" t="s">
        <v>43</v>
      </c>
      <c r="D5584" s="21">
        <v>19.0</v>
      </c>
      <c r="E5584" s="21">
        <v>104.0</v>
      </c>
      <c r="F5584" s="22">
        <v>13.32123046</v>
      </c>
      <c r="G5584" s="10"/>
      <c r="H5584" s="10"/>
      <c r="Y5584" s="7"/>
      <c r="Z5584" s="7"/>
      <c r="AA5584" s="7"/>
    </row>
    <row r="5585" ht="15.0" customHeight="1">
      <c r="A5585" s="20">
        <v>41761.0</v>
      </c>
      <c r="B5585" s="21" t="s">
        <v>59</v>
      </c>
      <c r="C5585" s="21" t="s">
        <v>43</v>
      </c>
      <c r="D5585" s="21">
        <v>20.0</v>
      </c>
      <c r="E5585" s="21">
        <v>116.0</v>
      </c>
      <c r="F5585" s="22">
        <v>14.85829551</v>
      </c>
      <c r="G5585" s="10"/>
      <c r="H5585" s="10"/>
      <c r="Y5585" s="7"/>
      <c r="Z5585" s="7"/>
      <c r="AA5585" s="7"/>
    </row>
    <row r="5586" ht="15.0" customHeight="1">
      <c r="A5586" s="20">
        <v>41761.0</v>
      </c>
      <c r="B5586" s="21" t="s">
        <v>59</v>
      </c>
      <c r="C5586" s="21" t="s">
        <v>43</v>
      </c>
      <c r="D5586" s="21">
        <v>21.0</v>
      </c>
      <c r="E5586" s="21">
        <v>207.0</v>
      </c>
      <c r="F5586" s="22">
        <v>26.51437216</v>
      </c>
      <c r="G5586" s="10"/>
      <c r="H5586" s="10"/>
      <c r="Y5586" s="7"/>
      <c r="Z5586" s="7"/>
      <c r="AA5586" s="7"/>
    </row>
    <row r="5587" ht="15.0" customHeight="1">
      <c r="A5587" s="20">
        <v>41761.0</v>
      </c>
      <c r="B5587" s="21" t="s">
        <v>59</v>
      </c>
      <c r="C5587" s="21" t="s">
        <v>43</v>
      </c>
      <c r="D5587" s="21">
        <v>22.0</v>
      </c>
      <c r="E5587" s="21">
        <v>234.0</v>
      </c>
      <c r="F5587" s="22">
        <v>29.97276853</v>
      </c>
      <c r="G5587" s="10"/>
      <c r="H5587" s="10"/>
      <c r="Y5587" s="7"/>
      <c r="Z5587" s="7"/>
      <c r="AA5587" s="7"/>
    </row>
    <row r="5588" ht="15.0" customHeight="1">
      <c r="A5588" s="20">
        <v>41761.0</v>
      </c>
      <c r="B5588" s="21" t="s">
        <v>59</v>
      </c>
      <c r="C5588" s="21" t="s">
        <v>43</v>
      </c>
      <c r="D5588" s="21">
        <v>23.0</v>
      </c>
      <c r="E5588" s="21">
        <v>182.0</v>
      </c>
      <c r="F5588" s="22">
        <v>23.3121533</v>
      </c>
      <c r="G5588" s="10"/>
      <c r="H5588" s="10"/>
      <c r="Y5588" s="7"/>
      <c r="Z5588" s="7"/>
      <c r="AA5588" s="7"/>
    </row>
    <row r="5589" ht="15.0" customHeight="1">
      <c r="A5589" s="20">
        <v>41761.0</v>
      </c>
      <c r="B5589" s="21" t="s">
        <v>59</v>
      </c>
      <c r="C5589" s="21" t="s">
        <v>43</v>
      </c>
      <c r="D5589" s="21">
        <v>24.0</v>
      </c>
      <c r="E5589" s="21">
        <v>155.0</v>
      </c>
      <c r="F5589" s="22">
        <v>19.85375693</v>
      </c>
      <c r="G5589" s="10"/>
      <c r="H5589" s="10"/>
      <c r="Y5589" s="7"/>
      <c r="Z5589" s="7"/>
      <c r="AA5589" s="7"/>
    </row>
    <row r="5590" ht="15.0" customHeight="1">
      <c r="A5590" s="20">
        <v>41761.0</v>
      </c>
      <c r="B5590" s="21" t="s">
        <v>59</v>
      </c>
      <c r="C5590" s="21" t="s">
        <v>43</v>
      </c>
      <c r="D5590" s="21">
        <v>25.0</v>
      </c>
      <c r="E5590" s="21">
        <v>107.0</v>
      </c>
      <c r="F5590" s="22">
        <v>13.70549672</v>
      </c>
      <c r="G5590" s="10"/>
      <c r="H5590" s="10"/>
      <c r="Y5590" s="7"/>
      <c r="Z5590" s="7"/>
      <c r="AA5590" s="7"/>
    </row>
    <row r="5591" ht="15.0" customHeight="1">
      <c r="A5591" s="20">
        <v>41761.0</v>
      </c>
      <c r="B5591" s="21" t="s">
        <v>59</v>
      </c>
      <c r="C5591" s="21" t="s">
        <v>43</v>
      </c>
      <c r="D5591" s="21">
        <v>26.0</v>
      </c>
      <c r="E5591" s="21">
        <v>118.0</v>
      </c>
      <c r="F5591" s="22">
        <v>15.11447302</v>
      </c>
      <c r="G5591" s="10"/>
      <c r="H5591" s="10"/>
      <c r="Y5591" s="7"/>
      <c r="Z5591" s="7"/>
      <c r="AA5591" s="7"/>
    </row>
    <row r="5592" ht="15.0" customHeight="1">
      <c r="A5592" s="20">
        <v>41761.0</v>
      </c>
      <c r="B5592" s="21" t="s">
        <v>59</v>
      </c>
      <c r="C5592" s="21" t="s">
        <v>43</v>
      </c>
      <c r="D5592" s="21">
        <v>27.0</v>
      </c>
      <c r="E5592" s="21">
        <v>81.0</v>
      </c>
      <c r="F5592" s="22">
        <v>10.37518911</v>
      </c>
      <c r="G5592" s="10"/>
      <c r="H5592" s="10"/>
      <c r="Y5592" s="7"/>
      <c r="Z5592" s="7"/>
      <c r="AA5592" s="7"/>
    </row>
    <row r="5593" ht="15.0" customHeight="1">
      <c r="A5593" s="20">
        <v>41761.0</v>
      </c>
      <c r="B5593" s="21" t="s">
        <v>59</v>
      </c>
      <c r="C5593" s="21" t="s">
        <v>43</v>
      </c>
      <c r="D5593" s="21">
        <v>28.0</v>
      </c>
      <c r="E5593" s="21">
        <v>83.0</v>
      </c>
      <c r="F5593" s="22">
        <v>10.63136662</v>
      </c>
      <c r="G5593" s="10"/>
      <c r="H5593" s="10"/>
      <c r="Y5593" s="7"/>
      <c r="Z5593" s="7"/>
      <c r="AA5593" s="7"/>
    </row>
    <row r="5594" ht="15.0" customHeight="1">
      <c r="A5594" s="20">
        <v>41761.0</v>
      </c>
      <c r="B5594" s="21" t="s">
        <v>59</v>
      </c>
      <c r="C5594" s="21" t="s">
        <v>43</v>
      </c>
      <c r="D5594" s="21">
        <v>29.0</v>
      </c>
      <c r="E5594" s="21">
        <v>143.0</v>
      </c>
      <c r="F5594" s="22">
        <v>18.31669188</v>
      </c>
      <c r="G5594" s="10"/>
      <c r="H5594" s="10"/>
      <c r="Y5594" s="7"/>
      <c r="Z5594" s="7"/>
      <c r="AA5594" s="7"/>
    </row>
    <row r="5595" ht="15.0" customHeight="1">
      <c r="A5595" s="20">
        <v>41761.0</v>
      </c>
      <c r="B5595" s="21" t="s">
        <v>59</v>
      </c>
      <c r="C5595" s="21" t="s">
        <v>43</v>
      </c>
      <c r="D5595" s="21">
        <v>30.0</v>
      </c>
      <c r="E5595" s="21">
        <v>73.0</v>
      </c>
      <c r="F5595" s="22">
        <v>9.350479072</v>
      </c>
      <c r="G5595" s="10"/>
      <c r="H5595" s="10"/>
      <c r="Y5595" s="7"/>
      <c r="Z5595" s="7"/>
      <c r="AA5595" s="7"/>
    </row>
    <row r="5596" ht="15.0" customHeight="1">
      <c r="A5596" s="20">
        <v>41761.0</v>
      </c>
      <c r="B5596" s="21" t="s">
        <v>59</v>
      </c>
      <c r="C5596" s="21" t="s">
        <v>43</v>
      </c>
      <c r="D5596" s="21">
        <v>31.0</v>
      </c>
      <c r="E5596" s="21">
        <v>187.0</v>
      </c>
      <c r="F5596" s="22">
        <v>23.95259708</v>
      </c>
      <c r="G5596" s="10"/>
      <c r="H5596" s="10"/>
      <c r="Y5596" s="7"/>
      <c r="Z5596" s="7"/>
      <c r="AA5596" s="7"/>
    </row>
    <row r="5597" ht="15.0" customHeight="1">
      <c r="A5597" s="20">
        <v>41761.0</v>
      </c>
      <c r="B5597" s="21" t="s">
        <v>59</v>
      </c>
      <c r="C5597" s="21" t="s">
        <v>43</v>
      </c>
      <c r="D5597" s="21">
        <v>32.0</v>
      </c>
      <c r="E5597" s="21">
        <v>134.0</v>
      </c>
      <c r="F5597" s="22">
        <v>17.16389309</v>
      </c>
      <c r="G5597" s="10"/>
      <c r="H5597" s="10"/>
      <c r="Y5597" s="7"/>
      <c r="Z5597" s="7"/>
      <c r="AA5597" s="7"/>
    </row>
    <row r="5598" ht="15.0" customHeight="1">
      <c r="A5598" s="20">
        <v>41761.0</v>
      </c>
      <c r="B5598" s="21" t="s">
        <v>59</v>
      </c>
      <c r="C5598" s="21" t="s">
        <v>43</v>
      </c>
      <c r="D5598" s="21">
        <v>33.0</v>
      </c>
      <c r="E5598" s="21">
        <v>89.0</v>
      </c>
      <c r="F5598" s="22">
        <v>11.39989914</v>
      </c>
      <c r="G5598" s="10"/>
      <c r="H5598" s="10"/>
      <c r="Y5598" s="7"/>
      <c r="Z5598" s="7"/>
      <c r="AA5598" s="7"/>
    </row>
    <row r="5599" ht="15.0" customHeight="1">
      <c r="A5599" s="20">
        <v>41761.0</v>
      </c>
      <c r="B5599" s="21" t="s">
        <v>59</v>
      </c>
      <c r="C5599" s="21" t="s">
        <v>43</v>
      </c>
      <c r="D5599" s="21">
        <v>34.0</v>
      </c>
      <c r="E5599" s="21">
        <v>142.0</v>
      </c>
      <c r="F5599" s="22">
        <v>18.18860313</v>
      </c>
      <c r="G5599" s="10"/>
      <c r="H5599" s="10"/>
      <c r="Y5599" s="7"/>
      <c r="Z5599" s="7"/>
      <c r="AA5599" s="7"/>
    </row>
    <row r="5600" ht="15.0" customHeight="1">
      <c r="A5600" s="20">
        <v>41761.0</v>
      </c>
      <c r="B5600" s="21" t="s">
        <v>59</v>
      </c>
      <c r="C5600" s="21" t="s">
        <v>43</v>
      </c>
      <c r="D5600" s="21">
        <v>35.0</v>
      </c>
      <c r="E5600" s="21">
        <v>175.0</v>
      </c>
      <c r="F5600" s="22">
        <v>22.41553202</v>
      </c>
      <c r="G5600" s="10"/>
      <c r="H5600" s="10"/>
      <c r="Y5600" s="7"/>
      <c r="Z5600" s="7"/>
      <c r="AA5600" s="7"/>
    </row>
    <row r="5601" ht="15.0" customHeight="1">
      <c r="A5601" s="20">
        <v>41761.0</v>
      </c>
      <c r="B5601" s="21" t="s">
        <v>59</v>
      </c>
      <c r="C5601" s="21" t="s">
        <v>43</v>
      </c>
      <c r="D5601" s="21">
        <v>36.0</v>
      </c>
      <c r="E5601" s="21">
        <v>110.0</v>
      </c>
      <c r="F5601" s="22">
        <v>14.08976299</v>
      </c>
      <c r="G5601" s="10"/>
      <c r="H5601" s="10"/>
      <c r="Y5601" s="7"/>
      <c r="Z5601" s="7"/>
      <c r="AA5601" s="7"/>
    </row>
    <row r="5602" ht="15.0" customHeight="1">
      <c r="A5602" s="20">
        <v>41761.0</v>
      </c>
      <c r="B5602" s="21" t="s">
        <v>59</v>
      </c>
      <c r="C5602" s="21" t="s">
        <v>43</v>
      </c>
      <c r="D5602" s="21">
        <v>37.0</v>
      </c>
      <c r="E5602" s="21">
        <v>106.0</v>
      </c>
      <c r="F5602" s="22">
        <v>13.57740797</v>
      </c>
      <c r="G5602" s="10"/>
      <c r="H5602" s="10"/>
      <c r="Y5602" s="7"/>
      <c r="Z5602" s="7"/>
      <c r="AA5602" s="7"/>
    </row>
    <row r="5603" ht="15.0" customHeight="1">
      <c r="A5603" s="20">
        <v>41761.0</v>
      </c>
      <c r="B5603" s="21" t="s">
        <v>59</v>
      </c>
      <c r="C5603" s="21" t="s">
        <v>43</v>
      </c>
      <c r="D5603" s="21">
        <v>38.0</v>
      </c>
      <c r="E5603" s="21">
        <v>205.0</v>
      </c>
      <c r="F5603" s="22">
        <v>26.25819465</v>
      </c>
      <c r="G5603" s="10"/>
      <c r="H5603" s="10"/>
      <c r="Y5603" s="7"/>
      <c r="Z5603" s="7"/>
      <c r="AA5603" s="7"/>
    </row>
    <row r="5604" ht="15.0" customHeight="1">
      <c r="A5604" s="20">
        <v>41761.0</v>
      </c>
      <c r="B5604" s="21" t="s">
        <v>59</v>
      </c>
      <c r="C5604" s="21" t="s">
        <v>43</v>
      </c>
      <c r="D5604" s="21">
        <v>39.0</v>
      </c>
      <c r="E5604" s="21">
        <v>162.0</v>
      </c>
      <c r="F5604" s="22">
        <v>20.75037821</v>
      </c>
      <c r="G5604" s="10"/>
      <c r="H5604" s="10"/>
      <c r="Y5604" s="7"/>
      <c r="Z5604" s="7"/>
      <c r="AA5604" s="7"/>
    </row>
    <row r="5605" ht="15.0" customHeight="1">
      <c r="A5605" s="20">
        <v>41761.0</v>
      </c>
      <c r="B5605" s="21" t="s">
        <v>59</v>
      </c>
      <c r="C5605" s="21" t="s">
        <v>43</v>
      </c>
      <c r="D5605" s="21">
        <v>40.0</v>
      </c>
      <c r="E5605" s="21">
        <v>151.0</v>
      </c>
      <c r="F5605" s="22">
        <v>19.34140192</v>
      </c>
      <c r="G5605" s="10"/>
      <c r="H5605" s="10"/>
      <c r="Y5605" s="7"/>
      <c r="Z5605" s="7"/>
      <c r="AA5605" s="7"/>
    </row>
    <row r="5606" ht="15.0" customHeight="1">
      <c r="A5606" s="20">
        <v>41761.0</v>
      </c>
      <c r="B5606" s="21" t="s">
        <v>59</v>
      </c>
      <c r="C5606" s="21" t="s">
        <v>43</v>
      </c>
      <c r="D5606" s="21">
        <v>41.0</v>
      </c>
      <c r="E5606" s="21">
        <v>119.0</v>
      </c>
      <c r="F5606" s="22">
        <v>15.24256178</v>
      </c>
      <c r="G5606" s="10"/>
      <c r="H5606" s="10"/>
      <c r="Y5606" s="7"/>
      <c r="Z5606" s="7"/>
      <c r="AA5606" s="7"/>
    </row>
    <row r="5607" ht="15.0" customHeight="1">
      <c r="A5607" s="20">
        <v>41761.0</v>
      </c>
      <c r="B5607" s="21" t="s">
        <v>59</v>
      </c>
      <c r="C5607" s="21" t="s">
        <v>43</v>
      </c>
      <c r="D5607" s="21">
        <v>42.0</v>
      </c>
      <c r="E5607" s="21">
        <v>66.0</v>
      </c>
      <c r="F5607" s="22">
        <v>8.453857791</v>
      </c>
      <c r="G5607" s="10"/>
      <c r="H5607" s="10"/>
      <c r="Y5607" s="7"/>
      <c r="Z5607" s="7"/>
      <c r="AA5607" s="7"/>
    </row>
    <row r="5608" ht="15.0" customHeight="1">
      <c r="A5608" s="20">
        <v>41761.0</v>
      </c>
      <c r="B5608" s="21" t="s">
        <v>59</v>
      </c>
      <c r="C5608" s="21" t="s">
        <v>43</v>
      </c>
      <c r="D5608" s="21">
        <v>43.0</v>
      </c>
      <c r="E5608" s="21">
        <v>165.0</v>
      </c>
      <c r="F5608" s="22">
        <v>21.13464448</v>
      </c>
      <c r="G5608" s="10"/>
      <c r="H5608" s="10"/>
      <c r="Y5608" s="7"/>
      <c r="Z5608" s="7"/>
      <c r="AA5608" s="7"/>
    </row>
    <row r="5609" ht="15.0" customHeight="1">
      <c r="A5609" s="20">
        <v>41761.0</v>
      </c>
      <c r="B5609" s="21" t="s">
        <v>59</v>
      </c>
      <c r="C5609" s="21" t="s">
        <v>43</v>
      </c>
      <c r="D5609" s="21">
        <v>44.0</v>
      </c>
      <c r="E5609" s="21">
        <v>146.0</v>
      </c>
      <c r="F5609" s="22">
        <v>18.70095814</v>
      </c>
      <c r="G5609" s="10"/>
      <c r="H5609" s="10"/>
      <c r="Y5609" s="7"/>
      <c r="Z5609" s="7"/>
      <c r="AA5609" s="7"/>
    </row>
    <row r="5610" ht="15.0" customHeight="1">
      <c r="A5610" s="20">
        <v>41761.0</v>
      </c>
      <c r="B5610" s="21" t="s">
        <v>59</v>
      </c>
      <c r="C5610" s="21" t="s">
        <v>43</v>
      </c>
      <c r="D5610" s="21">
        <v>45.0</v>
      </c>
      <c r="E5610" s="21">
        <v>139.0</v>
      </c>
      <c r="F5610" s="22">
        <v>17.80433686</v>
      </c>
      <c r="G5610" s="10"/>
      <c r="H5610" s="10"/>
      <c r="Y5610" s="7"/>
      <c r="Z5610" s="7"/>
      <c r="AA5610" s="7"/>
    </row>
    <row r="5611" ht="15.0" customHeight="1">
      <c r="A5611" s="20">
        <v>41761.0</v>
      </c>
      <c r="B5611" s="21" t="s">
        <v>59</v>
      </c>
      <c r="C5611" s="21" t="s">
        <v>43</v>
      </c>
      <c r="D5611" s="21">
        <v>46.0</v>
      </c>
      <c r="E5611" s="21">
        <v>150.0</v>
      </c>
      <c r="F5611" s="22">
        <v>19.21331316</v>
      </c>
      <c r="G5611" s="10"/>
      <c r="H5611" s="10"/>
      <c r="Y5611" s="7"/>
      <c r="Z5611" s="7"/>
      <c r="AA5611" s="7"/>
    </row>
    <row r="5612" ht="15.0" customHeight="1">
      <c r="A5612" s="20">
        <v>41761.0</v>
      </c>
      <c r="B5612" s="21" t="s">
        <v>59</v>
      </c>
      <c r="C5612" s="21" t="s">
        <v>43</v>
      </c>
      <c r="D5612" s="21">
        <v>47.0</v>
      </c>
      <c r="E5612" s="21">
        <v>151.0</v>
      </c>
      <c r="F5612" s="22">
        <v>19.34140192</v>
      </c>
      <c r="G5612" s="10"/>
      <c r="H5612" s="10"/>
      <c r="Y5612" s="7"/>
      <c r="Z5612" s="7"/>
      <c r="AA5612" s="7"/>
    </row>
    <row r="5613" ht="15.0" customHeight="1">
      <c r="A5613" s="20">
        <v>41761.0</v>
      </c>
      <c r="B5613" s="21" t="s">
        <v>59</v>
      </c>
      <c r="C5613" s="21" t="s">
        <v>43</v>
      </c>
      <c r="D5613" s="21">
        <v>48.0</v>
      </c>
      <c r="E5613" s="21">
        <v>139.0</v>
      </c>
      <c r="F5613" s="22">
        <v>17.80433686</v>
      </c>
      <c r="G5613" s="10"/>
      <c r="H5613" s="10"/>
      <c r="Y5613" s="7"/>
      <c r="Z5613" s="7"/>
      <c r="AA5613" s="7"/>
    </row>
    <row r="5614" ht="15.0" customHeight="1">
      <c r="A5614" s="20">
        <v>41761.0</v>
      </c>
      <c r="B5614" s="21" t="s">
        <v>59</v>
      </c>
      <c r="C5614" s="21" t="s">
        <v>43</v>
      </c>
      <c r="D5614" s="21">
        <v>49.0</v>
      </c>
      <c r="E5614" s="21">
        <v>175.0</v>
      </c>
      <c r="F5614" s="22">
        <v>22.41553202</v>
      </c>
      <c r="G5614" s="10"/>
      <c r="H5614" s="10"/>
      <c r="Y5614" s="7"/>
      <c r="Z5614" s="7"/>
      <c r="AA5614" s="7"/>
    </row>
    <row r="5615" ht="15.0" customHeight="1">
      <c r="A5615" s="20">
        <v>41761.0</v>
      </c>
      <c r="B5615" s="21" t="s">
        <v>59</v>
      </c>
      <c r="C5615" s="21" t="s">
        <v>43</v>
      </c>
      <c r="D5615" s="21">
        <v>50.0</v>
      </c>
      <c r="E5615" s="21">
        <v>113.0</v>
      </c>
      <c r="F5615" s="22">
        <v>14.47402925</v>
      </c>
      <c r="G5615" s="10"/>
      <c r="H5615" s="10"/>
      <c r="Y5615" s="7"/>
      <c r="Z5615" s="7"/>
      <c r="AA5615" s="7"/>
    </row>
    <row r="5616" ht="15.0" customHeight="1">
      <c r="A5616" s="20">
        <v>41761.0</v>
      </c>
      <c r="B5616" s="21" t="s">
        <v>59</v>
      </c>
      <c r="C5616" s="21" t="s">
        <v>43</v>
      </c>
      <c r="D5616" s="21">
        <v>51.0</v>
      </c>
      <c r="E5616" s="21">
        <v>114.0</v>
      </c>
      <c r="F5616" s="22">
        <v>14.602118</v>
      </c>
      <c r="G5616" s="10"/>
      <c r="H5616" s="10"/>
      <c r="Y5616" s="7"/>
      <c r="Z5616" s="7"/>
      <c r="AA5616" s="7"/>
    </row>
    <row r="5617" ht="15.0" customHeight="1">
      <c r="A5617" s="20">
        <v>41761.0</v>
      </c>
      <c r="B5617" s="21" t="s">
        <v>59</v>
      </c>
      <c r="C5617" s="21" t="s">
        <v>43</v>
      </c>
      <c r="D5617" s="21">
        <v>52.0</v>
      </c>
      <c r="E5617" s="21">
        <v>201.0</v>
      </c>
      <c r="F5617" s="22">
        <v>25.74583964</v>
      </c>
      <c r="G5617" s="10"/>
      <c r="H5617" s="10"/>
      <c r="Y5617" s="7"/>
      <c r="Z5617" s="7"/>
      <c r="AA5617" s="7"/>
    </row>
    <row r="5618" ht="15.0" customHeight="1">
      <c r="A5618" s="20">
        <v>41761.0</v>
      </c>
      <c r="B5618" s="21" t="s">
        <v>59</v>
      </c>
      <c r="C5618" s="21" t="s">
        <v>43</v>
      </c>
      <c r="D5618" s="21">
        <v>53.0</v>
      </c>
      <c r="E5618" s="21">
        <v>206.0</v>
      </c>
      <c r="F5618" s="22">
        <v>26.38628341</v>
      </c>
      <c r="G5618" s="10"/>
      <c r="H5618" s="10"/>
      <c r="Y5618" s="7"/>
      <c r="Z5618" s="7"/>
      <c r="AA5618" s="7"/>
    </row>
    <row r="5619" ht="15.0" customHeight="1">
      <c r="A5619" s="20">
        <v>41761.0</v>
      </c>
      <c r="B5619" s="21" t="s">
        <v>59</v>
      </c>
      <c r="C5619" s="21" t="s">
        <v>43</v>
      </c>
      <c r="D5619" s="21">
        <v>54.0</v>
      </c>
      <c r="E5619" s="21">
        <v>163.0</v>
      </c>
      <c r="F5619" s="22">
        <v>20.87846697</v>
      </c>
      <c r="G5619" s="10"/>
      <c r="H5619" s="10"/>
      <c r="Y5619" s="7"/>
      <c r="Z5619" s="7"/>
      <c r="AA5619" s="7"/>
    </row>
    <row r="5620" ht="15.0" customHeight="1">
      <c r="A5620" s="20">
        <v>41761.0</v>
      </c>
      <c r="B5620" s="21" t="s">
        <v>59</v>
      </c>
      <c r="C5620" s="21" t="s">
        <v>43</v>
      </c>
      <c r="D5620" s="21">
        <v>55.0</v>
      </c>
      <c r="E5620" s="21">
        <v>163.0</v>
      </c>
      <c r="F5620" s="22">
        <v>20.87846697</v>
      </c>
      <c r="G5620" s="10"/>
      <c r="H5620" s="10"/>
      <c r="Y5620" s="7"/>
      <c r="Z5620" s="7"/>
      <c r="AA5620" s="7"/>
    </row>
    <row r="5621" ht="15.0" customHeight="1">
      <c r="A5621" s="20">
        <v>41761.0</v>
      </c>
      <c r="B5621" s="21" t="s">
        <v>59</v>
      </c>
      <c r="C5621" s="21" t="s">
        <v>43</v>
      </c>
      <c r="D5621" s="21">
        <v>56.0</v>
      </c>
      <c r="E5621" s="21">
        <v>221.0</v>
      </c>
      <c r="F5621" s="22">
        <v>28.30761473</v>
      </c>
      <c r="G5621" s="10"/>
      <c r="H5621" s="10"/>
      <c r="Y5621" s="7"/>
      <c r="Z5621" s="7"/>
      <c r="AA5621" s="7"/>
    </row>
    <row r="5622" ht="15.0" customHeight="1">
      <c r="A5622" s="20">
        <v>41761.0</v>
      </c>
      <c r="B5622" s="21" t="s">
        <v>59</v>
      </c>
      <c r="C5622" s="21" t="s">
        <v>43</v>
      </c>
      <c r="D5622" s="21">
        <v>57.0</v>
      </c>
      <c r="E5622" s="21">
        <v>154.0</v>
      </c>
      <c r="F5622" s="22">
        <v>19.72566818</v>
      </c>
      <c r="G5622" s="10"/>
      <c r="H5622" s="10"/>
      <c r="Y5622" s="7"/>
      <c r="Z5622" s="7"/>
      <c r="AA5622" s="7"/>
    </row>
    <row r="5623" ht="15.0" customHeight="1">
      <c r="A5623" s="20">
        <v>41761.0</v>
      </c>
      <c r="B5623" s="21" t="s">
        <v>59</v>
      </c>
      <c r="C5623" s="21" t="s">
        <v>43</v>
      </c>
      <c r="D5623" s="21">
        <v>58.0</v>
      </c>
      <c r="E5623" s="21">
        <v>160.0</v>
      </c>
      <c r="F5623" s="22">
        <v>20.49420071</v>
      </c>
      <c r="G5623" s="10"/>
      <c r="H5623" s="10"/>
      <c r="Y5623" s="7"/>
      <c r="Z5623" s="7"/>
      <c r="AA5623" s="7"/>
    </row>
    <row r="5624" ht="15.0" customHeight="1">
      <c r="A5624" s="20">
        <v>41761.0</v>
      </c>
      <c r="B5624" s="21" t="s">
        <v>59</v>
      </c>
      <c r="C5624" s="21" t="s">
        <v>43</v>
      </c>
      <c r="D5624" s="21">
        <v>59.0</v>
      </c>
      <c r="E5624" s="21">
        <v>240.0</v>
      </c>
      <c r="F5624" s="22">
        <v>30.74130106</v>
      </c>
      <c r="G5624" s="10"/>
      <c r="H5624" s="10"/>
      <c r="Y5624" s="7"/>
      <c r="Z5624" s="7"/>
      <c r="AA5624" s="7"/>
    </row>
    <row r="5625" ht="15.0" customHeight="1">
      <c r="A5625" s="20">
        <v>41761.0</v>
      </c>
      <c r="B5625" s="21" t="s">
        <v>59</v>
      </c>
      <c r="C5625" s="21" t="s">
        <v>43</v>
      </c>
      <c r="D5625" s="21">
        <v>60.0</v>
      </c>
      <c r="E5625" s="21">
        <v>143.0</v>
      </c>
      <c r="F5625" s="22">
        <v>18.31669188</v>
      </c>
      <c r="G5625" s="10"/>
      <c r="H5625" s="10"/>
      <c r="Y5625" s="7"/>
      <c r="Z5625" s="7"/>
      <c r="AA5625" s="7"/>
    </row>
    <row r="5626" ht="15.0" customHeight="1">
      <c r="A5626" s="20">
        <v>41761.0</v>
      </c>
      <c r="B5626" s="21" t="s">
        <v>59</v>
      </c>
      <c r="C5626" s="21" t="s">
        <v>43</v>
      </c>
      <c r="D5626" s="21">
        <v>61.0</v>
      </c>
      <c r="E5626" s="21">
        <v>94.0</v>
      </c>
      <c r="F5626" s="22">
        <v>12.04034291</v>
      </c>
      <c r="G5626" s="10"/>
      <c r="H5626" s="10"/>
      <c r="Y5626" s="7"/>
      <c r="Z5626" s="7"/>
      <c r="AA5626" s="7"/>
    </row>
    <row r="5627" ht="15.0" customHeight="1">
      <c r="A5627" s="20">
        <v>41761.0</v>
      </c>
      <c r="B5627" s="21" t="s">
        <v>59</v>
      </c>
      <c r="C5627" s="21" t="s">
        <v>43</v>
      </c>
      <c r="D5627" s="21">
        <v>62.0</v>
      </c>
      <c r="E5627" s="21">
        <v>173.0</v>
      </c>
      <c r="F5627" s="22">
        <v>22.15935451</v>
      </c>
      <c r="G5627" s="10"/>
      <c r="H5627" s="10"/>
      <c r="Y5627" s="7"/>
      <c r="Z5627" s="7"/>
      <c r="AA5627" s="7"/>
    </row>
    <row r="5628" ht="15.0" customHeight="1">
      <c r="A5628" s="20">
        <v>41761.0</v>
      </c>
      <c r="B5628" s="21" t="s">
        <v>59</v>
      </c>
      <c r="C5628" s="21" t="s">
        <v>43</v>
      </c>
      <c r="D5628" s="21">
        <v>63.0</v>
      </c>
      <c r="E5628" s="21">
        <v>152.0</v>
      </c>
      <c r="F5628" s="22">
        <v>19.46949067</v>
      </c>
      <c r="G5628" s="10"/>
      <c r="H5628" s="10"/>
      <c r="Y5628" s="7"/>
      <c r="Z5628" s="7"/>
      <c r="AA5628" s="7"/>
    </row>
    <row r="5629" ht="15.0" customHeight="1">
      <c r="A5629" s="20">
        <v>41761.0</v>
      </c>
      <c r="B5629" s="21" t="s">
        <v>59</v>
      </c>
      <c r="C5629" s="21" t="s">
        <v>43</v>
      </c>
      <c r="D5629" s="21">
        <v>64.0</v>
      </c>
      <c r="E5629" s="21">
        <v>75.0</v>
      </c>
      <c r="F5629" s="22">
        <v>9.606656581</v>
      </c>
      <c r="G5629" s="10"/>
      <c r="H5629" s="10"/>
      <c r="Y5629" s="7"/>
      <c r="Z5629" s="7"/>
      <c r="AA5629" s="7"/>
    </row>
    <row r="5630" ht="15.0" customHeight="1">
      <c r="A5630" s="20">
        <v>41761.0</v>
      </c>
      <c r="B5630" s="21" t="s">
        <v>59</v>
      </c>
      <c r="C5630" s="21" t="s">
        <v>43</v>
      </c>
      <c r="D5630" s="21">
        <v>65.0</v>
      </c>
      <c r="E5630" s="21">
        <v>130.0</v>
      </c>
      <c r="F5630" s="22">
        <v>16.65153807</v>
      </c>
      <c r="G5630" s="10"/>
      <c r="H5630" s="10"/>
      <c r="Y5630" s="7"/>
      <c r="Z5630" s="7"/>
      <c r="AA5630" s="7"/>
    </row>
    <row r="5631" ht="15.0" customHeight="1">
      <c r="A5631" s="20">
        <v>41761.0</v>
      </c>
      <c r="B5631" s="21" t="s">
        <v>59</v>
      </c>
      <c r="C5631" s="21" t="s">
        <v>43</v>
      </c>
      <c r="D5631" s="21">
        <v>66.0</v>
      </c>
      <c r="E5631" s="21">
        <v>203.0</v>
      </c>
      <c r="F5631" s="22">
        <v>26.00201715</v>
      </c>
      <c r="G5631" s="10"/>
      <c r="H5631" s="10"/>
      <c r="Y5631" s="7"/>
      <c r="Z5631" s="7"/>
      <c r="AA5631" s="7"/>
    </row>
    <row r="5632" ht="15.0" customHeight="1">
      <c r="A5632" s="20">
        <v>41761.0</v>
      </c>
      <c r="B5632" s="21" t="s">
        <v>59</v>
      </c>
      <c r="C5632" s="21" t="s">
        <v>43</v>
      </c>
      <c r="D5632" s="21">
        <v>67.0</v>
      </c>
      <c r="E5632" s="21">
        <v>91.0</v>
      </c>
      <c r="F5632" s="22">
        <v>11.65607665</v>
      </c>
      <c r="G5632" s="10"/>
      <c r="H5632" s="10"/>
      <c r="Y5632" s="7"/>
      <c r="Z5632" s="7"/>
      <c r="AA5632" s="7"/>
    </row>
    <row r="5633" ht="15.0" customHeight="1">
      <c r="A5633" s="20">
        <v>41761.0</v>
      </c>
      <c r="B5633" s="21" t="s">
        <v>59</v>
      </c>
      <c r="C5633" s="21" t="s">
        <v>43</v>
      </c>
      <c r="D5633" s="21">
        <v>68.0</v>
      </c>
      <c r="E5633" s="21">
        <v>141.0</v>
      </c>
      <c r="F5633" s="22">
        <v>18.06051437</v>
      </c>
      <c r="G5633" s="10"/>
      <c r="H5633" s="10"/>
      <c r="Y5633" s="7"/>
      <c r="Z5633" s="7"/>
      <c r="AA5633" s="7"/>
    </row>
    <row r="5634" ht="15.0" customHeight="1">
      <c r="A5634" s="20">
        <v>41761.0</v>
      </c>
      <c r="B5634" s="21" t="s">
        <v>59</v>
      </c>
      <c r="C5634" s="21" t="s">
        <v>43</v>
      </c>
      <c r="D5634" s="21">
        <v>69.0</v>
      </c>
      <c r="E5634" s="21">
        <v>89.0</v>
      </c>
      <c r="F5634" s="22">
        <v>11.39989914</v>
      </c>
      <c r="G5634" s="10"/>
      <c r="H5634" s="10"/>
      <c r="Y5634" s="7"/>
      <c r="Z5634" s="7"/>
      <c r="AA5634" s="7"/>
    </row>
    <row r="5635" ht="15.0" customHeight="1">
      <c r="A5635" s="20">
        <v>41761.0</v>
      </c>
      <c r="B5635" s="21" t="s">
        <v>59</v>
      </c>
      <c r="C5635" s="21" t="s">
        <v>43</v>
      </c>
      <c r="D5635" s="21">
        <v>70.0</v>
      </c>
      <c r="E5635" s="21">
        <v>89.0</v>
      </c>
      <c r="F5635" s="22">
        <v>11.39989914</v>
      </c>
      <c r="G5635" s="10"/>
      <c r="H5635" s="10"/>
      <c r="Y5635" s="7"/>
      <c r="Z5635" s="7"/>
      <c r="AA5635" s="7"/>
    </row>
    <row r="5636" ht="15.0" customHeight="1">
      <c r="A5636" s="20">
        <v>41761.0</v>
      </c>
      <c r="B5636" s="21" t="s">
        <v>59</v>
      </c>
      <c r="C5636" s="21" t="s">
        <v>43</v>
      </c>
      <c r="D5636" s="21">
        <v>71.0</v>
      </c>
      <c r="E5636" s="21">
        <v>77.0</v>
      </c>
      <c r="F5636" s="22">
        <v>9.86283409</v>
      </c>
      <c r="G5636" s="10"/>
      <c r="H5636" s="10"/>
      <c r="Y5636" s="7"/>
      <c r="Z5636" s="7"/>
      <c r="AA5636" s="7"/>
    </row>
    <row r="5637" ht="15.0" customHeight="1">
      <c r="A5637" s="20">
        <v>41761.0</v>
      </c>
      <c r="B5637" s="21" t="s">
        <v>59</v>
      </c>
      <c r="C5637" s="21" t="s">
        <v>43</v>
      </c>
      <c r="D5637" s="21">
        <v>72.0</v>
      </c>
      <c r="E5637" s="21">
        <v>132.0</v>
      </c>
      <c r="F5637" s="22">
        <v>16.90771558</v>
      </c>
      <c r="G5637" s="10"/>
      <c r="H5637" s="10"/>
      <c r="Y5637" s="7"/>
      <c r="Z5637" s="7"/>
      <c r="AA5637" s="7"/>
    </row>
    <row r="5638" ht="15.0" customHeight="1">
      <c r="A5638" s="20">
        <v>41761.0</v>
      </c>
      <c r="B5638" s="21" t="s">
        <v>59</v>
      </c>
      <c r="C5638" s="21" t="s">
        <v>43</v>
      </c>
      <c r="D5638" s="21">
        <v>73.0</v>
      </c>
      <c r="E5638" s="21">
        <v>92.0</v>
      </c>
      <c r="F5638" s="22">
        <v>11.78416541</v>
      </c>
      <c r="G5638" s="10"/>
      <c r="H5638" s="10"/>
      <c r="Y5638" s="7"/>
      <c r="Z5638" s="7"/>
      <c r="AA5638" s="7"/>
    </row>
    <row r="5639" ht="15.0" customHeight="1">
      <c r="A5639" s="20">
        <v>41761.0</v>
      </c>
      <c r="B5639" s="21" t="s">
        <v>59</v>
      </c>
      <c r="C5639" s="21" t="s">
        <v>43</v>
      </c>
      <c r="D5639" s="21">
        <v>74.0</v>
      </c>
      <c r="E5639" s="21">
        <v>120.0</v>
      </c>
      <c r="F5639" s="22">
        <v>15.37065053</v>
      </c>
      <c r="G5639" s="10"/>
      <c r="H5639" s="10"/>
      <c r="Y5639" s="7"/>
      <c r="Z5639" s="7"/>
      <c r="AA5639" s="7"/>
    </row>
    <row r="5640" ht="15.0" customHeight="1">
      <c r="A5640" s="20">
        <v>41761.0</v>
      </c>
      <c r="B5640" s="21" t="s">
        <v>59</v>
      </c>
      <c r="C5640" s="21" t="s">
        <v>43</v>
      </c>
      <c r="D5640" s="21">
        <v>75.0</v>
      </c>
      <c r="E5640" s="21">
        <v>138.0</v>
      </c>
      <c r="F5640" s="22">
        <v>17.67624811</v>
      </c>
      <c r="G5640" s="10"/>
      <c r="H5640" s="10"/>
      <c r="Y5640" s="7"/>
      <c r="Z5640" s="7"/>
      <c r="AA5640" s="7"/>
    </row>
    <row r="5641" ht="15.0" customHeight="1">
      <c r="A5641" s="20">
        <v>41761.0</v>
      </c>
      <c r="B5641" s="21" t="s">
        <v>59</v>
      </c>
      <c r="C5641" s="21" t="s">
        <v>43</v>
      </c>
      <c r="D5641" s="21">
        <v>76.0</v>
      </c>
      <c r="E5641" s="21">
        <v>103.0</v>
      </c>
      <c r="F5641" s="22">
        <v>13.1931417</v>
      </c>
      <c r="G5641" s="10"/>
      <c r="H5641" s="10"/>
      <c r="Y5641" s="7"/>
      <c r="Z5641" s="7"/>
      <c r="AA5641" s="7"/>
    </row>
    <row r="5642" ht="15.0" customHeight="1">
      <c r="A5642" s="20">
        <v>41761.0</v>
      </c>
      <c r="B5642" s="21" t="s">
        <v>59</v>
      </c>
      <c r="C5642" s="21" t="s">
        <v>43</v>
      </c>
      <c r="D5642" s="21">
        <v>77.0</v>
      </c>
      <c r="E5642" s="21">
        <v>214.0</v>
      </c>
      <c r="F5642" s="22">
        <v>27.41099344</v>
      </c>
      <c r="G5642" s="10"/>
      <c r="H5642" s="10"/>
      <c r="Y5642" s="7"/>
      <c r="Z5642" s="7"/>
      <c r="AA5642" s="7"/>
    </row>
    <row r="5643" ht="15.0" customHeight="1">
      <c r="A5643" s="20">
        <v>41761.0</v>
      </c>
      <c r="B5643" s="21" t="s">
        <v>59</v>
      </c>
      <c r="C5643" s="21" t="s">
        <v>43</v>
      </c>
      <c r="D5643" s="21">
        <v>78.0</v>
      </c>
      <c r="E5643" s="21">
        <v>144.0</v>
      </c>
      <c r="F5643" s="22">
        <v>18.44478064</v>
      </c>
      <c r="G5643" s="10"/>
      <c r="H5643" s="10"/>
      <c r="Y5643" s="7"/>
      <c r="Z5643" s="7"/>
      <c r="AA5643" s="7"/>
    </row>
    <row r="5644" ht="15.0" customHeight="1">
      <c r="A5644" s="20">
        <v>41761.0</v>
      </c>
      <c r="B5644" s="21" t="s">
        <v>59</v>
      </c>
      <c r="C5644" s="21" t="s">
        <v>43</v>
      </c>
      <c r="D5644" s="21">
        <v>79.0</v>
      </c>
      <c r="E5644" s="21">
        <v>166.0</v>
      </c>
      <c r="F5644" s="22">
        <v>21.26273323</v>
      </c>
      <c r="G5644" s="10"/>
      <c r="H5644" s="10"/>
      <c r="Y5644" s="7"/>
      <c r="Z5644" s="7"/>
      <c r="AA5644" s="7"/>
    </row>
    <row r="5645" ht="15.0" customHeight="1">
      <c r="A5645" s="20">
        <v>41761.0</v>
      </c>
      <c r="B5645" s="21" t="s">
        <v>59</v>
      </c>
      <c r="C5645" s="21" t="s">
        <v>43</v>
      </c>
      <c r="D5645" s="21">
        <v>80.0</v>
      </c>
      <c r="E5645" s="21">
        <v>221.0</v>
      </c>
      <c r="F5645" s="22">
        <v>28.30761473</v>
      </c>
      <c r="G5645" s="10"/>
      <c r="H5645" s="10"/>
      <c r="Y5645" s="7"/>
      <c r="Z5645" s="7"/>
      <c r="AA5645" s="7"/>
    </row>
    <row r="5646" ht="15.0" customHeight="1">
      <c r="A5646" s="20">
        <v>41761.0</v>
      </c>
      <c r="B5646" s="21" t="s">
        <v>59</v>
      </c>
      <c r="C5646" s="21" t="s">
        <v>43</v>
      </c>
      <c r="D5646" s="21">
        <v>81.0</v>
      </c>
      <c r="E5646" s="21">
        <v>107.0</v>
      </c>
      <c r="F5646" s="22">
        <v>13.70549672</v>
      </c>
      <c r="G5646" s="10"/>
      <c r="H5646" s="10"/>
      <c r="Y5646" s="7"/>
      <c r="Z5646" s="7"/>
      <c r="AA5646" s="7"/>
    </row>
    <row r="5647" ht="15.0" customHeight="1">
      <c r="A5647" s="20">
        <v>41761.0</v>
      </c>
      <c r="B5647" s="21" t="s">
        <v>59</v>
      </c>
      <c r="C5647" s="21" t="s">
        <v>43</v>
      </c>
      <c r="D5647" s="21">
        <v>82.0</v>
      </c>
      <c r="E5647" s="21">
        <v>142.0</v>
      </c>
      <c r="F5647" s="22">
        <v>18.18860313</v>
      </c>
      <c r="G5647" s="10"/>
      <c r="H5647" s="10"/>
      <c r="Y5647" s="7"/>
      <c r="Z5647" s="7"/>
      <c r="AA5647" s="7"/>
    </row>
    <row r="5648" ht="15.0" customHeight="1">
      <c r="A5648" s="20">
        <v>41761.0</v>
      </c>
      <c r="B5648" s="21" t="s">
        <v>59</v>
      </c>
      <c r="C5648" s="21" t="s">
        <v>43</v>
      </c>
      <c r="D5648" s="21">
        <v>83.0</v>
      </c>
      <c r="E5648" s="21">
        <v>200.0</v>
      </c>
      <c r="F5648" s="22">
        <v>25.61775088</v>
      </c>
      <c r="G5648" s="10"/>
      <c r="H5648" s="10"/>
      <c r="Y5648" s="7"/>
      <c r="Z5648" s="7"/>
      <c r="AA5648" s="7"/>
    </row>
    <row r="5649" ht="15.0" customHeight="1">
      <c r="A5649" s="20">
        <v>41761.0</v>
      </c>
      <c r="B5649" s="21" t="s">
        <v>59</v>
      </c>
      <c r="C5649" s="21" t="s">
        <v>43</v>
      </c>
      <c r="D5649" s="21">
        <v>84.0</v>
      </c>
      <c r="E5649" s="21">
        <v>111.0</v>
      </c>
      <c r="F5649" s="22">
        <v>14.21785174</v>
      </c>
      <c r="G5649" s="10"/>
      <c r="H5649" s="10"/>
      <c r="Y5649" s="7"/>
      <c r="Z5649" s="7"/>
      <c r="AA5649" s="7"/>
    </row>
    <row r="5650" ht="15.0" customHeight="1">
      <c r="A5650" s="20">
        <v>41761.0</v>
      </c>
      <c r="B5650" s="21" t="s">
        <v>59</v>
      </c>
      <c r="C5650" s="21" t="s">
        <v>43</v>
      </c>
      <c r="D5650" s="21">
        <v>85.0</v>
      </c>
      <c r="E5650" s="21">
        <v>145.0</v>
      </c>
      <c r="F5650" s="22">
        <v>18.57286939</v>
      </c>
      <c r="G5650" s="10"/>
      <c r="H5650" s="10"/>
      <c r="Y5650" s="7"/>
      <c r="Z5650" s="7"/>
      <c r="AA5650" s="7"/>
    </row>
    <row r="5651" ht="15.0" customHeight="1">
      <c r="A5651" s="20">
        <v>41761.0</v>
      </c>
      <c r="B5651" s="21" t="s">
        <v>59</v>
      </c>
      <c r="C5651" s="21" t="s">
        <v>43</v>
      </c>
      <c r="D5651" s="21">
        <v>86.0</v>
      </c>
      <c r="E5651" s="21">
        <v>99.0</v>
      </c>
      <c r="F5651" s="22">
        <v>12.68078669</v>
      </c>
      <c r="G5651" s="10"/>
      <c r="H5651" s="10"/>
      <c r="Y5651" s="7"/>
      <c r="Z5651" s="7"/>
      <c r="AA5651" s="7"/>
    </row>
    <row r="5652" ht="15.0" customHeight="1">
      <c r="A5652" s="20">
        <v>41761.0</v>
      </c>
      <c r="B5652" s="21" t="s">
        <v>59</v>
      </c>
      <c r="C5652" s="21" t="s">
        <v>43</v>
      </c>
      <c r="D5652" s="21">
        <v>87.0</v>
      </c>
      <c r="E5652" s="21">
        <v>222.0</v>
      </c>
      <c r="F5652" s="22">
        <v>28.43570348</v>
      </c>
      <c r="G5652" s="10"/>
      <c r="H5652" s="10"/>
      <c r="Y5652" s="7"/>
      <c r="Z5652" s="7"/>
      <c r="AA5652" s="7"/>
    </row>
    <row r="5653" ht="15.0" customHeight="1">
      <c r="A5653" s="20">
        <v>41761.0</v>
      </c>
      <c r="B5653" s="21" t="s">
        <v>59</v>
      </c>
      <c r="C5653" s="21" t="s">
        <v>43</v>
      </c>
      <c r="D5653" s="21">
        <v>88.0</v>
      </c>
      <c r="E5653" s="21">
        <v>177.0</v>
      </c>
      <c r="F5653" s="22">
        <v>22.67170953</v>
      </c>
      <c r="G5653" s="10"/>
      <c r="H5653" s="10"/>
      <c r="Y5653" s="7"/>
      <c r="Z5653" s="7"/>
      <c r="AA5653" s="7"/>
    </row>
    <row r="5654" ht="15.0" customHeight="1">
      <c r="A5654" s="20">
        <v>41761.0</v>
      </c>
      <c r="B5654" s="21" t="s">
        <v>59</v>
      </c>
      <c r="C5654" s="21" t="s">
        <v>43</v>
      </c>
      <c r="D5654" s="21">
        <v>89.0</v>
      </c>
      <c r="E5654" s="21">
        <v>152.0</v>
      </c>
      <c r="F5654" s="22">
        <v>19.46949067</v>
      </c>
      <c r="G5654" s="10"/>
      <c r="H5654" s="10"/>
      <c r="Y5654" s="7"/>
      <c r="Z5654" s="7"/>
      <c r="AA5654" s="7"/>
    </row>
    <row r="5655" ht="15.0" customHeight="1">
      <c r="A5655" s="20">
        <v>41761.0</v>
      </c>
      <c r="B5655" s="21" t="s">
        <v>59</v>
      </c>
      <c r="C5655" s="21" t="s">
        <v>43</v>
      </c>
      <c r="D5655" s="21">
        <v>90.0</v>
      </c>
      <c r="E5655" s="21">
        <v>157.0</v>
      </c>
      <c r="F5655" s="22">
        <v>20.10993444</v>
      </c>
      <c r="G5655" s="10"/>
      <c r="H5655" s="10"/>
      <c r="Y5655" s="7"/>
      <c r="Z5655" s="7"/>
      <c r="AA5655" s="7"/>
    </row>
    <row r="5656" ht="15.0" customHeight="1">
      <c r="A5656" s="20">
        <v>41761.0</v>
      </c>
      <c r="B5656" s="21" t="s">
        <v>59</v>
      </c>
      <c r="C5656" s="21" t="s">
        <v>43</v>
      </c>
      <c r="D5656" s="21">
        <v>91.0</v>
      </c>
      <c r="E5656" s="21">
        <v>80.0</v>
      </c>
      <c r="F5656" s="22">
        <v>10.24710035</v>
      </c>
      <c r="G5656" s="10"/>
      <c r="H5656" s="10"/>
      <c r="Y5656" s="7"/>
      <c r="Z5656" s="7"/>
      <c r="AA5656" s="7"/>
    </row>
    <row r="5657" ht="15.0" customHeight="1">
      <c r="A5657" s="20">
        <v>41761.0</v>
      </c>
      <c r="B5657" s="21" t="s">
        <v>59</v>
      </c>
      <c r="C5657" s="21" t="s">
        <v>43</v>
      </c>
      <c r="D5657" s="21">
        <v>92.0</v>
      </c>
      <c r="E5657" s="21">
        <v>132.0</v>
      </c>
      <c r="F5657" s="22">
        <v>16.90771558</v>
      </c>
      <c r="G5657" s="10"/>
      <c r="H5657" s="10"/>
      <c r="Y5657" s="7"/>
      <c r="Z5657" s="7"/>
      <c r="AA5657" s="7"/>
    </row>
    <row r="5658" ht="15.0" customHeight="1">
      <c r="A5658" s="20">
        <v>41761.0</v>
      </c>
      <c r="B5658" s="21" t="s">
        <v>59</v>
      </c>
      <c r="C5658" s="21" t="s">
        <v>43</v>
      </c>
      <c r="D5658" s="21">
        <v>93.0</v>
      </c>
      <c r="E5658" s="21">
        <v>100.0</v>
      </c>
      <c r="F5658" s="22">
        <v>12.80887544</v>
      </c>
      <c r="G5658" s="10"/>
      <c r="H5658" s="10"/>
      <c r="Y5658" s="7"/>
      <c r="Z5658" s="7"/>
      <c r="AA5658" s="7"/>
    </row>
    <row r="5659" ht="15.0" customHeight="1">
      <c r="A5659" s="20">
        <v>41761.0</v>
      </c>
      <c r="B5659" s="21" t="s">
        <v>59</v>
      </c>
      <c r="C5659" s="21" t="s">
        <v>43</v>
      </c>
      <c r="D5659" s="21">
        <v>94.0</v>
      </c>
      <c r="E5659" s="21">
        <v>148.0</v>
      </c>
      <c r="F5659" s="22">
        <v>18.95713565</v>
      </c>
      <c r="G5659" s="10"/>
      <c r="H5659" s="10"/>
      <c r="Y5659" s="7"/>
      <c r="Z5659" s="7"/>
      <c r="AA5659" s="7"/>
    </row>
    <row r="5660" ht="15.0" customHeight="1">
      <c r="A5660" s="20">
        <v>41761.0</v>
      </c>
      <c r="B5660" s="21" t="s">
        <v>59</v>
      </c>
      <c r="C5660" s="21" t="s">
        <v>43</v>
      </c>
      <c r="D5660" s="21">
        <v>95.0</v>
      </c>
      <c r="E5660" s="21">
        <v>89.0</v>
      </c>
      <c r="F5660" s="22">
        <v>11.39989914</v>
      </c>
      <c r="G5660" s="10"/>
      <c r="H5660" s="10"/>
      <c r="Y5660" s="7"/>
      <c r="Z5660" s="7"/>
      <c r="AA5660" s="7"/>
    </row>
    <row r="5661" ht="15.0" customHeight="1">
      <c r="A5661" s="20">
        <v>41761.0</v>
      </c>
      <c r="B5661" s="21" t="s">
        <v>59</v>
      </c>
      <c r="C5661" s="21" t="s">
        <v>43</v>
      </c>
      <c r="D5661" s="21">
        <v>96.0</v>
      </c>
      <c r="E5661" s="21">
        <v>155.0</v>
      </c>
      <c r="F5661" s="22">
        <v>19.85375693</v>
      </c>
      <c r="G5661" s="10"/>
      <c r="H5661" s="10"/>
      <c r="Y5661" s="7"/>
      <c r="Z5661" s="7"/>
      <c r="AA5661" s="7"/>
    </row>
    <row r="5662" ht="15.0" customHeight="1">
      <c r="A5662" s="20">
        <v>41761.0</v>
      </c>
      <c r="B5662" s="21" t="s">
        <v>59</v>
      </c>
      <c r="C5662" s="21" t="s">
        <v>43</v>
      </c>
      <c r="D5662" s="21">
        <v>97.0</v>
      </c>
      <c r="E5662" s="21">
        <v>182.0</v>
      </c>
      <c r="F5662" s="22">
        <v>23.3121533</v>
      </c>
      <c r="G5662" s="10"/>
      <c r="H5662" s="10"/>
      <c r="Y5662" s="7"/>
      <c r="Z5662" s="7"/>
      <c r="AA5662" s="7"/>
    </row>
    <row r="5663" ht="15.0" customHeight="1">
      <c r="A5663" s="20">
        <v>41761.0</v>
      </c>
      <c r="B5663" s="21" t="s">
        <v>59</v>
      </c>
      <c r="C5663" s="21" t="s">
        <v>43</v>
      </c>
      <c r="D5663" s="21">
        <v>98.0</v>
      </c>
      <c r="E5663" s="21">
        <v>191.0</v>
      </c>
      <c r="F5663" s="22">
        <v>24.46495209</v>
      </c>
      <c r="G5663" s="10"/>
      <c r="H5663" s="10"/>
      <c r="Y5663" s="7"/>
      <c r="Z5663" s="7"/>
      <c r="AA5663" s="7"/>
    </row>
    <row r="5664" ht="15.0" customHeight="1">
      <c r="A5664" s="20">
        <v>41761.0</v>
      </c>
      <c r="B5664" s="21" t="s">
        <v>59</v>
      </c>
      <c r="C5664" s="21" t="s">
        <v>43</v>
      </c>
      <c r="D5664" s="21">
        <v>99.0</v>
      </c>
      <c r="E5664" s="21">
        <v>180.0</v>
      </c>
      <c r="F5664" s="22">
        <v>23.05597579</v>
      </c>
      <c r="G5664" s="10"/>
      <c r="H5664" s="10"/>
      <c r="Y5664" s="7"/>
      <c r="Z5664" s="7"/>
      <c r="AA5664" s="7"/>
    </row>
    <row r="5665" ht="15.0" customHeight="1">
      <c r="A5665" s="20">
        <v>41761.0</v>
      </c>
      <c r="B5665" s="21" t="s">
        <v>59</v>
      </c>
      <c r="C5665" s="21" t="s">
        <v>43</v>
      </c>
      <c r="D5665" s="21">
        <v>100.0</v>
      </c>
      <c r="E5665" s="21">
        <v>232.0</v>
      </c>
      <c r="F5665" s="22">
        <v>29.71659102</v>
      </c>
      <c r="G5665" s="10"/>
      <c r="H5665" s="10"/>
      <c r="Y5665" s="7"/>
      <c r="Z5665" s="7"/>
      <c r="AA5665" s="7"/>
    </row>
    <row r="5666" ht="15.0" customHeight="1">
      <c r="A5666" s="20">
        <v>41761.0</v>
      </c>
      <c r="B5666" s="21" t="s">
        <v>59</v>
      </c>
      <c r="C5666" s="21" t="s">
        <v>43</v>
      </c>
      <c r="D5666" s="21">
        <v>101.0</v>
      </c>
      <c r="E5666" s="21">
        <v>132.0</v>
      </c>
      <c r="F5666" s="22">
        <v>16.90771558</v>
      </c>
      <c r="G5666" s="10"/>
      <c r="H5666" s="10"/>
      <c r="Y5666" s="7"/>
      <c r="Z5666" s="7"/>
      <c r="AA5666" s="7"/>
    </row>
    <row r="5667" ht="15.0" customHeight="1">
      <c r="A5667" s="20">
        <v>41761.0</v>
      </c>
      <c r="B5667" s="21" t="s">
        <v>59</v>
      </c>
      <c r="C5667" s="21" t="s">
        <v>43</v>
      </c>
      <c r="D5667" s="21">
        <v>102.0</v>
      </c>
      <c r="E5667" s="21">
        <v>173.0</v>
      </c>
      <c r="F5667" s="22">
        <v>22.15935451</v>
      </c>
      <c r="G5667" s="10"/>
      <c r="H5667" s="10"/>
      <c r="Y5667" s="7"/>
      <c r="Z5667" s="7"/>
      <c r="AA5667" s="7"/>
    </row>
    <row r="5668" ht="15.0" customHeight="1">
      <c r="A5668" s="20">
        <v>41761.0</v>
      </c>
      <c r="B5668" s="21" t="s">
        <v>59</v>
      </c>
      <c r="C5668" s="21" t="s">
        <v>43</v>
      </c>
      <c r="D5668" s="21">
        <v>103.0</v>
      </c>
      <c r="E5668" s="21">
        <v>205.0</v>
      </c>
      <c r="F5668" s="22">
        <v>26.25819465</v>
      </c>
      <c r="G5668" s="10"/>
      <c r="H5668" s="10"/>
      <c r="Y5668" s="7"/>
      <c r="Z5668" s="7"/>
      <c r="AA5668" s="7"/>
    </row>
    <row r="5669" ht="15.0" customHeight="1">
      <c r="A5669" s="20">
        <v>41761.0</v>
      </c>
      <c r="B5669" s="21" t="s">
        <v>59</v>
      </c>
      <c r="C5669" s="21" t="s">
        <v>43</v>
      </c>
      <c r="D5669" s="21">
        <v>104.0</v>
      </c>
      <c r="E5669" s="21">
        <v>223.0</v>
      </c>
      <c r="F5669" s="22">
        <v>28.56379223</v>
      </c>
      <c r="G5669" s="10"/>
      <c r="H5669" s="10"/>
      <c r="Y5669" s="7"/>
      <c r="Z5669" s="7"/>
      <c r="AA5669" s="7"/>
    </row>
    <row r="5670" ht="15.0" customHeight="1">
      <c r="A5670" s="20">
        <v>41761.0</v>
      </c>
      <c r="B5670" s="21" t="s">
        <v>59</v>
      </c>
      <c r="C5670" s="21" t="s">
        <v>43</v>
      </c>
      <c r="D5670" s="21">
        <v>105.0</v>
      </c>
      <c r="E5670" s="21">
        <v>198.0</v>
      </c>
      <c r="F5670" s="22">
        <v>25.36157337</v>
      </c>
      <c r="G5670" s="10"/>
      <c r="H5670" s="10"/>
      <c r="Y5670" s="7"/>
      <c r="Z5670" s="7"/>
      <c r="AA5670" s="7"/>
    </row>
    <row r="5671" ht="15.0" customHeight="1">
      <c r="A5671" s="20">
        <v>41761.0</v>
      </c>
      <c r="B5671" s="21" t="s">
        <v>59</v>
      </c>
      <c r="C5671" s="21" t="s">
        <v>43</v>
      </c>
      <c r="D5671" s="21">
        <v>106.0</v>
      </c>
      <c r="E5671" s="21">
        <v>127.0</v>
      </c>
      <c r="F5671" s="22">
        <v>16.26727181</v>
      </c>
      <c r="G5671" s="10"/>
      <c r="H5671" s="10"/>
      <c r="Y5671" s="7"/>
      <c r="Z5671" s="7"/>
      <c r="AA5671" s="7"/>
    </row>
    <row r="5672" ht="15.0" customHeight="1">
      <c r="A5672" s="20">
        <v>41761.0</v>
      </c>
      <c r="B5672" s="21" t="s">
        <v>59</v>
      </c>
      <c r="C5672" s="21" t="s">
        <v>43</v>
      </c>
      <c r="D5672" s="21">
        <v>107.0</v>
      </c>
      <c r="E5672" s="21">
        <v>226.0</v>
      </c>
      <c r="F5672" s="22">
        <v>28.9480585</v>
      </c>
      <c r="G5672" s="10"/>
      <c r="H5672" s="10"/>
      <c r="Y5672" s="7"/>
      <c r="Z5672" s="7"/>
      <c r="AA5672" s="7"/>
    </row>
    <row r="5673" ht="15.0" customHeight="1">
      <c r="A5673" s="20">
        <v>41761.0</v>
      </c>
      <c r="B5673" s="21" t="s">
        <v>59</v>
      </c>
      <c r="C5673" s="21" t="s">
        <v>43</v>
      </c>
      <c r="D5673" s="21">
        <v>108.0</v>
      </c>
      <c r="E5673" s="21">
        <v>133.0</v>
      </c>
      <c r="F5673" s="22">
        <v>17.03580434</v>
      </c>
      <c r="G5673" s="10"/>
      <c r="H5673" s="10"/>
      <c r="Y5673" s="7"/>
      <c r="Z5673" s="7"/>
      <c r="AA5673" s="7"/>
    </row>
    <row r="5674" ht="15.0" customHeight="1">
      <c r="A5674" s="20">
        <v>41761.0</v>
      </c>
      <c r="B5674" s="21" t="s">
        <v>59</v>
      </c>
      <c r="C5674" s="21" t="s">
        <v>43</v>
      </c>
      <c r="D5674" s="21">
        <v>109.0</v>
      </c>
      <c r="E5674" s="21">
        <v>146.0</v>
      </c>
      <c r="F5674" s="22">
        <v>18.70095814</v>
      </c>
      <c r="G5674" s="10"/>
      <c r="H5674" s="10"/>
      <c r="Y5674" s="7"/>
      <c r="Z5674" s="7"/>
      <c r="AA5674" s="7"/>
    </row>
    <row r="5675" ht="15.0" customHeight="1">
      <c r="A5675" s="20">
        <v>41761.0</v>
      </c>
      <c r="B5675" s="21" t="s">
        <v>59</v>
      </c>
      <c r="C5675" s="21" t="s">
        <v>22</v>
      </c>
      <c r="D5675" s="21">
        <v>1.0</v>
      </c>
      <c r="E5675" s="21">
        <v>192.0</v>
      </c>
      <c r="F5675" s="22">
        <v>27.95795911</v>
      </c>
      <c r="G5675" s="10"/>
      <c r="H5675" s="10"/>
      <c r="Y5675" s="7"/>
      <c r="Z5675" s="7"/>
      <c r="AA5675" s="7"/>
    </row>
    <row r="5676" ht="15.0" customHeight="1">
      <c r="A5676" s="20">
        <v>41761.0</v>
      </c>
      <c r="B5676" s="21" t="s">
        <v>59</v>
      </c>
      <c r="C5676" s="21" t="s">
        <v>22</v>
      </c>
      <c r="D5676" s="21">
        <v>2.0</v>
      </c>
      <c r="E5676" s="21">
        <v>165.0</v>
      </c>
      <c r="F5676" s="22">
        <v>24.02637111</v>
      </c>
      <c r="G5676" s="10"/>
      <c r="H5676" s="10"/>
      <c r="Y5676" s="7"/>
      <c r="Z5676" s="7"/>
      <c r="AA5676" s="7"/>
    </row>
    <row r="5677" ht="15.0" customHeight="1">
      <c r="A5677" s="20">
        <v>41761.0</v>
      </c>
      <c r="B5677" s="21" t="s">
        <v>59</v>
      </c>
      <c r="C5677" s="21" t="s">
        <v>22</v>
      </c>
      <c r="D5677" s="21">
        <v>3.0</v>
      </c>
      <c r="E5677" s="21">
        <v>188.0</v>
      </c>
      <c r="F5677" s="22">
        <v>27.37550162</v>
      </c>
      <c r="G5677" s="10"/>
      <c r="H5677" s="10"/>
      <c r="Y5677" s="7"/>
      <c r="Z5677" s="7"/>
      <c r="AA5677" s="7"/>
    </row>
    <row r="5678" ht="15.0" customHeight="1">
      <c r="A5678" s="20">
        <v>41761.0</v>
      </c>
      <c r="B5678" s="21" t="s">
        <v>59</v>
      </c>
      <c r="C5678" s="21" t="s">
        <v>22</v>
      </c>
      <c r="D5678" s="21">
        <v>4.0</v>
      </c>
      <c r="E5678" s="21">
        <v>163.0</v>
      </c>
      <c r="F5678" s="22">
        <v>23.73514237</v>
      </c>
      <c r="G5678" s="10"/>
      <c r="H5678" s="10"/>
      <c r="Y5678" s="7"/>
      <c r="Z5678" s="7"/>
      <c r="AA5678" s="7"/>
    </row>
    <row r="5679" ht="15.0" customHeight="1">
      <c r="A5679" s="20">
        <v>41761.0</v>
      </c>
      <c r="B5679" s="21" t="s">
        <v>59</v>
      </c>
      <c r="C5679" s="21" t="s">
        <v>22</v>
      </c>
      <c r="D5679" s="21">
        <v>5.0</v>
      </c>
      <c r="E5679" s="21">
        <v>188.0</v>
      </c>
      <c r="F5679" s="22">
        <v>27.37550162</v>
      </c>
      <c r="G5679" s="10"/>
      <c r="H5679" s="10"/>
      <c r="Y5679" s="7"/>
      <c r="Z5679" s="7"/>
      <c r="AA5679" s="7"/>
    </row>
    <row r="5680" ht="15.0" customHeight="1">
      <c r="A5680" s="20">
        <v>41761.0</v>
      </c>
      <c r="B5680" s="21" t="s">
        <v>59</v>
      </c>
      <c r="C5680" s="21" t="s">
        <v>22</v>
      </c>
      <c r="D5680" s="21">
        <v>6.0</v>
      </c>
      <c r="E5680" s="21">
        <v>128.0</v>
      </c>
      <c r="F5680" s="22">
        <v>18.6386394</v>
      </c>
      <c r="G5680" s="10"/>
      <c r="H5680" s="10"/>
      <c r="Y5680" s="7"/>
      <c r="Z5680" s="7"/>
      <c r="AA5680" s="7"/>
    </row>
    <row r="5681" ht="15.0" customHeight="1">
      <c r="A5681" s="20">
        <v>41761.0</v>
      </c>
      <c r="B5681" s="21" t="s">
        <v>59</v>
      </c>
      <c r="C5681" s="21" t="s">
        <v>22</v>
      </c>
      <c r="D5681" s="21">
        <v>7.0</v>
      </c>
      <c r="E5681" s="21">
        <v>200.0</v>
      </c>
      <c r="F5681" s="22">
        <v>29.12287407</v>
      </c>
      <c r="G5681" s="10"/>
      <c r="H5681" s="10"/>
      <c r="Y5681" s="7"/>
      <c r="Z5681" s="7"/>
      <c r="AA5681" s="7"/>
    </row>
    <row r="5682" ht="15.0" customHeight="1">
      <c r="A5682" s="20">
        <v>41761.0</v>
      </c>
      <c r="B5682" s="21" t="s">
        <v>59</v>
      </c>
      <c r="C5682" s="21" t="s">
        <v>22</v>
      </c>
      <c r="D5682" s="21">
        <v>8.0</v>
      </c>
      <c r="E5682" s="21">
        <v>151.0</v>
      </c>
      <c r="F5682" s="22">
        <v>21.98776992</v>
      </c>
      <c r="G5682" s="10"/>
      <c r="H5682" s="10"/>
      <c r="Y5682" s="7"/>
      <c r="Z5682" s="7"/>
      <c r="AA5682" s="7"/>
    </row>
    <row r="5683" ht="15.0" customHeight="1">
      <c r="A5683" s="20">
        <v>41761.0</v>
      </c>
      <c r="B5683" s="21" t="s">
        <v>59</v>
      </c>
      <c r="C5683" s="21" t="s">
        <v>22</v>
      </c>
      <c r="D5683" s="21">
        <v>9.0</v>
      </c>
      <c r="E5683" s="21">
        <v>208.0</v>
      </c>
      <c r="F5683" s="22">
        <v>30.28778903</v>
      </c>
      <c r="G5683" s="10"/>
      <c r="H5683" s="10"/>
      <c r="Y5683" s="7"/>
      <c r="Z5683" s="7"/>
      <c r="AA5683" s="7"/>
    </row>
    <row r="5684" ht="15.0" customHeight="1">
      <c r="A5684" s="20">
        <v>41761.0</v>
      </c>
      <c r="B5684" s="21" t="s">
        <v>59</v>
      </c>
      <c r="C5684" s="21" t="s">
        <v>22</v>
      </c>
      <c r="D5684" s="21">
        <v>10.0</v>
      </c>
      <c r="E5684" s="21">
        <v>170.0</v>
      </c>
      <c r="F5684" s="22">
        <v>24.75444296</v>
      </c>
      <c r="G5684" s="10"/>
      <c r="H5684" s="10"/>
      <c r="Y5684" s="7"/>
      <c r="Z5684" s="7"/>
      <c r="AA5684" s="7"/>
    </row>
    <row r="5685" ht="15.0" customHeight="1">
      <c r="A5685" s="20">
        <v>41761.0</v>
      </c>
      <c r="B5685" s="21" t="s">
        <v>59</v>
      </c>
      <c r="C5685" s="21" t="s">
        <v>22</v>
      </c>
      <c r="D5685" s="21">
        <v>11.0</v>
      </c>
      <c r="E5685" s="21">
        <v>209.0</v>
      </c>
      <c r="F5685" s="22">
        <v>30.4334034</v>
      </c>
      <c r="G5685" s="10"/>
      <c r="H5685" s="10"/>
      <c r="Y5685" s="7"/>
      <c r="Z5685" s="7"/>
      <c r="AA5685" s="7"/>
    </row>
    <row r="5686" ht="15.0" customHeight="1">
      <c r="A5686" s="20">
        <v>41761.0</v>
      </c>
      <c r="B5686" s="21" t="s">
        <v>59</v>
      </c>
      <c r="C5686" s="21" t="s">
        <v>22</v>
      </c>
      <c r="D5686" s="21">
        <v>12.0</v>
      </c>
      <c r="E5686" s="21">
        <v>182.0</v>
      </c>
      <c r="F5686" s="22">
        <v>26.5018154</v>
      </c>
      <c r="G5686" s="10"/>
      <c r="H5686" s="10"/>
      <c r="Y5686" s="7"/>
      <c r="Z5686" s="7"/>
      <c r="AA5686" s="7"/>
    </row>
    <row r="5687" ht="15.0" customHeight="1">
      <c r="A5687" s="20">
        <v>41761.0</v>
      </c>
      <c r="B5687" s="21" t="s">
        <v>59</v>
      </c>
      <c r="C5687" s="21" t="s">
        <v>22</v>
      </c>
      <c r="D5687" s="21">
        <v>13.0</v>
      </c>
      <c r="E5687" s="21">
        <v>199.0</v>
      </c>
      <c r="F5687" s="22">
        <v>28.9772597</v>
      </c>
      <c r="G5687" s="10"/>
      <c r="H5687" s="10"/>
      <c r="Y5687" s="7"/>
      <c r="Z5687" s="7"/>
      <c r="AA5687" s="7"/>
    </row>
    <row r="5688" ht="15.0" customHeight="1">
      <c r="A5688" s="20">
        <v>41761.0</v>
      </c>
      <c r="B5688" s="21" t="s">
        <v>59</v>
      </c>
      <c r="C5688" s="21" t="s">
        <v>22</v>
      </c>
      <c r="D5688" s="21">
        <v>14.0</v>
      </c>
      <c r="E5688" s="21">
        <v>161.0</v>
      </c>
      <c r="F5688" s="22">
        <v>23.44391363</v>
      </c>
      <c r="G5688" s="10"/>
      <c r="H5688" s="10"/>
      <c r="Y5688" s="7"/>
      <c r="Z5688" s="7"/>
      <c r="AA5688" s="7"/>
    </row>
    <row r="5689" ht="15.0" customHeight="1">
      <c r="A5689" s="20">
        <v>41761.0</v>
      </c>
      <c r="B5689" s="21" t="s">
        <v>59</v>
      </c>
      <c r="C5689" s="21" t="s">
        <v>22</v>
      </c>
      <c r="D5689" s="21">
        <v>15.0</v>
      </c>
      <c r="E5689" s="21">
        <v>188.0</v>
      </c>
      <c r="F5689" s="22">
        <v>27.37550162</v>
      </c>
      <c r="G5689" s="10"/>
      <c r="H5689" s="10"/>
      <c r="Y5689" s="7"/>
      <c r="Z5689" s="7"/>
      <c r="AA5689" s="7"/>
    </row>
    <row r="5690" ht="15.0" customHeight="1">
      <c r="A5690" s="20">
        <v>41761.0</v>
      </c>
      <c r="B5690" s="21" t="s">
        <v>59</v>
      </c>
      <c r="C5690" s="21" t="s">
        <v>22</v>
      </c>
      <c r="D5690" s="21">
        <v>16.0</v>
      </c>
      <c r="E5690" s="21">
        <v>174.0</v>
      </c>
      <c r="F5690" s="22">
        <v>25.33690044</v>
      </c>
      <c r="G5690" s="10"/>
      <c r="H5690" s="10"/>
      <c r="Y5690" s="7"/>
      <c r="Z5690" s="7"/>
      <c r="AA5690" s="7"/>
    </row>
    <row r="5691" ht="15.0" customHeight="1">
      <c r="A5691" s="20">
        <v>41761.0</v>
      </c>
      <c r="B5691" s="21" t="s">
        <v>59</v>
      </c>
      <c r="C5691" s="21" t="s">
        <v>22</v>
      </c>
      <c r="D5691" s="21">
        <v>17.0</v>
      </c>
      <c r="E5691" s="21">
        <v>182.0</v>
      </c>
      <c r="F5691" s="22">
        <v>26.5018154</v>
      </c>
      <c r="G5691" s="10"/>
      <c r="H5691" s="10"/>
      <c r="Y5691" s="7"/>
      <c r="Z5691" s="7"/>
      <c r="AA5691" s="7"/>
    </row>
    <row r="5692" ht="15.0" customHeight="1">
      <c r="A5692" s="20">
        <v>41761.0</v>
      </c>
      <c r="B5692" s="21" t="s">
        <v>59</v>
      </c>
      <c r="C5692" s="21" t="s">
        <v>22</v>
      </c>
      <c r="D5692" s="21">
        <v>18.0</v>
      </c>
      <c r="E5692" s="21">
        <v>150.0</v>
      </c>
      <c r="F5692" s="22">
        <v>21.84215555</v>
      </c>
      <c r="G5692" s="10"/>
      <c r="H5692" s="10"/>
      <c r="Y5692" s="7"/>
      <c r="Z5692" s="7"/>
      <c r="AA5692" s="7"/>
    </row>
    <row r="5693" ht="15.0" customHeight="1">
      <c r="A5693" s="20">
        <v>41761.0</v>
      </c>
      <c r="B5693" s="21" t="s">
        <v>59</v>
      </c>
      <c r="C5693" s="21" t="s">
        <v>22</v>
      </c>
      <c r="D5693" s="21">
        <v>19.0</v>
      </c>
      <c r="E5693" s="21">
        <v>180.0</v>
      </c>
      <c r="F5693" s="22">
        <v>26.21058666</v>
      </c>
      <c r="G5693" s="10"/>
      <c r="H5693" s="10"/>
      <c r="Y5693" s="7"/>
      <c r="Z5693" s="7"/>
      <c r="AA5693" s="7"/>
    </row>
    <row r="5694" ht="15.0" customHeight="1">
      <c r="A5694" s="20">
        <v>41761.0</v>
      </c>
      <c r="B5694" s="21" t="s">
        <v>59</v>
      </c>
      <c r="C5694" s="21" t="s">
        <v>22</v>
      </c>
      <c r="D5694" s="21">
        <v>20.0</v>
      </c>
      <c r="E5694" s="21">
        <v>136.0</v>
      </c>
      <c r="F5694" s="22">
        <v>19.80355437</v>
      </c>
      <c r="G5694" s="10"/>
      <c r="H5694" s="10"/>
      <c r="Y5694" s="7"/>
      <c r="Z5694" s="7"/>
      <c r="AA5694" s="7"/>
    </row>
    <row r="5695" ht="15.0" customHeight="1">
      <c r="A5695" s="20">
        <v>41761.0</v>
      </c>
      <c r="B5695" s="21" t="s">
        <v>59</v>
      </c>
      <c r="C5695" s="21" t="s">
        <v>22</v>
      </c>
      <c r="D5695" s="21">
        <v>21.0</v>
      </c>
      <c r="E5695" s="21">
        <v>177.0</v>
      </c>
      <c r="F5695" s="22">
        <v>25.77374355</v>
      </c>
      <c r="G5695" s="10"/>
      <c r="H5695" s="10"/>
      <c r="Y5695" s="7"/>
      <c r="Z5695" s="7"/>
      <c r="AA5695" s="7"/>
    </row>
    <row r="5696" ht="15.0" customHeight="1">
      <c r="A5696" s="20">
        <v>41761.0</v>
      </c>
      <c r="B5696" s="21" t="s">
        <v>59</v>
      </c>
      <c r="C5696" s="21" t="s">
        <v>22</v>
      </c>
      <c r="D5696" s="21">
        <v>22.0</v>
      </c>
      <c r="E5696" s="21">
        <v>180.0</v>
      </c>
      <c r="F5696" s="22">
        <v>26.21058666</v>
      </c>
      <c r="G5696" s="10"/>
      <c r="H5696" s="10"/>
      <c r="Y5696" s="7"/>
      <c r="Z5696" s="7"/>
      <c r="AA5696" s="7"/>
    </row>
    <row r="5697" ht="15.0" customHeight="1">
      <c r="A5697" s="20">
        <v>41761.0</v>
      </c>
      <c r="B5697" s="21" t="s">
        <v>59</v>
      </c>
      <c r="C5697" s="21" t="s">
        <v>22</v>
      </c>
      <c r="D5697" s="21">
        <v>23.0</v>
      </c>
      <c r="E5697" s="21">
        <v>152.0</v>
      </c>
      <c r="F5697" s="22">
        <v>22.13338429</v>
      </c>
      <c r="G5697" s="10"/>
      <c r="H5697" s="10"/>
      <c r="Y5697" s="7"/>
      <c r="Z5697" s="7"/>
      <c r="AA5697" s="7"/>
    </row>
    <row r="5698" ht="15.0" customHeight="1">
      <c r="A5698" s="20">
        <v>41761.0</v>
      </c>
      <c r="B5698" s="21" t="s">
        <v>59</v>
      </c>
      <c r="C5698" s="21" t="s">
        <v>22</v>
      </c>
      <c r="D5698" s="21">
        <v>24.0</v>
      </c>
      <c r="E5698" s="21">
        <v>245.0</v>
      </c>
      <c r="F5698" s="22">
        <v>35.67552073</v>
      </c>
      <c r="G5698" s="10"/>
      <c r="H5698" s="10"/>
      <c r="Y5698" s="7"/>
      <c r="Z5698" s="7"/>
      <c r="AA5698" s="7"/>
    </row>
    <row r="5699" ht="15.0" customHeight="1">
      <c r="A5699" s="20">
        <v>41761.0</v>
      </c>
      <c r="B5699" s="21" t="s">
        <v>59</v>
      </c>
      <c r="C5699" s="21" t="s">
        <v>22</v>
      </c>
      <c r="D5699" s="21">
        <v>25.0</v>
      </c>
      <c r="E5699" s="21">
        <v>170.0</v>
      </c>
      <c r="F5699" s="22">
        <v>24.75444296</v>
      </c>
      <c r="G5699" s="10"/>
      <c r="H5699" s="10"/>
      <c r="Y5699" s="7"/>
      <c r="Z5699" s="7"/>
      <c r="AA5699" s="7"/>
    </row>
    <row r="5700" ht="15.0" customHeight="1">
      <c r="A5700" s="20">
        <v>41761.0</v>
      </c>
      <c r="B5700" s="21" t="s">
        <v>59</v>
      </c>
      <c r="C5700" s="21" t="s">
        <v>22</v>
      </c>
      <c r="D5700" s="21">
        <v>26.0</v>
      </c>
      <c r="E5700" s="21">
        <v>186.0</v>
      </c>
      <c r="F5700" s="22">
        <v>27.08427288</v>
      </c>
      <c r="G5700" s="10"/>
      <c r="H5700" s="10"/>
      <c r="Y5700" s="7"/>
      <c r="Z5700" s="7"/>
      <c r="AA5700" s="7"/>
    </row>
    <row r="5701" ht="15.0" customHeight="1">
      <c r="A5701" s="20">
        <v>41761.0</v>
      </c>
      <c r="B5701" s="21" t="s">
        <v>59</v>
      </c>
      <c r="C5701" s="21" t="s">
        <v>22</v>
      </c>
      <c r="D5701" s="21">
        <v>27.0</v>
      </c>
      <c r="E5701" s="21">
        <v>92.0</v>
      </c>
      <c r="F5701" s="22">
        <v>13.39652207</v>
      </c>
      <c r="G5701" s="10"/>
      <c r="H5701" s="10"/>
      <c r="Y5701" s="7"/>
      <c r="Z5701" s="7"/>
      <c r="AA5701" s="7"/>
    </row>
    <row r="5702" ht="15.0" customHeight="1">
      <c r="A5702" s="20">
        <v>41761.0</v>
      </c>
      <c r="B5702" s="21" t="s">
        <v>59</v>
      </c>
      <c r="C5702" s="21" t="s">
        <v>22</v>
      </c>
      <c r="D5702" s="21">
        <v>28.0</v>
      </c>
      <c r="E5702" s="21">
        <v>81.0</v>
      </c>
      <c r="F5702" s="22">
        <v>11.794764</v>
      </c>
      <c r="G5702" s="10"/>
      <c r="H5702" s="10"/>
      <c r="Y5702" s="7"/>
      <c r="Z5702" s="7"/>
      <c r="AA5702" s="7"/>
    </row>
    <row r="5703" ht="15.0" customHeight="1">
      <c r="A5703" s="20">
        <v>41761.0</v>
      </c>
      <c r="B5703" s="21" t="s">
        <v>59</v>
      </c>
      <c r="C5703" s="21" t="s">
        <v>22</v>
      </c>
      <c r="D5703" s="21">
        <v>29.0</v>
      </c>
      <c r="E5703" s="21">
        <v>204.0</v>
      </c>
      <c r="F5703" s="22">
        <v>29.70533155</v>
      </c>
      <c r="G5703" s="10"/>
      <c r="H5703" s="10"/>
      <c r="Y5703" s="7"/>
      <c r="Z5703" s="7"/>
      <c r="AA5703" s="7"/>
    </row>
    <row r="5704" ht="15.0" customHeight="1">
      <c r="A5704" s="20">
        <v>41761.0</v>
      </c>
      <c r="B5704" s="21" t="s">
        <v>59</v>
      </c>
      <c r="C5704" s="21" t="s">
        <v>22</v>
      </c>
      <c r="D5704" s="21">
        <v>30.0</v>
      </c>
      <c r="E5704" s="21">
        <v>192.0</v>
      </c>
      <c r="F5704" s="22">
        <v>27.95795911</v>
      </c>
      <c r="G5704" s="10"/>
      <c r="H5704" s="10"/>
      <c r="Y5704" s="7"/>
      <c r="Z5704" s="7"/>
      <c r="AA5704" s="7"/>
    </row>
    <row r="5705" ht="15.0" customHeight="1">
      <c r="A5705" s="20">
        <v>41761.0</v>
      </c>
      <c r="B5705" s="21" t="s">
        <v>59</v>
      </c>
      <c r="C5705" s="21" t="s">
        <v>22</v>
      </c>
      <c r="D5705" s="21">
        <v>31.0</v>
      </c>
      <c r="E5705" s="21">
        <v>163.0</v>
      </c>
      <c r="F5705" s="22">
        <v>23.73514237</v>
      </c>
      <c r="G5705" s="10"/>
      <c r="H5705" s="10"/>
      <c r="Y5705" s="7"/>
      <c r="Z5705" s="7"/>
      <c r="AA5705" s="7"/>
    </row>
    <row r="5706" ht="15.0" customHeight="1">
      <c r="A5706" s="20">
        <v>41761.0</v>
      </c>
      <c r="B5706" s="21" t="s">
        <v>59</v>
      </c>
      <c r="C5706" s="21" t="s">
        <v>22</v>
      </c>
      <c r="D5706" s="21">
        <v>32.0</v>
      </c>
      <c r="E5706" s="21">
        <v>175.0</v>
      </c>
      <c r="F5706" s="22">
        <v>25.48251481</v>
      </c>
      <c r="G5706" s="10"/>
      <c r="H5706" s="10"/>
      <c r="Y5706" s="7"/>
      <c r="Z5706" s="7"/>
      <c r="AA5706" s="7"/>
    </row>
    <row r="5707" ht="15.0" customHeight="1">
      <c r="A5707" s="20">
        <v>41761.0</v>
      </c>
      <c r="B5707" s="21" t="s">
        <v>59</v>
      </c>
      <c r="C5707" s="21" t="s">
        <v>22</v>
      </c>
      <c r="D5707" s="21">
        <v>33.0</v>
      </c>
      <c r="E5707" s="21">
        <v>176.0</v>
      </c>
      <c r="F5707" s="22">
        <v>25.62812918</v>
      </c>
      <c r="G5707" s="10"/>
      <c r="H5707" s="10"/>
      <c r="Y5707" s="7"/>
      <c r="Z5707" s="7"/>
      <c r="AA5707" s="7"/>
    </row>
    <row r="5708" ht="15.0" customHeight="1">
      <c r="A5708" s="20">
        <v>41761.0</v>
      </c>
      <c r="B5708" s="21" t="s">
        <v>59</v>
      </c>
      <c r="C5708" s="21" t="s">
        <v>22</v>
      </c>
      <c r="D5708" s="21">
        <v>34.0</v>
      </c>
      <c r="E5708" s="21">
        <v>193.0</v>
      </c>
      <c r="F5708" s="22">
        <v>28.10357348</v>
      </c>
      <c r="G5708" s="10"/>
      <c r="H5708" s="10"/>
      <c r="Y5708" s="7"/>
      <c r="Z5708" s="7"/>
      <c r="AA5708" s="7"/>
    </row>
    <row r="5709" ht="15.0" customHeight="1">
      <c r="A5709" s="20">
        <v>41761.0</v>
      </c>
      <c r="B5709" s="21" t="s">
        <v>59</v>
      </c>
      <c r="C5709" s="21" t="s">
        <v>22</v>
      </c>
      <c r="D5709" s="21">
        <v>35.0</v>
      </c>
      <c r="E5709" s="21">
        <v>160.0</v>
      </c>
      <c r="F5709" s="22">
        <v>23.29829925</v>
      </c>
      <c r="G5709" s="10"/>
      <c r="H5709" s="10"/>
      <c r="Y5709" s="7"/>
      <c r="Z5709" s="7"/>
      <c r="AA5709" s="7"/>
    </row>
    <row r="5710" ht="15.0" customHeight="1">
      <c r="A5710" s="20">
        <v>41761.0</v>
      </c>
      <c r="B5710" s="21" t="s">
        <v>59</v>
      </c>
      <c r="C5710" s="21" t="s">
        <v>22</v>
      </c>
      <c r="D5710" s="21">
        <v>36.0</v>
      </c>
      <c r="E5710" s="21">
        <v>207.0</v>
      </c>
      <c r="F5710" s="22">
        <v>30.14217466</v>
      </c>
      <c r="G5710" s="10"/>
      <c r="H5710" s="10"/>
      <c r="Y5710" s="7"/>
      <c r="Z5710" s="7"/>
      <c r="AA5710" s="7"/>
    </row>
    <row r="5711" ht="15.0" customHeight="1">
      <c r="A5711" s="20">
        <v>41761.0</v>
      </c>
      <c r="B5711" s="21" t="s">
        <v>59</v>
      </c>
      <c r="C5711" s="21" t="s">
        <v>22</v>
      </c>
      <c r="D5711" s="21">
        <v>37.0</v>
      </c>
      <c r="E5711" s="21">
        <v>188.0</v>
      </c>
      <c r="F5711" s="22">
        <v>27.37550162</v>
      </c>
      <c r="G5711" s="10"/>
      <c r="H5711" s="10"/>
      <c r="Y5711" s="7"/>
      <c r="Z5711" s="7"/>
      <c r="AA5711" s="7"/>
    </row>
    <row r="5712" ht="15.0" customHeight="1">
      <c r="A5712" s="20">
        <v>41761.0</v>
      </c>
      <c r="B5712" s="21" t="s">
        <v>59</v>
      </c>
      <c r="C5712" s="21" t="s">
        <v>22</v>
      </c>
      <c r="D5712" s="21">
        <v>38.0</v>
      </c>
      <c r="E5712" s="21">
        <v>165.0</v>
      </c>
      <c r="F5712" s="22">
        <v>24.02637111</v>
      </c>
      <c r="G5712" s="10"/>
      <c r="H5712" s="10"/>
      <c r="Y5712" s="7"/>
      <c r="Z5712" s="7"/>
      <c r="AA5712" s="7"/>
    </row>
    <row r="5713" ht="15.0" customHeight="1">
      <c r="A5713" s="20">
        <v>41761.0</v>
      </c>
      <c r="B5713" s="21" t="s">
        <v>59</v>
      </c>
      <c r="C5713" s="21" t="s">
        <v>22</v>
      </c>
      <c r="D5713" s="21">
        <v>39.0</v>
      </c>
      <c r="E5713" s="21">
        <v>189.0</v>
      </c>
      <c r="F5713" s="22">
        <v>27.52111599</v>
      </c>
      <c r="G5713" s="10"/>
      <c r="H5713" s="10"/>
      <c r="Y5713" s="7"/>
      <c r="Z5713" s="7"/>
      <c r="AA5713" s="7"/>
    </row>
    <row r="5714" ht="15.0" customHeight="1">
      <c r="A5714" s="20">
        <v>41761.0</v>
      </c>
      <c r="B5714" s="21" t="s">
        <v>59</v>
      </c>
      <c r="C5714" s="21" t="s">
        <v>22</v>
      </c>
      <c r="D5714" s="21">
        <v>40.0</v>
      </c>
      <c r="E5714" s="21">
        <v>163.0</v>
      </c>
      <c r="F5714" s="22">
        <v>23.73514237</v>
      </c>
      <c r="G5714" s="10"/>
      <c r="H5714" s="10"/>
      <c r="Y5714" s="7"/>
      <c r="Z5714" s="7"/>
      <c r="AA5714" s="7"/>
    </row>
    <row r="5715" ht="15.0" customHeight="1">
      <c r="A5715" s="20">
        <v>41761.0</v>
      </c>
      <c r="B5715" s="21" t="s">
        <v>59</v>
      </c>
      <c r="C5715" s="21" t="s">
        <v>22</v>
      </c>
      <c r="D5715" s="21">
        <v>41.0</v>
      </c>
      <c r="E5715" s="21">
        <v>228.0</v>
      </c>
      <c r="F5715" s="22">
        <v>33.20007644</v>
      </c>
      <c r="G5715" s="10"/>
      <c r="H5715" s="10"/>
      <c r="Y5715" s="7"/>
      <c r="Z5715" s="7"/>
      <c r="AA5715" s="7"/>
    </row>
    <row r="5716" ht="15.0" customHeight="1">
      <c r="A5716" s="20">
        <v>41761.0</v>
      </c>
      <c r="B5716" s="21" t="s">
        <v>59</v>
      </c>
      <c r="C5716" s="21" t="s">
        <v>22</v>
      </c>
      <c r="D5716" s="21">
        <v>42.0</v>
      </c>
      <c r="E5716" s="21">
        <v>154.0</v>
      </c>
      <c r="F5716" s="22">
        <v>22.42461303</v>
      </c>
      <c r="G5716" s="10"/>
      <c r="H5716" s="10"/>
      <c r="Y5716" s="7"/>
      <c r="Z5716" s="7"/>
      <c r="AA5716" s="7"/>
    </row>
    <row r="5717" ht="15.0" customHeight="1">
      <c r="A5717" s="20">
        <v>41761.0</v>
      </c>
      <c r="B5717" s="21" t="s">
        <v>59</v>
      </c>
      <c r="C5717" s="21" t="s">
        <v>22</v>
      </c>
      <c r="D5717" s="21">
        <v>43.0</v>
      </c>
      <c r="E5717" s="21">
        <v>175.0</v>
      </c>
      <c r="F5717" s="22">
        <v>25.48251481</v>
      </c>
      <c r="G5717" s="10"/>
      <c r="H5717" s="10"/>
      <c r="Y5717" s="7"/>
      <c r="Z5717" s="7"/>
      <c r="AA5717" s="7"/>
    </row>
    <row r="5718" ht="15.0" customHeight="1">
      <c r="A5718" s="20">
        <v>41761.0</v>
      </c>
      <c r="B5718" s="21" t="s">
        <v>59</v>
      </c>
      <c r="C5718" s="21" t="s">
        <v>22</v>
      </c>
      <c r="D5718" s="21">
        <v>44.0</v>
      </c>
      <c r="E5718" s="21">
        <v>130.0</v>
      </c>
      <c r="F5718" s="22">
        <v>18.92986814</v>
      </c>
      <c r="G5718" s="10"/>
      <c r="H5718" s="10"/>
      <c r="Y5718" s="7"/>
      <c r="Z5718" s="7"/>
      <c r="AA5718" s="7"/>
    </row>
    <row r="5719" ht="15.0" customHeight="1">
      <c r="A5719" s="20">
        <v>41761.0</v>
      </c>
      <c r="B5719" s="21" t="s">
        <v>59</v>
      </c>
      <c r="C5719" s="21" t="s">
        <v>22</v>
      </c>
      <c r="D5719" s="21">
        <v>45.0</v>
      </c>
      <c r="E5719" s="21">
        <v>169.0</v>
      </c>
      <c r="F5719" s="22">
        <v>24.60882859</v>
      </c>
      <c r="G5719" s="10"/>
      <c r="H5719" s="10"/>
      <c r="Y5719" s="7"/>
      <c r="Z5719" s="7"/>
      <c r="AA5719" s="7"/>
    </row>
    <row r="5720" ht="15.0" customHeight="1">
      <c r="A5720" s="20">
        <v>41761.0</v>
      </c>
      <c r="B5720" s="21" t="s">
        <v>59</v>
      </c>
      <c r="C5720" s="21" t="s">
        <v>22</v>
      </c>
      <c r="D5720" s="21">
        <v>46.0</v>
      </c>
      <c r="E5720" s="21">
        <v>160.0</v>
      </c>
      <c r="F5720" s="22">
        <v>23.29829925</v>
      </c>
      <c r="G5720" s="10"/>
      <c r="H5720" s="10"/>
      <c r="Y5720" s="7"/>
      <c r="Z5720" s="7"/>
      <c r="AA5720" s="7"/>
    </row>
    <row r="5721" ht="15.0" customHeight="1">
      <c r="A5721" s="20">
        <v>41761.0</v>
      </c>
      <c r="B5721" s="21" t="s">
        <v>59</v>
      </c>
      <c r="C5721" s="21" t="s">
        <v>22</v>
      </c>
      <c r="D5721" s="21">
        <v>47.0</v>
      </c>
      <c r="E5721" s="21">
        <v>138.0</v>
      </c>
      <c r="F5721" s="22">
        <v>20.09478311</v>
      </c>
      <c r="G5721" s="10"/>
      <c r="H5721" s="10"/>
      <c r="Y5721" s="7"/>
      <c r="Z5721" s="7"/>
      <c r="AA5721" s="7"/>
    </row>
    <row r="5722" ht="15.0" customHeight="1">
      <c r="A5722" s="20">
        <v>41761.0</v>
      </c>
      <c r="B5722" s="21" t="s">
        <v>59</v>
      </c>
      <c r="C5722" s="21" t="s">
        <v>22</v>
      </c>
      <c r="D5722" s="21">
        <v>48.0</v>
      </c>
      <c r="E5722" s="21">
        <v>140.0</v>
      </c>
      <c r="F5722" s="22">
        <v>20.38601185</v>
      </c>
      <c r="G5722" s="10"/>
      <c r="H5722" s="10"/>
      <c r="Y5722" s="7"/>
      <c r="Z5722" s="7"/>
      <c r="AA5722" s="7"/>
    </row>
    <row r="5723" ht="15.0" customHeight="1">
      <c r="A5723" s="20">
        <v>41761.0</v>
      </c>
      <c r="B5723" s="21" t="s">
        <v>59</v>
      </c>
      <c r="C5723" s="21" t="s">
        <v>22</v>
      </c>
      <c r="D5723" s="21">
        <v>49.0</v>
      </c>
      <c r="E5723" s="21">
        <v>180.0</v>
      </c>
      <c r="F5723" s="22">
        <v>26.21058666</v>
      </c>
      <c r="G5723" s="10"/>
      <c r="H5723" s="10"/>
      <c r="Y5723" s="7"/>
      <c r="Z5723" s="7"/>
      <c r="AA5723" s="7"/>
    </row>
    <row r="5724" ht="15.0" customHeight="1">
      <c r="A5724" s="20">
        <v>41761.0</v>
      </c>
      <c r="B5724" s="21" t="s">
        <v>59</v>
      </c>
      <c r="C5724" s="21" t="s">
        <v>22</v>
      </c>
      <c r="D5724" s="21">
        <v>50.0</v>
      </c>
      <c r="E5724" s="21">
        <v>213.0</v>
      </c>
      <c r="F5724" s="22">
        <v>31.01586088</v>
      </c>
      <c r="G5724" s="10"/>
      <c r="H5724" s="10"/>
      <c r="Y5724" s="7"/>
      <c r="Z5724" s="7"/>
      <c r="AA5724" s="7"/>
    </row>
    <row r="5725" ht="15.0" customHeight="1">
      <c r="A5725" s="20">
        <v>41761.0</v>
      </c>
      <c r="B5725" s="21" t="s">
        <v>59</v>
      </c>
      <c r="C5725" s="21" t="s">
        <v>22</v>
      </c>
      <c r="D5725" s="21">
        <v>51.0</v>
      </c>
      <c r="E5725" s="21">
        <v>135.0</v>
      </c>
      <c r="F5725" s="22">
        <v>19.65794</v>
      </c>
      <c r="G5725" s="10"/>
      <c r="H5725" s="10"/>
      <c r="Y5725" s="7"/>
      <c r="Z5725" s="7"/>
      <c r="AA5725" s="7"/>
    </row>
    <row r="5726" ht="15.0" customHeight="1">
      <c r="A5726" s="20">
        <v>41761.0</v>
      </c>
      <c r="B5726" s="21" t="s">
        <v>59</v>
      </c>
      <c r="C5726" s="21" t="s">
        <v>22</v>
      </c>
      <c r="D5726" s="21">
        <v>52.0</v>
      </c>
      <c r="E5726" s="21">
        <v>137.0</v>
      </c>
      <c r="F5726" s="22">
        <v>19.94916874</v>
      </c>
      <c r="G5726" s="10"/>
      <c r="H5726" s="10"/>
      <c r="Y5726" s="7"/>
      <c r="Z5726" s="7"/>
      <c r="AA5726" s="7"/>
    </row>
    <row r="5727" ht="15.0" customHeight="1">
      <c r="A5727" s="20">
        <v>41761.0</v>
      </c>
      <c r="B5727" s="21" t="s">
        <v>59</v>
      </c>
      <c r="C5727" s="21" t="s">
        <v>22</v>
      </c>
      <c r="D5727" s="21">
        <v>53.0</v>
      </c>
      <c r="E5727" s="21">
        <v>149.0</v>
      </c>
      <c r="F5727" s="22">
        <v>21.69654118</v>
      </c>
      <c r="G5727" s="10"/>
      <c r="H5727" s="10"/>
      <c r="Y5727" s="7"/>
      <c r="Z5727" s="7"/>
      <c r="AA5727" s="7"/>
    </row>
    <row r="5728" ht="15.0" customHeight="1">
      <c r="A5728" s="20">
        <v>41761.0</v>
      </c>
      <c r="B5728" s="21" t="s">
        <v>59</v>
      </c>
      <c r="C5728" s="21" t="s">
        <v>22</v>
      </c>
      <c r="D5728" s="21">
        <v>54.0</v>
      </c>
      <c r="E5728" s="21">
        <v>75.0</v>
      </c>
      <c r="F5728" s="22">
        <v>10.92107778</v>
      </c>
      <c r="G5728" s="10"/>
      <c r="H5728" s="10"/>
      <c r="Y5728" s="7"/>
      <c r="Z5728" s="7"/>
      <c r="AA5728" s="7"/>
    </row>
    <row r="5729" ht="15.0" customHeight="1">
      <c r="A5729" s="20">
        <v>41761.0</v>
      </c>
      <c r="B5729" s="21" t="s">
        <v>59</v>
      </c>
      <c r="C5729" s="21" t="s">
        <v>22</v>
      </c>
      <c r="D5729" s="21">
        <v>55.0</v>
      </c>
      <c r="E5729" s="21">
        <v>177.0</v>
      </c>
      <c r="F5729" s="22">
        <v>25.77374355</v>
      </c>
      <c r="G5729" s="10"/>
      <c r="H5729" s="10"/>
      <c r="Y5729" s="7"/>
      <c r="Z5729" s="7"/>
      <c r="AA5729" s="7"/>
    </row>
    <row r="5730" ht="15.0" customHeight="1">
      <c r="A5730" s="20">
        <v>41761.0</v>
      </c>
      <c r="B5730" s="21" t="s">
        <v>59</v>
      </c>
      <c r="C5730" s="21" t="s">
        <v>22</v>
      </c>
      <c r="D5730" s="21">
        <v>56.0</v>
      </c>
      <c r="E5730" s="21">
        <v>202.0</v>
      </c>
      <c r="F5730" s="22">
        <v>29.41410281</v>
      </c>
      <c r="G5730" s="10"/>
      <c r="H5730" s="10"/>
      <c r="Y5730" s="7"/>
      <c r="Z5730" s="7"/>
      <c r="AA5730" s="7"/>
    </row>
    <row r="5731" ht="15.0" customHeight="1">
      <c r="A5731" s="20">
        <v>41761.0</v>
      </c>
      <c r="B5731" s="21" t="s">
        <v>59</v>
      </c>
      <c r="C5731" s="21" t="s">
        <v>22</v>
      </c>
      <c r="D5731" s="21">
        <v>57.0</v>
      </c>
      <c r="E5731" s="21">
        <v>196.0</v>
      </c>
      <c r="F5731" s="22">
        <v>28.54041659</v>
      </c>
      <c r="G5731" s="10"/>
      <c r="H5731" s="10"/>
      <c r="Y5731" s="7"/>
      <c r="Z5731" s="7"/>
      <c r="AA5731" s="7"/>
    </row>
    <row r="5732" ht="15.0" customHeight="1">
      <c r="A5732" s="20">
        <v>41761.0</v>
      </c>
      <c r="B5732" s="21" t="s">
        <v>59</v>
      </c>
      <c r="C5732" s="21" t="s">
        <v>22</v>
      </c>
      <c r="D5732" s="21">
        <v>58.0</v>
      </c>
      <c r="E5732" s="21">
        <v>152.0</v>
      </c>
      <c r="F5732" s="22">
        <v>22.13338429</v>
      </c>
      <c r="G5732" s="10"/>
      <c r="H5732" s="10"/>
      <c r="Y5732" s="7"/>
      <c r="Z5732" s="7"/>
      <c r="AA5732" s="7"/>
    </row>
    <row r="5733" ht="15.0" customHeight="1">
      <c r="A5733" s="20">
        <v>41761.0</v>
      </c>
      <c r="B5733" s="21" t="s">
        <v>59</v>
      </c>
      <c r="C5733" s="21" t="s">
        <v>22</v>
      </c>
      <c r="D5733" s="21">
        <v>59.0</v>
      </c>
      <c r="E5733" s="21">
        <v>113.0</v>
      </c>
      <c r="F5733" s="22">
        <v>16.45442385</v>
      </c>
      <c r="G5733" s="10"/>
      <c r="H5733" s="10"/>
      <c r="Y5733" s="7"/>
      <c r="Z5733" s="7"/>
      <c r="AA5733" s="7"/>
    </row>
    <row r="5734" ht="15.0" customHeight="1">
      <c r="A5734" s="20">
        <v>41761.0</v>
      </c>
      <c r="B5734" s="21" t="s">
        <v>59</v>
      </c>
      <c r="C5734" s="21" t="s">
        <v>22</v>
      </c>
      <c r="D5734" s="21">
        <v>60.0</v>
      </c>
      <c r="E5734" s="21">
        <v>195.0</v>
      </c>
      <c r="F5734" s="22">
        <v>28.39480222</v>
      </c>
      <c r="G5734" s="10"/>
      <c r="H5734" s="10"/>
      <c r="Y5734" s="7"/>
      <c r="Z5734" s="7"/>
      <c r="AA5734" s="7"/>
    </row>
    <row r="5735" ht="15.0" customHeight="1">
      <c r="A5735" s="20">
        <v>41761.0</v>
      </c>
      <c r="B5735" s="21" t="s">
        <v>59</v>
      </c>
      <c r="C5735" s="21" t="s">
        <v>22</v>
      </c>
      <c r="D5735" s="21">
        <v>61.0</v>
      </c>
      <c r="E5735" s="21">
        <v>198.0</v>
      </c>
      <c r="F5735" s="22">
        <v>28.83164533</v>
      </c>
      <c r="G5735" s="10"/>
      <c r="H5735" s="10"/>
      <c r="Y5735" s="7"/>
      <c r="Z5735" s="7"/>
      <c r="AA5735" s="7"/>
    </row>
    <row r="5736" ht="15.0" customHeight="1">
      <c r="A5736" s="20">
        <v>41761.0</v>
      </c>
      <c r="B5736" s="21" t="s">
        <v>59</v>
      </c>
      <c r="C5736" s="21" t="s">
        <v>22</v>
      </c>
      <c r="D5736" s="21">
        <v>62.0</v>
      </c>
      <c r="E5736" s="21">
        <v>142.0</v>
      </c>
      <c r="F5736" s="22">
        <v>20.67724059</v>
      </c>
      <c r="G5736" s="10"/>
      <c r="H5736" s="10"/>
      <c r="Y5736" s="7"/>
      <c r="Z5736" s="7"/>
      <c r="AA5736" s="7"/>
    </row>
    <row r="5737" ht="15.0" customHeight="1">
      <c r="A5737" s="20">
        <v>41761.0</v>
      </c>
      <c r="B5737" s="21" t="s">
        <v>59</v>
      </c>
      <c r="C5737" s="21" t="s">
        <v>22</v>
      </c>
      <c r="D5737" s="21">
        <v>63.0</v>
      </c>
      <c r="E5737" s="21">
        <v>186.0</v>
      </c>
      <c r="F5737" s="22">
        <v>27.08427288</v>
      </c>
      <c r="G5737" s="10"/>
      <c r="H5737" s="10"/>
      <c r="Y5737" s="7"/>
      <c r="Z5737" s="7"/>
      <c r="AA5737" s="7"/>
    </row>
    <row r="5738" ht="15.0" customHeight="1">
      <c r="A5738" s="20">
        <v>41761.0</v>
      </c>
      <c r="B5738" s="21" t="s">
        <v>59</v>
      </c>
      <c r="C5738" s="21" t="s">
        <v>22</v>
      </c>
      <c r="D5738" s="21">
        <v>64.0</v>
      </c>
      <c r="E5738" s="21">
        <v>118.0</v>
      </c>
      <c r="F5738" s="22">
        <v>17.1824957</v>
      </c>
      <c r="G5738" s="10"/>
      <c r="H5738" s="10"/>
      <c r="Y5738" s="7"/>
      <c r="Z5738" s="7"/>
      <c r="AA5738" s="7"/>
    </row>
    <row r="5739" ht="15.0" customHeight="1">
      <c r="A5739" s="20">
        <v>41761.0</v>
      </c>
      <c r="B5739" s="21" t="s">
        <v>59</v>
      </c>
      <c r="C5739" s="21" t="s">
        <v>22</v>
      </c>
      <c r="D5739" s="21">
        <v>65.0</v>
      </c>
      <c r="E5739" s="21">
        <v>143.0</v>
      </c>
      <c r="F5739" s="22">
        <v>20.82285496</v>
      </c>
      <c r="G5739" s="10"/>
      <c r="H5739" s="10"/>
      <c r="Y5739" s="7"/>
      <c r="Z5739" s="7"/>
      <c r="AA5739" s="7"/>
    </row>
    <row r="5740" ht="15.0" customHeight="1">
      <c r="A5740" s="20">
        <v>41761.0</v>
      </c>
      <c r="B5740" s="21" t="s">
        <v>59</v>
      </c>
      <c r="C5740" s="21" t="s">
        <v>22</v>
      </c>
      <c r="D5740" s="21">
        <v>66.0</v>
      </c>
      <c r="E5740" s="21">
        <v>138.0</v>
      </c>
      <c r="F5740" s="22">
        <v>20.09478311</v>
      </c>
      <c r="G5740" s="10"/>
      <c r="H5740" s="10"/>
      <c r="Y5740" s="7"/>
      <c r="Z5740" s="7"/>
      <c r="AA5740" s="7"/>
    </row>
    <row r="5741" ht="15.0" customHeight="1">
      <c r="A5741" s="20">
        <v>41761.0</v>
      </c>
      <c r="B5741" s="21" t="s">
        <v>59</v>
      </c>
      <c r="C5741" s="21" t="s">
        <v>22</v>
      </c>
      <c r="D5741" s="21">
        <v>67.0</v>
      </c>
      <c r="E5741" s="21">
        <v>154.0</v>
      </c>
      <c r="F5741" s="22">
        <v>22.42461303</v>
      </c>
      <c r="G5741" s="10"/>
      <c r="H5741" s="10"/>
      <c r="Y5741" s="7"/>
      <c r="Z5741" s="7"/>
      <c r="AA5741" s="7"/>
    </row>
    <row r="5742" ht="15.0" customHeight="1">
      <c r="A5742" s="20">
        <v>41761.0</v>
      </c>
      <c r="B5742" s="21" t="s">
        <v>59</v>
      </c>
      <c r="C5742" s="21" t="s">
        <v>22</v>
      </c>
      <c r="D5742" s="21">
        <v>68.0</v>
      </c>
      <c r="E5742" s="21">
        <v>155.0</v>
      </c>
      <c r="F5742" s="22">
        <v>22.5702274</v>
      </c>
      <c r="G5742" s="10"/>
      <c r="H5742" s="10"/>
      <c r="Y5742" s="7"/>
      <c r="Z5742" s="7"/>
      <c r="AA5742" s="7"/>
    </row>
    <row r="5743" ht="15.0" customHeight="1">
      <c r="A5743" s="20">
        <v>41761.0</v>
      </c>
      <c r="B5743" s="21" t="s">
        <v>59</v>
      </c>
      <c r="C5743" s="21" t="s">
        <v>22</v>
      </c>
      <c r="D5743" s="21">
        <v>69.0</v>
      </c>
      <c r="E5743" s="21">
        <v>173.0</v>
      </c>
      <c r="F5743" s="22">
        <v>25.19128607</v>
      </c>
      <c r="G5743" s="10"/>
      <c r="H5743" s="10"/>
      <c r="Y5743" s="7"/>
      <c r="Z5743" s="7"/>
      <c r="AA5743" s="7"/>
    </row>
    <row r="5744" ht="15.0" customHeight="1">
      <c r="A5744" s="20">
        <v>41761.0</v>
      </c>
      <c r="B5744" s="21" t="s">
        <v>59</v>
      </c>
      <c r="C5744" s="21" t="s">
        <v>22</v>
      </c>
      <c r="D5744" s="21">
        <v>70.0</v>
      </c>
      <c r="E5744" s="21">
        <v>129.0</v>
      </c>
      <c r="F5744" s="22">
        <v>18.78425377</v>
      </c>
      <c r="G5744" s="10"/>
      <c r="H5744" s="10"/>
      <c r="Y5744" s="7"/>
      <c r="Z5744" s="7"/>
      <c r="AA5744" s="7"/>
    </row>
    <row r="5745" ht="15.0" customHeight="1">
      <c r="A5745" s="20">
        <v>41761.0</v>
      </c>
      <c r="B5745" s="21" t="s">
        <v>59</v>
      </c>
      <c r="C5745" s="21" t="s">
        <v>22</v>
      </c>
      <c r="D5745" s="21">
        <v>71.0</v>
      </c>
      <c r="E5745" s="21">
        <v>181.0</v>
      </c>
      <c r="F5745" s="22">
        <v>26.35620103</v>
      </c>
      <c r="G5745" s="10"/>
      <c r="H5745" s="10"/>
      <c r="Y5745" s="7"/>
      <c r="Z5745" s="7"/>
      <c r="AA5745" s="7"/>
    </row>
    <row r="5746" ht="15.0" customHeight="1">
      <c r="A5746" s="20">
        <v>41761.0</v>
      </c>
      <c r="B5746" s="21" t="s">
        <v>59</v>
      </c>
      <c r="C5746" s="21" t="s">
        <v>22</v>
      </c>
      <c r="D5746" s="21">
        <v>72.0</v>
      </c>
      <c r="E5746" s="21">
        <v>211.0</v>
      </c>
      <c r="F5746" s="22">
        <v>30.72463214</v>
      </c>
      <c r="G5746" s="10"/>
      <c r="H5746" s="10"/>
      <c r="Y5746" s="7"/>
      <c r="Z5746" s="7"/>
      <c r="AA5746" s="7"/>
    </row>
    <row r="5747" ht="15.0" customHeight="1">
      <c r="A5747" s="20">
        <v>41761.0</v>
      </c>
      <c r="B5747" s="21" t="s">
        <v>59</v>
      </c>
      <c r="C5747" s="21" t="s">
        <v>22</v>
      </c>
      <c r="D5747" s="21">
        <v>73.0</v>
      </c>
      <c r="E5747" s="21">
        <v>194.0</v>
      </c>
      <c r="F5747" s="22">
        <v>28.24918785</v>
      </c>
      <c r="G5747" s="10"/>
      <c r="H5747" s="10"/>
      <c r="Y5747" s="7"/>
      <c r="Z5747" s="7"/>
      <c r="AA5747" s="7"/>
    </row>
    <row r="5748" ht="15.0" customHeight="1">
      <c r="A5748" s="20">
        <v>41761.0</v>
      </c>
      <c r="B5748" s="21" t="s">
        <v>59</v>
      </c>
      <c r="C5748" s="21" t="s">
        <v>22</v>
      </c>
      <c r="D5748" s="21">
        <v>74.0</v>
      </c>
      <c r="E5748" s="21">
        <v>202.0</v>
      </c>
      <c r="F5748" s="22">
        <v>29.41410281</v>
      </c>
      <c r="G5748" s="10"/>
      <c r="H5748" s="10"/>
      <c r="Y5748" s="7"/>
      <c r="Z5748" s="7"/>
      <c r="AA5748" s="7"/>
    </row>
    <row r="5749" ht="15.0" customHeight="1">
      <c r="A5749" s="20">
        <v>41761.0</v>
      </c>
      <c r="B5749" s="21" t="s">
        <v>59</v>
      </c>
      <c r="C5749" s="21" t="s">
        <v>22</v>
      </c>
      <c r="D5749" s="21">
        <v>75.0</v>
      </c>
      <c r="E5749" s="21">
        <v>104.0</v>
      </c>
      <c r="F5749" s="22">
        <v>15.14389452</v>
      </c>
      <c r="G5749" s="10"/>
      <c r="H5749" s="10"/>
      <c r="Y5749" s="7"/>
      <c r="Z5749" s="7"/>
      <c r="AA5749" s="7"/>
    </row>
    <row r="5750" ht="15.0" customHeight="1">
      <c r="A5750" s="20">
        <v>41761.0</v>
      </c>
      <c r="B5750" s="21" t="s">
        <v>59</v>
      </c>
      <c r="C5750" s="21" t="s">
        <v>22</v>
      </c>
      <c r="D5750" s="21">
        <v>76.0</v>
      </c>
      <c r="E5750" s="21">
        <v>142.0</v>
      </c>
      <c r="F5750" s="22">
        <v>20.67724059</v>
      </c>
      <c r="G5750" s="10"/>
      <c r="H5750" s="10"/>
      <c r="Y5750" s="7"/>
      <c r="Z5750" s="7"/>
      <c r="AA5750" s="7"/>
    </row>
    <row r="5751" ht="15.0" customHeight="1">
      <c r="A5751" s="20">
        <v>41761.0</v>
      </c>
      <c r="B5751" s="21" t="s">
        <v>59</v>
      </c>
      <c r="C5751" s="21" t="s">
        <v>22</v>
      </c>
      <c r="D5751" s="21">
        <v>77.0</v>
      </c>
      <c r="E5751" s="21">
        <v>105.0</v>
      </c>
      <c r="F5751" s="22">
        <v>15.28950889</v>
      </c>
      <c r="G5751" s="10"/>
      <c r="H5751" s="10"/>
      <c r="Y5751" s="7"/>
      <c r="Z5751" s="7"/>
      <c r="AA5751" s="7"/>
    </row>
    <row r="5752" ht="15.0" customHeight="1">
      <c r="A5752" s="20">
        <v>41761.0</v>
      </c>
      <c r="B5752" s="21" t="s">
        <v>59</v>
      </c>
      <c r="C5752" s="21" t="s">
        <v>22</v>
      </c>
      <c r="D5752" s="21">
        <v>78.0</v>
      </c>
      <c r="E5752" s="21">
        <v>216.0</v>
      </c>
      <c r="F5752" s="22">
        <v>31.45270399</v>
      </c>
      <c r="G5752" s="10"/>
      <c r="H5752" s="10"/>
      <c r="Y5752" s="7"/>
      <c r="Z5752" s="7"/>
      <c r="AA5752" s="7"/>
    </row>
    <row r="5753" ht="15.0" customHeight="1">
      <c r="A5753" s="20">
        <v>41761.0</v>
      </c>
      <c r="B5753" s="21" t="s">
        <v>59</v>
      </c>
      <c r="C5753" s="21" t="s">
        <v>22</v>
      </c>
      <c r="D5753" s="21">
        <v>79.0</v>
      </c>
      <c r="E5753" s="21">
        <v>174.0</v>
      </c>
      <c r="F5753" s="22">
        <v>25.33690044</v>
      </c>
      <c r="G5753" s="10"/>
      <c r="H5753" s="10"/>
      <c r="Y5753" s="7"/>
      <c r="Z5753" s="7"/>
      <c r="AA5753" s="7"/>
    </row>
    <row r="5754" ht="15.0" customHeight="1">
      <c r="A5754" s="20">
        <v>41761.0</v>
      </c>
      <c r="B5754" s="21" t="s">
        <v>59</v>
      </c>
      <c r="C5754" s="21" t="s">
        <v>22</v>
      </c>
      <c r="D5754" s="21">
        <v>80.0</v>
      </c>
      <c r="E5754" s="21">
        <v>261.0</v>
      </c>
      <c r="F5754" s="22">
        <v>38.00535066</v>
      </c>
      <c r="G5754" s="10"/>
      <c r="H5754" s="10"/>
      <c r="Y5754" s="7"/>
      <c r="Z5754" s="7"/>
      <c r="AA5754" s="7"/>
    </row>
    <row r="5755" ht="15.0" customHeight="1">
      <c r="A5755" s="20">
        <v>41761.0</v>
      </c>
      <c r="B5755" s="21" t="s">
        <v>59</v>
      </c>
      <c r="C5755" s="21" t="s">
        <v>22</v>
      </c>
      <c r="D5755" s="21">
        <v>81.0</v>
      </c>
      <c r="E5755" s="21">
        <v>149.0</v>
      </c>
      <c r="F5755" s="22">
        <v>21.69654118</v>
      </c>
      <c r="G5755" s="10"/>
      <c r="H5755" s="10"/>
      <c r="Y5755" s="7"/>
      <c r="Z5755" s="7"/>
      <c r="AA5755" s="7"/>
    </row>
    <row r="5756" ht="15.0" customHeight="1">
      <c r="A5756" s="20">
        <v>41761.0</v>
      </c>
      <c r="B5756" s="21" t="s">
        <v>59</v>
      </c>
      <c r="C5756" s="21" t="s">
        <v>22</v>
      </c>
      <c r="D5756" s="21">
        <v>82.0</v>
      </c>
      <c r="E5756" s="21">
        <v>168.0</v>
      </c>
      <c r="F5756" s="22">
        <v>24.46321422</v>
      </c>
      <c r="G5756" s="10"/>
      <c r="H5756" s="10"/>
      <c r="Y5756" s="7"/>
      <c r="Z5756" s="7"/>
      <c r="AA5756" s="7"/>
    </row>
    <row r="5757" ht="15.0" customHeight="1">
      <c r="A5757" s="20">
        <v>41761.0</v>
      </c>
      <c r="B5757" s="21" t="s">
        <v>59</v>
      </c>
      <c r="C5757" s="21" t="s">
        <v>22</v>
      </c>
      <c r="D5757" s="21">
        <v>83.0</v>
      </c>
      <c r="E5757" s="21">
        <v>167.0</v>
      </c>
      <c r="F5757" s="22">
        <v>24.31759985</v>
      </c>
      <c r="G5757" s="10"/>
      <c r="H5757" s="10"/>
      <c r="Y5757" s="7"/>
      <c r="Z5757" s="7"/>
      <c r="AA5757" s="7"/>
    </row>
    <row r="5758" ht="15.0" customHeight="1">
      <c r="A5758" s="20">
        <v>41761.0</v>
      </c>
      <c r="B5758" s="21" t="s">
        <v>59</v>
      </c>
      <c r="C5758" s="21" t="s">
        <v>22</v>
      </c>
      <c r="D5758" s="21">
        <v>84.0</v>
      </c>
      <c r="E5758" s="21">
        <v>167.0</v>
      </c>
      <c r="F5758" s="22">
        <v>24.31759985</v>
      </c>
      <c r="G5758" s="10"/>
      <c r="H5758" s="10"/>
      <c r="Y5758" s="7"/>
      <c r="Z5758" s="7"/>
      <c r="AA5758" s="7"/>
    </row>
    <row r="5759" ht="15.0" customHeight="1">
      <c r="A5759" s="20">
        <v>41761.0</v>
      </c>
      <c r="B5759" s="21" t="s">
        <v>59</v>
      </c>
      <c r="C5759" s="21" t="s">
        <v>22</v>
      </c>
      <c r="D5759" s="21">
        <v>85.0</v>
      </c>
      <c r="E5759" s="21">
        <v>214.0</v>
      </c>
      <c r="F5759" s="22">
        <v>31.16147525</v>
      </c>
      <c r="G5759" s="10"/>
      <c r="H5759" s="10"/>
      <c r="Y5759" s="7"/>
      <c r="Z5759" s="7"/>
      <c r="AA5759" s="7"/>
    </row>
    <row r="5760" ht="15.0" customHeight="1">
      <c r="A5760" s="20">
        <v>41761.0</v>
      </c>
      <c r="B5760" s="21" t="s">
        <v>59</v>
      </c>
      <c r="C5760" s="21" t="s">
        <v>22</v>
      </c>
      <c r="D5760" s="21">
        <v>86.0</v>
      </c>
      <c r="E5760" s="21">
        <v>151.0</v>
      </c>
      <c r="F5760" s="22">
        <v>21.98776992</v>
      </c>
      <c r="G5760" s="10"/>
      <c r="H5760" s="10"/>
      <c r="Y5760" s="7"/>
      <c r="Z5760" s="7"/>
      <c r="AA5760" s="7"/>
    </row>
    <row r="5761" ht="15.0" customHeight="1">
      <c r="A5761" s="20">
        <v>41761.0</v>
      </c>
      <c r="B5761" s="21" t="s">
        <v>59</v>
      </c>
      <c r="C5761" s="21" t="s">
        <v>22</v>
      </c>
      <c r="D5761" s="21">
        <v>87.0</v>
      </c>
      <c r="E5761" s="21">
        <v>154.0</v>
      </c>
      <c r="F5761" s="22">
        <v>22.42461303</v>
      </c>
      <c r="G5761" s="10"/>
      <c r="H5761" s="10"/>
      <c r="Y5761" s="7"/>
      <c r="Z5761" s="7"/>
      <c r="AA5761" s="7"/>
    </row>
    <row r="5762" ht="15.0" customHeight="1">
      <c r="A5762" s="20">
        <v>41761.0</v>
      </c>
      <c r="B5762" s="21" t="s">
        <v>59</v>
      </c>
      <c r="C5762" s="21" t="s">
        <v>22</v>
      </c>
      <c r="D5762" s="21">
        <v>88.0</v>
      </c>
      <c r="E5762" s="21">
        <v>234.0</v>
      </c>
      <c r="F5762" s="22">
        <v>34.07376266</v>
      </c>
      <c r="G5762" s="10"/>
      <c r="H5762" s="10"/>
      <c r="Y5762" s="7"/>
      <c r="Z5762" s="7"/>
      <c r="AA5762" s="7"/>
    </row>
    <row r="5763" ht="15.0" customHeight="1">
      <c r="A5763" s="20">
        <v>41761.0</v>
      </c>
      <c r="B5763" s="21" t="s">
        <v>59</v>
      </c>
      <c r="C5763" s="21" t="s">
        <v>22</v>
      </c>
      <c r="D5763" s="21">
        <v>89.0</v>
      </c>
      <c r="E5763" s="21">
        <v>172.0</v>
      </c>
      <c r="F5763" s="22">
        <v>25.0456717</v>
      </c>
      <c r="G5763" s="10"/>
      <c r="H5763" s="10"/>
      <c r="Y5763" s="7"/>
      <c r="Z5763" s="7"/>
      <c r="AA5763" s="7"/>
    </row>
    <row r="5764" ht="15.0" customHeight="1">
      <c r="A5764" s="20">
        <v>41761.0</v>
      </c>
      <c r="B5764" s="21" t="s">
        <v>59</v>
      </c>
      <c r="C5764" s="21" t="s">
        <v>22</v>
      </c>
      <c r="D5764" s="21">
        <v>90.0</v>
      </c>
      <c r="E5764" s="21">
        <v>162.0</v>
      </c>
      <c r="F5764" s="22">
        <v>23.589528</v>
      </c>
      <c r="G5764" s="10"/>
      <c r="H5764" s="10"/>
      <c r="Y5764" s="7"/>
      <c r="Z5764" s="7"/>
      <c r="AA5764" s="7"/>
    </row>
    <row r="5765" ht="15.0" customHeight="1">
      <c r="A5765" s="20">
        <v>41761.0</v>
      </c>
      <c r="B5765" s="21" t="s">
        <v>59</v>
      </c>
      <c r="C5765" s="21" t="s">
        <v>22</v>
      </c>
      <c r="D5765" s="21">
        <v>91.0</v>
      </c>
      <c r="E5765" s="21">
        <v>133.0</v>
      </c>
      <c r="F5765" s="22">
        <v>19.36671126</v>
      </c>
      <c r="G5765" s="10"/>
      <c r="H5765" s="10"/>
      <c r="Y5765" s="7"/>
      <c r="Z5765" s="7"/>
      <c r="AA5765" s="7"/>
    </row>
    <row r="5766" ht="15.0" customHeight="1">
      <c r="A5766" s="20">
        <v>41761.0</v>
      </c>
      <c r="B5766" s="21" t="s">
        <v>59</v>
      </c>
      <c r="C5766" s="21" t="s">
        <v>22</v>
      </c>
      <c r="D5766" s="21">
        <v>92.0</v>
      </c>
      <c r="E5766" s="21">
        <v>161.0</v>
      </c>
      <c r="F5766" s="22">
        <v>23.44391363</v>
      </c>
      <c r="G5766" s="10"/>
      <c r="H5766" s="10"/>
      <c r="Y5766" s="7"/>
      <c r="Z5766" s="7"/>
      <c r="AA5766" s="7"/>
    </row>
    <row r="5767" ht="15.0" customHeight="1">
      <c r="A5767" s="20">
        <v>41761.0</v>
      </c>
      <c r="B5767" s="21" t="s">
        <v>59</v>
      </c>
      <c r="C5767" s="21" t="s">
        <v>22</v>
      </c>
      <c r="D5767" s="21">
        <v>93.0</v>
      </c>
      <c r="E5767" s="21">
        <v>175.0</v>
      </c>
      <c r="F5767" s="22">
        <v>25.48251481</v>
      </c>
      <c r="G5767" s="10"/>
      <c r="H5767" s="10"/>
      <c r="Y5767" s="7"/>
      <c r="Z5767" s="7"/>
      <c r="AA5767" s="7"/>
    </row>
    <row r="5768" ht="15.0" customHeight="1">
      <c r="A5768" s="20">
        <v>41761.0</v>
      </c>
      <c r="B5768" s="21" t="s">
        <v>59</v>
      </c>
      <c r="C5768" s="21" t="s">
        <v>22</v>
      </c>
      <c r="D5768" s="21">
        <v>94.0</v>
      </c>
      <c r="E5768" s="21">
        <v>188.0</v>
      </c>
      <c r="F5768" s="22">
        <v>27.37550162</v>
      </c>
      <c r="G5768" s="10"/>
      <c r="H5768" s="10"/>
      <c r="Y5768" s="7"/>
      <c r="Z5768" s="7"/>
      <c r="AA5768" s="7"/>
    </row>
    <row r="5769" ht="15.0" customHeight="1">
      <c r="A5769" s="20">
        <v>41761.0</v>
      </c>
      <c r="B5769" s="21" t="s">
        <v>59</v>
      </c>
      <c r="C5769" s="21" t="s">
        <v>22</v>
      </c>
      <c r="D5769" s="21">
        <v>95.0</v>
      </c>
      <c r="E5769" s="21">
        <v>184.0</v>
      </c>
      <c r="F5769" s="22">
        <v>26.79304414</v>
      </c>
      <c r="G5769" s="10"/>
      <c r="H5769" s="10"/>
      <c r="Y5769" s="7"/>
      <c r="Z5769" s="7"/>
      <c r="AA5769" s="7"/>
    </row>
    <row r="5770" ht="15.0" customHeight="1">
      <c r="A5770" s="20">
        <v>41761.0</v>
      </c>
      <c r="B5770" s="21" t="s">
        <v>59</v>
      </c>
      <c r="C5770" s="21" t="s">
        <v>22</v>
      </c>
      <c r="D5770" s="21">
        <v>96.0</v>
      </c>
      <c r="E5770" s="21">
        <v>191.0</v>
      </c>
      <c r="F5770" s="22">
        <v>27.81234474</v>
      </c>
      <c r="G5770" s="10"/>
      <c r="H5770" s="10"/>
      <c r="Y5770" s="7"/>
      <c r="Z5770" s="7"/>
      <c r="AA5770" s="7"/>
    </row>
    <row r="5771" ht="15.0" customHeight="1">
      <c r="A5771" s="20">
        <v>41761.0</v>
      </c>
      <c r="B5771" s="21" t="s">
        <v>59</v>
      </c>
      <c r="C5771" s="21" t="s">
        <v>22</v>
      </c>
      <c r="D5771" s="21">
        <v>97.0</v>
      </c>
      <c r="E5771" s="21">
        <v>132.0</v>
      </c>
      <c r="F5771" s="22">
        <v>19.22109689</v>
      </c>
      <c r="G5771" s="10"/>
      <c r="H5771" s="10"/>
      <c r="Y5771" s="7"/>
      <c r="Z5771" s="7"/>
      <c r="AA5771" s="7"/>
    </row>
    <row r="5772" ht="15.0" customHeight="1">
      <c r="A5772" s="20">
        <v>41761.0</v>
      </c>
      <c r="B5772" s="21" t="s">
        <v>59</v>
      </c>
      <c r="C5772" s="21" t="s">
        <v>22</v>
      </c>
      <c r="D5772" s="21">
        <v>98.0</v>
      </c>
      <c r="E5772" s="21">
        <v>187.0</v>
      </c>
      <c r="F5772" s="22">
        <v>27.22988725</v>
      </c>
      <c r="G5772" s="10"/>
      <c r="H5772" s="10"/>
      <c r="Y5772" s="7"/>
      <c r="Z5772" s="7"/>
      <c r="AA5772" s="7"/>
    </row>
    <row r="5773" ht="15.0" customHeight="1">
      <c r="A5773" s="20">
        <v>41761.0</v>
      </c>
      <c r="B5773" s="21" t="s">
        <v>59</v>
      </c>
      <c r="C5773" s="21" t="s">
        <v>22</v>
      </c>
      <c r="D5773" s="21">
        <v>99.0</v>
      </c>
      <c r="E5773" s="21">
        <v>133.0</v>
      </c>
      <c r="F5773" s="22">
        <v>19.36671126</v>
      </c>
      <c r="G5773" s="10"/>
      <c r="H5773" s="10"/>
      <c r="Y5773" s="7"/>
      <c r="Z5773" s="7"/>
      <c r="AA5773" s="7"/>
    </row>
    <row r="5774" ht="15.0" customHeight="1">
      <c r="A5774" s="20">
        <v>41761.0</v>
      </c>
      <c r="B5774" s="21" t="s">
        <v>59</v>
      </c>
      <c r="C5774" s="21" t="s">
        <v>22</v>
      </c>
      <c r="D5774" s="21">
        <v>100.0</v>
      </c>
      <c r="E5774" s="21">
        <v>172.0</v>
      </c>
      <c r="F5774" s="22">
        <v>25.0456717</v>
      </c>
      <c r="G5774" s="10"/>
      <c r="H5774" s="10"/>
      <c r="Y5774" s="7"/>
      <c r="Z5774" s="7"/>
      <c r="AA5774" s="7"/>
    </row>
    <row r="5775" ht="15.0" customHeight="1">
      <c r="A5775" s="20">
        <v>41761.0</v>
      </c>
      <c r="B5775" s="21" t="s">
        <v>59</v>
      </c>
      <c r="C5775" s="21" t="s">
        <v>24</v>
      </c>
      <c r="D5775" s="21">
        <v>1.0</v>
      </c>
      <c r="E5775" s="21">
        <v>185.0</v>
      </c>
      <c r="F5775" s="22">
        <v>25.26344086</v>
      </c>
      <c r="G5775" s="10"/>
      <c r="H5775" s="10"/>
      <c r="Y5775" s="7"/>
      <c r="Z5775" s="7"/>
      <c r="AA5775" s="7"/>
    </row>
    <row r="5776" ht="15.0" customHeight="1">
      <c r="A5776" s="20">
        <v>41761.0</v>
      </c>
      <c r="B5776" s="21" t="s">
        <v>59</v>
      </c>
      <c r="C5776" s="21" t="s">
        <v>24</v>
      </c>
      <c r="D5776" s="21">
        <v>2.0</v>
      </c>
      <c r="E5776" s="21">
        <v>167.0</v>
      </c>
      <c r="F5776" s="22">
        <v>22.80537634</v>
      </c>
      <c r="G5776" s="10"/>
      <c r="H5776" s="10"/>
      <c r="Y5776" s="7"/>
      <c r="Z5776" s="7"/>
      <c r="AA5776" s="7"/>
    </row>
    <row r="5777" ht="15.0" customHeight="1">
      <c r="A5777" s="20">
        <v>41761.0</v>
      </c>
      <c r="B5777" s="21" t="s">
        <v>59</v>
      </c>
      <c r="C5777" s="21" t="s">
        <v>24</v>
      </c>
      <c r="D5777" s="21">
        <v>3.0</v>
      </c>
      <c r="E5777" s="21">
        <v>198.0</v>
      </c>
      <c r="F5777" s="22">
        <v>27.03870968</v>
      </c>
      <c r="G5777" s="10"/>
      <c r="H5777" s="10"/>
      <c r="Y5777" s="7"/>
      <c r="Z5777" s="7"/>
      <c r="AA5777" s="7"/>
    </row>
    <row r="5778" ht="15.0" customHeight="1">
      <c r="A5778" s="20">
        <v>41761.0</v>
      </c>
      <c r="B5778" s="21" t="s">
        <v>59</v>
      </c>
      <c r="C5778" s="21" t="s">
        <v>24</v>
      </c>
      <c r="D5778" s="21">
        <v>4.0</v>
      </c>
      <c r="E5778" s="21">
        <v>152.0</v>
      </c>
      <c r="F5778" s="22">
        <v>20.75698925</v>
      </c>
      <c r="G5778" s="10"/>
      <c r="H5778" s="10"/>
      <c r="Y5778" s="7"/>
      <c r="Z5778" s="7"/>
      <c r="AA5778" s="7"/>
    </row>
    <row r="5779" ht="15.0" customHeight="1">
      <c r="A5779" s="20">
        <v>41761.0</v>
      </c>
      <c r="B5779" s="21" t="s">
        <v>59</v>
      </c>
      <c r="C5779" s="21" t="s">
        <v>24</v>
      </c>
      <c r="D5779" s="21">
        <v>5.0</v>
      </c>
      <c r="E5779" s="21">
        <v>108.0</v>
      </c>
      <c r="F5779" s="22">
        <v>14.7483871</v>
      </c>
      <c r="G5779" s="10"/>
      <c r="H5779" s="10"/>
      <c r="Y5779" s="7"/>
      <c r="Z5779" s="7"/>
      <c r="AA5779" s="7"/>
    </row>
    <row r="5780" ht="15.0" customHeight="1">
      <c r="A5780" s="20">
        <v>41761.0</v>
      </c>
      <c r="B5780" s="21" t="s">
        <v>59</v>
      </c>
      <c r="C5780" s="21" t="s">
        <v>24</v>
      </c>
      <c r="D5780" s="21">
        <v>6.0</v>
      </c>
      <c r="E5780" s="21">
        <v>119.0</v>
      </c>
      <c r="F5780" s="22">
        <v>16.25053763</v>
      </c>
      <c r="G5780" s="10"/>
      <c r="H5780" s="10"/>
      <c r="Y5780" s="7"/>
      <c r="Z5780" s="7"/>
      <c r="AA5780" s="7"/>
    </row>
    <row r="5781" ht="15.0" customHeight="1">
      <c r="A5781" s="20">
        <v>41761.0</v>
      </c>
      <c r="B5781" s="21" t="s">
        <v>59</v>
      </c>
      <c r="C5781" s="21" t="s">
        <v>24</v>
      </c>
      <c r="D5781" s="21">
        <v>7.0</v>
      </c>
      <c r="E5781" s="21">
        <v>165.0</v>
      </c>
      <c r="F5781" s="22">
        <v>22.53225806</v>
      </c>
      <c r="G5781" s="10"/>
      <c r="H5781" s="10"/>
      <c r="Y5781" s="7"/>
      <c r="Z5781" s="7"/>
      <c r="AA5781" s="7"/>
    </row>
    <row r="5782" ht="15.0" customHeight="1">
      <c r="A5782" s="20">
        <v>41761.0</v>
      </c>
      <c r="B5782" s="21" t="s">
        <v>59</v>
      </c>
      <c r="C5782" s="21" t="s">
        <v>24</v>
      </c>
      <c r="D5782" s="21">
        <v>8.0</v>
      </c>
      <c r="E5782" s="21">
        <v>142.0</v>
      </c>
      <c r="F5782" s="22">
        <v>19.39139785</v>
      </c>
      <c r="G5782" s="10"/>
      <c r="H5782" s="10"/>
      <c r="Y5782" s="7"/>
      <c r="Z5782" s="7"/>
      <c r="AA5782" s="7"/>
    </row>
    <row r="5783" ht="15.0" customHeight="1">
      <c r="A5783" s="20">
        <v>41761.0</v>
      </c>
      <c r="B5783" s="21" t="s">
        <v>59</v>
      </c>
      <c r="C5783" s="21" t="s">
        <v>24</v>
      </c>
      <c r="D5783" s="21">
        <v>9.0</v>
      </c>
      <c r="E5783" s="21">
        <v>142.0</v>
      </c>
      <c r="F5783" s="22">
        <v>19.39139785</v>
      </c>
      <c r="G5783" s="10"/>
      <c r="H5783" s="10"/>
      <c r="Y5783" s="7"/>
      <c r="Z5783" s="7"/>
      <c r="AA5783" s="7"/>
    </row>
    <row r="5784" ht="15.0" customHeight="1">
      <c r="A5784" s="20">
        <v>41761.0</v>
      </c>
      <c r="B5784" s="21" t="s">
        <v>59</v>
      </c>
      <c r="C5784" s="21" t="s">
        <v>24</v>
      </c>
      <c r="D5784" s="21">
        <v>10.0</v>
      </c>
      <c r="E5784" s="21">
        <v>54.0</v>
      </c>
      <c r="F5784" s="22">
        <v>7.374193548</v>
      </c>
      <c r="G5784" s="10"/>
      <c r="H5784" s="10"/>
      <c r="Y5784" s="7"/>
      <c r="Z5784" s="7"/>
      <c r="AA5784" s="7"/>
    </row>
    <row r="5785" ht="15.0" customHeight="1">
      <c r="A5785" s="20">
        <v>41761.0</v>
      </c>
      <c r="B5785" s="21" t="s">
        <v>59</v>
      </c>
      <c r="C5785" s="21" t="s">
        <v>24</v>
      </c>
      <c r="D5785" s="21">
        <v>11.0</v>
      </c>
      <c r="E5785" s="21">
        <v>132.0</v>
      </c>
      <c r="F5785" s="22">
        <v>18.02580645</v>
      </c>
      <c r="G5785" s="10"/>
      <c r="H5785" s="10"/>
      <c r="Y5785" s="7"/>
      <c r="Z5785" s="7"/>
      <c r="AA5785" s="7"/>
    </row>
    <row r="5786" ht="15.0" customHeight="1">
      <c r="A5786" s="20">
        <v>41761.0</v>
      </c>
      <c r="B5786" s="21" t="s">
        <v>59</v>
      </c>
      <c r="C5786" s="21" t="s">
        <v>24</v>
      </c>
      <c r="D5786" s="21">
        <v>12.0</v>
      </c>
      <c r="E5786" s="21">
        <v>118.0</v>
      </c>
      <c r="F5786" s="22">
        <v>16.11397849</v>
      </c>
      <c r="G5786" s="10"/>
      <c r="H5786" s="10"/>
      <c r="Y5786" s="7"/>
      <c r="Z5786" s="7"/>
      <c r="AA5786" s="7"/>
    </row>
    <row r="5787" ht="15.0" customHeight="1">
      <c r="A5787" s="20">
        <v>41761.0</v>
      </c>
      <c r="B5787" s="21" t="s">
        <v>59</v>
      </c>
      <c r="C5787" s="21" t="s">
        <v>24</v>
      </c>
      <c r="D5787" s="21">
        <v>13.0</v>
      </c>
      <c r="E5787" s="21">
        <v>219.0</v>
      </c>
      <c r="F5787" s="22">
        <v>29.90645161</v>
      </c>
      <c r="G5787" s="10"/>
      <c r="H5787" s="10"/>
      <c r="Y5787" s="7"/>
      <c r="Z5787" s="7"/>
      <c r="AA5787" s="7"/>
    </row>
    <row r="5788" ht="15.0" customHeight="1">
      <c r="A5788" s="20">
        <v>41761.0</v>
      </c>
      <c r="B5788" s="21" t="s">
        <v>59</v>
      </c>
      <c r="C5788" s="21" t="s">
        <v>24</v>
      </c>
      <c r="D5788" s="21">
        <v>14.0</v>
      </c>
      <c r="E5788" s="21">
        <v>116.0</v>
      </c>
      <c r="F5788" s="22">
        <v>15.84086022</v>
      </c>
      <c r="G5788" s="10"/>
      <c r="H5788" s="10"/>
      <c r="Y5788" s="7"/>
      <c r="Z5788" s="7"/>
      <c r="AA5788" s="7"/>
    </row>
    <row r="5789" ht="15.0" customHeight="1">
      <c r="A5789" s="20">
        <v>41761.0</v>
      </c>
      <c r="B5789" s="21" t="s">
        <v>59</v>
      </c>
      <c r="C5789" s="21" t="s">
        <v>24</v>
      </c>
      <c r="D5789" s="21">
        <v>15.0</v>
      </c>
      <c r="E5789" s="21">
        <v>207.0</v>
      </c>
      <c r="F5789" s="22">
        <v>28.26774194</v>
      </c>
      <c r="G5789" s="10"/>
      <c r="H5789" s="10"/>
      <c r="Y5789" s="7"/>
      <c r="Z5789" s="7"/>
      <c r="AA5789" s="7"/>
    </row>
    <row r="5790" ht="15.0" customHeight="1">
      <c r="A5790" s="20">
        <v>41761.0</v>
      </c>
      <c r="B5790" s="21" t="s">
        <v>59</v>
      </c>
      <c r="C5790" s="21" t="s">
        <v>24</v>
      </c>
      <c r="D5790" s="21">
        <v>16.0</v>
      </c>
      <c r="E5790" s="21">
        <v>126.0</v>
      </c>
      <c r="F5790" s="22">
        <v>17.20645161</v>
      </c>
      <c r="G5790" s="10"/>
      <c r="H5790" s="10"/>
      <c r="Y5790" s="7"/>
      <c r="Z5790" s="7"/>
      <c r="AA5790" s="7"/>
    </row>
    <row r="5791" ht="15.0" customHeight="1">
      <c r="A5791" s="20">
        <v>41761.0</v>
      </c>
      <c r="B5791" s="21" t="s">
        <v>59</v>
      </c>
      <c r="C5791" s="21" t="s">
        <v>24</v>
      </c>
      <c r="D5791" s="21">
        <v>17.0</v>
      </c>
      <c r="E5791" s="21">
        <v>141.0</v>
      </c>
      <c r="F5791" s="22">
        <v>19.25483871</v>
      </c>
      <c r="G5791" s="10"/>
      <c r="H5791" s="10"/>
      <c r="Y5791" s="7"/>
      <c r="Z5791" s="7"/>
      <c r="AA5791" s="7"/>
    </row>
    <row r="5792" ht="15.0" customHeight="1">
      <c r="A5792" s="20">
        <v>41761.0</v>
      </c>
      <c r="B5792" s="21" t="s">
        <v>59</v>
      </c>
      <c r="C5792" s="21" t="s">
        <v>24</v>
      </c>
      <c r="D5792" s="21">
        <v>18.0</v>
      </c>
      <c r="E5792" s="21">
        <v>144.0</v>
      </c>
      <c r="F5792" s="22">
        <v>19.66451613</v>
      </c>
      <c r="G5792" s="10"/>
      <c r="H5792" s="10"/>
      <c r="Y5792" s="7"/>
      <c r="Z5792" s="7"/>
      <c r="AA5792" s="7"/>
    </row>
    <row r="5793" ht="15.0" customHeight="1">
      <c r="A5793" s="20">
        <v>41761.0</v>
      </c>
      <c r="B5793" s="21" t="s">
        <v>59</v>
      </c>
      <c r="C5793" s="21" t="s">
        <v>24</v>
      </c>
      <c r="D5793" s="21">
        <v>19.0</v>
      </c>
      <c r="E5793" s="21">
        <v>193.0</v>
      </c>
      <c r="F5793" s="22">
        <v>26.35591398</v>
      </c>
      <c r="G5793" s="10"/>
      <c r="H5793" s="10"/>
      <c r="Y5793" s="7"/>
      <c r="Z5793" s="7"/>
      <c r="AA5793" s="7"/>
    </row>
    <row r="5794" ht="15.0" customHeight="1">
      <c r="A5794" s="20">
        <v>41761.0</v>
      </c>
      <c r="B5794" s="21" t="s">
        <v>59</v>
      </c>
      <c r="C5794" s="21" t="s">
        <v>24</v>
      </c>
      <c r="D5794" s="21">
        <v>20.0</v>
      </c>
      <c r="E5794" s="21">
        <v>194.0</v>
      </c>
      <c r="F5794" s="22">
        <v>26.49247312</v>
      </c>
      <c r="G5794" s="10"/>
      <c r="H5794" s="10"/>
      <c r="Y5794" s="7"/>
      <c r="Z5794" s="7"/>
      <c r="AA5794" s="7"/>
    </row>
    <row r="5795" ht="15.0" customHeight="1">
      <c r="A5795" s="20">
        <v>41761.0</v>
      </c>
      <c r="B5795" s="21" t="s">
        <v>59</v>
      </c>
      <c r="C5795" s="21" t="s">
        <v>24</v>
      </c>
      <c r="D5795" s="21">
        <v>21.0</v>
      </c>
      <c r="E5795" s="21">
        <v>205.0</v>
      </c>
      <c r="F5795" s="22">
        <v>27.99462366</v>
      </c>
      <c r="G5795" s="10"/>
      <c r="H5795" s="10"/>
      <c r="Y5795" s="7"/>
      <c r="Z5795" s="7"/>
      <c r="AA5795" s="7"/>
    </row>
    <row r="5796" ht="15.0" customHeight="1">
      <c r="A5796" s="20">
        <v>41761.0</v>
      </c>
      <c r="B5796" s="21" t="s">
        <v>59</v>
      </c>
      <c r="C5796" s="21" t="s">
        <v>24</v>
      </c>
      <c r="D5796" s="21">
        <v>22.0</v>
      </c>
      <c r="E5796" s="21">
        <v>148.0</v>
      </c>
      <c r="F5796" s="22">
        <v>20.21075269</v>
      </c>
      <c r="G5796" s="10"/>
      <c r="H5796" s="10"/>
      <c r="Y5796" s="7"/>
      <c r="Z5796" s="7"/>
      <c r="AA5796" s="7"/>
    </row>
    <row r="5797" ht="15.0" customHeight="1">
      <c r="A5797" s="20">
        <v>41761.0</v>
      </c>
      <c r="B5797" s="21" t="s">
        <v>59</v>
      </c>
      <c r="C5797" s="21" t="s">
        <v>24</v>
      </c>
      <c r="D5797" s="21">
        <v>23.0</v>
      </c>
      <c r="E5797" s="21">
        <v>225.0</v>
      </c>
      <c r="F5797" s="22">
        <v>30.72580645</v>
      </c>
      <c r="G5797" s="10"/>
      <c r="H5797" s="10"/>
      <c r="Y5797" s="7"/>
      <c r="Z5797" s="7"/>
      <c r="AA5797" s="7"/>
    </row>
    <row r="5798" ht="15.0" customHeight="1">
      <c r="A5798" s="20">
        <v>41761.0</v>
      </c>
      <c r="B5798" s="21" t="s">
        <v>59</v>
      </c>
      <c r="C5798" s="21" t="s">
        <v>24</v>
      </c>
      <c r="D5798" s="21">
        <v>24.0</v>
      </c>
      <c r="E5798" s="21">
        <v>132.0</v>
      </c>
      <c r="F5798" s="22">
        <v>18.02580645</v>
      </c>
      <c r="G5798" s="10"/>
      <c r="H5798" s="10"/>
      <c r="Y5798" s="7"/>
      <c r="Z5798" s="7"/>
      <c r="AA5798" s="7"/>
    </row>
    <row r="5799" ht="15.0" customHeight="1">
      <c r="A5799" s="20">
        <v>41761.0</v>
      </c>
      <c r="B5799" s="21" t="s">
        <v>59</v>
      </c>
      <c r="C5799" s="21" t="s">
        <v>24</v>
      </c>
      <c r="D5799" s="21">
        <v>25.0</v>
      </c>
      <c r="E5799" s="21">
        <v>159.0</v>
      </c>
      <c r="F5799" s="22">
        <v>21.71290323</v>
      </c>
      <c r="G5799" s="10"/>
      <c r="H5799" s="10"/>
      <c r="Y5799" s="7"/>
      <c r="Z5799" s="7"/>
      <c r="AA5799" s="7"/>
    </row>
    <row r="5800" ht="15.0" customHeight="1">
      <c r="A5800" s="20">
        <v>41761.0</v>
      </c>
      <c r="B5800" s="21" t="s">
        <v>59</v>
      </c>
      <c r="C5800" s="21" t="s">
        <v>24</v>
      </c>
      <c r="D5800" s="21">
        <v>26.0</v>
      </c>
      <c r="E5800" s="21">
        <v>163.0</v>
      </c>
      <c r="F5800" s="22">
        <v>22.25913978</v>
      </c>
      <c r="G5800" s="10"/>
      <c r="H5800" s="10"/>
      <c r="Y5800" s="7"/>
      <c r="Z5800" s="7"/>
      <c r="AA5800" s="7"/>
    </row>
    <row r="5801" ht="15.0" customHeight="1">
      <c r="A5801" s="20">
        <v>41761.0</v>
      </c>
      <c r="B5801" s="21" t="s">
        <v>59</v>
      </c>
      <c r="C5801" s="21" t="s">
        <v>24</v>
      </c>
      <c r="D5801" s="21">
        <v>27.0</v>
      </c>
      <c r="E5801" s="21">
        <v>155.0</v>
      </c>
      <c r="F5801" s="22">
        <v>21.16666667</v>
      </c>
      <c r="G5801" s="10"/>
      <c r="H5801" s="10"/>
      <c r="Y5801" s="7"/>
      <c r="Z5801" s="7"/>
      <c r="AA5801" s="7"/>
    </row>
    <row r="5802" ht="15.0" customHeight="1">
      <c r="A5802" s="20">
        <v>41761.0</v>
      </c>
      <c r="B5802" s="21" t="s">
        <v>59</v>
      </c>
      <c r="C5802" s="21" t="s">
        <v>24</v>
      </c>
      <c r="D5802" s="21">
        <v>28.0</v>
      </c>
      <c r="E5802" s="21">
        <v>109.0</v>
      </c>
      <c r="F5802" s="22">
        <v>14.88494624</v>
      </c>
      <c r="G5802" s="10"/>
      <c r="H5802" s="10"/>
      <c r="Y5802" s="7"/>
      <c r="Z5802" s="7"/>
      <c r="AA5802" s="7"/>
    </row>
    <row r="5803" ht="15.0" customHeight="1">
      <c r="A5803" s="20">
        <v>41761.0</v>
      </c>
      <c r="B5803" s="21" t="s">
        <v>59</v>
      </c>
      <c r="C5803" s="21" t="s">
        <v>24</v>
      </c>
      <c r="D5803" s="21">
        <v>29.0</v>
      </c>
      <c r="E5803" s="21">
        <v>198.0</v>
      </c>
      <c r="F5803" s="22">
        <v>27.03870968</v>
      </c>
      <c r="G5803" s="10"/>
      <c r="H5803" s="10"/>
      <c r="Y5803" s="7"/>
      <c r="Z5803" s="7"/>
      <c r="AA5803" s="7"/>
    </row>
    <row r="5804" ht="15.0" customHeight="1">
      <c r="A5804" s="20">
        <v>41761.0</v>
      </c>
      <c r="B5804" s="21" t="s">
        <v>59</v>
      </c>
      <c r="C5804" s="21" t="s">
        <v>24</v>
      </c>
      <c r="D5804" s="21">
        <v>30.0</v>
      </c>
      <c r="E5804" s="21">
        <v>139.0</v>
      </c>
      <c r="F5804" s="22">
        <v>18.98172043</v>
      </c>
      <c r="G5804" s="10"/>
      <c r="H5804" s="10"/>
      <c r="Y5804" s="7"/>
      <c r="Z5804" s="7"/>
      <c r="AA5804" s="7"/>
    </row>
    <row r="5805" ht="15.0" customHeight="1">
      <c r="A5805" s="20">
        <v>41761.0</v>
      </c>
      <c r="B5805" s="21" t="s">
        <v>59</v>
      </c>
      <c r="C5805" s="21" t="s">
        <v>24</v>
      </c>
      <c r="D5805" s="21">
        <v>31.0</v>
      </c>
      <c r="E5805" s="21">
        <v>222.0</v>
      </c>
      <c r="F5805" s="22">
        <v>30.31612903</v>
      </c>
      <c r="G5805" s="10"/>
      <c r="H5805" s="10"/>
      <c r="Y5805" s="7"/>
      <c r="Z5805" s="7"/>
      <c r="AA5805" s="7"/>
    </row>
    <row r="5806" ht="15.0" customHeight="1">
      <c r="A5806" s="23">
        <v>41761.0</v>
      </c>
      <c r="B5806" s="21" t="s">
        <v>59</v>
      </c>
      <c r="C5806" s="21" t="s">
        <v>24</v>
      </c>
      <c r="D5806" s="21">
        <v>32.0</v>
      </c>
      <c r="E5806" s="21">
        <v>157.0</v>
      </c>
      <c r="F5806" s="21">
        <v>21.43978495</v>
      </c>
      <c r="G5806" s="10"/>
      <c r="H5806" s="10"/>
      <c r="Y5806" s="7"/>
      <c r="Z5806" s="7"/>
      <c r="AA5806" s="7"/>
    </row>
    <row r="5807" ht="15.0" customHeight="1">
      <c r="A5807" s="23">
        <v>41761.0</v>
      </c>
      <c r="B5807" s="21" t="s">
        <v>59</v>
      </c>
      <c r="C5807" s="21" t="s">
        <v>24</v>
      </c>
      <c r="D5807" s="21">
        <v>33.0</v>
      </c>
      <c r="E5807" s="21">
        <v>189.0</v>
      </c>
      <c r="F5807" s="21">
        <v>25.80967742</v>
      </c>
      <c r="G5807" s="10"/>
      <c r="H5807" s="10"/>
      <c r="Y5807" s="7"/>
      <c r="Z5807" s="7"/>
      <c r="AA5807" s="7"/>
    </row>
    <row r="5808" ht="15.0" customHeight="1">
      <c r="A5808" s="23">
        <v>41761.0</v>
      </c>
      <c r="B5808" s="21" t="s">
        <v>59</v>
      </c>
      <c r="C5808" s="21" t="s">
        <v>24</v>
      </c>
      <c r="D5808" s="21">
        <v>34.0</v>
      </c>
      <c r="E5808" s="21">
        <v>219.0</v>
      </c>
      <c r="F5808" s="21">
        <v>29.90645161</v>
      </c>
      <c r="G5808" s="10"/>
      <c r="H5808" s="10"/>
      <c r="Y5808" s="7"/>
      <c r="Z5808" s="7"/>
      <c r="AA5808" s="7"/>
    </row>
    <row r="5809" ht="15.0" customHeight="1">
      <c r="A5809" s="23">
        <v>41761.0</v>
      </c>
      <c r="B5809" s="21" t="s">
        <v>59</v>
      </c>
      <c r="C5809" s="21" t="s">
        <v>24</v>
      </c>
      <c r="D5809" s="21">
        <v>35.0</v>
      </c>
      <c r="E5809" s="21">
        <v>123.0</v>
      </c>
      <c r="F5809" s="21">
        <v>16.79677419</v>
      </c>
      <c r="G5809" s="10"/>
      <c r="H5809" s="10"/>
      <c r="Y5809" s="7"/>
      <c r="Z5809" s="7"/>
      <c r="AA5809" s="7"/>
    </row>
    <row r="5810" ht="15.0" customHeight="1">
      <c r="A5810" s="23">
        <v>41761.0</v>
      </c>
      <c r="B5810" s="21" t="s">
        <v>59</v>
      </c>
      <c r="C5810" s="21" t="s">
        <v>24</v>
      </c>
      <c r="D5810" s="21">
        <v>36.0</v>
      </c>
      <c r="E5810" s="21">
        <v>149.0</v>
      </c>
      <c r="F5810" s="21">
        <v>20.34731183</v>
      </c>
      <c r="G5810" s="10"/>
      <c r="H5810" s="10"/>
      <c r="Y5810" s="7"/>
      <c r="Z5810" s="7"/>
      <c r="AA5810" s="7"/>
    </row>
    <row r="5811" ht="15.0" customHeight="1">
      <c r="A5811" s="23">
        <v>41761.0</v>
      </c>
      <c r="B5811" s="21" t="s">
        <v>59</v>
      </c>
      <c r="C5811" s="21" t="s">
        <v>24</v>
      </c>
      <c r="D5811" s="21">
        <v>37.0</v>
      </c>
      <c r="E5811" s="21">
        <v>157.0</v>
      </c>
      <c r="F5811" s="21">
        <v>21.43978495</v>
      </c>
      <c r="G5811" s="10"/>
      <c r="H5811" s="10"/>
      <c r="Y5811" s="7"/>
      <c r="Z5811" s="7"/>
      <c r="AA5811" s="7"/>
    </row>
    <row r="5812" ht="15.0" customHeight="1">
      <c r="A5812" s="23">
        <v>41761.0</v>
      </c>
      <c r="B5812" s="21" t="s">
        <v>59</v>
      </c>
      <c r="C5812" s="21" t="s">
        <v>24</v>
      </c>
      <c r="D5812" s="21">
        <v>38.0</v>
      </c>
      <c r="E5812" s="21">
        <v>128.0</v>
      </c>
      <c r="F5812" s="21">
        <v>17.47956989</v>
      </c>
      <c r="G5812" s="10"/>
      <c r="H5812" s="10"/>
      <c r="Y5812" s="7"/>
      <c r="Z5812" s="7"/>
      <c r="AA5812" s="7"/>
    </row>
    <row r="5813" ht="15.0" customHeight="1">
      <c r="A5813" s="23">
        <v>41761.0</v>
      </c>
      <c r="B5813" s="21" t="s">
        <v>59</v>
      </c>
      <c r="C5813" s="21" t="s">
        <v>24</v>
      </c>
      <c r="D5813" s="21">
        <v>39.0</v>
      </c>
      <c r="E5813" s="21">
        <v>166.0</v>
      </c>
      <c r="F5813" s="21">
        <v>22.6688172</v>
      </c>
      <c r="G5813" s="10"/>
      <c r="H5813" s="10"/>
      <c r="Y5813" s="7"/>
      <c r="Z5813" s="7"/>
      <c r="AA5813" s="7"/>
    </row>
    <row r="5814" ht="15.0" customHeight="1">
      <c r="A5814" s="23">
        <v>41761.0</v>
      </c>
      <c r="B5814" s="21" t="s">
        <v>59</v>
      </c>
      <c r="C5814" s="21" t="s">
        <v>24</v>
      </c>
      <c r="D5814" s="21">
        <v>40.0</v>
      </c>
      <c r="E5814" s="21">
        <v>190.0</v>
      </c>
      <c r="F5814" s="21">
        <v>25.94623656</v>
      </c>
      <c r="G5814" s="10"/>
      <c r="H5814" s="10"/>
      <c r="Y5814" s="7"/>
      <c r="Z5814" s="7"/>
      <c r="AA5814" s="7"/>
    </row>
    <row r="5815" ht="15.0" customHeight="1">
      <c r="A5815" s="23">
        <v>41761.0</v>
      </c>
      <c r="B5815" s="21" t="s">
        <v>59</v>
      </c>
      <c r="C5815" s="21" t="s">
        <v>24</v>
      </c>
      <c r="D5815" s="21">
        <v>41.0</v>
      </c>
      <c r="E5815" s="21">
        <v>160.0</v>
      </c>
      <c r="F5815" s="21">
        <v>21.84946237</v>
      </c>
      <c r="G5815" s="10"/>
      <c r="H5815" s="10"/>
      <c r="Y5815" s="7"/>
      <c r="Z5815" s="7"/>
      <c r="AA5815" s="7"/>
    </row>
    <row r="5816" ht="15.0" customHeight="1">
      <c r="A5816" s="23">
        <v>41761.0</v>
      </c>
      <c r="B5816" s="21" t="s">
        <v>59</v>
      </c>
      <c r="C5816" s="21" t="s">
        <v>24</v>
      </c>
      <c r="D5816" s="21">
        <v>42.0</v>
      </c>
      <c r="E5816" s="21">
        <v>199.0</v>
      </c>
      <c r="F5816" s="21">
        <v>27.17526882</v>
      </c>
      <c r="G5816" s="10"/>
      <c r="H5816" s="10"/>
      <c r="Y5816" s="7"/>
      <c r="Z5816" s="7"/>
      <c r="AA5816" s="7"/>
    </row>
    <row r="5817" ht="15.0" customHeight="1">
      <c r="A5817" s="23">
        <v>41761.0</v>
      </c>
      <c r="B5817" s="21" t="s">
        <v>59</v>
      </c>
      <c r="C5817" s="21" t="s">
        <v>24</v>
      </c>
      <c r="D5817" s="21">
        <v>43.0</v>
      </c>
      <c r="E5817" s="21">
        <v>146.0</v>
      </c>
      <c r="F5817" s="21">
        <v>19.93763441</v>
      </c>
      <c r="G5817" s="10"/>
      <c r="H5817" s="10"/>
      <c r="Y5817" s="7"/>
      <c r="Z5817" s="7"/>
      <c r="AA5817" s="7"/>
    </row>
    <row r="5818" ht="15.0" customHeight="1">
      <c r="A5818" s="23">
        <v>41761.0</v>
      </c>
      <c r="B5818" s="21" t="s">
        <v>59</v>
      </c>
      <c r="C5818" s="21" t="s">
        <v>24</v>
      </c>
      <c r="D5818" s="21">
        <v>44.0</v>
      </c>
      <c r="E5818" s="21">
        <v>177.0</v>
      </c>
      <c r="F5818" s="21">
        <v>24.17096774</v>
      </c>
      <c r="G5818" s="10"/>
      <c r="H5818" s="10"/>
      <c r="Y5818" s="7"/>
      <c r="Z5818" s="7"/>
      <c r="AA5818" s="7"/>
    </row>
    <row r="5819" ht="15.0" customHeight="1">
      <c r="A5819" s="23">
        <v>41761.0</v>
      </c>
      <c r="B5819" s="21" t="s">
        <v>59</v>
      </c>
      <c r="C5819" s="21" t="s">
        <v>24</v>
      </c>
      <c r="D5819" s="21">
        <v>45.0</v>
      </c>
      <c r="E5819" s="21">
        <v>134.0</v>
      </c>
      <c r="F5819" s="21">
        <v>18.29892473</v>
      </c>
      <c r="G5819" s="10"/>
      <c r="H5819" s="10"/>
      <c r="Y5819" s="7"/>
      <c r="Z5819" s="7"/>
      <c r="AA5819" s="7"/>
    </row>
    <row r="5820" ht="15.0" customHeight="1">
      <c r="A5820" s="23">
        <v>41761.0</v>
      </c>
      <c r="B5820" s="21" t="s">
        <v>59</v>
      </c>
      <c r="C5820" s="21" t="s">
        <v>24</v>
      </c>
      <c r="D5820" s="21">
        <v>46.0</v>
      </c>
      <c r="E5820" s="21">
        <v>165.0</v>
      </c>
      <c r="F5820" s="21">
        <v>22.53225806</v>
      </c>
      <c r="G5820" s="10"/>
      <c r="H5820" s="10"/>
      <c r="Y5820" s="7"/>
      <c r="Z5820" s="7"/>
      <c r="AA5820" s="7"/>
    </row>
    <row r="5821" ht="15.0" customHeight="1">
      <c r="A5821" s="23">
        <v>41761.0</v>
      </c>
      <c r="B5821" s="21" t="s">
        <v>59</v>
      </c>
      <c r="C5821" s="21" t="s">
        <v>24</v>
      </c>
      <c r="D5821" s="21">
        <v>47.0</v>
      </c>
      <c r="E5821" s="21">
        <v>111.0</v>
      </c>
      <c r="F5821" s="21">
        <v>15.15806452</v>
      </c>
      <c r="G5821" s="10"/>
      <c r="H5821" s="10"/>
      <c r="Y5821" s="7"/>
      <c r="Z5821" s="7"/>
      <c r="AA5821" s="7"/>
    </row>
    <row r="5822" ht="15.0" customHeight="1">
      <c r="A5822" s="23">
        <v>41761.0</v>
      </c>
      <c r="B5822" s="21" t="s">
        <v>59</v>
      </c>
      <c r="C5822" s="21" t="s">
        <v>24</v>
      </c>
      <c r="D5822" s="21">
        <v>48.0</v>
      </c>
      <c r="E5822" s="21">
        <v>157.0</v>
      </c>
      <c r="F5822" s="21">
        <v>21.43978495</v>
      </c>
      <c r="G5822" s="10"/>
      <c r="H5822" s="10"/>
      <c r="Y5822" s="7"/>
      <c r="Z5822" s="7"/>
      <c r="AA5822" s="7"/>
    </row>
    <row r="5823" ht="15.0" customHeight="1">
      <c r="A5823" s="23">
        <v>41761.0</v>
      </c>
      <c r="B5823" s="21" t="s">
        <v>59</v>
      </c>
      <c r="C5823" s="21" t="s">
        <v>24</v>
      </c>
      <c r="D5823" s="21">
        <v>49.0</v>
      </c>
      <c r="E5823" s="21">
        <v>135.0</v>
      </c>
      <c r="F5823" s="21">
        <v>18.43548387</v>
      </c>
      <c r="G5823" s="10"/>
      <c r="H5823" s="10"/>
      <c r="Y5823" s="7"/>
      <c r="Z5823" s="7"/>
      <c r="AA5823" s="7"/>
    </row>
    <row r="5824" ht="15.0" customHeight="1">
      <c r="A5824" s="23">
        <v>41761.0</v>
      </c>
      <c r="B5824" s="21" t="s">
        <v>59</v>
      </c>
      <c r="C5824" s="21" t="s">
        <v>24</v>
      </c>
      <c r="D5824" s="21">
        <v>50.0</v>
      </c>
      <c r="E5824" s="21">
        <v>120.0</v>
      </c>
      <c r="F5824" s="21">
        <v>16.38709677</v>
      </c>
      <c r="G5824" s="10"/>
      <c r="H5824" s="10"/>
      <c r="Y5824" s="7"/>
      <c r="Z5824" s="7"/>
      <c r="AA5824" s="7"/>
    </row>
    <row r="5825" ht="15.0" customHeight="1">
      <c r="A5825" s="23">
        <v>41761.0</v>
      </c>
      <c r="B5825" s="21" t="s">
        <v>59</v>
      </c>
      <c r="C5825" s="21" t="s">
        <v>24</v>
      </c>
      <c r="D5825" s="21">
        <v>51.0</v>
      </c>
      <c r="E5825" s="21">
        <v>176.0</v>
      </c>
      <c r="F5825" s="21">
        <v>24.0344086</v>
      </c>
      <c r="G5825" s="10"/>
      <c r="H5825" s="10"/>
      <c r="Y5825" s="7"/>
      <c r="Z5825" s="7"/>
      <c r="AA5825" s="7"/>
    </row>
    <row r="5826" ht="15.0" customHeight="1">
      <c r="A5826" s="23">
        <v>41761.0</v>
      </c>
      <c r="B5826" s="21" t="s">
        <v>59</v>
      </c>
      <c r="C5826" s="21" t="s">
        <v>24</v>
      </c>
      <c r="D5826" s="21">
        <v>52.0</v>
      </c>
      <c r="E5826" s="21">
        <v>158.0</v>
      </c>
      <c r="F5826" s="21">
        <v>21.57634409</v>
      </c>
      <c r="G5826" s="10"/>
      <c r="H5826" s="10"/>
      <c r="Y5826" s="7"/>
      <c r="Z5826" s="7"/>
      <c r="AA5826" s="7"/>
    </row>
    <row r="5827" ht="15.0" customHeight="1">
      <c r="A5827" s="23">
        <v>41761.0</v>
      </c>
      <c r="B5827" s="21" t="s">
        <v>59</v>
      </c>
      <c r="C5827" s="21" t="s">
        <v>24</v>
      </c>
      <c r="D5827" s="21">
        <v>53.0</v>
      </c>
      <c r="E5827" s="21">
        <v>156.0</v>
      </c>
      <c r="F5827" s="21">
        <v>21.30322581</v>
      </c>
      <c r="G5827" s="10"/>
      <c r="H5827" s="10"/>
      <c r="Y5827" s="7"/>
      <c r="Z5827" s="7"/>
      <c r="AA5827" s="7"/>
    </row>
    <row r="5828" ht="15.0" customHeight="1">
      <c r="A5828" s="23">
        <v>41761.0</v>
      </c>
      <c r="B5828" s="21" t="s">
        <v>59</v>
      </c>
      <c r="C5828" s="21" t="s">
        <v>24</v>
      </c>
      <c r="D5828" s="21">
        <v>54.0</v>
      </c>
      <c r="E5828" s="21">
        <v>234.0</v>
      </c>
      <c r="F5828" s="21">
        <v>31.95483871</v>
      </c>
      <c r="G5828" s="10"/>
      <c r="H5828" s="10"/>
      <c r="Y5828" s="7"/>
      <c r="Z5828" s="7"/>
      <c r="AA5828" s="7"/>
    </row>
    <row r="5829" ht="15.0" customHeight="1">
      <c r="A5829" s="23">
        <v>41761.0</v>
      </c>
      <c r="B5829" s="21" t="s">
        <v>59</v>
      </c>
      <c r="C5829" s="21" t="s">
        <v>24</v>
      </c>
      <c r="D5829" s="21">
        <v>55.0</v>
      </c>
      <c r="E5829" s="21">
        <v>177.0</v>
      </c>
      <c r="F5829" s="21">
        <v>24.17096774</v>
      </c>
      <c r="G5829" s="10"/>
      <c r="H5829" s="10"/>
      <c r="Y5829" s="7"/>
      <c r="Z5829" s="7"/>
      <c r="AA5829" s="7"/>
    </row>
    <row r="5830" ht="15.0" customHeight="1">
      <c r="A5830" s="23">
        <v>41761.0</v>
      </c>
      <c r="B5830" s="21" t="s">
        <v>59</v>
      </c>
      <c r="C5830" s="21" t="s">
        <v>24</v>
      </c>
      <c r="D5830" s="21">
        <v>56.0</v>
      </c>
      <c r="E5830" s="21">
        <v>161.0</v>
      </c>
      <c r="F5830" s="21">
        <v>21.98602151</v>
      </c>
      <c r="G5830" s="10"/>
      <c r="H5830" s="10"/>
      <c r="Y5830" s="7"/>
      <c r="Z5830" s="7"/>
      <c r="AA5830" s="7"/>
    </row>
    <row r="5831" ht="15.0" customHeight="1">
      <c r="A5831" s="23">
        <v>41761.0</v>
      </c>
      <c r="B5831" s="21" t="s">
        <v>59</v>
      </c>
      <c r="C5831" s="21" t="s">
        <v>24</v>
      </c>
      <c r="D5831" s="21">
        <v>57.0</v>
      </c>
      <c r="E5831" s="21">
        <v>98.0</v>
      </c>
      <c r="F5831" s="21">
        <v>13.3827957</v>
      </c>
      <c r="G5831" s="10"/>
      <c r="H5831" s="10"/>
      <c r="Y5831" s="7"/>
      <c r="Z5831" s="7"/>
      <c r="AA5831" s="7"/>
    </row>
    <row r="5832" ht="15.0" customHeight="1">
      <c r="A5832" s="23">
        <v>41761.0</v>
      </c>
      <c r="B5832" s="21" t="s">
        <v>59</v>
      </c>
      <c r="C5832" s="21" t="s">
        <v>24</v>
      </c>
      <c r="D5832" s="21">
        <v>58.0</v>
      </c>
      <c r="E5832" s="21">
        <v>114.0</v>
      </c>
      <c r="F5832" s="21">
        <v>15.56774194</v>
      </c>
      <c r="G5832" s="10"/>
      <c r="H5832" s="10"/>
      <c r="Y5832" s="7"/>
      <c r="Z5832" s="7"/>
      <c r="AA5832" s="7"/>
    </row>
    <row r="5833" ht="15.0" customHeight="1">
      <c r="A5833" s="23">
        <v>41761.0</v>
      </c>
      <c r="B5833" s="21" t="s">
        <v>59</v>
      </c>
      <c r="C5833" s="21" t="s">
        <v>24</v>
      </c>
      <c r="D5833" s="21">
        <v>59.0</v>
      </c>
      <c r="E5833" s="21">
        <v>197.0</v>
      </c>
      <c r="F5833" s="21">
        <v>26.90215054</v>
      </c>
      <c r="G5833" s="10"/>
      <c r="H5833" s="10"/>
      <c r="Y5833" s="7"/>
      <c r="Z5833" s="7"/>
      <c r="AA5833" s="7"/>
    </row>
    <row r="5834" ht="15.0" customHeight="1">
      <c r="A5834" s="23">
        <v>41761.0</v>
      </c>
      <c r="B5834" s="21" t="s">
        <v>59</v>
      </c>
      <c r="C5834" s="21" t="s">
        <v>24</v>
      </c>
      <c r="D5834" s="21">
        <v>60.0</v>
      </c>
      <c r="E5834" s="21">
        <v>108.0</v>
      </c>
      <c r="F5834" s="21">
        <v>14.7483871</v>
      </c>
      <c r="G5834" s="10"/>
      <c r="H5834" s="10"/>
      <c r="Y5834" s="7"/>
      <c r="Z5834" s="7"/>
      <c r="AA5834" s="7"/>
    </row>
    <row r="5835" ht="15.0" customHeight="1">
      <c r="A5835" s="23">
        <v>41761.0</v>
      </c>
      <c r="B5835" s="21" t="s">
        <v>59</v>
      </c>
      <c r="C5835" s="21" t="s">
        <v>24</v>
      </c>
      <c r="D5835" s="21">
        <v>61.0</v>
      </c>
      <c r="E5835" s="21">
        <v>180.0</v>
      </c>
      <c r="F5835" s="21">
        <v>24.58064516</v>
      </c>
      <c r="G5835" s="10"/>
      <c r="H5835" s="10"/>
      <c r="Y5835" s="7"/>
      <c r="Z5835" s="7"/>
      <c r="AA5835" s="7"/>
    </row>
    <row r="5836" ht="15.0" customHeight="1">
      <c r="A5836" s="23">
        <v>41761.0</v>
      </c>
      <c r="B5836" s="21" t="s">
        <v>59</v>
      </c>
      <c r="C5836" s="21" t="s">
        <v>24</v>
      </c>
      <c r="D5836" s="21">
        <v>62.0</v>
      </c>
      <c r="E5836" s="21">
        <v>129.0</v>
      </c>
      <c r="F5836" s="21">
        <v>17.61612903</v>
      </c>
      <c r="G5836" s="10"/>
      <c r="H5836" s="10"/>
      <c r="Y5836" s="7"/>
      <c r="Z5836" s="7"/>
      <c r="AA5836" s="7"/>
    </row>
    <row r="5837" ht="15.0" customHeight="1">
      <c r="A5837" s="23">
        <v>41761.0</v>
      </c>
      <c r="B5837" s="21" t="s">
        <v>59</v>
      </c>
      <c r="C5837" s="21" t="s">
        <v>24</v>
      </c>
      <c r="D5837" s="21">
        <v>63.0</v>
      </c>
      <c r="E5837" s="21">
        <v>230.0</v>
      </c>
      <c r="F5837" s="21">
        <v>31.40860215</v>
      </c>
      <c r="G5837" s="10"/>
      <c r="H5837" s="10"/>
      <c r="Y5837" s="7"/>
      <c r="Z5837" s="7"/>
      <c r="AA5837" s="7"/>
    </row>
    <row r="5838" ht="15.0" customHeight="1">
      <c r="A5838" s="23">
        <v>41761.0</v>
      </c>
      <c r="B5838" s="21" t="s">
        <v>59</v>
      </c>
      <c r="C5838" s="21" t="s">
        <v>24</v>
      </c>
      <c r="D5838" s="21">
        <v>64.0</v>
      </c>
      <c r="E5838" s="21">
        <v>162.0</v>
      </c>
      <c r="F5838" s="21">
        <v>22.12258065</v>
      </c>
      <c r="G5838" s="10"/>
      <c r="H5838" s="10"/>
      <c r="Y5838" s="7"/>
      <c r="Z5838" s="7"/>
      <c r="AA5838" s="7"/>
    </row>
    <row r="5839" ht="15.0" customHeight="1">
      <c r="A5839" s="23">
        <v>41761.0</v>
      </c>
      <c r="B5839" s="21" t="s">
        <v>59</v>
      </c>
      <c r="C5839" s="21" t="s">
        <v>24</v>
      </c>
      <c r="D5839" s="21">
        <v>65.0</v>
      </c>
      <c r="E5839" s="21">
        <v>85.0</v>
      </c>
      <c r="F5839" s="21">
        <v>11.60752688</v>
      </c>
      <c r="G5839" s="10"/>
      <c r="H5839" s="10"/>
      <c r="Y5839" s="7"/>
      <c r="Z5839" s="7"/>
      <c r="AA5839" s="7"/>
    </row>
    <row r="5840" ht="15.0" customHeight="1">
      <c r="A5840" s="23">
        <v>41761.0</v>
      </c>
      <c r="B5840" s="21" t="s">
        <v>59</v>
      </c>
      <c r="C5840" s="21" t="s">
        <v>24</v>
      </c>
      <c r="D5840" s="21">
        <v>66.0</v>
      </c>
      <c r="E5840" s="21">
        <v>121.0</v>
      </c>
      <c r="F5840" s="21">
        <v>16.52365591</v>
      </c>
      <c r="G5840" s="10"/>
      <c r="H5840" s="10"/>
      <c r="Y5840" s="7"/>
      <c r="Z5840" s="7"/>
      <c r="AA5840" s="7"/>
    </row>
    <row r="5841" ht="15.0" customHeight="1">
      <c r="A5841" s="23">
        <v>41761.0</v>
      </c>
      <c r="B5841" s="21" t="s">
        <v>59</v>
      </c>
      <c r="C5841" s="21" t="s">
        <v>24</v>
      </c>
      <c r="D5841" s="21">
        <v>67.0</v>
      </c>
      <c r="E5841" s="21">
        <v>80.0</v>
      </c>
      <c r="F5841" s="21">
        <v>10.92473118</v>
      </c>
      <c r="G5841" s="10"/>
      <c r="H5841" s="10"/>
      <c r="Y5841" s="7"/>
      <c r="Z5841" s="7"/>
      <c r="AA5841" s="7"/>
    </row>
    <row r="5842" ht="15.0" customHeight="1">
      <c r="A5842" s="23">
        <v>41761.0</v>
      </c>
      <c r="B5842" s="21" t="s">
        <v>59</v>
      </c>
      <c r="C5842" s="21" t="s">
        <v>24</v>
      </c>
      <c r="D5842" s="21">
        <v>68.0</v>
      </c>
      <c r="E5842" s="21">
        <v>138.0</v>
      </c>
      <c r="F5842" s="21">
        <v>18.84516129</v>
      </c>
      <c r="G5842" s="10"/>
      <c r="H5842" s="10"/>
      <c r="Y5842" s="7"/>
      <c r="Z5842" s="7"/>
      <c r="AA5842" s="7"/>
    </row>
    <row r="5843" ht="15.0" customHeight="1">
      <c r="A5843" s="23">
        <v>41761.0</v>
      </c>
      <c r="B5843" s="21" t="s">
        <v>59</v>
      </c>
      <c r="C5843" s="21" t="s">
        <v>24</v>
      </c>
      <c r="D5843" s="21">
        <v>69.0</v>
      </c>
      <c r="E5843" s="21">
        <v>223.0</v>
      </c>
      <c r="F5843" s="21">
        <v>30.45268817</v>
      </c>
      <c r="G5843" s="10"/>
      <c r="H5843" s="10"/>
      <c r="Y5843" s="7"/>
      <c r="Z5843" s="7"/>
      <c r="AA5843" s="7"/>
    </row>
    <row r="5844" ht="15.0" customHeight="1">
      <c r="A5844" s="23">
        <v>41761.0</v>
      </c>
      <c r="B5844" s="21" t="s">
        <v>59</v>
      </c>
      <c r="C5844" s="21" t="s">
        <v>24</v>
      </c>
      <c r="D5844" s="21">
        <v>70.0</v>
      </c>
      <c r="E5844" s="21">
        <v>148.0</v>
      </c>
      <c r="F5844" s="21">
        <v>20.21075269</v>
      </c>
      <c r="G5844" s="10"/>
      <c r="H5844" s="10"/>
      <c r="Y5844" s="7"/>
      <c r="Z5844" s="7"/>
      <c r="AA5844" s="7"/>
    </row>
    <row r="5845" ht="15.0" customHeight="1">
      <c r="A5845" s="23">
        <v>41761.0</v>
      </c>
      <c r="B5845" s="21" t="s">
        <v>59</v>
      </c>
      <c r="C5845" s="21" t="s">
        <v>24</v>
      </c>
      <c r="D5845" s="21">
        <v>71.0</v>
      </c>
      <c r="E5845" s="21">
        <v>160.0</v>
      </c>
      <c r="F5845" s="21">
        <v>21.84946237</v>
      </c>
      <c r="G5845" s="10"/>
      <c r="H5845" s="10"/>
      <c r="Y5845" s="7"/>
      <c r="Z5845" s="7"/>
      <c r="AA5845" s="7"/>
    </row>
    <row r="5846" ht="15.0" customHeight="1">
      <c r="A5846" s="23">
        <v>41761.0</v>
      </c>
      <c r="B5846" s="21" t="s">
        <v>59</v>
      </c>
      <c r="C5846" s="21" t="s">
        <v>24</v>
      </c>
      <c r="D5846" s="21">
        <v>72.0</v>
      </c>
      <c r="E5846" s="21">
        <v>107.0</v>
      </c>
      <c r="F5846" s="21">
        <v>14.61182796</v>
      </c>
      <c r="G5846" s="10"/>
      <c r="H5846" s="10"/>
      <c r="Y5846" s="7"/>
      <c r="Z5846" s="7"/>
      <c r="AA5846" s="7"/>
    </row>
    <row r="5847" ht="15.0" customHeight="1">
      <c r="A5847" s="23">
        <v>41761.0</v>
      </c>
      <c r="B5847" s="21" t="s">
        <v>59</v>
      </c>
      <c r="C5847" s="21" t="s">
        <v>24</v>
      </c>
      <c r="D5847" s="21">
        <v>73.0</v>
      </c>
      <c r="E5847" s="21">
        <v>112.0</v>
      </c>
      <c r="F5847" s="21">
        <v>15.29462366</v>
      </c>
      <c r="G5847" s="10"/>
      <c r="H5847" s="10"/>
      <c r="Y5847" s="7"/>
      <c r="Z5847" s="7"/>
      <c r="AA5847" s="7"/>
    </row>
    <row r="5848" ht="15.0" customHeight="1">
      <c r="A5848" s="23">
        <v>41761.0</v>
      </c>
      <c r="B5848" s="21" t="s">
        <v>59</v>
      </c>
      <c r="C5848" s="21" t="s">
        <v>24</v>
      </c>
      <c r="D5848" s="21">
        <v>74.0</v>
      </c>
      <c r="E5848" s="21">
        <v>175.0</v>
      </c>
      <c r="F5848" s="21">
        <v>23.89784946</v>
      </c>
      <c r="G5848" s="10"/>
      <c r="H5848" s="10"/>
      <c r="Y5848" s="7"/>
      <c r="Z5848" s="7"/>
      <c r="AA5848" s="7"/>
    </row>
    <row r="5849" ht="15.0" customHeight="1">
      <c r="A5849" s="23">
        <v>41761.0</v>
      </c>
      <c r="B5849" s="21" t="s">
        <v>59</v>
      </c>
      <c r="C5849" s="21" t="s">
        <v>24</v>
      </c>
      <c r="D5849" s="21">
        <v>75.0</v>
      </c>
      <c r="E5849" s="21">
        <v>146.0</v>
      </c>
      <c r="F5849" s="21">
        <v>19.93763441</v>
      </c>
      <c r="G5849" s="10"/>
      <c r="H5849" s="10"/>
      <c r="Y5849" s="7"/>
      <c r="Z5849" s="7"/>
      <c r="AA5849" s="7"/>
    </row>
    <row r="5850" ht="15.0" customHeight="1">
      <c r="A5850" s="23">
        <v>41761.0</v>
      </c>
      <c r="B5850" s="21" t="s">
        <v>59</v>
      </c>
      <c r="C5850" s="21" t="s">
        <v>24</v>
      </c>
      <c r="D5850" s="21">
        <v>76.0</v>
      </c>
      <c r="E5850" s="21">
        <v>105.0</v>
      </c>
      <c r="F5850" s="21">
        <v>14.33870968</v>
      </c>
      <c r="G5850" s="10"/>
      <c r="H5850" s="10"/>
      <c r="Y5850" s="7"/>
      <c r="Z5850" s="7"/>
      <c r="AA5850" s="7"/>
    </row>
    <row r="5851" ht="15.0" customHeight="1">
      <c r="A5851" s="23">
        <v>41761.0</v>
      </c>
      <c r="B5851" s="21" t="s">
        <v>59</v>
      </c>
      <c r="C5851" s="21" t="s">
        <v>24</v>
      </c>
      <c r="D5851" s="21">
        <v>77.0</v>
      </c>
      <c r="E5851" s="21">
        <v>139.0</v>
      </c>
      <c r="F5851" s="21">
        <v>18.98172043</v>
      </c>
      <c r="G5851" s="10"/>
      <c r="H5851" s="10"/>
      <c r="Y5851" s="7"/>
      <c r="Z5851" s="7"/>
      <c r="AA5851" s="7"/>
    </row>
    <row r="5852" ht="15.0" customHeight="1">
      <c r="A5852" s="23">
        <v>41761.0</v>
      </c>
      <c r="B5852" s="21" t="s">
        <v>59</v>
      </c>
      <c r="C5852" s="21" t="s">
        <v>24</v>
      </c>
      <c r="D5852" s="21">
        <v>78.0</v>
      </c>
      <c r="E5852" s="21">
        <v>182.0</v>
      </c>
      <c r="F5852" s="21">
        <v>24.85376344</v>
      </c>
      <c r="G5852" s="10"/>
      <c r="H5852" s="10"/>
      <c r="Y5852" s="7"/>
      <c r="Z5852" s="7"/>
      <c r="AA5852" s="7"/>
    </row>
    <row r="5853" ht="15.0" customHeight="1">
      <c r="A5853" s="23">
        <v>41761.0</v>
      </c>
      <c r="B5853" s="21" t="s">
        <v>59</v>
      </c>
      <c r="C5853" s="21" t="s">
        <v>24</v>
      </c>
      <c r="D5853" s="21">
        <v>79.0</v>
      </c>
      <c r="E5853" s="21">
        <v>200.0</v>
      </c>
      <c r="F5853" s="21">
        <v>27.31182796</v>
      </c>
      <c r="G5853" s="10"/>
      <c r="H5853" s="10"/>
      <c r="Y5853" s="7"/>
      <c r="Z5853" s="7"/>
      <c r="AA5853" s="7"/>
    </row>
    <row r="5854" ht="15.0" customHeight="1">
      <c r="A5854" s="23">
        <v>41761.0</v>
      </c>
      <c r="B5854" s="21" t="s">
        <v>59</v>
      </c>
      <c r="C5854" s="21" t="s">
        <v>24</v>
      </c>
      <c r="D5854" s="21">
        <v>80.0</v>
      </c>
      <c r="E5854" s="21">
        <v>125.0</v>
      </c>
      <c r="F5854" s="21">
        <v>17.06989247</v>
      </c>
      <c r="G5854" s="10"/>
      <c r="H5854" s="10"/>
      <c r="Y5854" s="7"/>
      <c r="Z5854" s="7"/>
      <c r="AA5854" s="7"/>
    </row>
    <row r="5855" ht="15.0" customHeight="1">
      <c r="A5855" s="23">
        <v>41761.0</v>
      </c>
      <c r="B5855" s="21" t="s">
        <v>59</v>
      </c>
      <c r="C5855" s="21" t="s">
        <v>24</v>
      </c>
      <c r="D5855" s="21">
        <v>81.0</v>
      </c>
      <c r="E5855" s="21">
        <v>120.0</v>
      </c>
      <c r="F5855" s="21">
        <v>16.38709677</v>
      </c>
      <c r="G5855" s="10"/>
      <c r="H5855" s="10"/>
      <c r="Y5855" s="7"/>
      <c r="Z5855" s="7"/>
      <c r="AA5855" s="7"/>
    </row>
    <row r="5856" ht="15.0" customHeight="1">
      <c r="A5856" s="23">
        <v>41761.0</v>
      </c>
      <c r="B5856" s="21" t="s">
        <v>59</v>
      </c>
      <c r="C5856" s="21" t="s">
        <v>24</v>
      </c>
      <c r="D5856" s="21">
        <v>82.0</v>
      </c>
      <c r="E5856" s="21">
        <v>132.0</v>
      </c>
      <c r="F5856" s="21">
        <v>18.02580645</v>
      </c>
      <c r="G5856" s="10"/>
      <c r="H5856" s="10"/>
      <c r="Y5856" s="7"/>
      <c r="Z5856" s="7"/>
      <c r="AA5856" s="7"/>
    </row>
    <row r="5857" ht="15.0" customHeight="1">
      <c r="A5857" s="23">
        <v>41761.0</v>
      </c>
      <c r="B5857" s="21" t="s">
        <v>59</v>
      </c>
      <c r="C5857" s="21" t="s">
        <v>24</v>
      </c>
      <c r="D5857" s="21">
        <v>83.0</v>
      </c>
      <c r="E5857" s="21">
        <v>158.0</v>
      </c>
      <c r="F5857" s="21">
        <v>21.57634409</v>
      </c>
      <c r="G5857" s="10"/>
      <c r="H5857" s="10"/>
      <c r="Y5857" s="7"/>
      <c r="Z5857" s="7"/>
      <c r="AA5857" s="7"/>
    </row>
    <row r="5858" ht="15.0" customHeight="1">
      <c r="A5858" s="23">
        <v>41761.0</v>
      </c>
      <c r="B5858" s="21" t="s">
        <v>59</v>
      </c>
      <c r="C5858" s="21" t="s">
        <v>24</v>
      </c>
      <c r="D5858" s="21">
        <v>84.0</v>
      </c>
      <c r="E5858" s="21">
        <v>129.0</v>
      </c>
      <c r="F5858" s="21">
        <v>17.61612903</v>
      </c>
      <c r="G5858" s="10"/>
      <c r="H5858" s="10"/>
      <c r="Y5858" s="7"/>
      <c r="Z5858" s="7"/>
      <c r="AA5858" s="7"/>
    </row>
    <row r="5859" ht="15.0" customHeight="1">
      <c r="A5859" s="23">
        <v>41761.0</v>
      </c>
      <c r="B5859" s="21" t="s">
        <v>59</v>
      </c>
      <c r="C5859" s="21" t="s">
        <v>24</v>
      </c>
      <c r="D5859" s="21">
        <v>85.0</v>
      </c>
      <c r="E5859" s="21">
        <v>200.0</v>
      </c>
      <c r="F5859" s="21">
        <v>27.31182796</v>
      </c>
      <c r="G5859" s="10"/>
      <c r="H5859" s="10"/>
      <c r="Y5859" s="7"/>
      <c r="Z5859" s="7"/>
      <c r="AA5859" s="7"/>
    </row>
    <row r="5860" ht="15.0" customHeight="1">
      <c r="A5860" s="23">
        <v>41761.0</v>
      </c>
      <c r="B5860" s="21" t="s">
        <v>59</v>
      </c>
      <c r="C5860" s="21" t="s">
        <v>24</v>
      </c>
      <c r="D5860" s="21">
        <v>86.0</v>
      </c>
      <c r="E5860" s="21">
        <v>140.0</v>
      </c>
      <c r="F5860" s="21">
        <v>19.11827957</v>
      </c>
      <c r="G5860" s="10"/>
      <c r="H5860" s="10"/>
      <c r="Y5860" s="7"/>
      <c r="Z5860" s="7"/>
      <c r="AA5860" s="7"/>
    </row>
    <row r="5861" ht="15.0" customHeight="1">
      <c r="A5861" s="23">
        <v>41761.0</v>
      </c>
      <c r="B5861" s="21" t="s">
        <v>59</v>
      </c>
      <c r="C5861" s="21" t="s">
        <v>24</v>
      </c>
      <c r="D5861" s="21">
        <v>87.0</v>
      </c>
      <c r="E5861" s="21">
        <v>175.0</v>
      </c>
      <c r="F5861" s="21">
        <v>23.89784946</v>
      </c>
      <c r="G5861" s="10"/>
      <c r="H5861" s="10"/>
      <c r="Y5861" s="7"/>
      <c r="Z5861" s="7"/>
      <c r="AA5861" s="7"/>
    </row>
    <row r="5862" ht="15.0" customHeight="1">
      <c r="A5862" s="23">
        <v>41761.0</v>
      </c>
      <c r="B5862" s="21" t="s">
        <v>59</v>
      </c>
      <c r="C5862" s="21" t="s">
        <v>24</v>
      </c>
      <c r="D5862" s="21">
        <v>88.0</v>
      </c>
      <c r="E5862" s="21">
        <v>221.0</v>
      </c>
      <c r="F5862" s="21">
        <v>30.17956989</v>
      </c>
      <c r="G5862" s="10"/>
      <c r="H5862" s="10"/>
      <c r="Y5862" s="7"/>
      <c r="Z5862" s="7"/>
      <c r="AA5862" s="7"/>
    </row>
    <row r="5863" ht="15.0" customHeight="1">
      <c r="A5863" s="23">
        <v>41761.0</v>
      </c>
      <c r="B5863" s="21" t="s">
        <v>59</v>
      </c>
      <c r="C5863" s="21" t="s">
        <v>24</v>
      </c>
      <c r="D5863" s="21">
        <v>89.0</v>
      </c>
      <c r="E5863" s="21">
        <v>138.0</v>
      </c>
      <c r="F5863" s="21">
        <v>18.84516129</v>
      </c>
      <c r="G5863" s="10"/>
      <c r="H5863" s="10"/>
      <c r="Y5863" s="7"/>
      <c r="Z5863" s="7"/>
      <c r="AA5863" s="7"/>
    </row>
    <row r="5864" ht="15.0" customHeight="1">
      <c r="A5864" s="23">
        <v>41761.0</v>
      </c>
      <c r="B5864" s="21" t="s">
        <v>59</v>
      </c>
      <c r="C5864" s="21" t="s">
        <v>24</v>
      </c>
      <c r="D5864" s="21">
        <v>90.0</v>
      </c>
      <c r="E5864" s="21">
        <v>138.0</v>
      </c>
      <c r="F5864" s="21">
        <v>18.84516129</v>
      </c>
      <c r="G5864" s="10"/>
      <c r="H5864" s="10"/>
      <c r="Y5864" s="7"/>
      <c r="Z5864" s="7"/>
      <c r="AA5864" s="7"/>
    </row>
    <row r="5865" ht="15.0" customHeight="1">
      <c r="A5865" s="23">
        <v>41761.0</v>
      </c>
      <c r="B5865" s="21" t="s">
        <v>59</v>
      </c>
      <c r="C5865" s="21" t="s">
        <v>24</v>
      </c>
      <c r="D5865" s="21">
        <v>91.0</v>
      </c>
      <c r="E5865" s="21">
        <v>179.0</v>
      </c>
      <c r="F5865" s="21">
        <v>24.44408602</v>
      </c>
      <c r="G5865" s="10"/>
      <c r="H5865" s="10"/>
      <c r="Y5865" s="7"/>
      <c r="Z5865" s="7"/>
      <c r="AA5865" s="7"/>
    </row>
    <row r="5866" ht="15.0" customHeight="1">
      <c r="A5866" s="23">
        <v>41761.0</v>
      </c>
      <c r="B5866" s="21" t="s">
        <v>59</v>
      </c>
      <c r="C5866" s="21" t="s">
        <v>49</v>
      </c>
      <c r="D5866" s="21">
        <v>1.0</v>
      </c>
      <c r="E5866" s="21">
        <v>101.0</v>
      </c>
      <c r="F5866" s="21">
        <v>14.42857143</v>
      </c>
      <c r="G5866" s="10"/>
      <c r="H5866" s="10"/>
      <c r="Y5866" s="7"/>
      <c r="Z5866" s="7"/>
      <c r="AA5866" s="7"/>
    </row>
    <row r="5867" ht="15.0" customHeight="1">
      <c r="A5867" s="23">
        <v>41761.0</v>
      </c>
      <c r="B5867" s="21" t="s">
        <v>59</v>
      </c>
      <c r="C5867" s="21" t="s">
        <v>49</v>
      </c>
      <c r="D5867" s="21">
        <v>2.0</v>
      </c>
      <c r="E5867" s="21">
        <v>79.0</v>
      </c>
      <c r="F5867" s="21">
        <v>11.28571429</v>
      </c>
      <c r="G5867" s="10"/>
      <c r="H5867" s="10"/>
      <c r="Y5867" s="7"/>
      <c r="Z5867" s="7"/>
      <c r="AA5867" s="7"/>
    </row>
    <row r="5868" ht="15.0" customHeight="1">
      <c r="A5868" s="23">
        <v>41761.0</v>
      </c>
      <c r="B5868" s="21" t="s">
        <v>59</v>
      </c>
      <c r="C5868" s="21" t="s">
        <v>49</v>
      </c>
      <c r="D5868" s="21">
        <v>3.0</v>
      </c>
      <c r="E5868" s="21">
        <v>81.0</v>
      </c>
      <c r="F5868" s="21">
        <v>11.57142857</v>
      </c>
      <c r="G5868" s="10"/>
      <c r="H5868" s="10"/>
      <c r="Y5868" s="7"/>
      <c r="Z5868" s="7"/>
      <c r="AA5868" s="7"/>
    </row>
    <row r="5869" ht="15.0" customHeight="1">
      <c r="A5869" s="23">
        <v>41761.0</v>
      </c>
      <c r="B5869" s="21" t="s">
        <v>59</v>
      </c>
      <c r="C5869" s="21" t="s">
        <v>49</v>
      </c>
      <c r="D5869" s="21">
        <v>4.0</v>
      </c>
      <c r="E5869" s="21">
        <v>106.0</v>
      </c>
      <c r="F5869" s="21">
        <v>15.14285714</v>
      </c>
      <c r="G5869" s="10"/>
      <c r="H5869" s="10"/>
      <c r="Y5869" s="7"/>
      <c r="Z5869" s="7"/>
      <c r="AA5869" s="7"/>
    </row>
    <row r="5870" ht="15.0" customHeight="1">
      <c r="A5870" s="23">
        <v>41761.0</v>
      </c>
      <c r="B5870" s="21" t="s">
        <v>59</v>
      </c>
      <c r="C5870" s="21" t="s">
        <v>49</v>
      </c>
      <c r="D5870" s="21">
        <v>5.0</v>
      </c>
      <c r="E5870" s="21">
        <v>117.0</v>
      </c>
      <c r="F5870" s="21">
        <v>16.71428571</v>
      </c>
      <c r="G5870" s="10"/>
      <c r="H5870" s="10"/>
      <c r="Y5870" s="7"/>
      <c r="Z5870" s="7"/>
      <c r="AA5870" s="7"/>
    </row>
    <row r="5871" ht="15.0" customHeight="1">
      <c r="A5871" s="23">
        <v>41761.0</v>
      </c>
      <c r="B5871" s="21" t="s">
        <v>59</v>
      </c>
      <c r="C5871" s="21" t="s">
        <v>49</v>
      </c>
      <c r="D5871" s="21">
        <v>6.0</v>
      </c>
      <c r="E5871" s="21">
        <v>151.0</v>
      </c>
      <c r="F5871" s="21">
        <v>21.57142857</v>
      </c>
      <c r="G5871" s="10"/>
      <c r="H5871" s="10"/>
      <c r="Y5871" s="7"/>
      <c r="Z5871" s="7"/>
      <c r="AA5871" s="7"/>
    </row>
    <row r="5872" ht="15.0" customHeight="1">
      <c r="A5872" s="23">
        <v>41761.0</v>
      </c>
      <c r="B5872" s="21" t="s">
        <v>59</v>
      </c>
      <c r="C5872" s="21" t="s">
        <v>49</v>
      </c>
      <c r="D5872" s="21">
        <v>7.0</v>
      </c>
      <c r="E5872" s="21">
        <v>85.0</v>
      </c>
      <c r="F5872" s="21">
        <v>12.14285714</v>
      </c>
      <c r="G5872" s="10"/>
      <c r="H5872" s="10"/>
      <c r="Y5872" s="7"/>
      <c r="Z5872" s="7"/>
      <c r="AA5872" s="7"/>
    </row>
    <row r="5873" ht="15.0" customHeight="1">
      <c r="A5873" s="23">
        <v>41761.0</v>
      </c>
      <c r="B5873" s="21" t="s">
        <v>59</v>
      </c>
      <c r="C5873" s="21" t="s">
        <v>49</v>
      </c>
      <c r="D5873" s="21">
        <v>8.0</v>
      </c>
      <c r="E5873" s="21">
        <v>158.0</v>
      </c>
      <c r="F5873" s="21">
        <v>22.57142857</v>
      </c>
      <c r="G5873" s="10"/>
      <c r="H5873" s="10"/>
      <c r="Y5873" s="7"/>
      <c r="Z5873" s="7"/>
      <c r="AA5873" s="7"/>
    </row>
    <row r="5874" ht="15.0" customHeight="1">
      <c r="A5874" s="23">
        <v>41761.0</v>
      </c>
      <c r="B5874" s="21" t="s">
        <v>59</v>
      </c>
      <c r="C5874" s="21" t="s">
        <v>49</v>
      </c>
      <c r="D5874" s="21">
        <v>9.0</v>
      </c>
      <c r="E5874" s="21">
        <v>123.0</v>
      </c>
      <c r="F5874" s="21">
        <v>17.57142857</v>
      </c>
      <c r="G5874" s="10"/>
      <c r="H5874" s="10"/>
      <c r="Y5874" s="7"/>
      <c r="Z5874" s="7"/>
      <c r="AA5874" s="7"/>
    </row>
    <row r="5875" ht="15.0" customHeight="1">
      <c r="A5875" s="23">
        <v>41761.0</v>
      </c>
      <c r="B5875" s="21" t="s">
        <v>59</v>
      </c>
      <c r="C5875" s="21" t="s">
        <v>49</v>
      </c>
      <c r="D5875" s="21">
        <v>10.0</v>
      </c>
      <c r="E5875" s="21">
        <v>91.0</v>
      </c>
      <c r="F5875" s="21">
        <v>13.0</v>
      </c>
      <c r="G5875" s="10"/>
      <c r="H5875" s="10"/>
      <c r="Y5875" s="7"/>
      <c r="Z5875" s="7"/>
      <c r="AA5875" s="7"/>
    </row>
    <row r="5876" ht="15.0" customHeight="1">
      <c r="A5876" s="23">
        <v>41761.0</v>
      </c>
      <c r="B5876" s="21" t="s">
        <v>59</v>
      </c>
      <c r="C5876" s="21" t="s">
        <v>49</v>
      </c>
      <c r="D5876" s="21">
        <v>11.0</v>
      </c>
      <c r="E5876" s="21">
        <v>47.0</v>
      </c>
      <c r="F5876" s="21">
        <v>6.714285714</v>
      </c>
      <c r="G5876" s="10"/>
      <c r="H5876" s="10"/>
      <c r="Y5876" s="7"/>
      <c r="Z5876" s="7"/>
      <c r="AA5876" s="7"/>
    </row>
    <row r="5877" ht="15.0" customHeight="1">
      <c r="A5877" s="23">
        <v>41761.0</v>
      </c>
      <c r="B5877" s="21" t="s">
        <v>59</v>
      </c>
      <c r="C5877" s="21" t="s">
        <v>49</v>
      </c>
      <c r="D5877" s="21">
        <v>12.0</v>
      </c>
      <c r="E5877" s="21">
        <v>83.0</v>
      </c>
      <c r="F5877" s="21">
        <v>11.85714286</v>
      </c>
      <c r="G5877" s="10"/>
      <c r="H5877" s="10"/>
      <c r="Y5877" s="7"/>
      <c r="Z5877" s="7"/>
      <c r="AA5877" s="7"/>
    </row>
    <row r="5878" ht="15.0" customHeight="1">
      <c r="A5878" s="23">
        <v>41761.0</v>
      </c>
      <c r="B5878" s="21" t="s">
        <v>59</v>
      </c>
      <c r="C5878" s="21" t="s">
        <v>49</v>
      </c>
      <c r="D5878" s="21">
        <v>13.0</v>
      </c>
      <c r="E5878" s="21">
        <v>117.0</v>
      </c>
      <c r="F5878" s="21">
        <v>16.71428571</v>
      </c>
      <c r="G5878" s="10"/>
      <c r="H5878" s="10"/>
      <c r="Y5878" s="7"/>
      <c r="Z5878" s="7"/>
      <c r="AA5878" s="7"/>
    </row>
    <row r="5879" ht="15.0" customHeight="1">
      <c r="A5879" s="23">
        <v>41761.0</v>
      </c>
      <c r="B5879" s="21" t="s">
        <v>59</v>
      </c>
      <c r="C5879" s="21" t="s">
        <v>49</v>
      </c>
      <c r="D5879" s="21">
        <v>14.0</v>
      </c>
      <c r="E5879" s="21">
        <v>140.0</v>
      </c>
      <c r="F5879" s="21">
        <v>20.0</v>
      </c>
      <c r="G5879" s="10"/>
      <c r="H5879" s="10"/>
      <c r="Y5879" s="7"/>
      <c r="Z5879" s="7"/>
      <c r="AA5879" s="7"/>
    </row>
    <row r="5880" ht="15.0" customHeight="1">
      <c r="A5880" s="23">
        <v>41761.0</v>
      </c>
      <c r="B5880" s="21" t="s">
        <v>59</v>
      </c>
      <c r="C5880" s="21" t="s">
        <v>49</v>
      </c>
      <c r="D5880" s="21">
        <v>15.0</v>
      </c>
      <c r="E5880" s="21">
        <v>102.0</v>
      </c>
      <c r="F5880" s="21">
        <v>14.57142857</v>
      </c>
      <c r="G5880" s="10"/>
      <c r="H5880" s="10"/>
      <c r="Y5880" s="7"/>
      <c r="Z5880" s="7"/>
      <c r="AA5880" s="7"/>
    </row>
    <row r="5881" ht="15.0" customHeight="1">
      <c r="A5881" s="23">
        <v>41761.0</v>
      </c>
      <c r="B5881" s="21" t="s">
        <v>59</v>
      </c>
      <c r="C5881" s="21" t="s">
        <v>49</v>
      </c>
      <c r="D5881" s="21">
        <v>16.0</v>
      </c>
      <c r="E5881" s="21">
        <v>121.0</v>
      </c>
      <c r="F5881" s="21">
        <v>17.28571429</v>
      </c>
      <c r="G5881" s="10"/>
      <c r="H5881" s="10"/>
      <c r="Y5881" s="7"/>
      <c r="Z5881" s="7"/>
      <c r="AA5881" s="7"/>
    </row>
    <row r="5882" ht="15.0" customHeight="1">
      <c r="A5882" s="23">
        <v>41761.0</v>
      </c>
      <c r="B5882" s="21" t="s">
        <v>59</v>
      </c>
      <c r="C5882" s="21" t="s">
        <v>49</v>
      </c>
      <c r="D5882" s="21">
        <v>17.0</v>
      </c>
      <c r="E5882" s="21">
        <v>109.0</v>
      </c>
      <c r="F5882" s="21">
        <v>15.57142857</v>
      </c>
      <c r="G5882" s="10"/>
      <c r="H5882" s="10"/>
      <c r="Y5882" s="7"/>
      <c r="Z5882" s="7"/>
      <c r="AA5882" s="7"/>
    </row>
    <row r="5883" ht="15.0" customHeight="1">
      <c r="A5883" s="23">
        <v>41761.0</v>
      </c>
      <c r="B5883" s="21" t="s">
        <v>59</v>
      </c>
      <c r="C5883" s="21" t="s">
        <v>49</v>
      </c>
      <c r="D5883" s="21">
        <v>18.0</v>
      </c>
      <c r="E5883" s="21">
        <v>171.0</v>
      </c>
      <c r="F5883" s="21">
        <v>24.42857143</v>
      </c>
      <c r="G5883" s="10"/>
      <c r="H5883" s="10"/>
      <c r="Y5883" s="7"/>
      <c r="Z5883" s="7"/>
      <c r="AA5883" s="7"/>
    </row>
    <row r="5884" ht="15.0" customHeight="1">
      <c r="A5884" s="23">
        <v>41761.0</v>
      </c>
      <c r="B5884" s="21" t="s">
        <v>59</v>
      </c>
      <c r="C5884" s="21" t="s">
        <v>49</v>
      </c>
      <c r="D5884" s="21">
        <v>19.0</v>
      </c>
      <c r="E5884" s="21">
        <v>87.0</v>
      </c>
      <c r="F5884" s="21">
        <v>12.42857143</v>
      </c>
      <c r="G5884" s="10"/>
      <c r="H5884" s="10"/>
      <c r="Y5884" s="7"/>
      <c r="Z5884" s="7"/>
      <c r="AA5884" s="7"/>
    </row>
    <row r="5885" ht="15.0" customHeight="1">
      <c r="A5885" s="23">
        <v>41761.0</v>
      </c>
      <c r="B5885" s="21" t="s">
        <v>59</v>
      </c>
      <c r="C5885" s="21" t="s">
        <v>49</v>
      </c>
      <c r="D5885" s="21">
        <v>20.0</v>
      </c>
      <c r="E5885" s="21">
        <v>55.0</v>
      </c>
      <c r="F5885" s="21">
        <v>7.857142857</v>
      </c>
      <c r="G5885" s="10"/>
      <c r="H5885" s="10"/>
      <c r="Y5885" s="7"/>
      <c r="Z5885" s="7"/>
      <c r="AA5885" s="7"/>
    </row>
    <row r="5886" ht="15.0" customHeight="1">
      <c r="A5886" s="23">
        <v>41761.0</v>
      </c>
      <c r="B5886" s="21" t="s">
        <v>59</v>
      </c>
      <c r="C5886" s="21" t="s">
        <v>49</v>
      </c>
      <c r="D5886" s="21">
        <v>21.0</v>
      </c>
      <c r="E5886" s="21">
        <v>96.0</v>
      </c>
      <c r="F5886" s="21">
        <v>13.71428571</v>
      </c>
      <c r="G5886" s="10"/>
      <c r="H5886" s="10"/>
      <c r="Y5886" s="7"/>
      <c r="Z5886" s="7"/>
      <c r="AA5886" s="7"/>
    </row>
    <row r="5887" ht="15.0" customHeight="1">
      <c r="A5887" s="23">
        <v>41761.0</v>
      </c>
      <c r="B5887" s="21" t="s">
        <v>59</v>
      </c>
      <c r="C5887" s="21" t="s">
        <v>49</v>
      </c>
      <c r="D5887" s="21">
        <v>22.0</v>
      </c>
      <c r="E5887" s="21">
        <v>73.0</v>
      </c>
      <c r="F5887" s="21">
        <v>10.42857143</v>
      </c>
      <c r="G5887" s="10"/>
      <c r="H5887" s="10"/>
      <c r="Y5887" s="7"/>
      <c r="Z5887" s="7"/>
      <c r="AA5887" s="7"/>
    </row>
    <row r="5888" ht="15.0" customHeight="1">
      <c r="A5888" s="23">
        <v>41761.0</v>
      </c>
      <c r="B5888" s="21" t="s">
        <v>59</v>
      </c>
      <c r="C5888" s="21" t="s">
        <v>49</v>
      </c>
      <c r="D5888" s="21">
        <v>23.0</v>
      </c>
      <c r="E5888" s="21">
        <v>79.0</v>
      </c>
      <c r="F5888" s="21">
        <v>11.28571429</v>
      </c>
      <c r="G5888" s="10"/>
      <c r="H5888" s="10"/>
      <c r="Y5888" s="7"/>
      <c r="Z5888" s="7"/>
      <c r="AA5888" s="7"/>
    </row>
    <row r="5889" ht="15.0" customHeight="1">
      <c r="A5889" s="23">
        <v>41761.0</v>
      </c>
      <c r="B5889" s="21" t="s">
        <v>59</v>
      </c>
      <c r="C5889" s="21" t="s">
        <v>49</v>
      </c>
      <c r="D5889" s="21">
        <v>24.0</v>
      </c>
      <c r="E5889" s="21">
        <v>122.0</v>
      </c>
      <c r="F5889" s="21">
        <v>17.42857143</v>
      </c>
      <c r="G5889" s="10"/>
      <c r="H5889" s="10"/>
      <c r="Y5889" s="7"/>
      <c r="Z5889" s="7"/>
      <c r="AA5889" s="7"/>
    </row>
    <row r="5890" ht="15.0" customHeight="1">
      <c r="A5890" s="23">
        <v>41761.0</v>
      </c>
      <c r="B5890" s="21" t="s">
        <v>59</v>
      </c>
      <c r="C5890" s="21" t="s">
        <v>49</v>
      </c>
      <c r="D5890" s="21">
        <v>25.0</v>
      </c>
      <c r="E5890" s="21">
        <v>150.0</v>
      </c>
      <c r="F5890" s="21">
        <v>21.42857143</v>
      </c>
      <c r="G5890" s="10"/>
      <c r="H5890" s="10"/>
      <c r="Y5890" s="7"/>
      <c r="Z5890" s="7"/>
      <c r="AA5890" s="7"/>
    </row>
    <row r="5891" ht="15.0" customHeight="1">
      <c r="A5891" s="23">
        <v>41761.0</v>
      </c>
      <c r="B5891" s="21" t="s">
        <v>59</v>
      </c>
      <c r="C5891" s="21" t="s">
        <v>49</v>
      </c>
      <c r="D5891" s="21">
        <v>26.0</v>
      </c>
      <c r="E5891" s="21">
        <v>91.0</v>
      </c>
      <c r="F5891" s="21">
        <v>13.0</v>
      </c>
      <c r="G5891" s="10"/>
      <c r="H5891" s="10"/>
      <c r="Y5891" s="7"/>
      <c r="Z5891" s="7"/>
      <c r="AA5891" s="7"/>
    </row>
    <row r="5892" ht="15.0" customHeight="1">
      <c r="A5892" s="23">
        <v>41761.0</v>
      </c>
      <c r="B5892" s="21" t="s">
        <v>59</v>
      </c>
      <c r="C5892" s="21" t="s">
        <v>49</v>
      </c>
      <c r="D5892" s="21">
        <v>27.0</v>
      </c>
      <c r="E5892" s="21">
        <v>107.0</v>
      </c>
      <c r="F5892" s="21">
        <v>15.28571429</v>
      </c>
      <c r="G5892" s="10"/>
      <c r="H5892" s="10"/>
      <c r="Y5892" s="7"/>
      <c r="Z5892" s="7"/>
      <c r="AA5892" s="7"/>
    </row>
    <row r="5893" ht="15.0" customHeight="1">
      <c r="A5893" s="23">
        <v>41761.0</v>
      </c>
      <c r="B5893" s="21" t="s">
        <v>59</v>
      </c>
      <c r="C5893" s="21" t="s">
        <v>49</v>
      </c>
      <c r="D5893" s="21">
        <v>28.0</v>
      </c>
      <c r="E5893" s="21">
        <v>101.0</v>
      </c>
      <c r="F5893" s="21">
        <v>14.42857143</v>
      </c>
      <c r="G5893" s="10"/>
      <c r="H5893" s="10"/>
      <c r="Y5893" s="7"/>
      <c r="Z5893" s="7"/>
      <c r="AA5893" s="7"/>
    </row>
    <row r="5894" ht="15.0" customHeight="1">
      <c r="A5894" s="23">
        <v>41761.0</v>
      </c>
      <c r="B5894" s="21" t="s">
        <v>59</v>
      </c>
      <c r="C5894" s="21" t="s">
        <v>49</v>
      </c>
      <c r="D5894" s="21">
        <v>29.0</v>
      </c>
      <c r="E5894" s="21">
        <v>127.0</v>
      </c>
      <c r="F5894" s="21">
        <v>18.14285714</v>
      </c>
      <c r="G5894" s="10"/>
      <c r="H5894" s="10"/>
      <c r="Y5894" s="7"/>
      <c r="Z5894" s="7"/>
      <c r="AA5894" s="7"/>
    </row>
    <row r="5895" ht="15.0" customHeight="1">
      <c r="A5895" s="23">
        <v>41761.0</v>
      </c>
      <c r="B5895" s="21" t="s">
        <v>59</v>
      </c>
      <c r="C5895" s="21" t="s">
        <v>49</v>
      </c>
      <c r="D5895" s="21">
        <v>30.0</v>
      </c>
      <c r="E5895" s="21">
        <v>101.0</v>
      </c>
      <c r="F5895" s="21">
        <v>14.42857143</v>
      </c>
      <c r="G5895" s="10"/>
      <c r="H5895" s="10"/>
      <c r="Y5895" s="7"/>
      <c r="Z5895" s="7"/>
      <c r="AA5895" s="7"/>
    </row>
    <row r="5896" ht="15.0" customHeight="1">
      <c r="A5896" s="23">
        <v>41761.0</v>
      </c>
      <c r="B5896" s="21" t="s">
        <v>59</v>
      </c>
      <c r="C5896" s="21" t="s">
        <v>49</v>
      </c>
      <c r="D5896" s="21">
        <v>31.0</v>
      </c>
      <c r="E5896" s="21">
        <v>115.0</v>
      </c>
      <c r="F5896" s="21">
        <v>16.42857143</v>
      </c>
      <c r="G5896" s="10"/>
      <c r="H5896" s="10"/>
      <c r="Y5896" s="7"/>
      <c r="Z5896" s="7"/>
      <c r="AA5896" s="7"/>
    </row>
    <row r="5897" ht="15.0" customHeight="1">
      <c r="A5897" s="23">
        <v>41761.0</v>
      </c>
      <c r="B5897" s="21" t="s">
        <v>59</v>
      </c>
      <c r="C5897" s="21" t="s">
        <v>49</v>
      </c>
      <c r="D5897" s="21">
        <v>32.0</v>
      </c>
      <c r="E5897" s="21">
        <v>79.0</v>
      </c>
      <c r="F5897" s="21">
        <v>11.28571429</v>
      </c>
      <c r="G5897" s="10"/>
      <c r="H5897" s="10"/>
      <c r="Y5897" s="7"/>
      <c r="Z5897" s="7"/>
      <c r="AA5897" s="7"/>
    </row>
    <row r="5898" ht="15.0" customHeight="1">
      <c r="A5898" s="23">
        <v>41761.0</v>
      </c>
      <c r="B5898" s="21" t="s">
        <v>59</v>
      </c>
      <c r="C5898" s="21" t="s">
        <v>49</v>
      </c>
      <c r="D5898" s="21">
        <v>33.0</v>
      </c>
      <c r="E5898" s="21">
        <v>83.0</v>
      </c>
      <c r="F5898" s="21">
        <v>11.85714286</v>
      </c>
      <c r="G5898" s="10"/>
      <c r="H5898" s="10"/>
      <c r="Y5898" s="7"/>
      <c r="Z5898" s="7"/>
      <c r="AA5898" s="7"/>
    </row>
    <row r="5899" ht="15.0" customHeight="1">
      <c r="A5899" s="23">
        <v>41761.0</v>
      </c>
      <c r="B5899" s="21" t="s">
        <v>59</v>
      </c>
      <c r="C5899" s="21" t="s">
        <v>49</v>
      </c>
      <c r="D5899" s="21">
        <v>34.0</v>
      </c>
      <c r="E5899" s="21">
        <v>69.0</v>
      </c>
      <c r="F5899" s="21">
        <v>9.857142857</v>
      </c>
      <c r="G5899" s="10"/>
      <c r="H5899" s="10"/>
      <c r="Y5899" s="7"/>
      <c r="Z5899" s="7"/>
      <c r="AA5899" s="7"/>
    </row>
    <row r="5900" ht="15.0" customHeight="1">
      <c r="A5900" s="23">
        <v>41761.0</v>
      </c>
      <c r="B5900" s="21" t="s">
        <v>59</v>
      </c>
      <c r="C5900" s="21" t="s">
        <v>49</v>
      </c>
      <c r="D5900" s="21">
        <v>35.0</v>
      </c>
      <c r="E5900" s="21">
        <v>148.0</v>
      </c>
      <c r="F5900" s="21">
        <v>21.14285714</v>
      </c>
      <c r="G5900" s="10"/>
      <c r="H5900" s="10"/>
      <c r="Y5900" s="7"/>
      <c r="Z5900" s="7"/>
      <c r="AA5900" s="7"/>
    </row>
    <row r="5901" ht="15.0" customHeight="1">
      <c r="A5901" s="23">
        <v>41761.0</v>
      </c>
      <c r="B5901" s="21" t="s">
        <v>59</v>
      </c>
      <c r="C5901" s="21" t="s">
        <v>49</v>
      </c>
      <c r="D5901" s="21">
        <v>36.0</v>
      </c>
      <c r="E5901" s="21">
        <v>153.0</v>
      </c>
      <c r="F5901" s="21">
        <v>21.85714286</v>
      </c>
      <c r="G5901" s="10"/>
      <c r="H5901" s="10"/>
      <c r="Y5901" s="7"/>
      <c r="Z5901" s="7"/>
      <c r="AA5901" s="7"/>
    </row>
    <row r="5902" ht="15.0" customHeight="1">
      <c r="A5902" s="23">
        <v>41761.0</v>
      </c>
      <c r="B5902" s="21" t="s">
        <v>59</v>
      </c>
      <c r="C5902" s="21" t="s">
        <v>49</v>
      </c>
      <c r="D5902" s="21">
        <v>37.0</v>
      </c>
      <c r="E5902" s="21">
        <v>126.0</v>
      </c>
      <c r="F5902" s="21">
        <v>18.0</v>
      </c>
      <c r="G5902" s="10"/>
      <c r="H5902" s="10"/>
      <c r="Y5902" s="7"/>
      <c r="Z5902" s="7"/>
      <c r="AA5902" s="7"/>
    </row>
    <row r="5903" ht="15.0" customHeight="1">
      <c r="A5903" s="23">
        <v>41761.0</v>
      </c>
      <c r="B5903" s="21" t="s">
        <v>59</v>
      </c>
      <c r="C5903" s="21" t="s">
        <v>49</v>
      </c>
      <c r="D5903" s="21">
        <v>38.0</v>
      </c>
      <c r="E5903" s="21">
        <v>118.0</v>
      </c>
      <c r="F5903" s="21">
        <v>16.85714286</v>
      </c>
      <c r="G5903" s="10"/>
      <c r="H5903" s="10"/>
      <c r="Y5903" s="7"/>
      <c r="Z5903" s="7"/>
      <c r="AA5903" s="7"/>
    </row>
    <row r="5904" ht="15.0" customHeight="1">
      <c r="A5904" s="23">
        <v>41761.0</v>
      </c>
      <c r="B5904" s="21" t="s">
        <v>59</v>
      </c>
      <c r="C5904" s="21" t="s">
        <v>49</v>
      </c>
      <c r="D5904" s="21">
        <v>39.0</v>
      </c>
      <c r="E5904" s="21">
        <v>125.0</v>
      </c>
      <c r="F5904" s="21">
        <v>17.85714286</v>
      </c>
      <c r="G5904" s="10"/>
      <c r="H5904" s="10"/>
      <c r="Y5904" s="7"/>
      <c r="Z5904" s="7"/>
      <c r="AA5904" s="7"/>
    </row>
    <row r="5905" ht="15.0" customHeight="1">
      <c r="A5905" s="23">
        <v>41761.0</v>
      </c>
      <c r="B5905" s="21" t="s">
        <v>59</v>
      </c>
      <c r="C5905" s="21" t="s">
        <v>49</v>
      </c>
      <c r="D5905" s="21">
        <v>40.0</v>
      </c>
      <c r="E5905" s="21">
        <v>143.0</v>
      </c>
      <c r="F5905" s="21">
        <v>20.42857143</v>
      </c>
      <c r="G5905" s="10"/>
      <c r="H5905" s="10"/>
      <c r="Y5905" s="7"/>
      <c r="Z5905" s="7"/>
      <c r="AA5905" s="7"/>
    </row>
    <row r="5906" ht="15.0" customHeight="1">
      <c r="A5906" s="23">
        <v>41761.0</v>
      </c>
      <c r="B5906" s="21" t="s">
        <v>59</v>
      </c>
      <c r="C5906" s="21" t="s">
        <v>49</v>
      </c>
      <c r="D5906" s="21">
        <v>41.0</v>
      </c>
      <c r="E5906" s="21">
        <v>115.0</v>
      </c>
      <c r="F5906" s="21">
        <v>16.42857143</v>
      </c>
      <c r="G5906" s="10"/>
      <c r="H5906" s="10"/>
      <c r="Y5906" s="7"/>
      <c r="Z5906" s="7"/>
      <c r="AA5906" s="7"/>
    </row>
    <row r="5907" ht="15.0" customHeight="1">
      <c r="A5907" s="23">
        <v>41761.0</v>
      </c>
      <c r="B5907" s="21" t="s">
        <v>59</v>
      </c>
      <c r="C5907" s="21" t="s">
        <v>49</v>
      </c>
      <c r="D5907" s="21">
        <v>42.0</v>
      </c>
      <c r="E5907" s="21">
        <v>125.0</v>
      </c>
      <c r="F5907" s="21">
        <v>17.85714286</v>
      </c>
      <c r="G5907" s="10"/>
      <c r="H5907" s="10"/>
      <c r="Y5907" s="7"/>
      <c r="Z5907" s="7"/>
      <c r="AA5907" s="7"/>
    </row>
    <row r="5908" ht="15.0" customHeight="1">
      <c r="A5908" s="23">
        <v>41761.0</v>
      </c>
      <c r="B5908" s="21" t="s">
        <v>59</v>
      </c>
      <c r="C5908" s="21" t="s">
        <v>49</v>
      </c>
      <c r="D5908" s="21">
        <v>43.0</v>
      </c>
      <c r="E5908" s="21">
        <v>110.0</v>
      </c>
      <c r="F5908" s="21">
        <v>15.71428571</v>
      </c>
      <c r="G5908" s="10"/>
      <c r="H5908" s="10"/>
      <c r="Y5908" s="7"/>
      <c r="Z5908" s="7"/>
      <c r="AA5908" s="7"/>
    </row>
    <row r="5909" ht="15.0" customHeight="1">
      <c r="A5909" s="23">
        <v>41761.0</v>
      </c>
      <c r="B5909" s="21" t="s">
        <v>59</v>
      </c>
      <c r="C5909" s="21" t="s">
        <v>49</v>
      </c>
      <c r="D5909" s="21">
        <v>44.0</v>
      </c>
      <c r="E5909" s="21">
        <v>113.0</v>
      </c>
      <c r="F5909" s="21">
        <v>16.14285714</v>
      </c>
      <c r="G5909" s="10"/>
      <c r="H5909" s="10"/>
      <c r="Y5909" s="7"/>
      <c r="Z5909" s="7"/>
      <c r="AA5909" s="7"/>
    </row>
    <row r="5910" ht="15.0" customHeight="1">
      <c r="A5910" s="23">
        <v>41761.0</v>
      </c>
      <c r="B5910" s="21" t="s">
        <v>59</v>
      </c>
      <c r="C5910" s="21" t="s">
        <v>49</v>
      </c>
      <c r="D5910" s="21">
        <v>45.0</v>
      </c>
      <c r="E5910" s="21">
        <v>73.0</v>
      </c>
      <c r="F5910" s="21">
        <v>10.42857143</v>
      </c>
      <c r="G5910" s="10"/>
      <c r="H5910" s="10"/>
      <c r="Y5910" s="7"/>
      <c r="Z5910" s="7"/>
      <c r="AA5910" s="7"/>
    </row>
    <row r="5911" ht="15.0" customHeight="1">
      <c r="A5911" s="23">
        <v>41761.0</v>
      </c>
      <c r="B5911" s="21" t="s">
        <v>59</v>
      </c>
      <c r="C5911" s="21" t="s">
        <v>49</v>
      </c>
      <c r="D5911" s="21">
        <v>46.0</v>
      </c>
      <c r="E5911" s="21">
        <v>92.0</v>
      </c>
      <c r="F5911" s="21">
        <v>13.14285714</v>
      </c>
      <c r="G5911" s="10"/>
      <c r="H5911" s="10"/>
      <c r="Y5911" s="7"/>
      <c r="Z5911" s="7"/>
      <c r="AA5911" s="7"/>
    </row>
    <row r="5912" ht="15.0" customHeight="1">
      <c r="A5912" s="23">
        <v>41761.0</v>
      </c>
      <c r="B5912" s="21" t="s">
        <v>59</v>
      </c>
      <c r="C5912" s="21" t="s">
        <v>49</v>
      </c>
      <c r="D5912" s="21">
        <v>47.0</v>
      </c>
      <c r="E5912" s="21">
        <v>95.0</v>
      </c>
      <c r="F5912" s="21">
        <v>13.57142857</v>
      </c>
      <c r="G5912" s="10"/>
      <c r="H5912" s="10"/>
      <c r="Y5912" s="7"/>
      <c r="Z5912" s="7"/>
      <c r="AA5912" s="7"/>
    </row>
    <row r="5913" ht="15.0" customHeight="1">
      <c r="A5913" s="23">
        <v>41761.0</v>
      </c>
      <c r="B5913" s="21" t="s">
        <v>59</v>
      </c>
      <c r="C5913" s="21" t="s">
        <v>49</v>
      </c>
      <c r="D5913" s="21">
        <v>48.0</v>
      </c>
      <c r="E5913" s="21">
        <v>113.0</v>
      </c>
      <c r="F5913" s="21">
        <v>16.14285714</v>
      </c>
      <c r="G5913" s="10"/>
      <c r="H5913" s="10"/>
      <c r="Y5913" s="7"/>
      <c r="Z5913" s="7"/>
      <c r="AA5913" s="7"/>
    </row>
    <row r="5914" ht="15.0" customHeight="1">
      <c r="A5914" s="23">
        <v>41761.0</v>
      </c>
      <c r="B5914" s="21" t="s">
        <v>59</v>
      </c>
      <c r="C5914" s="21" t="s">
        <v>49</v>
      </c>
      <c r="D5914" s="21">
        <v>49.0</v>
      </c>
      <c r="E5914" s="21">
        <v>168.0</v>
      </c>
      <c r="F5914" s="21">
        <v>24.0</v>
      </c>
      <c r="G5914" s="10"/>
      <c r="H5914" s="10"/>
      <c r="Y5914" s="7"/>
      <c r="Z5914" s="7"/>
      <c r="AA5914" s="7"/>
    </row>
    <row r="5915" ht="15.0" customHeight="1">
      <c r="A5915" s="23">
        <v>41761.0</v>
      </c>
      <c r="B5915" s="21" t="s">
        <v>59</v>
      </c>
      <c r="C5915" s="21" t="s">
        <v>49</v>
      </c>
      <c r="D5915" s="21">
        <v>50.0</v>
      </c>
      <c r="E5915" s="21">
        <v>106.0</v>
      </c>
      <c r="F5915" s="21">
        <v>15.14285714</v>
      </c>
      <c r="G5915" s="10"/>
      <c r="H5915" s="10"/>
      <c r="Y5915" s="7"/>
      <c r="Z5915" s="7"/>
      <c r="AA5915" s="7"/>
    </row>
    <row r="5916" ht="15.0" customHeight="1">
      <c r="A5916" s="23">
        <v>41761.0</v>
      </c>
      <c r="B5916" s="21" t="s">
        <v>59</v>
      </c>
      <c r="C5916" s="21" t="s">
        <v>49</v>
      </c>
      <c r="D5916" s="21">
        <v>51.0</v>
      </c>
      <c r="E5916" s="21">
        <v>126.0</v>
      </c>
      <c r="F5916" s="21">
        <v>18.0</v>
      </c>
      <c r="G5916" s="10"/>
      <c r="H5916" s="10"/>
      <c r="Y5916" s="7"/>
      <c r="Z5916" s="7"/>
      <c r="AA5916" s="7"/>
    </row>
    <row r="5917" ht="15.0" customHeight="1">
      <c r="A5917" s="23">
        <v>41761.0</v>
      </c>
      <c r="B5917" s="21" t="s">
        <v>59</v>
      </c>
      <c r="C5917" s="21" t="s">
        <v>49</v>
      </c>
      <c r="D5917" s="21">
        <v>52.0</v>
      </c>
      <c r="E5917" s="21">
        <v>123.0</v>
      </c>
      <c r="F5917" s="21">
        <v>17.57142857</v>
      </c>
      <c r="G5917" s="10"/>
      <c r="H5917" s="10"/>
      <c r="Y5917" s="7"/>
      <c r="Z5917" s="7"/>
      <c r="AA5917" s="7"/>
    </row>
    <row r="5918" ht="15.0" customHeight="1">
      <c r="A5918" s="23">
        <v>41761.0</v>
      </c>
      <c r="B5918" s="21" t="s">
        <v>59</v>
      </c>
      <c r="C5918" s="21" t="s">
        <v>49</v>
      </c>
      <c r="D5918" s="21">
        <v>53.0</v>
      </c>
      <c r="E5918" s="21">
        <v>92.0</v>
      </c>
      <c r="F5918" s="21">
        <v>13.14285714</v>
      </c>
      <c r="G5918" s="10"/>
      <c r="H5918" s="10"/>
      <c r="Y5918" s="7"/>
      <c r="Z5918" s="7"/>
      <c r="AA5918" s="7"/>
    </row>
    <row r="5919" ht="15.0" customHeight="1">
      <c r="A5919" s="23">
        <v>41761.0</v>
      </c>
      <c r="B5919" s="21" t="s">
        <v>59</v>
      </c>
      <c r="C5919" s="21" t="s">
        <v>49</v>
      </c>
      <c r="D5919" s="21">
        <v>54.0</v>
      </c>
      <c r="E5919" s="21">
        <v>86.0</v>
      </c>
      <c r="F5919" s="21">
        <v>12.28571429</v>
      </c>
      <c r="G5919" s="10"/>
      <c r="H5919" s="10"/>
      <c r="Y5919" s="7"/>
      <c r="Z5919" s="7"/>
      <c r="AA5919" s="7"/>
    </row>
    <row r="5920" ht="15.0" customHeight="1">
      <c r="A5920" s="23">
        <v>41761.0</v>
      </c>
      <c r="B5920" s="21" t="s">
        <v>59</v>
      </c>
      <c r="C5920" s="21" t="s">
        <v>49</v>
      </c>
      <c r="D5920" s="21">
        <v>55.0</v>
      </c>
      <c r="E5920" s="21">
        <v>153.0</v>
      </c>
      <c r="F5920" s="21">
        <v>21.85714286</v>
      </c>
      <c r="G5920" s="10"/>
      <c r="H5920" s="10"/>
      <c r="Y5920" s="7"/>
      <c r="Z5920" s="7"/>
      <c r="AA5920" s="7"/>
    </row>
    <row r="5921" ht="15.0" customHeight="1">
      <c r="A5921" s="23">
        <v>41761.0</v>
      </c>
      <c r="B5921" s="21" t="s">
        <v>59</v>
      </c>
      <c r="C5921" s="21" t="s">
        <v>49</v>
      </c>
      <c r="D5921" s="21">
        <v>56.0</v>
      </c>
      <c r="E5921" s="21">
        <v>121.0</v>
      </c>
      <c r="F5921" s="21">
        <v>17.28571429</v>
      </c>
      <c r="G5921" s="10"/>
      <c r="H5921" s="10"/>
      <c r="Y5921" s="7"/>
      <c r="Z5921" s="7"/>
      <c r="AA5921" s="7"/>
    </row>
    <row r="5922" ht="15.0" customHeight="1">
      <c r="A5922" s="23">
        <v>41761.0</v>
      </c>
      <c r="B5922" s="21" t="s">
        <v>59</v>
      </c>
      <c r="C5922" s="21" t="s">
        <v>49</v>
      </c>
      <c r="D5922" s="21">
        <v>57.0</v>
      </c>
      <c r="E5922" s="21">
        <v>121.0</v>
      </c>
      <c r="F5922" s="21">
        <v>17.28571429</v>
      </c>
      <c r="G5922" s="10"/>
      <c r="H5922" s="10"/>
      <c r="Y5922" s="7"/>
      <c r="Z5922" s="7"/>
      <c r="AA5922" s="7"/>
    </row>
    <row r="5923" ht="15.0" customHeight="1">
      <c r="A5923" s="23">
        <v>41761.0</v>
      </c>
      <c r="B5923" s="21" t="s">
        <v>59</v>
      </c>
      <c r="C5923" s="21" t="s">
        <v>49</v>
      </c>
      <c r="D5923" s="21">
        <v>58.0</v>
      </c>
      <c r="E5923" s="21">
        <v>128.0</v>
      </c>
      <c r="F5923" s="21">
        <v>18.28571429</v>
      </c>
      <c r="G5923" s="10"/>
      <c r="H5923" s="10"/>
      <c r="Y5923" s="7"/>
      <c r="Z5923" s="7"/>
      <c r="AA5923" s="7"/>
    </row>
    <row r="5924" ht="15.0" customHeight="1">
      <c r="A5924" s="23">
        <v>41761.0</v>
      </c>
      <c r="B5924" s="21" t="s">
        <v>59</v>
      </c>
      <c r="C5924" s="21" t="s">
        <v>49</v>
      </c>
      <c r="D5924" s="21">
        <v>59.0</v>
      </c>
      <c r="E5924" s="21">
        <v>132.0</v>
      </c>
      <c r="F5924" s="21">
        <v>18.85714286</v>
      </c>
      <c r="G5924" s="10"/>
      <c r="H5924" s="10"/>
      <c r="Y5924" s="7"/>
      <c r="Z5924" s="7"/>
      <c r="AA5924" s="7"/>
    </row>
    <row r="5925" ht="15.0" customHeight="1">
      <c r="A5925" s="23">
        <v>41761.0</v>
      </c>
      <c r="B5925" s="21" t="s">
        <v>59</v>
      </c>
      <c r="C5925" s="21" t="s">
        <v>49</v>
      </c>
      <c r="D5925" s="21">
        <v>60.0</v>
      </c>
      <c r="E5925" s="21">
        <v>73.0</v>
      </c>
      <c r="F5925" s="21">
        <v>10.42857143</v>
      </c>
      <c r="G5925" s="10"/>
      <c r="H5925" s="10"/>
      <c r="Y5925" s="7"/>
      <c r="Z5925" s="7"/>
      <c r="AA5925" s="7"/>
    </row>
    <row r="5926" ht="15.0" customHeight="1">
      <c r="A5926" s="23">
        <v>41761.0</v>
      </c>
      <c r="B5926" s="21" t="s">
        <v>59</v>
      </c>
      <c r="C5926" s="21" t="s">
        <v>49</v>
      </c>
      <c r="D5926" s="21">
        <v>61.0</v>
      </c>
      <c r="E5926" s="21">
        <v>80.0</v>
      </c>
      <c r="F5926" s="21">
        <v>11.42857143</v>
      </c>
      <c r="G5926" s="10"/>
      <c r="H5926" s="10"/>
      <c r="Y5926" s="7"/>
      <c r="Z5926" s="7"/>
      <c r="AA5926" s="7"/>
    </row>
    <row r="5927" ht="15.0" customHeight="1">
      <c r="A5927" s="23">
        <v>41761.0</v>
      </c>
      <c r="B5927" s="21" t="s">
        <v>59</v>
      </c>
      <c r="C5927" s="21" t="s">
        <v>49</v>
      </c>
      <c r="D5927" s="21">
        <v>62.0</v>
      </c>
      <c r="E5927" s="21">
        <v>165.0</v>
      </c>
      <c r="F5927" s="21">
        <v>23.57142857</v>
      </c>
      <c r="G5927" s="10"/>
      <c r="H5927" s="10"/>
      <c r="Y5927" s="7"/>
      <c r="Z5927" s="7"/>
      <c r="AA5927" s="7"/>
    </row>
    <row r="5928" ht="15.0" customHeight="1">
      <c r="A5928" s="23">
        <v>41761.0</v>
      </c>
      <c r="B5928" s="21" t="s">
        <v>59</v>
      </c>
      <c r="C5928" s="21" t="s">
        <v>49</v>
      </c>
      <c r="D5928" s="21">
        <v>63.0</v>
      </c>
      <c r="E5928" s="21">
        <v>101.0</v>
      </c>
      <c r="F5928" s="21">
        <v>14.42857143</v>
      </c>
      <c r="G5928" s="10"/>
      <c r="H5928" s="10"/>
      <c r="Y5928" s="7"/>
      <c r="Z5928" s="7"/>
      <c r="AA5928" s="7"/>
    </row>
    <row r="5929" ht="15.0" customHeight="1">
      <c r="A5929" s="23">
        <v>41761.0</v>
      </c>
      <c r="B5929" s="21" t="s">
        <v>59</v>
      </c>
      <c r="C5929" s="21" t="s">
        <v>49</v>
      </c>
      <c r="D5929" s="21">
        <v>64.0</v>
      </c>
      <c r="E5929" s="21">
        <v>102.0</v>
      </c>
      <c r="F5929" s="21">
        <v>14.57142857</v>
      </c>
      <c r="G5929" s="10"/>
      <c r="H5929" s="10"/>
      <c r="Y5929" s="7"/>
      <c r="Z5929" s="7"/>
      <c r="AA5929" s="7"/>
    </row>
    <row r="5930" ht="15.0" customHeight="1">
      <c r="A5930" s="23">
        <v>41761.0</v>
      </c>
      <c r="B5930" s="21" t="s">
        <v>59</v>
      </c>
      <c r="C5930" s="21" t="s">
        <v>49</v>
      </c>
      <c r="D5930" s="21">
        <v>65.0</v>
      </c>
      <c r="E5930" s="21">
        <v>119.0</v>
      </c>
      <c r="F5930" s="21">
        <v>17.0</v>
      </c>
      <c r="G5930" s="10"/>
      <c r="H5930" s="10"/>
      <c r="Y5930" s="7"/>
      <c r="Z5930" s="7"/>
      <c r="AA5930" s="7"/>
    </row>
    <row r="5931" ht="15.0" customHeight="1">
      <c r="A5931" s="23">
        <v>41761.0</v>
      </c>
      <c r="B5931" s="21" t="s">
        <v>59</v>
      </c>
      <c r="C5931" s="21" t="s">
        <v>49</v>
      </c>
      <c r="D5931" s="21">
        <v>66.0</v>
      </c>
      <c r="E5931" s="21">
        <v>79.0</v>
      </c>
      <c r="F5931" s="21">
        <v>11.28571429</v>
      </c>
      <c r="G5931" s="10"/>
      <c r="H5931" s="10"/>
      <c r="Y5931" s="7"/>
      <c r="Z5931" s="7"/>
      <c r="AA5931" s="7"/>
    </row>
    <row r="5932" ht="15.0" customHeight="1">
      <c r="A5932" s="23">
        <v>41761.0</v>
      </c>
      <c r="B5932" s="21" t="s">
        <v>59</v>
      </c>
      <c r="C5932" s="21" t="s">
        <v>49</v>
      </c>
      <c r="D5932" s="21">
        <v>67.0</v>
      </c>
      <c r="E5932" s="21">
        <v>162.0</v>
      </c>
      <c r="F5932" s="21">
        <v>23.14285714</v>
      </c>
      <c r="G5932" s="10"/>
      <c r="H5932" s="10"/>
      <c r="Y5932" s="7"/>
      <c r="Z5932" s="7"/>
      <c r="AA5932" s="7"/>
    </row>
    <row r="5933" ht="15.0" customHeight="1">
      <c r="A5933" s="23">
        <v>41761.0</v>
      </c>
      <c r="B5933" s="21" t="s">
        <v>59</v>
      </c>
      <c r="C5933" s="21" t="s">
        <v>49</v>
      </c>
      <c r="D5933" s="21">
        <v>68.0</v>
      </c>
      <c r="E5933" s="21">
        <v>130.0</v>
      </c>
      <c r="F5933" s="21">
        <v>18.57142857</v>
      </c>
      <c r="G5933" s="10"/>
      <c r="H5933" s="10"/>
      <c r="Y5933" s="7"/>
      <c r="Z5933" s="7"/>
      <c r="AA5933" s="7"/>
    </row>
    <row r="5934" ht="15.0" customHeight="1">
      <c r="A5934" s="23">
        <v>41761.0</v>
      </c>
      <c r="B5934" s="21" t="s">
        <v>59</v>
      </c>
      <c r="C5934" s="21" t="s">
        <v>49</v>
      </c>
      <c r="D5934" s="21">
        <v>69.0</v>
      </c>
      <c r="E5934" s="21">
        <v>121.0</v>
      </c>
      <c r="F5934" s="21">
        <v>17.28571429</v>
      </c>
      <c r="G5934" s="10"/>
      <c r="H5934" s="10"/>
      <c r="Y5934" s="7"/>
      <c r="Z5934" s="7"/>
      <c r="AA5934" s="7"/>
    </row>
    <row r="5935" ht="15.0" customHeight="1">
      <c r="A5935" s="23">
        <v>41761.0</v>
      </c>
      <c r="B5935" s="21" t="s">
        <v>59</v>
      </c>
      <c r="C5935" s="21" t="s">
        <v>49</v>
      </c>
      <c r="D5935" s="21">
        <v>70.0</v>
      </c>
      <c r="E5935" s="21">
        <v>124.0</v>
      </c>
      <c r="F5935" s="21">
        <v>17.71428571</v>
      </c>
      <c r="G5935" s="10"/>
      <c r="H5935" s="10"/>
      <c r="Y5935" s="7"/>
      <c r="Z5935" s="7"/>
      <c r="AA5935" s="7"/>
    </row>
    <row r="5936" ht="15.0" customHeight="1">
      <c r="A5936" s="23">
        <v>41761.0</v>
      </c>
      <c r="B5936" s="21" t="s">
        <v>59</v>
      </c>
      <c r="C5936" s="21" t="s">
        <v>49</v>
      </c>
      <c r="D5936" s="21">
        <v>71.0</v>
      </c>
      <c r="E5936" s="21">
        <v>101.0</v>
      </c>
      <c r="F5936" s="21">
        <v>14.42857143</v>
      </c>
      <c r="G5936" s="10"/>
      <c r="H5936" s="10"/>
      <c r="Y5936" s="7"/>
      <c r="Z5936" s="7"/>
      <c r="AA5936" s="7"/>
    </row>
    <row r="5937" ht="15.0" customHeight="1">
      <c r="A5937" s="23">
        <v>41761.0</v>
      </c>
      <c r="B5937" s="21" t="s">
        <v>59</v>
      </c>
      <c r="C5937" s="21" t="s">
        <v>49</v>
      </c>
      <c r="D5937" s="21">
        <v>72.0</v>
      </c>
      <c r="E5937" s="21">
        <v>74.0</v>
      </c>
      <c r="F5937" s="21">
        <v>10.57142857</v>
      </c>
      <c r="G5937" s="10"/>
      <c r="H5937" s="10"/>
      <c r="Y5937" s="7"/>
      <c r="Z5937" s="7"/>
      <c r="AA5937" s="7"/>
    </row>
    <row r="5938" ht="15.0" customHeight="1">
      <c r="A5938" s="23">
        <v>41761.0</v>
      </c>
      <c r="B5938" s="21" t="s">
        <v>59</v>
      </c>
      <c r="C5938" s="21" t="s">
        <v>49</v>
      </c>
      <c r="D5938" s="21">
        <v>73.0</v>
      </c>
      <c r="E5938" s="21">
        <v>111.0</v>
      </c>
      <c r="F5938" s="21">
        <v>15.85714286</v>
      </c>
      <c r="G5938" s="10"/>
      <c r="H5938" s="10"/>
      <c r="Y5938" s="7"/>
      <c r="Z5938" s="7"/>
      <c r="AA5938" s="7"/>
    </row>
    <row r="5939" ht="15.0" customHeight="1">
      <c r="A5939" s="23">
        <v>41761.0</v>
      </c>
      <c r="B5939" s="21" t="s">
        <v>59</v>
      </c>
      <c r="C5939" s="21" t="s">
        <v>49</v>
      </c>
      <c r="D5939" s="21">
        <v>74.0</v>
      </c>
      <c r="E5939" s="21">
        <v>155.0</v>
      </c>
      <c r="F5939" s="21">
        <v>22.14285714</v>
      </c>
      <c r="G5939" s="10"/>
      <c r="H5939" s="10"/>
      <c r="Y5939" s="7"/>
      <c r="Z5939" s="7"/>
      <c r="AA5939" s="7"/>
    </row>
    <row r="5940" ht="15.0" customHeight="1">
      <c r="A5940" s="23">
        <v>41761.0</v>
      </c>
      <c r="B5940" s="21" t="s">
        <v>59</v>
      </c>
      <c r="C5940" s="21" t="s">
        <v>49</v>
      </c>
      <c r="D5940" s="21">
        <v>75.0</v>
      </c>
      <c r="E5940" s="21">
        <v>110.0</v>
      </c>
      <c r="F5940" s="21">
        <v>15.71428571</v>
      </c>
      <c r="G5940" s="10"/>
      <c r="H5940" s="10"/>
      <c r="Y5940" s="7"/>
      <c r="Z5940" s="7"/>
      <c r="AA5940" s="7"/>
    </row>
    <row r="5941" ht="15.0" customHeight="1">
      <c r="A5941" s="23">
        <v>41761.0</v>
      </c>
      <c r="B5941" s="21" t="s">
        <v>59</v>
      </c>
      <c r="C5941" s="21" t="s">
        <v>49</v>
      </c>
      <c r="D5941" s="21">
        <v>76.0</v>
      </c>
      <c r="E5941" s="21">
        <v>95.0</v>
      </c>
      <c r="F5941" s="21">
        <v>13.57142857</v>
      </c>
      <c r="G5941" s="10"/>
      <c r="H5941" s="10"/>
      <c r="Y5941" s="7"/>
      <c r="Z5941" s="7"/>
      <c r="AA5941" s="7"/>
    </row>
    <row r="5942" ht="15.0" customHeight="1">
      <c r="A5942" s="23">
        <v>41761.0</v>
      </c>
      <c r="B5942" s="21" t="s">
        <v>59</v>
      </c>
      <c r="C5942" s="21" t="s">
        <v>49</v>
      </c>
      <c r="D5942" s="21">
        <v>77.0</v>
      </c>
      <c r="E5942" s="21">
        <v>169.0</v>
      </c>
      <c r="F5942" s="21">
        <v>24.14285714</v>
      </c>
      <c r="G5942" s="10"/>
      <c r="H5942" s="10"/>
      <c r="Y5942" s="7"/>
      <c r="Z5942" s="7"/>
      <c r="AA5942" s="7"/>
    </row>
    <row r="5943" ht="15.0" customHeight="1">
      <c r="A5943" s="23">
        <v>41761.0</v>
      </c>
      <c r="B5943" s="21" t="s">
        <v>59</v>
      </c>
      <c r="C5943" s="21" t="s">
        <v>49</v>
      </c>
      <c r="D5943" s="21">
        <v>78.0</v>
      </c>
      <c r="E5943" s="21">
        <v>89.0</v>
      </c>
      <c r="F5943" s="21">
        <v>12.71428571</v>
      </c>
      <c r="G5943" s="10"/>
      <c r="H5943" s="10"/>
      <c r="Y5943" s="7"/>
      <c r="Z5943" s="7"/>
      <c r="AA5943" s="7"/>
    </row>
    <row r="5944" ht="15.0" customHeight="1">
      <c r="A5944" s="23">
        <v>41761.0</v>
      </c>
      <c r="B5944" s="21" t="s">
        <v>59</v>
      </c>
      <c r="C5944" s="21" t="s">
        <v>49</v>
      </c>
      <c r="D5944" s="21">
        <v>79.0</v>
      </c>
      <c r="E5944" s="21">
        <v>94.0</v>
      </c>
      <c r="F5944" s="21">
        <v>13.42857143</v>
      </c>
      <c r="G5944" s="10"/>
      <c r="H5944" s="10"/>
      <c r="Y5944" s="7"/>
      <c r="Z5944" s="7"/>
      <c r="AA5944" s="7"/>
    </row>
    <row r="5945" ht="15.0" customHeight="1">
      <c r="A5945" s="23">
        <v>41761.0</v>
      </c>
      <c r="B5945" s="21" t="s">
        <v>59</v>
      </c>
      <c r="C5945" s="21" t="s">
        <v>49</v>
      </c>
      <c r="D5945" s="21">
        <v>80.0</v>
      </c>
      <c r="E5945" s="21">
        <v>109.0</v>
      </c>
      <c r="F5945" s="21">
        <v>15.57142857</v>
      </c>
      <c r="G5945" s="10"/>
      <c r="H5945" s="10"/>
      <c r="Y5945" s="7"/>
      <c r="Z5945" s="7"/>
      <c r="AA5945" s="7"/>
    </row>
    <row r="5946" ht="15.0" customHeight="1">
      <c r="A5946" s="23">
        <v>41761.0</v>
      </c>
      <c r="B5946" s="21" t="s">
        <v>59</v>
      </c>
      <c r="C5946" s="21" t="s">
        <v>49</v>
      </c>
      <c r="D5946" s="21">
        <v>81.0</v>
      </c>
      <c r="E5946" s="21">
        <v>147.0</v>
      </c>
      <c r="F5946" s="21">
        <v>21.0</v>
      </c>
      <c r="G5946" s="10"/>
      <c r="H5946" s="10"/>
      <c r="Y5946" s="7"/>
      <c r="Z5946" s="7"/>
      <c r="AA5946" s="7"/>
    </row>
    <row r="5947" ht="15.0" customHeight="1">
      <c r="A5947" s="23">
        <v>41761.0</v>
      </c>
      <c r="B5947" s="21" t="s">
        <v>59</v>
      </c>
      <c r="C5947" s="21" t="s">
        <v>49</v>
      </c>
      <c r="D5947" s="21">
        <v>82.0</v>
      </c>
      <c r="E5947" s="21">
        <v>101.0</v>
      </c>
      <c r="F5947" s="21">
        <v>14.42857143</v>
      </c>
      <c r="G5947" s="10"/>
      <c r="H5947" s="10"/>
      <c r="Y5947" s="7"/>
      <c r="Z5947" s="7"/>
      <c r="AA5947" s="7"/>
    </row>
    <row r="5948" ht="15.0" customHeight="1">
      <c r="A5948" s="23">
        <v>41761.0</v>
      </c>
      <c r="B5948" s="21" t="s">
        <v>59</v>
      </c>
      <c r="C5948" s="21" t="s">
        <v>49</v>
      </c>
      <c r="D5948" s="21">
        <v>83.0</v>
      </c>
      <c r="E5948" s="21">
        <v>120.0</v>
      </c>
      <c r="F5948" s="21">
        <v>17.14285714</v>
      </c>
      <c r="G5948" s="10"/>
      <c r="H5948" s="10"/>
      <c r="Y5948" s="7"/>
      <c r="Z5948" s="7"/>
      <c r="AA5948" s="7"/>
    </row>
    <row r="5949" ht="15.0" customHeight="1">
      <c r="A5949" s="23">
        <v>41761.0</v>
      </c>
      <c r="B5949" s="21" t="s">
        <v>59</v>
      </c>
      <c r="C5949" s="21" t="s">
        <v>49</v>
      </c>
      <c r="D5949" s="21">
        <v>84.0</v>
      </c>
      <c r="E5949" s="21">
        <v>155.0</v>
      </c>
      <c r="F5949" s="21">
        <v>22.14285714</v>
      </c>
      <c r="G5949" s="10"/>
      <c r="H5949" s="10"/>
      <c r="Y5949" s="7"/>
      <c r="Z5949" s="7"/>
      <c r="AA5949" s="7"/>
    </row>
    <row r="5950" ht="15.0" customHeight="1">
      <c r="A5950" s="23">
        <v>41761.0</v>
      </c>
      <c r="B5950" s="21" t="s">
        <v>59</v>
      </c>
      <c r="C5950" s="21" t="s">
        <v>49</v>
      </c>
      <c r="D5950" s="21">
        <v>85.0</v>
      </c>
      <c r="E5950" s="21">
        <v>141.0</v>
      </c>
      <c r="F5950" s="21">
        <v>20.14285714</v>
      </c>
      <c r="G5950" s="10"/>
      <c r="H5950" s="10"/>
      <c r="Y5950" s="7"/>
      <c r="Z5950" s="7"/>
      <c r="AA5950" s="7"/>
    </row>
    <row r="5951" ht="15.0" customHeight="1">
      <c r="A5951" s="23">
        <v>41761.0</v>
      </c>
      <c r="B5951" s="21" t="s">
        <v>59</v>
      </c>
      <c r="C5951" s="21" t="s">
        <v>49</v>
      </c>
      <c r="D5951" s="21">
        <v>86.0</v>
      </c>
      <c r="E5951" s="21">
        <v>120.0</v>
      </c>
      <c r="F5951" s="21">
        <v>17.14285714</v>
      </c>
      <c r="G5951" s="10"/>
      <c r="H5951" s="10"/>
      <c r="Y5951" s="7"/>
      <c r="Z5951" s="7"/>
      <c r="AA5951" s="7"/>
    </row>
    <row r="5952" ht="15.0" customHeight="1">
      <c r="A5952" s="23">
        <v>41761.0</v>
      </c>
      <c r="B5952" s="21" t="s">
        <v>59</v>
      </c>
      <c r="C5952" s="21" t="s">
        <v>49</v>
      </c>
      <c r="D5952" s="21">
        <v>87.0</v>
      </c>
      <c r="E5952" s="21">
        <v>97.0</v>
      </c>
      <c r="F5952" s="21">
        <v>13.85714286</v>
      </c>
      <c r="G5952" s="10"/>
      <c r="H5952" s="10"/>
      <c r="Y5952" s="7"/>
      <c r="Z5952" s="7"/>
      <c r="AA5952" s="7"/>
    </row>
    <row r="5953" ht="15.0" customHeight="1">
      <c r="A5953" s="23">
        <v>41761.0</v>
      </c>
      <c r="B5953" s="21" t="s">
        <v>59</v>
      </c>
      <c r="C5953" s="21" t="s">
        <v>49</v>
      </c>
      <c r="D5953" s="21">
        <v>88.0</v>
      </c>
      <c r="E5953" s="21">
        <v>109.0</v>
      </c>
      <c r="F5953" s="21">
        <v>15.57142857</v>
      </c>
      <c r="G5953" s="10"/>
      <c r="H5953" s="10"/>
      <c r="Y5953" s="7"/>
      <c r="Z5953" s="7"/>
      <c r="AA5953" s="7"/>
    </row>
    <row r="5954" ht="15.0" customHeight="1">
      <c r="A5954" s="23">
        <v>41761.0</v>
      </c>
      <c r="B5954" s="21" t="s">
        <v>59</v>
      </c>
      <c r="C5954" s="21" t="s">
        <v>49</v>
      </c>
      <c r="D5954" s="21">
        <v>89.0</v>
      </c>
      <c r="E5954" s="21">
        <v>152.0</v>
      </c>
      <c r="F5954" s="21">
        <v>21.71428571</v>
      </c>
      <c r="G5954" s="10"/>
      <c r="H5954" s="10"/>
      <c r="Y5954" s="7"/>
      <c r="Z5954" s="7"/>
      <c r="AA5954" s="7"/>
    </row>
    <row r="5955" ht="15.0" customHeight="1">
      <c r="A5955" s="23">
        <v>41761.0</v>
      </c>
      <c r="B5955" s="21" t="s">
        <v>59</v>
      </c>
      <c r="C5955" s="21" t="s">
        <v>49</v>
      </c>
      <c r="D5955" s="21">
        <v>90.0</v>
      </c>
      <c r="E5955" s="21">
        <v>141.0</v>
      </c>
      <c r="F5955" s="21">
        <v>20.14285714</v>
      </c>
      <c r="G5955" s="10"/>
      <c r="H5955" s="10"/>
      <c r="Y5955" s="7"/>
      <c r="Z5955" s="7"/>
      <c r="AA5955" s="7"/>
    </row>
    <row r="5956" ht="15.0" customHeight="1">
      <c r="A5956" s="23">
        <v>41817.0</v>
      </c>
      <c r="B5956" s="21" t="s">
        <v>59</v>
      </c>
      <c r="C5956" s="21" t="s">
        <v>45</v>
      </c>
      <c r="D5956" s="21">
        <v>1.0</v>
      </c>
      <c r="E5956" s="21">
        <v>35.0</v>
      </c>
      <c r="F5956" s="21">
        <v>30.48</v>
      </c>
      <c r="G5956" s="10"/>
      <c r="H5956" s="10"/>
      <c r="Y5956" s="7"/>
      <c r="Z5956" s="7"/>
      <c r="AA5956" s="7"/>
    </row>
    <row r="5957" ht="15.0" customHeight="1">
      <c r="A5957" s="23">
        <v>41817.0</v>
      </c>
      <c r="B5957" s="21" t="s">
        <v>59</v>
      </c>
      <c r="C5957" s="21" t="s">
        <v>45</v>
      </c>
      <c r="D5957" s="21">
        <v>2.0</v>
      </c>
      <c r="E5957" s="21">
        <v>31.0</v>
      </c>
      <c r="F5957" s="21">
        <v>26.99657143</v>
      </c>
      <c r="G5957" s="10"/>
      <c r="H5957" s="10"/>
      <c r="Y5957" s="7"/>
      <c r="Z5957" s="7"/>
      <c r="AA5957" s="7"/>
    </row>
    <row r="5958" ht="15.0" customHeight="1">
      <c r="A5958" s="23">
        <v>41817.0</v>
      </c>
      <c r="B5958" s="21" t="s">
        <v>59</v>
      </c>
      <c r="C5958" s="21" t="s">
        <v>45</v>
      </c>
      <c r="D5958" s="21">
        <v>3.0</v>
      </c>
      <c r="E5958" s="21">
        <v>37.0</v>
      </c>
      <c r="F5958" s="21">
        <v>32.22171429</v>
      </c>
      <c r="G5958" s="10"/>
      <c r="H5958" s="10"/>
      <c r="Y5958" s="7"/>
      <c r="Z5958" s="7"/>
      <c r="AA5958" s="7"/>
    </row>
    <row r="5959" ht="15.0" customHeight="1">
      <c r="A5959" s="23">
        <v>41817.0</v>
      </c>
      <c r="B5959" s="21" t="s">
        <v>59</v>
      </c>
      <c r="C5959" s="21" t="s">
        <v>45</v>
      </c>
      <c r="D5959" s="21">
        <v>4.0</v>
      </c>
      <c r="E5959" s="21">
        <v>28.0</v>
      </c>
      <c r="F5959" s="21">
        <v>24.384</v>
      </c>
      <c r="G5959" s="10"/>
      <c r="H5959" s="10"/>
      <c r="Y5959" s="7"/>
      <c r="Z5959" s="7"/>
      <c r="AA5959" s="7"/>
    </row>
    <row r="5960" ht="15.0" customHeight="1">
      <c r="A5960" s="23">
        <v>41817.0</v>
      </c>
      <c r="B5960" s="21" t="s">
        <v>59</v>
      </c>
      <c r="C5960" s="21" t="s">
        <v>45</v>
      </c>
      <c r="D5960" s="21">
        <v>5.0</v>
      </c>
      <c r="E5960" s="21">
        <v>28.0</v>
      </c>
      <c r="F5960" s="21">
        <v>24.384</v>
      </c>
      <c r="G5960" s="10"/>
      <c r="H5960" s="10"/>
      <c r="Y5960" s="7"/>
      <c r="Z5960" s="7"/>
      <c r="AA5960" s="7"/>
    </row>
    <row r="5961" ht="15.0" customHeight="1">
      <c r="A5961" s="23">
        <v>41817.0</v>
      </c>
      <c r="B5961" s="21" t="s">
        <v>59</v>
      </c>
      <c r="C5961" s="21" t="s">
        <v>45</v>
      </c>
      <c r="D5961" s="21">
        <v>6.0</v>
      </c>
      <c r="E5961" s="21">
        <v>26.0</v>
      </c>
      <c r="F5961" s="21">
        <v>22.64228571</v>
      </c>
      <c r="G5961" s="10"/>
      <c r="H5961" s="10"/>
      <c r="Y5961" s="7"/>
      <c r="Z5961" s="7"/>
      <c r="AA5961" s="7"/>
    </row>
    <row r="5962" ht="15.0" customHeight="1">
      <c r="A5962" s="23">
        <v>41817.0</v>
      </c>
      <c r="B5962" s="21" t="s">
        <v>59</v>
      </c>
      <c r="C5962" s="21" t="s">
        <v>45</v>
      </c>
      <c r="D5962" s="21">
        <v>7.0</v>
      </c>
      <c r="E5962" s="21">
        <v>29.0</v>
      </c>
      <c r="F5962" s="21">
        <v>25.25485714</v>
      </c>
      <c r="G5962" s="10"/>
      <c r="H5962" s="10"/>
      <c r="Y5962" s="7"/>
      <c r="Z5962" s="7"/>
      <c r="AA5962" s="7"/>
    </row>
    <row r="5963" ht="15.0" customHeight="1">
      <c r="A5963" s="23">
        <v>41817.0</v>
      </c>
      <c r="B5963" s="21" t="s">
        <v>59</v>
      </c>
      <c r="C5963" s="21" t="s">
        <v>45</v>
      </c>
      <c r="D5963" s="21">
        <v>8.0</v>
      </c>
      <c r="E5963" s="21">
        <v>33.0</v>
      </c>
      <c r="F5963" s="21">
        <v>28.73828571</v>
      </c>
      <c r="G5963" s="10"/>
      <c r="H5963" s="10"/>
      <c r="Y5963" s="7"/>
      <c r="Z5963" s="7"/>
      <c r="AA5963" s="7"/>
    </row>
    <row r="5964" ht="15.0" customHeight="1">
      <c r="A5964" s="23">
        <v>41817.0</v>
      </c>
      <c r="B5964" s="21" t="s">
        <v>59</v>
      </c>
      <c r="C5964" s="21" t="s">
        <v>45</v>
      </c>
      <c r="D5964" s="21">
        <v>9.0</v>
      </c>
      <c r="E5964" s="21">
        <v>29.0</v>
      </c>
      <c r="F5964" s="21">
        <v>25.25485714</v>
      </c>
      <c r="G5964" s="10"/>
      <c r="H5964" s="10"/>
      <c r="Y5964" s="7"/>
      <c r="Z5964" s="7"/>
      <c r="AA5964" s="7"/>
    </row>
    <row r="5965" ht="15.0" customHeight="1">
      <c r="A5965" s="23">
        <v>41817.0</v>
      </c>
      <c r="B5965" s="21" t="s">
        <v>59</v>
      </c>
      <c r="C5965" s="21" t="s">
        <v>45</v>
      </c>
      <c r="D5965" s="21">
        <v>10.0</v>
      </c>
      <c r="E5965" s="21">
        <v>34.0</v>
      </c>
      <c r="F5965" s="21">
        <v>29.60914286</v>
      </c>
      <c r="G5965" s="10"/>
      <c r="H5965" s="10"/>
      <c r="Y5965" s="7"/>
      <c r="Z5965" s="7"/>
      <c r="AA5965" s="7"/>
    </row>
    <row r="5966" ht="15.0" customHeight="1">
      <c r="A5966" s="23">
        <v>41817.0</v>
      </c>
      <c r="B5966" s="21" t="s">
        <v>59</v>
      </c>
      <c r="C5966" s="21" t="s">
        <v>45</v>
      </c>
      <c r="D5966" s="21">
        <v>11.0</v>
      </c>
      <c r="E5966" s="21">
        <v>18.0</v>
      </c>
      <c r="F5966" s="21">
        <v>15.67542857</v>
      </c>
      <c r="G5966" s="10"/>
      <c r="H5966" s="10"/>
      <c r="Y5966" s="7"/>
      <c r="Z5966" s="7"/>
      <c r="AA5966" s="7"/>
    </row>
    <row r="5967" ht="15.0" customHeight="1">
      <c r="A5967" s="23">
        <v>41817.0</v>
      </c>
      <c r="B5967" s="21" t="s">
        <v>59</v>
      </c>
      <c r="C5967" s="21" t="s">
        <v>45</v>
      </c>
      <c r="D5967" s="21">
        <v>12.0</v>
      </c>
      <c r="E5967" s="21">
        <v>37.0</v>
      </c>
      <c r="F5967" s="21">
        <v>32.22171429</v>
      </c>
      <c r="G5967" s="10"/>
      <c r="H5967" s="10"/>
      <c r="Y5967" s="7"/>
      <c r="Z5967" s="7"/>
      <c r="AA5967" s="7"/>
    </row>
    <row r="5968" ht="15.0" customHeight="1">
      <c r="A5968" s="23">
        <v>41817.0</v>
      </c>
      <c r="B5968" s="21" t="s">
        <v>59</v>
      </c>
      <c r="C5968" s="21" t="s">
        <v>45</v>
      </c>
      <c r="D5968" s="21">
        <v>13.0</v>
      </c>
      <c r="E5968" s="21">
        <v>28.0</v>
      </c>
      <c r="F5968" s="21">
        <v>24.384</v>
      </c>
      <c r="G5968" s="10"/>
      <c r="H5968" s="10"/>
      <c r="Y5968" s="7"/>
      <c r="Z5968" s="7"/>
      <c r="AA5968" s="7"/>
    </row>
    <row r="5969" ht="15.0" customHeight="1">
      <c r="A5969" s="23">
        <v>41817.0</v>
      </c>
      <c r="B5969" s="21" t="s">
        <v>59</v>
      </c>
      <c r="C5969" s="21" t="s">
        <v>45</v>
      </c>
      <c r="D5969" s="21">
        <v>14.0</v>
      </c>
      <c r="E5969" s="21">
        <v>29.0</v>
      </c>
      <c r="F5969" s="21">
        <v>25.25485714</v>
      </c>
      <c r="G5969" s="10"/>
      <c r="H5969" s="10"/>
      <c r="Y5969" s="7"/>
      <c r="Z5969" s="7"/>
      <c r="AA5969" s="7"/>
    </row>
    <row r="5970" ht="15.0" customHeight="1">
      <c r="A5970" s="23">
        <v>41817.0</v>
      </c>
      <c r="B5970" s="21" t="s">
        <v>59</v>
      </c>
      <c r="C5970" s="21" t="s">
        <v>45</v>
      </c>
      <c r="D5970" s="21">
        <v>15.0</v>
      </c>
      <c r="E5970" s="21">
        <v>32.0</v>
      </c>
      <c r="F5970" s="21">
        <v>27.86742857</v>
      </c>
      <c r="G5970" s="10"/>
      <c r="H5970" s="10"/>
      <c r="Y5970" s="7"/>
      <c r="Z5970" s="7"/>
      <c r="AA5970" s="7"/>
    </row>
    <row r="5971" ht="15.0" customHeight="1">
      <c r="A5971" s="23">
        <v>41817.0</v>
      </c>
      <c r="B5971" s="21" t="s">
        <v>59</v>
      </c>
      <c r="C5971" s="21" t="s">
        <v>45</v>
      </c>
      <c r="D5971" s="21">
        <v>16.0</v>
      </c>
      <c r="E5971" s="21">
        <v>29.0</v>
      </c>
      <c r="F5971" s="21">
        <v>25.25485714</v>
      </c>
      <c r="G5971" s="10"/>
      <c r="H5971" s="10"/>
      <c r="Y5971" s="7"/>
      <c r="Z5971" s="7"/>
      <c r="AA5971" s="7"/>
    </row>
    <row r="5972" ht="15.0" customHeight="1">
      <c r="A5972" s="23">
        <v>41817.0</v>
      </c>
      <c r="B5972" s="21" t="s">
        <v>59</v>
      </c>
      <c r="C5972" s="21" t="s">
        <v>45</v>
      </c>
      <c r="D5972" s="21">
        <v>17.0</v>
      </c>
      <c r="E5972" s="21">
        <v>24.0</v>
      </c>
      <c r="F5972" s="21">
        <v>20.90057143</v>
      </c>
      <c r="G5972" s="10"/>
      <c r="H5972" s="10"/>
      <c r="Y5972" s="7"/>
      <c r="Z5972" s="7"/>
      <c r="AA5972" s="7"/>
    </row>
    <row r="5973" ht="15.0" customHeight="1">
      <c r="A5973" s="23">
        <v>41817.0</v>
      </c>
      <c r="B5973" s="21" t="s">
        <v>59</v>
      </c>
      <c r="C5973" s="21" t="s">
        <v>45</v>
      </c>
      <c r="D5973" s="21">
        <v>18.0</v>
      </c>
      <c r="E5973" s="21">
        <v>29.0</v>
      </c>
      <c r="F5973" s="21">
        <v>25.25485714</v>
      </c>
      <c r="G5973" s="10"/>
      <c r="H5973" s="10"/>
      <c r="Y5973" s="7"/>
      <c r="Z5973" s="7"/>
      <c r="AA5973" s="7"/>
    </row>
    <row r="5974" ht="15.0" customHeight="1">
      <c r="A5974" s="23">
        <v>41817.0</v>
      </c>
      <c r="B5974" s="21" t="s">
        <v>59</v>
      </c>
      <c r="C5974" s="21" t="s">
        <v>45</v>
      </c>
      <c r="D5974" s="21">
        <v>19.0</v>
      </c>
      <c r="E5974" s="21">
        <v>19.0</v>
      </c>
      <c r="F5974" s="21">
        <v>16.54628571</v>
      </c>
      <c r="G5974" s="10"/>
      <c r="H5974" s="10"/>
      <c r="Y5974" s="7"/>
      <c r="Z5974" s="7"/>
      <c r="AA5974" s="7"/>
    </row>
    <row r="5975" ht="15.0" customHeight="1">
      <c r="A5975" s="23">
        <v>41817.0</v>
      </c>
      <c r="B5975" s="21" t="s">
        <v>59</v>
      </c>
      <c r="C5975" s="21" t="s">
        <v>45</v>
      </c>
      <c r="D5975" s="21">
        <v>20.0</v>
      </c>
      <c r="E5975" s="21">
        <v>35.0</v>
      </c>
      <c r="F5975" s="21">
        <v>30.48</v>
      </c>
      <c r="G5975" s="10"/>
      <c r="H5975" s="10"/>
      <c r="Y5975" s="7"/>
      <c r="Z5975" s="7"/>
      <c r="AA5975" s="7"/>
    </row>
    <row r="5976" ht="15.0" customHeight="1">
      <c r="A5976" s="23">
        <v>41817.0</v>
      </c>
      <c r="B5976" s="21" t="s">
        <v>59</v>
      </c>
      <c r="C5976" s="21" t="s">
        <v>45</v>
      </c>
      <c r="D5976" s="21">
        <v>21.0</v>
      </c>
      <c r="E5976" s="21">
        <v>27.0</v>
      </c>
      <c r="F5976" s="21">
        <v>23.51314286</v>
      </c>
      <c r="G5976" s="10"/>
      <c r="H5976" s="10"/>
      <c r="Y5976" s="7"/>
      <c r="Z5976" s="7"/>
      <c r="AA5976" s="7"/>
    </row>
    <row r="5977" ht="15.0" customHeight="1">
      <c r="A5977" s="23">
        <v>41817.0</v>
      </c>
      <c r="B5977" s="21" t="s">
        <v>59</v>
      </c>
      <c r="C5977" s="21" t="s">
        <v>45</v>
      </c>
      <c r="D5977" s="21">
        <v>22.0</v>
      </c>
      <c r="E5977" s="21">
        <v>21.0</v>
      </c>
      <c r="F5977" s="21">
        <v>18.288</v>
      </c>
      <c r="G5977" s="10"/>
      <c r="H5977" s="10"/>
      <c r="Y5977" s="7"/>
      <c r="Z5977" s="7"/>
      <c r="AA5977" s="7"/>
    </row>
    <row r="5978" ht="15.0" customHeight="1">
      <c r="A5978" s="23">
        <v>41817.0</v>
      </c>
      <c r="B5978" s="21" t="s">
        <v>59</v>
      </c>
      <c r="C5978" s="21" t="s">
        <v>45</v>
      </c>
      <c r="D5978" s="21">
        <v>23.0</v>
      </c>
      <c r="E5978" s="21">
        <v>29.0</v>
      </c>
      <c r="F5978" s="21">
        <v>25.25485714</v>
      </c>
      <c r="G5978" s="10"/>
      <c r="H5978" s="10"/>
      <c r="Y5978" s="7"/>
      <c r="Z5978" s="7"/>
      <c r="AA5978" s="7"/>
    </row>
    <row r="5979" ht="15.0" customHeight="1">
      <c r="A5979" s="23">
        <v>41817.0</v>
      </c>
      <c r="B5979" s="21" t="s">
        <v>59</v>
      </c>
      <c r="C5979" s="21" t="s">
        <v>45</v>
      </c>
      <c r="D5979" s="21">
        <v>24.0</v>
      </c>
      <c r="E5979" s="21">
        <v>30.0</v>
      </c>
      <c r="F5979" s="21">
        <v>26.12571429</v>
      </c>
      <c r="G5979" s="10"/>
      <c r="H5979" s="10"/>
      <c r="Y5979" s="7"/>
      <c r="Z5979" s="7"/>
      <c r="AA5979" s="7"/>
    </row>
    <row r="5980" ht="15.0" customHeight="1">
      <c r="A5980" s="23">
        <v>41817.0</v>
      </c>
      <c r="B5980" s="21" t="s">
        <v>59</v>
      </c>
      <c r="C5980" s="21" t="s">
        <v>45</v>
      </c>
      <c r="D5980" s="21">
        <v>25.0</v>
      </c>
      <c r="E5980" s="21">
        <v>37.0</v>
      </c>
      <c r="F5980" s="21">
        <v>32.22171429</v>
      </c>
      <c r="G5980" s="10"/>
      <c r="H5980" s="10"/>
      <c r="Y5980" s="7"/>
      <c r="Z5980" s="7"/>
      <c r="AA5980" s="7"/>
    </row>
    <row r="5981" ht="15.0" customHeight="1">
      <c r="A5981" s="23">
        <v>41817.0</v>
      </c>
      <c r="B5981" s="21" t="s">
        <v>59</v>
      </c>
      <c r="C5981" s="21" t="s">
        <v>45</v>
      </c>
      <c r="D5981" s="21">
        <v>26.0</v>
      </c>
      <c r="E5981" s="21">
        <v>27.0</v>
      </c>
      <c r="F5981" s="21">
        <v>23.51314286</v>
      </c>
      <c r="G5981" s="10"/>
      <c r="H5981" s="10"/>
      <c r="Y5981" s="7"/>
      <c r="Z5981" s="7"/>
      <c r="AA5981" s="7"/>
    </row>
    <row r="5982" ht="15.0" customHeight="1">
      <c r="A5982" s="23">
        <v>41817.0</v>
      </c>
      <c r="B5982" s="21" t="s">
        <v>59</v>
      </c>
      <c r="C5982" s="21" t="s">
        <v>45</v>
      </c>
      <c r="D5982" s="21">
        <v>27.0</v>
      </c>
      <c r="E5982" s="21">
        <v>25.0</v>
      </c>
      <c r="F5982" s="21">
        <v>21.77142857</v>
      </c>
      <c r="G5982" s="10"/>
      <c r="H5982" s="10"/>
      <c r="Y5982" s="7"/>
      <c r="Z5982" s="7"/>
      <c r="AA5982" s="7"/>
    </row>
    <row r="5983" ht="15.0" customHeight="1">
      <c r="A5983" s="23">
        <v>41817.0</v>
      </c>
      <c r="B5983" s="21" t="s">
        <v>59</v>
      </c>
      <c r="C5983" s="21" t="s">
        <v>45</v>
      </c>
      <c r="D5983" s="21">
        <v>28.0</v>
      </c>
      <c r="E5983" s="21">
        <v>26.0</v>
      </c>
      <c r="F5983" s="21">
        <v>22.64228571</v>
      </c>
      <c r="G5983" s="10"/>
      <c r="H5983" s="10"/>
      <c r="Y5983" s="7"/>
      <c r="Z5983" s="7"/>
      <c r="AA5983" s="7"/>
    </row>
    <row r="5984" ht="15.0" customHeight="1">
      <c r="A5984" s="23">
        <v>41817.0</v>
      </c>
      <c r="B5984" s="21" t="s">
        <v>59</v>
      </c>
      <c r="C5984" s="21" t="s">
        <v>45</v>
      </c>
      <c r="D5984" s="21">
        <v>29.0</v>
      </c>
      <c r="E5984" s="21">
        <v>17.0</v>
      </c>
      <c r="F5984" s="21">
        <v>14.80457143</v>
      </c>
      <c r="G5984" s="10"/>
      <c r="H5984" s="10"/>
      <c r="Y5984" s="7"/>
      <c r="Z5984" s="7"/>
      <c r="AA5984" s="7"/>
    </row>
    <row r="5985" ht="15.0" customHeight="1">
      <c r="A5985" s="23">
        <v>41817.0</v>
      </c>
      <c r="B5985" s="21" t="s">
        <v>59</v>
      </c>
      <c r="C5985" s="21" t="s">
        <v>45</v>
      </c>
      <c r="D5985" s="21">
        <v>30.0</v>
      </c>
      <c r="E5985" s="21">
        <v>26.0</v>
      </c>
      <c r="F5985" s="21">
        <v>22.64228571</v>
      </c>
      <c r="G5985" s="10"/>
      <c r="H5985" s="10"/>
      <c r="Y5985" s="7"/>
      <c r="Z5985" s="7"/>
      <c r="AA5985" s="7"/>
    </row>
    <row r="5986" ht="15.0" customHeight="1">
      <c r="A5986" s="23">
        <v>41817.0</v>
      </c>
      <c r="B5986" s="21" t="s">
        <v>59</v>
      </c>
      <c r="C5986" s="21" t="s">
        <v>45</v>
      </c>
      <c r="D5986" s="21">
        <v>31.0</v>
      </c>
      <c r="E5986" s="21">
        <v>30.0</v>
      </c>
      <c r="F5986" s="21">
        <v>26.12571429</v>
      </c>
      <c r="G5986" s="10"/>
      <c r="H5986" s="10"/>
      <c r="Y5986" s="7"/>
      <c r="Z5986" s="7"/>
      <c r="AA5986" s="7"/>
    </row>
    <row r="5987" ht="15.0" customHeight="1">
      <c r="A5987" s="23">
        <v>41817.0</v>
      </c>
      <c r="B5987" s="21" t="s">
        <v>59</v>
      </c>
      <c r="C5987" s="21" t="s">
        <v>45</v>
      </c>
      <c r="D5987" s="21">
        <v>32.0</v>
      </c>
      <c r="E5987" s="21">
        <v>36.0</v>
      </c>
      <c r="F5987" s="21">
        <v>31.35085714</v>
      </c>
      <c r="G5987" s="10"/>
      <c r="H5987" s="10"/>
      <c r="Y5987" s="7"/>
      <c r="Z5987" s="7"/>
      <c r="AA5987" s="7"/>
    </row>
    <row r="5988" ht="15.0" customHeight="1">
      <c r="A5988" s="23">
        <v>41817.0</v>
      </c>
      <c r="B5988" s="21" t="s">
        <v>59</v>
      </c>
      <c r="C5988" s="21" t="s">
        <v>45</v>
      </c>
      <c r="D5988" s="21">
        <v>33.0</v>
      </c>
      <c r="E5988" s="21">
        <v>20.0</v>
      </c>
      <c r="F5988" s="21">
        <v>17.41714286</v>
      </c>
      <c r="G5988" s="10"/>
      <c r="H5988" s="10"/>
      <c r="Y5988" s="7"/>
      <c r="Z5988" s="7"/>
      <c r="AA5988" s="7"/>
    </row>
    <row r="5989" ht="15.0" customHeight="1">
      <c r="A5989" s="23">
        <v>41817.0</v>
      </c>
      <c r="B5989" s="21" t="s">
        <v>59</v>
      </c>
      <c r="C5989" s="21" t="s">
        <v>45</v>
      </c>
      <c r="D5989" s="21">
        <v>34.0</v>
      </c>
      <c r="E5989" s="21">
        <v>22.0</v>
      </c>
      <c r="F5989" s="21">
        <v>19.15885714</v>
      </c>
      <c r="G5989" s="10"/>
      <c r="H5989" s="10"/>
      <c r="Y5989" s="7"/>
      <c r="Z5989" s="7"/>
      <c r="AA5989" s="7"/>
    </row>
    <row r="5990" ht="15.0" customHeight="1">
      <c r="A5990" s="23">
        <v>41817.0</v>
      </c>
      <c r="B5990" s="21" t="s">
        <v>59</v>
      </c>
      <c r="C5990" s="21" t="s">
        <v>45</v>
      </c>
      <c r="D5990" s="21">
        <v>35.0</v>
      </c>
      <c r="E5990" s="21">
        <v>24.0</v>
      </c>
      <c r="F5990" s="21">
        <v>20.90057143</v>
      </c>
      <c r="G5990" s="10"/>
      <c r="H5990" s="10"/>
      <c r="Y5990" s="7"/>
      <c r="Z5990" s="7"/>
      <c r="AA5990" s="7"/>
    </row>
    <row r="5991" ht="15.0" customHeight="1">
      <c r="A5991" s="23">
        <v>41817.0</v>
      </c>
      <c r="B5991" s="21" t="s">
        <v>59</v>
      </c>
      <c r="C5991" s="21" t="s">
        <v>45</v>
      </c>
      <c r="D5991" s="21">
        <v>36.0</v>
      </c>
      <c r="E5991" s="21">
        <v>19.0</v>
      </c>
      <c r="F5991" s="21">
        <v>16.54628571</v>
      </c>
      <c r="G5991" s="10"/>
      <c r="H5991" s="10"/>
      <c r="Y5991" s="7"/>
      <c r="Z5991" s="7"/>
      <c r="AA5991" s="7"/>
    </row>
    <row r="5992" ht="15.0" customHeight="1">
      <c r="A5992" s="23">
        <v>41817.0</v>
      </c>
      <c r="B5992" s="21" t="s">
        <v>59</v>
      </c>
      <c r="C5992" s="21" t="s">
        <v>45</v>
      </c>
      <c r="D5992" s="21">
        <v>37.0</v>
      </c>
      <c r="E5992" s="21">
        <v>22.0</v>
      </c>
      <c r="F5992" s="21">
        <v>19.15885714</v>
      </c>
      <c r="G5992" s="10"/>
      <c r="H5992" s="10"/>
      <c r="Y5992" s="7"/>
      <c r="Z5992" s="7"/>
      <c r="AA5992" s="7"/>
    </row>
    <row r="5993" ht="15.0" customHeight="1">
      <c r="A5993" s="23">
        <v>41817.0</v>
      </c>
      <c r="B5993" s="21" t="s">
        <v>59</v>
      </c>
      <c r="C5993" s="21" t="s">
        <v>45</v>
      </c>
      <c r="D5993" s="21">
        <v>38.0</v>
      </c>
      <c r="E5993" s="21">
        <v>27.0</v>
      </c>
      <c r="F5993" s="21">
        <v>23.51314286</v>
      </c>
      <c r="G5993" s="10"/>
      <c r="H5993" s="10"/>
      <c r="Y5993" s="7"/>
      <c r="Z5993" s="7"/>
      <c r="AA5993" s="7"/>
    </row>
    <row r="5994" ht="15.0" customHeight="1">
      <c r="A5994" s="23">
        <v>41817.0</v>
      </c>
      <c r="B5994" s="21" t="s">
        <v>59</v>
      </c>
      <c r="C5994" s="21" t="s">
        <v>45</v>
      </c>
      <c r="D5994" s="21">
        <v>39.0</v>
      </c>
      <c r="E5994" s="21">
        <v>30.0</v>
      </c>
      <c r="F5994" s="21">
        <v>26.12571429</v>
      </c>
      <c r="G5994" s="10"/>
      <c r="H5994" s="10"/>
      <c r="Y5994" s="7"/>
      <c r="Z5994" s="7"/>
      <c r="AA5994" s="7"/>
    </row>
    <row r="5995" ht="15.0" customHeight="1">
      <c r="A5995" s="23">
        <v>41817.0</v>
      </c>
      <c r="B5995" s="21" t="s">
        <v>59</v>
      </c>
      <c r="C5995" s="21" t="s">
        <v>45</v>
      </c>
      <c r="D5995" s="21">
        <v>40.0</v>
      </c>
      <c r="E5995" s="21">
        <v>22.0</v>
      </c>
      <c r="F5995" s="21">
        <v>19.15885714</v>
      </c>
      <c r="G5995" s="10"/>
      <c r="H5995" s="10"/>
      <c r="Y5995" s="7"/>
      <c r="Z5995" s="7"/>
      <c r="AA5995" s="7"/>
    </row>
    <row r="5996" ht="15.0" customHeight="1">
      <c r="A5996" s="23">
        <v>41817.0</v>
      </c>
      <c r="B5996" s="21" t="s">
        <v>59</v>
      </c>
      <c r="C5996" s="21" t="s">
        <v>45</v>
      </c>
      <c r="D5996" s="21">
        <v>41.0</v>
      </c>
      <c r="E5996" s="21">
        <v>39.0</v>
      </c>
      <c r="F5996" s="21">
        <v>33.96342857</v>
      </c>
      <c r="G5996" s="10"/>
      <c r="H5996" s="10"/>
      <c r="Y5996" s="7"/>
      <c r="Z5996" s="7"/>
      <c r="AA5996" s="7"/>
    </row>
    <row r="5997" ht="15.0" customHeight="1">
      <c r="A5997" s="23">
        <v>41817.0</v>
      </c>
      <c r="B5997" s="21" t="s">
        <v>59</v>
      </c>
      <c r="C5997" s="21" t="s">
        <v>45</v>
      </c>
      <c r="D5997" s="21">
        <v>42.0</v>
      </c>
      <c r="E5997" s="21">
        <v>19.0</v>
      </c>
      <c r="F5997" s="21">
        <v>16.54628571</v>
      </c>
      <c r="G5997" s="10"/>
      <c r="H5997" s="10"/>
      <c r="Y5997" s="7"/>
      <c r="Z5997" s="7"/>
      <c r="AA5997" s="7"/>
    </row>
    <row r="5998" ht="15.0" customHeight="1">
      <c r="A5998" s="23">
        <v>41817.0</v>
      </c>
      <c r="B5998" s="21" t="s">
        <v>59</v>
      </c>
      <c r="C5998" s="21" t="s">
        <v>45</v>
      </c>
      <c r="D5998" s="21">
        <v>43.0</v>
      </c>
      <c r="E5998" s="21">
        <v>29.0</v>
      </c>
      <c r="F5998" s="21">
        <v>25.25485714</v>
      </c>
      <c r="G5998" s="10"/>
      <c r="H5998" s="10"/>
      <c r="Y5998" s="7"/>
      <c r="Z5998" s="7"/>
      <c r="AA5998" s="7"/>
    </row>
    <row r="5999" ht="15.0" customHeight="1">
      <c r="A5999" s="23">
        <v>41817.0</v>
      </c>
      <c r="B5999" s="21" t="s">
        <v>59</v>
      </c>
      <c r="C5999" s="21" t="s">
        <v>45</v>
      </c>
      <c r="D5999" s="21">
        <v>44.0</v>
      </c>
      <c r="E5999" s="21">
        <v>32.0</v>
      </c>
      <c r="F5999" s="21">
        <v>27.86742857</v>
      </c>
      <c r="G5999" s="10"/>
      <c r="H5999" s="10"/>
      <c r="Y5999" s="7"/>
      <c r="Z5999" s="7"/>
      <c r="AA5999" s="7"/>
    </row>
    <row r="6000" ht="15.0" customHeight="1">
      <c r="A6000" s="23">
        <v>41817.0</v>
      </c>
      <c r="B6000" s="21" t="s">
        <v>59</v>
      </c>
      <c r="C6000" s="21" t="s">
        <v>45</v>
      </c>
      <c r="D6000" s="21">
        <v>45.0</v>
      </c>
      <c r="E6000" s="21">
        <v>21.0</v>
      </c>
      <c r="F6000" s="21">
        <v>18.288</v>
      </c>
      <c r="G6000" s="10"/>
      <c r="H6000" s="10"/>
      <c r="Y6000" s="7"/>
      <c r="Z6000" s="7"/>
      <c r="AA6000" s="7"/>
    </row>
    <row r="6001" ht="15.0" customHeight="1">
      <c r="A6001" s="23">
        <v>41817.0</v>
      </c>
      <c r="B6001" s="21" t="s">
        <v>59</v>
      </c>
      <c r="C6001" s="21" t="s">
        <v>45</v>
      </c>
      <c r="D6001" s="21">
        <v>46.0</v>
      </c>
      <c r="E6001" s="21">
        <v>35.0</v>
      </c>
      <c r="F6001" s="21">
        <v>30.48</v>
      </c>
      <c r="G6001" s="10"/>
      <c r="H6001" s="10"/>
      <c r="Y6001" s="7"/>
      <c r="Z6001" s="7"/>
      <c r="AA6001" s="7"/>
    </row>
    <row r="6002" ht="15.0" customHeight="1">
      <c r="A6002" s="23">
        <v>41817.0</v>
      </c>
      <c r="B6002" s="21" t="s">
        <v>59</v>
      </c>
      <c r="C6002" s="21" t="s">
        <v>45</v>
      </c>
      <c r="D6002" s="21">
        <v>47.0</v>
      </c>
      <c r="E6002" s="21">
        <v>27.0</v>
      </c>
      <c r="F6002" s="21">
        <v>23.51314286</v>
      </c>
      <c r="G6002" s="10"/>
      <c r="H6002" s="10"/>
      <c r="Y6002" s="7"/>
      <c r="Z6002" s="7"/>
      <c r="AA6002" s="7"/>
    </row>
    <row r="6003" ht="15.0" customHeight="1">
      <c r="A6003" s="23">
        <v>41817.0</v>
      </c>
      <c r="B6003" s="21" t="s">
        <v>59</v>
      </c>
      <c r="C6003" s="21" t="s">
        <v>45</v>
      </c>
      <c r="D6003" s="21">
        <v>48.0</v>
      </c>
      <c r="E6003" s="21">
        <v>27.0</v>
      </c>
      <c r="F6003" s="21">
        <v>23.51314286</v>
      </c>
      <c r="G6003" s="10"/>
      <c r="H6003" s="10"/>
      <c r="Y6003" s="7"/>
      <c r="Z6003" s="7"/>
      <c r="AA6003" s="7"/>
    </row>
    <row r="6004" ht="15.0" customHeight="1">
      <c r="A6004" s="23">
        <v>41817.0</v>
      </c>
      <c r="B6004" s="21" t="s">
        <v>59</v>
      </c>
      <c r="C6004" s="21" t="s">
        <v>45</v>
      </c>
      <c r="D6004" s="21">
        <v>49.0</v>
      </c>
      <c r="E6004" s="21">
        <v>30.0</v>
      </c>
      <c r="F6004" s="21">
        <v>26.12571429</v>
      </c>
      <c r="G6004" s="10"/>
      <c r="H6004" s="10"/>
      <c r="Y6004" s="7"/>
      <c r="Z6004" s="7"/>
      <c r="AA6004" s="7"/>
    </row>
    <row r="6005" ht="15.0" customHeight="1">
      <c r="A6005" s="23">
        <v>41817.0</v>
      </c>
      <c r="B6005" s="21" t="s">
        <v>59</v>
      </c>
      <c r="C6005" s="21" t="s">
        <v>45</v>
      </c>
      <c r="D6005" s="21">
        <v>50.0</v>
      </c>
      <c r="E6005" s="21">
        <v>37.0</v>
      </c>
      <c r="F6005" s="21">
        <v>32.22171429</v>
      </c>
      <c r="G6005" s="10"/>
      <c r="H6005" s="10"/>
      <c r="Y6005" s="7"/>
      <c r="Z6005" s="7"/>
      <c r="AA6005" s="7"/>
    </row>
    <row r="6006" ht="15.0" customHeight="1">
      <c r="A6006" s="23">
        <v>41817.0</v>
      </c>
      <c r="B6006" s="21" t="s">
        <v>59</v>
      </c>
      <c r="C6006" s="21" t="s">
        <v>45</v>
      </c>
      <c r="D6006" s="21">
        <v>51.0</v>
      </c>
      <c r="E6006" s="21">
        <v>34.0</v>
      </c>
      <c r="F6006" s="21">
        <v>29.60914286</v>
      </c>
      <c r="G6006" s="10"/>
      <c r="H6006" s="10"/>
      <c r="Y6006" s="7"/>
      <c r="Z6006" s="7"/>
      <c r="AA6006" s="7"/>
    </row>
    <row r="6007" ht="15.0" customHeight="1">
      <c r="A6007" s="23">
        <v>41817.0</v>
      </c>
      <c r="B6007" s="21" t="s">
        <v>59</v>
      </c>
      <c r="C6007" s="21" t="s">
        <v>45</v>
      </c>
      <c r="D6007" s="21">
        <v>52.0</v>
      </c>
      <c r="E6007" s="21">
        <v>28.0</v>
      </c>
      <c r="F6007" s="21">
        <v>24.384</v>
      </c>
      <c r="G6007" s="10"/>
      <c r="H6007" s="10"/>
      <c r="Y6007" s="7"/>
      <c r="Z6007" s="7"/>
      <c r="AA6007" s="7"/>
    </row>
    <row r="6008" ht="15.0" customHeight="1">
      <c r="A6008" s="23">
        <v>41817.0</v>
      </c>
      <c r="B6008" s="21" t="s">
        <v>59</v>
      </c>
      <c r="C6008" s="21" t="s">
        <v>45</v>
      </c>
      <c r="D6008" s="21">
        <v>53.0</v>
      </c>
      <c r="E6008" s="21">
        <v>21.0</v>
      </c>
      <c r="F6008" s="21">
        <v>18.288</v>
      </c>
      <c r="G6008" s="10"/>
      <c r="H6008" s="10"/>
      <c r="Y6008" s="7"/>
      <c r="Z6008" s="7"/>
      <c r="AA6008" s="7"/>
    </row>
    <row r="6009" ht="15.0" customHeight="1">
      <c r="A6009" s="23">
        <v>41817.0</v>
      </c>
      <c r="B6009" s="21" t="s">
        <v>59</v>
      </c>
      <c r="C6009" s="21" t="s">
        <v>45</v>
      </c>
      <c r="D6009" s="21">
        <v>54.0</v>
      </c>
      <c r="E6009" s="21">
        <v>32.0</v>
      </c>
      <c r="F6009" s="21">
        <v>27.86742857</v>
      </c>
      <c r="G6009" s="10"/>
      <c r="H6009" s="10"/>
      <c r="Y6009" s="7"/>
      <c r="Z6009" s="7"/>
      <c r="AA6009" s="7"/>
    </row>
    <row r="6010" ht="15.0" customHeight="1">
      <c r="A6010" s="23">
        <v>41817.0</v>
      </c>
      <c r="B6010" s="21" t="s">
        <v>59</v>
      </c>
      <c r="C6010" s="21" t="s">
        <v>45</v>
      </c>
      <c r="D6010" s="21">
        <v>55.0</v>
      </c>
      <c r="E6010" s="21">
        <v>29.0</v>
      </c>
      <c r="F6010" s="21">
        <v>25.25485714</v>
      </c>
      <c r="G6010" s="10"/>
      <c r="H6010" s="10"/>
      <c r="Y6010" s="7"/>
      <c r="Z6010" s="7"/>
      <c r="AA6010" s="7"/>
    </row>
    <row r="6011" ht="15.0" customHeight="1">
      <c r="A6011" s="23">
        <v>41817.0</v>
      </c>
      <c r="B6011" s="21" t="s">
        <v>59</v>
      </c>
      <c r="C6011" s="21" t="s">
        <v>45</v>
      </c>
      <c r="D6011" s="21">
        <v>56.0</v>
      </c>
      <c r="E6011" s="21">
        <v>29.0</v>
      </c>
      <c r="F6011" s="21">
        <v>25.25485714</v>
      </c>
      <c r="G6011" s="10"/>
      <c r="H6011" s="10"/>
      <c r="Y6011" s="7"/>
      <c r="Z6011" s="7"/>
      <c r="AA6011" s="7"/>
    </row>
    <row r="6012" ht="15.0" customHeight="1">
      <c r="A6012" s="23">
        <v>41817.0</v>
      </c>
      <c r="B6012" s="21" t="s">
        <v>59</v>
      </c>
      <c r="C6012" s="21" t="s">
        <v>45</v>
      </c>
      <c r="D6012" s="21">
        <v>57.0</v>
      </c>
      <c r="E6012" s="21">
        <v>32.0</v>
      </c>
      <c r="F6012" s="21">
        <v>27.86742857</v>
      </c>
      <c r="G6012" s="10"/>
      <c r="H6012" s="10"/>
      <c r="Y6012" s="7"/>
      <c r="Z6012" s="7"/>
      <c r="AA6012" s="7"/>
    </row>
    <row r="6013" ht="15.0" customHeight="1">
      <c r="A6013" s="23">
        <v>41817.0</v>
      </c>
      <c r="B6013" s="21" t="s">
        <v>59</v>
      </c>
      <c r="C6013" s="21" t="s">
        <v>45</v>
      </c>
      <c r="D6013" s="21">
        <v>58.0</v>
      </c>
      <c r="E6013" s="21">
        <v>28.0</v>
      </c>
      <c r="F6013" s="21">
        <v>24.384</v>
      </c>
      <c r="G6013" s="10"/>
      <c r="H6013" s="10"/>
      <c r="Y6013" s="7"/>
      <c r="Z6013" s="7"/>
      <c r="AA6013" s="7"/>
    </row>
    <row r="6014" ht="15.0" customHeight="1">
      <c r="A6014" s="23">
        <v>41817.0</v>
      </c>
      <c r="B6014" s="21" t="s">
        <v>59</v>
      </c>
      <c r="C6014" s="21" t="s">
        <v>45</v>
      </c>
      <c r="D6014" s="21">
        <v>59.0</v>
      </c>
      <c r="E6014" s="21">
        <v>34.0</v>
      </c>
      <c r="F6014" s="21">
        <v>29.60914286</v>
      </c>
      <c r="G6014" s="10"/>
      <c r="H6014" s="10"/>
      <c r="Y6014" s="7"/>
      <c r="Z6014" s="7"/>
      <c r="AA6014" s="7"/>
    </row>
    <row r="6015" ht="15.0" customHeight="1">
      <c r="A6015" s="23">
        <v>41817.0</v>
      </c>
      <c r="B6015" s="21" t="s">
        <v>59</v>
      </c>
      <c r="C6015" s="21" t="s">
        <v>45</v>
      </c>
      <c r="D6015" s="21">
        <v>60.0</v>
      </c>
      <c r="E6015" s="21">
        <v>23.0</v>
      </c>
      <c r="F6015" s="21">
        <v>20.02971429</v>
      </c>
      <c r="G6015" s="10"/>
      <c r="H6015" s="10"/>
      <c r="Y6015" s="7"/>
      <c r="Z6015" s="7"/>
      <c r="AA6015" s="7"/>
    </row>
    <row r="6016" ht="15.0" customHeight="1">
      <c r="A6016" s="23">
        <v>41817.0</v>
      </c>
      <c r="B6016" s="21" t="s">
        <v>59</v>
      </c>
      <c r="C6016" s="21" t="s">
        <v>45</v>
      </c>
      <c r="D6016" s="21">
        <v>61.0</v>
      </c>
      <c r="E6016" s="21">
        <v>26.0</v>
      </c>
      <c r="F6016" s="21">
        <v>22.64228571</v>
      </c>
      <c r="G6016" s="10"/>
      <c r="H6016" s="10"/>
      <c r="Y6016" s="7"/>
      <c r="Z6016" s="7"/>
      <c r="AA6016" s="7"/>
    </row>
    <row r="6017" ht="15.0" customHeight="1">
      <c r="A6017" s="23">
        <v>41817.0</v>
      </c>
      <c r="B6017" s="21" t="s">
        <v>59</v>
      </c>
      <c r="C6017" s="21" t="s">
        <v>45</v>
      </c>
      <c r="D6017" s="21">
        <v>62.0</v>
      </c>
      <c r="E6017" s="21">
        <v>34.0</v>
      </c>
      <c r="F6017" s="21">
        <v>29.60914286</v>
      </c>
      <c r="G6017" s="10"/>
      <c r="H6017" s="10"/>
      <c r="Y6017" s="7"/>
      <c r="Z6017" s="7"/>
      <c r="AA6017" s="7"/>
    </row>
    <row r="6018" ht="15.0" customHeight="1">
      <c r="A6018" s="23">
        <v>41817.0</v>
      </c>
      <c r="B6018" s="21" t="s">
        <v>59</v>
      </c>
      <c r="C6018" s="21" t="s">
        <v>45</v>
      </c>
      <c r="D6018" s="21">
        <v>63.0</v>
      </c>
      <c r="E6018" s="21">
        <v>24.0</v>
      </c>
      <c r="F6018" s="21">
        <v>20.90057143</v>
      </c>
      <c r="G6018" s="10"/>
      <c r="H6018" s="10"/>
      <c r="Y6018" s="7"/>
      <c r="Z6018" s="7"/>
      <c r="AA6018" s="7"/>
    </row>
    <row r="6019" ht="15.0" customHeight="1">
      <c r="A6019" s="23">
        <v>41817.0</v>
      </c>
      <c r="B6019" s="21" t="s">
        <v>59</v>
      </c>
      <c r="C6019" s="21" t="s">
        <v>45</v>
      </c>
      <c r="D6019" s="21">
        <v>64.0</v>
      </c>
      <c r="E6019" s="21">
        <v>32.0</v>
      </c>
      <c r="F6019" s="21">
        <v>27.86742857</v>
      </c>
      <c r="G6019" s="10"/>
      <c r="H6019" s="10"/>
      <c r="Y6019" s="7"/>
      <c r="Z6019" s="7"/>
      <c r="AA6019" s="7"/>
    </row>
    <row r="6020" ht="15.0" customHeight="1">
      <c r="A6020" s="23">
        <v>41817.0</v>
      </c>
      <c r="B6020" s="21" t="s">
        <v>59</v>
      </c>
      <c r="C6020" s="21" t="s">
        <v>45</v>
      </c>
      <c r="D6020" s="21">
        <v>65.0</v>
      </c>
      <c r="E6020" s="21">
        <v>26.0</v>
      </c>
      <c r="F6020" s="21">
        <v>22.64228571</v>
      </c>
      <c r="G6020" s="10"/>
      <c r="H6020" s="10"/>
      <c r="Y6020" s="7"/>
      <c r="Z6020" s="7"/>
      <c r="AA6020" s="7"/>
    </row>
    <row r="6021" ht="15.0" customHeight="1">
      <c r="A6021" s="23">
        <v>41817.0</v>
      </c>
      <c r="B6021" s="21" t="s">
        <v>59</v>
      </c>
      <c r="C6021" s="21" t="s">
        <v>45</v>
      </c>
      <c r="D6021" s="21">
        <v>66.0</v>
      </c>
      <c r="E6021" s="21">
        <v>28.0</v>
      </c>
      <c r="F6021" s="21">
        <v>24.384</v>
      </c>
      <c r="G6021" s="10"/>
      <c r="H6021" s="10"/>
      <c r="Y6021" s="7"/>
      <c r="Z6021" s="7"/>
      <c r="AA6021" s="7"/>
    </row>
    <row r="6022" ht="15.0" customHeight="1">
      <c r="A6022" s="23">
        <v>41817.0</v>
      </c>
      <c r="B6022" s="21" t="s">
        <v>59</v>
      </c>
      <c r="C6022" s="21" t="s">
        <v>45</v>
      </c>
      <c r="D6022" s="21">
        <v>67.0</v>
      </c>
      <c r="E6022" s="21">
        <v>20.0</v>
      </c>
      <c r="F6022" s="21">
        <v>17.41714286</v>
      </c>
      <c r="G6022" s="10"/>
      <c r="H6022" s="10"/>
      <c r="Y6022" s="7"/>
      <c r="Z6022" s="7"/>
      <c r="AA6022" s="7"/>
    </row>
    <row r="6023" ht="15.0" customHeight="1">
      <c r="A6023" s="23">
        <v>41817.0</v>
      </c>
      <c r="B6023" s="21" t="s">
        <v>59</v>
      </c>
      <c r="C6023" s="21" t="s">
        <v>45</v>
      </c>
      <c r="D6023" s="21">
        <v>68.0</v>
      </c>
      <c r="E6023" s="21">
        <v>24.0</v>
      </c>
      <c r="F6023" s="21">
        <v>20.90057143</v>
      </c>
      <c r="G6023" s="10"/>
      <c r="H6023" s="10"/>
      <c r="Y6023" s="7"/>
      <c r="Z6023" s="7"/>
      <c r="AA6023" s="7"/>
    </row>
    <row r="6024" ht="15.0" customHeight="1">
      <c r="A6024" s="23">
        <v>41817.0</v>
      </c>
      <c r="B6024" s="21" t="s">
        <v>59</v>
      </c>
      <c r="C6024" s="21" t="s">
        <v>45</v>
      </c>
      <c r="D6024" s="21">
        <v>69.0</v>
      </c>
      <c r="E6024" s="21">
        <v>25.0</v>
      </c>
      <c r="F6024" s="21">
        <v>21.77142857</v>
      </c>
      <c r="G6024" s="10"/>
      <c r="H6024" s="10"/>
      <c r="Y6024" s="7"/>
      <c r="Z6024" s="7"/>
      <c r="AA6024" s="7"/>
    </row>
    <row r="6025" ht="15.0" customHeight="1">
      <c r="A6025" s="23">
        <v>41817.0</v>
      </c>
      <c r="B6025" s="21" t="s">
        <v>59</v>
      </c>
      <c r="C6025" s="21" t="s">
        <v>45</v>
      </c>
      <c r="D6025" s="21">
        <v>70.0</v>
      </c>
      <c r="E6025" s="21">
        <v>33.0</v>
      </c>
      <c r="F6025" s="21">
        <v>28.73828571</v>
      </c>
      <c r="G6025" s="10"/>
      <c r="H6025" s="10"/>
      <c r="Y6025" s="7"/>
      <c r="Z6025" s="7"/>
      <c r="AA6025" s="7"/>
    </row>
    <row r="6026" ht="15.0" customHeight="1">
      <c r="A6026" s="23">
        <v>41817.0</v>
      </c>
      <c r="B6026" s="21" t="s">
        <v>59</v>
      </c>
      <c r="C6026" s="21" t="s">
        <v>45</v>
      </c>
      <c r="D6026" s="21">
        <v>71.0</v>
      </c>
      <c r="E6026" s="21">
        <v>33.0</v>
      </c>
      <c r="F6026" s="21">
        <v>28.73828571</v>
      </c>
      <c r="G6026" s="10"/>
      <c r="H6026" s="10"/>
      <c r="Y6026" s="7"/>
      <c r="Z6026" s="7"/>
      <c r="AA6026" s="7"/>
    </row>
    <row r="6027" ht="15.0" customHeight="1">
      <c r="A6027" s="23">
        <v>41817.0</v>
      </c>
      <c r="B6027" s="21" t="s">
        <v>59</v>
      </c>
      <c r="C6027" s="21" t="s">
        <v>45</v>
      </c>
      <c r="D6027" s="21">
        <v>72.0</v>
      </c>
      <c r="E6027" s="21">
        <v>25.0</v>
      </c>
      <c r="F6027" s="21">
        <v>21.77142857</v>
      </c>
      <c r="G6027" s="10"/>
      <c r="H6027" s="10"/>
      <c r="Y6027" s="7"/>
      <c r="Z6027" s="7"/>
      <c r="AA6027" s="7"/>
    </row>
    <row r="6028" ht="15.0" customHeight="1">
      <c r="A6028" s="23">
        <v>41817.0</v>
      </c>
      <c r="B6028" s="21" t="s">
        <v>59</v>
      </c>
      <c r="C6028" s="21" t="s">
        <v>45</v>
      </c>
      <c r="D6028" s="21">
        <v>73.0</v>
      </c>
      <c r="E6028" s="21">
        <v>23.0</v>
      </c>
      <c r="F6028" s="21">
        <v>20.02971429</v>
      </c>
      <c r="G6028" s="10"/>
      <c r="H6028" s="10"/>
      <c r="Y6028" s="7"/>
      <c r="Z6028" s="7"/>
      <c r="AA6028" s="7"/>
    </row>
    <row r="6029" ht="15.0" customHeight="1">
      <c r="A6029" s="23">
        <v>41817.0</v>
      </c>
      <c r="B6029" s="21" t="s">
        <v>59</v>
      </c>
      <c r="C6029" s="21" t="s">
        <v>45</v>
      </c>
      <c r="D6029" s="21">
        <v>74.0</v>
      </c>
      <c r="E6029" s="21">
        <v>32.0</v>
      </c>
      <c r="F6029" s="21">
        <v>27.86742857</v>
      </c>
      <c r="G6029" s="10"/>
      <c r="H6029" s="10"/>
      <c r="Y6029" s="7"/>
      <c r="Z6029" s="7"/>
      <c r="AA6029" s="7"/>
    </row>
    <row r="6030" ht="15.0" customHeight="1">
      <c r="A6030" s="23">
        <v>41817.0</v>
      </c>
      <c r="B6030" s="21" t="s">
        <v>59</v>
      </c>
      <c r="C6030" s="21" t="s">
        <v>45</v>
      </c>
      <c r="D6030" s="21">
        <v>75.0</v>
      </c>
      <c r="E6030" s="21">
        <v>30.0</v>
      </c>
      <c r="F6030" s="21">
        <v>26.12571429</v>
      </c>
      <c r="G6030" s="10"/>
      <c r="H6030" s="10"/>
      <c r="Y6030" s="7"/>
      <c r="Z6030" s="7"/>
      <c r="AA6030" s="7"/>
    </row>
    <row r="6031" ht="15.0" customHeight="1">
      <c r="A6031" s="23">
        <v>41817.0</v>
      </c>
      <c r="B6031" s="21" t="s">
        <v>59</v>
      </c>
      <c r="C6031" s="21" t="s">
        <v>45</v>
      </c>
      <c r="D6031" s="21">
        <v>76.0</v>
      </c>
      <c r="E6031" s="21">
        <v>24.0</v>
      </c>
      <c r="F6031" s="21">
        <v>20.90057143</v>
      </c>
      <c r="G6031" s="10"/>
      <c r="H6031" s="10"/>
      <c r="Y6031" s="7"/>
      <c r="Z6031" s="7"/>
      <c r="AA6031" s="7"/>
    </row>
    <row r="6032" ht="15.0" customHeight="1">
      <c r="A6032" s="23">
        <v>41817.0</v>
      </c>
      <c r="B6032" s="21" t="s">
        <v>59</v>
      </c>
      <c r="C6032" s="21" t="s">
        <v>45</v>
      </c>
      <c r="D6032" s="21">
        <v>77.0</v>
      </c>
      <c r="E6032" s="21">
        <v>26.0</v>
      </c>
      <c r="F6032" s="21">
        <v>22.64228571</v>
      </c>
      <c r="G6032" s="10"/>
      <c r="H6032" s="10"/>
      <c r="Y6032" s="7"/>
      <c r="Z6032" s="7"/>
      <c r="AA6032" s="7"/>
    </row>
    <row r="6033" ht="15.0" customHeight="1">
      <c r="A6033" s="23">
        <v>41817.0</v>
      </c>
      <c r="B6033" s="21" t="s">
        <v>59</v>
      </c>
      <c r="C6033" s="21" t="s">
        <v>45</v>
      </c>
      <c r="D6033" s="21">
        <v>78.0</v>
      </c>
      <c r="E6033" s="21">
        <v>18.0</v>
      </c>
      <c r="F6033" s="21">
        <v>15.67542857</v>
      </c>
      <c r="G6033" s="10"/>
      <c r="H6033" s="10"/>
      <c r="Y6033" s="7"/>
      <c r="Z6033" s="7"/>
      <c r="AA6033" s="7"/>
    </row>
    <row r="6034" ht="15.0" customHeight="1">
      <c r="A6034" s="23">
        <v>41817.0</v>
      </c>
      <c r="B6034" s="21" t="s">
        <v>59</v>
      </c>
      <c r="C6034" s="21" t="s">
        <v>45</v>
      </c>
      <c r="D6034" s="21">
        <v>79.0</v>
      </c>
      <c r="E6034" s="21">
        <v>19.0</v>
      </c>
      <c r="F6034" s="21">
        <v>16.54628571</v>
      </c>
      <c r="G6034" s="10"/>
      <c r="H6034" s="10"/>
      <c r="Y6034" s="7"/>
      <c r="Z6034" s="7"/>
      <c r="AA6034" s="7"/>
    </row>
    <row r="6035" ht="15.0" customHeight="1">
      <c r="A6035" s="23">
        <v>41817.0</v>
      </c>
      <c r="B6035" s="21" t="s">
        <v>59</v>
      </c>
      <c r="C6035" s="21" t="s">
        <v>45</v>
      </c>
      <c r="D6035" s="21">
        <v>80.0</v>
      </c>
      <c r="E6035" s="21">
        <v>20.0</v>
      </c>
      <c r="F6035" s="21">
        <v>17.41714286</v>
      </c>
      <c r="G6035" s="10"/>
      <c r="H6035" s="10"/>
      <c r="Y6035" s="7"/>
      <c r="Z6035" s="7"/>
      <c r="AA6035" s="7"/>
    </row>
    <row r="6036" ht="15.0" customHeight="1">
      <c r="A6036" s="23">
        <v>41817.0</v>
      </c>
      <c r="B6036" s="21" t="s">
        <v>59</v>
      </c>
      <c r="C6036" s="21" t="s">
        <v>45</v>
      </c>
      <c r="D6036" s="21">
        <v>81.0</v>
      </c>
      <c r="E6036" s="21">
        <v>24.0</v>
      </c>
      <c r="F6036" s="21">
        <v>20.90057143</v>
      </c>
      <c r="G6036" s="10"/>
      <c r="H6036" s="10"/>
      <c r="Y6036" s="7"/>
      <c r="Z6036" s="7"/>
      <c r="AA6036" s="7"/>
    </row>
    <row r="6037" ht="15.0" customHeight="1">
      <c r="A6037" s="23">
        <v>41817.0</v>
      </c>
      <c r="B6037" s="21" t="s">
        <v>59</v>
      </c>
      <c r="C6037" s="21" t="s">
        <v>45</v>
      </c>
      <c r="D6037" s="21">
        <v>82.0</v>
      </c>
      <c r="E6037" s="21">
        <v>32.0</v>
      </c>
      <c r="F6037" s="21">
        <v>27.86742857</v>
      </c>
      <c r="G6037" s="10"/>
      <c r="H6037" s="10"/>
      <c r="Y6037" s="7"/>
      <c r="Z6037" s="7"/>
      <c r="AA6037" s="7"/>
    </row>
    <row r="6038" ht="15.0" customHeight="1">
      <c r="A6038" s="23">
        <v>41817.0</v>
      </c>
      <c r="B6038" s="21" t="s">
        <v>59</v>
      </c>
      <c r="C6038" s="21" t="s">
        <v>45</v>
      </c>
      <c r="D6038" s="21">
        <v>83.0</v>
      </c>
      <c r="E6038" s="21">
        <v>28.0</v>
      </c>
      <c r="F6038" s="21">
        <v>24.384</v>
      </c>
      <c r="G6038" s="10"/>
      <c r="H6038" s="10"/>
      <c r="Y6038" s="7"/>
      <c r="Z6038" s="7"/>
      <c r="AA6038" s="7"/>
    </row>
    <row r="6039" ht="15.0" customHeight="1">
      <c r="A6039" s="23">
        <v>41817.0</v>
      </c>
      <c r="B6039" s="21" t="s">
        <v>59</v>
      </c>
      <c r="C6039" s="21" t="s">
        <v>45</v>
      </c>
      <c r="D6039" s="21">
        <v>84.0</v>
      </c>
      <c r="E6039" s="21">
        <v>27.0</v>
      </c>
      <c r="F6039" s="21">
        <v>23.51314286</v>
      </c>
      <c r="G6039" s="10"/>
      <c r="H6039" s="10"/>
      <c r="Y6039" s="7"/>
      <c r="Z6039" s="7"/>
      <c r="AA6039" s="7"/>
    </row>
    <row r="6040" ht="15.0" customHeight="1">
      <c r="A6040" s="23">
        <v>41817.0</v>
      </c>
      <c r="B6040" s="21" t="s">
        <v>59</v>
      </c>
      <c r="C6040" s="21" t="s">
        <v>45</v>
      </c>
      <c r="D6040" s="21">
        <v>85.0</v>
      </c>
      <c r="E6040" s="21">
        <v>31.0</v>
      </c>
      <c r="F6040" s="21">
        <v>26.99657143</v>
      </c>
      <c r="G6040" s="10"/>
      <c r="H6040" s="10"/>
      <c r="Y6040" s="7"/>
      <c r="Z6040" s="7"/>
      <c r="AA6040" s="7"/>
    </row>
    <row r="6041" ht="15.0" customHeight="1">
      <c r="A6041" s="23">
        <v>41817.0</v>
      </c>
      <c r="B6041" s="21" t="s">
        <v>59</v>
      </c>
      <c r="C6041" s="21" t="s">
        <v>45</v>
      </c>
      <c r="D6041" s="21">
        <v>86.0</v>
      </c>
      <c r="E6041" s="21">
        <v>19.0</v>
      </c>
      <c r="F6041" s="21">
        <v>16.54628571</v>
      </c>
      <c r="G6041" s="10"/>
      <c r="H6041" s="10"/>
      <c r="Y6041" s="7"/>
      <c r="Z6041" s="7"/>
      <c r="AA6041" s="7"/>
    </row>
    <row r="6042" ht="15.0" customHeight="1">
      <c r="A6042" s="23">
        <v>41817.0</v>
      </c>
      <c r="B6042" s="21" t="s">
        <v>59</v>
      </c>
      <c r="C6042" s="21" t="s">
        <v>49</v>
      </c>
      <c r="D6042" s="21">
        <v>1.0</v>
      </c>
      <c r="E6042" s="21">
        <v>25.0</v>
      </c>
      <c r="F6042" s="21">
        <v>20.8652793</v>
      </c>
      <c r="G6042" s="10"/>
      <c r="H6042" s="10"/>
      <c r="Y6042" s="7"/>
      <c r="Z6042" s="7"/>
      <c r="AA6042" s="7"/>
    </row>
    <row r="6043" ht="15.0" customHeight="1">
      <c r="A6043" s="23">
        <v>41817.0</v>
      </c>
      <c r="B6043" s="21" t="s">
        <v>59</v>
      </c>
      <c r="C6043" s="21" t="s">
        <v>49</v>
      </c>
      <c r="D6043" s="21">
        <v>2.0</v>
      </c>
      <c r="E6043" s="21">
        <v>21.0</v>
      </c>
      <c r="F6043" s="21">
        <v>17.52683461</v>
      </c>
      <c r="G6043" s="10"/>
      <c r="H6043" s="10"/>
      <c r="Y6043" s="7"/>
      <c r="Z6043" s="7"/>
      <c r="AA6043" s="7"/>
    </row>
    <row r="6044" ht="15.0" customHeight="1">
      <c r="A6044" s="23">
        <v>41817.0</v>
      </c>
      <c r="B6044" s="21" t="s">
        <v>59</v>
      </c>
      <c r="C6044" s="21" t="s">
        <v>49</v>
      </c>
      <c r="D6044" s="21">
        <v>3.0</v>
      </c>
      <c r="E6044" s="21">
        <v>19.0</v>
      </c>
      <c r="F6044" s="21">
        <v>15.85761227</v>
      </c>
      <c r="G6044" s="10"/>
      <c r="H6044" s="10"/>
      <c r="Y6044" s="7"/>
      <c r="Z6044" s="7"/>
      <c r="AA6044" s="7"/>
    </row>
    <row r="6045" ht="15.0" customHeight="1">
      <c r="A6045" s="23">
        <v>41817.0</v>
      </c>
      <c r="B6045" s="21" t="s">
        <v>59</v>
      </c>
      <c r="C6045" s="21" t="s">
        <v>49</v>
      </c>
      <c r="D6045" s="21">
        <v>4.0</v>
      </c>
      <c r="E6045" s="21">
        <v>18.0</v>
      </c>
      <c r="F6045" s="21">
        <v>15.0230011</v>
      </c>
      <c r="G6045" s="10"/>
      <c r="H6045" s="10"/>
      <c r="Y6045" s="7"/>
      <c r="Z6045" s="7"/>
      <c r="AA6045" s="7"/>
    </row>
    <row r="6046" ht="15.0" customHeight="1">
      <c r="A6046" s="23">
        <v>41817.0</v>
      </c>
      <c r="B6046" s="21" t="s">
        <v>59</v>
      </c>
      <c r="C6046" s="21" t="s">
        <v>49</v>
      </c>
      <c r="D6046" s="21">
        <v>5.0</v>
      </c>
      <c r="E6046" s="21">
        <v>25.0</v>
      </c>
      <c r="F6046" s="21">
        <v>20.8652793</v>
      </c>
      <c r="G6046" s="10"/>
      <c r="H6046" s="10"/>
      <c r="Y6046" s="7"/>
      <c r="Z6046" s="7"/>
      <c r="AA6046" s="7"/>
    </row>
    <row r="6047" ht="15.0" customHeight="1">
      <c r="A6047" s="23">
        <v>41817.0</v>
      </c>
      <c r="B6047" s="21" t="s">
        <v>59</v>
      </c>
      <c r="C6047" s="21" t="s">
        <v>49</v>
      </c>
      <c r="D6047" s="21">
        <v>6.0</v>
      </c>
      <c r="E6047" s="21">
        <v>21.0</v>
      </c>
      <c r="F6047" s="21">
        <v>17.52683461</v>
      </c>
      <c r="G6047" s="10"/>
      <c r="H6047" s="10"/>
      <c r="Y6047" s="7"/>
      <c r="Z6047" s="7"/>
      <c r="AA6047" s="7"/>
    </row>
    <row r="6048" ht="15.0" customHeight="1">
      <c r="A6048" s="23">
        <v>41817.0</v>
      </c>
      <c r="B6048" s="21" t="s">
        <v>59</v>
      </c>
      <c r="C6048" s="21" t="s">
        <v>49</v>
      </c>
      <c r="D6048" s="21">
        <v>7.0</v>
      </c>
      <c r="E6048" s="21">
        <v>25.0</v>
      </c>
      <c r="F6048" s="21">
        <v>20.8652793</v>
      </c>
      <c r="G6048" s="10"/>
      <c r="H6048" s="10"/>
      <c r="Y6048" s="7"/>
      <c r="Z6048" s="7"/>
      <c r="AA6048" s="7"/>
    </row>
    <row r="6049" ht="15.0" customHeight="1">
      <c r="A6049" s="23">
        <v>41817.0</v>
      </c>
      <c r="B6049" s="21" t="s">
        <v>59</v>
      </c>
      <c r="C6049" s="21" t="s">
        <v>49</v>
      </c>
      <c r="D6049" s="21">
        <v>8.0</v>
      </c>
      <c r="E6049" s="21">
        <v>24.0</v>
      </c>
      <c r="F6049" s="21">
        <v>20.03066813</v>
      </c>
      <c r="G6049" s="10"/>
      <c r="H6049" s="10"/>
      <c r="Y6049" s="7"/>
      <c r="Z6049" s="7"/>
      <c r="AA6049" s="7"/>
    </row>
    <row r="6050" ht="15.0" customHeight="1">
      <c r="A6050" s="23">
        <v>41817.0</v>
      </c>
      <c r="B6050" s="21" t="s">
        <v>59</v>
      </c>
      <c r="C6050" s="21" t="s">
        <v>49</v>
      </c>
      <c r="D6050" s="21">
        <v>9.0</v>
      </c>
      <c r="E6050" s="21">
        <v>19.0</v>
      </c>
      <c r="F6050" s="21">
        <v>15.85761227</v>
      </c>
      <c r="G6050" s="10"/>
      <c r="H6050" s="10"/>
      <c r="Y6050" s="7"/>
      <c r="Z6050" s="7"/>
      <c r="AA6050" s="7"/>
    </row>
    <row r="6051" ht="15.0" customHeight="1">
      <c r="A6051" s="23">
        <v>41817.0</v>
      </c>
      <c r="B6051" s="21" t="s">
        <v>59</v>
      </c>
      <c r="C6051" s="21" t="s">
        <v>49</v>
      </c>
      <c r="D6051" s="21">
        <v>10.0</v>
      </c>
      <c r="E6051" s="21">
        <v>17.0</v>
      </c>
      <c r="F6051" s="21">
        <v>14.18838992</v>
      </c>
      <c r="G6051" s="10"/>
      <c r="H6051" s="10"/>
      <c r="Y6051" s="7"/>
      <c r="Z6051" s="7"/>
      <c r="AA6051" s="7"/>
    </row>
    <row r="6052" ht="15.0" customHeight="1">
      <c r="A6052" s="23">
        <v>41817.0</v>
      </c>
      <c r="B6052" s="21" t="s">
        <v>59</v>
      </c>
      <c r="C6052" s="21" t="s">
        <v>49</v>
      </c>
      <c r="D6052" s="21">
        <v>11.0</v>
      </c>
      <c r="E6052" s="21">
        <v>17.0</v>
      </c>
      <c r="F6052" s="21">
        <v>14.18838992</v>
      </c>
      <c r="G6052" s="10"/>
      <c r="H6052" s="10"/>
      <c r="Y6052" s="7"/>
      <c r="Z6052" s="7"/>
      <c r="AA6052" s="7"/>
    </row>
    <row r="6053" ht="15.0" customHeight="1">
      <c r="A6053" s="23">
        <v>41817.0</v>
      </c>
      <c r="B6053" s="21" t="s">
        <v>59</v>
      </c>
      <c r="C6053" s="21" t="s">
        <v>49</v>
      </c>
      <c r="D6053" s="21">
        <v>12.0</v>
      </c>
      <c r="E6053" s="21">
        <v>24.0</v>
      </c>
      <c r="F6053" s="21">
        <v>20.03066813</v>
      </c>
      <c r="G6053" s="10"/>
      <c r="H6053" s="10"/>
      <c r="Y6053" s="7"/>
      <c r="Z6053" s="7"/>
      <c r="AA6053" s="7"/>
    </row>
    <row r="6054" ht="15.0" customHeight="1">
      <c r="A6054" s="23">
        <v>41817.0</v>
      </c>
      <c r="B6054" s="21" t="s">
        <v>59</v>
      </c>
      <c r="C6054" s="21" t="s">
        <v>49</v>
      </c>
      <c r="D6054" s="21">
        <v>13.0</v>
      </c>
      <c r="E6054" s="21">
        <v>30.0</v>
      </c>
      <c r="F6054" s="21">
        <v>25.03833516</v>
      </c>
      <c r="G6054" s="10"/>
      <c r="H6054" s="10"/>
      <c r="Y6054" s="7"/>
      <c r="Z6054" s="7"/>
      <c r="AA6054" s="7"/>
    </row>
    <row r="6055" ht="15.0" customHeight="1">
      <c r="A6055" s="23">
        <v>41817.0</v>
      </c>
      <c r="B6055" s="21" t="s">
        <v>59</v>
      </c>
      <c r="C6055" s="21" t="s">
        <v>49</v>
      </c>
      <c r="D6055" s="21">
        <v>14.0</v>
      </c>
      <c r="E6055" s="21">
        <v>23.0</v>
      </c>
      <c r="F6055" s="21">
        <v>19.19605696</v>
      </c>
      <c r="G6055" s="10"/>
      <c r="H6055" s="10"/>
      <c r="Y6055" s="7"/>
      <c r="Z6055" s="7"/>
      <c r="AA6055" s="7"/>
    </row>
    <row r="6056" ht="15.0" customHeight="1">
      <c r="A6056" s="23">
        <v>41817.0</v>
      </c>
      <c r="B6056" s="21" t="s">
        <v>59</v>
      </c>
      <c r="C6056" s="21" t="s">
        <v>49</v>
      </c>
      <c r="D6056" s="21">
        <v>15.0</v>
      </c>
      <c r="E6056" s="21">
        <v>22.0</v>
      </c>
      <c r="F6056" s="21">
        <v>18.36144578</v>
      </c>
      <c r="G6056" s="10"/>
      <c r="H6056" s="10"/>
      <c r="Y6056" s="7"/>
      <c r="Z6056" s="7"/>
      <c r="AA6056" s="7"/>
    </row>
    <row r="6057" ht="15.0" customHeight="1">
      <c r="A6057" s="23">
        <v>41817.0</v>
      </c>
      <c r="B6057" s="21" t="s">
        <v>59</v>
      </c>
      <c r="C6057" s="21" t="s">
        <v>49</v>
      </c>
      <c r="D6057" s="21">
        <v>16.0</v>
      </c>
      <c r="E6057" s="21">
        <v>27.0</v>
      </c>
      <c r="F6057" s="21">
        <v>22.53450164</v>
      </c>
      <c r="G6057" s="10"/>
      <c r="H6057" s="10"/>
      <c r="Y6057" s="7"/>
      <c r="Z6057" s="7"/>
      <c r="AA6057" s="7"/>
    </row>
    <row r="6058" ht="15.0" customHeight="1">
      <c r="A6058" s="23">
        <v>41817.0</v>
      </c>
      <c r="B6058" s="21" t="s">
        <v>59</v>
      </c>
      <c r="C6058" s="21" t="s">
        <v>49</v>
      </c>
      <c r="D6058" s="21">
        <v>17.0</v>
      </c>
      <c r="E6058" s="21">
        <v>21.0</v>
      </c>
      <c r="F6058" s="21">
        <v>17.52683461</v>
      </c>
      <c r="G6058" s="10"/>
      <c r="H6058" s="10"/>
      <c r="Y6058" s="7"/>
      <c r="Z6058" s="7"/>
      <c r="AA6058" s="7"/>
    </row>
    <row r="6059" ht="15.0" customHeight="1">
      <c r="A6059" s="23">
        <v>41817.0</v>
      </c>
      <c r="B6059" s="21" t="s">
        <v>59</v>
      </c>
      <c r="C6059" s="21" t="s">
        <v>49</v>
      </c>
      <c r="D6059" s="21">
        <v>18.0</v>
      </c>
      <c r="E6059" s="21">
        <v>29.0</v>
      </c>
      <c r="F6059" s="21">
        <v>24.20372399</v>
      </c>
      <c r="G6059" s="10"/>
      <c r="H6059" s="10"/>
      <c r="Y6059" s="7"/>
      <c r="Z6059" s="7"/>
      <c r="AA6059" s="7"/>
    </row>
    <row r="6060" ht="15.0" customHeight="1">
      <c r="A6060" s="23">
        <v>41817.0</v>
      </c>
      <c r="B6060" s="21" t="s">
        <v>59</v>
      </c>
      <c r="C6060" s="21" t="s">
        <v>49</v>
      </c>
      <c r="D6060" s="21">
        <v>19.0</v>
      </c>
      <c r="E6060" s="21">
        <v>22.0</v>
      </c>
      <c r="F6060" s="21">
        <v>18.36144578</v>
      </c>
      <c r="G6060" s="10"/>
      <c r="H6060" s="10"/>
      <c r="Y6060" s="7"/>
      <c r="Z6060" s="7"/>
      <c r="AA6060" s="7"/>
    </row>
    <row r="6061" ht="15.0" customHeight="1">
      <c r="A6061" s="23">
        <v>41817.0</v>
      </c>
      <c r="B6061" s="21" t="s">
        <v>59</v>
      </c>
      <c r="C6061" s="21" t="s">
        <v>49</v>
      </c>
      <c r="D6061" s="21">
        <v>20.0</v>
      </c>
      <c r="E6061" s="21">
        <v>29.0</v>
      </c>
      <c r="F6061" s="21">
        <v>24.20372399</v>
      </c>
      <c r="G6061" s="10"/>
      <c r="H6061" s="10"/>
      <c r="Y6061" s="7"/>
      <c r="Z6061" s="7"/>
      <c r="AA6061" s="7"/>
    </row>
    <row r="6062" ht="15.0" customHeight="1">
      <c r="A6062" s="23">
        <v>41817.0</v>
      </c>
      <c r="B6062" s="21" t="s">
        <v>59</v>
      </c>
      <c r="C6062" s="21" t="s">
        <v>49</v>
      </c>
      <c r="D6062" s="21">
        <v>21.0</v>
      </c>
      <c r="E6062" s="21">
        <v>27.0</v>
      </c>
      <c r="F6062" s="21">
        <v>22.53450164</v>
      </c>
      <c r="G6062" s="10"/>
      <c r="H6062" s="10"/>
      <c r="Y6062" s="7"/>
      <c r="Z6062" s="7"/>
      <c r="AA6062" s="7"/>
    </row>
    <row r="6063" ht="15.0" customHeight="1">
      <c r="A6063" s="23">
        <v>41817.0</v>
      </c>
      <c r="B6063" s="21" t="s">
        <v>59</v>
      </c>
      <c r="C6063" s="21" t="s">
        <v>49</v>
      </c>
      <c r="D6063" s="21">
        <v>22.0</v>
      </c>
      <c r="E6063" s="21">
        <v>21.0</v>
      </c>
      <c r="F6063" s="21">
        <v>17.52683461</v>
      </c>
      <c r="G6063" s="10"/>
      <c r="H6063" s="10"/>
      <c r="Y6063" s="7"/>
      <c r="Z6063" s="7"/>
      <c r="AA6063" s="7"/>
    </row>
    <row r="6064" ht="15.0" customHeight="1">
      <c r="A6064" s="23">
        <v>41817.0</v>
      </c>
      <c r="B6064" s="21" t="s">
        <v>59</v>
      </c>
      <c r="C6064" s="21" t="s">
        <v>49</v>
      </c>
      <c r="D6064" s="21">
        <v>23.0</v>
      </c>
      <c r="E6064" s="21">
        <v>28.0</v>
      </c>
      <c r="F6064" s="21">
        <v>23.36911281</v>
      </c>
      <c r="G6064" s="10"/>
      <c r="H6064" s="10"/>
      <c r="Y6064" s="7"/>
      <c r="Z6064" s="7"/>
      <c r="AA6064" s="7"/>
    </row>
    <row r="6065" ht="15.0" customHeight="1">
      <c r="A6065" s="23">
        <v>41817.0</v>
      </c>
      <c r="B6065" s="21" t="s">
        <v>59</v>
      </c>
      <c r="C6065" s="21" t="s">
        <v>49</v>
      </c>
      <c r="D6065" s="21">
        <v>24.0</v>
      </c>
      <c r="E6065" s="21">
        <v>30.0</v>
      </c>
      <c r="F6065" s="21">
        <v>25.03833516</v>
      </c>
      <c r="G6065" s="10"/>
      <c r="H6065" s="10"/>
      <c r="Y6065" s="7"/>
      <c r="Z6065" s="7"/>
      <c r="AA6065" s="7"/>
    </row>
    <row r="6066" ht="15.0" customHeight="1">
      <c r="A6066" s="23">
        <v>41817.0</v>
      </c>
      <c r="B6066" s="21" t="s">
        <v>59</v>
      </c>
      <c r="C6066" s="21" t="s">
        <v>49</v>
      </c>
      <c r="D6066" s="21">
        <v>25.0</v>
      </c>
      <c r="E6066" s="21">
        <v>19.0</v>
      </c>
      <c r="F6066" s="21">
        <v>15.85761227</v>
      </c>
      <c r="G6066" s="10"/>
      <c r="H6066" s="10"/>
      <c r="Y6066" s="7"/>
      <c r="Z6066" s="7"/>
      <c r="AA6066" s="7"/>
    </row>
    <row r="6067" ht="15.0" customHeight="1">
      <c r="A6067" s="23">
        <v>41817.0</v>
      </c>
      <c r="B6067" s="21" t="s">
        <v>59</v>
      </c>
      <c r="C6067" s="21" t="s">
        <v>49</v>
      </c>
      <c r="D6067" s="21">
        <v>26.0</v>
      </c>
      <c r="E6067" s="21">
        <v>22.0</v>
      </c>
      <c r="F6067" s="21">
        <v>18.36144578</v>
      </c>
      <c r="G6067" s="10"/>
      <c r="H6067" s="10"/>
      <c r="Y6067" s="7"/>
      <c r="Z6067" s="7"/>
      <c r="AA6067" s="7"/>
    </row>
    <row r="6068" ht="15.0" customHeight="1">
      <c r="A6068" s="23">
        <v>41817.0</v>
      </c>
      <c r="B6068" s="21" t="s">
        <v>59</v>
      </c>
      <c r="C6068" s="21" t="s">
        <v>49</v>
      </c>
      <c r="D6068" s="21">
        <v>27.0</v>
      </c>
      <c r="E6068" s="21">
        <v>27.0</v>
      </c>
      <c r="F6068" s="21">
        <v>22.53450164</v>
      </c>
      <c r="G6068" s="10"/>
      <c r="H6068" s="10"/>
      <c r="Y6068" s="7"/>
      <c r="Z6068" s="7"/>
      <c r="AA6068" s="7"/>
    </row>
    <row r="6069" ht="15.0" customHeight="1">
      <c r="A6069" s="23">
        <v>41817.0</v>
      </c>
      <c r="B6069" s="21" t="s">
        <v>59</v>
      </c>
      <c r="C6069" s="21" t="s">
        <v>49</v>
      </c>
      <c r="D6069" s="21">
        <v>28.0</v>
      </c>
      <c r="E6069" s="21">
        <v>20.0</v>
      </c>
      <c r="F6069" s="21">
        <v>16.69222344</v>
      </c>
      <c r="G6069" s="10"/>
      <c r="H6069" s="10"/>
      <c r="Y6069" s="7"/>
      <c r="Z6069" s="7"/>
      <c r="AA6069" s="7"/>
    </row>
    <row r="6070" ht="15.0" customHeight="1">
      <c r="A6070" s="23">
        <v>41817.0</v>
      </c>
      <c r="B6070" s="21" t="s">
        <v>59</v>
      </c>
      <c r="C6070" s="21" t="s">
        <v>49</v>
      </c>
      <c r="D6070" s="21">
        <v>29.0</v>
      </c>
      <c r="E6070" s="21">
        <v>22.0</v>
      </c>
      <c r="F6070" s="21">
        <v>18.36144578</v>
      </c>
      <c r="G6070" s="10"/>
      <c r="H6070" s="10"/>
      <c r="Y6070" s="7"/>
      <c r="Z6070" s="7"/>
      <c r="AA6070" s="7"/>
    </row>
    <row r="6071" ht="15.0" customHeight="1">
      <c r="A6071" s="23">
        <v>41817.0</v>
      </c>
      <c r="B6071" s="21" t="s">
        <v>59</v>
      </c>
      <c r="C6071" s="21" t="s">
        <v>49</v>
      </c>
      <c r="D6071" s="21">
        <v>30.0</v>
      </c>
      <c r="E6071" s="21">
        <v>26.0</v>
      </c>
      <c r="F6071" s="21">
        <v>21.69989047</v>
      </c>
      <c r="G6071" s="10"/>
      <c r="H6071" s="10"/>
      <c r="Y6071" s="7"/>
      <c r="Z6071" s="7"/>
      <c r="AA6071" s="7"/>
    </row>
    <row r="6072" ht="15.0" customHeight="1">
      <c r="A6072" s="23">
        <v>41817.0</v>
      </c>
      <c r="B6072" s="21" t="s">
        <v>59</v>
      </c>
      <c r="C6072" s="21" t="s">
        <v>49</v>
      </c>
      <c r="D6072" s="21">
        <v>31.0</v>
      </c>
      <c r="E6072" s="21">
        <v>26.0</v>
      </c>
      <c r="F6072" s="21">
        <v>21.69989047</v>
      </c>
      <c r="G6072" s="10"/>
      <c r="H6072" s="10"/>
      <c r="Y6072" s="7"/>
      <c r="Z6072" s="7"/>
      <c r="AA6072" s="7"/>
    </row>
    <row r="6073" ht="15.0" customHeight="1">
      <c r="A6073" s="23">
        <v>41817.0</v>
      </c>
      <c r="B6073" s="21" t="s">
        <v>59</v>
      </c>
      <c r="C6073" s="21" t="s">
        <v>49</v>
      </c>
      <c r="D6073" s="21">
        <v>32.0</v>
      </c>
      <c r="E6073" s="21">
        <v>19.0</v>
      </c>
      <c r="F6073" s="21">
        <v>15.85761227</v>
      </c>
      <c r="G6073" s="10"/>
      <c r="H6073" s="10"/>
      <c r="Y6073" s="7"/>
      <c r="Z6073" s="7"/>
      <c r="AA6073" s="7"/>
    </row>
    <row r="6074" ht="15.0" customHeight="1">
      <c r="A6074" s="23">
        <v>41817.0</v>
      </c>
      <c r="B6074" s="21" t="s">
        <v>59</v>
      </c>
      <c r="C6074" s="21" t="s">
        <v>49</v>
      </c>
      <c r="D6074" s="21">
        <v>33.0</v>
      </c>
      <c r="E6074" s="21">
        <v>19.0</v>
      </c>
      <c r="F6074" s="21">
        <v>15.85761227</v>
      </c>
      <c r="G6074" s="10"/>
      <c r="H6074" s="10"/>
      <c r="Y6074" s="7"/>
      <c r="Z6074" s="7"/>
      <c r="AA6074" s="7"/>
    </row>
    <row r="6075" ht="15.0" customHeight="1">
      <c r="A6075" s="23">
        <v>41817.0</v>
      </c>
      <c r="B6075" s="21" t="s">
        <v>59</v>
      </c>
      <c r="C6075" s="21" t="s">
        <v>49</v>
      </c>
      <c r="D6075" s="21">
        <v>34.0</v>
      </c>
      <c r="E6075" s="21">
        <v>29.0</v>
      </c>
      <c r="F6075" s="21">
        <v>24.20372399</v>
      </c>
      <c r="G6075" s="10"/>
      <c r="H6075" s="10"/>
      <c r="Y6075" s="7"/>
      <c r="Z6075" s="7"/>
      <c r="AA6075" s="7"/>
    </row>
    <row r="6076" ht="15.0" customHeight="1">
      <c r="A6076" s="23">
        <v>41817.0</v>
      </c>
      <c r="B6076" s="21" t="s">
        <v>59</v>
      </c>
      <c r="C6076" s="21" t="s">
        <v>49</v>
      </c>
      <c r="D6076" s="21">
        <v>35.0</v>
      </c>
      <c r="E6076" s="21">
        <v>26.0</v>
      </c>
      <c r="F6076" s="21">
        <v>21.69989047</v>
      </c>
      <c r="G6076" s="10"/>
      <c r="H6076" s="10"/>
      <c r="Y6076" s="7"/>
      <c r="Z6076" s="7"/>
      <c r="AA6076" s="7"/>
    </row>
    <row r="6077" ht="15.0" customHeight="1">
      <c r="A6077" s="23">
        <v>41817.0</v>
      </c>
      <c r="B6077" s="21" t="s">
        <v>59</v>
      </c>
      <c r="C6077" s="21" t="s">
        <v>49</v>
      </c>
      <c r="D6077" s="21">
        <v>36.0</v>
      </c>
      <c r="E6077" s="21">
        <v>24.0</v>
      </c>
      <c r="F6077" s="21">
        <v>20.03066813</v>
      </c>
      <c r="G6077" s="10"/>
      <c r="H6077" s="10"/>
      <c r="Y6077" s="7"/>
      <c r="Z6077" s="7"/>
      <c r="AA6077" s="7"/>
    </row>
    <row r="6078" ht="15.0" customHeight="1">
      <c r="A6078" s="23">
        <v>41817.0</v>
      </c>
      <c r="B6078" s="21" t="s">
        <v>59</v>
      </c>
      <c r="C6078" s="21" t="s">
        <v>49</v>
      </c>
      <c r="D6078" s="21">
        <v>37.0</v>
      </c>
      <c r="E6078" s="21">
        <v>18.0</v>
      </c>
      <c r="F6078" s="21">
        <v>15.0230011</v>
      </c>
      <c r="G6078" s="10"/>
      <c r="H6078" s="10"/>
      <c r="Y6078" s="7"/>
      <c r="Z6078" s="7"/>
      <c r="AA6078" s="7"/>
    </row>
    <row r="6079" ht="15.0" customHeight="1">
      <c r="A6079" s="23">
        <v>41817.0</v>
      </c>
      <c r="B6079" s="21" t="s">
        <v>59</v>
      </c>
      <c r="C6079" s="21" t="s">
        <v>49</v>
      </c>
      <c r="D6079" s="21">
        <v>38.0</v>
      </c>
      <c r="E6079" s="21">
        <v>23.0</v>
      </c>
      <c r="F6079" s="21">
        <v>19.19605696</v>
      </c>
      <c r="G6079" s="10"/>
      <c r="H6079" s="10"/>
      <c r="Y6079" s="7"/>
      <c r="Z6079" s="7"/>
      <c r="AA6079" s="7"/>
    </row>
    <row r="6080" ht="15.0" customHeight="1">
      <c r="A6080" s="23">
        <v>41817.0</v>
      </c>
      <c r="B6080" s="21" t="s">
        <v>59</v>
      </c>
      <c r="C6080" s="21" t="s">
        <v>49</v>
      </c>
      <c r="D6080" s="21">
        <v>39.0</v>
      </c>
      <c r="E6080" s="21">
        <v>20.0</v>
      </c>
      <c r="F6080" s="21">
        <v>16.69222344</v>
      </c>
      <c r="G6080" s="10"/>
      <c r="H6080" s="10"/>
      <c r="Y6080" s="7"/>
      <c r="Z6080" s="7"/>
      <c r="AA6080" s="7"/>
    </row>
    <row r="6081" ht="15.0" customHeight="1">
      <c r="A6081" s="23">
        <v>41817.0</v>
      </c>
      <c r="B6081" s="21" t="s">
        <v>59</v>
      </c>
      <c r="C6081" s="21" t="s">
        <v>49</v>
      </c>
      <c r="D6081" s="21">
        <v>40.0</v>
      </c>
      <c r="E6081" s="21">
        <v>15.0</v>
      </c>
      <c r="F6081" s="21">
        <v>12.51916758</v>
      </c>
      <c r="G6081" s="10"/>
      <c r="H6081" s="10"/>
      <c r="Y6081" s="7"/>
      <c r="Z6081" s="7"/>
      <c r="AA6081" s="7"/>
    </row>
    <row r="6082" ht="15.0" customHeight="1">
      <c r="A6082" s="23">
        <v>41817.0</v>
      </c>
      <c r="B6082" s="21" t="s">
        <v>59</v>
      </c>
      <c r="C6082" s="21" t="s">
        <v>49</v>
      </c>
      <c r="D6082" s="21">
        <v>41.0</v>
      </c>
      <c r="E6082" s="21">
        <v>22.0</v>
      </c>
      <c r="F6082" s="21">
        <v>18.36144578</v>
      </c>
      <c r="G6082" s="10"/>
      <c r="H6082" s="10"/>
      <c r="Y6082" s="7"/>
      <c r="Z6082" s="7"/>
      <c r="AA6082" s="7"/>
    </row>
    <row r="6083" ht="15.0" customHeight="1">
      <c r="A6083" s="23">
        <v>41817.0</v>
      </c>
      <c r="B6083" s="21" t="s">
        <v>59</v>
      </c>
      <c r="C6083" s="21" t="s">
        <v>49</v>
      </c>
      <c r="D6083" s="21">
        <v>42.0</v>
      </c>
      <c r="E6083" s="21">
        <v>28.0</v>
      </c>
      <c r="F6083" s="21">
        <v>23.36911281</v>
      </c>
      <c r="G6083" s="10"/>
      <c r="H6083" s="10"/>
      <c r="Y6083" s="7"/>
      <c r="Z6083" s="7"/>
      <c r="AA6083" s="7"/>
    </row>
    <row r="6084" ht="15.0" customHeight="1">
      <c r="A6084" s="23">
        <v>41817.0</v>
      </c>
      <c r="B6084" s="21" t="s">
        <v>59</v>
      </c>
      <c r="C6084" s="21" t="s">
        <v>49</v>
      </c>
      <c r="D6084" s="21">
        <v>43.0</v>
      </c>
      <c r="E6084" s="21">
        <v>23.0</v>
      </c>
      <c r="F6084" s="21">
        <v>19.19605696</v>
      </c>
      <c r="G6084" s="10"/>
      <c r="H6084" s="10"/>
      <c r="Y6084" s="7"/>
      <c r="Z6084" s="7"/>
      <c r="AA6084" s="7"/>
    </row>
    <row r="6085" ht="15.0" customHeight="1">
      <c r="A6085" s="23">
        <v>41817.0</v>
      </c>
      <c r="B6085" s="21" t="s">
        <v>59</v>
      </c>
      <c r="C6085" s="21" t="s">
        <v>49</v>
      </c>
      <c r="D6085" s="21">
        <v>44.0</v>
      </c>
      <c r="E6085" s="21">
        <v>25.0</v>
      </c>
      <c r="F6085" s="21">
        <v>20.8652793</v>
      </c>
      <c r="G6085" s="10"/>
      <c r="H6085" s="10"/>
      <c r="Y6085" s="7"/>
      <c r="Z6085" s="7"/>
      <c r="AA6085" s="7"/>
    </row>
    <row r="6086" ht="15.0" customHeight="1">
      <c r="A6086" s="23">
        <v>41817.0</v>
      </c>
      <c r="B6086" s="21" t="s">
        <v>59</v>
      </c>
      <c r="C6086" s="21" t="s">
        <v>49</v>
      </c>
      <c r="D6086" s="21">
        <v>45.0</v>
      </c>
      <c r="E6086" s="21">
        <v>18.0</v>
      </c>
      <c r="F6086" s="21">
        <v>15.0230011</v>
      </c>
      <c r="G6086" s="10"/>
      <c r="H6086" s="10"/>
      <c r="Y6086" s="7"/>
      <c r="Z6086" s="7"/>
      <c r="AA6086" s="7"/>
    </row>
    <row r="6087" ht="15.0" customHeight="1">
      <c r="A6087" s="23">
        <v>41817.0</v>
      </c>
      <c r="B6087" s="21" t="s">
        <v>59</v>
      </c>
      <c r="C6087" s="21" t="s">
        <v>49</v>
      </c>
      <c r="D6087" s="21">
        <v>46.0</v>
      </c>
      <c r="E6087" s="21">
        <v>27.0</v>
      </c>
      <c r="F6087" s="21">
        <v>22.53450164</v>
      </c>
      <c r="G6087" s="10"/>
      <c r="H6087" s="10"/>
      <c r="Y6087" s="7"/>
      <c r="Z6087" s="7"/>
      <c r="AA6087" s="7"/>
    </row>
    <row r="6088" ht="15.0" customHeight="1">
      <c r="A6088" s="23">
        <v>41817.0</v>
      </c>
      <c r="B6088" s="21" t="s">
        <v>59</v>
      </c>
      <c r="C6088" s="21" t="s">
        <v>49</v>
      </c>
      <c r="D6088" s="21">
        <v>47.0</v>
      </c>
      <c r="E6088" s="21">
        <v>22.0</v>
      </c>
      <c r="F6088" s="21">
        <v>18.36144578</v>
      </c>
      <c r="G6088" s="10"/>
      <c r="H6088" s="10"/>
      <c r="Y6088" s="7"/>
      <c r="Z6088" s="7"/>
      <c r="AA6088" s="7"/>
    </row>
    <row r="6089" ht="15.0" customHeight="1">
      <c r="A6089" s="23">
        <v>41817.0</v>
      </c>
      <c r="B6089" s="21" t="s">
        <v>59</v>
      </c>
      <c r="C6089" s="21" t="s">
        <v>49</v>
      </c>
      <c r="D6089" s="21">
        <v>48.0</v>
      </c>
      <c r="E6089" s="21">
        <v>20.0</v>
      </c>
      <c r="F6089" s="21">
        <v>16.69222344</v>
      </c>
      <c r="G6089" s="10"/>
      <c r="H6089" s="10"/>
      <c r="Y6089" s="7"/>
      <c r="Z6089" s="7"/>
      <c r="AA6089" s="7"/>
    </row>
    <row r="6090" ht="15.0" customHeight="1">
      <c r="A6090" s="23">
        <v>41817.0</v>
      </c>
      <c r="B6090" s="21" t="s">
        <v>59</v>
      </c>
      <c r="C6090" s="21" t="s">
        <v>49</v>
      </c>
      <c r="D6090" s="21">
        <v>49.0</v>
      </c>
      <c r="E6090" s="21">
        <v>39.0</v>
      </c>
      <c r="F6090" s="21">
        <v>32.54983571</v>
      </c>
      <c r="G6090" s="10"/>
      <c r="H6090" s="10"/>
      <c r="Y6090" s="7"/>
      <c r="Z6090" s="7"/>
      <c r="AA6090" s="7"/>
    </row>
    <row r="6091" ht="15.0" customHeight="1">
      <c r="A6091" s="23">
        <v>41817.0</v>
      </c>
      <c r="B6091" s="21" t="s">
        <v>59</v>
      </c>
      <c r="C6091" s="21" t="s">
        <v>49</v>
      </c>
      <c r="D6091" s="21">
        <v>50.0</v>
      </c>
      <c r="E6091" s="21">
        <v>24.0</v>
      </c>
      <c r="F6091" s="21">
        <v>20.03066813</v>
      </c>
      <c r="G6091" s="10"/>
      <c r="H6091" s="10"/>
      <c r="Y6091" s="7"/>
      <c r="Z6091" s="7"/>
      <c r="AA6091" s="7"/>
    </row>
    <row r="6092" ht="15.0" customHeight="1">
      <c r="A6092" s="23">
        <v>41817.0</v>
      </c>
      <c r="B6092" s="21" t="s">
        <v>59</v>
      </c>
      <c r="C6092" s="21" t="s">
        <v>49</v>
      </c>
      <c r="D6092" s="21">
        <v>51.0</v>
      </c>
      <c r="E6092" s="21">
        <v>30.0</v>
      </c>
      <c r="F6092" s="21">
        <v>25.03833516</v>
      </c>
      <c r="G6092" s="10"/>
      <c r="H6092" s="10"/>
      <c r="Y6092" s="7"/>
      <c r="Z6092" s="7"/>
      <c r="AA6092" s="7"/>
    </row>
    <row r="6093" ht="15.0" customHeight="1">
      <c r="A6093" s="23">
        <v>41817.0</v>
      </c>
      <c r="B6093" s="21" t="s">
        <v>59</v>
      </c>
      <c r="C6093" s="21" t="s">
        <v>49</v>
      </c>
      <c r="D6093" s="21">
        <v>52.0</v>
      </c>
      <c r="E6093" s="21">
        <v>25.0</v>
      </c>
      <c r="F6093" s="21">
        <v>20.8652793</v>
      </c>
      <c r="G6093" s="10"/>
      <c r="H6093" s="10"/>
      <c r="Y6093" s="7"/>
      <c r="Z6093" s="7"/>
      <c r="AA6093" s="7"/>
    </row>
    <row r="6094" ht="15.0" customHeight="1">
      <c r="A6094" s="23">
        <v>41817.0</v>
      </c>
      <c r="B6094" s="21" t="s">
        <v>59</v>
      </c>
      <c r="C6094" s="21" t="s">
        <v>49</v>
      </c>
      <c r="D6094" s="21">
        <v>53.0</v>
      </c>
      <c r="E6094" s="21">
        <v>24.0</v>
      </c>
      <c r="F6094" s="21">
        <v>20.03066813</v>
      </c>
      <c r="G6094" s="10"/>
      <c r="H6094" s="10"/>
      <c r="Y6094" s="7"/>
      <c r="Z6094" s="7"/>
      <c r="AA6094" s="7"/>
    </row>
    <row r="6095" ht="15.0" customHeight="1">
      <c r="A6095" s="23">
        <v>41817.0</v>
      </c>
      <c r="B6095" s="21" t="s">
        <v>59</v>
      </c>
      <c r="C6095" s="21" t="s">
        <v>49</v>
      </c>
      <c r="D6095" s="21">
        <v>54.0</v>
      </c>
      <c r="E6095" s="21">
        <v>26.0</v>
      </c>
      <c r="F6095" s="21">
        <v>21.69989047</v>
      </c>
      <c r="G6095" s="10"/>
      <c r="H6095" s="10"/>
      <c r="Y6095" s="7"/>
      <c r="Z6095" s="7"/>
      <c r="AA6095" s="7"/>
    </row>
    <row r="6096" ht="15.0" customHeight="1">
      <c r="A6096" s="23">
        <v>41817.0</v>
      </c>
      <c r="B6096" s="21" t="s">
        <v>59</v>
      </c>
      <c r="C6096" s="21" t="s">
        <v>49</v>
      </c>
      <c r="D6096" s="21">
        <v>55.0</v>
      </c>
      <c r="E6096" s="21">
        <v>24.0</v>
      </c>
      <c r="F6096" s="21">
        <v>20.03066813</v>
      </c>
      <c r="G6096" s="10"/>
      <c r="H6096" s="10"/>
      <c r="Y6096" s="7"/>
      <c r="Z6096" s="7"/>
      <c r="AA6096" s="7"/>
    </row>
    <row r="6097" ht="15.0" customHeight="1">
      <c r="A6097" s="23">
        <v>41817.0</v>
      </c>
      <c r="B6097" s="21" t="s">
        <v>59</v>
      </c>
      <c r="C6097" s="21" t="s">
        <v>49</v>
      </c>
      <c r="D6097" s="21">
        <v>56.0</v>
      </c>
      <c r="E6097" s="21">
        <v>22.0</v>
      </c>
      <c r="F6097" s="21">
        <v>18.36144578</v>
      </c>
      <c r="G6097" s="10"/>
      <c r="H6097" s="10"/>
      <c r="Y6097" s="7"/>
      <c r="Z6097" s="7"/>
      <c r="AA6097" s="7"/>
    </row>
    <row r="6098" ht="15.0" customHeight="1">
      <c r="A6098" s="23">
        <v>41817.0</v>
      </c>
      <c r="B6098" s="21" t="s">
        <v>59</v>
      </c>
      <c r="C6098" s="21" t="s">
        <v>49</v>
      </c>
      <c r="D6098" s="21">
        <v>57.0</v>
      </c>
      <c r="E6098" s="21">
        <v>31.0</v>
      </c>
      <c r="F6098" s="21">
        <v>25.87294633</v>
      </c>
      <c r="G6098" s="10"/>
      <c r="H6098" s="10"/>
      <c r="Y6098" s="7"/>
      <c r="Z6098" s="7"/>
      <c r="AA6098" s="7"/>
    </row>
    <row r="6099" ht="15.0" customHeight="1">
      <c r="A6099" s="23">
        <v>41817.0</v>
      </c>
      <c r="B6099" s="21" t="s">
        <v>59</v>
      </c>
      <c r="C6099" s="21" t="s">
        <v>49</v>
      </c>
      <c r="D6099" s="21">
        <v>58.0</v>
      </c>
      <c r="E6099" s="21">
        <v>16.0</v>
      </c>
      <c r="F6099" s="21">
        <v>13.35377875</v>
      </c>
      <c r="G6099" s="10"/>
      <c r="H6099" s="10"/>
      <c r="Y6099" s="7"/>
      <c r="Z6099" s="7"/>
      <c r="AA6099" s="7"/>
    </row>
    <row r="6100" ht="15.0" customHeight="1">
      <c r="A6100" s="23">
        <v>41817.0</v>
      </c>
      <c r="B6100" s="21" t="s">
        <v>59</v>
      </c>
      <c r="C6100" s="21" t="s">
        <v>49</v>
      </c>
      <c r="D6100" s="21">
        <v>59.0</v>
      </c>
      <c r="E6100" s="21">
        <v>21.0</v>
      </c>
      <c r="F6100" s="21">
        <v>17.52683461</v>
      </c>
      <c r="G6100" s="10"/>
      <c r="H6100" s="10"/>
      <c r="Y6100" s="7"/>
      <c r="Z6100" s="7"/>
      <c r="AA6100" s="7"/>
    </row>
    <row r="6101" ht="15.0" customHeight="1">
      <c r="A6101" s="23">
        <v>41817.0</v>
      </c>
      <c r="B6101" s="21" t="s">
        <v>59</v>
      </c>
      <c r="C6101" s="21" t="s">
        <v>49</v>
      </c>
      <c r="D6101" s="21">
        <v>60.0</v>
      </c>
      <c r="E6101" s="21">
        <v>22.0</v>
      </c>
      <c r="F6101" s="21">
        <v>18.36144578</v>
      </c>
      <c r="G6101" s="10"/>
      <c r="H6101" s="10"/>
      <c r="Y6101" s="7"/>
      <c r="Z6101" s="7"/>
      <c r="AA6101" s="7"/>
    </row>
    <row r="6102" ht="15.0" customHeight="1">
      <c r="A6102" s="23">
        <v>41817.0</v>
      </c>
      <c r="B6102" s="21" t="s">
        <v>59</v>
      </c>
      <c r="C6102" s="21" t="s">
        <v>49</v>
      </c>
      <c r="D6102" s="21">
        <v>61.0</v>
      </c>
      <c r="E6102" s="21">
        <v>29.0</v>
      </c>
      <c r="F6102" s="21">
        <v>24.20372399</v>
      </c>
      <c r="G6102" s="10"/>
      <c r="H6102" s="10"/>
      <c r="Y6102" s="7"/>
      <c r="Z6102" s="7"/>
      <c r="AA6102" s="7"/>
    </row>
    <row r="6103" ht="15.0" customHeight="1">
      <c r="A6103" s="23">
        <v>41817.0</v>
      </c>
      <c r="B6103" s="21" t="s">
        <v>59</v>
      </c>
      <c r="C6103" s="21" t="s">
        <v>49</v>
      </c>
      <c r="D6103" s="21">
        <v>62.0</v>
      </c>
      <c r="E6103" s="21">
        <v>23.0</v>
      </c>
      <c r="F6103" s="21">
        <v>19.19605696</v>
      </c>
      <c r="G6103" s="10"/>
      <c r="H6103" s="10"/>
      <c r="Y6103" s="7"/>
      <c r="Z6103" s="7"/>
      <c r="AA6103" s="7"/>
    </row>
    <row r="6104" ht="15.0" customHeight="1">
      <c r="A6104" s="23">
        <v>41817.0</v>
      </c>
      <c r="B6104" s="21" t="s">
        <v>59</v>
      </c>
      <c r="C6104" s="21" t="s">
        <v>49</v>
      </c>
      <c r="D6104" s="21">
        <v>63.0</v>
      </c>
      <c r="E6104" s="21">
        <v>20.0</v>
      </c>
      <c r="F6104" s="21">
        <v>16.69222344</v>
      </c>
      <c r="G6104" s="10"/>
      <c r="H6104" s="10"/>
      <c r="Y6104" s="7"/>
      <c r="Z6104" s="7"/>
      <c r="AA6104" s="7"/>
    </row>
    <row r="6105" ht="15.0" customHeight="1">
      <c r="A6105" s="23">
        <v>41817.0</v>
      </c>
      <c r="B6105" s="21" t="s">
        <v>59</v>
      </c>
      <c r="C6105" s="21" t="s">
        <v>49</v>
      </c>
      <c r="D6105" s="21">
        <v>64.0</v>
      </c>
      <c r="E6105" s="21">
        <v>16.0</v>
      </c>
      <c r="F6105" s="21">
        <v>13.35377875</v>
      </c>
      <c r="G6105" s="10"/>
      <c r="H6105" s="10"/>
      <c r="Y6105" s="7"/>
      <c r="Z6105" s="7"/>
      <c r="AA6105" s="7"/>
    </row>
    <row r="6106" ht="15.0" customHeight="1">
      <c r="A6106" s="23">
        <v>41817.0</v>
      </c>
      <c r="B6106" s="21" t="s">
        <v>59</v>
      </c>
      <c r="C6106" s="21" t="s">
        <v>49</v>
      </c>
      <c r="D6106" s="21">
        <v>65.0</v>
      </c>
      <c r="E6106" s="21">
        <v>16.0</v>
      </c>
      <c r="F6106" s="21">
        <v>13.35377875</v>
      </c>
      <c r="G6106" s="10"/>
      <c r="H6106" s="10"/>
      <c r="Y6106" s="7"/>
      <c r="Z6106" s="7"/>
      <c r="AA6106" s="7"/>
    </row>
    <row r="6107" ht="15.0" customHeight="1">
      <c r="A6107" s="23">
        <v>41817.0</v>
      </c>
      <c r="B6107" s="21" t="s">
        <v>59</v>
      </c>
      <c r="C6107" s="21" t="s">
        <v>49</v>
      </c>
      <c r="D6107" s="21">
        <v>66.0</v>
      </c>
      <c r="E6107" s="21">
        <v>26.0</v>
      </c>
      <c r="F6107" s="21">
        <v>21.69989047</v>
      </c>
      <c r="G6107" s="10"/>
      <c r="H6107" s="10"/>
      <c r="Y6107" s="7"/>
      <c r="Z6107" s="7"/>
      <c r="AA6107" s="7"/>
    </row>
    <row r="6108" ht="15.0" customHeight="1">
      <c r="A6108" s="23">
        <v>41817.0</v>
      </c>
      <c r="B6108" s="21" t="s">
        <v>59</v>
      </c>
      <c r="C6108" s="21" t="s">
        <v>49</v>
      </c>
      <c r="D6108" s="21">
        <v>67.0</v>
      </c>
      <c r="E6108" s="21">
        <v>28.0</v>
      </c>
      <c r="F6108" s="21">
        <v>23.36911281</v>
      </c>
      <c r="G6108" s="10"/>
      <c r="H6108" s="10"/>
      <c r="Y6108" s="7"/>
      <c r="Z6108" s="7"/>
      <c r="AA6108" s="7"/>
    </row>
    <row r="6109" ht="15.0" customHeight="1">
      <c r="A6109" s="23">
        <v>41817.0</v>
      </c>
      <c r="B6109" s="21" t="s">
        <v>59</v>
      </c>
      <c r="C6109" s="21" t="s">
        <v>49</v>
      </c>
      <c r="D6109" s="21">
        <v>68.0</v>
      </c>
      <c r="E6109" s="21">
        <v>26.0</v>
      </c>
      <c r="F6109" s="21">
        <v>21.69989047</v>
      </c>
      <c r="G6109" s="10"/>
      <c r="H6109" s="10"/>
      <c r="Y6109" s="7"/>
      <c r="Z6109" s="7"/>
      <c r="AA6109" s="7"/>
    </row>
    <row r="6110" ht="15.0" customHeight="1">
      <c r="A6110" s="23">
        <v>41817.0</v>
      </c>
      <c r="B6110" s="21" t="s">
        <v>59</v>
      </c>
      <c r="C6110" s="21" t="s">
        <v>49</v>
      </c>
      <c r="D6110" s="21">
        <v>69.0</v>
      </c>
      <c r="E6110" s="21">
        <v>25.0</v>
      </c>
      <c r="F6110" s="21">
        <v>20.8652793</v>
      </c>
      <c r="G6110" s="10"/>
      <c r="H6110" s="10"/>
      <c r="Y6110" s="7"/>
      <c r="Z6110" s="7"/>
      <c r="AA6110" s="7"/>
    </row>
    <row r="6111" ht="15.0" customHeight="1">
      <c r="A6111" s="23">
        <v>41817.0</v>
      </c>
      <c r="B6111" s="21" t="s">
        <v>59</v>
      </c>
      <c r="C6111" s="21" t="s">
        <v>49</v>
      </c>
      <c r="D6111" s="21">
        <v>70.0</v>
      </c>
      <c r="E6111" s="21">
        <v>21.0</v>
      </c>
      <c r="F6111" s="21">
        <v>17.52683461</v>
      </c>
      <c r="G6111" s="10"/>
      <c r="H6111" s="10"/>
      <c r="Y6111" s="7"/>
      <c r="Z6111" s="7"/>
      <c r="AA6111" s="7"/>
    </row>
    <row r="6112" ht="15.0" customHeight="1">
      <c r="A6112" s="23">
        <v>41817.0</v>
      </c>
      <c r="B6112" s="21" t="s">
        <v>59</v>
      </c>
      <c r="C6112" s="21" t="s">
        <v>49</v>
      </c>
      <c r="D6112" s="21">
        <v>71.0</v>
      </c>
      <c r="E6112" s="21">
        <v>20.0</v>
      </c>
      <c r="F6112" s="21">
        <v>16.69222344</v>
      </c>
      <c r="G6112" s="10"/>
      <c r="H6112" s="10"/>
      <c r="Y6112" s="7"/>
      <c r="Z6112" s="7"/>
      <c r="AA6112" s="7"/>
    </row>
    <row r="6113" ht="15.0" customHeight="1">
      <c r="A6113" s="23">
        <v>41817.0</v>
      </c>
      <c r="B6113" s="21" t="s">
        <v>59</v>
      </c>
      <c r="C6113" s="21" t="s">
        <v>49</v>
      </c>
      <c r="D6113" s="21">
        <v>72.0</v>
      </c>
      <c r="E6113" s="21">
        <v>19.0</v>
      </c>
      <c r="F6113" s="21">
        <v>15.85761227</v>
      </c>
      <c r="G6113" s="10"/>
      <c r="H6113" s="10"/>
      <c r="Y6113" s="7"/>
      <c r="Z6113" s="7"/>
      <c r="AA6113" s="7"/>
    </row>
    <row r="6114" ht="15.0" customHeight="1">
      <c r="A6114" s="23">
        <v>41817.0</v>
      </c>
      <c r="B6114" s="21" t="s">
        <v>59</v>
      </c>
      <c r="C6114" s="21" t="s">
        <v>49</v>
      </c>
      <c r="D6114" s="21">
        <v>73.0</v>
      </c>
      <c r="E6114" s="21">
        <v>16.0</v>
      </c>
      <c r="F6114" s="21">
        <v>13.35377875</v>
      </c>
      <c r="G6114" s="10"/>
      <c r="H6114" s="10"/>
      <c r="Y6114" s="7"/>
      <c r="Z6114" s="7"/>
      <c r="AA6114" s="7"/>
    </row>
    <row r="6115" ht="15.0" customHeight="1">
      <c r="A6115" s="23">
        <v>41817.0</v>
      </c>
      <c r="B6115" s="21" t="s">
        <v>59</v>
      </c>
      <c r="C6115" s="21" t="s">
        <v>49</v>
      </c>
      <c r="D6115" s="21">
        <v>74.0</v>
      </c>
      <c r="E6115" s="21">
        <v>27.0</v>
      </c>
      <c r="F6115" s="21">
        <v>22.53450164</v>
      </c>
      <c r="G6115" s="10"/>
      <c r="H6115" s="10"/>
      <c r="Y6115" s="7"/>
      <c r="Z6115" s="7"/>
      <c r="AA6115" s="7"/>
    </row>
    <row r="6116" ht="15.0" customHeight="1">
      <c r="A6116" s="23">
        <v>41817.0</v>
      </c>
      <c r="B6116" s="21" t="s">
        <v>59</v>
      </c>
      <c r="C6116" s="21" t="s">
        <v>49</v>
      </c>
      <c r="D6116" s="21">
        <v>75.0</v>
      </c>
      <c r="E6116" s="21">
        <v>32.0</v>
      </c>
      <c r="F6116" s="21">
        <v>26.7075575</v>
      </c>
      <c r="G6116" s="10"/>
      <c r="H6116" s="10"/>
      <c r="Y6116" s="7"/>
      <c r="Z6116" s="7"/>
      <c r="AA6116" s="7"/>
    </row>
    <row r="6117" ht="15.0" customHeight="1">
      <c r="A6117" s="23">
        <v>41817.0</v>
      </c>
      <c r="B6117" s="21" t="s">
        <v>59</v>
      </c>
      <c r="C6117" s="21" t="s">
        <v>49</v>
      </c>
      <c r="D6117" s="21">
        <v>76.0</v>
      </c>
      <c r="E6117" s="21">
        <v>25.0</v>
      </c>
      <c r="F6117" s="21">
        <v>20.8652793</v>
      </c>
      <c r="G6117" s="10"/>
      <c r="H6117" s="10"/>
      <c r="Y6117" s="7"/>
      <c r="Z6117" s="7"/>
      <c r="AA6117" s="7"/>
    </row>
    <row r="6118" ht="15.0" customHeight="1">
      <c r="A6118" s="23">
        <v>41817.0</v>
      </c>
      <c r="B6118" s="21" t="s">
        <v>59</v>
      </c>
      <c r="C6118" s="21" t="s">
        <v>49</v>
      </c>
      <c r="D6118" s="21">
        <v>77.0</v>
      </c>
      <c r="E6118" s="21">
        <v>25.0</v>
      </c>
      <c r="F6118" s="21">
        <v>20.8652793</v>
      </c>
      <c r="G6118" s="10"/>
      <c r="H6118" s="10"/>
      <c r="Y6118" s="7"/>
      <c r="Z6118" s="7"/>
      <c r="AA6118" s="7"/>
    </row>
    <row r="6119" ht="15.0" customHeight="1">
      <c r="A6119" s="23">
        <v>41817.0</v>
      </c>
      <c r="B6119" s="21" t="s">
        <v>59</v>
      </c>
      <c r="C6119" s="21" t="s">
        <v>49</v>
      </c>
      <c r="D6119" s="21">
        <v>78.0</v>
      </c>
      <c r="E6119" s="21">
        <v>21.0</v>
      </c>
      <c r="F6119" s="21">
        <v>17.52683461</v>
      </c>
      <c r="G6119" s="10"/>
      <c r="H6119" s="10"/>
      <c r="Y6119" s="7"/>
      <c r="Z6119" s="7"/>
      <c r="AA6119" s="7"/>
    </row>
    <row r="6120" ht="15.0" customHeight="1">
      <c r="A6120" s="23">
        <v>41817.0</v>
      </c>
      <c r="B6120" s="21" t="s">
        <v>59</v>
      </c>
      <c r="C6120" s="21" t="s">
        <v>49</v>
      </c>
      <c r="D6120" s="21">
        <v>79.0</v>
      </c>
      <c r="E6120" s="21">
        <v>21.0</v>
      </c>
      <c r="F6120" s="21">
        <v>17.52683461</v>
      </c>
      <c r="G6120" s="10"/>
      <c r="H6120" s="10"/>
      <c r="Y6120" s="7"/>
      <c r="Z6120" s="7"/>
      <c r="AA6120" s="7"/>
    </row>
    <row r="6121" ht="15.0" customHeight="1">
      <c r="A6121" s="23">
        <v>41817.0</v>
      </c>
      <c r="B6121" s="21" t="s">
        <v>59</v>
      </c>
      <c r="C6121" s="21" t="s">
        <v>49</v>
      </c>
      <c r="D6121" s="21">
        <v>80.0</v>
      </c>
      <c r="E6121" s="21">
        <v>21.0</v>
      </c>
      <c r="F6121" s="21">
        <v>17.52683461</v>
      </c>
      <c r="G6121" s="10"/>
      <c r="H6121" s="10"/>
      <c r="Y6121" s="7"/>
      <c r="Z6121" s="7"/>
      <c r="AA6121" s="7"/>
    </row>
    <row r="6122" ht="15.0" customHeight="1">
      <c r="A6122" s="23">
        <v>41817.0</v>
      </c>
      <c r="B6122" s="21" t="s">
        <v>59</v>
      </c>
      <c r="C6122" s="21" t="s">
        <v>49</v>
      </c>
      <c r="D6122" s="21">
        <v>81.0</v>
      </c>
      <c r="E6122" s="21">
        <v>32.0</v>
      </c>
      <c r="F6122" s="21">
        <v>26.7075575</v>
      </c>
      <c r="G6122" s="10"/>
      <c r="H6122" s="10"/>
      <c r="Y6122" s="7"/>
      <c r="Z6122" s="7"/>
      <c r="AA6122" s="7"/>
    </row>
    <row r="6123" ht="15.0" customHeight="1">
      <c r="A6123" s="23">
        <v>41817.0</v>
      </c>
      <c r="B6123" s="21" t="s">
        <v>59</v>
      </c>
      <c r="C6123" s="21" t="s">
        <v>49</v>
      </c>
      <c r="D6123" s="21">
        <v>82.0</v>
      </c>
      <c r="E6123" s="21">
        <v>28.0</v>
      </c>
      <c r="F6123" s="21">
        <v>23.36911281</v>
      </c>
      <c r="G6123" s="10"/>
      <c r="H6123" s="10"/>
      <c r="Y6123" s="7"/>
      <c r="Z6123" s="7"/>
      <c r="AA6123" s="7"/>
    </row>
    <row r="6124" ht="15.0" customHeight="1">
      <c r="A6124" s="23">
        <v>41817.0</v>
      </c>
      <c r="B6124" s="21" t="s">
        <v>59</v>
      </c>
      <c r="C6124" s="21" t="s">
        <v>49</v>
      </c>
      <c r="D6124" s="21">
        <v>83.0</v>
      </c>
      <c r="E6124" s="21">
        <v>28.0</v>
      </c>
      <c r="F6124" s="21">
        <v>23.36911281</v>
      </c>
      <c r="G6124" s="10"/>
      <c r="H6124" s="10"/>
      <c r="Y6124" s="7"/>
      <c r="Z6124" s="7"/>
      <c r="AA6124" s="7"/>
    </row>
    <row r="6125" ht="15.0" customHeight="1">
      <c r="A6125" s="23">
        <v>41817.0</v>
      </c>
      <c r="B6125" s="21" t="s">
        <v>59</v>
      </c>
      <c r="C6125" s="21" t="s">
        <v>49</v>
      </c>
      <c r="D6125" s="21">
        <v>84.0</v>
      </c>
      <c r="E6125" s="21">
        <v>19.0</v>
      </c>
      <c r="F6125" s="21">
        <v>15.85761227</v>
      </c>
      <c r="G6125" s="10"/>
      <c r="H6125" s="10"/>
      <c r="Y6125" s="7"/>
      <c r="Z6125" s="7"/>
      <c r="AA6125" s="7"/>
    </row>
    <row r="6126" ht="15.0" customHeight="1">
      <c r="A6126" s="23">
        <v>41817.0</v>
      </c>
      <c r="B6126" s="21" t="s">
        <v>59</v>
      </c>
      <c r="C6126" s="21" t="s">
        <v>49</v>
      </c>
      <c r="D6126" s="21">
        <v>85.0</v>
      </c>
      <c r="E6126" s="21">
        <v>26.0</v>
      </c>
      <c r="F6126" s="21">
        <v>21.69989047</v>
      </c>
      <c r="G6126" s="10"/>
      <c r="H6126" s="10"/>
      <c r="Y6126" s="7"/>
      <c r="Z6126" s="7"/>
      <c r="AA6126" s="7"/>
    </row>
    <row r="6127" ht="15.0" customHeight="1">
      <c r="A6127" s="23">
        <v>41817.0</v>
      </c>
      <c r="B6127" s="21" t="s">
        <v>59</v>
      </c>
      <c r="C6127" s="21" t="s">
        <v>49</v>
      </c>
      <c r="D6127" s="21">
        <v>86.0</v>
      </c>
      <c r="E6127" s="21">
        <v>27.0</v>
      </c>
      <c r="F6127" s="21">
        <v>22.53450164</v>
      </c>
      <c r="G6127" s="10"/>
      <c r="H6127" s="10"/>
      <c r="Y6127" s="7"/>
      <c r="Z6127" s="7"/>
      <c r="AA6127" s="7"/>
    </row>
    <row r="6128" ht="15.0" customHeight="1">
      <c r="A6128" s="23">
        <v>41817.0</v>
      </c>
      <c r="B6128" s="21" t="s">
        <v>59</v>
      </c>
      <c r="C6128" s="21" t="s">
        <v>22</v>
      </c>
      <c r="D6128" s="21">
        <v>1.0</v>
      </c>
      <c r="E6128" s="21">
        <v>26.0</v>
      </c>
      <c r="F6128" s="21">
        <v>24.45925926</v>
      </c>
      <c r="G6128" s="10"/>
      <c r="H6128" s="10"/>
      <c r="Y6128" s="7"/>
      <c r="Z6128" s="7"/>
      <c r="AA6128" s="7"/>
    </row>
    <row r="6129" ht="15.0" customHeight="1">
      <c r="A6129" s="23">
        <v>41817.0</v>
      </c>
      <c r="B6129" s="21" t="s">
        <v>59</v>
      </c>
      <c r="C6129" s="21" t="s">
        <v>22</v>
      </c>
      <c r="D6129" s="21">
        <v>2.0</v>
      </c>
      <c r="E6129" s="21">
        <v>31.0</v>
      </c>
      <c r="F6129" s="21">
        <v>29.16296296</v>
      </c>
      <c r="G6129" s="10"/>
      <c r="H6129" s="10"/>
      <c r="Y6129" s="7"/>
      <c r="Z6129" s="7"/>
      <c r="AA6129" s="7"/>
    </row>
    <row r="6130" ht="15.0" customHeight="1">
      <c r="A6130" s="23">
        <v>41817.0</v>
      </c>
      <c r="B6130" s="21" t="s">
        <v>59</v>
      </c>
      <c r="C6130" s="21" t="s">
        <v>22</v>
      </c>
      <c r="D6130" s="21">
        <v>3.0</v>
      </c>
      <c r="E6130" s="21">
        <v>32.0</v>
      </c>
      <c r="F6130" s="21">
        <v>30.1037037</v>
      </c>
      <c r="G6130" s="10"/>
      <c r="H6130" s="10"/>
      <c r="Y6130" s="7"/>
      <c r="Z6130" s="7"/>
      <c r="AA6130" s="7"/>
    </row>
    <row r="6131" ht="15.0" customHeight="1">
      <c r="A6131" s="23">
        <v>41817.0</v>
      </c>
      <c r="B6131" s="21" t="s">
        <v>59</v>
      </c>
      <c r="C6131" s="21" t="s">
        <v>22</v>
      </c>
      <c r="D6131" s="21">
        <v>4.0</v>
      </c>
      <c r="E6131" s="21">
        <v>35.0</v>
      </c>
      <c r="F6131" s="21">
        <v>32.92592593</v>
      </c>
      <c r="G6131" s="10"/>
      <c r="H6131" s="10"/>
      <c r="Y6131" s="7"/>
      <c r="Z6131" s="7"/>
      <c r="AA6131" s="7"/>
    </row>
    <row r="6132" ht="15.0" customHeight="1">
      <c r="A6132" s="23">
        <v>41817.0</v>
      </c>
      <c r="B6132" s="21" t="s">
        <v>59</v>
      </c>
      <c r="C6132" s="21" t="s">
        <v>22</v>
      </c>
      <c r="D6132" s="21">
        <v>5.0</v>
      </c>
      <c r="E6132" s="21">
        <v>32.0</v>
      </c>
      <c r="F6132" s="21">
        <v>30.1037037</v>
      </c>
      <c r="G6132" s="10"/>
      <c r="H6132" s="10"/>
      <c r="Y6132" s="7"/>
      <c r="Z6132" s="7"/>
      <c r="AA6132" s="7"/>
    </row>
    <row r="6133" ht="15.0" customHeight="1">
      <c r="A6133" s="23">
        <v>41817.0</v>
      </c>
      <c r="B6133" s="21" t="s">
        <v>59</v>
      </c>
      <c r="C6133" s="21" t="s">
        <v>22</v>
      </c>
      <c r="D6133" s="21">
        <v>6.0</v>
      </c>
      <c r="E6133" s="21">
        <v>29.0</v>
      </c>
      <c r="F6133" s="21">
        <v>27.28148148</v>
      </c>
      <c r="G6133" s="10"/>
      <c r="H6133" s="10"/>
      <c r="Y6133" s="7"/>
      <c r="Z6133" s="7"/>
      <c r="AA6133" s="7"/>
    </row>
    <row r="6134" ht="15.0" customHeight="1">
      <c r="A6134" s="23">
        <v>41817.0</v>
      </c>
      <c r="B6134" s="21" t="s">
        <v>59</v>
      </c>
      <c r="C6134" s="21" t="s">
        <v>22</v>
      </c>
      <c r="D6134" s="21">
        <v>7.0</v>
      </c>
      <c r="E6134" s="21">
        <v>26.0</v>
      </c>
      <c r="F6134" s="21">
        <v>24.45925926</v>
      </c>
      <c r="G6134" s="10"/>
      <c r="H6134" s="10"/>
      <c r="Y6134" s="7"/>
      <c r="Z6134" s="7"/>
      <c r="AA6134" s="7"/>
    </row>
    <row r="6135" ht="15.0" customHeight="1">
      <c r="A6135" s="23">
        <v>41817.0</v>
      </c>
      <c r="B6135" s="21" t="s">
        <v>59</v>
      </c>
      <c r="C6135" s="21" t="s">
        <v>22</v>
      </c>
      <c r="D6135" s="21">
        <v>8.0</v>
      </c>
      <c r="E6135" s="21">
        <v>34.0</v>
      </c>
      <c r="F6135" s="21">
        <v>31.98518519</v>
      </c>
      <c r="G6135" s="10"/>
      <c r="H6135" s="10"/>
      <c r="Y6135" s="7"/>
      <c r="Z6135" s="7"/>
      <c r="AA6135" s="7"/>
    </row>
    <row r="6136" ht="15.0" customHeight="1">
      <c r="A6136" s="23">
        <v>41817.0</v>
      </c>
      <c r="B6136" s="21" t="s">
        <v>59</v>
      </c>
      <c r="C6136" s="21" t="s">
        <v>22</v>
      </c>
      <c r="D6136" s="21">
        <v>9.0</v>
      </c>
      <c r="E6136" s="21">
        <v>30.0</v>
      </c>
      <c r="F6136" s="21">
        <v>28.22222222</v>
      </c>
      <c r="G6136" s="10"/>
      <c r="H6136" s="10"/>
      <c r="Y6136" s="7"/>
      <c r="Z6136" s="7"/>
      <c r="AA6136" s="7"/>
    </row>
    <row r="6137" ht="15.0" customHeight="1">
      <c r="A6137" s="23">
        <v>41817.0</v>
      </c>
      <c r="B6137" s="21" t="s">
        <v>59</v>
      </c>
      <c r="C6137" s="21" t="s">
        <v>22</v>
      </c>
      <c r="D6137" s="21">
        <v>10.0</v>
      </c>
      <c r="E6137" s="21">
        <v>22.0</v>
      </c>
      <c r="F6137" s="21">
        <v>20.6962963</v>
      </c>
      <c r="G6137" s="10"/>
      <c r="H6137" s="10"/>
      <c r="Y6137" s="7"/>
      <c r="Z6137" s="7"/>
      <c r="AA6137" s="7"/>
    </row>
    <row r="6138" ht="15.0" customHeight="1">
      <c r="A6138" s="23">
        <v>41817.0</v>
      </c>
      <c r="B6138" s="21" t="s">
        <v>59</v>
      </c>
      <c r="C6138" s="21" t="s">
        <v>22</v>
      </c>
      <c r="D6138" s="21">
        <v>11.0</v>
      </c>
      <c r="E6138" s="21">
        <v>35.0</v>
      </c>
      <c r="F6138" s="21">
        <v>32.92592593</v>
      </c>
      <c r="G6138" s="10"/>
      <c r="H6138" s="10"/>
      <c r="Y6138" s="7"/>
      <c r="Z6138" s="7"/>
      <c r="AA6138" s="7"/>
    </row>
    <row r="6139" ht="15.0" customHeight="1">
      <c r="A6139" s="23">
        <v>41817.0</v>
      </c>
      <c r="B6139" s="21" t="s">
        <v>59</v>
      </c>
      <c r="C6139" s="21" t="s">
        <v>22</v>
      </c>
      <c r="D6139" s="21">
        <v>12.0</v>
      </c>
      <c r="E6139" s="21">
        <v>29.0</v>
      </c>
      <c r="F6139" s="21">
        <v>27.28148148</v>
      </c>
      <c r="G6139" s="10"/>
      <c r="H6139" s="10"/>
      <c r="Y6139" s="7"/>
      <c r="Z6139" s="7"/>
      <c r="AA6139" s="7"/>
    </row>
    <row r="6140" ht="15.0" customHeight="1">
      <c r="A6140" s="23">
        <v>41817.0</v>
      </c>
      <c r="B6140" s="21" t="s">
        <v>59</v>
      </c>
      <c r="C6140" s="21" t="s">
        <v>22</v>
      </c>
      <c r="D6140" s="21">
        <v>13.0</v>
      </c>
      <c r="E6140" s="21">
        <v>28.0</v>
      </c>
      <c r="F6140" s="21">
        <v>26.34074074</v>
      </c>
      <c r="G6140" s="10"/>
      <c r="H6140" s="10"/>
      <c r="Y6140" s="7"/>
      <c r="Z6140" s="7"/>
      <c r="AA6140" s="7"/>
    </row>
    <row r="6141" ht="15.0" customHeight="1">
      <c r="A6141" s="23">
        <v>41817.0</v>
      </c>
      <c r="B6141" s="21" t="s">
        <v>59</v>
      </c>
      <c r="C6141" s="21" t="s">
        <v>22</v>
      </c>
      <c r="D6141" s="21">
        <v>14.0</v>
      </c>
      <c r="E6141" s="21">
        <v>33.0</v>
      </c>
      <c r="F6141" s="21">
        <v>31.04444444</v>
      </c>
      <c r="G6141" s="10"/>
      <c r="H6141" s="10"/>
      <c r="Y6141" s="7"/>
      <c r="Z6141" s="7"/>
      <c r="AA6141" s="7"/>
    </row>
    <row r="6142" ht="15.0" customHeight="1">
      <c r="A6142" s="23">
        <v>41817.0</v>
      </c>
      <c r="B6142" s="21" t="s">
        <v>59</v>
      </c>
      <c r="C6142" s="21" t="s">
        <v>22</v>
      </c>
      <c r="D6142" s="21">
        <v>15.0</v>
      </c>
      <c r="E6142" s="21">
        <v>29.0</v>
      </c>
      <c r="F6142" s="21">
        <v>27.28148148</v>
      </c>
      <c r="G6142" s="10"/>
      <c r="H6142" s="10"/>
      <c r="Y6142" s="7"/>
      <c r="Z6142" s="7"/>
      <c r="AA6142" s="7"/>
    </row>
    <row r="6143" ht="15.0" customHeight="1">
      <c r="A6143" s="23">
        <v>41817.0</v>
      </c>
      <c r="B6143" s="21" t="s">
        <v>59</v>
      </c>
      <c r="C6143" s="21" t="s">
        <v>22</v>
      </c>
      <c r="D6143" s="21">
        <v>16.0</v>
      </c>
      <c r="E6143" s="21">
        <v>27.0</v>
      </c>
      <c r="F6143" s="21">
        <v>25.4</v>
      </c>
      <c r="G6143" s="10"/>
      <c r="H6143" s="10"/>
      <c r="Y6143" s="7"/>
      <c r="Z6143" s="7"/>
      <c r="AA6143" s="7"/>
    </row>
    <row r="6144" ht="15.0" customHeight="1">
      <c r="A6144" s="23">
        <v>41817.0</v>
      </c>
      <c r="B6144" s="21" t="s">
        <v>59</v>
      </c>
      <c r="C6144" s="21" t="s">
        <v>22</v>
      </c>
      <c r="D6144" s="21">
        <v>17.0</v>
      </c>
      <c r="E6144" s="21">
        <v>27.0</v>
      </c>
      <c r="F6144" s="21">
        <v>25.4</v>
      </c>
      <c r="G6144" s="10"/>
      <c r="H6144" s="10"/>
      <c r="Y6144" s="7"/>
      <c r="Z6144" s="7"/>
      <c r="AA6144" s="7"/>
    </row>
    <row r="6145" ht="15.0" customHeight="1">
      <c r="A6145" s="23">
        <v>41817.0</v>
      </c>
      <c r="B6145" s="21" t="s">
        <v>59</v>
      </c>
      <c r="C6145" s="21" t="s">
        <v>22</v>
      </c>
      <c r="D6145" s="21">
        <v>18.0</v>
      </c>
      <c r="E6145" s="21">
        <v>25.0</v>
      </c>
      <c r="F6145" s="21">
        <v>23.51851852</v>
      </c>
      <c r="G6145" s="10"/>
      <c r="H6145" s="10"/>
      <c r="Y6145" s="7"/>
      <c r="Z6145" s="7"/>
      <c r="AA6145" s="7"/>
    </row>
    <row r="6146" ht="15.0" customHeight="1">
      <c r="A6146" s="23">
        <v>41817.0</v>
      </c>
      <c r="B6146" s="21" t="s">
        <v>59</v>
      </c>
      <c r="C6146" s="21" t="s">
        <v>22</v>
      </c>
      <c r="D6146" s="21">
        <v>19.0</v>
      </c>
      <c r="E6146" s="21">
        <v>28.0</v>
      </c>
      <c r="F6146" s="21">
        <v>26.34074074</v>
      </c>
      <c r="G6146" s="10"/>
      <c r="H6146" s="10"/>
      <c r="Y6146" s="7"/>
      <c r="Z6146" s="7"/>
      <c r="AA6146" s="7"/>
    </row>
    <row r="6147" ht="15.0" customHeight="1">
      <c r="A6147" s="23">
        <v>41817.0</v>
      </c>
      <c r="B6147" s="21" t="s">
        <v>59</v>
      </c>
      <c r="C6147" s="21" t="s">
        <v>22</v>
      </c>
      <c r="D6147" s="21">
        <v>20.0</v>
      </c>
      <c r="E6147" s="21">
        <v>29.0</v>
      </c>
      <c r="F6147" s="21">
        <v>27.28148148</v>
      </c>
      <c r="G6147" s="10"/>
      <c r="H6147" s="10"/>
      <c r="Y6147" s="7"/>
      <c r="Z6147" s="7"/>
      <c r="AA6147" s="7"/>
    </row>
    <row r="6148" ht="15.0" customHeight="1">
      <c r="A6148" s="23">
        <v>41817.0</v>
      </c>
      <c r="B6148" s="21" t="s">
        <v>59</v>
      </c>
      <c r="C6148" s="21" t="s">
        <v>22</v>
      </c>
      <c r="D6148" s="21">
        <v>21.0</v>
      </c>
      <c r="E6148" s="21">
        <v>27.0</v>
      </c>
      <c r="F6148" s="21">
        <v>25.4</v>
      </c>
      <c r="G6148" s="10"/>
      <c r="H6148" s="10"/>
      <c r="Y6148" s="7"/>
      <c r="Z6148" s="7"/>
      <c r="AA6148" s="7"/>
    </row>
    <row r="6149" ht="15.0" customHeight="1">
      <c r="A6149" s="23">
        <v>41817.0</v>
      </c>
      <c r="B6149" s="21" t="s">
        <v>59</v>
      </c>
      <c r="C6149" s="21" t="s">
        <v>22</v>
      </c>
      <c r="D6149" s="21">
        <v>22.0</v>
      </c>
      <c r="E6149" s="21">
        <v>27.0</v>
      </c>
      <c r="F6149" s="21">
        <v>25.4</v>
      </c>
      <c r="G6149" s="10"/>
      <c r="H6149" s="10"/>
      <c r="Y6149" s="7"/>
      <c r="Z6149" s="7"/>
      <c r="AA6149" s="7"/>
    </row>
    <row r="6150" ht="15.0" customHeight="1">
      <c r="A6150" s="23">
        <v>41817.0</v>
      </c>
      <c r="B6150" s="21" t="s">
        <v>59</v>
      </c>
      <c r="C6150" s="21" t="s">
        <v>22</v>
      </c>
      <c r="D6150" s="21">
        <v>23.0</v>
      </c>
      <c r="E6150" s="21">
        <v>22.0</v>
      </c>
      <c r="F6150" s="21">
        <v>20.6962963</v>
      </c>
      <c r="G6150" s="10"/>
      <c r="H6150" s="10"/>
      <c r="Y6150" s="7"/>
      <c r="Z6150" s="7"/>
      <c r="AA6150" s="7"/>
    </row>
    <row r="6151" ht="15.0" customHeight="1">
      <c r="A6151" s="23">
        <v>41817.0</v>
      </c>
      <c r="B6151" s="21" t="s">
        <v>59</v>
      </c>
      <c r="C6151" s="21" t="s">
        <v>22</v>
      </c>
      <c r="D6151" s="21">
        <v>24.0</v>
      </c>
      <c r="E6151" s="21">
        <v>19.0</v>
      </c>
      <c r="F6151" s="21">
        <v>17.87407407</v>
      </c>
      <c r="G6151" s="10"/>
      <c r="H6151" s="10"/>
      <c r="Y6151" s="7"/>
      <c r="Z6151" s="7"/>
      <c r="AA6151" s="7"/>
    </row>
    <row r="6152" ht="15.0" customHeight="1">
      <c r="A6152" s="23">
        <v>41817.0</v>
      </c>
      <c r="B6152" s="21" t="s">
        <v>59</v>
      </c>
      <c r="C6152" s="21" t="s">
        <v>22</v>
      </c>
      <c r="D6152" s="21">
        <v>25.0</v>
      </c>
      <c r="E6152" s="21">
        <v>35.0</v>
      </c>
      <c r="F6152" s="21">
        <v>32.92592593</v>
      </c>
      <c r="G6152" s="10"/>
      <c r="H6152" s="10"/>
      <c r="Y6152" s="7"/>
      <c r="Z6152" s="7"/>
      <c r="AA6152" s="7"/>
    </row>
    <row r="6153" ht="15.0" customHeight="1">
      <c r="A6153" s="23">
        <v>41817.0</v>
      </c>
      <c r="B6153" s="21" t="s">
        <v>59</v>
      </c>
      <c r="C6153" s="21" t="s">
        <v>22</v>
      </c>
      <c r="D6153" s="21">
        <v>26.0</v>
      </c>
      <c r="E6153" s="21">
        <v>30.0</v>
      </c>
      <c r="F6153" s="21">
        <v>28.22222222</v>
      </c>
      <c r="G6153" s="10"/>
      <c r="H6153" s="10"/>
      <c r="Y6153" s="7"/>
      <c r="Z6153" s="7"/>
      <c r="AA6153" s="7"/>
    </row>
    <row r="6154" ht="15.0" customHeight="1">
      <c r="A6154" s="23">
        <v>41817.0</v>
      </c>
      <c r="B6154" s="21" t="s">
        <v>59</v>
      </c>
      <c r="C6154" s="21" t="s">
        <v>22</v>
      </c>
      <c r="D6154" s="21">
        <v>27.0</v>
      </c>
      <c r="E6154" s="21">
        <v>35.0</v>
      </c>
      <c r="F6154" s="21">
        <v>32.92592593</v>
      </c>
      <c r="G6154" s="10"/>
      <c r="H6154" s="10"/>
      <c r="Y6154" s="7"/>
      <c r="Z6154" s="7"/>
      <c r="AA6154" s="7"/>
    </row>
    <row r="6155" ht="15.0" customHeight="1">
      <c r="A6155" s="23">
        <v>41817.0</v>
      </c>
      <c r="B6155" s="21" t="s">
        <v>59</v>
      </c>
      <c r="C6155" s="21" t="s">
        <v>22</v>
      </c>
      <c r="D6155" s="21">
        <v>28.0</v>
      </c>
      <c r="E6155" s="21">
        <v>30.0</v>
      </c>
      <c r="F6155" s="21">
        <v>28.22222222</v>
      </c>
      <c r="G6155" s="10"/>
      <c r="H6155" s="10"/>
      <c r="Y6155" s="7"/>
      <c r="Z6155" s="7"/>
      <c r="AA6155" s="7"/>
    </row>
    <row r="6156" ht="15.0" customHeight="1">
      <c r="A6156" s="23">
        <v>41817.0</v>
      </c>
      <c r="B6156" s="21" t="s">
        <v>59</v>
      </c>
      <c r="C6156" s="21" t="s">
        <v>22</v>
      </c>
      <c r="D6156" s="21">
        <v>29.0</v>
      </c>
      <c r="E6156" s="21">
        <v>34.0</v>
      </c>
      <c r="F6156" s="21">
        <v>31.98518519</v>
      </c>
      <c r="G6156" s="10"/>
      <c r="H6156" s="10"/>
      <c r="Y6156" s="7"/>
      <c r="Z6156" s="7"/>
      <c r="AA6156" s="7"/>
    </row>
    <row r="6157" ht="15.0" customHeight="1">
      <c r="A6157" s="23">
        <v>41817.0</v>
      </c>
      <c r="B6157" s="21" t="s">
        <v>59</v>
      </c>
      <c r="C6157" s="21" t="s">
        <v>22</v>
      </c>
      <c r="D6157" s="21">
        <v>30.0</v>
      </c>
      <c r="E6157" s="21">
        <v>28.0</v>
      </c>
      <c r="F6157" s="21">
        <v>26.34074074</v>
      </c>
      <c r="G6157" s="10"/>
      <c r="H6157" s="10"/>
      <c r="Y6157" s="7"/>
      <c r="Z6157" s="7"/>
      <c r="AA6157" s="7"/>
    </row>
    <row r="6158" ht="15.0" customHeight="1">
      <c r="A6158" s="23">
        <v>41817.0</v>
      </c>
      <c r="B6158" s="21" t="s">
        <v>59</v>
      </c>
      <c r="C6158" s="21" t="s">
        <v>22</v>
      </c>
      <c r="D6158" s="21">
        <v>31.0</v>
      </c>
      <c r="E6158" s="21">
        <v>23.0</v>
      </c>
      <c r="F6158" s="21">
        <v>21.63703704</v>
      </c>
      <c r="G6158" s="10"/>
      <c r="H6158" s="10"/>
      <c r="Y6158" s="7"/>
      <c r="Z6158" s="7"/>
      <c r="AA6158" s="7"/>
    </row>
    <row r="6159" ht="15.0" customHeight="1">
      <c r="A6159" s="23">
        <v>41817.0</v>
      </c>
      <c r="B6159" s="21" t="s">
        <v>59</v>
      </c>
      <c r="C6159" s="21" t="s">
        <v>22</v>
      </c>
      <c r="D6159" s="21">
        <v>32.0</v>
      </c>
      <c r="E6159" s="21">
        <v>31.0</v>
      </c>
      <c r="F6159" s="21">
        <v>29.16296296</v>
      </c>
      <c r="G6159" s="10"/>
      <c r="H6159" s="10"/>
      <c r="Y6159" s="7"/>
      <c r="Z6159" s="7"/>
      <c r="AA6159" s="7"/>
    </row>
    <row r="6160" ht="15.0" customHeight="1">
      <c r="A6160" s="23">
        <v>41817.0</v>
      </c>
      <c r="B6160" s="21" t="s">
        <v>59</v>
      </c>
      <c r="C6160" s="21" t="s">
        <v>22</v>
      </c>
      <c r="D6160" s="21">
        <v>33.0</v>
      </c>
      <c r="E6160" s="21">
        <v>21.0</v>
      </c>
      <c r="F6160" s="21">
        <v>19.75555556</v>
      </c>
      <c r="G6160" s="10"/>
      <c r="H6160" s="10"/>
      <c r="Y6160" s="7"/>
      <c r="Z6160" s="7"/>
      <c r="AA6160" s="7"/>
    </row>
    <row r="6161" ht="15.0" customHeight="1">
      <c r="A6161" s="23">
        <v>41817.0</v>
      </c>
      <c r="B6161" s="21" t="s">
        <v>59</v>
      </c>
      <c r="C6161" s="21" t="s">
        <v>22</v>
      </c>
      <c r="D6161" s="21">
        <v>34.0</v>
      </c>
      <c r="E6161" s="21">
        <v>31.0</v>
      </c>
      <c r="F6161" s="21">
        <v>29.16296296</v>
      </c>
      <c r="G6161" s="10"/>
      <c r="H6161" s="10"/>
      <c r="Y6161" s="7"/>
      <c r="Z6161" s="7"/>
      <c r="AA6161" s="7"/>
    </row>
    <row r="6162" ht="15.0" customHeight="1">
      <c r="A6162" s="23">
        <v>41817.0</v>
      </c>
      <c r="B6162" s="21" t="s">
        <v>59</v>
      </c>
      <c r="C6162" s="21" t="s">
        <v>22</v>
      </c>
      <c r="D6162" s="21">
        <v>35.0</v>
      </c>
      <c r="E6162" s="21">
        <v>26.0</v>
      </c>
      <c r="F6162" s="21">
        <v>24.45925926</v>
      </c>
      <c r="G6162" s="10"/>
      <c r="H6162" s="10"/>
      <c r="Y6162" s="7"/>
      <c r="Z6162" s="7"/>
      <c r="AA6162" s="7"/>
    </row>
    <row r="6163" ht="15.0" customHeight="1">
      <c r="A6163" s="23">
        <v>41817.0</v>
      </c>
      <c r="B6163" s="21" t="s">
        <v>59</v>
      </c>
      <c r="C6163" s="21" t="s">
        <v>22</v>
      </c>
      <c r="D6163" s="21">
        <v>36.0</v>
      </c>
      <c r="E6163" s="21">
        <v>23.0</v>
      </c>
      <c r="F6163" s="21">
        <v>21.63703704</v>
      </c>
      <c r="G6163" s="10"/>
      <c r="H6163" s="10"/>
      <c r="Y6163" s="7"/>
      <c r="Z6163" s="7"/>
      <c r="AA6163" s="7"/>
    </row>
    <row r="6164" ht="15.0" customHeight="1">
      <c r="A6164" s="23">
        <v>41817.0</v>
      </c>
      <c r="B6164" s="21" t="s">
        <v>59</v>
      </c>
      <c r="C6164" s="21" t="s">
        <v>22</v>
      </c>
      <c r="D6164" s="21">
        <v>37.0</v>
      </c>
      <c r="E6164" s="21">
        <v>21.0</v>
      </c>
      <c r="F6164" s="21">
        <v>19.75555556</v>
      </c>
      <c r="G6164" s="10"/>
      <c r="H6164" s="10"/>
      <c r="Y6164" s="7"/>
      <c r="Z6164" s="7"/>
      <c r="AA6164" s="7"/>
    </row>
    <row r="6165" ht="15.0" customHeight="1">
      <c r="A6165" s="23">
        <v>41817.0</v>
      </c>
      <c r="B6165" s="21" t="s">
        <v>59</v>
      </c>
      <c r="C6165" s="21" t="s">
        <v>22</v>
      </c>
      <c r="D6165" s="21">
        <v>38.0</v>
      </c>
      <c r="E6165" s="21">
        <v>24.0</v>
      </c>
      <c r="F6165" s="21">
        <v>22.57777778</v>
      </c>
      <c r="G6165" s="10"/>
      <c r="H6165" s="10"/>
      <c r="Y6165" s="7"/>
      <c r="Z6165" s="7"/>
      <c r="AA6165" s="7"/>
    </row>
    <row r="6166" ht="15.0" customHeight="1">
      <c r="A6166" s="23">
        <v>41817.0</v>
      </c>
      <c r="B6166" s="21" t="s">
        <v>59</v>
      </c>
      <c r="C6166" s="21" t="s">
        <v>22</v>
      </c>
      <c r="D6166" s="21">
        <v>39.0</v>
      </c>
      <c r="E6166" s="21">
        <v>26.0</v>
      </c>
      <c r="F6166" s="21">
        <v>24.45925926</v>
      </c>
      <c r="G6166" s="10"/>
      <c r="H6166" s="10"/>
      <c r="Y6166" s="7"/>
      <c r="Z6166" s="7"/>
      <c r="AA6166" s="7"/>
    </row>
    <row r="6167" ht="15.0" customHeight="1">
      <c r="A6167" s="23">
        <v>41817.0</v>
      </c>
      <c r="B6167" s="21" t="s">
        <v>59</v>
      </c>
      <c r="C6167" s="21" t="s">
        <v>22</v>
      </c>
      <c r="D6167" s="21">
        <v>40.0</v>
      </c>
      <c r="E6167" s="21">
        <v>25.0</v>
      </c>
      <c r="F6167" s="21">
        <v>23.51851852</v>
      </c>
      <c r="G6167" s="10"/>
      <c r="H6167" s="10"/>
      <c r="Y6167" s="7"/>
      <c r="Z6167" s="7"/>
      <c r="AA6167" s="7"/>
    </row>
    <row r="6168" ht="15.0" customHeight="1">
      <c r="A6168" s="23">
        <v>41817.0</v>
      </c>
      <c r="B6168" s="21" t="s">
        <v>59</v>
      </c>
      <c r="C6168" s="21" t="s">
        <v>22</v>
      </c>
      <c r="D6168" s="21">
        <v>41.0</v>
      </c>
      <c r="E6168" s="21">
        <v>33.0</v>
      </c>
      <c r="F6168" s="21">
        <v>31.04444444</v>
      </c>
      <c r="G6168" s="10"/>
      <c r="H6168" s="10"/>
      <c r="Y6168" s="7"/>
      <c r="Z6168" s="7"/>
      <c r="AA6168" s="7"/>
    </row>
    <row r="6169" ht="15.0" customHeight="1">
      <c r="A6169" s="23">
        <v>41817.0</v>
      </c>
      <c r="B6169" s="21" t="s">
        <v>59</v>
      </c>
      <c r="C6169" s="21" t="s">
        <v>22</v>
      </c>
      <c r="D6169" s="21">
        <v>42.0</v>
      </c>
      <c r="E6169" s="21">
        <v>30.0</v>
      </c>
      <c r="F6169" s="21">
        <v>28.22222222</v>
      </c>
      <c r="G6169" s="10"/>
      <c r="H6169" s="10"/>
      <c r="Y6169" s="7"/>
      <c r="Z6169" s="7"/>
      <c r="AA6169" s="7"/>
    </row>
    <row r="6170" ht="15.0" customHeight="1">
      <c r="A6170" s="23">
        <v>41817.0</v>
      </c>
      <c r="B6170" s="21" t="s">
        <v>59</v>
      </c>
      <c r="C6170" s="21" t="s">
        <v>22</v>
      </c>
      <c r="D6170" s="21">
        <v>43.0</v>
      </c>
      <c r="E6170" s="21">
        <v>20.0</v>
      </c>
      <c r="F6170" s="21">
        <v>18.81481481</v>
      </c>
      <c r="G6170" s="10"/>
      <c r="H6170" s="10"/>
      <c r="Y6170" s="7"/>
      <c r="Z6170" s="7"/>
      <c r="AA6170" s="7"/>
    </row>
    <row r="6171" ht="15.0" customHeight="1">
      <c r="A6171" s="23">
        <v>41817.0</v>
      </c>
      <c r="B6171" s="21" t="s">
        <v>59</v>
      </c>
      <c r="C6171" s="21" t="s">
        <v>22</v>
      </c>
      <c r="D6171" s="21">
        <v>44.0</v>
      </c>
      <c r="E6171" s="21">
        <v>24.0</v>
      </c>
      <c r="F6171" s="21">
        <v>22.57777778</v>
      </c>
      <c r="G6171" s="10"/>
      <c r="H6171" s="10"/>
      <c r="Y6171" s="7"/>
      <c r="Z6171" s="7"/>
      <c r="AA6171" s="7"/>
    </row>
    <row r="6172" ht="15.0" customHeight="1">
      <c r="A6172" s="23">
        <v>41817.0</v>
      </c>
      <c r="B6172" s="21" t="s">
        <v>59</v>
      </c>
      <c r="C6172" s="21" t="s">
        <v>22</v>
      </c>
      <c r="D6172" s="21">
        <v>45.0</v>
      </c>
      <c r="E6172" s="21">
        <v>22.0</v>
      </c>
      <c r="F6172" s="21">
        <v>20.6962963</v>
      </c>
      <c r="G6172" s="10"/>
      <c r="H6172" s="10"/>
      <c r="Y6172" s="7"/>
      <c r="Z6172" s="7"/>
      <c r="AA6172" s="7"/>
    </row>
    <row r="6173" ht="15.0" customHeight="1">
      <c r="A6173" s="23">
        <v>41817.0</v>
      </c>
      <c r="B6173" s="21" t="s">
        <v>59</v>
      </c>
      <c r="C6173" s="21" t="s">
        <v>22</v>
      </c>
      <c r="D6173" s="21">
        <v>46.0</v>
      </c>
      <c r="E6173" s="21">
        <v>20.0</v>
      </c>
      <c r="F6173" s="21">
        <v>18.81481481</v>
      </c>
      <c r="G6173" s="10"/>
      <c r="H6173" s="10"/>
      <c r="Y6173" s="7"/>
      <c r="Z6173" s="7"/>
      <c r="AA6173" s="7"/>
    </row>
    <row r="6174" ht="15.0" customHeight="1">
      <c r="A6174" s="23">
        <v>41817.0</v>
      </c>
      <c r="B6174" s="21" t="s">
        <v>59</v>
      </c>
      <c r="C6174" s="21" t="s">
        <v>22</v>
      </c>
      <c r="D6174" s="21">
        <v>47.0</v>
      </c>
      <c r="E6174" s="21">
        <v>32.0</v>
      </c>
      <c r="F6174" s="21">
        <v>30.1037037</v>
      </c>
      <c r="G6174" s="10"/>
      <c r="H6174" s="10"/>
      <c r="Y6174" s="7"/>
      <c r="Z6174" s="7"/>
      <c r="AA6174" s="7"/>
    </row>
    <row r="6175" ht="15.0" customHeight="1">
      <c r="A6175" s="23">
        <v>41817.0</v>
      </c>
      <c r="B6175" s="21" t="s">
        <v>59</v>
      </c>
      <c r="C6175" s="21" t="s">
        <v>22</v>
      </c>
      <c r="D6175" s="21">
        <v>48.0</v>
      </c>
      <c r="E6175" s="21">
        <v>29.0</v>
      </c>
      <c r="F6175" s="21">
        <v>27.28148148</v>
      </c>
      <c r="G6175" s="10"/>
      <c r="H6175" s="10"/>
      <c r="Y6175" s="7"/>
      <c r="Z6175" s="7"/>
      <c r="AA6175" s="7"/>
    </row>
    <row r="6176" ht="15.0" customHeight="1">
      <c r="A6176" s="23">
        <v>41817.0</v>
      </c>
      <c r="B6176" s="21" t="s">
        <v>59</v>
      </c>
      <c r="C6176" s="21" t="s">
        <v>22</v>
      </c>
      <c r="D6176" s="21">
        <v>49.0</v>
      </c>
      <c r="E6176" s="21">
        <v>22.0</v>
      </c>
      <c r="F6176" s="21">
        <v>20.6962963</v>
      </c>
      <c r="G6176" s="10"/>
      <c r="H6176" s="10"/>
      <c r="Y6176" s="7"/>
      <c r="Z6176" s="7"/>
      <c r="AA6176" s="7"/>
    </row>
    <row r="6177" ht="15.0" customHeight="1">
      <c r="A6177" s="23">
        <v>41817.0</v>
      </c>
      <c r="B6177" s="21" t="s">
        <v>59</v>
      </c>
      <c r="C6177" s="21" t="s">
        <v>22</v>
      </c>
      <c r="D6177" s="21">
        <v>50.0</v>
      </c>
      <c r="E6177" s="21">
        <v>29.0</v>
      </c>
      <c r="F6177" s="21">
        <v>27.28148148</v>
      </c>
      <c r="G6177" s="10"/>
      <c r="H6177" s="10"/>
      <c r="Y6177" s="7"/>
      <c r="Z6177" s="7"/>
      <c r="AA6177" s="7"/>
    </row>
    <row r="6178" ht="15.0" customHeight="1">
      <c r="A6178" s="23">
        <v>41817.0</v>
      </c>
      <c r="B6178" s="21" t="s">
        <v>59</v>
      </c>
      <c r="C6178" s="21" t="s">
        <v>22</v>
      </c>
      <c r="D6178" s="21">
        <v>51.0</v>
      </c>
      <c r="E6178" s="21">
        <v>27.0</v>
      </c>
      <c r="F6178" s="21">
        <v>25.4</v>
      </c>
      <c r="G6178" s="10"/>
      <c r="H6178" s="10"/>
      <c r="Y6178" s="7"/>
      <c r="Z6178" s="7"/>
      <c r="AA6178" s="7"/>
    </row>
    <row r="6179" ht="15.0" customHeight="1">
      <c r="A6179" s="23">
        <v>41817.0</v>
      </c>
      <c r="B6179" s="21" t="s">
        <v>59</v>
      </c>
      <c r="C6179" s="21" t="s">
        <v>22</v>
      </c>
      <c r="D6179" s="21">
        <v>52.0</v>
      </c>
      <c r="E6179" s="21">
        <v>18.0</v>
      </c>
      <c r="F6179" s="21">
        <v>16.93333333</v>
      </c>
      <c r="G6179" s="10"/>
      <c r="H6179" s="10"/>
      <c r="Y6179" s="7"/>
      <c r="Z6179" s="7"/>
      <c r="AA6179" s="7"/>
    </row>
    <row r="6180" ht="15.0" customHeight="1">
      <c r="A6180" s="23">
        <v>41817.0</v>
      </c>
      <c r="B6180" s="21" t="s">
        <v>59</v>
      </c>
      <c r="C6180" s="21" t="s">
        <v>22</v>
      </c>
      <c r="D6180" s="21">
        <v>53.0</v>
      </c>
      <c r="E6180" s="21">
        <v>33.0</v>
      </c>
      <c r="F6180" s="21">
        <v>31.04444444</v>
      </c>
      <c r="G6180" s="10"/>
      <c r="H6180" s="10"/>
      <c r="Y6180" s="7"/>
      <c r="Z6180" s="7"/>
      <c r="AA6180" s="7"/>
    </row>
    <row r="6181" ht="15.0" customHeight="1">
      <c r="A6181" s="23">
        <v>41817.0</v>
      </c>
      <c r="B6181" s="21" t="s">
        <v>59</v>
      </c>
      <c r="C6181" s="21" t="s">
        <v>22</v>
      </c>
      <c r="D6181" s="21">
        <v>54.0</v>
      </c>
      <c r="E6181" s="21">
        <v>29.0</v>
      </c>
      <c r="F6181" s="21">
        <v>27.28148148</v>
      </c>
      <c r="G6181" s="10"/>
      <c r="H6181" s="10"/>
      <c r="Y6181" s="7"/>
      <c r="Z6181" s="7"/>
      <c r="AA6181" s="7"/>
    </row>
    <row r="6182" ht="15.0" customHeight="1">
      <c r="A6182" s="23">
        <v>41817.0</v>
      </c>
      <c r="B6182" s="21" t="s">
        <v>59</v>
      </c>
      <c r="C6182" s="21" t="s">
        <v>22</v>
      </c>
      <c r="D6182" s="21">
        <v>55.0</v>
      </c>
      <c r="E6182" s="21">
        <v>31.0</v>
      </c>
      <c r="F6182" s="21">
        <v>29.16296296</v>
      </c>
      <c r="G6182" s="10"/>
      <c r="H6182" s="10"/>
      <c r="Y6182" s="7"/>
      <c r="Z6182" s="7"/>
      <c r="AA6182" s="7"/>
    </row>
    <row r="6183" ht="15.0" customHeight="1">
      <c r="A6183" s="23">
        <v>41817.0</v>
      </c>
      <c r="B6183" s="21" t="s">
        <v>59</v>
      </c>
      <c r="C6183" s="21" t="s">
        <v>22</v>
      </c>
      <c r="D6183" s="21">
        <v>56.0</v>
      </c>
      <c r="E6183" s="21">
        <v>30.0</v>
      </c>
      <c r="F6183" s="21">
        <v>28.22222222</v>
      </c>
      <c r="G6183" s="10"/>
      <c r="H6183" s="10"/>
      <c r="Y6183" s="7"/>
      <c r="Z6183" s="7"/>
      <c r="AA6183" s="7"/>
    </row>
    <row r="6184" ht="15.0" customHeight="1">
      <c r="A6184" s="23">
        <v>41817.0</v>
      </c>
      <c r="B6184" s="21" t="s">
        <v>59</v>
      </c>
      <c r="C6184" s="21" t="s">
        <v>22</v>
      </c>
      <c r="D6184" s="21">
        <v>57.0</v>
      </c>
      <c r="E6184" s="21">
        <v>25.0</v>
      </c>
      <c r="F6184" s="21">
        <v>23.51851852</v>
      </c>
      <c r="G6184" s="10"/>
      <c r="H6184" s="10"/>
      <c r="Y6184" s="7"/>
      <c r="Z6184" s="7"/>
      <c r="AA6184" s="7"/>
    </row>
    <row r="6185" ht="15.0" customHeight="1">
      <c r="A6185" s="23">
        <v>41817.0</v>
      </c>
      <c r="B6185" s="21" t="s">
        <v>59</v>
      </c>
      <c r="C6185" s="21" t="s">
        <v>22</v>
      </c>
      <c r="D6185" s="21">
        <v>58.0</v>
      </c>
      <c r="E6185" s="21">
        <v>30.0</v>
      </c>
      <c r="F6185" s="21">
        <v>28.22222222</v>
      </c>
      <c r="G6185" s="10"/>
      <c r="H6185" s="10"/>
      <c r="Y6185" s="7"/>
      <c r="Z6185" s="7"/>
      <c r="AA6185" s="7"/>
    </row>
    <row r="6186" ht="15.0" customHeight="1">
      <c r="A6186" s="23">
        <v>41817.0</v>
      </c>
      <c r="B6186" s="21" t="s">
        <v>59</v>
      </c>
      <c r="C6186" s="21" t="s">
        <v>22</v>
      </c>
      <c r="D6186" s="21">
        <v>59.0</v>
      </c>
      <c r="E6186" s="21">
        <v>28.0</v>
      </c>
      <c r="F6186" s="21">
        <v>26.34074074</v>
      </c>
      <c r="G6186" s="10"/>
      <c r="H6186" s="10"/>
      <c r="Y6186" s="7"/>
      <c r="Z6186" s="7"/>
      <c r="AA6186" s="7"/>
    </row>
    <row r="6187" ht="15.0" customHeight="1">
      <c r="A6187" s="23">
        <v>41817.0</v>
      </c>
      <c r="B6187" s="21" t="s">
        <v>59</v>
      </c>
      <c r="C6187" s="21" t="s">
        <v>22</v>
      </c>
      <c r="D6187" s="21">
        <v>60.0</v>
      </c>
      <c r="E6187" s="21">
        <v>31.0</v>
      </c>
      <c r="F6187" s="21">
        <v>29.16296296</v>
      </c>
      <c r="G6187" s="10"/>
      <c r="H6187" s="10"/>
      <c r="Y6187" s="7"/>
      <c r="Z6187" s="7"/>
      <c r="AA6187" s="7"/>
    </row>
    <row r="6188" ht="15.0" customHeight="1">
      <c r="A6188" s="23">
        <v>41817.0</v>
      </c>
      <c r="B6188" s="21" t="s">
        <v>59</v>
      </c>
      <c r="C6188" s="21" t="s">
        <v>22</v>
      </c>
      <c r="D6188" s="21">
        <v>61.0</v>
      </c>
      <c r="E6188" s="21">
        <v>28.0</v>
      </c>
      <c r="F6188" s="21">
        <v>26.34074074</v>
      </c>
      <c r="G6188" s="10"/>
      <c r="H6188" s="10"/>
      <c r="Y6188" s="7"/>
      <c r="Z6188" s="7"/>
      <c r="AA6188" s="7"/>
    </row>
    <row r="6189" ht="15.0" customHeight="1">
      <c r="A6189" s="23">
        <v>41817.0</v>
      </c>
      <c r="B6189" s="21" t="s">
        <v>59</v>
      </c>
      <c r="C6189" s="21" t="s">
        <v>22</v>
      </c>
      <c r="D6189" s="21">
        <v>62.0</v>
      </c>
      <c r="E6189" s="21">
        <v>31.0</v>
      </c>
      <c r="F6189" s="21">
        <v>29.16296296</v>
      </c>
      <c r="G6189" s="10"/>
      <c r="H6189" s="10"/>
      <c r="Y6189" s="7"/>
      <c r="Z6189" s="7"/>
      <c r="AA6189" s="7"/>
    </row>
    <row r="6190" ht="15.0" customHeight="1">
      <c r="A6190" s="23">
        <v>41817.0</v>
      </c>
      <c r="B6190" s="21" t="s">
        <v>59</v>
      </c>
      <c r="C6190" s="21" t="s">
        <v>22</v>
      </c>
      <c r="D6190" s="21">
        <v>63.0</v>
      </c>
      <c r="E6190" s="21">
        <v>23.0</v>
      </c>
      <c r="F6190" s="21">
        <v>21.63703704</v>
      </c>
      <c r="G6190" s="10"/>
      <c r="H6190" s="10"/>
      <c r="Y6190" s="7"/>
      <c r="Z6190" s="7"/>
      <c r="AA6190" s="7"/>
    </row>
    <row r="6191" ht="15.0" customHeight="1">
      <c r="A6191" s="23">
        <v>41817.0</v>
      </c>
      <c r="B6191" s="21" t="s">
        <v>59</v>
      </c>
      <c r="C6191" s="21" t="s">
        <v>22</v>
      </c>
      <c r="D6191" s="21">
        <v>64.0</v>
      </c>
      <c r="E6191" s="21">
        <v>34.0</v>
      </c>
      <c r="F6191" s="21">
        <v>31.98518519</v>
      </c>
      <c r="G6191" s="10"/>
      <c r="H6191" s="10"/>
      <c r="Y6191" s="7"/>
      <c r="Z6191" s="7"/>
      <c r="AA6191" s="7"/>
    </row>
    <row r="6192" ht="15.0" customHeight="1">
      <c r="A6192" s="23">
        <v>41817.0</v>
      </c>
      <c r="B6192" s="21" t="s">
        <v>59</v>
      </c>
      <c r="C6192" s="21" t="s">
        <v>22</v>
      </c>
      <c r="D6192" s="21">
        <v>65.0</v>
      </c>
      <c r="E6192" s="21">
        <v>30.0</v>
      </c>
      <c r="F6192" s="21">
        <v>28.22222222</v>
      </c>
      <c r="G6192" s="10"/>
      <c r="H6192" s="10"/>
      <c r="Y6192" s="7"/>
      <c r="Z6192" s="7"/>
      <c r="AA6192" s="7"/>
    </row>
    <row r="6193" ht="15.0" customHeight="1">
      <c r="A6193" s="23">
        <v>41817.0</v>
      </c>
      <c r="B6193" s="21" t="s">
        <v>59</v>
      </c>
      <c r="C6193" s="21" t="s">
        <v>22</v>
      </c>
      <c r="D6193" s="21">
        <v>66.0</v>
      </c>
      <c r="E6193" s="21">
        <v>30.0</v>
      </c>
      <c r="F6193" s="21">
        <v>28.22222222</v>
      </c>
      <c r="G6193" s="10"/>
      <c r="H6193" s="10"/>
      <c r="Y6193" s="7"/>
      <c r="Z6193" s="7"/>
      <c r="AA6193" s="7"/>
    </row>
    <row r="6194" ht="15.0" customHeight="1">
      <c r="A6194" s="23">
        <v>41817.0</v>
      </c>
      <c r="B6194" s="21" t="s">
        <v>59</v>
      </c>
      <c r="C6194" s="21" t="s">
        <v>22</v>
      </c>
      <c r="D6194" s="21">
        <v>67.0</v>
      </c>
      <c r="E6194" s="21">
        <v>33.0</v>
      </c>
      <c r="F6194" s="21">
        <v>31.04444444</v>
      </c>
      <c r="G6194" s="10"/>
      <c r="H6194" s="10"/>
      <c r="Y6194" s="7"/>
      <c r="Z6194" s="7"/>
      <c r="AA6194" s="7"/>
    </row>
    <row r="6195" ht="15.0" customHeight="1">
      <c r="A6195" s="23">
        <v>41817.0</v>
      </c>
      <c r="B6195" s="21" t="s">
        <v>59</v>
      </c>
      <c r="C6195" s="21" t="s">
        <v>22</v>
      </c>
      <c r="D6195" s="21">
        <v>68.0</v>
      </c>
      <c r="E6195" s="21">
        <v>25.0</v>
      </c>
      <c r="F6195" s="21">
        <v>23.51851852</v>
      </c>
      <c r="G6195" s="10"/>
      <c r="H6195" s="10"/>
      <c r="Y6195" s="7"/>
      <c r="Z6195" s="7"/>
      <c r="AA6195" s="7"/>
    </row>
    <row r="6196" ht="15.0" customHeight="1">
      <c r="A6196" s="23">
        <v>41817.0</v>
      </c>
      <c r="B6196" s="21" t="s">
        <v>59</v>
      </c>
      <c r="C6196" s="21" t="s">
        <v>22</v>
      </c>
      <c r="D6196" s="21">
        <v>69.0</v>
      </c>
      <c r="E6196" s="21">
        <v>28.0</v>
      </c>
      <c r="F6196" s="21">
        <v>26.34074074</v>
      </c>
      <c r="G6196" s="10"/>
      <c r="H6196" s="10"/>
      <c r="Y6196" s="7"/>
      <c r="Z6196" s="7"/>
      <c r="AA6196" s="7"/>
    </row>
    <row r="6197" ht="15.0" customHeight="1">
      <c r="A6197" s="23">
        <v>41817.0</v>
      </c>
      <c r="B6197" s="21" t="s">
        <v>59</v>
      </c>
      <c r="C6197" s="21" t="s">
        <v>22</v>
      </c>
      <c r="D6197" s="21">
        <v>70.0</v>
      </c>
      <c r="E6197" s="21">
        <v>29.0</v>
      </c>
      <c r="F6197" s="21">
        <v>27.28148148</v>
      </c>
      <c r="G6197" s="10"/>
      <c r="H6197" s="10"/>
      <c r="Y6197" s="7"/>
      <c r="Z6197" s="7"/>
      <c r="AA6197" s="7"/>
    </row>
    <row r="6198" ht="15.0" customHeight="1">
      <c r="A6198" s="23">
        <v>41817.0</v>
      </c>
      <c r="B6198" s="21" t="s">
        <v>59</v>
      </c>
      <c r="C6198" s="21" t="s">
        <v>22</v>
      </c>
      <c r="D6198" s="21">
        <v>71.0</v>
      </c>
      <c r="E6198" s="21">
        <v>32.0</v>
      </c>
      <c r="F6198" s="21">
        <v>30.1037037</v>
      </c>
      <c r="G6198" s="10"/>
      <c r="H6198" s="10"/>
      <c r="Y6198" s="7"/>
      <c r="Z6198" s="7"/>
      <c r="AA6198" s="7"/>
    </row>
    <row r="6199" ht="15.0" customHeight="1">
      <c r="A6199" s="23">
        <v>41817.0</v>
      </c>
      <c r="B6199" s="21" t="s">
        <v>59</v>
      </c>
      <c r="C6199" s="21" t="s">
        <v>22</v>
      </c>
      <c r="D6199" s="21">
        <v>72.0</v>
      </c>
      <c r="E6199" s="21">
        <v>37.0</v>
      </c>
      <c r="F6199" s="21">
        <v>34.80740741</v>
      </c>
      <c r="G6199" s="10"/>
      <c r="H6199" s="10"/>
      <c r="Y6199" s="7"/>
      <c r="Z6199" s="7"/>
      <c r="AA6199" s="7"/>
    </row>
    <row r="6200" ht="15.0" customHeight="1">
      <c r="A6200" s="23">
        <v>41817.0</v>
      </c>
      <c r="B6200" s="21" t="s">
        <v>59</v>
      </c>
      <c r="C6200" s="21" t="s">
        <v>22</v>
      </c>
      <c r="D6200" s="21">
        <v>73.0</v>
      </c>
      <c r="E6200" s="21">
        <v>24.0</v>
      </c>
      <c r="F6200" s="21">
        <v>22.57777778</v>
      </c>
      <c r="G6200" s="10"/>
      <c r="H6200" s="10"/>
      <c r="Y6200" s="7"/>
      <c r="Z6200" s="7"/>
      <c r="AA6200" s="7"/>
    </row>
    <row r="6201" ht="15.0" customHeight="1">
      <c r="A6201" s="23">
        <v>41817.0</v>
      </c>
      <c r="B6201" s="21" t="s">
        <v>59</v>
      </c>
      <c r="C6201" s="21" t="s">
        <v>22</v>
      </c>
      <c r="D6201" s="21">
        <v>74.0</v>
      </c>
      <c r="E6201" s="21">
        <v>32.0</v>
      </c>
      <c r="F6201" s="21">
        <v>30.1037037</v>
      </c>
      <c r="G6201" s="10"/>
      <c r="H6201" s="10"/>
      <c r="Y6201" s="7"/>
      <c r="Z6201" s="7"/>
      <c r="AA6201" s="7"/>
    </row>
    <row r="6202" ht="15.0" customHeight="1">
      <c r="A6202" s="23">
        <v>41817.0</v>
      </c>
      <c r="B6202" s="21" t="s">
        <v>59</v>
      </c>
      <c r="C6202" s="21" t="s">
        <v>22</v>
      </c>
      <c r="D6202" s="21">
        <v>75.0</v>
      </c>
      <c r="E6202" s="21">
        <v>35.0</v>
      </c>
      <c r="F6202" s="21">
        <v>32.92592593</v>
      </c>
      <c r="G6202" s="10"/>
      <c r="H6202" s="10"/>
      <c r="Y6202" s="7"/>
      <c r="Z6202" s="7"/>
      <c r="AA6202" s="7"/>
    </row>
    <row r="6203" ht="15.0" customHeight="1">
      <c r="A6203" s="23">
        <v>41817.0</v>
      </c>
      <c r="B6203" s="21" t="s">
        <v>59</v>
      </c>
      <c r="C6203" s="21" t="s">
        <v>22</v>
      </c>
      <c r="D6203" s="21">
        <v>76.0</v>
      </c>
      <c r="E6203" s="21">
        <v>19.0</v>
      </c>
      <c r="F6203" s="21">
        <v>17.87407407</v>
      </c>
      <c r="G6203" s="10"/>
      <c r="H6203" s="10"/>
      <c r="Y6203" s="7"/>
      <c r="Z6203" s="7"/>
      <c r="AA6203" s="7"/>
    </row>
    <row r="6204" ht="15.0" customHeight="1">
      <c r="A6204" s="23">
        <v>41817.0</v>
      </c>
      <c r="B6204" s="21" t="s">
        <v>59</v>
      </c>
      <c r="C6204" s="21" t="s">
        <v>22</v>
      </c>
      <c r="D6204" s="21">
        <v>77.0</v>
      </c>
      <c r="E6204" s="21">
        <v>38.0</v>
      </c>
      <c r="F6204" s="21">
        <v>35.74814815</v>
      </c>
      <c r="G6204" s="10"/>
      <c r="H6204" s="10"/>
      <c r="Y6204" s="7"/>
      <c r="Z6204" s="7"/>
      <c r="AA6204" s="7"/>
    </row>
    <row r="6205" ht="15.0" customHeight="1">
      <c r="A6205" s="23">
        <v>41817.0</v>
      </c>
      <c r="B6205" s="21" t="s">
        <v>59</v>
      </c>
      <c r="C6205" s="21" t="s">
        <v>22</v>
      </c>
      <c r="D6205" s="21">
        <v>78.0</v>
      </c>
      <c r="E6205" s="21">
        <v>31.0</v>
      </c>
      <c r="F6205" s="21">
        <v>29.16296296</v>
      </c>
      <c r="G6205" s="10"/>
      <c r="H6205" s="10"/>
      <c r="Y6205" s="7"/>
      <c r="Z6205" s="7"/>
      <c r="AA6205" s="7"/>
    </row>
    <row r="6206" ht="15.0" customHeight="1">
      <c r="A6206" s="23">
        <v>41817.0</v>
      </c>
      <c r="B6206" s="21" t="s">
        <v>59</v>
      </c>
      <c r="C6206" s="21" t="s">
        <v>22</v>
      </c>
      <c r="D6206" s="21">
        <v>79.0</v>
      </c>
      <c r="E6206" s="21">
        <v>20.0</v>
      </c>
      <c r="F6206" s="21">
        <v>18.81481481</v>
      </c>
      <c r="G6206" s="10"/>
      <c r="H6206" s="10"/>
      <c r="Y6206" s="7"/>
      <c r="Z6206" s="7"/>
      <c r="AA6206" s="7"/>
    </row>
    <row r="6207" ht="15.0" customHeight="1">
      <c r="A6207" s="23">
        <v>41817.0</v>
      </c>
      <c r="B6207" s="21" t="s">
        <v>59</v>
      </c>
      <c r="C6207" s="21" t="s">
        <v>22</v>
      </c>
      <c r="D6207" s="21">
        <v>80.0</v>
      </c>
      <c r="E6207" s="21">
        <v>38.0</v>
      </c>
      <c r="F6207" s="21">
        <v>35.74814815</v>
      </c>
      <c r="G6207" s="10"/>
      <c r="H6207" s="10"/>
      <c r="Y6207" s="7"/>
      <c r="Z6207" s="7"/>
      <c r="AA6207" s="7"/>
    </row>
    <row r="6208" ht="15.0" customHeight="1">
      <c r="A6208" s="23">
        <v>41817.0</v>
      </c>
      <c r="B6208" s="21" t="s">
        <v>59</v>
      </c>
      <c r="C6208" s="21" t="s">
        <v>22</v>
      </c>
      <c r="D6208" s="21">
        <v>81.0</v>
      </c>
      <c r="E6208" s="21">
        <v>25.0</v>
      </c>
      <c r="F6208" s="21">
        <v>23.51851852</v>
      </c>
      <c r="G6208" s="10"/>
      <c r="H6208" s="10"/>
      <c r="Y6208" s="7"/>
      <c r="Z6208" s="7"/>
      <c r="AA6208" s="7"/>
    </row>
    <row r="6209" ht="15.0" customHeight="1">
      <c r="A6209" s="23">
        <v>41817.0</v>
      </c>
      <c r="B6209" s="21" t="s">
        <v>59</v>
      </c>
      <c r="C6209" s="21" t="s">
        <v>22</v>
      </c>
      <c r="D6209" s="21">
        <v>82.0</v>
      </c>
      <c r="E6209" s="21">
        <v>27.0</v>
      </c>
      <c r="F6209" s="21">
        <v>25.4</v>
      </c>
      <c r="G6209" s="10"/>
      <c r="H6209" s="10"/>
      <c r="Y6209" s="7"/>
      <c r="Z6209" s="7"/>
      <c r="AA6209" s="7"/>
    </row>
    <row r="6210" ht="15.0" customHeight="1">
      <c r="A6210" s="23">
        <v>41817.0</v>
      </c>
      <c r="B6210" s="21" t="s">
        <v>59</v>
      </c>
      <c r="C6210" s="21" t="s">
        <v>22</v>
      </c>
      <c r="D6210" s="21">
        <v>83.0</v>
      </c>
      <c r="E6210" s="21">
        <v>28.0</v>
      </c>
      <c r="F6210" s="21">
        <v>26.34074074</v>
      </c>
      <c r="G6210" s="10"/>
      <c r="H6210" s="10"/>
      <c r="Y6210" s="7"/>
      <c r="Z6210" s="7"/>
      <c r="AA6210" s="7"/>
    </row>
    <row r="6211" ht="15.0" customHeight="1">
      <c r="A6211" s="23">
        <v>41817.0</v>
      </c>
      <c r="B6211" s="21" t="s">
        <v>59</v>
      </c>
      <c r="C6211" s="21" t="s">
        <v>22</v>
      </c>
      <c r="D6211" s="21">
        <v>84.0</v>
      </c>
      <c r="E6211" s="21">
        <v>24.0</v>
      </c>
      <c r="F6211" s="21">
        <v>22.57777778</v>
      </c>
      <c r="G6211" s="10"/>
      <c r="H6211" s="10"/>
      <c r="Y6211" s="7"/>
      <c r="Z6211" s="7"/>
      <c r="AA6211" s="7"/>
    </row>
    <row r="6212" ht="15.0" customHeight="1">
      <c r="A6212" s="23">
        <v>41817.0</v>
      </c>
      <c r="B6212" s="21" t="s">
        <v>59</v>
      </c>
      <c r="C6212" s="21" t="s">
        <v>22</v>
      </c>
      <c r="D6212" s="21">
        <v>85.0</v>
      </c>
      <c r="E6212" s="21">
        <v>27.0</v>
      </c>
      <c r="F6212" s="21">
        <v>25.4</v>
      </c>
      <c r="G6212" s="10"/>
      <c r="H6212" s="10"/>
      <c r="Y6212" s="7"/>
      <c r="Z6212" s="7"/>
      <c r="AA6212" s="7"/>
    </row>
    <row r="6213" ht="15.0" customHeight="1">
      <c r="A6213" s="23">
        <v>41817.0</v>
      </c>
      <c r="B6213" s="21" t="s">
        <v>59</v>
      </c>
      <c r="C6213" s="21" t="s">
        <v>22</v>
      </c>
      <c r="D6213" s="21">
        <v>86.0</v>
      </c>
      <c r="E6213" s="21">
        <v>27.0</v>
      </c>
      <c r="F6213" s="21">
        <v>25.4</v>
      </c>
      <c r="G6213" s="10"/>
      <c r="H6213" s="10"/>
      <c r="Y6213" s="7"/>
      <c r="Z6213" s="7"/>
      <c r="AA6213" s="7"/>
    </row>
    <row r="6214" ht="15.0" customHeight="1">
      <c r="A6214" s="23">
        <v>41816.0</v>
      </c>
      <c r="B6214" s="21" t="s">
        <v>15</v>
      </c>
      <c r="C6214" s="21" t="s">
        <v>69</v>
      </c>
      <c r="D6214" s="21">
        <v>1.0</v>
      </c>
      <c r="E6214" s="21">
        <v>25.0</v>
      </c>
      <c r="F6214" s="21">
        <v>20.8652793</v>
      </c>
      <c r="G6214" s="10"/>
      <c r="H6214" s="10"/>
      <c r="Y6214" s="7"/>
      <c r="Z6214" s="7"/>
      <c r="AA6214" s="7"/>
    </row>
    <row r="6215" ht="15.0" customHeight="1">
      <c r="A6215" s="23">
        <v>41816.0</v>
      </c>
      <c r="B6215" s="21" t="s">
        <v>15</v>
      </c>
      <c r="C6215" s="21" t="s">
        <v>69</v>
      </c>
      <c r="D6215" s="21">
        <v>2.0</v>
      </c>
      <c r="E6215" s="21">
        <v>28.0</v>
      </c>
      <c r="F6215" s="21">
        <v>23.36911281</v>
      </c>
      <c r="G6215" s="10"/>
      <c r="H6215" s="10"/>
      <c r="Y6215" s="7"/>
      <c r="Z6215" s="7"/>
      <c r="AA6215" s="7"/>
    </row>
    <row r="6216" ht="15.0" customHeight="1">
      <c r="A6216" s="23">
        <v>41816.0</v>
      </c>
      <c r="B6216" s="21" t="s">
        <v>15</v>
      </c>
      <c r="C6216" s="21" t="s">
        <v>69</v>
      </c>
      <c r="D6216" s="21">
        <v>3.0</v>
      </c>
      <c r="E6216" s="21">
        <v>23.0</v>
      </c>
      <c r="F6216" s="21">
        <v>19.19605696</v>
      </c>
      <c r="G6216" s="10"/>
      <c r="H6216" s="10"/>
      <c r="Y6216" s="7"/>
      <c r="Z6216" s="7"/>
      <c r="AA6216" s="7"/>
    </row>
    <row r="6217" ht="15.0" customHeight="1">
      <c r="A6217" s="23">
        <v>41816.0</v>
      </c>
      <c r="B6217" s="21" t="s">
        <v>15</v>
      </c>
      <c r="C6217" s="21" t="s">
        <v>69</v>
      </c>
      <c r="D6217" s="21">
        <v>4.0</v>
      </c>
      <c r="E6217" s="21">
        <v>26.0</v>
      </c>
      <c r="F6217" s="21">
        <v>21.69989047</v>
      </c>
      <c r="G6217" s="10"/>
      <c r="H6217" s="10"/>
      <c r="Y6217" s="7"/>
      <c r="Z6217" s="7"/>
      <c r="AA6217" s="7"/>
    </row>
    <row r="6218" ht="15.0" customHeight="1">
      <c r="A6218" s="23">
        <v>41816.0</v>
      </c>
      <c r="B6218" s="21" t="s">
        <v>15</v>
      </c>
      <c r="C6218" s="21" t="s">
        <v>69</v>
      </c>
      <c r="D6218" s="21">
        <v>5.0</v>
      </c>
      <c r="E6218" s="21">
        <v>30.0</v>
      </c>
      <c r="F6218" s="21">
        <v>25.03833516</v>
      </c>
      <c r="G6218" s="10"/>
      <c r="H6218" s="10"/>
      <c r="Y6218" s="7"/>
      <c r="Z6218" s="7"/>
      <c r="AA6218" s="7"/>
    </row>
    <row r="6219" ht="15.0" customHeight="1">
      <c r="A6219" s="23">
        <v>41816.0</v>
      </c>
      <c r="B6219" s="21" t="s">
        <v>15</v>
      </c>
      <c r="C6219" s="21" t="s">
        <v>69</v>
      </c>
      <c r="D6219" s="21">
        <v>6.0</v>
      </c>
      <c r="E6219" s="21">
        <v>34.0</v>
      </c>
      <c r="F6219" s="21">
        <v>28.37677985</v>
      </c>
      <c r="G6219" s="10"/>
      <c r="H6219" s="10"/>
      <c r="Y6219" s="7"/>
      <c r="Z6219" s="7"/>
      <c r="AA6219" s="7"/>
    </row>
    <row r="6220" ht="15.0" customHeight="1">
      <c r="A6220" s="23">
        <v>41816.0</v>
      </c>
      <c r="B6220" s="21" t="s">
        <v>15</v>
      </c>
      <c r="C6220" s="21" t="s">
        <v>69</v>
      </c>
      <c r="D6220" s="21">
        <v>7.0</v>
      </c>
      <c r="E6220" s="21">
        <v>35.0</v>
      </c>
      <c r="F6220" s="21">
        <v>29.21139102</v>
      </c>
      <c r="G6220" s="10"/>
      <c r="H6220" s="10"/>
      <c r="Y6220" s="7"/>
      <c r="Z6220" s="7"/>
      <c r="AA6220" s="7"/>
    </row>
    <row r="6221" ht="15.0" customHeight="1">
      <c r="A6221" s="23">
        <v>41816.0</v>
      </c>
      <c r="B6221" s="21" t="s">
        <v>15</v>
      </c>
      <c r="C6221" s="21" t="s">
        <v>69</v>
      </c>
      <c r="D6221" s="21">
        <v>8.0</v>
      </c>
      <c r="E6221" s="21">
        <v>34.0</v>
      </c>
      <c r="F6221" s="21">
        <v>28.37677985</v>
      </c>
      <c r="G6221" s="10"/>
      <c r="H6221" s="10"/>
      <c r="Y6221" s="7"/>
      <c r="Z6221" s="7"/>
      <c r="AA6221" s="7"/>
    </row>
    <row r="6222" ht="15.0" customHeight="1">
      <c r="A6222" s="23">
        <v>41816.0</v>
      </c>
      <c r="B6222" s="21" t="s">
        <v>15</v>
      </c>
      <c r="C6222" s="21" t="s">
        <v>69</v>
      </c>
      <c r="D6222" s="21">
        <v>9.0</v>
      </c>
      <c r="E6222" s="21">
        <v>29.0</v>
      </c>
      <c r="F6222" s="21">
        <v>24.20372399</v>
      </c>
      <c r="G6222" s="10"/>
      <c r="H6222" s="10"/>
      <c r="Y6222" s="7"/>
      <c r="Z6222" s="7"/>
      <c r="AA6222" s="7"/>
    </row>
    <row r="6223" ht="15.0" customHeight="1">
      <c r="A6223" s="23">
        <v>41816.0</v>
      </c>
      <c r="B6223" s="21" t="s">
        <v>15</v>
      </c>
      <c r="C6223" s="21" t="s">
        <v>69</v>
      </c>
      <c r="D6223" s="21">
        <v>10.0</v>
      </c>
      <c r="E6223" s="21">
        <v>25.0</v>
      </c>
      <c r="F6223" s="21">
        <v>20.8652793</v>
      </c>
      <c r="G6223" s="10"/>
      <c r="H6223" s="10"/>
      <c r="Y6223" s="7"/>
      <c r="Z6223" s="7"/>
      <c r="AA6223" s="7"/>
    </row>
    <row r="6224" ht="15.0" customHeight="1">
      <c r="A6224" s="23">
        <v>41816.0</v>
      </c>
      <c r="B6224" s="21" t="s">
        <v>15</v>
      </c>
      <c r="C6224" s="21" t="s">
        <v>69</v>
      </c>
      <c r="D6224" s="21">
        <v>11.0</v>
      </c>
      <c r="E6224" s="21">
        <v>29.0</v>
      </c>
      <c r="F6224" s="21">
        <v>24.20372399</v>
      </c>
      <c r="G6224" s="10"/>
      <c r="H6224" s="10"/>
      <c r="Y6224" s="7"/>
      <c r="Z6224" s="7"/>
      <c r="AA6224" s="7"/>
    </row>
    <row r="6225" ht="15.0" customHeight="1">
      <c r="A6225" s="23">
        <v>41816.0</v>
      </c>
      <c r="B6225" s="21" t="s">
        <v>15</v>
      </c>
      <c r="C6225" s="21" t="s">
        <v>69</v>
      </c>
      <c r="D6225" s="21">
        <v>12.0</v>
      </c>
      <c r="E6225" s="21">
        <v>32.0</v>
      </c>
      <c r="F6225" s="21">
        <v>26.7075575</v>
      </c>
      <c r="G6225" s="10"/>
      <c r="H6225" s="10"/>
      <c r="Y6225" s="7"/>
      <c r="Z6225" s="7"/>
      <c r="AA6225" s="7"/>
    </row>
    <row r="6226" ht="15.0" customHeight="1">
      <c r="A6226" s="23">
        <v>41816.0</v>
      </c>
      <c r="B6226" s="21" t="s">
        <v>15</v>
      </c>
      <c r="C6226" s="21" t="s">
        <v>69</v>
      </c>
      <c r="D6226" s="21">
        <v>13.0</v>
      </c>
      <c r="E6226" s="21">
        <v>39.0</v>
      </c>
      <c r="F6226" s="21">
        <v>32.54983571</v>
      </c>
      <c r="G6226" s="10"/>
      <c r="H6226" s="10"/>
      <c r="Y6226" s="7"/>
      <c r="Z6226" s="7"/>
      <c r="AA6226" s="7"/>
    </row>
    <row r="6227" ht="15.0" customHeight="1">
      <c r="A6227" s="23">
        <v>41816.0</v>
      </c>
      <c r="B6227" s="21" t="s">
        <v>15</v>
      </c>
      <c r="C6227" s="21" t="s">
        <v>69</v>
      </c>
      <c r="D6227" s="21">
        <v>14.0</v>
      </c>
      <c r="E6227" s="21">
        <v>39.0</v>
      </c>
      <c r="F6227" s="21">
        <v>32.54983571</v>
      </c>
      <c r="G6227" s="10"/>
      <c r="H6227" s="10"/>
      <c r="Y6227" s="7"/>
      <c r="Z6227" s="7"/>
      <c r="AA6227" s="7"/>
    </row>
    <row r="6228" ht="15.0" customHeight="1">
      <c r="A6228" s="23">
        <v>41816.0</v>
      </c>
      <c r="B6228" s="21" t="s">
        <v>15</v>
      </c>
      <c r="C6228" s="21" t="s">
        <v>69</v>
      </c>
      <c r="D6228" s="21">
        <v>15.0</v>
      </c>
      <c r="E6228" s="21">
        <v>41.0</v>
      </c>
      <c r="F6228" s="21">
        <v>34.21905805</v>
      </c>
      <c r="G6228" s="10"/>
      <c r="H6228" s="10"/>
      <c r="Y6228" s="7"/>
      <c r="Z6228" s="7"/>
      <c r="AA6228" s="7"/>
    </row>
    <row r="6229" ht="15.0" customHeight="1">
      <c r="A6229" s="23">
        <v>41816.0</v>
      </c>
      <c r="B6229" s="21" t="s">
        <v>15</v>
      </c>
      <c r="C6229" s="21" t="s">
        <v>69</v>
      </c>
      <c r="D6229" s="21">
        <v>16.0</v>
      </c>
      <c r="E6229" s="21">
        <v>34.0</v>
      </c>
      <c r="F6229" s="21">
        <v>28.37677985</v>
      </c>
      <c r="G6229" s="10"/>
      <c r="H6229" s="10"/>
      <c r="Y6229" s="7"/>
      <c r="Z6229" s="7"/>
      <c r="AA6229" s="7"/>
    </row>
    <row r="6230" ht="15.0" customHeight="1">
      <c r="A6230" s="23">
        <v>41816.0</v>
      </c>
      <c r="B6230" s="21" t="s">
        <v>15</v>
      </c>
      <c r="C6230" s="21" t="s">
        <v>69</v>
      </c>
      <c r="D6230" s="21">
        <v>17.0</v>
      </c>
      <c r="E6230" s="21">
        <v>31.0</v>
      </c>
      <c r="F6230" s="21">
        <v>25.87294633</v>
      </c>
      <c r="G6230" s="10"/>
      <c r="H6230" s="10"/>
      <c r="Y6230" s="7"/>
      <c r="Z6230" s="7"/>
      <c r="AA6230" s="7"/>
    </row>
    <row r="6231" ht="15.0" customHeight="1">
      <c r="A6231" s="23">
        <v>41816.0</v>
      </c>
      <c r="B6231" s="21" t="s">
        <v>15</v>
      </c>
      <c r="C6231" s="21" t="s">
        <v>69</v>
      </c>
      <c r="D6231" s="21">
        <v>18.0</v>
      </c>
      <c r="E6231" s="21">
        <v>36.0</v>
      </c>
      <c r="F6231" s="21">
        <v>30.04600219</v>
      </c>
      <c r="G6231" s="10"/>
      <c r="H6231" s="10"/>
      <c r="Y6231" s="7"/>
      <c r="Z6231" s="7"/>
      <c r="AA6231" s="7"/>
    </row>
    <row r="6232" ht="15.0" customHeight="1">
      <c r="A6232" s="23">
        <v>41816.0</v>
      </c>
      <c r="B6232" s="21" t="s">
        <v>15</v>
      </c>
      <c r="C6232" s="21" t="s">
        <v>69</v>
      </c>
      <c r="D6232" s="21">
        <v>19.0</v>
      </c>
      <c r="E6232" s="21">
        <v>25.0</v>
      </c>
      <c r="F6232" s="21">
        <v>20.8652793</v>
      </c>
      <c r="G6232" s="10"/>
      <c r="H6232" s="10"/>
      <c r="Y6232" s="7"/>
      <c r="Z6232" s="7"/>
      <c r="AA6232" s="7"/>
    </row>
    <row r="6233" ht="15.0" customHeight="1">
      <c r="A6233" s="23">
        <v>41816.0</v>
      </c>
      <c r="B6233" s="21" t="s">
        <v>15</v>
      </c>
      <c r="C6233" s="21" t="s">
        <v>69</v>
      </c>
      <c r="D6233" s="21">
        <v>20.0</v>
      </c>
      <c r="E6233" s="21">
        <v>40.0</v>
      </c>
      <c r="F6233" s="21">
        <v>33.38444688</v>
      </c>
      <c r="G6233" s="10"/>
      <c r="H6233" s="10"/>
      <c r="Y6233" s="7"/>
      <c r="Z6233" s="7"/>
      <c r="AA6233" s="7"/>
    </row>
    <row r="6234" ht="15.0" customHeight="1">
      <c r="A6234" s="23">
        <v>41816.0</v>
      </c>
      <c r="B6234" s="21" t="s">
        <v>15</v>
      </c>
      <c r="C6234" s="21" t="s">
        <v>69</v>
      </c>
      <c r="D6234" s="21">
        <v>21.0</v>
      </c>
      <c r="E6234" s="21">
        <v>32.0</v>
      </c>
      <c r="F6234" s="21">
        <v>26.7075575</v>
      </c>
      <c r="G6234" s="10"/>
      <c r="H6234" s="10"/>
      <c r="Y6234" s="7"/>
      <c r="Z6234" s="7"/>
      <c r="AA6234" s="7"/>
    </row>
    <row r="6235" ht="15.0" customHeight="1">
      <c r="A6235" s="23">
        <v>41816.0</v>
      </c>
      <c r="B6235" s="21" t="s">
        <v>15</v>
      </c>
      <c r="C6235" s="21" t="s">
        <v>69</v>
      </c>
      <c r="D6235" s="21">
        <v>22.0</v>
      </c>
      <c r="E6235" s="21">
        <v>36.0</v>
      </c>
      <c r="F6235" s="21">
        <v>30.04600219</v>
      </c>
      <c r="G6235" s="10"/>
      <c r="H6235" s="10"/>
      <c r="Y6235" s="7"/>
      <c r="Z6235" s="7"/>
      <c r="AA6235" s="7"/>
    </row>
    <row r="6236" ht="15.0" customHeight="1">
      <c r="A6236" s="23">
        <v>41816.0</v>
      </c>
      <c r="B6236" s="21" t="s">
        <v>15</v>
      </c>
      <c r="C6236" s="21" t="s">
        <v>69</v>
      </c>
      <c r="D6236" s="21">
        <v>23.0</v>
      </c>
      <c r="E6236" s="21">
        <v>33.0</v>
      </c>
      <c r="F6236" s="21">
        <v>27.54216867</v>
      </c>
      <c r="G6236" s="10"/>
      <c r="H6236" s="10"/>
      <c r="Y6236" s="7"/>
      <c r="Z6236" s="7"/>
      <c r="AA6236" s="7"/>
    </row>
    <row r="6237" ht="15.0" customHeight="1">
      <c r="A6237" s="23">
        <v>41816.0</v>
      </c>
      <c r="B6237" s="21" t="s">
        <v>15</v>
      </c>
      <c r="C6237" s="21" t="s">
        <v>69</v>
      </c>
      <c r="D6237" s="21">
        <v>24.0</v>
      </c>
      <c r="E6237" s="21">
        <v>32.0</v>
      </c>
      <c r="F6237" s="21">
        <v>26.7075575</v>
      </c>
      <c r="G6237" s="10"/>
      <c r="H6237" s="10"/>
      <c r="Y6237" s="7"/>
      <c r="Z6237" s="7"/>
      <c r="AA6237" s="7"/>
    </row>
    <row r="6238" ht="15.0" customHeight="1">
      <c r="A6238" s="23">
        <v>41816.0</v>
      </c>
      <c r="B6238" s="21" t="s">
        <v>15</v>
      </c>
      <c r="C6238" s="21" t="s">
        <v>69</v>
      </c>
      <c r="D6238" s="21">
        <v>25.0</v>
      </c>
      <c r="E6238" s="21">
        <v>35.0</v>
      </c>
      <c r="F6238" s="21">
        <v>29.21139102</v>
      </c>
      <c r="G6238" s="10"/>
      <c r="H6238" s="10"/>
      <c r="Y6238" s="7"/>
      <c r="Z6238" s="7"/>
      <c r="AA6238" s="7"/>
    </row>
    <row r="6239" ht="15.0" customHeight="1">
      <c r="A6239" s="23">
        <v>41816.0</v>
      </c>
      <c r="B6239" s="21" t="s">
        <v>15</v>
      </c>
      <c r="C6239" s="21" t="s">
        <v>69</v>
      </c>
      <c r="D6239" s="21">
        <v>26.0</v>
      </c>
      <c r="E6239" s="21">
        <v>37.0</v>
      </c>
      <c r="F6239" s="21">
        <v>30.88061336</v>
      </c>
      <c r="G6239" s="10"/>
      <c r="H6239" s="10"/>
      <c r="Y6239" s="7"/>
      <c r="Z6239" s="7"/>
      <c r="AA6239" s="7"/>
    </row>
    <row r="6240" ht="15.0" customHeight="1">
      <c r="A6240" s="23">
        <v>41816.0</v>
      </c>
      <c r="B6240" s="21" t="s">
        <v>15</v>
      </c>
      <c r="C6240" s="21" t="s">
        <v>69</v>
      </c>
      <c r="D6240" s="21">
        <v>27.0</v>
      </c>
      <c r="E6240" s="21">
        <v>38.0</v>
      </c>
      <c r="F6240" s="21">
        <v>31.71522453</v>
      </c>
      <c r="G6240" s="10"/>
      <c r="H6240" s="10"/>
      <c r="Y6240" s="7"/>
      <c r="Z6240" s="7"/>
      <c r="AA6240" s="7"/>
    </row>
    <row r="6241" ht="15.0" customHeight="1">
      <c r="A6241" s="23">
        <v>41816.0</v>
      </c>
      <c r="B6241" s="21" t="s">
        <v>15</v>
      </c>
      <c r="C6241" s="21" t="s">
        <v>69</v>
      </c>
      <c r="D6241" s="21">
        <v>28.0</v>
      </c>
      <c r="E6241" s="21">
        <v>37.0</v>
      </c>
      <c r="F6241" s="21">
        <v>30.88061336</v>
      </c>
      <c r="G6241" s="10"/>
      <c r="H6241" s="10"/>
      <c r="Y6241" s="7"/>
      <c r="Z6241" s="7"/>
      <c r="AA6241" s="7"/>
    </row>
    <row r="6242" ht="15.0" customHeight="1">
      <c r="A6242" s="23">
        <v>41816.0</v>
      </c>
      <c r="B6242" s="21" t="s">
        <v>15</v>
      </c>
      <c r="C6242" s="21" t="s">
        <v>69</v>
      </c>
      <c r="D6242" s="21">
        <v>29.0</v>
      </c>
      <c r="E6242" s="21">
        <v>34.0</v>
      </c>
      <c r="F6242" s="21">
        <v>28.37677985</v>
      </c>
      <c r="G6242" s="10"/>
      <c r="H6242" s="10"/>
      <c r="Y6242" s="7"/>
      <c r="Z6242" s="7"/>
      <c r="AA6242" s="7"/>
    </row>
    <row r="6243" ht="15.0" customHeight="1">
      <c r="A6243" s="23">
        <v>41816.0</v>
      </c>
      <c r="B6243" s="21" t="s">
        <v>15</v>
      </c>
      <c r="C6243" s="21" t="s">
        <v>69</v>
      </c>
      <c r="D6243" s="21">
        <v>30.0</v>
      </c>
      <c r="E6243" s="21">
        <v>43.0</v>
      </c>
      <c r="F6243" s="21">
        <v>35.88828039</v>
      </c>
      <c r="G6243" s="10"/>
      <c r="H6243" s="10"/>
      <c r="Y6243" s="7"/>
      <c r="Z6243" s="7"/>
      <c r="AA6243" s="7"/>
    </row>
    <row r="6244" ht="15.0" customHeight="1">
      <c r="A6244" s="23">
        <v>41816.0</v>
      </c>
      <c r="B6244" s="21" t="s">
        <v>15</v>
      </c>
      <c r="C6244" s="21" t="s">
        <v>69</v>
      </c>
      <c r="D6244" s="21">
        <v>31.0</v>
      </c>
      <c r="E6244" s="21">
        <v>40.0</v>
      </c>
      <c r="F6244" s="21">
        <v>33.38444688</v>
      </c>
      <c r="G6244" s="10"/>
      <c r="H6244" s="10"/>
      <c r="Y6244" s="7"/>
      <c r="Z6244" s="7"/>
      <c r="AA6244" s="7"/>
    </row>
    <row r="6245" ht="15.0" customHeight="1">
      <c r="A6245" s="23">
        <v>41816.0</v>
      </c>
      <c r="B6245" s="21" t="s">
        <v>15</v>
      </c>
      <c r="C6245" s="21" t="s">
        <v>69</v>
      </c>
      <c r="D6245" s="21">
        <v>32.0</v>
      </c>
      <c r="E6245" s="21">
        <v>41.0</v>
      </c>
      <c r="F6245" s="21">
        <v>34.21905805</v>
      </c>
      <c r="G6245" s="10"/>
      <c r="H6245" s="10"/>
      <c r="Y6245" s="7"/>
      <c r="Z6245" s="7"/>
      <c r="AA6245" s="7"/>
    </row>
    <row r="6246" ht="15.0" customHeight="1">
      <c r="A6246" s="23">
        <v>41816.0</v>
      </c>
      <c r="B6246" s="21" t="s">
        <v>15</v>
      </c>
      <c r="C6246" s="21" t="s">
        <v>69</v>
      </c>
      <c r="D6246" s="21">
        <v>33.0</v>
      </c>
      <c r="E6246" s="21">
        <v>31.0</v>
      </c>
      <c r="F6246" s="21">
        <v>25.87294633</v>
      </c>
      <c r="G6246" s="10"/>
      <c r="H6246" s="10"/>
      <c r="Y6246" s="7"/>
      <c r="Z6246" s="7"/>
      <c r="AA6246" s="7"/>
    </row>
    <row r="6247" ht="15.0" customHeight="1">
      <c r="A6247" s="23">
        <v>41816.0</v>
      </c>
      <c r="B6247" s="21" t="s">
        <v>15</v>
      </c>
      <c r="C6247" s="21" t="s">
        <v>69</v>
      </c>
      <c r="D6247" s="21">
        <v>34.0</v>
      </c>
      <c r="E6247" s="21">
        <v>44.0</v>
      </c>
      <c r="F6247" s="21">
        <v>36.72289157</v>
      </c>
      <c r="G6247" s="10"/>
      <c r="H6247" s="10"/>
      <c r="Y6247" s="7"/>
      <c r="Z6247" s="7"/>
      <c r="AA6247" s="7"/>
    </row>
    <row r="6248" ht="15.0" customHeight="1">
      <c r="A6248" s="23">
        <v>41816.0</v>
      </c>
      <c r="B6248" s="21" t="s">
        <v>15</v>
      </c>
      <c r="C6248" s="21" t="s">
        <v>69</v>
      </c>
      <c r="D6248" s="21">
        <v>35.0</v>
      </c>
      <c r="E6248" s="21">
        <v>40.0</v>
      </c>
      <c r="F6248" s="21">
        <v>33.38444688</v>
      </c>
      <c r="G6248" s="10"/>
      <c r="H6248" s="10"/>
      <c r="Y6248" s="7"/>
      <c r="Z6248" s="7"/>
      <c r="AA6248" s="7"/>
    </row>
    <row r="6249" ht="15.0" customHeight="1">
      <c r="A6249" s="23">
        <v>41816.0</v>
      </c>
      <c r="B6249" s="21" t="s">
        <v>15</v>
      </c>
      <c r="C6249" s="21" t="s">
        <v>69</v>
      </c>
      <c r="D6249" s="21">
        <v>36.0</v>
      </c>
      <c r="E6249" s="21">
        <v>37.0</v>
      </c>
      <c r="F6249" s="21">
        <v>30.88061336</v>
      </c>
      <c r="G6249" s="10"/>
      <c r="H6249" s="10"/>
      <c r="Y6249" s="7"/>
      <c r="Z6249" s="7"/>
      <c r="AA6249" s="7"/>
    </row>
    <row r="6250" ht="15.0" customHeight="1">
      <c r="A6250" s="23">
        <v>41816.0</v>
      </c>
      <c r="B6250" s="21" t="s">
        <v>15</v>
      </c>
      <c r="C6250" s="21" t="s">
        <v>69</v>
      </c>
      <c r="D6250" s="21">
        <v>37.0</v>
      </c>
      <c r="E6250" s="21">
        <v>32.0</v>
      </c>
      <c r="F6250" s="21">
        <v>26.7075575</v>
      </c>
      <c r="G6250" s="10"/>
      <c r="H6250" s="10"/>
      <c r="Y6250" s="7"/>
      <c r="Z6250" s="7"/>
      <c r="AA6250" s="7"/>
    </row>
    <row r="6251" ht="15.0" customHeight="1">
      <c r="A6251" s="23">
        <v>41816.0</v>
      </c>
      <c r="B6251" s="21" t="s">
        <v>15</v>
      </c>
      <c r="C6251" s="21" t="s">
        <v>69</v>
      </c>
      <c r="D6251" s="21">
        <v>38.0</v>
      </c>
      <c r="E6251" s="21">
        <v>33.0</v>
      </c>
      <c r="F6251" s="21">
        <v>27.54216867</v>
      </c>
      <c r="G6251" s="10"/>
      <c r="H6251" s="10"/>
      <c r="Y6251" s="7"/>
      <c r="Z6251" s="7"/>
      <c r="AA6251" s="7"/>
    </row>
    <row r="6252" ht="15.0" customHeight="1">
      <c r="A6252" s="23">
        <v>41816.0</v>
      </c>
      <c r="B6252" s="21" t="s">
        <v>15</v>
      </c>
      <c r="C6252" s="21" t="s">
        <v>69</v>
      </c>
      <c r="D6252" s="21">
        <v>39.0</v>
      </c>
      <c r="E6252" s="21">
        <v>37.0</v>
      </c>
      <c r="F6252" s="21">
        <v>30.88061336</v>
      </c>
      <c r="G6252" s="10"/>
      <c r="H6252" s="10"/>
      <c r="Y6252" s="7"/>
      <c r="Z6252" s="7"/>
      <c r="AA6252" s="7"/>
    </row>
    <row r="6253" ht="15.0" customHeight="1">
      <c r="A6253" s="23">
        <v>41816.0</v>
      </c>
      <c r="B6253" s="21" t="s">
        <v>15</v>
      </c>
      <c r="C6253" s="21" t="s">
        <v>69</v>
      </c>
      <c r="D6253" s="21">
        <v>40.0</v>
      </c>
      <c r="E6253" s="21">
        <v>36.0</v>
      </c>
      <c r="F6253" s="21">
        <v>30.04600219</v>
      </c>
      <c r="G6253" s="10"/>
      <c r="H6253" s="10"/>
      <c r="Y6253" s="7"/>
      <c r="Z6253" s="7"/>
      <c r="AA6253" s="7"/>
    </row>
    <row r="6254" ht="15.0" customHeight="1">
      <c r="A6254" s="23">
        <v>41816.0</v>
      </c>
      <c r="B6254" s="21" t="s">
        <v>15</v>
      </c>
      <c r="C6254" s="21" t="s">
        <v>69</v>
      </c>
      <c r="D6254" s="21">
        <v>41.0</v>
      </c>
      <c r="E6254" s="21">
        <v>34.0</v>
      </c>
      <c r="F6254" s="21">
        <v>28.37677985</v>
      </c>
      <c r="G6254" s="10"/>
      <c r="H6254" s="10"/>
      <c r="Y6254" s="7"/>
      <c r="Z6254" s="7"/>
      <c r="AA6254" s="7"/>
    </row>
    <row r="6255" ht="15.0" customHeight="1">
      <c r="A6255" s="23">
        <v>41816.0</v>
      </c>
      <c r="B6255" s="21" t="s">
        <v>15</v>
      </c>
      <c r="C6255" s="21" t="s">
        <v>69</v>
      </c>
      <c r="D6255" s="21">
        <v>42.0</v>
      </c>
      <c r="E6255" s="21">
        <v>40.0</v>
      </c>
      <c r="F6255" s="21">
        <v>33.38444688</v>
      </c>
      <c r="G6255" s="10"/>
      <c r="H6255" s="10"/>
      <c r="Y6255" s="7"/>
      <c r="Z6255" s="7"/>
      <c r="AA6255" s="7"/>
    </row>
    <row r="6256" ht="15.0" customHeight="1">
      <c r="A6256" s="23">
        <v>41816.0</v>
      </c>
      <c r="B6256" s="21" t="s">
        <v>15</v>
      </c>
      <c r="C6256" s="21" t="s">
        <v>69</v>
      </c>
      <c r="D6256" s="21">
        <v>43.0</v>
      </c>
      <c r="E6256" s="21">
        <v>43.0</v>
      </c>
      <c r="F6256" s="21">
        <v>35.88828039</v>
      </c>
      <c r="G6256" s="10"/>
      <c r="H6256" s="10"/>
      <c r="Y6256" s="7"/>
      <c r="Z6256" s="7"/>
      <c r="AA6256" s="7"/>
    </row>
    <row r="6257" ht="15.0" customHeight="1">
      <c r="A6257" s="23">
        <v>41816.0</v>
      </c>
      <c r="B6257" s="21" t="s">
        <v>15</v>
      </c>
      <c r="C6257" s="21" t="s">
        <v>69</v>
      </c>
      <c r="D6257" s="21">
        <v>44.0</v>
      </c>
      <c r="E6257" s="21">
        <v>47.0</v>
      </c>
      <c r="F6257" s="21">
        <v>39.22672508</v>
      </c>
      <c r="G6257" s="10"/>
      <c r="H6257" s="10"/>
      <c r="Y6257" s="7"/>
      <c r="Z6257" s="7"/>
      <c r="AA6257" s="7"/>
    </row>
    <row r="6258" ht="15.0" customHeight="1">
      <c r="A6258" s="23">
        <v>41816.0</v>
      </c>
      <c r="B6258" s="21" t="s">
        <v>15</v>
      </c>
      <c r="C6258" s="21" t="s">
        <v>69</v>
      </c>
      <c r="D6258" s="21">
        <v>45.0</v>
      </c>
      <c r="E6258" s="21">
        <v>30.0</v>
      </c>
      <c r="F6258" s="21">
        <v>25.03833516</v>
      </c>
      <c r="G6258" s="10"/>
      <c r="H6258" s="10"/>
      <c r="Y6258" s="7"/>
      <c r="Z6258" s="7"/>
      <c r="AA6258" s="7"/>
    </row>
    <row r="6259" ht="15.0" customHeight="1">
      <c r="A6259" s="23">
        <v>41816.0</v>
      </c>
      <c r="B6259" s="21" t="s">
        <v>15</v>
      </c>
      <c r="C6259" s="21" t="s">
        <v>69</v>
      </c>
      <c r="D6259" s="21">
        <v>46.0</v>
      </c>
      <c r="E6259" s="21">
        <v>49.0</v>
      </c>
      <c r="F6259" s="21">
        <v>40.89594743</v>
      </c>
      <c r="G6259" s="10"/>
      <c r="H6259" s="10"/>
      <c r="Y6259" s="7"/>
      <c r="Z6259" s="7"/>
      <c r="AA6259" s="7"/>
    </row>
    <row r="6260" ht="15.0" customHeight="1">
      <c r="A6260" s="23">
        <v>41816.0</v>
      </c>
      <c r="B6260" s="21" t="s">
        <v>15</v>
      </c>
      <c r="C6260" s="21" t="s">
        <v>69</v>
      </c>
      <c r="D6260" s="21">
        <v>47.0</v>
      </c>
      <c r="E6260" s="21">
        <v>31.0</v>
      </c>
      <c r="F6260" s="21">
        <v>25.87294633</v>
      </c>
      <c r="G6260" s="10"/>
      <c r="H6260" s="10"/>
      <c r="Y6260" s="7"/>
      <c r="Z6260" s="7"/>
      <c r="AA6260" s="7"/>
    </row>
    <row r="6261" ht="15.0" customHeight="1">
      <c r="A6261" s="23">
        <v>41816.0</v>
      </c>
      <c r="B6261" s="21" t="s">
        <v>15</v>
      </c>
      <c r="C6261" s="21" t="s">
        <v>69</v>
      </c>
      <c r="D6261" s="21">
        <v>48.0</v>
      </c>
      <c r="E6261" s="21">
        <v>37.0</v>
      </c>
      <c r="F6261" s="21">
        <v>30.88061336</v>
      </c>
      <c r="G6261" s="10"/>
      <c r="H6261" s="10"/>
      <c r="Y6261" s="7"/>
      <c r="Z6261" s="7"/>
      <c r="AA6261" s="7"/>
    </row>
    <row r="6262" ht="15.0" customHeight="1">
      <c r="A6262" s="23">
        <v>41816.0</v>
      </c>
      <c r="B6262" s="21" t="s">
        <v>15</v>
      </c>
      <c r="C6262" s="21" t="s">
        <v>69</v>
      </c>
      <c r="D6262" s="21">
        <v>49.0</v>
      </c>
      <c r="E6262" s="21">
        <v>42.0</v>
      </c>
      <c r="F6262" s="21">
        <v>35.05366922</v>
      </c>
      <c r="G6262" s="10"/>
      <c r="H6262" s="10"/>
      <c r="Y6262" s="7"/>
      <c r="Z6262" s="7"/>
      <c r="AA6262" s="7"/>
    </row>
    <row r="6263" ht="15.0" customHeight="1">
      <c r="A6263" s="23">
        <v>41816.0</v>
      </c>
      <c r="B6263" s="21" t="s">
        <v>15</v>
      </c>
      <c r="C6263" s="21" t="s">
        <v>69</v>
      </c>
      <c r="D6263" s="21">
        <v>50.0</v>
      </c>
      <c r="E6263" s="21">
        <v>46.0</v>
      </c>
      <c r="F6263" s="21">
        <v>38.39211391</v>
      </c>
      <c r="G6263" s="10"/>
      <c r="H6263" s="10"/>
      <c r="Y6263" s="7"/>
      <c r="Z6263" s="7"/>
      <c r="AA6263" s="7"/>
    </row>
    <row r="6264" ht="15.0" customHeight="1">
      <c r="A6264" s="23">
        <v>41816.0</v>
      </c>
      <c r="B6264" s="21" t="s">
        <v>15</v>
      </c>
      <c r="C6264" s="21" t="s">
        <v>69</v>
      </c>
      <c r="D6264" s="21">
        <v>51.0</v>
      </c>
      <c r="E6264" s="21">
        <v>40.0</v>
      </c>
      <c r="F6264" s="21">
        <v>33.38444688</v>
      </c>
      <c r="G6264" s="10"/>
      <c r="H6264" s="10"/>
      <c r="Y6264" s="7"/>
      <c r="Z6264" s="7"/>
      <c r="AA6264" s="7"/>
    </row>
    <row r="6265" ht="15.0" customHeight="1">
      <c r="A6265" s="23">
        <v>41816.0</v>
      </c>
      <c r="B6265" s="21" t="s">
        <v>15</v>
      </c>
      <c r="C6265" s="21" t="s">
        <v>69</v>
      </c>
      <c r="D6265" s="21">
        <v>52.0</v>
      </c>
      <c r="E6265" s="21">
        <v>43.0</v>
      </c>
      <c r="F6265" s="21">
        <v>35.88828039</v>
      </c>
      <c r="G6265" s="10"/>
      <c r="H6265" s="10"/>
      <c r="Y6265" s="7"/>
      <c r="Z6265" s="7"/>
      <c r="AA6265" s="7"/>
    </row>
    <row r="6266" ht="15.0" customHeight="1">
      <c r="A6266" s="23">
        <v>41816.0</v>
      </c>
      <c r="B6266" s="21" t="s">
        <v>15</v>
      </c>
      <c r="C6266" s="21" t="s">
        <v>69</v>
      </c>
      <c r="D6266" s="21">
        <v>53.0</v>
      </c>
      <c r="E6266" s="21">
        <v>43.0</v>
      </c>
      <c r="F6266" s="21">
        <v>35.88828039</v>
      </c>
      <c r="G6266" s="10"/>
      <c r="H6266" s="10"/>
      <c r="Y6266" s="7"/>
      <c r="Z6266" s="7"/>
      <c r="AA6266" s="7"/>
    </row>
    <row r="6267" ht="15.0" customHeight="1">
      <c r="A6267" s="23">
        <v>41816.0</v>
      </c>
      <c r="B6267" s="21" t="s">
        <v>15</v>
      </c>
      <c r="C6267" s="21" t="s">
        <v>69</v>
      </c>
      <c r="D6267" s="21">
        <v>54.0</v>
      </c>
      <c r="E6267" s="21">
        <v>37.0</v>
      </c>
      <c r="F6267" s="21">
        <v>30.88061336</v>
      </c>
      <c r="G6267" s="10"/>
      <c r="H6267" s="10"/>
      <c r="Y6267" s="7"/>
      <c r="Z6267" s="7"/>
      <c r="AA6267" s="7"/>
    </row>
    <row r="6268" ht="15.0" customHeight="1">
      <c r="A6268" s="23">
        <v>41816.0</v>
      </c>
      <c r="B6268" s="21" t="s">
        <v>15</v>
      </c>
      <c r="C6268" s="21" t="s">
        <v>69</v>
      </c>
      <c r="D6268" s="21">
        <v>55.0</v>
      </c>
      <c r="E6268" s="21">
        <v>44.0</v>
      </c>
      <c r="F6268" s="21">
        <v>36.72289157</v>
      </c>
      <c r="G6268" s="10"/>
      <c r="H6268" s="10"/>
      <c r="Y6268" s="7"/>
      <c r="Z6268" s="7"/>
      <c r="AA6268" s="7"/>
    </row>
    <row r="6269" ht="15.0" customHeight="1">
      <c r="A6269" s="23">
        <v>41816.0</v>
      </c>
      <c r="B6269" s="21" t="s">
        <v>15</v>
      </c>
      <c r="C6269" s="21" t="s">
        <v>69</v>
      </c>
      <c r="D6269" s="21">
        <v>56.0</v>
      </c>
      <c r="E6269" s="21">
        <v>46.0</v>
      </c>
      <c r="F6269" s="21">
        <v>38.39211391</v>
      </c>
      <c r="G6269" s="10"/>
      <c r="H6269" s="10"/>
      <c r="Y6269" s="7"/>
      <c r="Z6269" s="7"/>
      <c r="AA6269" s="7"/>
    </row>
    <row r="6270" ht="15.0" customHeight="1">
      <c r="A6270" s="23">
        <v>41816.0</v>
      </c>
      <c r="B6270" s="21" t="s">
        <v>15</v>
      </c>
      <c r="C6270" s="21" t="s">
        <v>69</v>
      </c>
      <c r="D6270" s="21">
        <v>57.0</v>
      </c>
      <c r="E6270" s="21">
        <v>27.0</v>
      </c>
      <c r="F6270" s="21">
        <v>22.53450164</v>
      </c>
      <c r="G6270" s="10"/>
      <c r="H6270" s="10"/>
      <c r="Y6270" s="7"/>
      <c r="Z6270" s="7"/>
      <c r="AA6270" s="7"/>
    </row>
    <row r="6271" ht="15.0" customHeight="1">
      <c r="A6271" s="23">
        <v>41816.0</v>
      </c>
      <c r="B6271" s="21" t="s">
        <v>15</v>
      </c>
      <c r="C6271" s="21" t="s">
        <v>69</v>
      </c>
      <c r="D6271" s="21">
        <v>58.0</v>
      </c>
      <c r="E6271" s="21">
        <v>29.0</v>
      </c>
      <c r="F6271" s="21">
        <v>24.20372399</v>
      </c>
      <c r="G6271" s="10"/>
      <c r="H6271" s="10"/>
      <c r="Y6271" s="7"/>
      <c r="Z6271" s="7"/>
      <c r="AA6271" s="7"/>
    </row>
    <row r="6272" ht="15.0" customHeight="1">
      <c r="A6272" s="23">
        <v>41816.0</v>
      </c>
      <c r="B6272" s="21" t="s">
        <v>15</v>
      </c>
      <c r="C6272" s="21" t="s">
        <v>69</v>
      </c>
      <c r="D6272" s="21">
        <v>59.0</v>
      </c>
      <c r="E6272" s="21">
        <v>34.0</v>
      </c>
      <c r="F6272" s="21">
        <v>28.37677985</v>
      </c>
      <c r="G6272" s="10"/>
      <c r="H6272" s="10"/>
      <c r="Y6272" s="7"/>
      <c r="Z6272" s="7"/>
      <c r="AA6272" s="7"/>
    </row>
    <row r="6273" ht="15.0" customHeight="1">
      <c r="A6273" s="23">
        <v>41816.0</v>
      </c>
      <c r="B6273" s="21" t="s">
        <v>15</v>
      </c>
      <c r="C6273" s="21" t="s">
        <v>69</v>
      </c>
      <c r="D6273" s="21">
        <v>60.0</v>
      </c>
      <c r="E6273" s="21">
        <v>39.0</v>
      </c>
      <c r="F6273" s="21">
        <v>32.54983571</v>
      </c>
      <c r="G6273" s="10"/>
      <c r="H6273" s="10"/>
      <c r="Y6273" s="7"/>
      <c r="Z6273" s="7"/>
      <c r="AA6273" s="7"/>
    </row>
    <row r="6274" ht="15.0" customHeight="1">
      <c r="A6274" s="23">
        <v>41816.0</v>
      </c>
      <c r="B6274" s="21" t="s">
        <v>15</v>
      </c>
      <c r="C6274" s="21" t="s">
        <v>69</v>
      </c>
      <c r="D6274" s="21">
        <v>61.0</v>
      </c>
      <c r="E6274" s="21">
        <v>42.0</v>
      </c>
      <c r="F6274" s="21">
        <v>35.05366922</v>
      </c>
      <c r="G6274" s="10"/>
      <c r="H6274" s="10"/>
      <c r="Y6274" s="7"/>
      <c r="Z6274" s="7"/>
      <c r="AA6274" s="7"/>
    </row>
    <row r="6275" ht="15.0" customHeight="1">
      <c r="A6275" s="23">
        <v>41816.0</v>
      </c>
      <c r="B6275" s="21" t="s">
        <v>15</v>
      </c>
      <c r="C6275" s="21" t="s">
        <v>69</v>
      </c>
      <c r="D6275" s="21">
        <v>62.0</v>
      </c>
      <c r="E6275" s="21">
        <v>40.0</v>
      </c>
      <c r="F6275" s="21">
        <v>33.38444688</v>
      </c>
      <c r="G6275" s="10"/>
      <c r="H6275" s="10"/>
      <c r="Y6275" s="7"/>
      <c r="Z6275" s="7"/>
      <c r="AA6275" s="7"/>
    </row>
    <row r="6276" ht="15.0" customHeight="1">
      <c r="A6276" s="23">
        <v>41816.0</v>
      </c>
      <c r="B6276" s="21" t="s">
        <v>15</v>
      </c>
      <c r="C6276" s="21" t="s">
        <v>69</v>
      </c>
      <c r="D6276" s="21">
        <v>63.0</v>
      </c>
      <c r="E6276" s="21">
        <v>26.0</v>
      </c>
      <c r="F6276" s="21">
        <v>21.69989047</v>
      </c>
      <c r="G6276" s="10"/>
      <c r="H6276" s="10"/>
      <c r="Y6276" s="7"/>
      <c r="Z6276" s="7"/>
      <c r="AA6276" s="7"/>
    </row>
    <row r="6277" ht="15.0" customHeight="1">
      <c r="A6277" s="23">
        <v>41816.0</v>
      </c>
      <c r="B6277" s="21" t="s">
        <v>15</v>
      </c>
      <c r="C6277" s="21" t="s">
        <v>69</v>
      </c>
      <c r="D6277" s="21">
        <v>64.0</v>
      </c>
      <c r="E6277" s="21">
        <v>32.0</v>
      </c>
      <c r="F6277" s="21">
        <v>26.7075575</v>
      </c>
      <c r="G6277" s="10"/>
      <c r="H6277" s="10"/>
      <c r="Y6277" s="7"/>
      <c r="Z6277" s="7"/>
      <c r="AA6277" s="7"/>
    </row>
    <row r="6278" ht="15.0" customHeight="1">
      <c r="A6278" s="23">
        <v>41816.0</v>
      </c>
      <c r="B6278" s="21" t="s">
        <v>15</v>
      </c>
      <c r="C6278" s="21" t="s">
        <v>69</v>
      </c>
      <c r="D6278" s="21">
        <v>65.0</v>
      </c>
      <c r="E6278" s="21">
        <v>35.0</v>
      </c>
      <c r="F6278" s="21">
        <v>29.21139102</v>
      </c>
      <c r="G6278" s="10"/>
      <c r="H6278" s="10"/>
      <c r="Y6278" s="7"/>
      <c r="Z6278" s="7"/>
      <c r="AA6278" s="7"/>
    </row>
    <row r="6279" ht="15.0" customHeight="1">
      <c r="A6279" s="23">
        <v>41816.0</v>
      </c>
      <c r="B6279" s="21" t="s">
        <v>15</v>
      </c>
      <c r="C6279" s="21" t="s">
        <v>69</v>
      </c>
      <c r="D6279" s="21">
        <v>66.0</v>
      </c>
      <c r="E6279" s="21">
        <v>35.0</v>
      </c>
      <c r="F6279" s="21">
        <v>29.21139102</v>
      </c>
      <c r="G6279" s="10"/>
      <c r="H6279" s="10"/>
      <c r="Y6279" s="7"/>
      <c r="Z6279" s="7"/>
      <c r="AA6279" s="7"/>
    </row>
    <row r="6280" ht="15.0" customHeight="1">
      <c r="A6280" s="23">
        <v>41816.0</v>
      </c>
      <c r="B6280" s="21" t="s">
        <v>15</v>
      </c>
      <c r="C6280" s="21" t="s">
        <v>69</v>
      </c>
      <c r="D6280" s="21">
        <v>67.0</v>
      </c>
      <c r="E6280" s="21">
        <v>50.0</v>
      </c>
      <c r="F6280" s="21">
        <v>41.7305586</v>
      </c>
      <c r="G6280" s="10"/>
      <c r="H6280" s="10"/>
      <c r="Y6280" s="7"/>
      <c r="Z6280" s="7"/>
      <c r="AA6280" s="7"/>
    </row>
    <row r="6281" ht="15.0" customHeight="1">
      <c r="A6281" s="23">
        <v>41816.0</v>
      </c>
      <c r="B6281" s="21" t="s">
        <v>15</v>
      </c>
      <c r="C6281" s="21" t="s">
        <v>69</v>
      </c>
      <c r="D6281" s="21">
        <v>68.0</v>
      </c>
      <c r="E6281" s="21">
        <v>29.0</v>
      </c>
      <c r="F6281" s="21">
        <v>24.20372399</v>
      </c>
      <c r="G6281" s="10"/>
      <c r="H6281" s="10"/>
      <c r="Y6281" s="7"/>
      <c r="Z6281" s="7"/>
      <c r="AA6281" s="7"/>
    </row>
    <row r="6282" ht="15.0" customHeight="1">
      <c r="A6282" s="23">
        <v>41816.0</v>
      </c>
      <c r="B6282" s="21" t="s">
        <v>15</v>
      </c>
      <c r="C6282" s="21" t="s">
        <v>69</v>
      </c>
      <c r="D6282" s="21">
        <v>69.0</v>
      </c>
      <c r="E6282" s="21">
        <v>26.0</v>
      </c>
      <c r="F6282" s="21">
        <v>21.69989047</v>
      </c>
      <c r="G6282" s="10"/>
      <c r="H6282" s="10"/>
      <c r="Y6282" s="7"/>
      <c r="Z6282" s="7"/>
      <c r="AA6282" s="7"/>
    </row>
    <row r="6283" ht="15.0" customHeight="1">
      <c r="A6283" s="23">
        <v>41816.0</v>
      </c>
      <c r="B6283" s="21" t="s">
        <v>15</v>
      </c>
      <c r="C6283" s="21" t="s">
        <v>69</v>
      </c>
      <c r="D6283" s="21">
        <v>70.0</v>
      </c>
      <c r="E6283" s="21">
        <v>42.0</v>
      </c>
      <c r="F6283" s="21">
        <v>35.05366922</v>
      </c>
      <c r="G6283" s="10"/>
      <c r="H6283" s="10"/>
      <c r="Y6283" s="7"/>
      <c r="Z6283" s="7"/>
      <c r="AA6283" s="7"/>
    </row>
    <row r="6284" ht="15.0" customHeight="1">
      <c r="A6284" s="23">
        <v>41816.0</v>
      </c>
      <c r="B6284" s="21" t="s">
        <v>15</v>
      </c>
      <c r="C6284" s="21" t="s">
        <v>69</v>
      </c>
      <c r="D6284" s="21">
        <v>71.0</v>
      </c>
      <c r="E6284" s="21">
        <v>36.0</v>
      </c>
      <c r="F6284" s="21">
        <v>30.04600219</v>
      </c>
      <c r="G6284" s="10"/>
      <c r="H6284" s="10"/>
      <c r="Y6284" s="7"/>
      <c r="Z6284" s="7"/>
      <c r="AA6284" s="7"/>
    </row>
    <row r="6285" ht="15.0" customHeight="1">
      <c r="A6285" s="23">
        <v>41816.0</v>
      </c>
      <c r="B6285" s="21" t="s">
        <v>15</v>
      </c>
      <c r="C6285" s="21" t="s">
        <v>70</v>
      </c>
      <c r="D6285" s="21">
        <v>1.0</v>
      </c>
      <c r="E6285" s="21">
        <v>55.0</v>
      </c>
      <c r="F6285" s="21">
        <v>31.06745738</v>
      </c>
      <c r="G6285" s="10"/>
      <c r="H6285" s="10"/>
      <c r="Y6285" s="7"/>
      <c r="Z6285" s="7"/>
      <c r="AA6285" s="7"/>
    </row>
    <row r="6286" ht="15.0" customHeight="1">
      <c r="A6286" s="23">
        <v>41816.0</v>
      </c>
      <c r="B6286" s="21" t="s">
        <v>15</v>
      </c>
      <c r="C6286" s="21" t="s">
        <v>70</v>
      </c>
      <c r="D6286" s="21">
        <v>2.0</v>
      </c>
      <c r="E6286" s="21">
        <v>46.0</v>
      </c>
      <c r="F6286" s="21">
        <v>25.98369162</v>
      </c>
      <c r="G6286" s="10"/>
      <c r="H6286" s="10"/>
      <c r="Y6286" s="7"/>
      <c r="Z6286" s="7"/>
      <c r="AA6286" s="7"/>
    </row>
    <row r="6287" ht="15.0" customHeight="1">
      <c r="A6287" s="23">
        <v>41816.0</v>
      </c>
      <c r="B6287" s="21" t="s">
        <v>15</v>
      </c>
      <c r="C6287" s="21" t="s">
        <v>70</v>
      </c>
      <c r="D6287" s="21">
        <v>3.0</v>
      </c>
      <c r="E6287" s="21">
        <v>30.0</v>
      </c>
      <c r="F6287" s="21">
        <v>16.94588584</v>
      </c>
      <c r="G6287" s="10"/>
      <c r="H6287" s="10"/>
      <c r="Y6287" s="7"/>
      <c r="Z6287" s="7"/>
      <c r="AA6287" s="7"/>
    </row>
    <row r="6288" ht="15.0" customHeight="1">
      <c r="A6288" s="23">
        <v>41816.0</v>
      </c>
      <c r="B6288" s="21" t="s">
        <v>15</v>
      </c>
      <c r="C6288" s="21" t="s">
        <v>70</v>
      </c>
      <c r="D6288" s="21">
        <v>4.0</v>
      </c>
      <c r="E6288" s="21">
        <v>49.0</v>
      </c>
      <c r="F6288" s="21">
        <v>27.67828021</v>
      </c>
      <c r="G6288" s="10"/>
      <c r="H6288" s="10"/>
      <c r="Y6288" s="7"/>
      <c r="Z6288" s="7"/>
      <c r="AA6288" s="7"/>
    </row>
    <row r="6289" ht="15.0" customHeight="1">
      <c r="A6289" s="23">
        <v>41816.0</v>
      </c>
      <c r="B6289" s="21" t="s">
        <v>15</v>
      </c>
      <c r="C6289" s="21" t="s">
        <v>70</v>
      </c>
      <c r="D6289" s="21">
        <v>5.0</v>
      </c>
      <c r="E6289" s="21">
        <v>50.0</v>
      </c>
      <c r="F6289" s="21">
        <v>28.24314307</v>
      </c>
      <c r="G6289" s="10"/>
      <c r="H6289" s="10"/>
      <c r="Y6289" s="7"/>
      <c r="Z6289" s="7"/>
      <c r="AA6289" s="7"/>
    </row>
    <row r="6290" ht="15.0" customHeight="1">
      <c r="A6290" s="23">
        <v>41816.0</v>
      </c>
      <c r="B6290" s="21" t="s">
        <v>15</v>
      </c>
      <c r="C6290" s="21" t="s">
        <v>70</v>
      </c>
      <c r="D6290" s="21">
        <v>6.0</v>
      </c>
      <c r="E6290" s="21">
        <v>57.0</v>
      </c>
      <c r="F6290" s="21">
        <v>32.1971831</v>
      </c>
      <c r="G6290" s="10"/>
      <c r="H6290" s="10"/>
      <c r="Y6290" s="7"/>
      <c r="Z6290" s="7"/>
      <c r="AA6290" s="7"/>
    </row>
    <row r="6291" ht="15.0" customHeight="1">
      <c r="A6291" s="23">
        <v>41816.0</v>
      </c>
      <c r="B6291" s="21" t="s">
        <v>15</v>
      </c>
      <c r="C6291" s="21" t="s">
        <v>70</v>
      </c>
      <c r="D6291" s="21">
        <v>7.0</v>
      </c>
      <c r="E6291" s="21">
        <v>42.0</v>
      </c>
      <c r="F6291" s="21">
        <v>23.72424018</v>
      </c>
      <c r="G6291" s="10"/>
      <c r="H6291" s="10"/>
      <c r="Y6291" s="7"/>
      <c r="Z6291" s="7"/>
      <c r="AA6291" s="7"/>
    </row>
    <row r="6292" ht="15.0" customHeight="1">
      <c r="A6292" s="23">
        <v>41816.0</v>
      </c>
      <c r="B6292" s="21" t="s">
        <v>15</v>
      </c>
      <c r="C6292" s="21" t="s">
        <v>70</v>
      </c>
      <c r="D6292" s="21">
        <v>8.0</v>
      </c>
      <c r="E6292" s="21">
        <v>57.0</v>
      </c>
      <c r="F6292" s="21">
        <v>32.1971831</v>
      </c>
      <c r="G6292" s="10"/>
      <c r="H6292" s="10"/>
      <c r="Y6292" s="7"/>
      <c r="Z6292" s="7"/>
      <c r="AA6292" s="7"/>
    </row>
    <row r="6293" ht="15.0" customHeight="1">
      <c r="A6293" s="23">
        <v>41816.0</v>
      </c>
      <c r="B6293" s="21" t="s">
        <v>15</v>
      </c>
      <c r="C6293" s="21" t="s">
        <v>70</v>
      </c>
      <c r="D6293" s="21">
        <v>9.0</v>
      </c>
      <c r="E6293" s="21">
        <v>33.0</v>
      </c>
      <c r="F6293" s="21">
        <v>18.64047443</v>
      </c>
      <c r="G6293" s="10"/>
      <c r="H6293" s="10"/>
      <c r="Y6293" s="7"/>
      <c r="Z6293" s="7"/>
      <c r="AA6293" s="7"/>
    </row>
    <row r="6294" ht="15.0" customHeight="1">
      <c r="A6294" s="23">
        <v>41816.0</v>
      </c>
      <c r="B6294" s="21" t="s">
        <v>15</v>
      </c>
      <c r="C6294" s="21" t="s">
        <v>70</v>
      </c>
      <c r="D6294" s="21">
        <v>10.0</v>
      </c>
      <c r="E6294" s="21">
        <v>37.0</v>
      </c>
      <c r="F6294" s="21">
        <v>20.89992587</v>
      </c>
      <c r="G6294" s="10"/>
      <c r="H6294" s="10"/>
      <c r="Y6294" s="7"/>
      <c r="Z6294" s="7"/>
      <c r="AA6294" s="7"/>
    </row>
    <row r="6295" ht="15.0" customHeight="1">
      <c r="A6295" s="23">
        <v>41816.0</v>
      </c>
      <c r="B6295" s="21" t="s">
        <v>15</v>
      </c>
      <c r="C6295" s="21" t="s">
        <v>70</v>
      </c>
      <c r="D6295" s="21">
        <v>11.0</v>
      </c>
      <c r="E6295" s="21">
        <v>46.0</v>
      </c>
      <c r="F6295" s="21">
        <v>25.98369162</v>
      </c>
      <c r="G6295" s="10"/>
      <c r="H6295" s="10"/>
      <c r="Y6295" s="7"/>
      <c r="Z6295" s="7"/>
      <c r="AA6295" s="7"/>
    </row>
    <row r="6296" ht="15.0" customHeight="1">
      <c r="A6296" s="23">
        <v>41816.0</v>
      </c>
      <c r="B6296" s="21" t="s">
        <v>15</v>
      </c>
      <c r="C6296" s="21" t="s">
        <v>70</v>
      </c>
      <c r="D6296" s="21">
        <v>12.0</v>
      </c>
      <c r="E6296" s="21">
        <v>53.0</v>
      </c>
      <c r="F6296" s="21">
        <v>29.93773165</v>
      </c>
      <c r="G6296" s="10"/>
      <c r="H6296" s="10"/>
      <c r="Y6296" s="7"/>
      <c r="Z6296" s="7"/>
      <c r="AA6296" s="7"/>
    </row>
    <row r="6297" ht="15.0" customHeight="1">
      <c r="A6297" s="23">
        <v>41816.0</v>
      </c>
      <c r="B6297" s="21" t="s">
        <v>15</v>
      </c>
      <c r="C6297" s="21" t="s">
        <v>70</v>
      </c>
      <c r="D6297" s="21">
        <v>13.0</v>
      </c>
      <c r="E6297" s="21">
        <v>47.0</v>
      </c>
      <c r="F6297" s="21">
        <v>26.54855448</v>
      </c>
      <c r="G6297" s="10"/>
      <c r="H6297" s="10"/>
      <c r="Y6297" s="7"/>
      <c r="Z6297" s="7"/>
      <c r="AA6297" s="7"/>
    </row>
    <row r="6298" ht="15.0" customHeight="1">
      <c r="A6298" s="23">
        <v>41816.0</v>
      </c>
      <c r="B6298" s="21" t="s">
        <v>15</v>
      </c>
      <c r="C6298" s="21" t="s">
        <v>70</v>
      </c>
      <c r="D6298" s="21">
        <v>14.0</v>
      </c>
      <c r="E6298" s="21">
        <v>39.0</v>
      </c>
      <c r="F6298" s="21">
        <v>22.02965159</v>
      </c>
      <c r="G6298" s="10"/>
      <c r="H6298" s="10"/>
      <c r="Y6298" s="7"/>
      <c r="Z6298" s="7"/>
      <c r="AA6298" s="7"/>
    </row>
    <row r="6299" ht="15.0" customHeight="1">
      <c r="A6299" s="23">
        <v>41816.0</v>
      </c>
      <c r="B6299" s="21" t="s">
        <v>15</v>
      </c>
      <c r="C6299" s="21" t="s">
        <v>70</v>
      </c>
      <c r="D6299" s="21">
        <v>15.0</v>
      </c>
      <c r="E6299" s="21">
        <v>44.0</v>
      </c>
      <c r="F6299" s="21">
        <v>24.8539659</v>
      </c>
      <c r="G6299" s="10"/>
      <c r="H6299" s="10"/>
      <c r="Y6299" s="7"/>
      <c r="Z6299" s="7"/>
      <c r="AA6299" s="7"/>
    </row>
    <row r="6300" ht="15.0" customHeight="1">
      <c r="A6300" s="23">
        <v>41816.0</v>
      </c>
      <c r="B6300" s="21" t="s">
        <v>15</v>
      </c>
      <c r="C6300" s="21" t="s">
        <v>70</v>
      </c>
      <c r="D6300" s="21">
        <v>16.0</v>
      </c>
      <c r="E6300" s="21">
        <v>45.0</v>
      </c>
      <c r="F6300" s="21">
        <v>25.41882876</v>
      </c>
      <c r="G6300" s="10"/>
      <c r="H6300" s="10"/>
      <c r="Y6300" s="7"/>
      <c r="Z6300" s="7"/>
      <c r="AA6300" s="7"/>
    </row>
    <row r="6301" ht="15.0" customHeight="1">
      <c r="A6301" s="23">
        <v>41816.0</v>
      </c>
      <c r="B6301" s="21" t="s">
        <v>15</v>
      </c>
      <c r="C6301" s="21" t="s">
        <v>70</v>
      </c>
      <c r="D6301" s="21">
        <v>17.0</v>
      </c>
      <c r="E6301" s="21">
        <v>40.0</v>
      </c>
      <c r="F6301" s="21">
        <v>22.59451446</v>
      </c>
      <c r="G6301" s="10"/>
      <c r="H6301" s="10"/>
      <c r="Y6301" s="7"/>
      <c r="Z6301" s="7"/>
      <c r="AA6301" s="7"/>
    </row>
    <row r="6302" ht="15.0" customHeight="1">
      <c r="A6302" s="23">
        <v>41816.0</v>
      </c>
      <c r="B6302" s="21" t="s">
        <v>15</v>
      </c>
      <c r="C6302" s="21" t="s">
        <v>70</v>
      </c>
      <c r="D6302" s="21">
        <v>18.0</v>
      </c>
      <c r="E6302" s="21">
        <v>46.0</v>
      </c>
      <c r="F6302" s="21">
        <v>25.98369162</v>
      </c>
      <c r="G6302" s="10"/>
      <c r="H6302" s="10"/>
      <c r="Y6302" s="7"/>
      <c r="Z6302" s="7"/>
      <c r="AA6302" s="7"/>
    </row>
    <row r="6303" ht="15.0" customHeight="1">
      <c r="A6303" s="23">
        <v>41816.0</v>
      </c>
      <c r="B6303" s="21" t="s">
        <v>15</v>
      </c>
      <c r="C6303" s="21" t="s">
        <v>70</v>
      </c>
      <c r="D6303" s="21">
        <v>19.0</v>
      </c>
      <c r="E6303" s="21">
        <v>52.0</v>
      </c>
      <c r="F6303" s="21">
        <v>29.37286879</v>
      </c>
      <c r="G6303" s="10"/>
      <c r="H6303" s="10"/>
      <c r="Y6303" s="7"/>
      <c r="Z6303" s="7"/>
      <c r="AA6303" s="7"/>
    </row>
    <row r="6304" ht="15.0" customHeight="1">
      <c r="A6304" s="23">
        <v>41816.0</v>
      </c>
      <c r="B6304" s="21" t="s">
        <v>15</v>
      </c>
      <c r="C6304" s="21" t="s">
        <v>70</v>
      </c>
      <c r="D6304" s="21">
        <v>20.0</v>
      </c>
      <c r="E6304" s="21">
        <v>46.0</v>
      </c>
      <c r="F6304" s="21">
        <v>25.98369162</v>
      </c>
      <c r="G6304" s="10"/>
      <c r="H6304" s="10"/>
      <c r="Y6304" s="7"/>
      <c r="Z6304" s="7"/>
      <c r="AA6304" s="7"/>
    </row>
    <row r="6305" ht="15.0" customHeight="1">
      <c r="A6305" s="23">
        <v>41816.0</v>
      </c>
      <c r="B6305" s="21" t="s">
        <v>15</v>
      </c>
      <c r="C6305" s="21" t="s">
        <v>70</v>
      </c>
      <c r="D6305" s="21">
        <v>21.0</v>
      </c>
      <c r="E6305" s="21">
        <v>54.0</v>
      </c>
      <c r="F6305" s="21">
        <v>30.50259451</v>
      </c>
      <c r="G6305" s="10"/>
      <c r="H6305" s="10"/>
      <c r="Y6305" s="7"/>
      <c r="Z6305" s="7"/>
      <c r="AA6305" s="7"/>
    </row>
    <row r="6306" ht="15.0" customHeight="1">
      <c r="A6306" s="23">
        <v>41816.0</v>
      </c>
      <c r="B6306" s="21" t="s">
        <v>15</v>
      </c>
      <c r="C6306" s="21" t="s">
        <v>70</v>
      </c>
      <c r="D6306" s="21">
        <v>22.0</v>
      </c>
      <c r="E6306" s="21">
        <v>41.0</v>
      </c>
      <c r="F6306" s="21">
        <v>23.15937732</v>
      </c>
      <c r="G6306" s="10"/>
      <c r="H6306" s="10"/>
      <c r="Y6306" s="7"/>
      <c r="Z6306" s="7"/>
      <c r="AA6306" s="7"/>
    </row>
    <row r="6307" ht="15.0" customHeight="1">
      <c r="A6307" s="23">
        <v>41816.0</v>
      </c>
      <c r="B6307" s="21" t="s">
        <v>15</v>
      </c>
      <c r="C6307" s="21" t="s">
        <v>70</v>
      </c>
      <c r="D6307" s="21">
        <v>23.0</v>
      </c>
      <c r="E6307" s="21">
        <v>49.0</v>
      </c>
      <c r="F6307" s="21">
        <v>27.67828021</v>
      </c>
      <c r="G6307" s="10"/>
      <c r="H6307" s="10"/>
      <c r="Y6307" s="7"/>
      <c r="Z6307" s="7"/>
      <c r="AA6307" s="7"/>
    </row>
    <row r="6308" ht="15.0" customHeight="1">
      <c r="A6308" s="23">
        <v>41816.0</v>
      </c>
      <c r="B6308" s="21" t="s">
        <v>15</v>
      </c>
      <c r="C6308" s="21" t="s">
        <v>70</v>
      </c>
      <c r="D6308" s="21">
        <v>24.0</v>
      </c>
      <c r="E6308" s="21">
        <v>66.0</v>
      </c>
      <c r="F6308" s="21">
        <v>37.28094885</v>
      </c>
      <c r="G6308" s="10"/>
      <c r="H6308" s="10"/>
      <c r="Y6308" s="7"/>
      <c r="Z6308" s="7"/>
      <c r="AA6308" s="7"/>
    </row>
    <row r="6309" ht="15.0" customHeight="1">
      <c r="A6309" s="23">
        <v>41816.0</v>
      </c>
      <c r="B6309" s="21" t="s">
        <v>15</v>
      </c>
      <c r="C6309" s="21" t="s">
        <v>70</v>
      </c>
      <c r="D6309" s="21">
        <v>25.0</v>
      </c>
      <c r="E6309" s="21">
        <v>36.0</v>
      </c>
      <c r="F6309" s="21">
        <v>20.33506301</v>
      </c>
      <c r="G6309" s="10"/>
      <c r="H6309" s="10"/>
      <c r="Y6309" s="7"/>
      <c r="Z6309" s="7"/>
      <c r="AA6309" s="7"/>
    </row>
    <row r="6310" ht="15.0" customHeight="1">
      <c r="A6310" s="23">
        <v>41816.0</v>
      </c>
      <c r="B6310" s="21" t="s">
        <v>15</v>
      </c>
      <c r="C6310" s="21" t="s">
        <v>70</v>
      </c>
      <c r="D6310" s="21">
        <v>26.0</v>
      </c>
      <c r="E6310" s="21">
        <v>36.0</v>
      </c>
      <c r="F6310" s="21">
        <v>20.33506301</v>
      </c>
      <c r="G6310" s="10"/>
      <c r="H6310" s="10"/>
      <c r="Y6310" s="7"/>
      <c r="Z6310" s="7"/>
      <c r="AA6310" s="7"/>
    </row>
    <row r="6311" ht="15.0" customHeight="1">
      <c r="A6311" s="23">
        <v>41816.0</v>
      </c>
      <c r="B6311" s="21" t="s">
        <v>15</v>
      </c>
      <c r="C6311" s="21" t="s">
        <v>70</v>
      </c>
      <c r="D6311" s="21">
        <v>27.0</v>
      </c>
      <c r="E6311" s="21">
        <v>50.0</v>
      </c>
      <c r="F6311" s="21">
        <v>28.24314307</v>
      </c>
      <c r="G6311" s="10"/>
      <c r="H6311" s="10"/>
      <c r="Y6311" s="7"/>
      <c r="Z6311" s="7"/>
      <c r="AA6311" s="7"/>
    </row>
    <row r="6312" ht="15.0" customHeight="1">
      <c r="A6312" s="23">
        <v>41816.0</v>
      </c>
      <c r="B6312" s="21" t="s">
        <v>15</v>
      </c>
      <c r="C6312" s="21" t="s">
        <v>70</v>
      </c>
      <c r="D6312" s="21">
        <v>28.0</v>
      </c>
      <c r="E6312" s="21">
        <v>47.0</v>
      </c>
      <c r="F6312" s="21">
        <v>26.54855448</v>
      </c>
      <c r="G6312" s="10"/>
      <c r="H6312" s="10"/>
      <c r="Y6312" s="7"/>
      <c r="Z6312" s="7"/>
      <c r="AA6312" s="7"/>
    </row>
    <row r="6313" ht="15.0" customHeight="1">
      <c r="A6313" s="23">
        <v>41816.0</v>
      </c>
      <c r="B6313" s="21" t="s">
        <v>15</v>
      </c>
      <c r="C6313" s="21" t="s">
        <v>70</v>
      </c>
      <c r="D6313" s="21">
        <v>29.0</v>
      </c>
      <c r="E6313" s="21">
        <v>46.0</v>
      </c>
      <c r="F6313" s="21">
        <v>25.98369162</v>
      </c>
      <c r="G6313" s="10"/>
      <c r="H6313" s="10"/>
      <c r="Y6313" s="7"/>
      <c r="Z6313" s="7"/>
      <c r="AA6313" s="7"/>
    </row>
    <row r="6314" ht="15.0" customHeight="1">
      <c r="A6314" s="23">
        <v>41816.0</v>
      </c>
      <c r="B6314" s="21" t="s">
        <v>15</v>
      </c>
      <c r="C6314" s="21" t="s">
        <v>70</v>
      </c>
      <c r="D6314" s="21">
        <v>30.0</v>
      </c>
      <c r="E6314" s="21">
        <v>52.0</v>
      </c>
      <c r="F6314" s="21">
        <v>29.37286879</v>
      </c>
      <c r="G6314" s="10"/>
      <c r="H6314" s="10"/>
      <c r="Y6314" s="7"/>
      <c r="Z6314" s="7"/>
      <c r="AA6314" s="7"/>
    </row>
    <row r="6315" ht="15.0" customHeight="1">
      <c r="A6315" s="23">
        <v>41816.0</v>
      </c>
      <c r="B6315" s="21" t="s">
        <v>15</v>
      </c>
      <c r="C6315" s="21" t="s">
        <v>70</v>
      </c>
      <c r="D6315" s="21">
        <v>31.0</v>
      </c>
      <c r="E6315" s="21">
        <v>51.0</v>
      </c>
      <c r="F6315" s="21">
        <v>28.80800593</v>
      </c>
      <c r="G6315" s="10"/>
      <c r="H6315" s="10"/>
      <c r="Y6315" s="7"/>
      <c r="Z6315" s="7"/>
      <c r="AA6315" s="7"/>
    </row>
    <row r="6316" ht="15.0" customHeight="1">
      <c r="A6316" s="23">
        <v>41816.0</v>
      </c>
      <c r="B6316" s="21" t="s">
        <v>15</v>
      </c>
      <c r="C6316" s="21" t="s">
        <v>70</v>
      </c>
      <c r="D6316" s="21">
        <v>32.0</v>
      </c>
      <c r="E6316" s="21">
        <v>41.0</v>
      </c>
      <c r="F6316" s="21">
        <v>23.15937732</v>
      </c>
      <c r="G6316" s="10"/>
      <c r="H6316" s="10"/>
      <c r="Y6316" s="7"/>
      <c r="Z6316" s="7"/>
      <c r="AA6316" s="7"/>
    </row>
    <row r="6317" ht="15.0" customHeight="1">
      <c r="A6317" s="23">
        <v>41816.0</v>
      </c>
      <c r="B6317" s="21" t="s">
        <v>15</v>
      </c>
      <c r="C6317" s="21" t="s">
        <v>70</v>
      </c>
      <c r="D6317" s="21">
        <v>33.0</v>
      </c>
      <c r="E6317" s="21">
        <v>46.0</v>
      </c>
      <c r="F6317" s="21">
        <v>25.98369162</v>
      </c>
      <c r="G6317" s="10"/>
      <c r="H6317" s="10"/>
      <c r="Y6317" s="7"/>
      <c r="Z6317" s="7"/>
      <c r="AA6317" s="7"/>
    </row>
    <row r="6318" ht="15.0" customHeight="1">
      <c r="A6318" s="23">
        <v>41816.0</v>
      </c>
      <c r="B6318" s="21" t="s">
        <v>15</v>
      </c>
      <c r="C6318" s="21" t="s">
        <v>70</v>
      </c>
      <c r="D6318" s="21">
        <v>34.0</v>
      </c>
      <c r="E6318" s="21">
        <v>49.0</v>
      </c>
      <c r="F6318" s="21">
        <v>27.67828021</v>
      </c>
      <c r="G6318" s="10"/>
      <c r="H6318" s="10"/>
      <c r="Y6318" s="7"/>
      <c r="Z6318" s="7"/>
      <c r="AA6318" s="7"/>
    </row>
    <row r="6319" ht="15.0" customHeight="1">
      <c r="A6319" s="23">
        <v>41816.0</v>
      </c>
      <c r="B6319" s="21" t="s">
        <v>15</v>
      </c>
      <c r="C6319" s="21" t="s">
        <v>70</v>
      </c>
      <c r="D6319" s="21">
        <v>35.0</v>
      </c>
      <c r="E6319" s="21">
        <v>51.0</v>
      </c>
      <c r="F6319" s="21">
        <v>28.80800593</v>
      </c>
      <c r="G6319" s="10"/>
      <c r="H6319" s="10"/>
      <c r="Y6319" s="7"/>
      <c r="Z6319" s="7"/>
      <c r="AA6319" s="7"/>
    </row>
    <row r="6320" ht="15.0" customHeight="1">
      <c r="A6320" s="23">
        <v>41816.0</v>
      </c>
      <c r="B6320" s="21" t="s">
        <v>15</v>
      </c>
      <c r="C6320" s="21" t="s">
        <v>70</v>
      </c>
      <c r="D6320" s="21">
        <v>36.0</v>
      </c>
      <c r="E6320" s="21">
        <v>62.0</v>
      </c>
      <c r="F6320" s="21">
        <v>35.02149741</v>
      </c>
      <c r="G6320" s="10"/>
      <c r="H6320" s="10"/>
      <c r="Y6320" s="7"/>
      <c r="Z6320" s="7"/>
      <c r="AA6320" s="7"/>
    </row>
    <row r="6321" ht="15.0" customHeight="1">
      <c r="A6321" s="23">
        <v>41816.0</v>
      </c>
      <c r="B6321" s="21" t="s">
        <v>15</v>
      </c>
      <c r="C6321" s="21" t="s">
        <v>70</v>
      </c>
      <c r="D6321" s="21">
        <v>37.0</v>
      </c>
      <c r="E6321" s="21">
        <v>49.0</v>
      </c>
      <c r="F6321" s="21">
        <v>27.67828021</v>
      </c>
      <c r="G6321" s="10"/>
      <c r="H6321" s="10"/>
      <c r="Y6321" s="7"/>
      <c r="Z6321" s="7"/>
      <c r="AA6321" s="7"/>
    </row>
    <row r="6322" ht="15.0" customHeight="1">
      <c r="A6322" s="23">
        <v>41816.0</v>
      </c>
      <c r="B6322" s="21" t="s">
        <v>15</v>
      </c>
      <c r="C6322" s="21" t="s">
        <v>70</v>
      </c>
      <c r="D6322" s="21">
        <v>38.0</v>
      </c>
      <c r="E6322" s="21">
        <v>53.0</v>
      </c>
      <c r="F6322" s="21">
        <v>29.93773165</v>
      </c>
      <c r="G6322" s="10"/>
      <c r="H6322" s="10"/>
      <c r="Y6322" s="7"/>
      <c r="Z6322" s="7"/>
      <c r="AA6322" s="7"/>
    </row>
    <row r="6323" ht="15.0" customHeight="1">
      <c r="A6323" s="23">
        <v>41816.0</v>
      </c>
      <c r="B6323" s="21" t="s">
        <v>15</v>
      </c>
      <c r="C6323" s="21" t="s">
        <v>70</v>
      </c>
      <c r="D6323" s="21">
        <v>39.0</v>
      </c>
      <c r="E6323" s="21">
        <v>44.0</v>
      </c>
      <c r="F6323" s="21">
        <v>24.8539659</v>
      </c>
      <c r="G6323" s="10"/>
      <c r="H6323" s="10"/>
      <c r="Y6323" s="7"/>
      <c r="Z6323" s="7"/>
      <c r="AA6323" s="7"/>
    </row>
    <row r="6324" ht="15.0" customHeight="1">
      <c r="A6324" s="23">
        <v>41816.0</v>
      </c>
      <c r="B6324" s="21" t="s">
        <v>15</v>
      </c>
      <c r="C6324" s="21" t="s">
        <v>70</v>
      </c>
      <c r="D6324" s="21">
        <v>40.0</v>
      </c>
      <c r="E6324" s="21">
        <v>49.0</v>
      </c>
      <c r="F6324" s="21">
        <v>27.67828021</v>
      </c>
      <c r="G6324" s="10"/>
      <c r="H6324" s="10"/>
      <c r="Y6324" s="7"/>
      <c r="Z6324" s="7"/>
      <c r="AA6324" s="7"/>
    </row>
    <row r="6325" ht="15.0" customHeight="1">
      <c r="A6325" s="23">
        <v>41816.0</v>
      </c>
      <c r="B6325" s="21" t="s">
        <v>15</v>
      </c>
      <c r="C6325" s="21" t="s">
        <v>70</v>
      </c>
      <c r="D6325" s="21">
        <v>41.0</v>
      </c>
      <c r="E6325" s="21">
        <v>55.0</v>
      </c>
      <c r="F6325" s="21">
        <v>31.06745738</v>
      </c>
      <c r="G6325" s="10"/>
      <c r="H6325" s="10"/>
      <c r="Y6325" s="7"/>
      <c r="Z6325" s="7"/>
      <c r="AA6325" s="7"/>
    </row>
    <row r="6326" ht="15.0" customHeight="1">
      <c r="A6326" s="23">
        <v>41816.0</v>
      </c>
      <c r="B6326" s="21" t="s">
        <v>15</v>
      </c>
      <c r="C6326" s="21" t="s">
        <v>70</v>
      </c>
      <c r="D6326" s="21">
        <v>42.0</v>
      </c>
      <c r="E6326" s="21">
        <v>40.0</v>
      </c>
      <c r="F6326" s="21">
        <v>22.59451446</v>
      </c>
      <c r="G6326" s="10"/>
      <c r="H6326" s="10"/>
      <c r="Y6326" s="7"/>
      <c r="Z6326" s="7"/>
      <c r="AA6326" s="7"/>
    </row>
    <row r="6327" ht="15.0" customHeight="1">
      <c r="A6327" s="23">
        <v>41816.0</v>
      </c>
      <c r="B6327" s="21" t="s">
        <v>15</v>
      </c>
      <c r="C6327" s="21" t="s">
        <v>70</v>
      </c>
      <c r="D6327" s="21">
        <v>43.0</v>
      </c>
      <c r="E6327" s="21">
        <v>56.0</v>
      </c>
      <c r="F6327" s="21">
        <v>31.63232024</v>
      </c>
      <c r="G6327" s="10"/>
      <c r="H6327" s="10"/>
      <c r="Y6327" s="7"/>
      <c r="Z6327" s="7"/>
      <c r="AA6327" s="7"/>
    </row>
    <row r="6328" ht="15.0" customHeight="1">
      <c r="A6328" s="23">
        <v>41816.0</v>
      </c>
      <c r="B6328" s="21" t="s">
        <v>15</v>
      </c>
      <c r="C6328" s="21" t="s">
        <v>70</v>
      </c>
      <c r="D6328" s="21">
        <v>44.0</v>
      </c>
      <c r="E6328" s="21">
        <v>48.0</v>
      </c>
      <c r="F6328" s="21">
        <v>27.11341735</v>
      </c>
      <c r="G6328" s="10"/>
      <c r="H6328" s="10"/>
      <c r="Y6328" s="7"/>
      <c r="Z6328" s="7"/>
      <c r="AA6328" s="7"/>
    </row>
    <row r="6329" ht="15.0" customHeight="1">
      <c r="A6329" s="23">
        <v>41816.0</v>
      </c>
      <c r="B6329" s="21" t="s">
        <v>15</v>
      </c>
      <c r="C6329" s="21" t="s">
        <v>70</v>
      </c>
      <c r="D6329" s="21">
        <v>45.0</v>
      </c>
      <c r="E6329" s="21">
        <v>35.0</v>
      </c>
      <c r="F6329" s="21">
        <v>19.77020015</v>
      </c>
      <c r="G6329" s="10"/>
      <c r="H6329" s="10"/>
      <c r="Y6329" s="7"/>
      <c r="Z6329" s="7"/>
      <c r="AA6329" s="7"/>
    </row>
    <row r="6330" ht="15.0" customHeight="1">
      <c r="A6330" s="23">
        <v>41816.0</v>
      </c>
      <c r="B6330" s="21" t="s">
        <v>15</v>
      </c>
      <c r="C6330" s="21" t="s">
        <v>70</v>
      </c>
      <c r="D6330" s="21">
        <v>46.0</v>
      </c>
      <c r="E6330" s="21">
        <v>40.0</v>
      </c>
      <c r="F6330" s="21">
        <v>22.59451446</v>
      </c>
      <c r="G6330" s="10"/>
      <c r="H6330" s="10"/>
      <c r="Y6330" s="7"/>
      <c r="Z6330" s="7"/>
      <c r="AA6330" s="7"/>
    </row>
    <row r="6331" ht="15.0" customHeight="1">
      <c r="A6331" s="23">
        <v>41816.0</v>
      </c>
      <c r="B6331" s="21" t="s">
        <v>15</v>
      </c>
      <c r="C6331" s="21" t="s">
        <v>70</v>
      </c>
      <c r="D6331" s="21">
        <v>47.0</v>
      </c>
      <c r="E6331" s="21">
        <v>44.0</v>
      </c>
      <c r="F6331" s="21">
        <v>24.8539659</v>
      </c>
      <c r="G6331" s="10"/>
      <c r="H6331" s="10"/>
      <c r="Y6331" s="7"/>
      <c r="Z6331" s="7"/>
      <c r="AA6331" s="7"/>
    </row>
    <row r="6332" ht="15.0" customHeight="1">
      <c r="A6332" s="23">
        <v>41816.0</v>
      </c>
      <c r="B6332" s="21" t="s">
        <v>15</v>
      </c>
      <c r="C6332" s="21" t="s">
        <v>70</v>
      </c>
      <c r="D6332" s="21">
        <v>48.0</v>
      </c>
      <c r="E6332" s="21">
        <v>36.0</v>
      </c>
      <c r="F6332" s="21">
        <v>20.33506301</v>
      </c>
      <c r="G6332" s="10"/>
      <c r="H6332" s="10"/>
      <c r="Y6332" s="7"/>
      <c r="Z6332" s="7"/>
      <c r="AA6332" s="7"/>
    </row>
    <row r="6333" ht="15.0" customHeight="1">
      <c r="A6333" s="23">
        <v>41816.0</v>
      </c>
      <c r="B6333" s="21" t="s">
        <v>15</v>
      </c>
      <c r="C6333" s="21" t="s">
        <v>70</v>
      </c>
      <c r="D6333" s="21">
        <v>49.0</v>
      </c>
      <c r="E6333" s="21">
        <v>46.0</v>
      </c>
      <c r="F6333" s="21">
        <v>25.98369162</v>
      </c>
      <c r="G6333" s="10"/>
      <c r="H6333" s="10"/>
      <c r="Y6333" s="7"/>
      <c r="Z6333" s="7"/>
      <c r="AA6333" s="7"/>
    </row>
    <row r="6334" ht="15.0" customHeight="1">
      <c r="A6334" s="23">
        <v>41816.0</v>
      </c>
      <c r="B6334" s="21" t="s">
        <v>15</v>
      </c>
      <c r="C6334" s="21" t="s">
        <v>70</v>
      </c>
      <c r="D6334" s="21">
        <v>50.0</v>
      </c>
      <c r="E6334" s="21">
        <v>48.0</v>
      </c>
      <c r="F6334" s="21">
        <v>27.11341735</v>
      </c>
      <c r="G6334" s="10"/>
      <c r="H6334" s="10"/>
      <c r="Y6334" s="7"/>
      <c r="Z6334" s="7"/>
      <c r="AA6334" s="7"/>
    </row>
    <row r="6335" ht="15.0" customHeight="1">
      <c r="A6335" s="23">
        <v>41816.0</v>
      </c>
      <c r="B6335" s="21" t="s">
        <v>15</v>
      </c>
      <c r="C6335" s="21" t="s">
        <v>70</v>
      </c>
      <c r="D6335" s="21">
        <v>51.0</v>
      </c>
      <c r="E6335" s="21">
        <v>41.0</v>
      </c>
      <c r="F6335" s="21">
        <v>23.15937732</v>
      </c>
      <c r="G6335" s="10"/>
      <c r="H6335" s="10"/>
      <c r="Y6335" s="7"/>
      <c r="Z6335" s="7"/>
      <c r="AA6335" s="7"/>
    </row>
    <row r="6336" ht="15.0" customHeight="1">
      <c r="A6336" s="23">
        <v>41816.0</v>
      </c>
      <c r="B6336" s="21" t="s">
        <v>15</v>
      </c>
      <c r="C6336" s="21" t="s">
        <v>70</v>
      </c>
      <c r="D6336" s="21">
        <v>52.0</v>
      </c>
      <c r="E6336" s="21">
        <v>41.0</v>
      </c>
      <c r="F6336" s="21">
        <v>23.15937732</v>
      </c>
      <c r="G6336" s="10"/>
      <c r="H6336" s="10"/>
      <c r="Y6336" s="7"/>
      <c r="Z6336" s="7"/>
      <c r="AA6336" s="7"/>
    </row>
    <row r="6337" ht="15.0" customHeight="1">
      <c r="A6337" s="23">
        <v>41816.0</v>
      </c>
      <c r="B6337" s="21" t="s">
        <v>15</v>
      </c>
      <c r="C6337" s="21" t="s">
        <v>70</v>
      </c>
      <c r="D6337" s="21">
        <v>53.0</v>
      </c>
      <c r="E6337" s="21">
        <v>58.0</v>
      </c>
      <c r="F6337" s="21">
        <v>32.76204596</v>
      </c>
      <c r="G6337" s="10"/>
      <c r="H6337" s="10"/>
      <c r="Y6337" s="7"/>
      <c r="Z6337" s="7"/>
      <c r="AA6337" s="7"/>
    </row>
    <row r="6338" ht="15.0" customHeight="1">
      <c r="A6338" s="23">
        <v>41816.0</v>
      </c>
      <c r="B6338" s="21" t="s">
        <v>15</v>
      </c>
      <c r="C6338" s="21" t="s">
        <v>70</v>
      </c>
      <c r="D6338" s="21">
        <v>54.0</v>
      </c>
      <c r="E6338" s="21">
        <v>59.0</v>
      </c>
      <c r="F6338" s="21">
        <v>33.32690882</v>
      </c>
      <c r="G6338" s="10"/>
      <c r="H6338" s="10"/>
      <c r="Y6338" s="7"/>
      <c r="Z6338" s="7"/>
      <c r="AA6338" s="7"/>
    </row>
    <row r="6339" ht="15.0" customHeight="1">
      <c r="A6339" s="23">
        <v>41816.0</v>
      </c>
      <c r="B6339" s="21" t="s">
        <v>15</v>
      </c>
      <c r="C6339" s="21" t="s">
        <v>70</v>
      </c>
      <c r="D6339" s="21">
        <v>55.0</v>
      </c>
      <c r="E6339" s="21">
        <v>43.0</v>
      </c>
      <c r="F6339" s="21">
        <v>24.28910304</v>
      </c>
      <c r="G6339" s="10"/>
      <c r="H6339" s="10"/>
      <c r="Y6339" s="7"/>
      <c r="Z6339" s="7"/>
      <c r="AA6339" s="7"/>
    </row>
    <row r="6340" ht="15.0" customHeight="1">
      <c r="A6340" s="23">
        <v>41816.0</v>
      </c>
      <c r="B6340" s="21" t="s">
        <v>15</v>
      </c>
      <c r="C6340" s="21" t="s">
        <v>70</v>
      </c>
      <c r="D6340" s="21">
        <v>56.0</v>
      </c>
      <c r="E6340" s="21">
        <v>49.0</v>
      </c>
      <c r="F6340" s="21">
        <v>27.67828021</v>
      </c>
      <c r="G6340" s="10"/>
      <c r="H6340" s="10"/>
      <c r="Y6340" s="7"/>
      <c r="Z6340" s="7"/>
      <c r="AA6340" s="7"/>
    </row>
    <row r="6341" ht="15.0" customHeight="1">
      <c r="A6341" s="23">
        <v>41816.0</v>
      </c>
      <c r="B6341" s="21" t="s">
        <v>15</v>
      </c>
      <c r="C6341" s="21" t="s">
        <v>70</v>
      </c>
      <c r="D6341" s="21">
        <v>57.0</v>
      </c>
      <c r="E6341" s="21">
        <v>45.0</v>
      </c>
      <c r="F6341" s="21">
        <v>25.41882876</v>
      </c>
      <c r="G6341" s="10"/>
      <c r="H6341" s="10"/>
      <c r="Y6341" s="7"/>
      <c r="Z6341" s="7"/>
      <c r="AA6341" s="7"/>
    </row>
    <row r="6342" ht="15.0" customHeight="1">
      <c r="A6342" s="23">
        <v>41816.0</v>
      </c>
      <c r="B6342" s="21" t="s">
        <v>15</v>
      </c>
      <c r="C6342" s="21" t="s">
        <v>70</v>
      </c>
      <c r="D6342" s="21">
        <v>58.0</v>
      </c>
      <c r="E6342" s="21">
        <v>42.0</v>
      </c>
      <c r="F6342" s="21">
        <v>23.72424018</v>
      </c>
      <c r="G6342" s="10"/>
      <c r="H6342" s="10"/>
      <c r="Y6342" s="7"/>
      <c r="Z6342" s="7"/>
      <c r="AA6342" s="7"/>
    </row>
    <row r="6343" ht="15.0" customHeight="1">
      <c r="A6343" s="23">
        <v>41816.0</v>
      </c>
      <c r="B6343" s="21" t="s">
        <v>15</v>
      </c>
      <c r="C6343" s="21" t="s">
        <v>70</v>
      </c>
      <c r="D6343" s="21">
        <v>59.0</v>
      </c>
      <c r="E6343" s="21">
        <v>37.0</v>
      </c>
      <c r="F6343" s="21">
        <v>20.89992587</v>
      </c>
      <c r="G6343" s="10"/>
      <c r="H6343" s="10"/>
      <c r="Y6343" s="7"/>
      <c r="Z6343" s="7"/>
      <c r="AA6343" s="7"/>
    </row>
    <row r="6344" ht="15.0" customHeight="1">
      <c r="A6344" s="23">
        <v>41816.0</v>
      </c>
      <c r="B6344" s="21" t="s">
        <v>15</v>
      </c>
      <c r="C6344" s="21" t="s">
        <v>70</v>
      </c>
      <c r="D6344" s="21">
        <v>60.0</v>
      </c>
      <c r="E6344" s="21">
        <v>40.0</v>
      </c>
      <c r="F6344" s="21">
        <v>22.59451446</v>
      </c>
      <c r="G6344" s="10"/>
      <c r="H6344" s="10"/>
      <c r="Y6344" s="7"/>
      <c r="Z6344" s="7"/>
      <c r="AA6344" s="7"/>
    </row>
    <row r="6345" ht="15.0" customHeight="1">
      <c r="A6345" s="23">
        <v>41816.0</v>
      </c>
      <c r="B6345" s="21" t="s">
        <v>15</v>
      </c>
      <c r="C6345" s="21" t="s">
        <v>70</v>
      </c>
      <c r="D6345" s="21">
        <v>61.0</v>
      </c>
      <c r="E6345" s="21">
        <v>49.0</v>
      </c>
      <c r="F6345" s="21">
        <v>27.67828021</v>
      </c>
      <c r="G6345" s="10"/>
      <c r="H6345" s="10"/>
      <c r="Y6345" s="7"/>
      <c r="Z6345" s="7"/>
      <c r="AA6345" s="7"/>
    </row>
    <row r="6346" ht="15.0" customHeight="1">
      <c r="A6346" s="23">
        <v>41816.0</v>
      </c>
      <c r="B6346" s="21" t="s">
        <v>15</v>
      </c>
      <c r="C6346" s="21" t="s">
        <v>70</v>
      </c>
      <c r="D6346" s="21">
        <v>62.0</v>
      </c>
      <c r="E6346" s="21">
        <v>49.0</v>
      </c>
      <c r="F6346" s="21">
        <v>27.67828021</v>
      </c>
      <c r="G6346" s="10"/>
      <c r="H6346" s="10"/>
      <c r="Y6346" s="7"/>
      <c r="Z6346" s="7"/>
      <c r="AA6346" s="7"/>
    </row>
    <row r="6347" ht="15.0" customHeight="1">
      <c r="A6347" s="23">
        <v>41816.0</v>
      </c>
      <c r="B6347" s="21" t="s">
        <v>15</v>
      </c>
      <c r="C6347" s="21" t="s">
        <v>70</v>
      </c>
      <c r="D6347" s="21">
        <v>63.0</v>
      </c>
      <c r="E6347" s="21">
        <v>36.0</v>
      </c>
      <c r="F6347" s="21">
        <v>20.33506301</v>
      </c>
      <c r="G6347" s="10"/>
      <c r="H6347" s="10"/>
      <c r="Y6347" s="7"/>
      <c r="Z6347" s="7"/>
      <c r="AA6347" s="7"/>
    </row>
    <row r="6348" ht="15.0" customHeight="1">
      <c r="A6348" s="23">
        <v>41816.0</v>
      </c>
      <c r="B6348" s="21" t="s">
        <v>15</v>
      </c>
      <c r="C6348" s="21" t="s">
        <v>70</v>
      </c>
      <c r="D6348" s="21">
        <v>64.0</v>
      </c>
      <c r="E6348" s="21">
        <v>39.0</v>
      </c>
      <c r="F6348" s="21">
        <v>22.02965159</v>
      </c>
      <c r="G6348" s="10"/>
      <c r="H6348" s="10"/>
      <c r="Y6348" s="7"/>
      <c r="Z6348" s="7"/>
      <c r="AA6348" s="7"/>
    </row>
    <row r="6349" ht="15.0" customHeight="1">
      <c r="A6349" s="23">
        <v>41816.0</v>
      </c>
      <c r="B6349" s="21" t="s">
        <v>15</v>
      </c>
      <c r="C6349" s="21" t="s">
        <v>70</v>
      </c>
      <c r="D6349" s="21">
        <v>65.0</v>
      </c>
      <c r="E6349" s="21">
        <v>41.0</v>
      </c>
      <c r="F6349" s="21">
        <v>23.15937732</v>
      </c>
      <c r="G6349" s="10"/>
      <c r="H6349" s="10"/>
      <c r="Y6349" s="7"/>
      <c r="Z6349" s="7"/>
      <c r="AA6349" s="7"/>
    </row>
    <row r="6350" ht="15.0" customHeight="1">
      <c r="A6350" s="23">
        <v>41816.0</v>
      </c>
      <c r="B6350" s="21" t="s">
        <v>15</v>
      </c>
      <c r="C6350" s="21" t="s">
        <v>70</v>
      </c>
      <c r="D6350" s="21">
        <v>66.0</v>
      </c>
      <c r="E6350" s="21">
        <v>46.0</v>
      </c>
      <c r="F6350" s="21">
        <v>25.98369162</v>
      </c>
      <c r="G6350" s="10"/>
      <c r="H6350" s="10"/>
      <c r="Y6350" s="7"/>
      <c r="Z6350" s="7"/>
      <c r="AA6350" s="7"/>
    </row>
    <row r="6351" ht="15.0" customHeight="1">
      <c r="A6351" s="23">
        <v>41816.0</v>
      </c>
      <c r="B6351" s="21" t="s">
        <v>15</v>
      </c>
      <c r="C6351" s="21" t="s">
        <v>70</v>
      </c>
      <c r="D6351" s="21">
        <v>67.0</v>
      </c>
      <c r="E6351" s="21">
        <v>33.0</v>
      </c>
      <c r="F6351" s="21">
        <v>18.64047443</v>
      </c>
      <c r="G6351" s="10"/>
      <c r="H6351" s="10"/>
      <c r="Y6351" s="7"/>
      <c r="Z6351" s="7"/>
      <c r="AA6351" s="7"/>
    </row>
    <row r="6352" ht="15.0" customHeight="1">
      <c r="A6352" s="23">
        <v>41816.0</v>
      </c>
      <c r="B6352" s="21" t="s">
        <v>15</v>
      </c>
      <c r="C6352" s="21" t="s">
        <v>70</v>
      </c>
      <c r="D6352" s="21">
        <v>68.0</v>
      </c>
      <c r="E6352" s="21">
        <v>47.0</v>
      </c>
      <c r="F6352" s="21">
        <v>26.54855448</v>
      </c>
      <c r="G6352" s="10"/>
      <c r="H6352" s="10"/>
      <c r="Y6352" s="7"/>
      <c r="Z6352" s="7"/>
      <c r="AA6352" s="7"/>
    </row>
    <row r="6353" ht="15.0" customHeight="1">
      <c r="A6353" s="23">
        <v>41816.0</v>
      </c>
      <c r="B6353" s="21" t="s">
        <v>15</v>
      </c>
      <c r="C6353" s="21" t="s">
        <v>70</v>
      </c>
      <c r="D6353" s="21">
        <v>69.0</v>
      </c>
      <c r="E6353" s="21">
        <v>42.0</v>
      </c>
      <c r="F6353" s="21">
        <v>23.72424018</v>
      </c>
      <c r="G6353" s="10"/>
      <c r="H6353" s="10"/>
      <c r="Y6353" s="7"/>
      <c r="Z6353" s="7"/>
      <c r="AA6353" s="7"/>
    </row>
    <row r="6354" ht="15.0" customHeight="1">
      <c r="A6354" s="23">
        <v>41816.0</v>
      </c>
      <c r="B6354" s="21" t="s">
        <v>15</v>
      </c>
      <c r="C6354" s="21" t="s">
        <v>70</v>
      </c>
      <c r="D6354" s="21">
        <v>70.0</v>
      </c>
      <c r="E6354" s="21">
        <v>44.0</v>
      </c>
      <c r="F6354" s="21">
        <v>24.8539659</v>
      </c>
      <c r="G6354" s="10"/>
      <c r="H6354" s="10"/>
      <c r="Y6354" s="7"/>
      <c r="Z6354" s="7"/>
      <c r="AA6354" s="7"/>
    </row>
    <row r="6355" ht="15.0" customHeight="1">
      <c r="A6355" s="23">
        <v>41816.0</v>
      </c>
      <c r="B6355" s="21" t="s">
        <v>15</v>
      </c>
      <c r="C6355" s="21" t="s">
        <v>70</v>
      </c>
      <c r="D6355" s="21">
        <v>71.0</v>
      </c>
      <c r="E6355" s="21">
        <v>46.0</v>
      </c>
      <c r="F6355" s="21">
        <v>25.98369162</v>
      </c>
      <c r="G6355" s="10"/>
      <c r="H6355" s="10"/>
      <c r="Y6355" s="7"/>
      <c r="Z6355" s="7"/>
      <c r="AA6355" s="7"/>
    </row>
    <row r="6356" ht="15.0" customHeight="1">
      <c r="A6356" s="23">
        <v>41816.0</v>
      </c>
      <c r="B6356" s="21" t="s">
        <v>15</v>
      </c>
      <c r="C6356" s="21" t="s">
        <v>70</v>
      </c>
      <c r="D6356" s="21">
        <v>72.0</v>
      </c>
      <c r="E6356" s="21">
        <v>72.0</v>
      </c>
      <c r="F6356" s="21">
        <v>40.67012602</v>
      </c>
      <c r="G6356" s="10"/>
      <c r="H6356" s="10"/>
      <c r="Y6356" s="7"/>
      <c r="Z6356" s="7"/>
      <c r="AA6356" s="7"/>
    </row>
    <row r="6357" ht="15.0" customHeight="1">
      <c r="A6357" s="23">
        <v>41816.0</v>
      </c>
      <c r="B6357" s="21" t="s">
        <v>15</v>
      </c>
      <c r="C6357" s="21" t="s">
        <v>70</v>
      </c>
      <c r="D6357" s="21">
        <v>73.0</v>
      </c>
      <c r="E6357" s="21">
        <v>42.0</v>
      </c>
      <c r="F6357" s="21">
        <v>23.72424018</v>
      </c>
      <c r="G6357" s="10"/>
      <c r="H6357" s="10"/>
      <c r="Y6357" s="7"/>
      <c r="Z6357" s="7"/>
      <c r="AA6357" s="7"/>
    </row>
    <row r="6358" ht="15.0" customHeight="1">
      <c r="A6358" s="23">
        <v>41816.0</v>
      </c>
      <c r="B6358" s="21" t="s">
        <v>15</v>
      </c>
      <c r="C6358" s="21" t="s">
        <v>70</v>
      </c>
      <c r="D6358" s="21">
        <v>74.0</v>
      </c>
      <c r="E6358" s="21">
        <v>45.0</v>
      </c>
      <c r="F6358" s="21">
        <v>25.41882876</v>
      </c>
      <c r="G6358" s="10"/>
      <c r="H6358" s="10"/>
      <c r="Y6358" s="7"/>
      <c r="Z6358" s="7"/>
      <c r="AA6358" s="7"/>
    </row>
    <row r="6359" ht="15.0" customHeight="1">
      <c r="A6359" s="23">
        <v>41816.0</v>
      </c>
      <c r="B6359" s="21" t="s">
        <v>15</v>
      </c>
      <c r="C6359" s="21" t="s">
        <v>70</v>
      </c>
      <c r="D6359" s="21">
        <v>75.0</v>
      </c>
      <c r="E6359" s="21">
        <v>55.0</v>
      </c>
      <c r="F6359" s="21">
        <v>31.06745738</v>
      </c>
      <c r="G6359" s="10"/>
      <c r="H6359" s="10"/>
      <c r="Y6359" s="7"/>
      <c r="Z6359" s="7"/>
      <c r="AA6359" s="7"/>
    </row>
    <row r="6360" ht="15.0" customHeight="1">
      <c r="A6360" s="23">
        <v>41816.0</v>
      </c>
      <c r="B6360" s="21" t="s">
        <v>15</v>
      </c>
      <c r="C6360" s="21" t="s">
        <v>70</v>
      </c>
      <c r="D6360" s="21">
        <v>76.0</v>
      </c>
      <c r="E6360" s="21">
        <v>45.0</v>
      </c>
      <c r="F6360" s="21">
        <v>25.41882876</v>
      </c>
      <c r="G6360" s="10"/>
      <c r="H6360" s="10"/>
      <c r="Y6360" s="7"/>
      <c r="Z6360" s="7"/>
      <c r="AA6360" s="7"/>
    </row>
    <row r="6361" ht="15.0" customHeight="1">
      <c r="A6361" s="23">
        <v>41816.0</v>
      </c>
      <c r="B6361" s="21" t="s">
        <v>15</v>
      </c>
      <c r="C6361" s="21" t="s">
        <v>54</v>
      </c>
      <c r="D6361" s="21">
        <v>1.0</v>
      </c>
      <c r="E6361" s="21">
        <v>63.0</v>
      </c>
      <c r="F6361" s="21">
        <v>26.46416759</v>
      </c>
      <c r="G6361" s="10"/>
      <c r="H6361" s="10"/>
      <c r="Y6361" s="7"/>
      <c r="Z6361" s="7"/>
      <c r="AA6361" s="7"/>
    </row>
    <row r="6362" ht="15.0" customHeight="1">
      <c r="A6362" s="23">
        <v>41816.0</v>
      </c>
      <c r="B6362" s="21" t="s">
        <v>15</v>
      </c>
      <c r="C6362" s="21" t="s">
        <v>54</v>
      </c>
      <c r="D6362" s="21">
        <v>2.0</v>
      </c>
      <c r="E6362" s="21">
        <v>35.0</v>
      </c>
      <c r="F6362" s="21">
        <v>14.70231533</v>
      </c>
      <c r="G6362" s="10"/>
      <c r="H6362" s="10"/>
      <c r="Y6362" s="7"/>
      <c r="Z6362" s="7"/>
      <c r="AA6362" s="7"/>
    </row>
    <row r="6363" ht="15.0" customHeight="1">
      <c r="A6363" s="23">
        <v>41816.0</v>
      </c>
      <c r="B6363" s="21" t="s">
        <v>15</v>
      </c>
      <c r="C6363" s="21" t="s">
        <v>54</v>
      </c>
      <c r="D6363" s="21">
        <v>3.0</v>
      </c>
      <c r="E6363" s="21">
        <v>39.0</v>
      </c>
      <c r="F6363" s="21">
        <v>16.38257993</v>
      </c>
      <c r="G6363" s="10"/>
      <c r="H6363" s="10"/>
      <c r="Y6363" s="7"/>
      <c r="Z6363" s="7"/>
      <c r="AA6363" s="7"/>
    </row>
    <row r="6364" ht="15.0" customHeight="1">
      <c r="A6364" s="23">
        <v>41816.0</v>
      </c>
      <c r="B6364" s="21" t="s">
        <v>15</v>
      </c>
      <c r="C6364" s="21" t="s">
        <v>54</v>
      </c>
      <c r="D6364" s="21">
        <v>4.0</v>
      </c>
      <c r="E6364" s="21">
        <v>51.0</v>
      </c>
      <c r="F6364" s="21">
        <v>21.42337376</v>
      </c>
      <c r="G6364" s="10"/>
      <c r="H6364" s="10"/>
      <c r="Y6364" s="7"/>
      <c r="Z6364" s="7"/>
      <c r="AA6364" s="7"/>
    </row>
    <row r="6365" ht="15.0" customHeight="1">
      <c r="A6365" s="23">
        <v>41816.0</v>
      </c>
      <c r="B6365" s="21" t="s">
        <v>15</v>
      </c>
      <c r="C6365" s="21" t="s">
        <v>54</v>
      </c>
      <c r="D6365" s="21">
        <v>5.0</v>
      </c>
      <c r="E6365" s="21">
        <v>51.0</v>
      </c>
      <c r="F6365" s="21">
        <v>21.42337376</v>
      </c>
      <c r="G6365" s="10"/>
      <c r="H6365" s="10"/>
      <c r="Y6365" s="7"/>
      <c r="Z6365" s="7"/>
      <c r="AA6365" s="7"/>
    </row>
    <row r="6366" ht="15.0" customHeight="1">
      <c r="A6366" s="23">
        <v>41816.0</v>
      </c>
      <c r="B6366" s="21" t="s">
        <v>15</v>
      </c>
      <c r="C6366" s="21" t="s">
        <v>54</v>
      </c>
      <c r="D6366" s="21">
        <v>6.0</v>
      </c>
      <c r="E6366" s="21">
        <v>30.0</v>
      </c>
      <c r="F6366" s="21">
        <v>12.60198456</v>
      </c>
      <c r="G6366" s="10"/>
      <c r="H6366" s="10"/>
      <c r="Y6366" s="7"/>
      <c r="Z6366" s="7"/>
      <c r="AA6366" s="7"/>
    </row>
    <row r="6367" ht="15.0" customHeight="1">
      <c r="A6367" s="23">
        <v>41816.0</v>
      </c>
      <c r="B6367" s="21" t="s">
        <v>15</v>
      </c>
      <c r="C6367" s="21" t="s">
        <v>54</v>
      </c>
      <c r="D6367" s="21">
        <v>7.0</v>
      </c>
      <c r="E6367" s="21">
        <v>64.0</v>
      </c>
      <c r="F6367" s="21">
        <v>26.88423374</v>
      </c>
      <c r="G6367" s="10"/>
      <c r="H6367" s="10"/>
      <c r="Y6367" s="7"/>
      <c r="Z6367" s="7"/>
      <c r="AA6367" s="7"/>
    </row>
    <row r="6368" ht="15.0" customHeight="1">
      <c r="A6368" s="23">
        <v>41816.0</v>
      </c>
      <c r="B6368" s="21" t="s">
        <v>15</v>
      </c>
      <c r="C6368" s="21" t="s">
        <v>54</v>
      </c>
      <c r="D6368" s="21">
        <v>8.0</v>
      </c>
      <c r="E6368" s="21">
        <v>52.0</v>
      </c>
      <c r="F6368" s="21">
        <v>21.84343991</v>
      </c>
      <c r="G6368" s="10"/>
      <c r="H6368" s="10"/>
      <c r="Y6368" s="7"/>
      <c r="Z6368" s="7"/>
      <c r="AA6368" s="7"/>
    </row>
    <row r="6369" ht="15.0" customHeight="1">
      <c r="A6369" s="23">
        <v>41816.0</v>
      </c>
      <c r="B6369" s="21" t="s">
        <v>15</v>
      </c>
      <c r="C6369" s="21" t="s">
        <v>54</v>
      </c>
      <c r="D6369" s="21">
        <v>9.0</v>
      </c>
      <c r="E6369" s="21">
        <v>34.0</v>
      </c>
      <c r="F6369" s="21">
        <v>14.28224917</v>
      </c>
      <c r="G6369" s="10"/>
      <c r="H6369" s="10"/>
      <c r="Y6369" s="7"/>
      <c r="Z6369" s="7"/>
      <c r="AA6369" s="7"/>
    </row>
    <row r="6370" ht="15.0" customHeight="1">
      <c r="A6370" s="23">
        <v>41816.0</v>
      </c>
      <c r="B6370" s="21" t="s">
        <v>15</v>
      </c>
      <c r="C6370" s="21" t="s">
        <v>54</v>
      </c>
      <c r="D6370" s="21">
        <v>10.0</v>
      </c>
      <c r="E6370" s="21">
        <v>40.0</v>
      </c>
      <c r="F6370" s="21">
        <v>16.80264609</v>
      </c>
      <c r="G6370" s="10"/>
      <c r="H6370" s="10"/>
      <c r="Y6370" s="7"/>
      <c r="Z6370" s="7"/>
      <c r="AA6370" s="7"/>
    </row>
    <row r="6371" ht="15.0" customHeight="1">
      <c r="A6371" s="23">
        <v>41816.0</v>
      </c>
      <c r="B6371" s="21" t="s">
        <v>15</v>
      </c>
      <c r="C6371" s="21" t="s">
        <v>54</v>
      </c>
      <c r="D6371" s="21">
        <v>11.0</v>
      </c>
      <c r="E6371" s="21">
        <v>54.0</v>
      </c>
      <c r="F6371" s="21">
        <v>22.68357222</v>
      </c>
      <c r="G6371" s="10"/>
      <c r="H6371" s="10"/>
      <c r="Y6371" s="7"/>
      <c r="Z6371" s="7"/>
      <c r="AA6371" s="7"/>
    </row>
    <row r="6372" ht="15.0" customHeight="1">
      <c r="A6372" s="23">
        <v>41816.0</v>
      </c>
      <c r="B6372" s="21" t="s">
        <v>15</v>
      </c>
      <c r="C6372" s="21" t="s">
        <v>54</v>
      </c>
      <c r="D6372" s="21">
        <v>12.0</v>
      </c>
      <c r="E6372" s="21">
        <v>48.0</v>
      </c>
      <c r="F6372" s="21">
        <v>20.1631753</v>
      </c>
      <c r="G6372" s="10"/>
      <c r="H6372" s="10"/>
      <c r="Y6372" s="7"/>
      <c r="Z6372" s="7"/>
      <c r="AA6372" s="7"/>
    </row>
    <row r="6373" ht="15.0" customHeight="1">
      <c r="A6373" s="23">
        <v>41816.0</v>
      </c>
      <c r="B6373" s="21" t="s">
        <v>15</v>
      </c>
      <c r="C6373" s="21" t="s">
        <v>54</v>
      </c>
      <c r="D6373" s="21">
        <v>13.0</v>
      </c>
      <c r="E6373" s="21">
        <v>56.0</v>
      </c>
      <c r="F6373" s="21">
        <v>23.52370452</v>
      </c>
      <c r="G6373" s="10"/>
      <c r="H6373" s="10"/>
      <c r="Y6373" s="7"/>
      <c r="Z6373" s="7"/>
      <c r="AA6373" s="7"/>
    </row>
    <row r="6374" ht="15.0" customHeight="1">
      <c r="A6374" s="23">
        <v>41816.0</v>
      </c>
      <c r="B6374" s="21" t="s">
        <v>15</v>
      </c>
      <c r="C6374" s="21" t="s">
        <v>54</v>
      </c>
      <c r="D6374" s="21">
        <v>14.0</v>
      </c>
      <c r="E6374" s="21">
        <v>48.0</v>
      </c>
      <c r="F6374" s="21">
        <v>20.1631753</v>
      </c>
      <c r="G6374" s="10"/>
      <c r="H6374" s="10"/>
      <c r="Y6374" s="7"/>
      <c r="Z6374" s="7"/>
      <c r="AA6374" s="7"/>
    </row>
    <row r="6375" ht="15.0" customHeight="1">
      <c r="A6375" s="23">
        <v>41816.0</v>
      </c>
      <c r="B6375" s="21" t="s">
        <v>15</v>
      </c>
      <c r="C6375" s="21" t="s">
        <v>54</v>
      </c>
      <c r="D6375" s="21">
        <v>15.0</v>
      </c>
      <c r="E6375" s="21">
        <v>47.0</v>
      </c>
      <c r="F6375" s="21">
        <v>19.74310915</v>
      </c>
      <c r="G6375" s="10"/>
      <c r="H6375" s="10"/>
      <c r="Y6375" s="7"/>
      <c r="Z6375" s="7"/>
      <c r="AA6375" s="7"/>
    </row>
    <row r="6376" ht="15.0" customHeight="1">
      <c r="A6376" s="23">
        <v>41816.0</v>
      </c>
      <c r="B6376" s="21" t="s">
        <v>15</v>
      </c>
      <c r="C6376" s="21" t="s">
        <v>54</v>
      </c>
      <c r="D6376" s="21">
        <v>16.0</v>
      </c>
      <c r="E6376" s="21">
        <v>47.0</v>
      </c>
      <c r="F6376" s="21">
        <v>19.74310915</v>
      </c>
      <c r="G6376" s="10"/>
      <c r="H6376" s="10"/>
      <c r="Y6376" s="7"/>
      <c r="Z6376" s="7"/>
      <c r="AA6376" s="7"/>
    </row>
    <row r="6377" ht="15.0" customHeight="1">
      <c r="A6377" s="23">
        <v>41816.0</v>
      </c>
      <c r="B6377" s="21" t="s">
        <v>15</v>
      </c>
      <c r="C6377" s="21" t="s">
        <v>54</v>
      </c>
      <c r="D6377" s="21">
        <v>17.0</v>
      </c>
      <c r="E6377" s="21">
        <v>48.0</v>
      </c>
      <c r="F6377" s="21">
        <v>20.1631753</v>
      </c>
      <c r="G6377" s="10"/>
      <c r="H6377" s="10"/>
      <c r="Y6377" s="7"/>
      <c r="Z6377" s="7"/>
      <c r="AA6377" s="7"/>
    </row>
    <row r="6378" ht="15.0" customHeight="1">
      <c r="A6378" s="23">
        <v>41816.0</v>
      </c>
      <c r="B6378" s="21" t="s">
        <v>15</v>
      </c>
      <c r="C6378" s="21" t="s">
        <v>54</v>
      </c>
      <c r="D6378" s="21">
        <v>18.0</v>
      </c>
      <c r="E6378" s="21">
        <v>49.0</v>
      </c>
      <c r="F6378" s="21">
        <v>20.58324146</v>
      </c>
      <c r="G6378" s="10"/>
      <c r="H6378" s="10"/>
      <c r="Y6378" s="7"/>
      <c r="Z6378" s="7"/>
      <c r="AA6378" s="7"/>
    </row>
    <row r="6379" ht="15.0" customHeight="1">
      <c r="A6379" s="23">
        <v>41816.0</v>
      </c>
      <c r="B6379" s="21" t="s">
        <v>15</v>
      </c>
      <c r="C6379" s="21" t="s">
        <v>54</v>
      </c>
      <c r="D6379" s="21">
        <v>19.0</v>
      </c>
      <c r="E6379" s="21">
        <v>52.0</v>
      </c>
      <c r="F6379" s="21">
        <v>21.84343991</v>
      </c>
      <c r="G6379" s="10"/>
      <c r="H6379" s="10"/>
      <c r="Y6379" s="7"/>
      <c r="Z6379" s="7"/>
      <c r="AA6379" s="7"/>
    </row>
    <row r="6380" ht="15.0" customHeight="1">
      <c r="A6380" s="23">
        <v>41816.0</v>
      </c>
      <c r="B6380" s="21" t="s">
        <v>15</v>
      </c>
      <c r="C6380" s="21" t="s">
        <v>54</v>
      </c>
      <c r="D6380" s="21">
        <v>20.0</v>
      </c>
      <c r="E6380" s="21">
        <v>39.0</v>
      </c>
      <c r="F6380" s="21">
        <v>16.38257993</v>
      </c>
      <c r="G6380" s="10"/>
      <c r="H6380" s="10"/>
      <c r="Y6380" s="7"/>
      <c r="Z6380" s="7"/>
      <c r="AA6380" s="7"/>
    </row>
    <row r="6381" ht="15.0" customHeight="1">
      <c r="A6381" s="23">
        <v>41816.0</v>
      </c>
      <c r="B6381" s="21" t="s">
        <v>15</v>
      </c>
      <c r="C6381" s="21" t="s">
        <v>54</v>
      </c>
      <c r="D6381" s="21">
        <v>21.0</v>
      </c>
      <c r="E6381" s="21">
        <v>39.0</v>
      </c>
      <c r="F6381" s="21">
        <v>16.38257993</v>
      </c>
      <c r="G6381" s="10"/>
      <c r="H6381" s="10"/>
      <c r="Y6381" s="7"/>
      <c r="Z6381" s="7"/>
      <c r="AA6381" s="7"/>
    </row>
    <row r="6382" ht="15.0" customHeight="1">
      <c r="A6382" s="23">
        <v>41816.0</v>
      </c>
      <c r="B6382" s="21" t="s">
        <v>15</v>
      </c>
      <c r="C6382" s="21" t="s">
        <v>54</v>
      </c>
      <c r="D6382" s="21">
        <v>22.0</v>
      </c>
      <c r="E6382" s="21">
        <v>56.0</v>
      </c>
      <c r="F6382" s="21">
        <v>23.52370452</v>
      </c>
      <c r="G6382" s="10"/>
      <c r="H6382" s="10"/>
      <c r="Y6382" s="7"/>
      <c r="Z6382" s="7"/>
      <c r="AA6382" s="7"/>
    </row>
    <row r="6383" ht="15.0" customHeight="1">
      <c r="A6383" s="23">
        <v>41816.0</v>
      </c>
      <c r="B6383" s="21" t="s">
        <v>15</v>
      </c>
      <c r="C6383" s="21" t="s">
        <v>54</v>
      </c>
      <c r="D6383" s="21">
        <v>23.0</v>
      </c>
      <c r="E6383" s="21">
        <v>50.0</v>
      </c>
      <c r="F6383" s="21">
        <v>21.00330761</v>
      </c>
      <c r="G6383" s="10"/>
      <c r="H6383" s="10"/>
      <c r="Y6383" s="7"/>
      <c r="Z6383" s="7"/>
      <c r="AA6383" s="7"/>
    </row>
    <row r="6384" ht="15.0" customHeight="1">
      <c r="A6384" s="23">
        <v>41816.0</v>
      </c>
      <c r="B6384" s="21" t="s">
        <v>15</v>
      </c>
      <c r="C6384" s="21" t="s">
        <v>54</v>
      </c>
      <c r="D6384" s="21">
        <v>24.0</v>
      </c>
      <c r="E6384" s="21">
        <v>56.0</v>
      </c>
      <c r="F6384" s="21">
        <v>23.52370452</v>
      </c>
      <c r="G6384" s="10"/>
      <c r="H6384" s="10"/>
      <c r="Y6384" s="7"/>
      <c r="Z6384" s="7"/>
      <c r="AA6384" s="7"/>
    </row>
    <row r="6385" ht="15.0" customHeight="1">
      <c r="A6385" s="23">
        <v>41816.0</v>
      </c>
      <c r="B6385" s="21" t="s">
        <v>15</v>
      </c>
      <c r="C6385" s="21" t="s">
        <v>54</v>
      </c>
      <c r="D6385" s="21">
        <v>25.0</v>
      </c>
      <c r="E6385" s="21">
        <v>54.0</v>
      </c>
      <c r="F6385" s="21">
        <v>22.68357222</v>
      </c>
      <c r="G6385" s="10"/>
      <c r="H6385" s="10"/>
      <c r="Y6385" s="7"/>
      <c r="Z6385" s="7"/>
      <c r="AA6385" s="7"/>
    </row>
    <row r="6386" ht="15.0" customHeight="1">
      <c r="A6386" s="23">
        <v>41816.0</v>
      </c>
      <c r="B6386" s="21" t="s">
        <v>15</v>
      </c>
      <c r="C6386" s="21" t="s">
        <v>54</v>
      </c>
      <c r="D6386" s="21">
        <v>26.0</v>
      </c>
      <c r="E6386" s="21">
        <v>55.0</v>
      </c>
      <c r="F6386" s="21">
        <v>23.10363837</v>
      </c>
      <c r="G6386" s="10"/>
      <c r="H6386" s="10"/>
      <c r="Y6386" s="7"/>
      <c r="Z6386" s="7"/>
      <c r="AA6386" s="7"/>
    </row>
    <row r="6387" ht="15.0" customHeight="1">
      <c r="A6387" s="23">
        <v>41816.0</v>
      </c>
      <c r="B6387" s="21" t="s">
        <v>15</v>
      </c>
      <c r="C6387" s="21" t="s">
        <v>54</v>
      </c>
      <c r="D6387" s="21">
        <v>27.0</v>
      </c>
      <c r="E6387" s="21">
        <v>41.0</v>
      </c>
      <c r="F6387" s="21">
        <v>17.22271224</v>
      </c>
      <c r="G6387" s="10"/>
      <c r="H6387" s="10"/>
      <c r="Y6387" s="7"/>
      <c r="Z6387" s="7"/>
      <c r="AA6387" s="7"/>
    </row>
    <row r="6388" ht="15.0" customHeight="1">
      <c r="A6388" s="23">
        <v>41816.0</v>
      </c>
      <c r="B6388" s="21" t="s">
        <v>15</v>
      </c>
      <c r="C6388" s="21" t="s">
        <v>54</v>
      </c>
      <c r="D6388" s="21">
        <v>28.0</v>
      </c>
      <c r="E6388" s="21">
        <v>62.0</v>
      </c>
      <c r="F6388" s="21">
        <v>26.04410143</v>
      </c>
      <c r="G6388" s="10"/>
      <c r="H6388" s="10"/>
      <c r="Y6388" s="7"/>
      <c r="Z6388" s="7"/>
      <c r="AA6388" s="7"/>
    </row>
    <row r="6389" ht="15.0" customHeight="1">
      <c r="A6389" s="23">
        <v>41816.0</v>
      </c>
      <c r="B6389" s="21" t="s">
        <v>15</v>
      </c>
      <c r="C6389" s="21" t="s">
        <v>54</v>
      </c>
      <c r="D6389" s="21">
        <v>29.0</v>
      </c>
      <c r="E6389" s="21">
        <v>45.0</v>
      </c>
      <c r="F6389" s="21">
        <v>18.90297685</v>
      </c>
      <c r="G6389" s="10"/>
      <c r="H6389" s="10"/>
      <c r="Y6389" s="7"/>
      <c r="Z6389" s="7"/>
      <c r="AA6389" s="7"/>
    </row>
    <row r="6390" ht="15.0" customHeight="1">
      <c r="A6390" s="23">
        <v>41816.0</v>
      </c>
      <c r="B6390" s="21" t="s">
        <v>15</v>
      </c>
      <c r="C6390" s="21" t="s">
        <v>54</v>
      </c>
      <c r="D6390" s="21">
        <v>30.0</v>
      </c>
      <c r="E6390" s="21">
        <v>68.0</v>
      </c>
      <c r="F6390" s="21">
        <v>28.56449835</v>
      </c>
      <c r="G6390" s="10"/>
      <c r="H6390" s="10"/>
      <c r="Y6390" s="7"/>
      <c r="Z6390" s="7"/>
      <c r="AA6390" s="7"/>
    </row>
    <row r="6391" ht="15.0" customHeight="1">
      <c r="A6391" s="23">
        <v>41816.0</v>
      </c>
      <c r="B6391" s="21" t="s">
        <v>15</v>
      </c>
      <c r="C6391" s="21" t="s">
        <v>54</v>
      </c>
      <c r="D6391" s="21">
        <v>31.0</v>
      </c>
      <c r="E6391" s="21">
        <v>41.0</v>
      </c>
      <c r="F6391" s="21">
        <v>17.22271224</v>
      </c>
      <c r="G6391" s="10"/>
      <c r="H6391" s="10"/>
      <c r="Y6391" s="7"/>
      <c r="Z6391" s="7"/>
      <c r="AA6391" s="7"/>
    </row>
    <row r="6392" ht="15.0" customHeight="1">
      <c r="A6392" s="23">
        <v>41816.0</v>
      </c>
      <c r="B6392" s="21" t="s">
        <v>15</v>
      </c>
      <c r="C6392" s="21" t="s">
        <v>54</v>
      </c>
      <c r="D6392" s="21">
        <v>32.0</v>
      </c>
      <c r="E6392" s="21">
        <v>56.0</v>
      </c>
      <c r="F6392" s="21">
        <v>23.52370452</v>
      </c>
      <c r="G6392" s="10"/>
      <c r="H6392" s="10"/>
      <c r="Y6392" s="7"/>
      <c r="Z6392" s="7"/>
      <c r="AA6392" s="7"/>
    </row>
    <row r="6393" ht="15.0" customHeight="1">
      <c r="A6393" s="23">
        <v>41816.0</v>
      </c>
      <c r="B6393" s="21" t="s">
        <v>15</v>
      </c>
      <c r="C6393" s="21" t="s">
        <v>54</v>
      </c>
      <c r="D6393" s="21">
        <v>33.0</v>
      </c>
      <c r="E6393" s="21">
        <v>39.0</v>
      </c>
      <c r="F6393" s="21">
        <v>16.38257993</v>
      </c>
      <c r="G6393" s="10"/>
      <c r="H6393" s="10"/>
      <c r="Y6393" s="7"/>
      <c r="Z6393" s="7"/>
      <c r="AA6393" s="7"/>
    </row>
    <row r="6394" ht="15.0" customHeight="1">
      <c r="A6394" s="23">
        <v>41816.0</v>
      </c>
      <c r="B6394" s="21" t="s">
        <v>15</v>
      </c>
      <c r="C6394" s="21" t="s">
        <v>54</v>
      </c>
      <c r="D6394" s="21">
        <v>34.0</v>
      </c>
      <c r="E6394" s="21">
        <v>47.0</v>
      </c>
      <c r="F6394" s="21">
        <v>19.74310915</v>
      </c>
      <c r="G6394" s="10"/>
      <c r="H6394" s="10"/>
      <c r="Y6394" s="7"/>
      <c r="Z6394" s="7"/>
      <c r="AA6394" s="7"/>
    </row>
    <row r="6395" ht="15.0" customHeight="1">
      <c r="A6395" s="23">
        <v>41816.0</v>
      </c>
      <c r="B6395" s="21" t="s">
        <v>15</v>
      </c>
      <c r="C6395" s="21" t="s">
        <v>54</v>
      </c>
      <c r="D6395" s="21">
        <v>35.0</v>
      </c>
      <c r="E6395" s="21">
        <v>57.0</v>
      </c>
      <c r="F6395" s="21">
        <v>23.94377067</v>
      </c>
      <c r="G6395" s="10"/>
      <c r="H6395" s="10"/>
      <c r="Y6395" s="7"/>
      <c r="Z6395" s="7"/>
      <c r="AA6395" s="7"/>
    </row>
    <row r="6396" ht="15.0" customHeight="1">
      <c r="A6396" s="23">
        <v>41816.0</v>
      </c>
      <c r="B6396" s="21" t="s">
        <v>15</v>
      </c>
      <c r="C6396" s="21" t="s">
        <v>54</v>
      </c>
      <c r="D6396" s="21">
        <v>36.0</v>
      </c>
      <c r="E6396" s="21">
        <v>57.0</v>
      </c>
      <c r="F6396" s="21">
        <v>23.94377067</v>
      </c>
      <c r="G6396" s="10"/>
      <c r="H6396" s="10"/>
      <c r="Y6396" s="7"/>
      <c r="Z6396" s="7"/>
      <c r="AA6396" s="7"/>
    </row>
    <row r="6397" ht="15.0" customHeight="1">
      <c r="A6397" s="23">
        <v>41816.0</v>
      </c>
      <c r="B6397" s="21" t="s">
        <v>15</v>
      </c>
      <c r="C6397" s="21" t="s">
        <v>54</v>
      </c>
      <c r="D6397" s="21">
        <v>37.0</v>
      </c>
      <c r="E6397" s="21">
        <v>38.0</v>
      </c>
      <c r="F6397" s="21">
        <v>15.96251378</v>
      </c>
      <c r="G6397" s="10"/>
      <c r="H6397" s="10"/>
      <c r="Y6397" s="7"/>
      <c r="Z6397" s="7"/>
      <c r="AA6397" s="7"/>
    </row>
    <row r="6398" ht="15.0" customHeight="1">
      <c r="A6398" s="23">
        <v>41816.0</v>
      </c>
      <c r="B6398" s="21" t="s">
        <v>15</v>
      </c>
      <c r="C6398" s="21" t="s">
        <v>54</v>
      </c>
      <c r="D6398" s="21">
        <v>38.0</v>
      </c>
      <c r="E6398" s="21">
        <v>49.0</v>
      </c>
      <c r="F6398" s="21">
        <v>20.58324146</v>
      </c>
      <c r="G6398" s="10"/>
      <c r="H6398" s="10"/>
      <c r="Y6398" s="7"/>
      <c r="Z6398" s="7"/>
      <c r="AA6398" s="7"/>
    </row>
    <row r="6399" ht="15.0" customHeight="1">
      <c r="A6399" s="23">
        <v>41816.0</v>
      </c>
      <c r="B6399" s="21" t="s">
        <v>15</v>
      </c>
      <c r="C6399" s="21" t="s">
        <v>54</v>
      </c>
      <c r="D6399" s="21">
        <v>39.0</v>
      </c>
      <c r="E6399" s="21">
        <v>46.0</v>
      </c>
      <c r="F6399" s="21">
        <v>19.323043</v>
      </c>
      <c r="G6399" s="10"/>
      <c r="H6399" s="10"/>
      <c r="Y6399" s="7"/>
      <c r="Z6399" s="7"/>
      <c r="AA6399" s="7"/>
    </row>
    <row r="6400" ht="15.0" customHeight="1">
      <c r="A6400" s="23">
        <v>41816.0</v>
      </c>
      <c r="B6400" s="21" t="s">
        <v>15</v>
      </c>
      <c r="C6400" s="21" t="s">
        <v>54</v>
      </c>
      <c r="D6400" s="21">
        <v>40.0</v>
      </c>
      <c r="E6400" s="21">
        <v>52.0</v>
      </c>
      <c r="F6400" s="21">
        <v>21.84343991</v>
      </c>
      <c r="G6400" s="10"/>
      <c r="H6400" s="10"/>
      <c r="Y6400" s="7"/>
      <c r="Z6400" s="7"/>
      <c r="AA6400" s="7"/>
    </row>
    <row r="6401" ht="15.0" customHeight="1">
      <c r="A6401" s="23">
        <v>41816.0</v>
      </c>
      <c r="B6401" s="21" t="s">
        <v>15</v>
      </c>
      <c r="C6401" s="21" t="s">
        <v>54</v>
      </c>
      <c r="D6401" s="21">
        <v>41.0</v>
      </c>
      <c r="E6401" s="21">
        <v>45.0</v>
      </c>
      <c r="F6401" s="21">
        <v>18.90297685</v>
      </c>
      <c r="G6401" s="10"/>
      <c r="H6401" s="10"/>
      <c r="Y6401" s="7"/>
      <c r="Z6401" s="7"/>
      <c r="AA6401" s="7"/>
    </row>
    <row r="6402" ht="15.0" customHeight="1">
      <c r="A6402" s="23">
        <v>41816.0</v>
      </c>
      <c r="B6402" s="21" t="s">
        <v>15</v>
      </c>
      <c r="C6402" s="21" t="s">
        <v>54</v>
      </c>
      <c r="D6402" s="21">
        <v>42.0</v>
      </c>
      <c r="E6402" s="21">
        <v>62.0</v>
      </c>
      <c r="F6402" s="21">
        <v>26.04410143</v>
      </c>
      <c r="G6402" s="10"/>
      <c r="H6402" s="10"/>
      <c r="Y6402" s="7"/>
      <c r="Z6402" s="7"/>
      <c r="AA6402" s="7"/>
    </row>
    <row r="6403" ht="15.0" customHeight="1">
      <c r="A6403" s="23">
        <v>41816.0</v>
      </c>
      <c r="B6403" s="21" t="s">
        <v>15</v>
      </c>
      <c r="C6403" s="21" t="s">
        <v>54</v>
      </c>
      <c r="D6403" s="21">
        <v>43.0</v>
      </c>
      <c r="E6403" s="21">
        <v>45.0</v>
      </c>
      <c r="F6403" s="21">
        <v>18.90297685</v>
      </c>
      <c r="G6403" s="10"/>
      <c r="H6403" s="10"/>
      <c r="Y6403" s="7"/>
      <c r="Z6403" s="7"/>
      <c r="AA6403" s="7"/>
    </row>
    <row r="6404" ht="15.0" customHeight="1">
      <c r="A6404" s="23">
        <v>41816.0</v>
      </c>
      <c r="B6404" s="21" t="s">
        <v>15</v>
      </c>
      <c r="C6404" s="21" t="s">
        <v>54</v>
      </c>
      <c r="D6404" s="21">
        <v>44.0</v>
      </c>
      <c r="E6404" s="21">
        <v>49.0</v>
      </c>
      <c r="F6404" s="21">
        <v>20.58324146</v>
      </c>
      <c r="G6404" s="10"/>
      <c r="H6404" s="10"/>
      <c r="Y6404" s="7"/>
      <c r="Z6404" s="7"/>
      <c r="AA6404" s="7"/>
    </row>
    <row r="6405" ht="15.0" customHeight="1">
      <c r="A6405" s="23">
        <v>41816.0</v>
      </c>
      <c r="B6405" s="21" t="s">
        <v>15</v>
      </c>
      <c r="C6405" s="21" t="s">
        <v>54</v>
      </c>
      <c r="D6405" s="21">
        <v>45.0</v>
      </c>
      <c r="E6405" s="21">
        <v>61.0</v>
      </c>
      <c r="F6405" s="21">
        <v>25.62403528</v>
      </c>
      <c r="G6405" s="10"/>
      <c r="H6405" s="10"/>
      <c r="Y6405" s="7"/>
      <c r="Z6405" s="7"/>
      <c r="AA6405" s="7"/>
    </row>
    <row r="6406" ht="15.0" customHeight="1">
      <c r="A6406" s="23">
        <v>41816.0</v>
      </c>
      <c r="B6406" s="21" t="s">
        <v>15</v>
      </c>
      <c r="C6406" s="21" t="s">
        <v>54</v>
      </c>
      <c r="D6406" s="21">
        <v>46.0</v>
      </c>
      <c r="E6406" s="21">
        <v>42.0</v>
      </c>
      <c r="F6406" s="21">
        <v>17.64277839</v>
      </c>
      <c r="G6406" s="10"/>
      <c r="H6406" s="10"/>
      <c r="Y6406" s="7"/>
      <c r="Z6406" s="7"/>
      <c r="AA6406" s="7"/>
    </row>
    <row r="6407" ht="15.0" customHeight="1">
      <c r="A6407" s="23">
        <v>41816.0</v>
      </c>
      <c r="B6407" s="21" t="s">
        <v>15</v>
      </c>
      <c r="C6407" s="21" t="s">
        <v>54</v>
      </c>
      <c r="D6407" s="21">
        <v>47.0</v>
      </c>
      <c r="E6407" s="21">
        <v>44.0</v>
      </c>
      <c r="F6407" s="21">
        <v>18.48291069</v>
      </c>
      <c r="G6407" s="10"/>
      <c r="H6407" s="10"/>
      <c r="Y6407" s="7"/>
      <c r="Z6407" s="7"/>
      <c r="AA6407" s="7"/>
    </row>
    <row r="6408" ht="15.0" customHeight="1">
      <c r="A6408" s="23">
        <v>41816.0</v>
      </c>
      <c r="B6408" s="21" t="s">
        <v>15</v>
      </c>
      <c r="C6408" s="21" t="s">
        <v>54</v>
      </c>
      <c r="D6408" s="21">
        <v>48.0</v>
      </c>
      <c r="E6408" s="21">
        <v>57.0</v>
      </c>
      <c r="F6408" s="21">
        <v>23.94377067</v>
      </c>
      <c r="G6408" s="10"/>
      <c r="H6408" s="10"/>
      <c r="Y6408" s="7"/>
      <c r="Z6408" s="7"/>
      <c r="AA6408" s="7"/>
    </row>
    <row r="6409" ht="15.0" customHeight="1">
      <c r="A6409" s="23">
        <v>41816.0</v>
      </c>
      <c r="B6409" s="21" t="s">
        <v>15</v>
      </c>
      <c r="C6409" s="21" t="s">
        <v>54</v>
      </c>
      <c r="D6409" s="21">
        <v>49.0</v>
      </c>
      <c r="E6409" s="21">
        <v>61.0</v>
      </c>
      <c r="F6409" s="21">
        <v>25.62403528</v>
      </c>
      <c r="G6409" s="10"/>
      <c r="H6409" s="10"/>
      <c r="Y6409" s="7"/>
      <c r="Z6409" s="7"/>
      <c r="AA6409" s="7"/>
    </row>
    <row r="6410" ht="15.0" customHeight="1">
      <c r="A6410" s="23">
        <v>41816.0</v>
      </c>
      <c r="B6410" s="21" t="s">
        <v>15</v>
      </c>
      <c r="C6410" s="21" t="s">
        <v>54</v>
      </c>
      <c r="D6410" s="21">
        <v>50.0</v>
      </c>
      <c r="E6410" s="21">
        <v>41.0</v>
      </c>
      <c r="F6410" s="21">
        <v>17.22271224</v>
      </c>
      <c r="G6410" s="10"/>
      <c r="H6410" s="10"/>
      <c r="Y6410" s="7"/>
      <c r="Z6410" s="7"/>
      <c r="AA6410" s="7"/>
    </row>
    <row r="6411" ht="15.0" customHeight="1">
      <c r="A6411" s="23">
        <v>41816.0</v>
      </c>
      <c r="B6411" s="21" t="s">
        <v>15</v>
      </c>
      <c r="C6411" s="21" t="s">
        <v>54</v>
      </c>
      <c r="D6411" s="21">
        <v>51.0</v>
      </c>
      <c r="E6411" s="21">
        <v>59.0</v>
      </c>
      <c r="F6411" s="21">
        <v>24.78390298</v>
      </c>
      <c r="G6411" s="10"/>
      <c r="H6411" s="10"/>
      <c r="Y6411" s="7"/>
      <c r="Z6411" s="7"/>
      <c r="AA6411" s="7"/>
    </row>
    <row r="6412" ht="15.0" customHeight="1">
      <c r="A6412" s="23">
        <v>41816.0</v>
      </c>
      <c r="B6412" s="21" t="s">
        <v>15</v>
      </c>
      <c r="C6412" s="21" t="s">
        <v>54</v>
      </c>
      <c r="D6412" s="21">
        <v>52.0</v>
      </c>
      <c r="E6412" s="21">
        <v>68.0</v>
      </c>
      <c r="F6412" s="21">
        <v>28.56449835</v>
      </c>
      <c r="G6412" s="10"/>
      <c r="H6412" s="10"/>
      <c r="Y6412" s="7"/>
      <c r="Z6412" s="7"/>
      <c r="AA6412" s="7"/>
    </row>
    <row r="6413" ht="15.0" customHeight="1">
      <c r="A6413" s="23">
        <v>41816.0</v>
      </c>
      <c r="B6413" s="21" t="s">
        <v>15</v>
      </c>
      <c r="C6413" s="21" t="s">
        <v>54</v>
      </c>
      <c r="D6413" s="21">
        <v>53.0</v>
      </c>
      <c r="E6413" s="21">
        <v>48.0</v>
      </c>
      <c r="F6413" s="21">
        <v>20.1631753</v>
      </c>
      <c r="G6413" s="10"/>
      <c r="H6413" s="10"/>
      <c r="Y6413" s="7"/>
      <c r="Z6413" s="7"/>
      <c r="AA6413" s="7"/>
    </row>
    <row r="6414" ht="15.0" customHeight="1">
      <c r="A6414" s="23">
        <v>41816.0</v>
      </c>
      <c r="B6414" s="21" t="s">
        <v>15</v>
      </c>
      <c r="C6414" s="21" t="s">
        <v>54</v>
      </c>
      <c r="D6414" s="21">
        <v>54.0</v>
      </c>
      <c r="E6414" s="21">
        <v>61.0</v>
      </c>
      <c r="F6414" s="21">
        <v>25.62403528</v>
      </c>
      <c r="G6414" s="10"/>
      <c r="H6414" s="10"/>
      <c r="Y6414" s="7"/>
      <c r="Z6414" s="7"/>
      <c r="AA6414" s="7"/>
    </row>
    <row r="6415" ht="15.0" customHeight="1">
      <c r="A6415" s="23">
        <v>41816.0</v>
      </c>
      <c r="B6415" s="21" t="s">
        <v>15</v>
      </c>
      <c r="C6415" s="21" t="s">
        <v>54</v>
      </c>
      <c r="D6415" s="21">
        <v>55.0</v>
      </c>
      <c r="E6415" s="21">
        <v>58.0</v>
      </c>
      <c r="F6415" s="21">
        <v>24.36383682</v>
      </c>
      <c r="G6415" s="10"/>
      <c r="H6415" s="10"/>
      <c r="Y6415" s="7"/>
      <c r="Z6415" s="7"/>
      <c r="AA6415" s="7"/>
    </row>
    <row r="6416" ht="15.0" customHeight="1">
      <c r="A6416" s="23">
        <v>41816.0</v>
      </c>
      <c r="B6416" s="21" t="s">
        <v>15</v>
      </c>
      <c r="C6416" s="21" t="s">
        <v>54</v>
      </c>
      <c r="D6416" s="21">
        <v>56.0</v>
      </c>
      <c r="E6416" s="21">
        <v>55.0</v>
      </c>
      <c r="F6416" s="21">
        <v>23.10363837</v>
      </c>
      <c r="G6416" s="10"/>
      <c r="H6416" s="10"/>
      <c r="Y6416" s="7"/>
      <c r="Z6416" s="7"/>
      <c r="AA6416" s="7"/>
    </row>
    <row r="6417" ht="15.0" customHeight="1">
      <c r="A6417" s="23">
        <v>41816.0</v>
      </c>
      <c r="B6417" s="21" t="s">
        <v>15</v>
      </c>
      <c r="C6417" s="21" t="s">
        <v>54</v>
      </c>
      <c r="D6417" s="21">
        <v>57.0</v>
      </c>
      <c r="E6417" s="21">
        <v>38.0</v>
      </c>
      <c r="F6417" s="21">
        <v>15.96251378</v>
      </c>
      <c r="G6417" s="10"/>
      <c r="H6417" s="10"/>
      <c r="Y6417" s="7"/>
      <c r="Z6417" s="7"/>
      <c r="AA6417" s="7"/>
    </row>
    <row r="6418" ht="15.0" customHeight="1">
      <c r="A6418" s="23">
        <v>41816.0</v>
      </c>
      <c r="B6418" s="21" t="s">
        <v>15</v>
      </c>
      <c r="C6418" s="21" t="s">
        <v>54</v>
      </c>
      <c r="D6418" s="21">
        <v>58.0</v>
      </c>
      <c r="E6418" s="21">
        <v>56.0</v>
      </c>
      <c r="F6418" s="21">
        <v>23.52370452</v>
      </c>
      <c r="G6418" s="10"/>
      <c r="H6418" s="10"/>
      <c r="Y6418" s="7"/>
      <c r="Z6418" s="7"/>
      <c r="AA6418" s="7"/>
    </row>
    <row r="6419" ht="15.0" customHeight="1">
      <c r="A6419" s="23">
        <v>41816.0</v>
      </c>
      <c r="B6419" s="21" t="s">
        <v>15</v>
      </c>
      <c r="C6419" s="21" t="s">
        <v>54</v>
      </c>
      <c r="D6419" s="21">
        <v>59.0</v>
      </c>
      <c r="E6419" s="21">
        <v>73.0</v>
      </c>
      <c r="F6419" s="21">
        <v>30.66482911</v>
      </c>
      <c r="G6419" s="10"/>
      <c r="H6419" s="10"/>
      <c r="Y6419" s="7"/>
      <c r="Z6419" s="7"/>
      <c r="AA6419" s="7"/>
    </row>
    <row r="6420" ht="15.0" customHeight="1">
      <c r="A6420" s="23">
        <v>41816.0</v>
      </c>
      <c r="B6420" s="21" t="s">
        <v>15</v>
      </c>
      <c r="C6420" s="21" t="s">
        <v>54</v>
      </c>
      <c r="D6420" s="21">
        <v>60.0</v>
      </c>
      <c r="E6420" s="21">
        <v>60.0</v>
      </c>
      <c r="F6420" s="21">
        <v>25.20396913</v>
      </c>
      <c r="G6420" s="10"/>
      <c r="H6420" s="10"/>
      <c r="Y6420" s="7"/>
      <c r="Z6420" s="7"/>
      <c r="AA6420" s="7"/>
    </row>
    <row r="6421" ht="15.0" customHeight="1">
      <c r="A6421" s="23">
        <v>41816.0</v>
      </c>
      <c r="B6421" s="21" t="s">
        <v>15</v>
      </c>
      <c r="C6421" s="21" t="s">
        <v>54</v>
      </c>
      <c r="D6421" s="21">
        <v>61.0</v>
      </c>
      <c r="E6421" s="21">
        <v>59.0</v>
      </c>
      <c r="F6421" s="21">
        <v>24.78390298</v>
      </c>
      <c r="G6421" s="10"/>
      <c r="H6421" s="10"/>
      <c r="Y6421" s="7"/>
      <c r="Z6421" s="7"/>
      <c r="AA6421" s="7"/>
    </row>
    <row r="6422" ht="15.0" customHeight="1">
      <c r="A6422" s="23">
        <v>41816.0</v>
      </c>
      <c r="B6422" s="21" t="s">
        <v>15</v>
      </c>
      <c r="C6422" s="21" t="s">
        <v>54</v>
      </c>
      <c r="D6422" s="21">
        <v>62.0</v>
      </c>
      <c r="E6422" s="21">
        <v>66.0</v>
      </c>
      <c r="F6422" s="21">
        <v>27.72436604</v>
      </c>
      <c r="G6422" s="10"/>
      <c r="H6422" s="10"/>
      <c r="Y6422" s="7"/>
      <c r="Z6422" s="7"/>
      <c r="AA6422" s="7"/>
    </row>
    <row r="6423" ht="15.0" customHeight="1">
      <c r="A6423" s="23">
        <v>41816.0</v>
      </c>
      <c r="B6423" s="21" t="s">
        <v>15</v>
      </c>
      <c r="C6423" s="21" t="s">
        <v>54</v>
      </c>
      <c r="D6423" s="21">
        <v>63.0</v>
      </c>
      <c r="E6423" s="21">
        <v>46.0</v>
      </c>
      <c r="F6423" s="21">
        <v>19.323043</v>
      </c>
      <c r="G6423" s="10"/>
      <c r="H6423" s="10"/>
      <c r="Y6423" s="7"/>
      <c r="Z6423" s="7"/>
      <c r="AA6423" s="7"/>
    </row>
    <row r="6424" ht="15.0" customHeight="1">
      <c r="A6424" s="23">
        <v>41816.0</v>
      </c>
      <c r="B6424" s="21" t="s">
        <v>15</v>
      </c>
      <c r="C6424" s="21" t="s">
        <v>54</v>
      </c>
      <c r="D6424" s="21">
        <v>64.0</v>
      </c>
      <c r="E6424" s="21">
        <v>66.0</v>
      </c>
      <c r="F6424" s="21">
        <v>27.72436604</v>
      </c>
      <c r="G6424" s="10"/>
      <c r="H6424" s="10"/>
      <c r="Y6424" s="7"/>
      <c r="Z6424" s="7"/>
      <c r="AA6424" s="7"/>
    </row>
    <row r="6425" ht="15.0" customHeight="1">
      <c r="A6425" s="23">
        <v>41816.0</v>
      </c>
      <c r="B6425" s="21" t="s">
        <v>15</v>
      </c>
      <c r="C6425" s="21" t="s">
        <v>54</v>
      </c>
      <c r="D6425" s="21">
        <v>65.0</v>
      </c>
      <c r="E6425" s="21">
        <v>50.0</v>
      </c>
      <c r="F6425" s="21">
        <v>21.00330761</v>
      </c>
      <c r="G6425" s="10"/>
      <c r="H6425" s="10"/>
      <c r="Y6425" s="7"/>
      <c r="Z6425" s="7"/>
      <c r="AA6425" s="7"/>
    </row>
    <row r="6426" ht="15.0" customHeight="1">
      <c r="A6426" s="23">
        <v>41816.0</v>
      </c>
      <c r="B6426" s="21" t="s">
        <v>15</v>
      </c>
      <c r="C6426" s="21" t="s">
        <v>54</v>
      </c>
      <c r="D6426" s="21">
        <v>66.0</v>
      </c>
      <c r="E6426" s="21">
        <v>50.0</v>
      </c>
      <c r="F6426" s="21">
        <v>21.00330761</v>
      </c>
      <c r="G6426" s="10"/>
      <c r="H6426" s="10"/>
      <c r="Y6426" s="7"/>
      <c r="Z6426" s="7"/>
      <c r="AA6426" s="7"/>
    </row>
    <row r="6427" ht="15.0" customHeight="1">
      <c r="A6427" s="23">
        <v>41816.0</v>
      </c>
      <c r="B6427" s="21" t="s">
        <v>15</v>
      </c>
      <c r="C6427" s="21" t="s">
        <v>54</v>
      </c>
      <c r="D6427" s="21">
        <v>67.0</v>
      </c>
      <c r="E6427" s="21">
        <v>58.0</v>
      </c>
      <c r="F6427" s="21">
        <v>24.36383682</v>
      </c>
      <c r="G6427" s="10"/>
      <c r="H6427" s="10"/>
      <c r="Y6427" s="7"/>
      <c r="Z6427" s="7"/>
      <c r="AA6427" s="7"/>
    </row>
    <row r="6428" ht="15.0" customHeight="1">
      <c r="A6428" s="23">
        <v>41816.0</v>
      </c>
      <c r="B6428" s="21" t="s">
        <v>15</v>
      </c>
      <c r="C6428" s="21" t="s">
        <v>54</v>
      </c>
      <c r="D6428" s="21">
        <v>68.0</v>
      </c>
      <c r="E6428" s="21">
        <v>47.0</v>
      </c>
      <c r="F6428" s="21">
        <v>19.74310915</v>
      </c>
      <c r="G6428" s="10"/>
      <c r="H6428" s="10"/>
      <c r="Y6428" s="7"/>
      <c r="Z6428" s="7"/>
      <c r="AA6428" s="7"/>
    </row>
    <row r="6429" ht="15.0" customHeight="1">
      <c r="A6429" s="23">
        <v>41816.0</v>
      </c>
      <c r="B6429" s="21" t="s">
        <v>15</v>
      </c>
      <c r="C6429" s="21" t="s">
        <v>54</v>
      </c>
      <c r="D6429" s="21">
        <v>69.0</v>
      </c>
      <c r="E6429" s="21">
        <v>43.0</v>
      </c>
      <c r="F6429" s="21">
        <v>18.06284454</v>
      </c>
      <c r="G6429" s="10"/>
      <c r="H6429" s="10"/>
      <c r="Y6429" s="7"/>
      <c r="Z6429" s="7"/>
      <c r="AA6429" s="7"/>
    </row>
    <row r="6430" ht="15.0" customHeight="1">
      <c r="A6430" s="23">
        <v>41816.0</v>
      </c>
      <c r="B6430" s="21" t="s">
        <v>15</v>
      </c>
      <c r="C6430" s="21" t="s">
        <v>54</v>
      </c>
      <c r="D6430" s="21">
        <v>70.0</v>
      </c>
      <c r="E6430" s="21">
        <v>62.0</v>
      </c>
      <c r="F6430" s="21">
        <v>26.04410143</v>
      </c>
      <c r="G6430" s="10"/>
      <c r="H6430" s="10"/>
      <c r="Y6430" s="7"/>
      <c r="Z6430" s="7"/>
      <c r="AA6430" s="7"/>
    </row>
    <row r="6431" ht="15.0" customHeight="1">
      <c r="A6431" s="23">
        <v>41816.0</v>
      </c>
      <c r="B6431" s="21" t="s">
        <v>15</v>
      </c>
      <c r="C6431" s="21" t="s">
        <v>54</v>
      </c>
      <c r="D6431" s="21">
        <v>71.0</v>
      </c>
      <c r="E6431" s="21">
        <v>60.0</v>
      </c>
      <c r="F6431" s="21">
        <v>25.20396913</v>
      </c>
      <c r="G6431" s="10"/>
      <c r="H6431" s="10"/>
      <c r="Y6431" s="7"/>
      <c r="Z6431" s="7"/>
      <c r="AA6431" s="7"/>
    </row>
    <row r="6432" ht="15.0" customHeight="1">
      <c r="A6432" s="23">
        <v>41816.0</v>
      </c>
      <c r="B6432" s="21" t="s">
        <v>15</v>
      </c>
      <c r="C6432" s="21" t="s">
        <v>54</v>
      </c>
      <c r="D6432" s="21">
        <v>72.0</v>
      </c>
      <c r="E6432" s="21">
        <v>75.0</v>
      </c>
      <c r="F6432" s="21">
        <v>31.50496141</v>
      </c>
      <c r="G6432" s="10"/>
      <c r="H6432" s="10"/>
      <c r="Y6432" s="7"/>
      <c r="Z6432" s="7"/>
      <c r="AA6432" s="7"/>
    </row>
    <row r="6433" ht="15.0" customHeight="1">
      <c r="A6433" s="23">
        <v>41816.0</v>
      </c>
      <c r="B6433" s="21" t="s">
        <v>15</v>
      </c>
      <c r="C6433" s="21" t="s">
        <v>54</v>
      </c>
      <c r="D6433" s="21">
        <v>73.0</v>
      </c>
      <c r="E6433" s="21">
        <v>53.0</v>
      </c>
      <c r="F6433" s="21">
        <v>22.26350606</v>
      </c>
      <c r="G6433" s="10"/>
      <c r="H6433" s="10"/>
      <c r="Y6433" s="7"/>
      <c r="Z6433" s="7"/>
      <c r="AA6433" s="7"/>
    </row>
    <row r="6434" ht="15.0" customHeight="1">
      <c r="A6434" s="23">
        <v>41816.0</v>
      </c>
      <c r="B6434" s="21" t="s">
        <v>15</v>
      </c>
      <c r="C6434" s="21" t="s">
        <v>16</v>
      </c>
      <c r="D6434" s="21">
        <v>1.0</v>
      </c>
      <c r="E6434" s="21">
        <v>46.0</v>
      </c>
      <c r="F6434" s="21">
        <v>38.05863192</v>
      </c>
      <c r="G6434" s="10"/>
      <c r="H6434" s="10"/>
      <c r="Y6434" s="7"/>
      <c r="Z6434" s="7"/>
      <c r="AA6434" s="7"/>
    </row>
    <row r="6435" ht="15.0" customHeight="1">
      <c r="A6435" s="23">
        <v>41816.0</v>
      </c>
      <c r="B6435" s="21" t="s">
        <v>15</v>
      </c>
      <c r="C6435" s="21" t="s">
        <v>16</v>
      </c>
      <c r="D6435" s="21">
        <v>2.0</v>
      </c>
      <c r="E6435" s="21">
        <v>27.0</v>
      </c>
      <c r="F6435" s="21">
        <v>22.33876221</v>
      </c>
      <c r="G6435" s="10"/>
      <c r="H6435" s="10"/>
      <c r="Y6435" s="7"/>
      <c r="Z6435" s="7"/>
      <c r="AA6435" s="7"/>
    </row>
    <row r="6436" ht="15.0" customHeight="1">
      <c r="A6436" s="23">
        <v>41816.0</v>
      </c>
      <c r="B6436" s="21" t="s">
        <v>15</v>
      </c>
      <c r="C6436" s="21" t="s">
        <v>16</v>
      </c>
      <c r="D6436" s="21">
        <v>3.0</v>
      </c>
      <c r="E6436" s="21">
        <v>39.0</v>
      </c>
      <c r="F6436" s="21">
        <v>32.26710098</v>
      </c>
      <c r="G6436" s="10"/>
      <c r="H6436" s="10"/>
      <c r="Y6436" s="7"/>
      <c r="Z6436" s="7"/>
      <c r="AA6436" s="7"/>
    </row>
    <row r="6437" ht="15.0" customHeight="1">
      <c r="A6437" s="23">
        <v>41816.0</v>
      </c>
      <c r="B6437" s="21" t="s">
        <v>15</v>
      </c>
      <c r="C6437" s="21" t="s">
        <v>16</v>
      </c>
      <c r="D6437" s="21">
        <v>4.0</v>
      </c>
      <c r="E6437" s="21">
        <v>42.0</v>
      </c>
      <c r="F6437" s="21">
        <v>34.74918567</v>
      </c>
      <c r="G6437" s="10"/>
      <c r="H6437" s="10"/>
      <c r="Y6437" s="7"/>
      <c r="Z6437" s="7"/>
      <c r="AA6437" s="7"/>
    </row>
    <row r="6438" ht="15.0" customHeight="1">
      <c r="A6438" s="23">
        <v>41816.0</v>
      </c>
      <c r="B6438" s="21" t="s">
        <v>15</v>
      </c>
      <c r="C6438" s="21" t="s">
        <v>16</v>
      </c>
      <c r="D6438" s="21">
        <v>5.0</v>
      </c>
      <c r="E6438" s="21">
        <v>42.0</v>
      </c>
      <c r="F6438" s="21">
        <v>34.74918567</v>
      </c>
      <c r="G6438" s="10"/>
      <c r="H6438" s="10"/>
      <c r="Y6438" s="7"/>
      <c r="Z6438" s="7"/>
      <c r="AA6438" s="7"/>
    </row>
    <row r="6439" ht="15.0" customHeight="1">
      <c r="A6439" s="23">
        <v>41816.0</v>
      </c>
      <c r="B6439" s="21" t="s">
        <v>15</v>
      </c>
      <c r="C6439" s="21" t="s">
        <v>16</v>
      </c>
      <c r="D6439" s="21">
        <v>6.0</v>
      </c>
      <c r="E6439" s="21">
        <v>46.0</v>
      </c>
      <c r="F6439" s="21">
        <v>38.05863192</v>
      </c>
      <c r="G6439" s="10"/>
      <c r="H6439" s="10"/>
      <c r="Y6439" s="7"/>
      <c r="Z6439" s="7"/>
      <c r="AA6439" s="7"/>
    </row>
    <row r="6440" ht="15.0" customHeight="1">
      <c r="A6440" s="23">
        <v>41816.0</v>
      </c>
      <c r="B6440" s="21" t="s">
        <v>15</v>
      </c>
      <c r="C6440" s="21" t="s">
        <v>16</v>
      </c>
      <c r="D6440" s="21">
        <v>7.0</v>
      </c>
      <c r="E6440" s="21">
        <v>29.0</v>
      </c>
      <c r="F6440" s="21">
        <v>23.99348534</v>
      </c>
      <c r="G6440" s="10"/>
      <c r="H6440" s="10"/>
      <c r="Y6440" s="7"/>
      <c r="Z6440" s="7"/>
      <c r="AA6440" s="7"/>
    </row>
    <row r="6441" ht="15.0" customHeight="1">
      <c r="A6441" s="23">
        <v>41816.0</v>
      </c>
      <c r="B6441" s="21" t="s">
        <v>15</v>
      </c>
      <c r="C6441" s="21" t="s">
        <v>16</v>
      </c>
      <c r="D6441" s="21">
        <v>8.0</v>
      </c>
      <c r="E6441" s="21">
        <v>24.0</v>
      </c>
      <c r="F6441" s="21">
        <v>19.85667752</v>
      </c>
      <c r="G6441" s="10"/>
      <c r="H6441" s="10"/>
      <c r="Y6441" s="7"/>
      <c r="Z6441" s="7"/>
      <c r="AA6441" s="7"/>
    </row>
    <row r="6442" ht="15.0" customHeight="1">
      <c r="A6442" s="23">
        <v>41816.0</v>
      </c>
      <c r="B6442" s="21" t="s">
        <v>15</v>
      </c>
      <c r="C6442" s="21" t="s">
        <v>16</v>
      </c>
      <c r="D6442" s="21">
        <v>9.0</v>
      </c>
      <c r="E6442" s="21">
        <v>31.0</v>
      </c>
      <c r="F6442" s="21">
        <v>25.64820847</v>
      </c>
      <c r="G6442" s="10"/>
      <c r="H6442" s="10"/>
      <c r="Y6442" s="7"/>
      <c r="Z6442" s="7"/>
      <c r="AA6442" s="7"/>
    </row>
    <row r="6443" ht="15.0" customHeight="1">
      <c r="A6443" s="23">
        <v>41816.0</v>
      </c>
      <c r="B6443" s="21" t="s">
        <v>15</v>
      </c>
      <c r="C6443" s="21" t="s">
        <v>16</v>
      </c>
      <c r="D6443" s="21">
        <v>10.0</v>
      </c>
      <c r="E6443" s="21">
        <v>29.0</v>
      </c>
      <c r="F6443" s="21">
        <v>23.99348534</v>
      </c>
      <c r="G6443" s="10"/>
      <c r="H6443" s="10"/>
      <c r="Y6443" s="7"/>
      <c r="Z6443" s="7"/>
      <c r="AA6443" s="7"/>
    </row>
    <row r="6444" ht="15.0" customHeight="1">
      <c r="A6444" s="23">
        <v>41816.0</v>
      </c>
      <c r="B6444" s="21" t="s">
        <v>15</v>
      </c>
      <c r="C6444" s="21" t="s">
        <v>16</v>
      </c>
      <c r="D6444" s="21">
        <v>11.0</v>
      </c>
      <c r="E6444" s="21">
        <v>36.0</v>
      </c>
      <c r="F6444" s="21">
        <v>29.78501629</v>
      </c>
      <c r="G6444" s="10"/>
      <c r="H6444" s="10"/>
      <c r="Y6444" s="7"/>
      <c r="Z6444" s="7"/>
      <c r="AA6444" s="7"/>
    </row>
    <row r="6445" ht="15.0" customHeight="1">
      <c r="A6445" s="23">
        <v>41816.0</v>
      </c>
      <c r="B6445" s="21" t="s">
        <v>15</v>
      </c>
      <c r="C6445" s="21" t="s">
        <v>16</v>
      </c>
      <c r="D6445" s="21">
        <v>12.0</v>
      </c>
      <c r="E6445" s="21">
        <v>40.0</v>
      </c>
      <c r="F6445" s="21">
        <v>33.09446254</v>
      </c>
      <c r="G6445" s="10"/>
      <c r="H6445" s="10"/>
      <c r="Y6445" s="7"/>
      <c r="Z6445" s="7"/>
      <c r="AA6445" s="7"/>
    </row>
    <row r="6446" ht="15.0" customHeight="1">
      <c r="A6446" s="23">
        <v>41816.0</v>
      </c>
      <c r="B6446" s="21" t="s">
        <v>15</v>
      </c>
      <c r="C6446" s="21" t="s">
        <v>16</v>
      </c>
      <c r="D6446" s="21">
        <v>13.0</v>
      </c>
      <c r="E6446" s="21">
        <v>31.0</v>
      </c>
      <c r="F6446" s="21">
        <v>25.64820847</v>
      </c>
      <c r="G6446" s="10"/>
      <c r="H6446" s="10"/>
      <c r="Y6446" s="7"/>
      <c r="Z6446" s="7"/>
      <c r="AA6446" s="7"/>
    </row>
    <row r="6447" ht="15.0" customHeight="1">
      <c r="A6447" s="23">
        <v>41816.0</v>
      </c>
      <c r="B6447" s="21" t="s">
        <v>15</v>
      </c>
      <c r="C6447" s="21" t="s">
        <v>16</v>
      </c>
      <c r="D6447" s="21">
        <v>14.0</v>
      </c>
      <c r="E6447" s="21">
        <v>41.0</v>
      </c>
      <c r="F6447" s="21">
        <v>33.9218241</v>
      </c>
      <c r="G6447" s="10"/>
      <c r="H6447" s="10"/>
      <c r="Y6447" s="7"/>
      <c r="Z6447" s="7"/>
      <c r="AA6447" s="7"/>
    </row>
    <row r="6448" ht="15.0" customHeight="1">
      <c r="A6448" s="23">
        <v>41816.0</v>
      </c>
      <c r="B6448" s="21" t="s">
        <v>15</v>
      </c>
      <c r="C6448" s="21" t="s">
        <v>16</v>
      </c>
      <c r="D6448" s="21">
        <v>15.0</v>
      </c>
      <c r="E6448" s="21">
        <v>21.0</v>
      </c>
      <c r="F6448" s="21">
        <v>17.37459283</v>
      </c>
      <c r="G6448" s="10"/>
      <c r="H6448" s="10"/>
      <c r="Y6448" s="7"/>
      <c r="Z6448" s="7"/>
      <c r="AA6448" s="7"/>
    </row>
    <row r="6449" ht="15.0" customHeight="1">
      <c r="A6449" s="23">
        <v>41816.0</v>
      </c>
      <c r="B6449" s="21" t="s">
        <v>15</v>
      </c>
      <c r="C6449" s="21" t="s">
        <v>16</v>
      </c>
      <c r="D6449" s="21">
        <v>16.0</v>
      </c>
      <c r="E6449" s="21">
        <v>40.0</v>
      </c>
      <c r="F6449" s="21">
        <v>33.09446254</v>
      </c>
      <c r="G6449" s="10"/>
      <c r="H6449" s="10"/>
      <c r="Y6449" s="7"/>
      <c r="Z6449" s="7"/>
      <c r="AA6449" s="7"/>
    </row>
    <row r="6450" ht="15.0" customHeight="1">
      <c r="A6450" s="23">
        <v>41816.0</v>
      </c>
      <c r="B6450" s="21" t="s">
        <v>15</v>
      </c>
      <c r="C6450" s="21" t="s">
        <v>16</v>
      </c>
      <c r="D6450" s="21">
        <v>17.0</v>
      </c>
      <c r="E6450" s="21">
        <v>42.0</v>
      </c>
      <c r="F6450" s="21">
        <v>34.74918567</v>
      </c>
      <c r="G6450" s="10"/>
      <c r="H6450" s="10"/>
      <c r="Y6450" s="7"/>
      <c r="Z6450" s="7"/>
      <c r="AA6450" s="7"/>
    </row>
    <row r="6451" ht="15.0" customHeight="1">
      <c r="A6451" s="23">
        <v>41816.0</v>
      </c>
      <c r="B6451" s="21" t="s">
        <v>15</v>
      </c>
      <c r="C6451" s="21" t="s">
        <v>16</v>
      </c>
      <c r="D6451" s="21">
        <v>18.0</v>
      </c>
      <c r="E6451" s="21">
        <v>40.0</v>
      </c>
      <c r="F6451" s="21">
        <v>33.09446254</v>
      </c>
      <c r="G6451" s="10"/>
      <c r="H6451" s="10"/>
      <c r="Y6451" s="7"/>
      <c r="Z6451" s="7"/>
      <c r="AA6451" s="7"/>
    </row>
    <row r="6452" ht="15.0" customHeight="1">
      <c r="A6452" s="23">
        <v>41816.0</v>
      </c>
      <c r="B6452" s="21" t="s">
        <v>15</v>
      </c>
      <c r="C6452" s="21" t="s">
        <v>16</v>
      </c>
      <c r="D6452" s="21">
        <v>19.0</v>
      </c>
      <c r="E6452" s="21">
        <v>35.0</v>
      </c>
      <c r="F6452" s="21">
        <v>28.95765472</v>
      </c>
      <c r="G6452" s="10"/>
      <c r="H6452" s="10"/>
      <c r="Y6452" s="7"/>
      <c r="Z6452" s="7"/>
      <c r="AA6452" s="7"/>
    </row>
    <row r="6453" ht="15.0" customHeight="1">
      <c r="A6453" s="23">
        <v>41816.0</v>
      </c>
      <c r="B6453" s="21" t="s">
        <v>15</v>
      </c>
      <c r="C6453" s="21" t="s">
        <v>16</v>
      </c>
      <c r="D6453" s="21">
        <v>20.0</v>
      </c>
      <c r="E6453" s="21">
        <v>25.0</v>
      </c>
      <c r="F6453" s="21">
        <v>20.68403909</v>
      </c>
      <c r="G6453" s="10"/>
      <c r="H6453" s="10"/>
      <c r="Y6453" s="7"/>
      <c r="Z6453" s="7"/>
      <c r="AA6453" s="7"/>
    </row>
    <row r="6454" ht="15.0" customHeight="1">
      <c r="A6454" s="23">
        <v>41816.0</v>
      </c>
      <c r="B6454" s="21" t="s">
        <v>15</v>
      </c>
      <c r="C6454" s="21" t="s">
        <v>16</v>
      </c>
      <c r="D6454" s="21">
        <v>21.0</v>
      </c>
      <c r="E6454" s="21">
        <v>32.0</v>
      </c>
      <c r="F6454" s="21">
        <v>26.47557003</v>
      </c>
      <c r="G6454" s="10"/>
      <c r="H6454" s="10"/>
      <c r="Y6454" s="7"/>
      <c r="Z6454" s="7"/>
      <c r="AA6454" s="7"/>
    </row>
    <row r="6455" ht="15.0" customHeight="1">
      <c r="A6455" s="23">
        <v>41816.0</v>
      </c>
      <c r="B6455" s="21" t="s">
        <v>15</v>
      </c>
      <c r="C6455" s="21" t="s">
        <v>16</v>
      </c>
      <c r="D6455" s="21">
        <v>22.0</v>
      </c>
      <c r="E6455" s="21">
        <v>34.0</v>
      </c>
      <c r="F6455" s="21">
        <v>28.13029316</v>
      </c>
      <c r="G6455" s="10"/>
      <c r="H6455" s="10"/>
      <c r="Y6455" s="7"/>
      <c r="Z6455" s="7"/>
      <c r="AA6455" s="7"/>
    </row>
    <row r="6456" ht="15.0" customHeight="1">
      <c r="A6456" s="23">
        <v>41816.0</v>
      </c>
      <c r="B6456" s="21" t="s">
        <v>15</v>
      </c>
      <c r="C6456" s="21" t="s">
        <v>16</v>
      </c>
      <c r="D6456" s="21">
        <v>23.0</v>
      </c>
      <c r="E6456" s="21">
        <v>33.0</v>
      </c>
      <c r="F6456" s="21">
        <v>27.3029316</v>
      </c>
      <c r="G6456" s="10"/>
      <c r="H6456" s="10"/>
      <c r="Y6456" s="7"/>
      <c r="Z6456" s="7"/>
      <c r="AA6456" s="7"/>
    </row>
    <row r="6457" ht="15.0" customHeight="1">
      <c r="A6457" s="23">
        <v>41816.0</v>
      </c>
      <c r="B6457" s="21" t="s">
        <v>15</v>
      </c>
      <c r="C6457" s="21" t="s">
        <v>16</v>
      </c>
      <c r="D6457" s="21">
        <v>24.0</v>
      </c>
      <c r="E6457" s="21">
        <v>30.0</v>
      </c>
      <c r="F6457" s="21">
        <v>24.82084691</v>
      </c>
      <c r="G6457" s="10"/>
      <c r="H6457" s="10"/>
      <c r="Y6457" s="7"/>
      <c r="Z6457" s="7"/>
      <c r="AA6457" s="7"/>
    </row>
    <row r="6458" ht="15.0" customHeight="1">
      <c r="A6458" s="23">
        <v>41816.0</v>
      </c>
      <c r="B6458" s="21" t="s">
        <v>15</v>
      </c>
      <c r="C6458" s="21" t="s">
        <v>16</v>
      </c>
      <c r="D6458" s="21">
        <v>25.0</v>
      </c>
      <c r="E6458" s="21">
        <v>29.0</v>
      </c>
      <c r="F6458" s="21">
        <v>23.99348534</v>
      </c>
      <c r="G6458" s="10"/>
      <c r="H6458" s="10"/>
      <c r="Y6458" s="7"/>
      <c r="Z6458" s="7"/>
      <c r="AA6458" s="7"/>
    </row>
    <row r="6459" ht="15.0" customHeight="1">
      <c r="A6459" s="23">
        <v>41816.0</v>
      </c>
      <c r="B6459" s="21" t="s">
        <v>15</v>
      </c>
      <c r="C6459" s="21" t="s">
        <v>16</v>
      </c>
      <c r="D6459" s="21">
        <v>26.0</v>
      </c>
      <c r="E6459" s="21">
        <v>31.0</v>
      </c>
      <c r="F6459" s="21">
        <v>25.64820847</v>
      </c>
      <c r="G6459" s="10"/>
      <c r="H6459" s="10"/>
      <c r="Y6459" s="7"/>
      <c r="Z6459" s="7"/>
      <c r="AA6459" s="7"/>
    </row>
    <row r="6460" ht="15.0" customHeight="1">
      <c r="A6460" s="23">
        <v>41816.0</v>
      </c>
      <c r="B6460" s="21" t="s">
        <v>15</v>
      </c>
      <c r="C6460" s="21" t="s">
        <v>16</v>
      </c>
      <c r="D6460" s="21">
        <v>27.0</v>
      </c>
      <c r="E6460" s="21">
        <v>35.0</v>
      </c>
      <c r="F6460" s="21">
        <v>28.95765472</v>
      </c>
      <c r="G6460" s="10"/>
      <c r="H6460" s="10"/>
      <c r="Y6460" s="7"/>
      <c r="Z6460" s="7"/>
      <c r="AA6460" s="7"/>
    </row>
    <row r="6461" ht="15.0" customHeight="1">
      <c r="A6461" s="23">
        <v>41816.0</v>
      </c>
      <c r="B6461" s="21" t="s">
        <v>15</v>
      </c>
      <c r="C6461" s="21" t="s">
        <v>16</v>
      </c>
      <c r="D6461" s="21">
        <v>28.0</v>
      </c>
      <c r="E6461" s="21">
        <v>28.0</v>
      </c>
      <c r="F6461" s="21">
        <v>23.16612378</v>
      </c>
      <c r="G6461" s="10"/>
      <c r="H6461" s="10"/>
      <c r="Y6461" s="7"/>
      <c r="Z6461" s="7"/>
      <c r="AA6461" s="7"/>
    </row>
    <row r="6462" ht="15.0" customHeight="1">
      <c r="A6462" s="23">
        <v>41816.0</v>
      </c>
      <c r="B6462" s="21" t="s">
        <v>15</v>
      </c>
      <c r="C6462" s="21" t="s">
        <v>16</v>
      </c>
      <c r="D6462" s="21">
        <v>29.0</v>
      </c>
      <c r="E6462" s="21">
        <v>33.0</v>
      </c>
      <c r="F6462" s="21">
        <v>27.3029316</v>
      </c>
      <c r="G6462" s="10"/>
      <c r="H6462" s="10"/>
      <c r="Y6462" s="7"/>
      <c r="Z6462" s="7"/>
      <c r="AA6462" s="7"/>
    </row>
    <row r="6463" ht="15.0" customHeight="1">
      <c r="A6463" s="23">
        <v>41816.0</v>
      </c>
      <c r="B6463" s="21" t="s">
        <v>15</v>
      </c>
      <c r="C6463" s="21" t="s">
        <v>16</v>
      </c>
      <c r="D6463" s="21">
        <v>30.0</v>
      </c>
      <c r="E6463" s="21">
        <v>25.0</v>
      </c>
      <c r="F6463" s="21">
        <v>20.68403909</v>
      </c>
      <c r="G6463" s="10"/>
      <c r="H6463" s="10"/>
      <c r="Y6463" s="7"/>
      <c r="Z6463" s="7"/>
      <c r="AA6463" s="7"/>
    </row>
    <row r="6464" ht="15.0" customHeight="1">
      <c r="A6464" s="23">
        <v>41816.0</v>
      </c>
      <c r="B6464" s="21" t="s">
        <v>15</v>
      </c>
      <c r="C6464" s="21" t="s">
        <v>16</v>
      </c>
      <c r="D6464" s="21">
        <v>31.0</v>
      </c>
      <c r="E6464" s="21">
        <v>32.0</v>
      </c>
      <c r="F6464" s="21">
        <v>26.47557003</v>
      </c>
      <c r="G6464" s="10"/>
      <c r="H6464" s="10"/>
      <c r="Y6464" s="7"/>
      <c r="Z6464" s="7"/>
      <c r="AA6464" s="7"/>
    </row>
    <row r="6465" ht="15.0" customHeight="1">
      <c r="A6465" s="23">
        <v>41816.0</v>
      </c>
      <c r="B6465" s="21" t="s">
        <v>15</v>
      </c>
      <c r="C6465" s="21" t="s">
        <v>16</v>
      </c>
      <c r="D6465" s="21">
        <v>32.0</v>
      </c>
      <c r="E6465" s="21">
        <v>27.0</v>
      </c>
      <c r="F6465" s="21">
        <v>22.33876221</v>
      </c>
      <c r="G6465" s="10"/>
      <c r="H6465" s="10"/>
      <c r="Y6465" s="7"/>
      <c r="Z6465" s="7"/>
      <c r="AA6465" s="7"/>
    </row>
    <row r="6466" ht="15.0" customHeight="1">
      <c r="A6466" s="23">
        <v>41816.0</v>
      </c>
      <c r="B6466" s="21" t="s">
        <v>15</v>
      </c>
      <c r="C6466" s="21" t="s">
        <v>16</v>
      </c>
      <c r="D6466" s="21">
        <v>33.0</v>
      </c>
      <c r="E6466" s="21">
        <v>36.0</v>
      </c>
      <c r="F6466" s="21">
        <v>29.78501629</v>
      </c>
      <c r="G6466" s="10"/>
      <c r="H6466" s="10"/>
      <c r="Y6466" s="7"/>
      <c r="Z6466" s="7"/>
      <c r="AA6466" s="7"/>
    </row>
    <row r="6467" ht="15.0" customHeight="1">
      <c r="A6467" s="23">
        <v>41816.0</v>
      </c>
      <c r="B6467" s="21" t="s">
        <v>15</v>
      </c>
      <c r="C6467" s="21" t="s">
        <v>16</v>
      </c>
      <c r="D6467" s="21">
        <v>34.0</v>
      </c>
      <c r="E6467" s="21">
        <v>32.0</v>
      </c>
      <c r="F6467" s="21">
        <v>26.47557003</v>
      </c>
      <c r="G6467" s="10"/>
      <c r="H6467" s="10"/>
      <c r="Y6467" s="7"/>
      <c r="Z6467" s="7"/>
      <c r="AA6467" s="7"/>
    </row>
    <row r="6468" ht="15.0" customHeight="1">
      <c r="A6468" s="23">
        <v>41816.0</v>
      </c>
      <c r="B6468" s="21" t="s">
        <v>15</v>
      </c>
      <c r="C6468" s="21" t="s">
        <v>16</v>
      </c>
      <c r="D6468" s="21">
        <v>35.0</v>
      </c>
      <c r="E6468" s="21">
        <v>28.0</v>
      </c>
      <c r="F6468" s="21">
        <v>23.16612378</v>
      </c>
      <c r="G6468" s="10"/>
      <c r="H6468" s="10"/>
      <c r="Y6468" s="7"/>
      <c r="Z6468" s="7"/>
      <c r="AA6468" s="7"/>
    </row>
    <row r="6469" ht="15.0" customHeight="1">
      <c r="A6469" s="23">
        <v>41816.0</v>
      </c>
      <c r="B6469" s="21" t="s">
        <v>15</v>
      </c>
      <c r="C6469" s="21" t="s">
        <v>16</v>
      </c>
      <c r="D6469" s="21">
        <v>36.0</v>
      </c>
      <c r="E6469" s="21">
        <v>39.0</v>
      </c>
      <c r="F6469" s="21">
        <v>32.26710098</v>
      </c>
      <c r="G6469" s="10"/>
      <c r="H6469" s="10"/>
      <c r="Y6469" s="7"/>
      <c r="Z6469" s="7"/>
      <c r="AA6469" s="7"/>
    </row>
    <row r="6470" ht="15.0" customHeight="1">
      <c r="A6470" s="23">
        <v>41816.0</v>
      </c>
      <c r="B6470" s="21" t="s">
        <v>15</v>
      </c>
      <c r="C6470" s="21" t="s">
        <v>16</v>
      </c>
      <c r="D6470" s="21">
        <v>37.0</v>
      </c>
      <c r="E6470" s="21">
        <v>19.0</v>
      </c>
      <c r="F6470" s="21">
        <v>15.71986971</v>
      </c>
      <c r="G6470" s="10"/>
      <c r="H6470" s="10"/>
      <c r="Y6470" s="7"/>
      <c r="Z6470" s="7"/>
      <c r="AA6470" s="7"/>
    </row>
    <row r="6471" ht="15.0" customHeight="1">
      <c r="A6471" s="23">
        <v>41816.0</v>
      </c>
      <c r="B6471" s="21" t="s">
        <v>15</v>
      </c>
      <c r="C6471" s="21" t="s">
        <v>16</v>
      </c>
      <c r="D6471" s="21">
        <v>38.0</v>
      </c>
      <c r="E6471" s="21">
        <v>35.0</v>
      </c>
      <c r="F6471" s="21">
        <v>28.95765472</v>
      </c>
      <c r="G6471" s="10"/>
      <c r="H6471" s="10"/>
      <c r="Y6471" s="7"/>
      <c r="Z6471" s="7"/>
      <c r="AA6471" s="7"/>
    </row>
    <row r="6472" ht="15.0" customHeight="1">
      <c r="A6472" s="23">
        <v>41816.0</v>
      </c>
      <c r="B6472" s="21" t="s">
        <v>15</v>
      </c>
      <c r="C6472" s="21" t="s">
        <v>16</v>
      </c>
      <c r="D6472" s="21">
        <v>39.0</v>
      </c>
      <c r="E6472" s="21">
        <v>40.0</v>
      </c>
      <c r="F6472" s="21">
        <v>33.09446254</v>
      </c>
      <c r="G6472" s="10"/>
      <c r="H6472" s="10"/>
      <c r="Y6472" s="7"/>
      <c r="Z6472" s="7"/>
      <c r="AA6472" s="7"/>
    </row>
    <row r="6473" ht="15.0" customHeight="1">
      <c r="A6473" s="23">
        <v>41816.0</v>
      </c>
      <c r="B6473" s="21" t="s">
        <v>15</v>
      </c>
      <c r="C6473" s="21" t="s">
        <v>16</v>
      </c>
      <c r="D6473" s="21">
        <v>40.0</v>
      </c>
      <c r="E6473" s="21">
        <v>30.0</v>
      </c>
      <c r="F6473" s="21">
        <v>24.82084691</v>
      </c>
      <c r="G6473" s="10"/>
      <c r="H6473" s="10"/>
      <c r="Y6473" s="7"/>
      <c r="Z6473" s="7"/>
      <c r="AA6473" s="7"/>
    </row>
    <row r="6474" ht="15.0" customHeight="1">
      <c r="A6474" s="23">
        <v>41816.0</v>
      </c>
      <c r="B6474" s="21" t="s">
        <v>15</v>
      </c>
      <c r="C6474" s="21" t="s">
        <v>16</v>
      </c>
      <c r="D6474" s="21">
        <v>41.0</v>
      </c>
      <c r="E6474" s="21">
        <v>31.0</v>
      </c>
      <c r="F6474" s="21">
        <v>25.64820847</v>
      </c>
      <c r="G6474" s="10"/>
      <c r="H6474" s="10"/>
      <c r="Y6474" s="7"/>
      <c r="Z6474" s="7"/>
      <c r="AA6474" s="7"/>
    </row>
    <row r="6475" ht="15.0" customHeight="1">
      <c r="A6475" s="23">
        <v>41816.0</v>
      </c>
      <c r="B6475" s="21" t="s">
        <v>15</v>
      </c>
      <c r="C6475" s="21" t="s">
        <v>16</v>
      </c>
      <c r="D6475" s="21">
        <v>42.0</v>
      </c>
      <c r="E6475" s="21">
        <v>30.0</v>
      </c>
      <c r="F6475" s="21">
        <v>24.82084691</v>
      </c>
      <c r="G6475" s="10"/>
      <c r="H6475" s="10"/>
      <c r="Y6475" s="7"/>
      <c r="Z6475" s="7"/>
      <c r="AA6475" s="7"/>
    </row>
    <row r="6476" ht="15.0" customHeight="1">
      <c r="A6476" s="23">
        <v>41816.0</v>
      </c>
      <c r="B6476" s="21" t="s">
        <v>15</v>
      </c>
      <c r="C6476" s="21" t="s">
        <v>16</v>
      </c>
      <c r="D6476" s="21">
        <v>43.0</v>
      </c>
      <c r="E6476" s="21">
        <v>36.0</v>
      </c>
      <c r="F6476" s="21">
        <v>29.78501629</v>
      </c>
      <c r="G6476" s="10"/>
      <c r="H6476" s="10"/>
      <c r="Y6476" s="7"/>
      <c r="Z6476" s="7"/>
      <c r="AA6476" s="7"/>
    </row>
    <row r="6477" ht="15.0" customHeight="1">
      <c r="A6477" s="23">
        <v>41816.0</v>
      </c>
      <c r="B6477" s="21" t="s">
        <v>15</v>
      </c>
      <c r="C6477" s="21" t="s">
        <v>16</v>
      </c>
      <c r="D6477" s="21">
        <v>44.0</v>
      </c>
      <c r="E6477" s="21">
        <v>34.0</v>
      </c>
      <c r="F6477" s="21">
        <v>28.13029316</v>
      </c>
      <c r="G6477" s="10"/>
      <c r="H6477" s="10"/>
      <c r="Y6477" s="7"/>
      <c r="Z6477" s="7"/>
      <c r="AA6477" s="7"/>
    </row>
    <row r="6478" ht="15.0" customHeight="1">
      <c r="A6478" s="23">
        <v>41816.0</v>
      </c>
      <c r="B6478" s="21" t="s">
        <v>15</v>
      </c>
      <c r="C6478" s="21" t="s">
        <v>16</v>
      </c>
      <c r="D6478" s="21">
        <v>45.0</v>
      </c>
      <c r="E6478" s="21">
        <v>28.0</v>
      </c>
      <c r="F6478" s="21">
        <v>23.16612378</v>
      </c>
      <c r="G6478" s="10"/>
      <c r="H6478" s="10"/>
      <c r="Y6478" s="7"/>
      <c r="Z6478" s="7"/>
      <c r="AA6478" s="7"/>
    </row>
    <row r="6479" ht="15.0" customHeight="1">
      <c r="A6479" s="23">
        <v>41816.0</v>
      </c>
      <c r="B6479" s="21" t="s">
        <v>15</v>
      </c>
      <c r="C6479" s="21" t="s">
        <v>16</v>
      </c>
      <c r="D6479" s="21">
        <v>46.0</v>
      </c>
      <c r="E6479" s="21">
        <v>23.0</v>
      </c>
      <c r="F6479" s="21">
        <v>19.02931596</v>
      </c>
      <c r="G6479" s="10"/>
      <c r="H6479" s="10"/>
      <c r="Y6479" s="7"/>
      <c r="Z6479" s="7"/>
      <c r="AA6479" s="7"/>
    </row>
    <row r="6480" ht="15.0" customHeight="1">
      <c r="A6480" s="23">
        <v>41816.0</v>
      </c>
      <c r="B6480" s="21" t="s">
        <v>15</v>
      </c>
      <c r="C6480" s="21" t="s">
        <v>16</v>
      </c>
      <c r="D6480" s="21">
        <v>47.0</v>
      </c>
      <c r="E6480" s="21">
        <v>29.0</v>
      </c>
      <c r="F6480" s="21">
        <v>23.99348534</v>
      </c>
      <c r="G6480" s="10"/>
      <c r="H6480" s="10"/>
      <c r="Y6480" s="7"/>
      <c r="Z6480" s="7"/>
      <c r="AA6480" s="7"/>
    </row>
    <row r="6481" ht="15.0" customHeight="1">
      <c r="A6481" s="23">
        <v>41816.0</v>
      </c>
      <c r="B6481" s="21" t="s">
        <v>15</v>
      </c>
      <c r="C6481" s="21" t="s">
        <v>16</v>
      </c>
      <c r="D6481" s="21">
        <v>48.0</v>
      </c>
      <c r="E6481" s="21">
        <v>35.0</v>
      </c>
      <c r="F6481" s="21">
        <v>28.95765472</v>
      </c>
      <c r="G6481" s="10"/>
      <c r="H6481" s="10"/>
      <c r="Y6481" s="7"/>
      <c r="Z6481" s="7"/>
      <c r="AA6481" s="7"/>
    </row>
    <row r="6482" ht="15.0" customHeight="1">
      <c r="A6482" s="23">
        <v>41816.0</v>
      </c>
      <c r="B6482" s="21" t="s">
        <v>15</v>
      </c>
      <c r="C6482" s="21" t="s">
        <v>16</v>
      </c>
      <c r="D6482" s="21">
        <v>49.0</v>
      </c>
      <c r="E6482" s="21">
        <v>26.0</v>
      </c>
      <c r="F6482" s="21">
        <v>21.51140065</v>
      </c>
      <c r="G6482" s="10"/>
      <c r="H6482" s="10"/>
      <c r="Y6482" s="7"/>
      <c r="Z6482" s="7"/>
      <c r="AA6482" s="7"/>
    </row>
    <row r="6483" ht="15.0" customHeight="1">
      <c r="A6483" s="23">
        <v>41816.0</v>
      </c>
      <c r="B6483" s="21" t="s">
        <v>15</v>
      </c>
      <c r="C6483" s="21" t="s">
        <v>16</v>
      </c>
      <c r="D6483" s="21">
        <v>50.0</v>
      </c>
      <c r="E6483" s="21">
        <v>34.0</v>
      </c>
      <c r="F6483" s="21">
        <v>28.13029316</v>
      </c>
      <c r="G6483" s="10"/>
      <c r="H6483" s="10"/>
      <c r="Y6483" s="7"/>
      <c r="Z6483" s="7"/>
      <c r="AA6483" s="7"/>
    </row>
    <row r="6484" ht="15.0" customHeight="1">
      <c r="A6484" s="23">
        <v>41816.0</v>
      </c>
      <c r="B6484" s="21" t="s">
        <v>15</v>
      </c>
      <c r="C6484" s="21" t="s">
        <v>16</v>
      </c>
      <c r="D6484" s="21">
        <v>51.0</v>
      </c>
      <c r="E6484" s="21">
        <v>38.0</v>
      </c>
      <c r="F6484" s="21">
        <v>31.43973941</v>
      </c>
      <c r="G6484" s="10"/>
      <c r="H6484" s="10"/>
      <c r="Y6484" s="7"/>
      <c r="Z6484" s="7"/>
      <c r="AA6484" s="7"/>
    </row>
    <row r="6485" ht="15.0" customHeight="1">
      <c r="A6485" s="23">
        <v>41816.0</v>
      </c>
      <c r="B6485" s="21" t="s">
        <v>15</v>
      </c>
      <c r="C6485" s="21" t="s">
        <v>16</v>
      </c>
      <c r="D6485" s="21">
        <v>52.0</v>
      </c>
      <c r="E6485" s="21">
        <v>41.0</v>
      </c>
      <c r="F6485" s="21">
        <v>33.9218241</v>
      </c>
      <c r="G6485" s="10"/>
      <c r="H6485" s="10"/>
      <c r="Y6485" s="7"/>
      <c r="Z6485" s="7"/>
      <c r="AA6485" s="7"/>
    </row>
    <row r="6486" ht="15.0" customHeight="1">
      <c r="A6486" s="23">
        <v>41816.0</v>
      </c>
      <c r="B6486" s="21" t="s">
        <v>15</v>
      </c>
      <c r="C6486" s="21" t="s">
        <v>16</v>
      </c>
      <c r="D6486" s="21">
        <v>53.0</v>
      </c>
      <c r="E6486" s="21">
        <v>42.0</v>
      </c>
      <c r="F6486" s="21">
        <v>34.74918567</v>
      </c>
      <c r="G6486" s="10"/>
      <c r="H6486" s="10"/>
      <c r="Y6486" s="7"/>
      <c r="Z6486" s="7"/>
      <c r="AA6486" s="7"/>
    </row>
    <row r="6487" ht="15.0" customHeight="1">
      <c r="A6487" s="23">
        <v>41816.0</v>
      </c>
      <c r="B6487" s="21" t="s">
        <v>15</v>
      </c>
      <c r="C6487" s="21" t="s">
        <v>16</v>
      </c>
      <c r="D6487" s="21">
        <v>54.0</v>
      </c>
      <c r="E6487" s="21">
        <v>31.0</v>
      </c>
      <c r="F6487" s="21">
        <v>25.64820847</v>
      </c>
      <c r="G6487" s="10"/>
      <c r="H6487" s="10"/>
      <c r="Y6487" s="7"/>
      <c r="Z6487" s="7"/>
      <c r="AA6487" s="7"/>
    </row>
    <row r="6488" ht="15.0" customHeight="1">
      <c r="A6488" s="23">
        <v>41816.0</v>
      </c>
      <c r="B6488" s="21" t="s">
        <v>15</v>
      </c>
      <c r="C6488" s="21" t="s">
        <v>16</v>
      </c>
      <c r="D6488" s="21">
        <v>55.0</v>
      </c>
      <c r="E6488" s="21">
        <v>32.0</v>
      </c>
      <c r="F6488" s="21">
        <v>26.47557003</v>
      </c>
      <c r="G6488" s="10"/>
      <c r="H6488" s="10"/>
      <c r="Y6488" s="7"/>
      <c r="Z6488" s="7"/>
      <c r="AA6488" s="7"/>
    </row>
    <row r="6489" ht="15.0" customHeight="1">
      <c r="A6489" s="23">
        <v>41816.0</v>
      </c>
      <c r="B6489" s="21" t="s">
        <v>15</v>
      </c>
      <c r="C6489" s="21" t="s">
        <v>16</v>
      </c>
      <c r="D6489" s="21">
        <v>56.0</v>
      </c>
      <c r="E6489" s="21">
        <v>42.0</v>
      </c>
      <c r="F6489" s="21">
        <v>34.74918567</v>
      </c>
      <c r="G6489" s="10"/>
      <c r="H6489" s="10"/>
      <c r="Y6489" s="7"/>
      <c r="Z6489" s="7"/>
      <c r="AA6489" s="7"/>
    </row>
    <row r="6490" ht="15.0" customHeight="1">
      <c r="A6490" s="23">
        <v>41816.0</v>
      </c>
      <c r="B6490" s="21" t="s">
        <v>15</v>
      </c>
      <c r="C6490" s="21" t="s">
        <v>16</v>
      </c>
      <c r="D6490" s="21">
        <v>57.0</v>
      </c>
      <c r="E6490" s="21">
        <v>35.0</v>
      </c>
      <c r="F6490" s="21">
        <v>28.95765472</v>
      </c>
      <c r="G6490" s="10"/>
      <c r="H6490" s="10"/>
      <c r="Y6490" s="7"/>
      <c r="Z6490" s="7"/>
      <c r="AA6490" s="7"/>
    </row>
    <row r="6491" ht="15.0" customHeight="1">
      <c r="A6491" s="23">
        <v>41816.0</v>
      </c>
      <c r="B6491" s="21" t="s">
        <v>15</v>
      </c>
      <c r="C6491" s="21" t="s">
        <v>16</v>
      </c>
      <c r="D6491" s="21">
        <v>58.0</v>
      </c>
      <c r="E6491" s="21">
        <v>32.0</v>
      </c>
      <c r="F6491" s="21">
        <v>26.47557003</v>
      </c>
      <c r="G6491" s="10"/>
      <c r="H6491" s="10"/>
      <c r="Y6491" s="7"/>
      <c r="Z6491" s="7"/>
      <c r="AA6491" s="7"/>
    </row>
    <row r="6492" ht="15.0" customHeight="1">
      <c r="A6492" s="23">
        <v>41816.0</v>
      </c>
      <c r="B6492" s="21" t="s">
        <v>15</v>
      </c>
      <c r="C6492" s="21" t="s">
        <v>16</v>
      </c>
      <c r="D6492" s="21">
        <v>59.0</v>
      </c>
      <c r="E6492" s="21">
        <v>39.0</v>
      </c>
      <c r="F6492" s="21">
        <v>32.26710098</v>
      </c>
      <c r="G6492" s="10"/>
      <c r="H6492" s="10"/>
      <c r="Y6492" s="7"/>
      <c r="Z6492" s="7"/>
      <c r="AA6492" s="7"/>
    </row>
    <row r="6493" ht="15.0" customHeight="1">
      <c r="A6493" s="23">
        <v>41816.0</v>
      </c>
      <c r="B6493" s="21" t="s">
        <v>15</v>
      </c>
      <c r="C6493" s="21" t="s">
        <v>16</v>
      </c>
      <c r="D6493" s="21">
        <v>60.0</v>
      </c>
      <c r="E6493" s="21">
        <v>29.0</v>
      </c>
      <c r="F6493" s="21">
        <v>23.99348534</v>
      </c>
      <c r="G6493" s="10"/>
      <c r="H6493" s="10"/>
      <c r="Y6493" s="7"/>
      <c r="Z6493" s="7"/>
      <c r="AA6493" s="7"/>
    </row>
    <row r="6494" ht="15.0" customHeight="1">
      <c r="A6494" s="23">
        <v>41816.0</v>
      </c>
      <c r="B6494" s="21" t="s">
        <v>15</v>
      </c>
      <c r="C6494" s="21" t="s">
        <v>16</v>
      </c>
      <c r="D6494" s="21">
        <v>61.0</v>
      </c>
      <c r="E6494" s="21">
        <v>25.0</v>
      </c>
      <c r="F6494" s="21">
        <v>20.68403909</v>
      </c>
      <c r="G6494" s="10"/>
      <c r="H6494" s="10"/>
      <c r="Y6494" s="7"/>
      <c r="Z6494" s="7"/>
      <c r="AA6494" s="7"/>
    </row>
    <row r="6495" ht="15.0" customHeight="1">
      <c r="A6495" s="23">
        <v>41816.0</v>
      </c>
      <c r="B6495" s="21" t="s">
        <v>15</v>
      </c>
      <c r="C6495" s="21" t="s">
        <v>16</v>
      </c>
      <c r="D6495" s="21">
        <v>62.0</v>
      </c>
      <c r="E6495" s="21">
        <v>46.0</v>
      </c>
      <c r="F6495" s="21">
        <v>38.05863192</v>
      </c>
      <c r="G6495" s="10"/>
      <c r="H6495" s="10"/>
      <c r="Y6495" s="7"/>
      <c r="Z6495" s="7"/>
      <c r="AA6495" s="7"/>
    </row>
    <row r="6496" ht="15.0" customHeight="1">
      <c r="A6496" s="23">
        <v>41816.0</v>
      </c>
      <c r="B6496" s="21" t="s">
        <v>15</v>
      </c>
      <c r="C6496" s="21" t="s">
        <v>16</v>
      </c>
      <c r="D6496" s="21">
        <v>63.0</v>
      </c>
      <c r="E6496" s="21">
        <v>31.0</v>
      </c>
      <c r="F6496" s="21">
        <v>25.64820847</v>
      </c>
      <c r="G6496" s="10"/>
      <c r="H6496" s="10"/>
      <c r="Y6496" s="7"/>
      <c r="Z6496" s="7"/>
      <c r="AA6496" s="7"/>
    </row>
    <row r="6497" ht="15.0" customHeight="1">
      <c r="A6497" s="23">
        <v>41816.0</v>
      </c>
      <c r="B6497" s="21" t="s">
        <v>15</v>
      </c>
      <c r="C6497" s="21" t="s">
        <v>16</v>
      </c>
      <c r="D6497" s="21">
        <v>64.0</v>
      </c>
      <c r="E6497" s="21">
        <v>37.0</v>
      </c>
      <c r="F6497" s="21">
        <v>30.61237785</v>
      </c>
      <c r="G6497" s="10"/>
      <c r="H6497" s="10"/>
      <c r="Y6497" s="7"/>
      <c r="Z6497" s="7"/>
      <c r="AA6497" s="7"/>
    </row>
    <row r="6498" ht="15.0" customHeight="1">
      <c r="A6498" s="23">
        <v>41816.0</v>
      </c>
      <c r="B6498" s="21" t="s">
        <v>15</v>
      </c>
      <c r="C6498" s="21" t="s">
        <v>16</v>
      </c>
      <c r="D6498" s="21">
        <v>65.0</v>
      </c>
      <c r="E6498" s="21">
        <v>44.0</v>
      </c>
      <c r="F6498" s="21">
        <v>36.40390879</v>
      </c>
      <c r="G6498" s="10"/>
      <c r="H6498" s="10"/>
      <c r="Y6498" s="7"/>
      <c r="Z6498" s="7"/>
      <c r="AA6498" s="7"/>
    </row>
    <row r="6499" ht="15.0" customHeight="1">
      <c r="A6499" s="23">
        <v>41816.0</v>
      </c>
      <c r="B6499" s="21" t="s">
        <v>15</v>
      </c>
      <c r="C6499" s="21" t="s">
        <v>16</v>
      </c>
      <c r="D6499" s="21">
        <v>66.0</v>
      </c>
      <c r="E6499" s="21">
        <v>42.0</v>
      </c>
      <c r="F6499" s="21">
        <v>34.74918567</v>
      </c>
      <c r="G6499" s="10"/>
      <c r="H6499" s="10"/>
      <c r="Y6499" s="7"/>
      <c r="Z6499" s="7"/>
      <c r="AA6499" s="7"/>
    </row>
    <row r="6500" ht="15.0" customHeight="1">
      <c r="A6500" s="23">
        <v>41816.0</v>
      </c>
      <c r="B6500" s="21" t="s">
        <v>15</v>
      </c>
      <c r="C6500" s="21" t="s">
        <v>16</v>
      </c>
      <c r="D6500" s="21">
        <v>67.0</v>
      </c>
      <c r="E6500" s="21">
        <v>32.0</v>
      </c>
      <c r="F6500" s="21">
        <v>26.47557003</v>
      </c>
      <c r="G6500" s="10"/>
      <c r="H6500" s="10"/>
      <c r="Y6500" s="7"/>
      <c r="Z6500" s="7"/>
      <c r="AA6500" s="7"/>
    </row>
    <row r="6501" ht="15.0" customHeight="1">
      <c r="A6501" s="23">
        <v>41816.0</v>
      </c>
      <c r="B6501" s="21" t="s">
        <v>15</v>
      </c>
      <c r="C6501" s="21" t="s">
        <v>71</v>
      </c>
      <c r="D6501" s="21">
        <v>1.0</v>
      </c>
      <c r="E6501" s="21">
        <v>57.0</v>
      </c>
      <c r="F6501" s="21">
        <v>25.97727273</v>
      </c>
      <c r="G6501" s="10"/>
      <c r="H6501" s="10"/>
      <c r="Y6501" s="7"/>
      <c r="Z6501" s="7"/>
      <c r="AA6501" s="7"/>
    </row>
    <row r="6502" ht="15.0" customHeight="1">
      <c r="A6502" s="23">
        <v>41816.0</v>
      </c>
      <c r="B6502" s="21" t="s">
        <v>15</v>
      </c>
      <c r="C6502" s="21" t="s">
        <v>71</v>
      </c>
      <c r="D6502" s="21">
        <v>2.0</v>
      </c>
      <c r="E6502" s="21">
        <v>45.0</v>
      </c>
      <c r="F6502" s="21">
        <v>20.50837321</v>
      </c>
      <c r="G6502" s="10"/>
      <c r="H6502" s="10"/>
      <c r="Y6502" s="7"/>
      <c r="Z6502" s="7"/>
      <c r="AA6502" s="7"/>
    </row>
    <row r="6503" ht="15.0" customHeight="1">
      <c r="A6503" s="23">
        <v>41816.0</v>
      </c>
      <c r="B6503" s="21" t="s">
        <v>15</v>
      </c>
      <c r="C6503" s="21" t="s">
        <v>71</v>
      </c>
      <c r="D6503" s="21">
        <v>3.0</v>
      </c>
      <c r="E6503" s="21">
        <v>52.0</v>
      </c>
      <c r="F6503" s="21">
        <v>23.69856459</v>
      </c>
      <c r="G6503" s="10"/>
      <c r="H6503" s="10"/>
      <c r="Y6503" s="7"/>
      <c r="Z6503" s="7"/>
      <c r="AA6503" s="7"/>
    </row>
    <row r="6504" ht="15.0" customHeight="1">
      <c r="A6504" s="23">
        <v>41816.0</v>
      </c>
      <c r="B6504" s="21" t="s">
        <v>15</v>
      </c>
      <c r="C6504" s="21" t="s">
        <v>71</v>
      </c>
      <c r="D6504" s="21">
        <v>4.0</v>
      </c>
      <c r="E6504" s="21">
        <v>41.0</v>
      </c>
      <c r="F6504" s="21">
        <v>18.6854067</v>
      </c>
      <c r="G6504" s="10"/>
      <c r="H6504" s="10"/>
      <c r="Y6504" s="7"/>
      <c r="Z6504" s="7"/>
      <c r="AA6504" s="7"/>
    </row>
    <row r="6505" ht="15.0" customHeight="1">
      <c r="A6505" s="23">
        <v>41816.0</v>
      </c>
      <c r="B6505" s="21" t="s">
        <v>15</v>
      </c>
      <c r="C6505" s="21" t="s">
        <v>71</v>
      </c>
      <c r="D6505" s="21">
        <v>5.0</v>
      </c>
      <c r="E6505" s="21">
        <v>58.0</v>
      </c>
      <c r="F6505" s="21">
        <v>26.43301435</v>
      </c>
      <c r="G6505" s="10"/>
      <c r="H6505" s="10"/>
      <c r="Y6505" s="7"/>
      <c r="Z6505" s="7"/>
      <c r="AA6505" s="7"/>
    </row>
    <row r="6506" ht="15.0" customHeight="1">
      <c r="A6506" s="23">
        <v>41816.0</v>
      </c>
      <c r="B6506" s="21" t="s">
        <v>15</v>
      </c>
      <c r="C6506" s="21" t="s">
        <v>71</v>
      </c>
      <c r="D6506" s="21">
        <v>6.0</v>
      </c>
      <c r="E6506" s="21">
        <v>53.0</v>
      </c>
      <c r="F6506" s="21">
        <v>24.15430622</v>
      </c>
      <c r="G6506" s="10"/>
      <c r="H6506" s="10"/>
      <c r="Y6506" s="7"/>
      <c r="Z6506" s="7"/>
      <c r="AA6506" s="7"/>
    </row>
    <row r="6507" ht="15.0" customHeight="1">
      <c r="A6507" s="23">
        <v>41816.0</v>
      </c>
      <c r="B6507" s="21" t="s">
        <v>15</v>
      </c>
      <c r="C6507" s="21" t="s">
        <v>71</v>
      </c>
      <c r="D6507" s="21">
        <v>7.0</v>
      </c>
      <c r="E6507" s="21">
        <v>58.0</v>
      </c>
      <c r="F6507" s="21">
        <v>26.43301435</v>
      </c>
      <c r="G6507" s="10"/>
      <c r="H6507" s="10"/>
      <c r="Y6507" s="7"/>
      <c r="Z6507" s="7"/>
      <c r="AA6507" s="7"/>
    </row>
    <row r="6508" ht="15.0" customHeight="1">
      <c r="A6508" s="23">
        <v>41816.0</v>
      </c>
      <c r="B6508" s="21" t="s">
        <v>15</v>
      </c>
      <c r="C6508" s="21" t="s">
        <v>71</v>
      </c>
      <c r="D6508" s="21">
        <v>8.0</v>
      </c>
      <c r="E6508" s="21">
        <v>33.0</v>
      </c>
      <c r="F6508" s="21">
        <v>15.03947368</v>
      </c>
      <c r="G6508" s="10"/>
      <c r="H6508" s="10"/>
      <c r="Y6508" s="7"/>
      <c r="Z6508" s="7"/>
      <c r="AA6508" s="7"/>
    </row>
    <row r="6509" ht="15.0" customHeight="1">
      <c r="A6509" s="23">
        <v>41816.0</v>
      </c>
      <c r="B6509" s="21" t="s">
        <v>15</v>
      </c>
      <c r="C6509" s="21" t="s">
        <v>71</v>
      </c>
      <c r="D6509" s="21">
        <v>9.0</v>
      </c>
      <c r="E6509" s="21">
        <v>47.0</v>
      </c>
      <c r="F6509" s="21">
        <v>21.41985646</v>
      </c>
      <c r="G6509" s="10"/>
      <c r="H6509" s="10"/>
      <c r="Y6509" s="7"/>
      <c r="Z6509" s="7"/>
      <c r="AA6509" s="7"/>
    </row>
    <row r="6510" ht="15.0" customHeight="1">
      <c r="A6510" s="23">
        <v>41816.0</v>
      </c>
      <c r="B6510" s="21" t="s">
        <v>15</v>
      </c>
      <c r="C6510" s="21" t="s">
        <v>71</v>
      </c>
      <c r="D6510" s="21">
        <v>10.0</v>
      </c>
      <c r="E6510" s="21">
        <v>47.0</v>
      </c>
      <c r="F6510" s="21">
        <v>21.41985646</v>
      </c>
      <c r="G6510" s="10"/>
      <c r="H6510" s="10"/>
      <c r="Y6510" s="7"/>
      <c r="Z6510" s="7"/>
      <c r="AA6510" s="7"/>
    </row>
    <row r="6511" ht="15.0" customHeight="1">
      <c r="A6511" s="23">
        <v>41816.0</v>
      </c>
      <c r="B6511" s="21" t="s">
        <v>15</v>
      </c>
      <c r="C6511" s="21" t="s">
        <v>71</v>
      </c>
      <c r="D6511" s="21">
        <v>11.0</v>
      </c>
      <c r="E6511" s="21">
        <v>59.0</v>
      </c>
      <c r="F6511" s="21">
        <v>26.88875598</v>
      </c>
      <c r="G6511" s="10"/>
      <c r="H6511" s="10"/>
      <c r="Y6511" s="7"/>
      <c r="Z6511" s="7"/>
      <c r="AA6511" s="7"/>
    </row>
    <row r="6512" ht="15.0" customHeight="1">
      <c r="A6512" s="23">
        <v>41816.0</v>
      </c>
      <c r="B6512" s="21" t="s">
        <v>15</v>
      </c>
      <c r="C6512" s="21" t="s">
        <v>71</v>
      </c>
      <c r="D6512" s="21">
        <v>12.0</v>
      </c>
      <c r="E6512" s="21">
        <v>60.0</v>
      </c>
      <c r="F6512" s="21">
        <v>27.34449761</v>
      </c>
      <c r="G6512" s="10"/>
      <c r="H6512" s="10"/>
      <c r="Y6512" s="7"/>
      <c r="Z6512" s="7"/>
      <c r="AA6512" s="7"/>
    </row>
    <row r="6513" ht="15.0" customHeight="1">
      <c r="A6513" s="23">
        <v>41816.0</v>
      </c>
      <c r="B6513" s="21" t="s">
        <v>15</v>
      </c>
      <c r="C6513" s="21" t="s">
        <v>71</v>
      </c>
      <c r="D6513" s="21">
        <v>13.0</v>
      </c>
      <c r="E6513" s="21">
        <v>46.0</v>
      </c>
      <c r="F6513" s="21">
        <v>20.96411483</v>
      </c>
      <c r="G6513" s="10"/>
      <c r="H6513" s="10"/>
      <c r="Y6513" s="7"/>
      <c r="Z6513" s="7"/>
      <c r="AA6513" s="7"/>
    </row>
    <row r="6514" ht="15.0" customHeight="1">
      <c r="A6514" s="23">
        <v>41816.0</v>
      </c>
      <c r="B6514" s="21" t="s">
        <v>15</v>
      </c>
      <c r="C6514" s="21" t="s">
        <v>71</v>
      </c>
      <c r="D6514" s="21">
        <v>14.0</v>
      </c>
      <c r="E6514" s="21">
        <v>58.0</v>
      </c>
      <c r="F6514" s="21">
        <v>26.43301435</v>
      </c>
      <c r="G6514" s="10"/>
      <c r="H6514" s="10"/>
      <c r="Y6514" s="7"/>
      <c r="Z6514" s="7"/>
      <c r="AA6514" s="7"/>
    </row>
    <row r="6515" ht="15.0" customHeight="1">
      <c r="A6515" s="23">
        <v>41816.0</v>
      </c>
      <c r="B6515" s="21" t="s">
        <v>15</v>
      </c>
      <c r="C6515" s="21" t="s">
        <v>71</v>
      </c>
      <c r="D6515" s="21">
        <v>15.0</v>
      </c>
      <c r="E6515" s="21">
        <v>29.0</v>
      </c>
      <c r="F6515" s="21">
        <v>13.21650718</v>
      </c>
      <c r="G6515" s="10"/>
      <c r="H6515" s="10"/>
      <c r="Y6515" s="7"/>
      <c r="Z6515" s="7"/>
      <c r="AA6515" s="7"/>
    </row>
    <row r="6516" ht="15.0" customHeight="1">
      <c r="A6516" s="23">
        <v>41816.0</v>
      </c>
      <c r="B6516" s="21" t="s">
        <v>15</v>
      </c>
      <c r="C6516" s="21" t="s">
        <v>71</v>
      </c>
      <c r="D6516" s="21">
        <v>16.0</v>
      </c>
      <c r="E6516" s="21">
        <v>41.0</v>
      </c>
      <c r="F6516" s="21">
        <v>18.6854067</v>
      </c>
      <c r="G6516" s="10"/>
      <c r="H6516" s="10"/>
      <c r="Y6516" s="7"/>
      <c r="Z6516" s="7"/>
      <c r="AA6516" s="7"/>
    </row>
    <row r="6517" ht="15.0" customHeight="1">
      <c r="A6517" s="23">
        <v>41816.0</v>
      </c>
      <c r="B6517" s="21" t="s">
        <v>15</v>
      </c>
      <c r="C6517" s="21" t="s">
        <v>71</v>
      </c>
      <c r="D6517" s="21">
        <v>17.0</v>
      </c>
      <c r="E6517" s="21">
        <v>48.0</v>
      </c>
      <c r="F6517" s="21">
        <v>21.87559809</v>
      </c>
      <c r="G6517" s="10"/>
      <c r="H6517" s="10"/>
      <c r="Y6517" s="7"/>
      <c r="Z6517" s="7"/>
      <c r="AA6517" s="7"/>
    </row>
    <row r="6518" ht="15.0" customHeight="1">
      <c r="A6518" s="23">
        <v>41816.0</v>
      </c>
      <c r="B6518" s="21" t="s">
        <v>15</v>
      </c>
      <c r="C6518" s="21" t="s">
        <v>71</v>
      </c>
      <c r="D6518" s="21">
        <v>18.0</v>
      </c>
      <c r="E6518" s="21">
        <v>45.0</v>
      </c>
      <c r="F6518" s="21">
        <v>20.50837321</v>
      </c>
      <c r="G6518" s="10"/>
      <c r="H6518" s="10"/>
      <c r="Y6518" s="7"/>
      <c r="Z6518" s="7"/>
      <c r="AA6518" s="7"/>
    </row>
    <row r="6519" ht="15.0" customHeight="1">
      <c r="A6519" s="23">
        <v>41816.0</v>
      </c>
      <c r="B6519" s="21" t="s">
        <v>15</v>
      </c>
      <c r="C6519" s="21" t="s">
        <v>71</v>
      </c>
      <c r="D6519" s="21">
        <v>19.0</v>
      </c>
      <c r="E6519" s="21">
        <v>26.0</v>
      </c>
      <c r="F6519" s="21">
        <v>11.8492823</v>
      </c>
      <c r="G6519" s="10"/>
      <c r="H6519" s="10"/>
      <c r="Y6519" s="7"/>
      <c r="Z6519" s="7"/>
      <c r="AA6519" s="7"/>
    </row>
    <row r="6520" ht="15.0" customHeight="1">
      <c r="A6520" s="23">
        <v>41816.0</v>
      </c>
      <c r="B6520" s="21" t="s">
        <v>15</v>
      </c>
      <c r="C6520" s="21" t="s">
        <v>71</v>
      </c>
      <c r="D6520" s="21">
        <v>20.0</v>
      </c>
      <c r="E6520" s="21">
        <v>56.0</v>
      </c>
      <c r="F6520" s="21">
        <v>25.5215311</v>
      </c>
      <c r="G6520" s="10"/>
      <c r="H6520" s="10"/>
      <c r="Y6520" s="7"/>
      <c r="Z6520" s="7"/>
      <c r="AA6520" s="7"/>
    </row>
    <row r="6521" ht="15.0" customHeight="1">
      <c r="A6521" s="23">
        <v>41816.0</v>
      </c>
      <c r="B6521" s="21" t="s">
        <v>15</v>
      </c>
      <c r="C6521" s="21" t="s">
        <v>71</v>
      </c>
      <c r="D6521" s="21">
        <v>21.0</v>
      </c>
      <c r="E6521" s="21">
        <v>48.0</v>
      </c>
      <c r="F6521" s="21">
        <v>21.87559809</v>
      </c>
      <c r="G6521" s="10"/>
      <c r="H6521" s="10"/>
      <c r="Y6521" s="7"/>
      <c r="Z6521" s="7"/>
      <c r="AA6521" s="7"/>
    </row>
    <row r="6522" ht="15.0" customHeight="1">
      <c r="A6522" s="23">
        <v>41816.0</v>
      </c>
      <c r="B6522" s="21" t="s">
        <v>15</v>
      </c>
      <c r="C6522" s="21" t="s">
        <v>71</v>
      </c>
      <c r="D6522" s="21">
        <v>22.0</v>
      </c>
      <c r="E6522" s="21">
        <v>27.0</v>
      </c>
      <c r="F6522" s="21">
        <v>12.30502392</v>
      </c>
      <c r="G6522" s="10"/>
      <c r="H6522" s="10"/>
      <c r="Y6522" s="7"/>
      <c r="Z6522" s="7"/>
      <c r="AA6522" s="7"/>
    </row>
    <row r="6523" ht="15.0" customHeight="1">
      <c r="A6523" s="23">
        <v>41816.0</v>
      </c>
      <c r="B6523" s="21" t="s">
        <v>15</v>
      </c>
      <c r="C6523" s="21" t="s">
        <v>71</v>
      </c>
      <c r="D6523" s="21">
        <v>23.0</v>
      </c>
      <c r="E6523" s="21">
        <v>46.0</v>
      </c>
      <c r="F6523" s="21">
        <v>20.96411483</v>
      </c>
      <c r="G6523" s="10"/>
      <c r="H6523" s="10"/>
      <c r="Y6523" s="7"/>
      <c r="Z6523" s="7"/>
      <c r="AA6523" s="7"/>
    </row>
    <row r="6524" ht="15.0" customHeight="1">
      <c r="A6524" s="23">
        <v>41816.0</v>
      </c>
      <c r="B6524" s="21" t="s">
        <v>15</v>
      </c>
      <c r="C6524" s="21" t="s">
        <v>71</v>
      </c>
      <c r="D6524" s="21">
        <v>24.0</v>
      </c>
      <c r="E6524" s="21">
        <v>43.0</v>
      </c>
      <c r="F6524" s="21">
        <v>19.59688995</v>
      </c>
      <c r="G6524" s="10"/>
      <c r="H6524" s="10"/>
      <c r="Y6524" s="7"/>
      <c r="Z6524" s="7"/>
      <c r="AA6524" s="7"/>
    </row>
    <row r="6525" ht="15.0" customHeight="1">
      <c r="A6525" s="23">
        <v>41816.0</v>
      </c>
      <c r="B6525" s="21" t="s">
        <v>15</v>
      </c>
      <c r="C6525" s="21" t="s">
        <v>71</v>
      </c>
      <c r="D6525" s="21">
        <v>25.0</v>
      </c>
      <c r="E6525" s="21">
        <v>61.0</v>
      </c>
      <c r="F6525" s="21">
        <v>27.80023923</v>
      </c>
      <c r="G6525" s="10"/>
      <c r="H6525" s="10"/>
      <c r="Y6525" s="7"/>
      <c r="Z6525" s="7"/>
      <c r="AA6525" s="7"/>
    </row>
    <row r="6526" ht="15.0" customHeight="1">
      <c r="A6526" s="23">
        <v>41816.0</v>
      </c>
      <c r="B6526" s="21" t="s">
        <v>15</v>
      </c>
      <c r="C6526" s="21" t="s">
        <v>71</v>
      </c>
      <c r="D6526" s="21">
        <v>26.0</v>
      </c>
      <c r="E6526" s="21">
        <v>53.0</v>
      </c>
      <c r="F6526" s="21">
        <v>24.15430622</v>
      </c>
      <c r="G6526" s="10"/>
      <c r="H6526" s="10"/>
      <c r="Y6526" s="7"/>
      <c r="Z6526" s="7"/>
      <c r="AA6526" s="7"/>
    </row>
    <row r="6527" ht="15.0" customHeight="1">
      <c r="A6527" s="23">
        <v>41816.0</v>
      </c>
      <c r="B6527" s="21" t="s">
        <v>15</v>
      </c>
      <c r="C6527" s="21" t="s">
        <v>71</v>
      </c>
      <c r="D6527" s="21">
        <v>27.0</v>
      </c>
      <c r="E6527" s="21">
        <v>39.0</v>
      </c>
      <c r="F6527" s="21">
        <v>17.77392344</v>
      </c>
      <c r="G6527" s="10"/>
      <c r="H6527" s="10"/>
      <c r="Y6527" s="7"/>
      <c r="Z6527" s="7"/>
      <c r="AA6527" s="7"/>
    </row>
    <row r="6528" ht="15.0" customHeight="1">
      <c r="A6528" s="23">
        <v>41816.0</v>
      </c>
      <c r="B6528" s="21" t="s">
        <v>15</v>
      </c>
      <c r="C6528" s="21" t="s">
        <v>71</v>
      </c>
      <c r="D6528" s="21">
        <v>28.0</v>
      </c>
      <c r="E6528" s="21">
        <v>58.0</v>
      </c>
      <c r="F6528" s="21">
        <v>26.43301435</v>
      </c>
      <c r="G6528" s="10"/>
      <c r="H6528" s="10"/>
      <c r="Y6528" s="7"/>
      <c r="Z6528" s="7"/>
      <c r="AA6528" s="7"/>
    </row>
    <row r="6529" ht="15.0" customHeight="1">
      <c r="A6529" s="23">
        <v>41816.0</v>
      </c>
      <c r="B6529" s="21" t="s">
        <v>15</v>
      </c>
      <c r="C6529" s="21" t="s">
        <v>71</v>
      </c>
      <c r="D6529" s="21">
        <v>29.0</v>
      </c>
      <c r="E6529" s="21">
        <v>52.0</v>
      </c>
      <c r="F6529" s="21">
        <v>23.69856459</v>
      </c>
      <c r="G6529" s="10"/>
      <c r="H6529" s="10"/>
      <c r="Y6529" s="7"/>
      <c r="Z6529" s="7"/>
      <c r="AA6529" s="7"/>
    </row>
    <row r="6530" ht="15.0" customHeight="1">
      <c r="A6530" s="23">
        <v>41816.0</v>
      </c>
      <c r="B6530" s="21" t="s">
        <v>15</v>
      </c>
      <c r="C6530" s="21" t="s">
        <v>71</v>
      </c>
      <c r="D6530" s="21">
        <v>30.0</v>
      </c>
      <c r="E6530" s="21">
        <v>48.0</v>
      </c>
      <c r="F6530" s="21">
        <v>21.87559809</v>
      </c>
      <c r="G6530" s="10"/>
      <c r="H6530" s="10"/>
      <c r="Y6530" s="7"/>
      <c r="Z6530" s="7"/>
      <c r="AA6530" s="7"/>
    </row>
    <row r="6531" ht="15.0" customHeight="1">
      <c r="A6531" s="23">
        <v>41816.0</v>
      </c>
      <c r="B6531" s="21" t="s">
        <v>15</v>
      </c>
      <c r="C6531" s="21" t="s">
        <v>71</v>
      </c>
      <c r="D6531" s="21">
        <v>31.0</v>
      </c>
      <c r="E6531" s="21">
        <v>26.0</v>
      </c>
      <c r="F6531" s="21">
        <v>11.8492823</v>
      </c>
      <c r="G6531" s="10"/>
      <c r="H6531" s="10"/>
      <c r="Y6531" s="7"/>
      <c r="Z6531" s="7"/>
      <c r="AA6531" s="7"/>
    </row>
    <row r="6532" ht="15.0" customHeight="1">
      <c r="A6532" s="23">
        <v>41816.0</v>
      </c>
      <c r="B6532" s="21" t="s">
        <v>15</v>
      </c>
      <c r="C6532" s="21" t="s">
        <v>71</v>
      </c>
      <c r="D6532" s="21">
        <v>32.0</v>
      </c>
      <c r="E6532" s="21">
        <v>54.0</v>
      </c>
      <c r="F6532" s="21">
        <v>24.61004785</v>
      </c>
      <c r="G6532" s="10"/>
      <c r="H6532" s="10"/>
      <c r="Y6532" s="7"/>
      <c r="Z6532" s="7"/>
      <c r="AA6532" s="7"/>
    </row>
    <row r="6533" ht="15.0" customHeight="1">
      <c r="A6533" s="23">
        <v>41816.0</v>
      </c>
      <c r="B6533" s="21" t="s">
        <v>15</v>
      </c>
      <c r="C6533" s="21" t="s">
        <v>71</v>
      </c>
      <c r="D6533" s="21">
        <v>33.0</v>
      </c>
      <c r="E6533" s="21">
        <v>58.0</v>
      </c>
      <c r="F6533" s="21">
        <v>26.43301435</v>
      </c>
      <c r="G6533" s="10"/>
      <c r="H6533" s="10"/>
      <c r="Y6533" s="7"/>
      <c r="Z6533" s="7"/>
      <c r="AA6533" s="7"/>
    </row>
    <row r="6534" ht="15.0" customHeight="1">
      <c r="A6534" s="23">
        <v>41816.0</v>
      </c>
      <c r="B6534" s="21" t="s">
        <v>15</v>
      </c>
      <c r="C6534" s="21" t="s">
        <v>71</v>
      </c>
      <c r="D6534" s="21">
        <v>34.0</v>
      </c>
      <c r="E6534" s="21">
        <v>50.0</v>
      </c>
      <c r="F6534" s="21">
        <v>22.78708134</v>
      </c>
      <c r="G6534" s="10"/>
      <c r="H6534" s="10"/>
      <c r="Y6534" s="7"/>
      <c r="Z6534" s="7"/>
      <c r="AA6534" s="7"/>
    </row>
    <row r="6535" ht="15.0" customHeight="1">
      <c r="A6535" s="23">
        <v>41816.0</v>
      </c>
      <c r="B6535" s="21" t="s">
        <v>15</v>
      </c>
      <c r="C6535" s="21" t="s">
        <v>71</v>
      </c>
      <c r="D6535" s="21">
        <v>35.0</v>
      </c>
      <c r="E6535" s="21">
        <v>45.0</v>
      </c>
      <c r="F6535" s="21">
        <v>20.50837321</v>
      </c>
      <c r="G6535" s="10"/>
      <c r="H6535" s="10"/>
      <c r="Y6535" s="7"/>
      <c r="Z6535" s="7"/>
      <c r="AA6535" s="7"/>
    </row>
    <row r="6536" ht="15.0" customHeight="1">
      <c r="A6536" s="23">
        <v>41816.0</v>
      </c>
      <c r="B6536" s="21" t="s">
        <v>15</v>
      </c>
      <c r="C6536" s="21" t="s">
        <v>71</v>
      </c>
      <c r="D6536" s="21">
        <v>36.0</v>
      </c>
      <c r="E6536" s="21">
        <v>46.0</v>
      </c>
      <c r="F6536" s="21">
        <v>20.96411483</v>
      </c>
      <c r="G6536" s="10"/>
      <c r="H6536" s="10"/>
      <c r="Y6536" s="7"/>
      <c r="Z6536" s="7"/>
      <c r="AA6536" s="7"/>
    </row>
    <row r="6537" ht="15.0" customHeight="1">
      <c r="A6537" s="23">
        <v>41816.0</v>
      </c>
      <c r="B6537" s="21" t="s">
        <v>15</v>
      </c>
      <c r="C6537" s="21" t="s">
        <v>71</v>
      </c>
      <c r="D6537" s="21">
        <v>37.0</v>
      </c>
      <c r="E6537" s="21">
        <v>14.0</v>
      </c>
      <c r="F6537" s="21">
        <v>6.380382775</v>
      </c>
      <c r="G6537" s="10"/>
      <c r="H6537" s="10"/>
      <c r="Y6537" s="7"/>
      <c r="Z6537" s="7"/>
      <c r="AA6537" s="7"/>
    </row>
    <row r="6538" ht="15.0" customHeight="1">
      <c r="A6538" s="23">
        <v>41816.0</v>
      </c>
      <c r="B6538" s="21" t="s">
        <v>15</v>
      </c>
      <c r="C6538" s="21" t="s">
        <v>71</v>
      </c>
      <c r="D6538" s="21">
        <v>38.0</v>
      </c>
      <c r="E6538" s="21">
        <v>18.0</v>
      </c>
      <c r="F6538" s="21">
        <v>8.203349282</v>
      </c>
      <c r="G6538" s="10"/>
      <c r="H6538" s="10"/>
      <c r="Y6538" s="7"/>
      <c r="Z6538" s="7"/>
      <c r="AA6538" s="7"/>
    </row>
    <row r="6539" ht="15.0" customHeight="1">
      <c r="A6539" s="23">
        <v>41816.0</v>
      </c>
      <c r="B6539" s="21" t="s">
        <v>15</v>
      </c>
      <c r="C6539" s="21" t="s">
        <v>71</v>
      </c>
      <c r="D6539" s="21">
        <v>39.0</v>
      </c>
      <c r="E6539" s="21">
        <v>43.0</v>
      </c>
      <c r="F6539" s="21">
        <v>19.59688995</v>
      </c>
      <c r="G6539" s="10"/>
      <c r="H6539" s="10"/>
      <c r="Y6539" s="7"/>
      <c r="Z6539" s="7"/>
      <c r="AA6539" s="7"/>
    </row>
    <row r="6540" ht="15.0" customHeight="1">
      <c r="A6540" s="23">
        <v>41816.0</v>
      </c>
      <c r="B6540" s="21" t="s">
        <v>15</v>
      </c>
      <c r="C6540" s="21" t="s">
        <v>71</v>
      </c>
      <c r="D6540" s="21">
        <v>40.0</v>
      </c>
      <c r="E6540" s="21">
        <v>40.0</v>
      </c>
      <c r="F6540" s="21">
        <v>18.22966507</v>
      </c>
      <c r="G6540" s="10"/>
      <c r="H6540" s="10"/>
      <c r="Y6540" s="7"/>
      <c r="Z6540" s="7"/>
      <c r="AA6540" s="7"/>
    </row>
    <row r="6541" ht="15.0" customHeight="1">
      <c r="A6541" s="23">
        <v>41816.0</v>
      </c>
      <c r="B6541" s="21" t="s">
        <v>15</v>
      </c>
      <c r="C6541" s="21" t="s">
        <v>71</v>
      </c>
      <c r="D6541" s="21">
        <v>41.0</v>
      </c>
      <c r="E6541" s="21">
        <v>51.0</v>
      </c>
      <c r="F6541" s="21">
        <v>23.24282297</v>
      </c>
      <c r="G6541" s="10"/>
      <c r="H6541" s="10"/>
      <c r="Y6541" s="7"/>
      <c r="Z6541" s="7"/>
      <c r="AA6541" s="7"/>
    </row>
    <row r="6542" ht="15.0" customHeight="1">
      <c r="A6542" s="23">
        <v>41816.0</v>
      </c>
      <c r="B6542" s="21" t="s">
        <v>15</v>
      </c>
      <c r="C6542" s="21" t="s">
        <v>71</v>
      </c>
      <c r="D6542" s="21">
        <v>42.0</v>
      </c>
      <c r="E6542" s="21">
        <v>58.0</v>
      </c>
      <c r="F6542" s="21">
        <v>26.43301435</v>
      </c>
      <c r="G6542" s="10"/>
      <c r="H6542" s="10"/>
      <c r="Y6542" s="7"/>
      <c r="Z6542" s="7"/>
      <c r="AA6542" s="7"/>
    </row>
    <row r="6543" ht="15.0" customHeight="1">
      <c r="A6543" s="23">
        <v>41816.0</v>
      </c>
      <c r="B6543" s="21" t="s">
        <v>15</v>
      </c>
      <c r="C6543" s="21" t="s">
        <v>71</v>
      </c>
      <c r="D6543" s="21">
        <v>43.0</v>
      </c>
      <c r="E6543" s="21">
        <v>46.0</v>
      </c>
      <c r="F6543" s="21">
        <v>20.96411483</v>
      </c>
      <c r="G6543" s="10"/>
      <c r="H6543" s="10"/>
      <c r="Y6543" s="7"/>
      <c r="Z6543" s="7"/>
      <c r="AA6543" s="7"/>
    </row>
    <row r="6544" ht="15.0" customHeight="1">
      <c r="A6544" s="23">
        <v>41816.0</v>
      </c>
      <c r="B6544" s="21" t="s">
        <v>15</v>
      </c>
      <c r="C6544" s="21" t="s">
        <v>71</v>
      </c>
      <c r="D6544" s="21">
        <v>44.0</v>
      </c>
      <c r="E6544" s="21">
        <v>52.0</v>
      </c>
      <c r="F6544" s="21">
        <v>23.69856459</v>
      </c>
      <c r="G6544" s="10"/>
      <c r="H6544" s="10"/>
      <c r="Y6544" s="7"/>
      <c r="Z6544" s="7"/>
      <c r="AA6544" s="7"/>
    </row>
    <row r="6545" ht="15.0" customHeight="1">
      <c r="A6545" s="23">
        <v>41816.0</v>
      </c>
      <c r="B6545" s="21" t="s">
        <v>15</v>
      </c>
      <c r="C6545" s="21" t="s">
        <v>71</v>
      </c>
      <c r="D6545" s="21">
        <v>45.0</v>
      </c>
      <c r="E6545" s="21">
        <v>51.0</v>
      </c>
      <c r="F6545" s="21">
        <v>23.24282297</v>
      </c>
      <c r="G6545" s="10"/>
      <c r="H6545" s="10"/>
      <c r="Y6545" s="7"/>
      <c r="Z6545" s="7"/>
      <c r="AA6545" s="7"/>
    </row>
    <row r="6546" ht="15.0" customHeight="1">
      <c r="A6546" s="23">
        <v>41816.0</v>
      </c>
      <c r="B6546" s="21" t="s">
        <v>15</v>
      </c>
      <c r="C6546" s="21" t="s">
        <v>71</v>
      </c>
      <c r="D6546" s="21">
        <v>46.0</v>
      </c>
      <c r="E6546" s="21">
        <v>45.0</v>
      </c>
      <c r="F6546" s="21">
        <v>20.50837321</v>
      </c>
      <c r="G6546" s="10"/>
      <c r="H6546" s="10"/>
      <c r="Y6546" s="7"/>
      <c r="Z6546" s="7"/>
      <c r="AA6546" s="7"/>
    </row>
    <row r="6547" ht="15.0" customHeight="1">
      <c r="A6547" s="23">
        <v>41816.0</v>
      </c>
      <c r="B6547" s="21" t="s">
        <v>15</v>
      </c>
      <c r="C6547" s="21" t="s">
        <v>71</v>
      </c>
      <c r="D6547" s="21">
        <v>47.0</v>
      </c>
      <c r="E6547" s="21">
        <v>47.0</v>
      </c>
      <c r="F6547" s="21">
        <v>21.41985646</v>
      </c>
      <c r="G6547" s="10"/>
      <c r="H6547" s="10"/>
      <c r="Y6547" s="7"/>
      <c r="Z6547" s="7"/>
      <c r="AA6547" s="7"/>
    </row>
    <row r="6548" ht="15.0" customHeight="1">
      <c r="A6548" s="23">
        <v>41816.0</v>
      </c>
      <c r="B6548" s="21" t="s">
        <v>15</v>
      </c>
      <c r="C6548" s="21" t="s">
        <v>71</v>
      </c>
      <c r="D6548" s="21">
        <v>48.0</v>
      </c>
      <c r="E6548" s="21">
        <v>48.0</v>
      </c>
      <c r="F6548" s="21">
        <v>21.87559809</v>
      </c>
      <c r="G6548" s="10"/>
      <c r="H6548" s="10"/>
      <c r="Y6548" s="7"/>
      <c r="Z6548" s="7"/>
      <c r="AA6548" s="7"/>
    </row>
    <row r="6549" ht="15.0" customHeight="1">
      <c r="A6549" s="23">
        <v>41816.0</v>
      </c>
      <c r="B6549" s="21" t="s">
        <v>15</v>
      </c>
      <c r="C6549" s="21" t="s">
        <v>71</v>
      </c>
      <c r="D6549" s="21">
        <v>49.0</v>
      </c>
      <c r="E6549" s="21">
        <v>47.0</v>
      </c>
      <c r="F6549" s="21">
        <v>21.41985646</v>
      </c>
      <c r="G6549" s="10"/>
      <c r="H6549" s="10"/>
      <c r="Y6549" s="7"/>
      <c r="Z6549" s="7"/>
      <c r="AA6549" s="7"/>
    </row>
    <row r="6550" ht="15.0" customHeight="1">
      <c r="A6550" s="23">
        <v>41816.0</v>
      </c>
      <c r="B6550" s="21" t="s">
        <v>15</v>
      </c>
      <c r="C6550" s="21" t="s">
        <v>71</v>
      </c>
      <c r="D6550" s="21">
        <v>50.0</v>
      </c>
      <c r="E6550" s="21">
        <v>58.0</v>
      </c>
      <c r="F6550" s="21">
        <v>26.43301435</v>
      </c>
      <c r="G6550" s="10"/>
      <c r="H6550" s="10"/>
      <c r="Y6550" s="7"/>
      <c r="Z6550" s="7"/>
      <c r="AA6550" s="7"/>
    </row>
    <row r="6551" ht="15.0" customHeight="1">
      <c r="A6551" s="23">
        <v>41816.0</v>
      </c>
      <c r="B6551" s="21" t="s">
        <v>15</v>
      </c>
      <c r="C6551" s="21" t="s">
        <v>71</v>
      </c>
      <c r="D6551" s="21">
        <v>51.0</v>
      </c>
      <c r="E6551" s="21">
        <v>31.0</v>
      </c>
      <c r="F6551" s="21">
        <v>14.12799043</v>
      </c>
      <c r="G6551" s="10"/>
      <c r="H6551" s="10"/>
      <c r="Y6551" s="7"/>
      <c r="Z6551" s="7"/>
      <c r="AA6551" s="7"/>
    </row>
    <row r="6552" ht="15.0" customHeight="1">
      <c r="A6552" s="23">
        <v>41816.0</v>
      </c>
      <c r="B6552" s="21" t="s">
        <v>15</v>
      </c>
      <c r="C6552" s="21" t="s">
        <v>71</v>
      </c>
      <c r="D6552" s="21">
        <v>52.0</v>
      </c>
      <c r="E6552" s="21">
        <v>50.0</v>
      </c>
      <c r="F6552" s="21">
        <v>22.78708134</v>
      </c>
      <c r="G6552" s="10"/>
      <c r="H6552" s="10"/>
      <c r="Y6552" s="7"/>
      <c r="Z6552" s="7"/>
      <c r="AA6552" s="7"/>
    </row>
    <row r="6553" ht="15.0" customHeight="1">
      <c r="A6553" s="23">
        <v>41816.0</v>
      </c>
      <c r="B6553" s="21" t="s">
        <v>15</v>
      </c>
      <c r="C6553" s="21" t="s">
        <v>71</v>
      </c>
      <c r="D6553" s="21">
        <v>53.0</v>
      </c>
      <c r="E6553" s="21">
        <v>48.0</v>
      </c>
      <c r="F6553" s="21">
        <v>21.87559809</v>
      </c>
      <c r="G6553" s="10"/>
      <c r="H6553" s="10"/>
      <c r="Y6553" s="7"/>
      <c r="Z6553" s="7"/>
      <c r="AA6553" s="7"/>
    </row>
    <row r="6554" ht="15.0" customHeight="1">
      <c r="A6554" s="23">
        <v>41816.0</v>
      </c>
      <c r="B6554" s="21" t="s">
        <v>15</v>
      </c>
      <c r="C6554" s="21" t="s">
        <v>71</v>
      </c>
      <c r="D6554" s="21">
        <v>54.0</v>
      </c>
      <c r="E6554" s="21">
        <v>57.0</v>
      </c>
      <c r="F6554" s="21">
        <v>25.97727273</v>
      </c>
      <c r="G6554" s="10"/>
      <c r="H6554" s="10"/>
      <c r="Y6554" s="7"/>
      <c r="Z6554" s="7"/>
      <c r="AA6554" s="7"/>
    </row>
    <row r="6555" ht="15.0" customHeight="1">
      <c r="A6555" s="23">
        <v>41816.0</v>
      </c>
      <c r="B6555" s="21" t="s">
        <v>15</v>
      </c>
      <c r="C6555" s="21" t="s">
        <v>71</v>
      </c>
      <c r="D6555" s="21">
        <v>55.0</v>
      </c>
      <c r="E6555" s="21">
        <v>47.0</v>
      </c>
      <c r="F6555" s="21">
        <v>21.41985646</v>
      </c>
      <c r="G6555" s="10"/>
      <c r="H6555" s="10"/>
      <c r="Y6555" s="7"/>
      <c r="Z6555" s="7"/>
      <c r="AA6555" s="7"/>
    </row>
    <row r="6556" ht="15.0" customHeight="1">
      <c r="A6556" s="23">
        <v>41816.0</v>
      </c>
      <c r="B6556" s="21" t="s">
        <v>15</v>
      </c>
      <c r="C6556" s="21" t="s">
        <v>71</v>
      </c>
      <c r="D6556" s="21">
        <v>56.0</v>
      </c>
      <c r="E6556" s="21">
        <v>46.0</v>
      </c>
      <c r="F6556" s="21">
        <v>20.96411483</v>
      </c>
      <c r="G6556" s="10"/>
      <c r="H6556" s="10"/>
      <c r="Y6556" s="7"/>
      <c r="Z6556" s="7"/>
      <c r="AA6556" s="7"/>
    </row>
    <row r="6557" ht="15.0" customHeight="1">
      <c r="A6557" s="23">
        <v>41816.0</v>
      </c>
      <c r="B6557" s="21" t="s">
        <v>15</v>
      </c>
      <c r="C6557" s="21" t="s">
        <v>71</v>
      </c>
      <c r="D6557" s="21">
        <v>57.0</v>
      </c>
      <c r="E6557" s="21">
        <v>26.0</v>
      </c>
      <c r="F6557" s="21">
        <v>11.8492823</v>
      </c>
      <c r="G6557" s="10"/>
      <c r="H6557" s="10"/>
      <c r="Y6557" s="7"/>
      <c r="Z6557" s="7"/>
      <c r="AA6557" s="7"/>
    </row>
    <row r="6558" ht="15.0" customHeight="1">
      <c r="A6558" s="23">
        <v>41816.0</v>
      </c>
      <c r="B6558" s="21" t="s">
        <v>15</v>
      </c>
      <c r="C6558" s="21" t="s">
        <v>71</v>
      </c>
      <c r="D6558" s="21">
        <v>58.0</v>
      </c>
      <c r="E6558" s="21">
        <v>44.0</v>
      </c>
      <c r="F6558" s="21">
        <v>20.05263158</v>
      </c>
      <c r="G6558" s="10"/>
      <c r="H6558" s="10"/>
      <c r="Y6558" s="7"/>
      <c r="Z6558" s="7"/>
      <c r="AA6558" s="7"/>
    </row>
    <row r="6559" ht="15.0" customHeight="1">
      <c r="A6559" s="23">
        <v>41816.0</v>
      </c>
      <c r="B6559" s="21" t="s">
        <v>15</v>
      </c>
      <c r="C6559" s="21" t="s">
        <v>71</v>
      </c>
      <c r="D6559" s="21">
        <v>59.0</v>
      </c>
      <c r="E6559" s="21">
        <v>50.0</v>
      </c>
      <c r="F6559" s="21">
        <v>22.78708134</v>
      </c>
      <c r="G6559" s="10"/>
      <c r="H6559" s="10"/>
      <c r="Y6559" s="7"/>
      <c r="Z6559" s="7"/>
      <c r="AA6559" s="7"/>
    </row>
    <row r="6560" ht="15.0" customHeight="1">
      <c r="A6560" s="23">
        <v>41816.0</v>
      </c>
      <c r="B6560" s="21" t="s">
        <v>15</v>
      </c>
      <c r="C6560" s="21" t="s">
        <v>71</v>
      </c>
      <c r="D6560" s="21">
        <v>60.0</v>
      </c>
      <c r="E6560" s="21">
        <v>47.0</v>
      </c>
      <c r="F6560" s="21">
        <v>21.41985646</v>
      </c>
      <c r="G6560" s="10"/>
      <c r="H6560" s="10"/>
      <c r="Y6560" s="7"/>
      <c r="Z6560" s="7"/>
      <c r="AA6560" s="7"/>
    </row>
    <row r="6561" ht="15.0" customHeight="1">
      <c r="A6561" s="23">
        <v>41816.0</v>
      </c>
      <c r="B6561" s="21" t="s">
        <v>15</v>
      </c>
      <c r="C6561" s="21" t="s">
        <v>71</v>
      </c>
      <c r="D6561" s="21">
        <v>61.0</v>
      </c>
      <c r="E6561" s="21">
        <v>43.0</v>
      </c>
      <c r="F6561" s="21">
        <v>19.59688995</v>
      </c>
      <c r="G6561" s="10"/>
      <c r="H6561" s="10"/>
      <c r="Y6561" s="7"/>
      <c r="Z6561" s="7"/>
      <c r="AA6561" s="7"/>
    </row>
    <row r="6562" ht="15.0" customHeight="1">
      <c r="A6562" s="23">
        <v>41816.0</v>
      </c>
      <c r="B6562" s="21" t="s">
        <v>15</v>
      </c>
      <c r="C6562" s="21" t="s">
        <v>71</v>
      </c>
      <c r="D6562" s="21">
        <v>62.0</v>
      </c>
      <c r="E6562" s="21">
        <v>47.0</v>
      </c>
      <c r="F6562" s="21">
        <v>21.41985646</v>
      </c>
      <c r="G6562" s="10"/>
      <c r="H6562" s="10"/>
      <c r="Y6562" s="7"/>
      <c r="Z6562" s="7"/>
      <c r="AA6562" s="7"/>
    </row>
    <row r="6563" ht="15.0" customHeight="1">
      <c r="A6563" s="23">
        <v>41816.0</v>
      </c>
      <c r="B6563" s="21" t="s">
        <v>15</v>
      </c>
      <c r="C6563" s="21" t="s">
        <v>71</v>
      </c>
      <c r="D6563" s="21">
        <v>63.0</v>
      </c>
      <c r="E6563" s="21">
        <v>34.0</v>
      </c>
      <c r="F6563" s="21">
        <v>15.49521531</v>
      </c>
      <c r="G6563" s="10"/>
      <c r="H6563" s="10"/>
      <c r="Y6563" s="7"/>
      <c r="Z6563" s="7"/>
      <c r="AA6563" s="7"/>
    </row>
    <row r="6564" ht="15.0" customHeight="1">
      <c r="A6564" s="23">
        <v>41816.0</v>
      </c>
      <c r="B6564" s="21" t="s">
        <v>15</v>
      </c>
      <c r="C6564" s="21" t="s">
        <v>71</v>
      </c>
      <c r="D6564" s="21">
        <v>64.0</v>
      </c>
      <c r="E6564" s="21">
        <v>60.0</v>
      </c>
      <c r="F6564" s="21">
        <v>27.34449761</v>
      </c>
      <c r="G6564" s="10"/>
      <c r="H6564" s="10"/>
      <c r="Y6564" s="7"/>
      <c r="Z6564" s="7"/>
      <c r="AA6564" s="7"/>
    </row>
    <row r="6565" ht="15.0" customHeight="1">
      <c r="A6565" s="23">
        <v>41816.0</v>
      </c>
      <c r="B6565" s="21" t="s">
        <v>15</v>
      </c>
      <c r="C6565" s="21" t="s">
        <v>71</v>
      </c>
      <c r="D6565" s="21">
        <v>65.0</v>
      </c>
      <c r="E6565" s="21">
        <v>68.0</v>
      </c>
      <c r="F6565" s="21">
        <v>30.99043062</v>
      </c>
      <c r="G6565" s="10"/>
      <c r="H6565" s="10"/>
      <c r="Y6565" s="7"/>
      <c r="Z6565" s="7"/>
      <c r="AA6565" s="7"/>
    </row>
    <row r="6566" ht="15.0" customHeight="1">
      <c r="A6566" s="23">
        <v>41816.0</v>
      </c>
      <c r="B6566" s="21" t="s">
        <v>15</v>
      </c>
      <c r="C6566" s="21" t="s">
        <v>71</v>
      </c>
      <c r="D6566" s="21">
        <v>66.0</v>
      </c>
      <c r="E6566" s="21">
        <v>28.0</v>
      </c>
      <c r="F6566" s="21">
        <v>12.76076555</v>
      </c>
      <c r="G6566" s="10"/>
      <c r="H6566" s="10"/>
      <c r="Y6566" s="7"/>
      <c r="Z6566" s="7"/>
      <c r="AA6566" s="7"/>
    </row>
    <row r="6567" ht="15.0" customHeight="1">
      <c r="A6567" s="23">
        <v>41816.0</v>
      </c>
      <c r="B6567" s="21" t="s">
        <v>15</v>
      </c>
      <c r="C6567" s="21" t="s">
        <v>71</v>
      </c>
      <c r="D6567" s="21">
        <v>67.0</v>
      </c>
      <c r="E6567" s="21">
        <v>42.0</v>
      </c>
      <c r="F6567" s="21">
        <v>19.14114833</v>
      </c>
      <c r="G6567" s="10"/>
      <c r="H6567" s="10"/>
      <c r="Y6567" s="7"/>
      <c r="Z6567" s="7"/>
      <c r="AA6567" s="7"/>
    </row>
    <row r="6568" ht="15.0" customHeight="1">
      <c r="A6568" s="23">
        <v>41816.0</v>
      </c>
      <c r="B6568" s="21" t="s">
        <v>15</v>
      </c>
      <c r="C6568" s="21" t="s">
        <v>71</v>
      </c>
      <c r="D6568" s="21">
        <v>68.0</v>
      </c>
      <c r="E6568" s="21">
        <v>59.0</v>
      </c>
      <c r="F6568" s="21">
        <v>26.88875598</v>
      </c>
      <c r="G6568" s="10"/>
      <c r="H6568" s="10"/>
      <c r="Y6568" s="7"/>
      <c r="Z6568" s="7"/>
      <c r="AA6568" s="7"/>
    </row>
    <row r="6569" ht="15.0" customHeight="1">
      <c r="A6569" s="23">
        <v>41816.0</v>
      </c>
      <c r="B6569" s="21" t="s">
        <v>15</v>
      </c>
      <c r="C6569" s="21" t="s">
        <v>71</v>
      </c>
      <c r="D6569" s="21">
        <v>69.0</v>
      </c>
      <c r="E6569" s="21">
        <v>50.0</v>
      </c>
      <c r="F6569" s="21">
        <v>22.78708134</v>
      </c>
      <c r="G6569" s="10"/>
      <c r="H6569" s="10"/>
      <c r="Y6569" s="7"/>
      <c r="Z6569" s="7"/>
      <c r="AA6569" s="7"/>
    </row>
    <row r="6570" ht="15.0" customHeight="1">
      <c r="A6570" s="23">
        <v>41816.0</v>
      </c>
      <c r="B6570" s="21" t="s">
        <v>15</v>
      </c>
      <c r="C6570" s="21" t="s">
        <v>71</v>
      </c>
      <c r="D6570" s="21">
        <v>70.0</v>
      </c>
      <c r="E6570" s="21">
        <v>36.0</v>
      </c>
      <c r="F6570" s="21">
        <v>16.40669856</v>
      </c>
      <c r="G6570" s="10"/>
      <c r="H6570" s="10"/>
      <c r="Y6570" s="7"/>
      <c r="Z6570" s="7"/>
      <c r="AA6570" s="7"/>
    </row>
    <row r="6571" ht="15.0" customHeight="1">
      <c r="A6571" s="23">
        <v>41816.0</v>
      </c>
      <c r="B6571" s="21" t="s">
        <v>15</v>
      </c>
      <c r="C6571" s="21" t="s">
        <v>71</v>
      </c>
      <c r="D6571" s="21">
        <v>71.0</v>
      </c>
      <c r="E6571" s="21">
        <v>42.0</v>
      </c>
      <c r="F6571" s="21">
        <v>19.14114833</v>
      </c>
      <c r="G6571" s="10"/>
      <c r="H6571" s="10"/>
      <c r="Y6571" s="7"/>
      <c r="Z6571" s="7"/>
      <c r="AA6571" s="7"/>
    </row>
    <row r="6572" ht="15.0" customHeight="1">
      <c r="A6572" s="23">
        <v>41816.0</v>
      </c>
      <c r="B6572" s="21" t="s">
        <v>15</v>
      </c>
      <c r="C6572" s="21" t="s">
        <v>71</v>
      </c>
      <c r="D6572" s="21">
        <v>72.0</v>
      </c>
      <c r="E6572" s="21">
        <v>29.0</v>
      </c>
      <c r="F6572" s="21">
        <v>13.21650718</v>
      </c>
      <c r="G6572" s="10"/>
      <c r="H6572" s="10"/>
      <c r="Y6572" s="7"/>
      <c r="Z6572" s="7"/>
      <c r="AA6572" s="7"/>
    </row>
    <row r="6573" ht="15.0" customHeight="1">
      <c r="A6573" s="23">
        <v>41816.0</v>
      </c>
      <c r="B6573" s="21" t="s">
        <v>15</v>
      </c>
      <c r="C6573" s="21" t="s">
        <v>71</v>
      </c>
      <c r="D6573" s="21">
        <v>73.0</v>
      </c>
      <c r="E6573" s="21">
        <v>36.0</v>
      </c>
      <c r="F6573" s="21">
        <v>16.40669856</v>
      </c>
      <c r="G6573" s="10"/>
      <c r="H6573" s="10"/>
      <c r="Y6573" s="7"/>
      <c r="Z6573" s="7"/>
      <c r="AA6573" s="7"/>
    </row>
    <row r="6574" ht="15.0" customHeight="1">
      <c r="A6574" s="23">
        <v>41816.0</v>
      </c>
      <c r="B6574" s="21" t="s">
        <v>15</v>
      </c>
      <c r="C6574" s="21" t="s">
        <v>71</v>
      </c>
      <c r="D6574" s="21">
        <v>74.0</v>
      </c>
      <c r="E6574" s="21">
        <v>53.0</v>
      </c>
      <c r="F6574" s="21">
        <v>24.15430622</v>
      </c>
      <c r="G6574" s="10"/>
      <c r="H6574" s="10"/>
      <c r="Y6574" s="7"/>
      <c r="Z6574" s="7"/>
      <c r="AA6574" s="7"/>
    </row>
    <row r="6575" ht="15.0" customHeight="1">
      <c r="A6575" s="23">
        <v>41816.0</v>
      </c>
      <c r="B6575" s="21" t="s">
        <v>15</v>
      </c>
      <c r="C6575" s="21" t="s">
        <v>71</v>
      </c>
      <c r="D6575" s="21">
        <v>75.0</v>
      </c>
      <c r="E6575" s="21">
        <v>47.0</v>
      </c>
      <c r="F6575" s="21">
        <v>21.41985646</v>
      </c>
      <c r="G6575" s="10"/>
      <c r="H6575" s="10"/>
      <c r="Y6575" s="7"/>
      <c r="Z6575" s="7"/>
      <c r="AA6575" s="7"/>
    </row>
    <row r="6576" ht="15.0" customHeight="1">
      <c r="A6576" s="23">
        <v>41816.0</v>
      </c>
      <c r="B6576" s="21" t="s">
        <v>15</v>
      </c>
      <c r="C6576" s="21" t="s">
        <v>71</v>
      </c>
      <c r="D6576" s="21">
        <v>76.0</v>
      </c>
      <c r="E6576" s="21">
        <v>46.0</v>
      </c>
      <c r="F6576" s="21">
        <v>20.96411483</v>
      </c>
      <c r="G6576" s="10"/>
      <c r="H6576" s="10"/>
      <c r="Y6576" s="7"/>
      <c r="Z6576" s="7"/>
      <c r="AA6576" s="7"/>
    </row>
    <row r="6577" ht="15.0" customHeight="1">
      <c r="A6577" s="23">
        <v>41816.0</v>
      </c>
      <c r="B6577" s="21" t="s">
        <v>15</v>
      </c>
      <c r="C6577" s="21" t="s">
        <v>71</v>
      </c>
      <c r="D6577" s="21">
        <v>77.0</v>
      </c>
      <c r="E6577" s="21">
        <v>49.0</v>
      </c>
      <c r="F6577" s="21">
        <v>22.33133971</v>
      </c>
      <c r="G6577" s="10"/>
      <c r="H6577" s="10"/>
      <c r="Y6577" s="7"/>
      <c r="Z6577" s="7"/>
      <c r="AA6577" s="7"/>
    </row>
    <row r="6578" ht="15.0" customHeight="1">
      <c r="A6578" s="23">
        <v>41816.0</v>
      </c>
      <c r="B6578" s="21" t="s">
        <v>15</v>
      </c>
      <c r="C6578" s="21" t="s">
        <v>71</v>
      </c>
      <c r="D6578" s="21">
        <v>78.0</v>
      </c>
      <c r="E6578" s="21">
        <v>52.0</v>
      </c>
      <c r="F6578" s="21">
        <v>23.69856459</v>
      </c>
      <c r="G6578" s="10"/>
      <c r="H6578" s="10"/>
      <c r="Y6578" s="7"/>
      <c r="Z6578" s="7"/>
      <c r="AA6578" s="7"/>
    </row>
    <row r="6579" ht="15.0" customHeight="1">
      <c r="A6579" s="23">
        <v>41816.0</v>
      </c>
      <c r="B6579" s="21" t="s">
        <v>15</v>
      </c>
      <c r="C6579" s="21" t="s">
        <v>71</v>
      </c>
      <c r="D6579" s="21">
        <v>79.0</v>
      </c>
      <c r="E6579" s="21">
        <v>41.0</v>
      </c>
      <c r="F6579" s="21">
        <v>18.6854067</v>
      </c>
      <c r="G6579" s="10"/>
      <c r="H6579" s="10"/>
      <c r="Y6579" s="7"/>
      <c r="Z6579" s="7"/>
      <c r="AA6579" s="7"/>
    </row>
    <row r="6580" ht="15.0" customHeight="1">
      <c r="A6580" s="23">
        <v>41816.0</v>
      </c>
      <c r="B6580" s="21" t="s">
        <v>15</v>
      </c>
      <c r="C6580" s="21" t="s">
        <v>71</v>
      </c>
      <c r="D6580" s="21">
        <v>80.0</v>
      </c>
      <c r="E6580" s="21">
        <v>55.0</v>
      </c>
      <c r="F6580" s="21">
        <v>25.06578947</v>
      </c>
      <c r="G6580" s="10"/>
      <c r="H6580" s="10"/>
      <c r="Y6580" s="7"/>
      <c r="Z6580" s="7"/>
      <c r="AA6580" s="7"/>
    </row>
    <row r="6581" ht="15.0" customHeight="1">
      <c r="A6581" s="23">
        <v>41816.0</v>
      </c>
      <c r="B6581" s="21" t="s">
        <v>15</v>
      </c>
      <c r="C6581" s="21" t="s">
        <v>71</v>
      </c>
      <c r="D6581" s="21">
        <v>81.0</v>
      </c>
      <c r="E6581" s="21">
        <v>49.0</v>
      </c>
      <c r="F6581" s="21">
        <v>22.33133971</v>
      </c>
      <c r="G6581" s="10"/>
      <c r="H6581" s="10"/>
      <c r="Y6581" s="7"/>
      <c r="Z6581" s="7"/>
      <c r="AA6581" s="7"/>
    </row>
    <row r="6582" ht="15.0" customHeight="1">
      <c r="A6582" s="23">
        <v>41816.0</v>
      </c>
      <c r="B6582" s="21" t="s">
        <v>15</v>
      </c>
      <c r="C6582" s="21" t="s">
        <v>71</v>
      </c>
      <c r="D6582" s="21">
        <v>82.0</v>
      </c>
      <c r="E6582" s="21">
        <v>60.0</v>
      </c>
      <c r="F6582" s="21">
        <v>27.34449761</v>
      </c>
      <c r="G6582" s="10"/>
      <c r="H6582" s="10"/>
      <c r="Y6582" s="7"/>
      <c r="Z6582" s="7"/>
      <c r="AA6582" s="7"/>
    </row>
    <row r="6583" ht="15.0" customHeight="1">
      <c r="A6583" s="23">
        <v>41816.0</v>
      </c>
      <c r="B6583" s="21" t="s">
        <v>15</v>
      </c>
      <c r="C6583" s="21" t="s">
        <v>71</v>
      </c>
      <c r="D6583" s="21">
        <v>83.0</v>
      </c>
      <c r="E6583" s="21">
        <v>34.0</v>
      </c>
      <c r="F6583" s="21">
        <v>15.49521531</v>
      </c>
      <c r="G6583" s="10"/>
      <c r="H6583" s="10"/>
      <c r="Y6583" s="7"/>
      <c r="Z6583" s="7"/>
      <c r="AA6583" s="7"/>
    </row>
    <row r="6584" ht="15.0" customHeight="1">
      <c r="A6584" s="23">
        <v>41816.0</v>
      </c>
      <c r="B6584" s="21" t="s">
        <v>15</v>
      </c>
      <c r="C6584" s="21" t="s">
        <v>71</v>
      </c>
      <c r="D6584" s="21">
        <v>84.0</v>
      </c>
      <c r="E6584" s="21">
        <v>33.0</v>
      </c>
      <c r="F6584" s="21">
        <v>15.03947368</v>
      </c>
      <c r="G6584" s="10"/>
      <c r="H6584" s="10"/>
      <c r="Y6584" s="7"/>
      <c r="Z6584" s="7"/>
      <c r="AA6584" s="7"/>
    </row>
    <row r="6585" ht="15.0" customHeight="1">
      <c r="A6585" s="23">
        <v>41816.0</v>
      </c>
      <c r="B6585" s="21" t="s">
        <v>15</v>
      </c>
      <c r="C6585" s="21" t="s">
        <v>71</v>
      </c>
      <c r="D6585" s="21">
        <v>85.0</v>
      </c>
      <c r="E6585" s="21">
        <v>22.0</v>
      </c>
      <c r="F6585" s="21">
        <v>10.02631579</v>
      </c>
      <c r="G6585" s="10"/>
      <c r="H6585" s="10"/>
      <c r="Y6585" s="7"/>
      <c r="Z6585" s="7"/>
      <c r="AA6585" s="7"/>
    </row>
    <row r="6586" ht="15.0" customHeight="1">
      <c r="A6586" s="23">
        <v>41816.0</v>
      </c>
      <c r="B6586" s="21" t="s">
        <v>15</v>
      </c>
      <c r="C6586" s="21" t="s">
        <v>71</v>
      </c>
      <c r="D6586" s="21">
        <v>86.0</v>
      </c>
      <c r="E6586" s="21">
        <v>46.0</v>
      </c>
      <c r="F6586" s="21">
        <v>20.96411483</v>
      </c>
      <c r="G6586" s="10"/>
      <c r="H6586" s="10"/>
      <c r="Y6586" s="7"/>
      <c r="Z6586" s="7"/>
      <c r="AA6586" s="7"/>
    </row>
    <row r="6587" ht="15.0" customHeight="1">
      <c r="A6587" s="23">
        <v>41815.0</v>
      </c>
      <c r="B6587" s="21" t="s">
        <v>18</v>
      </c>
      <c r="C6587" s="21" t="s">
        <v>21</v>
      </c>
      <c r="D6587" s="21">
        <v>1.0</v>
      </c>
      <c r="E6587" s="21">
        <v>18.0</v>
      </c>
      <c r="F6587" s="21">
        <v>8.461443553</v>
      </c>
      <c r="G6587" s="10"/>
      <c r="H6587" s="10"/>
      <c r="Y6587" s="7"/>
      <c r="Z6587" s="7"/>
      <c r="AA6587" s="7"/>
    </row>
    <row r="6588" ht="15.0" customHeight="1">
      <c r="A6588" s="23">
        <v>41815.0</v>
      </c>
      <c r="B6588" s="21" t="s">
        <v>18</v>
      </c>
      <c r="C6588" s="21" t="s">
        <v>21</v>
      </c>
      <c r="D6588" s="21">
        <v>2.0</v>
      </c>
      <c r="E6588" s="21">
        <v>29.0</v>
      </c>
      <c r="F6588" s="21">
        <v>13.63232572</v>
      </c>
      <c r="G6588" s="10"/>
      <c r="H6588" s="10"/>
      <c r="Y6588" s="7"/>
      <c r="Z6588" s="7"/>
      <c r="AA6588" s="7"/>
    </row>
    <row r="6589" ht="15.0" customHeight="1">
      <c r="A6589" s="23">
        <v>41815.0</v>
      </c>
      <c r="B6589" s="21" t="s">
        <v>18</v>
      </c>
      <c r="C6589" s="21" t="s">
        <v>21</v>
      </c>
      <c r="D6589" s="21">
        <v>3.0</v>
      </c>
      <c r="E6589" s="21">
        <v>45.0</v>
      </c>
      <c r="F6589" s="21">
        <v>21.15360888</v>
      </c>
      <c r="G6589" s="10"/>
      <c r="H6589" s="10"/>
      <c r="Y6589" s="7"/>
      <c r="Z6589" s="7"/>
      <c r="AA6589" s="7"/>
    </row>
    <row r="6590" ht="15.0" customHeight="1">
      <c r="A6590" s="23">
        <v>41815.0</v>
      </c>
      <c r="B6590" s="21" t="s">
        <v>18</v>
      </c>
      <c r="C6590" s="21" t="s">
        <v>21</v>
      </c>
      <c r="D6590" s="21">
        <v>4.0</v>
      </c>
      <c r="E6590" s="21">
        <v>41.0</v>
      </c>
      <c r="F6590" s="21">
        <v>19.27328809</v>
      </c>
      <c r="G6590" s="10"/>
      <c r="H6590" s="10"/>
      <c r="Y6590" s="7"/>
      <c r="Z6590" s="7"/>
      <c r="AA6590" s="7"/>
    </row>
    <row r="6591" ht="15.0" customHeight="1">
      <c r="A6591" s="23">
        <v>41815.0</v>
      </c>
      <c r="B6591" s="21" t="s">
        <v>18</v>
      </c>
      <c r="C6591" s="21" t="s">
        <v>21</v>
      </c>
      <c r="D6591" s="21">
        <v>5.0</v>
      </c>
      <c r="E6591" s="21">
        <v>42.0</v>
      </c>
      <c r="F6591" s="21">
        <v>19.74336829</v>
      </c>
      <c r="G6591" s="10"/>
      <c r="H6591" s="10"/>
      <c r="Y6591" s="7"/>
      <c r="Z6591" s="7"/>
      <c r="AA6591" s="7"/>
    </row>
    <row r="6592" ht="15.0" customHeight="1">
      <c r="A6592" s="23">
        <v>41815.0</v>
      </c>
      <c r="B6592" s="21" t="s">
        <v>18</v>
      </c>
      <c r="C6592" s="21" t="s">
        <v>21</v>
      </c>
      <c r="D6592" s="21">
        <v>6.0</v>
      </c>
      <c r="E6592" s="21">
        <v>43.0</v>
      </c>
      <c r="F6592" s="21">
        <v>20.21344849</v>
      </c>
      <c r="G6592" s="10"/>
      <c r="H6592" s="10"/>
      <c r="Y6592" s="7"/>
      <c r="Z6592" s="7"/>
      <c r="AA6592" s="7"/>
    </row>
    <row r="6593" ht="15.0" customHeight="1">
      <c r="A6593" s="23">
        <v>41815.0</v>
      </c>
      <c r="B6593" s="21" t="s">
        <v>18</v>
      </c>
      <c r="C6593" s="21" t="s">
        <v>21</v>
      </c>
      <c r="D6593" s="21">
        <v>7.0</v>
      </c>
      <c r="E6593" s="21">
        <v>47.0</v>
      </c>
      <c r="F6593" s="21">
        <v>22.09376928</v>
      </c>
      <c r="G6593" s="10"/>
      <c r="H6593" s="10"/>
      <c r="Y6593" s="7"/>
      <c r="Z6593" s="7"/>
      <c r="AA6593" s="7"/>
    </row>
    <row r="6594" ht="15.0" customHeight="1">
      <c r="A6594" s="23">
        <v>41815.0</v>
      </c>
      <c r="B6594" s="21" t="s">
        <v>18</v>
      </c>
      <c r="C6594" s="21" t="s">
        <v>21</v>
      </c>
      <c r="D6594" s="21">
        <v>8.0</v>
      </c>
      <c r="E6594" s="21">
        <v>38.0</v>
      </c>
      <c r="F6594" s="21">
        <v>17.8630475</v>
      </c>
      <c r="G6594" s="10"/>
      <c r="H6594" s="10"/>
      <c r="Y6594" s="7"/>
      <c r="Z6594" s="7"/>
      <c r="AA6594" s="7"/>
    </row>
    <row r="6595" ht="15.0" customHeight="1">
      <c r="A6595" s="23">
        <v>41815.0</v>
      </c>
      <c r="B6595" s="21" t="s">
        <v>18</v>
      </c>
      <c r="C6595" s="21" t="s">
        <v>21</v>
      </c>
      <c r="D6595" s="21">
        <v>9.0</v>
      </c>
      <c r="E6595" s="21">
        <v>39.0</v>
      </c>
      <c r="F6595" s="21">
        <v>18.3331277</v>
      </c>
      <c r="G6595" s="10"/>
      <c r="H6595" s="10"/>
      <c r="Y6595" s="7"/>
      <c r="Z6595" s="7"/>
      <c r="AA6595" s="7"/>
    </row>
    <row r="6596" ht="15.0" customHeight="1">
      <c r="A6596" s="23">
        <v>41815.0</v>
      </c>
      <c r="B6596" s="21" t="s">
        <v>18</v>
      </c>
      <c r="C6596" s="21" t="s">
        <v>21</v>
      </c>
      <c r="D6596" s="21">
        <v>10.0</v>
      </c>
      <c r="E6596" s="21">
        <v>37.0</v>
      </c>
      <c r="F6596" s="21">
        <v>17.3929673</v>
      </c>
      <c r="G6596" s="10"/>
      <c r="H6596" s="10"/>
      <c r="Y6596" s="7"/>
      <c r="Z6596" s="7"/>
      <c r="AA6596" s="7"/>
    </row>
    <row r="6597" ht="15.0" customHeight="1">
      <c r="A6597" s="23">
        <v>41815.0</v>
      </c>
      <c r="B6597" s="21" t="s">
        <v>18</v>
      </c>
      <c r="C6597" s="21" t="s">
        <v>21</v>
      </c>
      <c r="D6597" s="21">
        <v>11.0</v>
      </c>
      <c r="E6597" s="21">
        <v>38.0</v>
      </c>
      <c r="F6597" s="21">
        <v>17.8630475</v>
      </c>
      <c r="G6597" s="10"/>
      <c r="H6597" s="10"/>
      <c r="Y6597" s="7"/>
      <c r="Z6597" s="7"/>
      <c r="AA6597" s="7"/>
    </row>
    <row r="6598" ht="15.0" customHeight="1">
      <c r="A6598" s="23">
        <v>41815.0</v>
      </c>
      <c r="B6598" s="21" t="s">
        <v>18</v>
      </c>
      <c r="C6598" s="21" t="s">
        <v>21</v>
      </c>
      <c r="D6598" s="21">
        <v>12.0</v>
      </c>
      <c r="E6598" s="21">
        <v>38.0</v>
      </c>
      <c r="F6598" s="21">
        <v>17.8630475</v>
      </c>
      <c r="G6598" s="10"/>
      <c r="H6598" s="10"/>
      <c r="Y6598" s="7"/>
      <c r="Z6598" s="7"/>
      <c r="AA6598" s="7"/>
    </row>
    <row r="6599" ht="15.0" customHeight="1">
      <c r="A6599" s="23">
        <v>41815.0</v>
      </c>
      <c r="B6599" s="21" t="s">
        <v>18</v>
      </c>
      <c r="C6599" s="21" t="s">
        <v>21</v>
      </c>
      <c r="D6599" s="21">
        <v>13.0</v>
      </c>
      <c r="E6599" s="21">
        <v>55.0</v>
      </c>
      <c r="F6599" s="21">
        <v>25.85441086</v>
      </c>
      <c r="G6599" s="10"/>
      <c r="H6599" s="10"/>
      <c r="Y6599" s="7"/>
      <c r="Z6599" s="7"/>
      <c r="AA6599" s="7"/>
    </row>
    <row r="6600" ht="15.0" customHeight="1">
      <c r="A6600" s="23">
        <v>41815.0</v>
      </c>
      <c r="B6600" s="21" t="s">
        <v>18</v>
      </c>
      <c r="C6600" s="21" t="s">
        <v>21</v>
      </c>
      <c r="D6600" s="21">
        <v>14.0</v>
      </c>
      <c r="E6600" s="21">
        <v>32.0</v>
      </c>
      <c r="F6600" s="21">
        <v>15.04256632</v>
      </c>
      <c r="G6600" s="10"/>
      <c r="H6600" s="10"/>
      <c r="Y6600" s="7"/>
      <c r="Z6600" s="7"/>
      <c r="AA6600" s="7"/>
    </row>
    <row r="6601" ht="15.0" customHeight="1">
      <c r="A6601" s="23">
        <v>41815.0</v>
      </c>
      <c r="B6601" s="21" t="s">
        <v>18</v>
      </c>
      <c r="C6601" s="21" t="s">
        <v>21</v>
      </c>
      <c r="D6601" s="21">
        <v>15.0</v>
      </c>
      <c r="E6601" s="21">
        <v>47.0</v>
      </c>
      <c r="F6601" s="21">
        <v>22.09376928</v>
      </c>
      <c r="G6601" s="10"/>
      <c r="H6601" s="10"/>
      <c r="Y6601" s="7"/>
      <c r="Z6601" s="7"/>
      <c r="AA6601" s="7"/>
    </row>
    <row r="6602" ht="15.0" customHeight="1">
      <c r="A6602" s="23">
        <v>41815.0</v>
      </c>
      <c r="B6602" s="21" t="s">
        <v>18</v>
      </c>
      <c r="C6602" s="21" t="s">
        <v>21</v>
      </c>
      <c r="D6602" s="21">
        <v>16.0</v>
      </c>
      <c r="E6602" s="21">
        <v>42.0</v>
      </c>
      <c r="F6602" s="21">
        <v>19.74336829</v>
      </c>
      <c r="G6602" s="10"/>
      <c r="H6602" s="10"/>
      <c r="Y6602" s="7"/>
      <c r="Z6602" s="7"/>
      <c r="AA6602" s="7"/>
    </row>
    <row r="6603" ht="15.0" customHeight="1">
      <c r="A6603" s="23">
        <v>41815.0</v>
      </c>
      <c r="B6603" s="21" t="s">
        <v>18</v>
      </c>
      <c r="C6603" s="21" t="s">
        <v>21</v>
      </c>
      <c r="D6603" s="21">
        <v>17.0</v>
      </c>
      <c r="E6603" s="21">
        <v>40.0</v>
      </c>
      <c r="F6603" s="21">
        <v>18.8032079</v>
      </c>
      <c r="G6603" s="10"/>
      <c r="H6603" s="10"/>
      <c r="Y6603" s="7"/>
      <c r="Z6603" s="7"/>
      <c r="AA6603" s="7"/>
    </row>
    <row r="6604" ht="15.0" customHeight="1">
      <c r="A6604" s="23">
        <v>41815.0</v>
      </c>
      <c r="B6604" s="21" t="s">
        <v>18</v>
      </c>
      <c r="C6604" s="21" t="s">
        <v>21</v>
      </c>
      <c r="D6604" s="21">
        <v>18.0</v>
      </c>
      <c r="E6604" s="21">
        <v>51.0</v>
      </c>
      <c r="F6604" s="21">
        <v>23.97409007</v>
      </c>
      <c r="G6604" s="10"/>
      <c r="H6604" s="10"/>
      <c r="Y6604" s="7"/>
      <c r="Z6604" s="7"/>
      <c r="AA6604" s="7"/>
    </row>
    <row r="6605" ht="15.0" customHeight="1">
      <c r="A6605" s="23">
        <v>41815.0</v>
      </c>
      <c r="B6605" s="21" t="s">
        <v>18</v>
      </c>
      <c r="C6605" s="21" t="s">
        <v>21</v>
      </c>
      <c r="D6605" s="21">
        <v>19.0</v>
      </c>
      <c r="E6605" s="21">
        <v>49.0</v>
      </c>
      <c r="F6605" s="21">
        <v>23.03392967</v>
      </c>
      <c r="G6605" s="10"/>
      <c r="H6605" s="10"/>
      <c r="Y6605" s="7"/>
      <c r="Z6605" s="7"/>
      <c r="AA6605" s="7"/>
    </row>
    <row r="6606" ht="15.0" customHeight="1">
      <c r="A6606" s="23">
        <v>41815.0</v>
      </c>
      <c r="B6606" s="21" t="s">
        <v>18</v>
      </c>
      <c r="C6606" s="21" t="s">
        <v>21</v>
      </c>
      <c r="D6606" s="21">
        <v>20.0</v>
      </c>
      <c r="E6606" s="21">
        <v>27.0</v>
      </c>
      <c r="F6606" s="21">
        <v>12.69216533</v>
      </c>
      <c r="G6606" s="10"/>
      <c r="H6606" s="10"/>
      <c r="Y6606" s="7"/>
      <c r="Z6606" s="7"/>
      <c r="AA6606" s="7"/>
    </row>
    <row r="6607" ht="15.0" customHeight="1">
      <c r="A6607" s="23">
        <v>41815.0</v>
      </c>
      <c r="B6607" s="21" t="s">
        <v>18</v>
      </c>
      <c r="C6607" s="21" t="s">
        <v>21</v>
      </c>
      <c r="D6607" s="21">
        <v>21.0</v>
      </c>
      <c r="E6607" s="21">
        <v>49.0</v>
      </c>
      <c r="F6607" s="21">
        <v>23.03392967</v>
      </c>
      <c r="G6607" s="10"/>
      <c r="H6607" s="10"/>
      <c r="Y6607" s="7"/>
      <c r="Z6607" s="7"/>
      <c r="AA6607" s="7"/>
    </row>
    <row r="6608" ht="15.0" customHeight="1">
      <c r="A6608" s="23">
        <v>41815.0</v>
      </c>
      <c r="B6608" s="21" t="s">
        <v>18</v>
      </c>
      <c r="C6608" s="21" t="s">
        <v>21</v>
      </c>
      <c r="D6608" s="21">
        <v>22.0</v>
      </c>
      <c r="E6608" s="21">
        <v>70.0</v>
      </c>
      <c r="F6608" s="21">
        <v>32.90561382</v>
      </c>
      <c r="G6608" s="10"/>
      <c r="H6608" s="10"/>
      <c r="Y6608" s="7"/>
      <c r="Z6608" s="7"/>
      <c r="AA6608" s="7"/>
    </row>
    <row r="6609" ht="15.0" customHeight="1">
      <c r="A6609" s="23">
        <v>41815.0</v>
      </c>
      <c r="B6609" s="21" t="s">
        <v>18</v>
      </c>
      <c r="C6609" s="21" t="s">
        <v>21</v>
      </c>
      <c r="D6609" s="21">
        <v>23.0</v>
      </c>
      <c r="E6609" s="21">
        <v>24.0</v>
      </c>
      <c r="F6609" s="21">
        <v>11.28192474</v>
      </c>
      <c r="G6609" s="10"/>
      <c r="H6609" s="10"/>
      <c r="Y6609" s="7"/>
      <c r="Z6609" s="7"/>
      <c r="AA6609" s="7"/>
    </row>
    <row r="6610" ht="15.0" customHeight="1">
      <c r="A6610" s="23">
        <v>41815.0</v>
      </c>
      <c r="B6610" s="21" t="s">
        <v>18</v>
      </c>
      <c r="C6610" s="21" t="s">
        <v>21</v>
      </c>
      <c r="D6610" s="21">
        <v>24.0</v>
      </c>
      <c r="E6610" s="21">
        <v>30.0</v>
      </c>
      <c r="F6610" s="21">
        <v>14.10240592</v>
      </c>
      <c r="G6610" s="10"/>
      <c r="H6610" s="10"/>
      <c r="Y6610" s="7"/>
      <c r="Z6610" s="7"/>
      <c r="AA6610" s="7"/>
    </row>
    <row r="6611" ht="15.0" customHeight="1">
      <c r="A6611" s="23">
        <v>41815.0</v>
      </c>
      <c r="B6611" s="21" t="s">
        <v>18</v>
      </c>
      <c r="C6611" s="21" t="s">
        <v>21</v>
      </c>
      <c r="D6611" s="21">
        <v>25.0</v>
      </c>
      <c r="E6611" s="21">
        <v>34.0</v>
      </c>
      <c r="F6611" s="21">
        <v>15.98272671</v>
      </c>
      <c r="G6611" s="10"/>
      <c r="H6611" s="10"/>
      <c r="Y6611" s="7"/>
      <c r="Z6611" s="7"/>
      <c r="AA6611" s="7"/>
    </row>
    <row r="6612" ht="15.0" customHeight="1">
      <c r="A6612" s="23">
        <v>41815.0</v>
      </c>
      <c r="B6612" s="21" t="s">
        <v>18</v>
      </c>
      <c r="C6612" s="21" t="s">
        <v>21</v>
      </c>
      <c r="D6612" s="21">
        <v>26.0</v>
      </c>
      <c r="E6612" s="21">
        <v>28.0</v>
      </c>
      <c r="F6612" s="21">
        <v>13.16224553</v>
      </c>
      <c r="G6612" s="10"/>
      <c r="H6612" s="10"/>
      <c r="Y6612" s="7"/>
      <c r="Z6612" s="7"/>
      <c r="AA6612" s="7"/>
    </row>
    <row r="6613" ht="15.0" customHeight="1">
      <c r="A6613" s="23">
        <v>41815.0</v>
      </c>
      <c r="B6613" s="21" t="s">
        <v>18</v>
      </c>
      <c r="C6613" s="21" t="s">
        <v>21</v>
      </c>
      <c r="D6613" s="21">
        <v>27.0</v>
      </c>
      <c r="E6613" s="21">
        <v>42.0</v>
      </c>
      <c r="F6613" s="21">
        <v>19.74336829</v>
      </c>
      <c r="G6613" s="10"/>
      <c r="H6613" s="10"/>
      <c r="Y6613" s="7"/>
      <c r="Z6613" s="7"/>
      <c r="AA6613" s="7"/>
    </row>
    <row r="6614" ht="15.0" customHeight="1">
      <c r="A6614" s="23">
        <v>41815.0</v>
      </c>
      <c r="B6614" s="21" t="s">
        <v>18</v>
      </c>
      <c r="C6614" s="21" t="s">
        <v>21</v>
      </c>
      <c r="D6614" s="21">
        <v>28.0</v>
      </c>
      <c r="E6614" s="21">
        <v>55.0</v>
      </c>
      <c r="F6614" s="21">
        <v>25.85441086</v>
      </c>
      <c r="G6614" s="10"/>
      <c r="H6614" s="10"/>
      <c r="Y6614" s="7"/>
      <c r="Z6614" s="7"/>
      <c r="AA6614" s="7"/>
    </row>
    <row r="6615" ht="15.0" customHeight="1">
      <c r="A6615" s="23">
        <v>41815.0</v>
      </c>
      <c r="B6615" s="21" t="s">
        <v>18</v>
      </c>
      <c r="C6615" s="21" t="s">
        <v>21</v>
      </c>
      <c r="D6615" s="21">
        <v>29.0</v>
      </c>
      <c r="E6615" s="21">
        <v>36.0</v>
      </c>
      <c r="F6615" s="21">
        <v>16.92288711</v>
      </c>
      <c r="G6615" s="10"/>
      <c r="H6615" s="10"/>
      <c r="Y6615" s="7"/>
      <c r="Z6615" s="7"/>
      <c r="AA6615" s="7"/>
    </row>
    <row r="6616" ht="15.0" customHeight="1">
      <c r="A6616" s="23">
        <v>41815.0</v>
      </c>
      <c r="B6616" s="21" t="s">
        <v>18</v>
      </c>
      <c r="C6616" s="21" t="s">
        <v>21</v>
      </c>
      <c r="D6616" s="21">
        <v>30.0</v>
      </c>
      <c r="E6616" s="21">
        <v>36.0</v>
      </c>
      <c r="F6616" s="21">
        <v>16.92288711</v>
      </c>
      <c r="G6616" s="10"/>
      <c r="H6616" s="10"/>
      <c r="Y6616" s="7"/>
      <c r="Z6616" s="7"/>
      <c r="AA6616" s="7"/>
    </row>
    <row r="6617" ht="15.0" customHeight="1">
      <c r="A6617" s="23">
        <v>41815.0</v>
      </c>
      <c r="B6617" s="21" t="s">
        <v>18</v>
      </c>
      <c r="C6617" s="21" t="s">
        <v>21</v>
      </c>
      <c r="D6617" s="21">
        <v>31.0</v>
      </c>
      <c r="E6617" s="21">
        <v>24.0</v>
      </c>
      <c r="F6617" s="21">
        <v>11.28192474</v>
      </c>
      <c r="G6617" s="10"/>
      <c r="H6617" s="10"/>
      <c r="Y6617" s="7"/>
      <c r="Z6617" s="7"/>
      <c r="AA6617" s="7"/>
    </row>
    <row r="6618" ht="15.0" customHeight="1">
      <c r="A6618" s="23">
        <v>41815.0</v>
      </c>
      <c r="B6618" s="21" t="s">
        <v>18</v>
      </c>
      <c r="C6618" s="21" t="s">
        <v>21</v>
      </c>
      <c r="D6618" s="21">
        <v>32.0</v>
      </c>
      <c r="E6618" s="21">
        <v>30.0</v>
      </c>
      <c r="F6618" s="21">
        <v>14.10240592</v>
      </c>
      <c r="G6618" s="10"/>
      <c r="H6618" s="10"/>
      <c r="Y6618" s="7"/>
      <c r="Z6618" s="7"/>
      <c r="AA6618" s="7"/>
    </row>
    <row r="6619" ht="15.0" customHeight="1">
      <c r="A6619" s="23">
        <v>41815.0</v>
      </c>
      <c r="B6619" s="21" t="s">
        <v>18</v>
      </c>
      <c r="C6619" s="21" t="s">
        <v>21</v>
      </c>
      <c r="D6619" s="21">
        <v>33.0</v>
      </c>
      <c r="E6619" s="21">
        <v>29.0</v>
      </c>
      <c r="F6619" s="21">
        <v>13.63232572</v>
      </c>
      <c r="G6619" s="10"/>
      <c r="H6619" s="10"/>
      <c r="Y6619" s="7"/>
      <c r="Z6619" s="7"/>
      <c r="AA6619" s="7"/>
    </row>
    <row r="6620" ht="15.0" customHeight="1">
      <c r="A6620" s="23">
        <v>41815.0</v>
      </c>
      <c r="B6620" s="21" t="s">
        <v>18</v>
      </c>
      <c r="C6620" s="21" t="s">
        <v>21</v>
      </c>
      <c r="D6620" s="21">
        <v>34.0</v>
      </c>
      <c r="E6620" s="21">
        <v>37.0</v>
      </c>
      <c r="F6620" s="21">
        <v>17.3929673</v>
      </c>
      <c r="G6620" s="10"/>
      <c r="H6620" s="10"/>
      <c r="Y6620" s="7"/>
      <c r="Z6620" s="7"/>
      <c r="AA6620" s="7"/>
    </row>
    <row r="6621" ht="15.0" customHeight="1">
      <c r="A6621" s="23">
        <v>41815.0</v>
      </c>
      <c r="B6621" s="21" t="s">
        <v>18</v>
      </c>
      <c r="C6621" s="21" t="s">
        <v>21</v>
      </c>
      <c r="D6621" s="21">
        <v>35.0</v>
      </c>
      <c r="E6621" s="21">
        <v>27.0</v>
      </c>
      <c r="F6621" s="21">
        <v>12.69216533</v>
      </c>
      <c r="G6621" s="10"/>
      <c r="H6621" s="10"/>
      <c r="Y6621" s="7"/>
      <c r="Z6621" s="7"/>
      <c r="AA6621" s="7"/>
    </row>
    <row r="6622" ht="15.0" customHeight="1">
      <c r="A6622" s="23">
        <v>41815.0</v>
      </c>
      <c r="B6622" s="21" t="s">
        <v>18</v>
      </c>
      <c r="C6622" s="21" t="s">
        <v>21</v>
      </c>
      <c r="D6622" s="21">
        <v>36.0</v>
      </c>
      <c r="E6622" s="21">
        <v>30.0</v>
      </c>
      <c r="F6622" s="21">
        <v>14.10240592</v>
      </c>
      <c r="G6622" s="10"/>
      <c r="H6622" s="10"/>
      <c r="Y6622" s="7"/>
      <c r="Z6622" s="7"/>
      <c r="AA6622" s="7"/>
    </row>
    <row r="6623" ht="15.0" customHeight="1">
      <c r="A6623" s="23">
        <v>41815.0</v>
      </c>
      <c r="B6623" s="21" t="s">
        <v>18</v>
      </c>
      <c r="C6623" s="21" t="s">
        <v>21</v>
      </c>
      <c r="D6623" s="21">
        <v>37.0</v>
      </c>
      <c r="E6623" s="21">
        <v>35.0</v>
      </c>
      <c r="F6623" s="21">
        <v>16.45280691</v>
      </c>
      <c r="G6623" s="10"/>
      <c r="H6623" s="10"/>
      <c r="Y6623" s="7"/>
      <c r="Z6623" s="7"/>
      <c r="AA6623" s="7"/>
    </row>
    <row r="6624" ht="15.0" customHeight="1">
      <c r="A6624" s="23">
        <v>41815.0</v>
      </c>
      <c r="B6624" s="21" t="s">
        <v>18</v>
      </c>
      <c r="C6624" s="21" t="s">
        <v>21</v>
      </c>
      <c r="D6624" s="21">
        <v>38.0</v>
      </c>
      <c r="E6624" s="21">
        <v>28.0</v>
      </c>
      <c r="F6624" s="21">
        <v>13.16224553</v>
      </c>
      <c r="G6624" s="10"/>
      <c r="H6624" s="10"/>
      <c r="Y6624" s="7"/>
      <c r="Z6624" s="7"/>
      <c r="AA6624" s="7"/>
    </row>
    <row r="6625" ht="15.0" customHeight="1">
      <c r="A6625" s="23">
        <v>41815.0</v>
      </c>
      <c r="B6625" s="21" t="s">
        <v>18</v>
      </c>
      <c r="C6625" s="21" t="s">
        <v>21</v>
      </c>
      <c r="D6625" s="21">
        <v>39.0</v>
      </c>
      <c r="E6625" s="21">
        <v>28.0</v>
      </c>
      <c r="F6625" s="21">
        <v>13.16224553</v>
      </c>
      <c r="G6625" s="10"/>
      <c r="H6625" s="10"/>
      <c r="Y6625" s="7"/>
      <c r="Z6625" s="7"/>
      <c r="AA6625" s="7"/>
    </row>
    <row r="6626" ht="15.0" customHeight="1">
      <c r="A6626" s="23">
        <v>41815.0</v>
      </c>
      <c r="B6626" s="21" t="s">
        <v>18</v>
      </c>
      <c r="C6626" s="21" t="s">
        <v>21</v>
      </c>
      <c r="D6626" s="21">
        <v>40.0</v>
      </c>
      <c r="E6626" s="21">
        <v>49.0</v>
      </c>
      <c r="F6626" s="21">
        <v>23.03392967</v>
      </c>
      <c r="G6626" s="10"/>
      <c r="H6626" s="10"/>
      <c r="Y6626" s="7"/>
      <c r="Z6626" s="7"/>
      <c r="AA6626" s="7"/>
    </row>
    <row r="6627" ht="15.0" customHeight="1">
      <c r="A6627" s="23">
        <v>41815.0</v>
      </c>
      <c r="B6627" s="21" t="s">
        <v>18</v>
      </c>
      <c r="C6627" s="21" t="s">
        <v>21</v>
      </c>
      <c r="D6627" s="21">
        <v>41.0</v>
      </c>
      <c r="E6627" s="21">
        <v>48.0</v>
      </c>
      <c r="F6627" s="21">
        <v>22.56384948</v>
      </c>
      <c r="G6627" s="10"/>
      <c r="H6627" s="10"/>
      <c r="Y6627" s="7"/>
      <c r="Z6627" s="7"/>
      <c r="AA6627" s="7"/>
    </row>
    <row r="6628" ht="15.0" customHeight="1">
      <c r="A6628" s="23">
        <v>41815.0</v>
      </c>
      <c r="B6628" s="21" t="s">
        <v>18</v>
      </c>
      <c r="C6628" s="21" t="s">
        <v>21</v>
      </c>
      <c r="D6628" s="21">
        <v>42.0</v>
      </c>
      <c r="E6628" s="21">
        <v>30.0</v>
      </c>
      <c r="F6628" s="21">
        <v>14.10240592</v>
      </c>
      <c r="G6628" s="10"/>
      <c r="H6628" s="10"/>
      <c r="Y6628" s="7"/>
      <c r="Z6628" s="7"/>
      <c r="AA6628" s="7"/>
    </row>
    <row r="6629" ht="15.0" customHeight="1">
      <c r="A6629" s="23">
        <v>41815.0</v>
      </c>
      <c r="B6629" s="21" t="s">
        <v>18</v>
      </c>
      <c r="C6629" s="21" t="s">
        <v>21</v>
      </c>
      <c r="D6629" s="21">
        <v>43.0</v>
      </c>
      <c r="E6629" s="21">
        <v>37.0</v>
      </c>
      <c r="F6629" s="21">
        <v>17.3929673</v>
      </c>
      <c r="G6629" s="10"/>
      <c r="H6629" s="10"/>
      <c r="Y6629" s="7"/>
      <c r="Z6629" s="7"/>
      <c r="AA6629" s="7"/>
    </row>
    <row r="6630" ht="15.0" customHeight="1">
      <c r="A6630" s="23">
        <v>41815.0</v>
      </c>
      <c r="B6630" s="21" t="s">
        <v>18</v>
      </c>
      <c r="C6630" s="21" t="s">
        <v>21</v>
      </c>
      <c r="D6630" s="21">
        <v>44.0</v>
      </c>
      <c r="E6630" s="21">
        <v>51.0</v>
      </c>
      <c r="F6630" s="21">
        <v>23.97409007</v>
      </c>
      <c r="G6630" s="10"/>
      <c r="H6630" s="10"/>
      <c r="Y6630" s="7"/>
      <c r="Z6630" s="7"/>
      <c r="AA6630" s="7"/>
    </row>
    <row r="6631" ht="15.0" customHeight="1">
      <c r="A6631" s="23">
        <v>41815.0</v>
      </c>
      <c r="B6631" s="21" t="s">
        <v>18</v>
      </c>
      <c r="C6631" s="21" t="s">
        <v>21</v>
      </c>
      <c r="D6631" s="21">
        <v>45.0</v>
      </c>
      <c r="E6631" s="21">
        <v>33.0</v>
      </c>
      <c r="F6631" s="21">
        <v>15.51264651</v>
      </c>
      <c r="G6631" s="10"/>
      <c r="H6631" s="10"/>
      <c r="Y6631" s="7"/>
      <c r="Z6631" s="7"/>
      <c r="AA6631" s="7"/>
    </row>
    <row r="6632" ht="15.0" customHeight="1">
      <c r="A6632" s="23">
        <v>41815.0</v>
      </c>
      <c r="B6632" s="21" t="s">
        <v>18</v>
      </c>
      <c r="C6632" s="21" t="s">
        <v>21</v>
      </c>
      <c r="D6632" s="21">
        <v>46.0</v>
      </c>
      <c r="E6632" s="21">
        <v>38.0</v>
      </c>
      <c r="F6632" s="21">
        <v>17.8630475</v>
      </c>
      <c r="G6632" s="10"/>
      <c r="H6632" s="10"/>
      <c r="Y6632" s="7"/>
      <c r="Z6632" s="7"/>
      <c r="AA6632" s="7"/>
    </row>
    <row r="6633" ht="15.0" customHeight="1">
      <c r="A6633" s="23">
        <v>41815.0</v>
      </c>
      <c r="B6633" s="21" t="s">
        <v>18</v>
      </c>
      <c r="C6633" s="21" t="s">
        <v>21</v>
      </c>
      <c r="D6633" s="21">
        <v>47.0</v>
      </c>
      <c r="E6633" s="21">
        <v>40.0</v>
      </c>
      <c r="F6633" s="21">
        <v>18.8032079</v>
      </c>
      <c r="G6633" s="10"/>
      <c r="H6633" s="10"/>
      <c r="Y6633" s="7"/>
      <c r="Z6633" s="7"/>
      <c r="AA6633" s="7"/>
    </row>
    <row r="6634" ht="15.0" customHeight="1">
      <c r="A6634" s="23">
        <v>41815.0</v>
      </c>
      <c r="B6634" s="21" t="s">
        <v>18</v>
      </c>
      <c r="C6634" s="21" t="s">
        <v>21</v>
      </c>
      <c r="D6634" s="21">
        <v>48.0</v>
      </c>
      <c r="E6634" s="21">
        <v>49.0</v>
      </c>
      <c r="F6634" s="21">
        <v>23.03392967</v>
      </c>
      <c r="G6634" s="10"/>
      <c r="H6634" s="10"/>
      <c r="Y6634" s="7"/>
      <c r="Z6634" s="7"/>
      <c r="AA6634" s="7"/>
    </row>
    <row r="6635" ht="15.0" customHeight="1">
      <c r="A6635" s="23">
        <v>41815.0</v>
      </c>
      <c r="B6635" s="21" t="s">
        <v>18</v>
      </c>
      <c r="C6635" s="21" t="s">
        <v>21</v>
      </c>
      <c r="D6635" s="21">
        <v>49.0</v>
      </c>
      <c r="E6635" s="21">
        <v>28.0</v>
      </c>
      <c r="F6635" s="21">
        <v>13.16224553</v>
      </c>
      <c r="G6635" s="10"/>
      <c r="H6635" s="10"/>
      <c r="Y6635" s="7"/>
      <c r="Z6635" s="7"/>
      <c r="AA6635" s="7"/>
    </row>
    <row r="6636" ht="15.0" customHeight="1">
      <c r="A6636" s="23">
        <v>41815.0</v>
      </c>
      <c r="B6636" s="21" t="s">
        <v>18</v>
      </c>
      <c r="C6636" s="21" t="s">
        <v>21</v>
      </c>
      <c r="D6636" s="21">
        <v>50.0</v>
      </c>
      <c r="E6636" s="21">
        <v>32.0</v>
      </c>
      <c r="F6636" s="21">
        <v>15.04256632</v>
      </c>
      <c r="G6636" s="10"/>
      <c r="H6636" s="10"/>
      <c r="Y6636" s="7"/>
      <c r="Z6636" s="7"/>
      <c r="AA6636" s="7"/>
    </row>
    <row r="6637" ht="15.0" customHeight="1">
      <c r="A6637" s="23">
        <v>41815.0</v>
      </c>
      <c r="B6637" s="21" t="s">
        <v>18</v>
      </c>
      <c r="C6637" s="21" t="s">
        <v>21</v>
      </c>
      <c r="D6637" s="21">
        <v>51.0</v>
      </c>
      <c r="E6637" s="21">
        <v>29.0</v>
      </c>
      <c r="F6637" s="21">
        <v>13.63232572</v>
      </c>
      <c r="G6637" s="10"/>
      <c r="H6637" s="10"/>
      <c r="Y6637" s="7"/>
      <c r="Z6637" s="7"/>
      <c r="AA6637" s="7"/>
    </row>
    <row r="6638" ht="15.0" customHeight="1">
      <c r="A6638" s="23">
        <v>41815.0</v>
      </c>
      <c r="B6638" s="21" t="s">
        <v>18</v>
      </c>
      <c r="C6638" s="21" t="s">
        <v>21</v>
      </c>
      <c r="D6638" s="21">
        <v>52.0</v>
      </c>
      <c r="E6638" s="21">
        <v>44.0</v>
      </c>
      <c r="F6638" s="21">
        <v>20.68352869</v>
      </c>
      <c r="G6638" s="10"/>
      <c r="H6638" s="10"/>
      <c r="Y6638" s="7"/>
      <c r="Z6638" s="7"/>
      <c r="AA6638" s="7"/>
    </row>
    <row r="6639" ht="15.0" customHeight="1">
      <c r="A6639" s="23">
        <v>41815.0</v>
      </c>
      <c r="B6639" s="21" t="s">
        <v>18</v>
      </c>
      <c r="C6639" s="21" t="s">
        <v>21</v>
      </c>
      <c r="D6639" s="21">
        <v>53.0</v>
      </c>
      <c r="E6639" s="21">
        <v>28.0</v>
      </c>
      <c r="F6639" s="21">
        <v>13.16224553</v>
      </c>
      <c r="G6639" s="10"/>
      <c r="H6639" s="10"/>
      <c r="Y6639" s="7"/>
      <c r="Z6639" s="7"/>
      <c r="AA6639" s="7"/>
    </row>
    <row r="6640" ht="15.0" customHeight="1">
      <c r="A6640" s="23">
        <v>41815.0</v>
      </c>
      <c r="B6640" s="21" t="s">
        <v>18</v>
      </c>
      <c r="C6640" s="21" t="s">
        <v>21</v>
      </c>
      <c r="D6640" s="21">
        <v>54.0</v>
      </c>
      <c r="E6640" s="21">
        <v>27.0</v>
      </c>
      <c r="F6640" s="21">
        <v>12.69216533</v>
      </c>
      <c r="G6640" s="10"/>
      <c r="H6640" s="10"/>
      <c r="Y6640" s="7"/>
      <c r="Z6640" s="7"/>
      <c r="AA6640" s="7"/>
    </row>
    <row r="6641" ht="15.0" customHeight="1">
      <c r="A6641" s="23">
        <v>41815.0</v>
      </c>
      <c r="B6641" s="21" t="s">
        <v>18</v>
      </c>
      <c r="C6641" s="21" t="s">
        <v>21</v>
      </c>
      <c r="D6641" s="21">
        <v>55.0</v>
      </c>
      <c r="E6641" s="21">
        <v>45.0</v>
      </c>
      <c r="F6641" s="21">
        <v>21.15360888</v>
      </c>
      <c r="G6641" s="10"/>
      <c r="H6641" s="10"/>
      <c r="Y6641" s="7"/>
      <c r="Z6641" s="7"/>
      <c r="AA6641" s="7"/>
    </row>
    <row r="6642" ht="15.0" customHeight="1">
      <c r="A6642" s="23">
        <v>41815.0</v>
      </c>
      <c r="B6642" s="21" t="s">
        <v>18</v>
      </c>
      <c r="C6642" s="21" t="s">
        <v>21</v>
      </c>
      <c r="D6642" s="21">
        <v>56.0</v>
      </c>
      <c r="E6642" s="21">
        <v>43.0</v>
      </c>
      <c r="F6642" s="21">
        <v>20.21344849</v>
      </c>
      <c r="G6642" s="10"/>
      <c r="H6642" s="10"/>
      <c r="Y6642" s="7"/>
      <c r="Z6642" s="7"/>
      <c r="AA6642" s="7"/>
    </row>
    <row r="6643" ht="15.0" customHeight="1">
      <c r="A6643" s="23">
        <v>41815.0</v>
      </c>
      <c r="B6643" s="21" t="s">
        <v>18</v>
      </c>
      <c r="C6643" s="21" t="s">
        <v>21</v>
      </c>
      <c r="D6643" s="21">
        <v>57.0</v>
      </c>
      <c r="E6643" s="21">
        <v>30.0</v>
      </c>
      <c r="F6643" s="21">
        <v>14.10240592</v>
      </c>
      <c r="G6643" s="10"/>
      <c r="H6643" s="10"/>
      <c r="Y6643" s="7"/>
      <c r="Z6643" s="7"/>
      <c r="AA6643" s="7"/>
    </row>
    <row r="6644" ht="15.0" customHeight="1">
      <c r="A6644" s="23">
        <v>41815.0</v>
      </c>
      <c r="B6644" s="21" t="s">
        <v>18</v>
      </c>
      <c r="C6644" s="21" t="s">
        <v>21</v>
      </c>
      <c r="D6644" s="21">
        <v>58.0</v>
      </c>
      <c r="E6644" s="21">
        <v>27.0</v>
      </c>
      <c r="F6644" s="21">
        <v>12.69216533</v>
      </c>
      <c r="G6644" s="10"/>
      <c r="H6644" s="10"/>
      <c r="Y6644" s="7"/>
      <c r="Z6644" s="7"/>
      <c r="AA6644" s="7"/>
    </row>
    <row r="6645" ht="15.0" customHeight="1">
      <c r="A6645" s="23">
        <v>41815.0</v>
      </c>
      <c r="B6645" s="21" t="s">
        <v>18</v>
      </c>
      <c r="C6645" s="21" t="s">
        <v>21</v>
      </c>
      <c r="D6645" s="21">
        <v>59.0</v>
      </c>
      <c r="E6645" s="21">
        <v>40.0</v>
      </c>
      <c r="F6645" s="21">
        <v>18.8032079</v>
      </c>
      <c r="G6645" s="10"/>
      <c r="H6645" s="10"/>
      <c r="Y6645" s="7"/>
      <c r="Z6645" s="7"/>
      <c r="AA6645" s="7"/>
    </row>
    <row r="6646" ht="15.0" customHeight="1">
      <c r="A6646" s="23">
        <v>41815.0</v>
      </c>
      <c r="B6646" s="21" t="s">
        <v>18</v>
      </c>
      <c r="C6646" s="21" t="s">
        <v>21</v>
      </c>
      <c r="D6646" s="21">
        <v>60.0</v>
      </c>
      <c r="E6646" s="21">
        <v>24.0</v>
      </c>
      <c r="F6646" s="21">
        <v>11.28192474</v>
      </c>
      <c r="G6646" s="10"/>
      <c r="H6646" s="10"/>
      <c r="Y6646" s="7"/>
      <c r="Z6646" s="7"/>
      <c r="AA6646" s="7"/>
    </row>
    <row r="6647" ht="15.0" customHeight="1">
      <c r="A6647" s="23">
        <v>41815.0</v>
      </c>
      <c r="B6647" s="21" t="s">
        <v>18</v>
      </c>
      <c r="C6647" s="21" t="s">
        <v>21</v>
      </c>
      <c r="D6647" s="21">
        <v>61.0</v>
      </c>
      <c r="E6647" s="21">
        <v>37.0</v>
      </c>
      <c r="F6647" s="21">
        <v>17.3929673</v>
      </c>
      <c r="G6647" s="10"/>
      <c r="H6647" s="10"/>
      <c r="Y6647" s="7"/>
      <c r="Z6647" s="7"/>
      <c r="AA6647" s="7"/>
    </row>
    <row r="6648" ht="15.0" customHeight="1">
      <c r="A6648" s="23">
        <v>41815.0</v>
      </c>
      <c r="B6648" s="21" t="s">
        <v>18</v>
      </c>
      <c r="C6648" s="21" t="s">
        <v>21</v>
      </c>
      <c r="D6648" s="21">
        <v>62.0</v>
      </c>
      <c r="E6648" s="21">
        <v>44.0</v>
      </c>
      <c r="F6648" s="21">
        <v>20.68352869</v>
      </c>
      <c r="G6648" s="10"/>
      <c r="H6648" s="10"/>
      <c r="Y6648" s="7"/>
      <c r="Z6648" s="7"/>
      <c r="AA6648" s="7"/>
    </row>
    <row r="6649" ht="15.0" customHeight="1">
      <c r="A6649" s="23">
        <v>41815.0</v>
      </c>
      <c r="B6649" s="21" t="s">
        <v>18</v>
      </c>
      <c r="C6649" s="21" t="s">
        <v>21</v>
      </c>
      <c r="D6649" s="21">
        <v>63.0</v>
      </c>
      <c r="E6649" s="21">
        <v>39.0</v>
      </c>
      <c r="F6649" s="21">
        <v>18.3331277</v>
      </c>
      <c r="G6649" s="10"/>
      <c r="H6649" s="10"/>
      <c r="Y6649" s="7"/>
      <c r="Z6649" s="7"/>
      <c r="AA6649" s="7"/>
    </row>
    <row r="6650" ht="15.0" customHeight="1">
      <c r="A6650" s="23">
        <v>41815.0</v>
      </c>
      <c r="B6650" s="21" t="s">
        <v>18</v>
      </c>
      <c r="C6650" s="21" t="s">
        <v>21</v>
      </c>
      <c r="D6650" s="21">
        <v>64.0</v>
      </c>
      <c r="E6650" s="21">
        <v>48.0</v>
      </c>
      <c r="F6650" s="21">
        <v>22.56384948</v>
      </c>
      <c r="G6650" s="10"/>
      <c r="H6650" s="10"/>
      <c r="Y6650" s="7"/>
      <c r="Z6650" s="7"/>
      <c r="AA6650" s="7"/>
    </row>
    <row r="6651" ht="15.0" customHeight="1">
      <c r="A6651" s="23">
        <v>41815.0</v>
      </c>
      <c r="B6651" s="21" t="s">
        <v>18</v>
      </c>
      <c r="C6651" s="21" t="s">
        <v>21</v>
      </c>
      <c r="D6651" s="21">
        <v>65.0</v>
      </c>
      <c r="E6651" s="21">
        <v>43.0</v>
      </c>
      <c r="F6651" s="21">
        <v>20.21344849</v>
      </c>
      <c r="G6651" s="10"/>
      <c r="H6651" s="10"/>
      <c r="Y6651" s="7"/>
      <c r="Z6651" s="7"/>
      <c r="AA6651" s="7"/>
    </row>
    <row r="6652" ht="15.0" customHeight="1">
      <c r="A6652" s="23">
        <v>41815.0</v>
      </c>
      <c r="B6652" s="21" t="s">
        <v>18</v>
      </c>
      <c r="C6652" s="21" t="s">
        <v>21</v>
      </c>
      <c r="D6652" s="21">
        <v>66.0</v>
      </c>
      <c r="E6652" s="21">
        <v>51.0</v>
      </c>
      <c r="F6652" s="21">
        <v>23.97409007</v>
      </c>
      <c r="G6652" s="10"/>
      <c r="H6652" s="10"/>
      <c r="Y6652" s="7"/>
      <c r="Z6652" s="7"/>
      <c r="AA6652" s="7"/>
    </row>
    <row r="6653" ht="15.0" customHeight="1">
      <c r="A6653" s="23">
        <v>41815.0</v>
      </c>
      <c r="B6653" s="21" t="s">
        <v>18</v>
      </c>
      <c r="C6653" s="21" t="s">
        <v>21</v>
      </c>
      <c r="D6653" s="21">
        <v>67.0</v>
      </c>
      <c r="E6653" s="21">
        <v>42.0</v>
      </c>
      <c r="F6653" s="21">
        <v>19.74336829</v>
      </c>
      <c r="G6653" s="10"/>
      <c r="H6653" s="10"/>
      <c r="Y6653" s="7"/>
      <c r="Z6653" s="7"/>
      <c r="AA6653" s="7"/>
    </row>
    <row r="6654" ht="15.0" customHeight="1">
      <c r="A6654" s="23">
        <v>41815.0</v>
      </c>
      <c r="B6654" s="21" t="s">
        <v>18</v>
      </c>
      <c r="C6654" s="21" t="s">
        <v>21</v>
      </c>
      <c r="D6654" s="21">
        <v>68.0</v>
      </c>
      <c r="E6654" s="21">
        <v>43.0</v>
      </c>
      <c r="F6654" s="21">
        <v>20.21344849</v>
      </c>
      <c r="G6654" s="10"/>
      <c r="H6654" s="10"/>
      <c r="Y6654" s="7"/>
      <c r="Z6654" s="7"/>
      <c r="AA6654" s="7"/>
    </row>
    <row r="6655" ht="15.0" customHeight="1">
      <c r="A6655" s="23">
        <v>41815.0</v>
      </c>
      <c r="B6655" s="21" t="s">
        <v>18</v>
      </c>
      <c r="C6655" s="21" t="s">
        <v>21</v>
      </c>
      <c r="D6655" s="21">
        <v>69.0</v>
      </c>
      <c r="E6655" s="21">
        <v>36.0</v>
      </c>
      <c r="F6655" s="21">
        <v>16.92288711</v>
      </c>
      <c r="G6655" s="10"/>
      <c r="H6655" s="10"/>
      <c r="Y6655" s="7"/>
      <c r="Z6655" s="7"/>
      <c r="AA6655" s="7"/>
    </row>
    <row r="6656" ht="15.0" customHeight="1">
      <c r="A6656" s="23">
        <v>41815.0</v>
      </c>
      <c r="B6656" s="21" t="s">
        <v>18</v>
      </c>
      <c r="C6656" s="21" t="s">
        <v>21</v>
      </c>
      <c r="D6656" s="21">
        <v>70.0</v>
      </c>
      <c r="E6656" s="21">
        <v>54.0</v>
      </c>
      <c r="F6656" s="21">
        <v>25.38433066</v>
      </c>
      <c r="G6656" s="10"/>
      <c r="H6656" s="10"/>
      <c r="Y6656" s="7"/>
      <c r="Z6656" s="7"/>
      <c r="AA6656" s="7"/>
    </row>
    <row r="6657" ht="15.0" customHeight="1">
      <c r="A6657" s="23">
        <v>41815.0</v>
      </c>
      <c r="B6657" s="21" t="s">
        <v>18</v>
      </c>
      <c r="C6657" s="21" t="s">
        <v>21</v>
      </c>
      <c r="D6657" s="21">
        <v>71.0</v>
      </c>
      <c r="E6657" s="21">
        <v>40.0</v>
      </c>
      <c r="F6657" s="21">
        <v>18.8032079</v>
      </c>
      <c r="G6657" s="10"/>
      <c r="H6657" s="10"/>
      <c r="Y6657" s="7"/>
      <c r="Z6657" s="7"/>
      <c r="AA6657" s="7"/>
    </row>
    <row r="6658" ht="15.0" customHeight="1">
      <c r="A6658" s="23">
        <v>41815.0</v>
      </c>
      <c r="B6658" s="21" t="s">
        <v>18</v>
      </c>
      <c r="C6658" s="21" t="s">
        <v>21</v>
      </c>
      <c r="D6658" s="21">
        <v>72.0</v>
      </c>
      <c r="E6658" s="21">
        <v>37.0</v>
      </c>
      <c r="F6658" s="21">
        <v>17.3929673</v>
      </c>
      <c r="G6658" s="10"/>
      <c r="H6658" s="10"/>
      <c r="Y6658" s="7"/>
      <c r="Z6658" s="7"/>
      <c r="AA6658" s="7"/>
    </row>
    <row r="6659" ht="15.0" customHeight="1">
      <c r="A6659" s="23">
        <v>41815.0</v>
      </c>
      <c r="B6659" s="21" t="s">
        <v>18</v>
      </c>
      <c r="C6659" s="21" t="s">
        <v>21</v>
      </c>
      <c r="D6659" s="21">
        <v>73.0</v>
      </c>
      <c r="E6659" s="21">
        <v>52.0</v>
      </c>
      <c r="F6659" s="21">
        <v>24.44417027</v>
      </c>
      <c r="G6659" s="10"/>
      <c r="H6659" s="10"/>
      <c r="Y6659" s="7"/>
      <c r="Z6659" s="7"/>
      <c r="AA6659" s="7"/>
    </row>
    <row r="6660" ht="15.0" customHeight="1">
      <c r="A6660" s="23">
        <v>41815.0</v>
      </c>
      <c r="B6660" s="21" t="s">
        <v>18</v>
      </c>
      <c r="C6660" s="21" t="s">
        <v>21</v>
      </c>
      <c r="D6660" s="21">
        <v>74.0</v>
      </c>
      <c r="E6660" s="21">
        <v>24.0</v>
      </c>
      <c r="F6660" s="21">
        <v>11.28192474</v>
      </c>
      <c r="G6660" s="10"/>
      <c r="H6660" s="10"/>
      <c r="Y6660" s="7"/>
      <c r="Z6660" s="7"/>
      <c r="AA6660" s="7"/>
    </row>
    <row r="6661" ht="15.0" customHeight="1">
      <c r="A6661" s="23">
        <v>41815.0</v>
      </c>
      <c r="B6661" s="21" t="s">
        <v>18</v>
      </c>
      <c r="C6661" s="21" t="s">
        <v>40</v>
      </c>
      <c r="D6661" s="21">
        <v>1.0</v>
      </c>
      <c r="E6661" s="21">
        <v>23.0</v>
      </c>
      <c r="F6661" s="21">
        <v>19.91590909</v>
      </c>
      <c r="G6661" s="10"/>
      <c r="H6661" s="10"/>
      <c r="Y6661" s="7"/>
      <c r="Z6661" s="7"/>
      <c r="AA6661" s="7"/>
    </row>
    <row r="6662" ht="15.0" customHeight="1">
      <c r="A6662" s="23">
        <v>41815.0</v>
      </c>
      <c r="B6662" s="21" t="s">
        <v>18</v>
      </c>
      <c r="C6662" s="21" t="s">
        <v>40</v>
      </c>
      <c r="D6662" s="21">
        <v>2.0</v>
      </c>
      <c r="E6662" s="21">
        <v>23.0</v>
      </c>
      <c r="F6662" s="21">
        <v>19.91590909</v>
      </c>
      <c r="G6662" s="10"/>
      <c r="H6662" s="10"/>
      <c r="Y6662" s="7"/>
      <c r="Z6662" s="7"/>
      <c r="AA6662" s="7"/>
    </row>
    <row r="6663" ht="15.0" customHeight="1">
      <c r="A6663" s="23">
        <v>41815.0</v>
      </c>
      <c r="B6663" s="21" t="s">
        <v>18</v>
      </c>
      <c r="C6663" s="21" t="s">
        <v>40</v>
      </c>
      <c r="D6663" s="21">
        <v>3.0</v>
      </c>
      <c r="E6663" s="21">
        <v>28.0</v>
      </c>
      <c r="F6663" s="21">
        <v>24.24545455</v>
      </c>
      <c r="G6663" s="10"/>
      <c r="H6663" s="10"/>
      <c r="Y6663" s="7"/>
      <c r="Z6663" s="7"/>
      <c r="AA6663" s="7"/>
    </row>
    <row r="6664" ht="15.0" customHeight="1">
      <c r="A6664" s="23">
        <v>41815.0</v>
      </c>
      <c r="B6664" s="21" t="s">
        <v>18</v>
      </c>
      <c r="C6664" s="21" t="s">
        <v>40</v>
      </c>
      <c r="D6664" s="21">
        <v>4.0</v>
      </c>
      <c r="E6664" s="21">
        <v>27.0</v>
      </c>
      <c r="F6664" s="21">
        <v>23.37954545</v>
      </c>
      <c r="G6664" s="10"/>
      <c r="H6664" s="10"/>
      <c r="Y6664" s="7"/>
      <c r="Z6664" s="7"/>
      <c r="AA6664" s="7"/>
    </row>
    <row r="6665" ht="15.0" customHeight="1">
      <c r="A6665" s="23">
        <v>41815.0</v>
      </c>
      <c r="B6665" s="21" t="s">
        <v>18</v>
      </c>
      <c r="C6665" s="21" t="s">
        <v>40</v>
      </c>
      <c r="D6665" s="21">
        <v>5.0</v>
      </c>
      <c r="E6665" s="21">
        <v>16.0</v>
      </c>
      <c r="F6665" s="21">
        <v>13.85454545</v>
      </c>
      <c r="G6665" s="10"/>
      <c r="H6665" s="10"/>
      <c r="Y6665" s="7"/>
      <c r="Z6665" s="7"/>
      <c r="AA6665" s="7"/>
    </row>
    <row r="6666" ht="15.0" customHeight="1">
      <c r="A6666" s="23">
        <v>41815.0</v>
      </c>
      <c r="B6666" s="21" t="s">
        <v>18</v>
      </c>
      <c r="C6666" s="21" t="s">
        <v>40</v>
      </c>
      <c r="D6666" s="21">
        <v>6.0</v>
      </c>
      <c r="E6666" s="21">
        <v>27.0</v>
      </c>
      <c r="F6666" s="21">
        <v>23.37954545</v>
      </c>
      <c r="G6666" s="10"/>
      <c r="H6666" s="10"/>
      <c r="Y6666" s="7"/>
      <c r="Z6666" s="7"/>
      <c r="AA6666" s="7"/>
    </row>
    <row r="6667" ht="15.0" customHeight="1">
      <c r="A6667" s="23">
        <v>41815.0</v>
      </c>
      <c r="B6667" s="21" t="s">
        <v>18</v>
      </c>
      <c r="C6667" s="21" t="s">
        <v>40</v>
      </c>
      <c r="D6667" s="21">
        <v>7.0</v>
      </c>
      <c r="E6667" s="21">
        <v>18.0</v>
      </c>
      <c r="F6667" s="21">
        <v>15.58636364</v>
      </c>
      <c r="G6667" s="10"/>
      <c r="H6667" s="10"/>
      <c r="Y6667" s="7"/>
      <c r="Z6667" s="7"/>
      <c r="AA6667" s="7"/>
    </row>
    <row r="6668" ht="15.0" customHeight="1">
      <c r="A6668" s="23">
        <v>41815.0</v>
      </c>
      <c r="B6668" s="21" t="s">
        <v>18</v>
      </c>
      <c r="C6668" s="21" t="s">
        <v>40</v>
      </c>
      <c r="D6668" s="21">
        <v>8.0</v>
      </c>
      <c r="E6668" s="21">
        <v>36.0</v>
      </c>
      <c r="F6668" s="21">
        <v>31.17272727</v>
      </c>
      <c r="G6668" s="10"/>
      <c r="H6668" s="10"/>
      <c r="Y6668" s="7"/>
      <c r="Z6668" s="7"/>
      <c r="AA6668" s="7"/>
    </row>
    <row r="6669" ht="15.0" customHeight="1">
      <c r="A6669" s="23">
        <v>41815.0</v>
      </c>
      <c r="B6669" s="21" t="s">
        <v>18</v>
      </c>
      <c r="C6669" s="21" t="s">
        <v>40</v>
      </c>
      <c r="D6669" s="21">
        <v>9.0</v>
      </c>
      <c r="E6669" s="21">
        <v>23.0</v>
      </c>
      <c r="F6669" s="21">
        <v>19.91590909</v>
      </c>
      <c r="G6669" s="10"/>
      <c r="H6669" s="10"/>
      <c r="Y6669" s="7"/>
      <c r="Z6669" s="7"/>
      <c r="AA6669" s="7"/>
    </row>
    <row r="6670" ht="15.0" customHeight="1">
      <c r="A6670" s="23">
        <v>41815.0</v>
      </c>
      <c r="B6670" s="21" t="s">
        <v>18</v>
      </c>
      <c r="C6670" s="21" t="s">
        <v>40</v>
      </c>
      <c r="D6670" s="21">
        <v>10.0</v>
      </c>
      <c r="E6670" s="21">
        <v>22.0</v>
      </c>
      <c r="F6670" s="21">
        <v>19.05</v>
      </c>
      <c r="G6670" s="10"/>
      <c r="H6670" s="10"/>
      <c r="Y6670" s="7"/>
      <c r="Z6670" s="7"/>
      <c r="AA6670" s="7"/>
    </row>
    <row r="6671" ht="15.0" customHeight="1">
      <c r="A6671" s="23">
        <v>41815.0</v>
      </c>
      <c r="B6671" s="21" t="s">
        <v>18</v>
      </c>
      <c r="C6671" s="21" t="s">
        <v>40</v>
      </c>
      <c r="D6671" s="21">
        <v>11.0</v>
      </c>
      <c r="E6671" s="21">
        <v>24.0</v>
      </c>
      <c r="F6671" s="21">
        <v>20.78181818</v>
      </c>
      <c r="G6671" s="10"/>
      <c r="H6671" s="10"/>
      <c r="Y6671" s="7"/>
      <c r="Z6671" s="7"/>
      <c r="AA6671" s="7"/>
    </row>
    <row r="6672" ht="15.0" customHeight="1">
      <c r="A6672" s="23">
        <v>41815.0</v>
      </c>
      <c r="B6672" s="21" t="s">
        <v>18</v>
      </c>
      <c r="C6672" s="21" t="s">
        <v>40</v>
      </c>
      <c r="D6672" s="21">
        <v>12.0</v>
      </c>
      <c r="E6672" s="21">
        <v>20.0</v>
      </c>
      <c r="F6672" s="21">
        <v>17.31818182</v>
      </c>
      <c r="G6672" s="10"/>
      <c r="H6672" s="10"/>
      <c r="Y6672" s="7"/>
      <c r="Z6672" s="7"/>
      <c r="AA6672" s="7"/>
    </row>
    <row r="6673" ht="15.0" customHeight="1">
      <c r="A6673" s="23">
        <v>41815.0</v>
      </c>
      <c r="B6673" s="21" t="s">
        <v>18</v>
      </c>
      <c r="C6673" s="21" t="s">
        <v>40</v>
      </c>
      <c r="D6673" s="21">
        <v>13.0</v>
      </c>
      <c r="E6673" s="21">
        <v>21.0</v>
      </c>
      <c r="F6673" s="21">
        <v>18.18409091</v>
      </c>
      <c r="G6673" s="10"/>
      <c r="H6673" s="10"/>
      <c r="Y6673" s="7"/>
      <c r="Z6673" s="7"/>
      <c r="AA6673" s="7"/>
    </row>
    <row r="6674" ht="15.0" customHeight="1">
      <c r="A6674" s="23">
        <v>41815.0</v>
      </c>
      <c r="B6674" s="21" t="s">
        <v>18</v>
      </c>
      <c r="C6674" s="21" t="s">
        <v>40</v>
      </c>
      <c r="D6674" s="21">
        <v>14.0</v>
      </c>
      <c r="E6674" s="21">
        <v>21.0</v>
      </c>
      <c r="F6674" s="21">
        <v>18.18409091</v>
      </c>
      <c r="G6674" s="10"/>
      <c r="H6674" s="10"/>
      <c r="Y6674" s="7"/>
      <c r="Z6674" s="7"/>
      <c r="AA6674" s="7"/>
    </row>
    <row r="6675" ht="15.0" customHeight="1">
      <c r="A6675" s="23">
        <v>41815.0</v>
      </c>
      <c r="B6675" s="21" t="s">
        <v>18</v>
      </c>
      <c r="C6675" s="21" t="s">
        <v>40</v>
      </c>
      <c r="D6675" s="21">
        <v>15.0</v>
      </c>
      <c r="E6675" s="21">
        <v>25.0</v>
      </c>
      <c r="F6675" s="21">
        <v>21.64772727</v>
      </c>
      <c r="G6675" s="10"/>
      <c r="H6675" s="10"/>
      <c r="Y6675" s="7"/>
      <c r="Z6675" s="7"/>
      <c r="AA6675" s="7"/>
    </row>
    <row r="6676" ht="15.0" customHeight="1">
      <c r="A6676" s="23">
        <v>41815.0</v>
      </c>
      <c r="B6676" s="21" t="s">
        <v>18</v>
      </c>
      <c r="C6676" s="21" t="s">
        <v>40</v>
      </c>
      <c r="D6676" s="21">
        <v>16.0</v>
      </c>
      <c r="E6676" s="21">
        <v>16.0</v>
      </c>
      <c r="F6676" s="21">
        <v>13.85454545</v>
      </c>
      <c r="G6676" s="10"/>
      <c r="H6676" s="10"/>
      <c r="Y6676" s="7"/>
      <c r="Z6676" s="7"/>
      <c r="AA6676" s="7"/>
    </row>
    <row r="6677" ht="15.0" customHeight="1">
      <c r="A6677" s="23">
        <v>41815.0</v>
      </c>
      <c r="B6677" s="21" t="s">
        <v>18</v>
      </c>
      <c r="C6677" s="21" t="s">
        <v>40</v>
      </c>
      <c r="D6677" s="21">
        <v>17.0</v>
      </c>
      <c r="E6677" s="21">
        <v>24.0</v>
      </c>
      <c r="F6677" s="21">
        <v>20.78181818</v>
      </c>
      <c r="G6677" s="10"/>
      <c r="H6677" s="10"/>
      <c r="Y6677" s="7"/>
      <c r="Z6677" s="7"/>
      <c r="AA6677" s="7"/>
    </row>
    <row r="6678" ht="15.0" customHeight="1">
      <c r="A6678" s="23">
        <v>41815.0</v>
      </c>
      <c r="B6678" s="21" t="s">
        <v>18</v>
      </c>
      <c r="C6678" s="21" t="s">
        <v>40</v>
      </c>
      <c r="D6678" s="21">
        <v>18.0</v>
      </c>
      <c r="E6678" s="21">
        <v>21.0</v>
      </c>
      <c r="F6678" s="21">
        <v>18.18409091</v>
      </c>
      <c r="G6678" s="10"/>
      <c r="H6678" s="10"/>
      <c r="Y6678" s="7"/>
      <c r="Z6678" s="7"/>
      <c r="AA6678" s="7"/>
    </row>
    <row r="6679" ht="15.0" customHeight="1">
      <c r="A6679" s="23">
        <v>41815.0</v>
      </c>
      <c r="B6679" s="21" t="s">
        <v>18</v>
      </c>
      <c r="C6679" s="21" t="s">
        <v>40</v>
      </c>
      <c r="D6679" s="21">
        <v>19.0</v>
      </c>
      <c r="E6679" s="21">
        <v>21.0</v>
      </c>
      <c r="F6679" s="21">
        <v>18.18409091</v>
      </c>
      <c r="G6679" s="10"/>
      <c r="H6679" s="10"/>
      <c r="Y6679" s="7"/>
      <c r="Z6679" s="7"/>
      <c r="AA6679" s="7"/>
    </row>
    <row r="6680" ht="15.0" customHeight="1">
      <c r="A6680" s="23">
        <v>41815.0</v>
      </c>
      <c r="B6680" s="21" t="s">
        <v>18</v>
      </c>
      <c r="C6680" s="21" t="s">
        <v>40</v>
      </c>
      <c r="D6680" s="21">
        <v>20.0</v>
      </c>
      <c r="E6680" s="21">
        <v>17.0</v>
      </c>
      <c r="F6680" s="21">
        <v>14.72045455</v>
      </c>
      <c r="G6680" s="10"/>
      <c r="H6680" s="10"/>
      <c r="Y6680" s="7"/>
      <c r="Z6680" s="7"/>
      <c r="AA6680" s="7"/>
    </row>
    <row r="6681" ht="15.0" customHeight="1">
      <c r="A6681" s="23">
        <v>41815.0</v>
      </c>
      <c r="B6681" s="21" t="s">
        <v>18</v>
      </c>
      <c r="C6681" s="21" t="s">
        <v>40</v>
      </c>
      <c r="D6681" s="21">
        <v>21.0</v>
      </c>
      <c r="E6681" s="21">
        <v>22.0</v>
      </c>
      <c r="F6681" s="21">
        <v>19.05</v>
      </c>
      <c r="G6681" s="10"/>
      <c r="H6681" s="10"/>
      <c r="Y6681" s="7"/>
      <c r="Z6681" s="7"/>
      <c r="AA6681" s="7"/>
    </row>
    <row r="6682" ht="15.0" customHeight="1">
      <c r="A6682" s="23">
        <v>41815.0</v>
      </c>
      <c r="B6682" s="21" t="s">
        <v>18</v>
      </c>
      <c r="C6682" s="21" t="s">
        <v>40</v>
      </c>
      <c r="D6682" s="21">
        <v>22.0</v>
      </c>
      <c r="E6682" s="21">
        <v>24.0</v>
      </c>
      <c r="F6682" s="21">
        <v>20.78181818</v>
      </c>
      <c r="G6682" s="10"/>
      <c r="H6682" s="10"/>
      <c r="Y6682" s="7"/>
      <c r="Z6682" s="7"/>
      <c r="AA6682" s="7"/>
    </row>
    <row r="6683" ht="15.0" customHeight="1">
      <c r="A6683" s="23">
        <v>41815.0</v>
      </c>
      <c r="B6683" s="21" t="s">
        <v>18</v>
      </c>
      <c r="C6683" s="21" t="s">
        <v>40</v>
      </c>
      <c r="D6683" s="21">
        <v>23.0</v>
      </c>
      <c r="E6683" s="21">
        <v>23.0</v>
      </c>
      <c r="F6683" s="21">
        <v>19.91590909</v>
      </c>
      <c r="G6683" s="10"/>
      <c r="H6683" s="10"/>
      <c r="Y6683" s="7"/>
      <c r="Z6683" s="7"/>
      <c r="AA6683" s="7"/>
    </row>
    <row r="6684" ht="15.0" customHeight="1">
      <c r="A6684" s="23">
        <v>41815.0</v>
      </c>
      <c r="B6684" s="21" t="s">
        <v>18</v>
      </c>
      <c r="C6684" s="21" t="s">
        <v>40</v>
      </c>
      <c r="D6684" s="21">
        <v>24.0</v>
      </c>
      <c r="E6684" s="21">
        <v>23.0</v>
      </c>
      <c r="F6684" s="21">
        <v>19.91590909</v>
      </c>
      <c r="G6684" s="10"/>
      <c r="H6684" s="10"/>
      <c r="Y6684" s="7"/>
      <c r="Z6684" s="7"/>
      <c r="AA6684" s="7"/>
    </row>
    <row r="6685" ht="15.0" customHeight="1">
      <c r="A6685" s="23">
        <v>41815.0</v>
      </c>
      <c r="B6685" s="21" t="s">
        <v>18</v>
      </c>
      <c r="C6685" s="21" t="s">
        <v>40</v>
      </c>
      <c r="D6685" s="21">
        <v>25.0</v>
      </c>
      <c r="E6685" s="21">
        <v>20.0</v>
      </c>
      <c r="F6685" s="21">
        <v>17.31818182</v>
      </c>
      <c r="G6685" s="10"/>
      <c r="H6685" s="10"/>
      <c r="Y6685" s="7"/>
      <c r="Z6685" s="7"/>
      <c r="AA6685" s="7"/>
    </row>
    <row r="6686" ht="15.0" customHeight="1">
      <c r="A6686" s="23">
        <v>41815.0</v>
      </c>
      <c r="B6686" s="21" t="s">
        <v>18</v>
      </c>
      <c r="C6686" s="21" t="s">
        <v>40</v>
      </c>
      <c r="D6686" s="21">
        <v>26.0</v>
      </c>
      <c r="E6686" s="21">
        <v>25.0</v>
      </c>
      <c r="F6686" s="21">
        <v>21.64772727</v>
      </c>
      <c r="G6686" s="10"/>
      <c r="H6686" s="10"/>
      <c r="Y6686" s="7"/>
      <c r="Z6686" s="7"/>
      <c r="AA6686" s="7"/>
    </row>
    <row r="6687" ht="15.0" customHeight="1">
      <c r="A6687" s="23">
        <v>41815.0</v>
      </c>
      <c r="B6687" s="21" t="s">
        <v>18</v>
      </c>
      <c r="C6687" s="21" t="s">
        <v>40</v>
      </c>
      <c r="D6687" s="21">
        <v>27.0</v>
      </c>
      <c r="E6687" s="21">
        <v>29.0</v>
      </c>
      <c r="F6687" s="21">
        <v>25.11136364</v>
      </c>
      <c r="G6687" s="10"/>
      <c r="H6687" s="10"/>
      <c r="Y6687" s="7"/>
      <c r="Z6687" s="7"/>
      <c r="AA6687" s="7"/>
    </row>
    <row r="6688" ht="15.0" customHeight="1">
      <c r="A6688" s="23">
        <v>41815.0</v>
      </c>
      <c r="B6688" s="21" t="s">
        <v>18</v>
      </c>
      <c r="C6688" s="21" t="s">
        <v>40</v>
      </c>
      <c r="D6688" s="21">
        <v>28.0</v>
      </c>
      <c r="E6688" s="21">
        <v>26.0</v>
      </c>
      <c r="F6688" s="21">
        <v>22.51363636</v>
      </c>
      <c r="G6688" s="10"/>
      <c r="H6688" s="10"/>
      <c r="Y6688" s="7"/>
      <c r="Z6688" s="7"/>
      <c r="AA6688" s="7"/>
    </row>
    <row r="6689" ht="15.0" customHeight="1">
      <c r="A6689" s="23">
        <v>41815.0</v>
      </c>
      <c r="B6689" s="21" t="s">
        <v>18</v>
      </c>
      <c r="C6689" s="21" t="s">
        <v>40</v>
      </c>
      <c r="D6689" s="21">
        <v>29.0</v>
      </c>
      <c r="E6689" s="21">
        <v>31.0</v>
      </c>
      <c r="F6689" s="21">
        <v>26.84318182</v>
      </c>
      <c r="G6689" s="10"/>
      <c r="H6689" s="10"/>
      <c r="Y6689" s="7"/>
      <c r="Z6689" s="7"/>
      <c r="AA6689" s="7"/>
    </row>
    <row r="6690" ht="15.0" customHeight="1">
      <c r="A6690" s="23">
        <v>41815.0</v>
      </c>
      <c r="B6690" s="21" t="s">
        <v>18</v>
      </c>
      <c r="C6690" s="21" t="s">
        <v>40</v>
      </c>
      <c r="D6690" s="21">
        <v>30.0</v>
      </c>
      <c r="E6690" s="21">
        <v>18.0</v>
      </c>
      <c r="F6690" s="21">
        <v>15.58636364</v>
      </c>
      <c r="G6690" s="10"/>
      <c r="H6690" s="10"/>
      <c r="Y6690" s="7"/>
      <c r="Z6690" s="7"/>
      <c r="AA6690" s="7"/>
    </row>
    <row r="6691" ht="15.0" customHeight="1">
      <c r="A6691" s="23">
        <v>41815.0</v>
      </c>
      <c r="B6691" s="21" t="s">
        <v>18</v>
      </c>
      <c r="C6691" s="21" t="s">
        <v>40</v>
      </c>
      <c r="D6691" s="21">
        <v>31.0</v>
      </c>
      <c r="E6691" s="21">
        <v>24.0</v>
      </c>
      <c r="F6691" s="21">
        <v>20.78181818</v>
      </c>
      <c r="G6691" s="10"/>
      <c r="H6691" s="10"/>
      <c r="Y6691" s="7"/>
      <c r="Z6691" s="7"/>
      <c r="AA6691" s="7"/>
    </row>
    <row r="6692" ht="15.0" customHeight="1">
      <c r="A6692" s="23">
        <v>41815.0</v>
      </c>
      <c r="B6692" s="21" t="s">
        <v>18</v>
      </c>
      <c r="C6692" s="21" t="s">
        <v>40</v>
      </c>
      <c r="D6692" s="21">
        <v>32.0</v>
      </c>
      <c r="E6692" s="21">
        <v>31.0</v>
      </c>
      <c r="F6692" s="21">
        <v>26.84318182</v>
      </c>
      <c r="G6692" s="10"/>
      <c r="H6692" s="10"/>
      <c r="Y6692" s="7"/>
      <c r="Z6692" s="7"/>
      <c r="AA6692" s="7"/>
    </row>
    <row r="6693" ht="15.0" customHeight="1">
      <c r="A6693" s="23">
        <v>41815.0</v>
      </c>
      <c r="B6693" s="21" t="s">
        <v>18</v>
      </c>
      <c r="C6693" s="21" t="s">
        <v>40</v>
      </c>
      <c r="D6693" s="21">
        <v>33.0</v>
      </c>
      <c r="E6693" s="21">
        <v>28.0</v>
      </c>
      <c r="F6693" s="21">
        <v>24.24545455</v>
      </c>
      <c r="G6693" s="10"/>
      <c r="H6693" s="10"/>
      <c r="Y6693" s="7"/>
      <c r="Z6693" s="7"/>
      <c r="AA6693" s="7"/>
    </row>
    <row r="6694" ht="15.0" customHeight="1">
      <c r="A6694" s="23">
        <v>41815.0</v>
      </c>
      <c r="B6694" s="21" t="s">
        <v>18</v>
      </c>
      <c r="C6694" s="21" t="s">
        <v>40</v>
      </c>
      <c r="D6694" s="21">
        <v>34.0</v>
      </c>
      <c r="E6694" s="21">
        <v>30.0</v>
      </c>
      <c r="F6694" s="21">
        <v>25.97727273</v>
      </c>
      <c r="G6694" s="10"/>
      <c r="H6694" s="10"/>
      <c r="Y6694" s="7"/>
      <c r="Z6694" s="7"/>
      <c r="AA6694" s="7"/>
    </row>
    <row r="6695" ht="15.0" customHeight="1">
      <c r="A6695" s="23">
        <v>41815.0</v>
      </c>
      <c r="B6695" s="21" t="s">
        <v>18</v>
      </c>
      <c r="C6695" s="21" t="s">
        <v>40</v>
      </c>
      <c r="D6695" s="21">
        <v>35.0</v>
      </c>
      <c r="E6695" s="21">
        <v>22.0</v>
      </c>
      <c r="F6695" s="21">
        <v>19.05</v>
      </c>
      <c r="G6695" s="10"/>
      <c r="H6695" s="10"/>
      <c r="Y6695" s="7"/>
      <c r="Z6695" s="7"/>
      <c r="AA6695" s="7"/>
    </row>
    <row r="6696" ht="15.0" customHeight="1">
      <c r="A6696" s="23">
        <v>41815.0</v>
      </c>
      <c r="B6696" s="21" t="s">
        <v>18</v>
      </c>
      <c r="C6696" s="21" t="s">
        <v>40</v>
      </c>
      <c r="D6696" s="21">
        <v>36.0</v>
      </c>
      <c r="E6696" s="21">
        <v>24.0</v>
      </c>
      <c r="F6696" s="21">
        <v>20.78181818</v>
      </c>
      <c r="G6696" s="10"/>
      <c r="H6696" s="10"/>
      <c r="Y6696" s="7"/>
      <c r="Z6696" s="7"/>
      <c r="AA6696" s="7"/>
    </row>
    <row r="6697" ht="15.0" customHeight="1">
      <c r="A6697" s="23">
        <v>41815.0</v>
      </c>
      <c r="B6697" s="21" t="s">
        <v>18</v>
      </c>
      <c r="C6697" s="21" t="s">
        <v>40</v>
      </c>
      <c r="D6697" s="21">
        <v>37.0</v>
      </c>
      <c r="E6697" s="21">
        <v>20.0</v>
      </c>
      <c r="F6697" s="21">
        <v>17.31818182</v>
      </c>
      <c r="G6697" s="10"/>
      <c r="H6697" s="10"/>
      <c r="Y6697" s="7"/>
      <c r="Z6697" s="7"/>
      <c r="AA6697" s="7"/>
    </row>
    <row r="6698" ht="15.0" customHeight="1">
      <c r="A6698" s="23">
        <v>41815.0</v>
      </c>
      <c r="B6698" s="21" t="s">
        <v>18</v>
      </c>
      <c r="C6698" s="21" t="s">
        <v>40</v>
      </c>
      <c r="D6698" s="21">
        <v>38.0</v>
      </c>
      <c r="E6698" s="21">
        <v>23.0</v>
      </c>
      <c r="F6698" s="21">
        <v>19.91590909</v>
      </c>
      <c r="G6698" s="10"/>
      <c r="H6698" s="10"/>
      <c r="Y6698" s="7"/>
      <c r="Z6698" s="7"/>
      <c r="AA6698" s="7"/>
    </row>
    <row r="6699" ht="15.0" customHeight="1">
      <c r="A6699" s="23">
        <v>41815.0</v>
      </c>
      <c r="B6699" s="21" t="s">
        <v>18</v>
      </c>
      <c r="C6699" s="21" t="s">
        <v>40</v>
      </c>
      <c r="D6699" s="21">
        <v>39.0</v>
      </c>
      <c r="E6699" s="21">
        <v>23.0</v>
      </c>
      <c r="F6699" s="21">
        <v>19.91590909</v>
      </c>
      <c r="G6699" s="10"/>
      <c r="H6699" s="10"/>
      <c r="Y6699" s="7"/>
      <c r="Z6699" s="7"/>
      <c r="AA6699" s="7"/>
    </row>
    <row r="6700" ht="15.0" customHeight="1">
      <c r="A6700" s="23">
        <v>41815.0</v>
      </c>
      <c r="B6700" s="21" t="s">
        <v>18</v>
      </c>
      <c r="C6700" s="21" t="s">
        <v>40</v>
      </c>
      <c r="D6700" s="21">
        <v>40.0</v>
      </c>
      <c r="E6700" s="21">
        <v>22.0</v>
      </c>
      <c r="F6700" s="21">
        <v>19.05</v>
      </c>
      <c r="G6700" s="10"/>
      <c r="H6700" s="10"/>
      <c r="Y6700" s="7"/>
      <c r="Z6700" s="7"/>
      <c r="AA6700" s="7"/>
    </row>
    <row r="6701" ht="15.0" customHeight="1">
      <c r="A6701" s="23">
        <v>41815.0</v>
      </c>
      <c r="B6701" s="21" t="s">
        <v>18</v>
      </c>
      <c r="C6701" s="21" t="s">
        <v>40</v>
      </c>
      <c r="D6701" s="21">
        <v>41.0</v>
      </c>
      <c r="E6701" s="21">
        <v>30.0</v>
      </c>
      <c r="F6701" s="21">
        <v>25.97727273</v>
      </c>
      <c r="G6701" s="10"/>
      <c r="H6701" s="10"/>
      <c r="Y6701" s="7"/>
      <c r="Z6701" s="7"/>
      <c r="AA6701" s="7"/>
    </row>
    <row r="6702" ht="15.0" customHeight="1">
      <c r="A6702" s="23">
        <v>41815.0</v>
      </c>
      <c r="B6702" s="21" t="s">
        <v>18</v>
      </c>
      <c r="C6702" s="21" t="s">
        <v>40</v>
      </c>
      <c r="D6702" s="21">
        <v>42.0</v>
      </c>
      <c r="E6702" s="21">
        <v>19.0</v>
      </c>
      <c r="F6702" s="21">
        <v>16.45227273</v>
      </c>
      <c r="G6702" s="10"/>
      <c r="H6702" s="10"/>
      <c r="Y6702" s="7"/>
      <c r="Z6702" s="7"/>
      <c r="AA6702" s="7"/>
    </row>
    <row r="6703" ht="15.0" customHeight="1">
      <c r="A6703" s="23">
        <v>41815.0</v>
      </c>
      <c r="B6703" s="21" t="s">
        <v>18</v>
      </c>
      <c r="C6703" s="21" t="s">
        <v>40</v>
      </c>
      <c r="D6703" s="21">
        <v>43.0</v>
      </c>
      <c r="E6703" s="21">
        <v>20.0</v>
      </c>
      <c r="F6703" s="21">
        <v>17.31818182</v>
      </c>
      <c r="G6703" s="10"/>
      <c r="H6703" s="10"/>
      <c r="Y6703" s="7"/>
      <c r="Z6703" s="7"/>
      <c r="AA6703" s="7"/>
    </row>
    <row r="6704" ht="15.0" customHeight="1">
      <c r="A6704" s="23">
        <v>41815.0</v>
      </c>
      <c r="B6704" s="21" t="s">
        <v>18</v>
      </c>
      <c r="C6704" s="21" t="s">
        <v>40</v>
      </c>
      <c r="D6704" s="21">
        <v>44.0</v>
      </c>
      <c r="E6704" s="21">
        <v>31.0</v>
      </c>
      <c r="F6704" s="21">
        <v>26.84318182</v>
      </c>
      <c r="G6704" s="10"/>
      <c r="H6704" s="10"/>
      <c r="Y6704" s="7"/>
      <c r="Z6704" s="7"/>
      <c r="AA6704" s="7"/>
    </row>
    <row r="6705" ht="15.0" customHeight="1">
      <c r="A6705" s="23">
        <v>41815.0</v>
      </c>
      <c r="B6705" s="21" t="s">
        <v>18</v>
      </c>
      <c r="C6705" s="21" t="s">
        <v>40</v>
      </c>
      <c r="D6705" s="21">
        <v>45.0</v>
      </c>
      <c r="E6705" s="21">
        <v>27.0</v>
      </c>
      <c r="F6705" s="21">
        <v>23.37954545</v>
      </c>
      <c r="G6705" s="10"/>
      <c r="H6705" s="10"/>
      <c r="Y6705" s="7"/>
      <c r="Z6705" s="7"/>
      <c r="AA6705" s="7"/>
    </row>
    <row r="6706" ht="15.0" customHeight="1">
      <c r="A6706" s="23">
        <v>41815.0</v>
      </c>
      <c r="B6706" s="21" t="s">
        <v>18</v>
      </c>
      <c r="C6706" s="21" t="s">
        <v>40</v>
      </c>
      <c r="D6706" s="21">
        <v>46.0</v>
      </c>
      <c r="E6706" s="21">
        <v>18.0</v>
      </c>
      <c r="F6706" s="21">
        <v>15.58636364</v>
      </c>
      <c r="G6706" s="10"/>
      <c r="H6706" s="10"/>
      <c r="Y6706" s="7"/>
      <c r="Z6706" s="7"/>
      <c r="AA6706" s="7"/>
    </row>
    <row r="6707" ht="15.0" customHeight="1">
      <c r="A6707" s="23">
        <v>41815.0</v>
      </c>
      <c r="B6707" s="21" t="s">
        <v>18</v>
      </c>
      <c r="C6707" s="21" t="s">
        <v>40</v>
      </c>
      <c r="D6707" s="21">
        <v>47.0</v>
      </c>
      <c r="E6707" s="21">
        <v>28.0</v>
      </c>
      <c r="F6707" s="21">
        <v>24.24545455</v>
      </c>
      <c r="G6707" s="10"/>
      <c r="H6707" s="10"/>
      <c r="Y6707" s="7"/>
      <c r="Z6707" s="7"/>
      <c r="AA6707" s="7"/>
    </row>
    <row r="6708" ht="15.0" customHeight="1">
      <c r="A6708" s="23">
        <v>41815.0</v>
      </c>
      <c r="B6708" s="21" t="s">
        <v>18</v>
      </c>
      <c r="C6708" s="21" t="s">
        <v>40</v>
      </c>
      <c r="D6708" s="21">
        <v>48.0</v>
      </c>
      <c r="E6708" s="21">
        <v>19.0</v>
      </c>
      <c r="F6708" s="21">
        <v>16.45227273</v>
      </c>
      <c r="G6708" s="10"/>
      <c r="H6708" s="10"/>
      <c r="Y6708" s="7"/>
      <c r="Z6708" s="7"/>
      <c r="AA6708" s="7"/>
    </row>
    <row r="6709" ht="15.0" customHeight="1">
      <c r="A6709" s="23">
        <v>41815.0</v>
      </c>
      <c r="B6709" s="21" t="s">
        <v>18</v>
      </c>
      <c r="C6709" s="21" t="s">
        <v>40</v>
      </c>
      <c r="D6709" s="21">
        <v>49.0</v>
      </c>
      <c r="E6709" s="21">
        <v>12.0</v>
      </c>
      <c r="F6709" s="21">
        <v>10.39090909</v>
      </c>
      <c r="G6709" s="10"/>
      <c r="H6709" s="10"/>
      <c r="Y6709" s="7"/>
      <c r="Z6709" s="7"/>
      <c r="AA6709" s="7"/>
    </row>
    <row r="6710" ht="15.0" customHeight="1">
      <c r="A6710" s="23">
        <v>41815.0</v>
      </c>
      <c r="B6710" s="21" t="s">
        <v>18</v>
      </c>
      <c r="C6710" s="21" t="s">
        <v>40</v>
      </c>
      <c r="D6710" s="21">
        <v>50.0</v>
      </c>
      <c r="E6710" s="21">
        <v>20.0</v>
      </c>
      <c r="F6710" s="21">
        <v>17.31818182</v>
      </c>
      <c r="G6710" s="10"/>
      <c r="H6710" s="10"/>
      <c r="Y6710" s="7"/>
      <c r="Z6710" s="7"/>
      <c r="AA6710" s="7"/>
    </row>
    <row r="6711" ht="15.0" customHeight="1">
      <c r="A6711" s="23">
        <v>41815.0</v>
      </c>
      <c r="B6711" s="21" t="s">
        <v>18</v>
      </c>
      <c r="C6711" s="21" t="s">
        <v>40</v>
      </c>
      <c r="D6711" s="21">
        <v>51.0</v>
      </c>
      <c r="E6711" s="21">
        <v>27.0</v>
      </c>
      <c r="F6711" s="21">
        <v>23.37954545</v>
      </c>
      <c r="G6711" s="10"/>
      <c r="H6711" s="10"/>
      <c r="Y6711" s="7"/>
      <c r="Z6711" s="7"/>
      <c r="AA6711" s="7"/>
    </row>
    <row r="6712" ht="15.0" customHeight="1">
      <c r="A6712" s="23">
        <v>41815.0</v>
      </c>
      <c r="B6712" s="21" t="s">
        <v>18</v>
      </c>
      <c r="C6712" s="21" t="s">
        <v>40</v>
      </c>
      <c r="D6712" s="21">
        <v>52.0</v>
      </c>
      <c r="E6712" s="21">
        <v>29.0</v>
      </c>
      <c r="F6712" s="21">
        <v>25.11136364</v>
      </c>
      <c r="G6712" s="10"/>
      <c r="H6712" s="10"/>
      <c r="Y6712" s="7"/>
      <c r="Z6712" s="7"/>
      <c r="AA6712" s="7"/>
    </row>
    <row r="6713" ht="15.0" customHeight="1">
      <c r="A6713" s="23">
        <v>41815.0</v>
      </c>
      <c r="B6713" s="21" t="s">
        <v>18</v>
      </c>
      <c r="C6713" s="21" t="s">
        <v>40</v>
      </c>
      <c r="D6713" s="21">
        <v>53.0</v>
      </c>
      <c r="E6713" s="21">
        <v>30.0</v>
      </c>
      <c r="F6713" s="21">
        <v>25.97727273</v>
      </c>
      <c r="G6713" s="10"/>
      <c r="H6713" s="10"/>
      <c r="Y6713" s="7"/>
      <c r="Z6713" s="7"/>
      <c r="AA6713" s="7"/>
    </row>
    <row r="6714" ht="15.0" customHeight="1">
      <c r="A6714" s="23">
        <v>41815.0</v>
      </c>
      <c r="B6714" s="21" t="s">
        <v>18</v>
      </c>
      <c r="C6714" s="21" t="s">
        <v>40</v>
      </c>
      <c r="D6714" s="21">
        <v>54.0</v>
      </c>
      <c r="E6714" s="21">
        <v>16.0</v>
      </c>
      <c r="F6714" s="21">
        <v>13.85454545</v>
      </c>
      <c r="G6714" s="10"/>
      <c r="H6714" s="10"/>
      <c r="Y6714" s="7"/>
      <c r="Z6714" s="7"/>
      <c r="AA6714" s="7"/>
    </row>
    <row r="6715" ht="15.0" customHeight="1">
      <c r="A6715" s="23">
        <v>41815.0</v>
      </c>
      <c r="B6715" s="21" t="s">
        <v>18</v>
      </c>
      <c r="C6715" s="21" t="s">
        <v>40</v>
      </c>
      <c r="D6715" s="21">
        <v>55.0</v>
      </c>
      <c r="E6715" s="21">
        <v>23.0</v>
      </c>
      <c r="F6715" s="21">
        <v>19.91590909</v>
      </c>
      <c r="G6715" s="10"/>
      <c r="H6715" s="10"/>
      <c r="Y6715" s="7"/>
      <c r="Z6715" s="7"/>
      <c r="AA6715" s="7"/>
    </row>
    <row r="6716" ht="15.0" customHeight="1">
      <c r="A6716" s="23">
        <v>41815.0</v>
      </c>
      <c r="B6716" s="21" t="s">
        <v>18</v>
      </c>
      <c r="C6716" s="21" t="s">
        <v>40</v>
      </c>
      <c r="D6716" s="21">
        <v>56.0</v>
      </c>
      <c r="E6716" s="21">
        <v>25.0</v>
      </c>
      <c r="F6716" s="21">
        <v>21.64772727</v>
      </c>
      <c r="G6716" s="10"/>
      <c r="H6716" s="10"/>
      <c r="Y6716" s="7"/>
      <c r="Z6716" s="7"/>
      <c r="AA6716" s="7"/>
    </row>
    <row r="6717" ht="15.0" customHeight="1">
      <c r="A6717" s="23">
        <v>41815.0</v>
      </c>
      <c r="B6717" s="21" t="s">
        <v>18</v>
      </c>
      <c r="C6717" s="21" t="s">
        <v>40</v>
      </c>
      <c r="D6717" s="21">
        <v>57.0</v>
      </c>
      <c r="E6717" s="21">
        <v>25.0</v>
      </c>
      <c r="F6717" s="21">
        <v>21.64772727</v>
      </c>
      <c r="G6717" s="10"/>
      <c r="H6717" s="10"/>
      <c r="Y6717" s="7"/>
      <c r="Z6717" s="7"/>
      <c r="AA6717" s="7"/>
    </row>
    <row r="6718" ht="15.0" customHeight="1">
      <c r="A6718" s="23">
        <v>41815.0</v>
      </c>
      <c r="B6718" s="21" t="s">
        <v>18</v>
      </c>
      <c r="C6718" s="21" t="s">
        <v>40</v>
      </c>
      <c r="D6718" s="21">
        <v>58.0</v>
      </c>
      <c r="E6718" s="21">
        <v>22.0</v>
      </c>
      <c r="F6718" s="21">
        <v>19.05</v>
      </c>
      <c r="G6718" s="10"/>
      <c r="H6718" s="10"/>
      <c r="Y6718" s="7"/>
      <c r="Z6718" s="7"/>
      <c r="AA6718" s="7"/>
    </row>
    <row r="6719" ht="15.0" customHeight="1">
      <c r="A6719" s="23">
        <v>41815.0</v>
      </c>
      <c r="B6719" s="21" t="s">
        <v>18</v>
      </c>
      <c r="C6719" s="21" t="s">
        <v>40</v>
      </c>
      <c r="D6719" s="21">
        <v>59.0</v>
      </c>
      <c r="E6719" s="21">
        <v>22.0</v>
      </c>
      <c r="F6719" s="21">
        <v>19.05</v>
      </c>
      <c r="G6719" s="10"/>
      <c r="H6719" s="10"/>
      <c r="Y6719" s="7"/>
      <c r="Z6719" s="7"/>
      <c r="AA6719" s="7"/>
    </row>
    <row r="6720" ht="15.0" customHeight="1">
      <c r="A6720" s="23">
        <v>41815.0</v>
      </c>
      <c r="B6720" s="21" t="s">
        <v>18</v>
      </c>
      <c r="C6720" s="21" t="s">
        <v>40</v>
      </c>
      <c r="D6720" s="21">
        <v>60.0</v>
      </c>
      <c r="E6720" s="21">
        <v>30.0</v>
      </c>
      <c r="F6720" s="21">
        <v>25.97727273</v>
      </c>
      <c r="G6720" s="10"/>
      <c r="H6720" s="10"/>
      <c r="Y6720" s="7"/>
      <c r="Z6720" s="7"/>
      <c r="AA6720" s="7"/>
    </row>
    <row r="6721" ht="15.0" customHeight="1">
      <c r="A6721" s="23">
        <v>41815.0</v>
      </c>
      <c r="B6721" s="21" t="s">
        <v>18</v>
      </c>
      <c r="C6721" s="21" t="s">
        <v>40</v>
      </c>
      <c r="D6721" s="21">
        <v>61.0</v>
      </c>
      <c r="E6721" s="21">
        <v>30.0</v>
      </c>
      <c r="F6721" s="21">
        <v>25.97727273</v>
      </c>
      <c r="G6721" s="10"/>
      <c r="H6721" s="10"/>
      <c r="Y6721" s="7"/>
      <c r="Z6721" s="7"/>
      <c r="AA6721" s="7"/>
    </row>
    <row r="6722" ht="15.0" customHeight="1">
      <c r="A6722" s="23">
        <v>41815.0</v>
      </c>
      <c r="B6722" s="21" t="s">
        <v>18</v>
      </c>
      <c r="C6722" s="21" t="s">
        <v>40</v>
      </c>
      <c r="D6722" s="21">
        <v>62.0</v>
      </c>
      <c r="E6722" s="21">
        <v>18.0</v>
      </c>
      <c r="F6722" s="21">
        <v>15.58636364</v>
      </c>
      <c r="G6722" s="10"/>
      <c r="H6722" s="10"/>
      <c r="Y6722" s="7"/>
      <c r="Z6722" s="7"/>
      <c r="AA6722" s="7"/>
    </row>
    <row r="6723" ht="15.0" customHeight="1">
      <c r="A6723" s="23">
        <v>41815.0</v>
      </c>
      <c r="B6723" s="21" t="s">
        <v>18</v>
      </c>
      <c r="C6723" s="21" t="s">
        <v>40</v>
      </c>
      <c r="D6723" s="21">
        <v>63.0</v>
      </c>
      <c r="E6723" s="21">
        <v>29.0</v>
      </c>
      <c r="F6723" s="21">
        <v>25.11136364</v>
      </c>
      <c r="G6723" s="10"/>
      <c r="H6723" s="10"/>
      <c r="Y6723" s="7"/>
      <c r="Z6723" s="7"/>
      <c r="AA6723" s="7"/>
    </row>
    <row r="6724" ht="15.0" customHeight="1">
      <c r="A6724" s="23">
        <v>41843.0</v>
      </c>
      <c r="B6724" s="21" t="s">
        <v>18</v>
      </c>
      <c r="C6724" s="21" t="s">
        <v>31</v>
      </c>
      <c r="D6724" s="21">
        <v>1.0</v>
      </c>
      <c r="E6724" s="21">
        <v>22.0</v>
      </c>
      <c r="F6724" s="21">
        <v>17.89114194</v>
      </c>
      <c r="G6724" s="10"/>
      <c r="H6724" s="10"/>
      <c r="Y6724" s="7"/>
      <c r="Z6724" s="7"/>
      <c r="AA6724" s="7"/>
    </row>
    <row r="6725" ht="15.0" customHeight="1">
      <c r="A6725" s="23">
        <v>41843.0</v>
      </c>
      <c r="B6725" s="21" t="s">
        <v>18</v>
      </c>
      <c r="C6725" s="21" t="s">
        <v>31</v>
      </c>
      <c r="D6725" s="21">
        <v>2.0</v>
      </c>
      <c r="E6725" s="21">
        <v>19.0</v>
      </c>
      <c r="F6725" s="21">
        <v>15.45144077</v>
      </c>
      <c r="G6725" s="10"/>
      <c r="H6725" s="10"/>
      <c r="Y6725" s="7"/>
      <c r="Z6725" s="7"/>
      <c r="AA6725" s="7"/>
    </row>
    <row r="6726" ht="15.0" customHeight="1">
      <c r="A6726" s="23">
        <v>41843.0</v>
      </c>
      <c r="B6726" s="21" t="s">
        <v>18</v>
      </c>
      <c r="C6726" s="21" t="s">
        <v>31</v>
      </c>
      <c r="D6726" s="21">
        <v>3.0</v>
      </c>
      <c r="E6726" s="21">
        <v>25.0</v>
      </c>
      <c r="F6726" s="21">
        <v>20.33084312</v>
      </c>
      <c r="G6726" s="10"/>
      <c r="H6726" s="10"/>
      <c r="Y6726" s="7"/>
      <c r="Z6726" s="7"/>
      <c r="AA6726" s="7"/>
    </row>
    <row r="6727" ht="15.0" customHeight="1">
      <c r="A6727" s="23">
        <v>41843.0</v>
      </c>
      <c r="B6727" s="21" t="s">
        <v>18</v>
      </c>
      <c r="C6727" s="21" t="s">
        <v>31</v>
      </c>
      <c r="D6727" s="21">
        <v>4.0</v>
      </c>
      <c r="E6727" s="21">
        <v>20.0</v>
      </c>
      <c r="F6727" s="21">
        <v>16.26467449</v>
      </c>
      <c r="G6727" s="10"/>
      <c r="H6727" s="10"/>
      <c r="Y6727" s="7"/>
      <c r="Z6727" s="7"/>
      <c r="AA6727" s="7"/>
    </row>
    <row r="6728" ht="15.0" customHeight="1">
      <c r="A6728" s="23">
        <v>41843.0</v>
      </c>
      <c r="B6728" s="21" t="s">
        <v>18</v>
      </c>
      <c r="C6728" s="21" t="s">
        <v>31</v>
      </c>
      <c r="D6728" s="21">
        <v>5.0</v>
      </c>
      <c r="E6728" s="21">
        <v>14.0</v>
      </c>
      <c r="F6728" s="21">
        <v>11.38527215</v>
      </c>
      <c r="G6728" s="10"/>
      <c r="H6728" s="10"/>
      <c r="Y6728" s="7"/>
      <c r="Z6728" s="7"/>
      <c r="AA6728" s="7"/>
    </row>
    <row r="6729" ht="15.0" customHeight="1">
      <c r="A6729" s="23">
        <v>41843.0</v>
      </c>
      <c r="B6729" s="21" t="s">
        <v>18</v>
      </c>
      <c r="C6729" s="21" t="s">
        <v>31</v>
      </c>
      <c r="D6729" s="21">
        <v>6.0</v>
      </c>
      <c r="E6729" s="21">
        <v>20.0</v>
      </c>
      <c r="F6729" s="21">
        <v>16.26467449</v>
      </c>
      <c r="G6729" s="10"/>
      <c r="H6729" s="10"/>
      <c r="Y6729" s="7"/>
      <c r="Z6729" s="7"/>
      <c r="AA6729" s="7"/>
    </row>
    <row r="6730" ht="15.0" customHeight="1">
      <c r="A6730" s="23">
        <v>41843.0</v>
      </c>
      <c r="B6730" s="21" t="s">
        <v>18</v>
      </c>
      <c r="C6730" s="21" t="s">
        <v>31</v>
      </c>
      <c r="D6730" s="21">
        <v>7.0</v>
      </c>
      <c r="E6730" s="21">
        <v>20.0</v>
      </c>
      <c r="F6730" s="21">
        <v>16.26467449</v>
      </c>
      <c r="G6730" s="10"/>
      <c r="H6730" s="10"/>
      <c r="Y6730" s="7"/>
      <c r="Z6730" s="7"/>
      <c r="AA6730" s="7"/>
    </row>
    <row r="6731" ht="15.0" customHeight="1">
      <c r="A6731" s="23">
        <v>41843.0</v>
      </c>
      <c r="B6731" s="21" t="s">
        <v>18</v>
      </c>
      <c r="C6731" s="21" t="s">
        <v>31</v>
      </c>
      <c r="D6731" s="21">
        <v>8.0</v>
      </c>
      <c r="E6731" s="21">
        <v>22.0</v>
      </c>
      <c r="F6731" s="21">
        <v>17.89114194</v>
      </c>
      <c r="G6731" s="10"/>
      <c r="H6731" s="10"/>
      <c r="Y6731" s="7"/>
      <c r="Z6731" s="7"/>
      <c r="AA6731" s="7"/>
    </row>
    <row r="6732" ht="15.0" customHeight="1">
      <c r="A6732" s="23">
        <v>41843.0</v>
      </c>
      <c r="B6732" s="21" t="s">
        <v>18</v>
      </c>
      <c r="C6732" s="21" t="s">
        <v>31</v>
      </c>
      <c r="D6732" s="21">
        <v>9.0</v>
      </c>
      <c r="E6732" s="21">
        <v>17.0</v>
      </c>
      <c r="F6732" s="21">
        <v>13.82497332</v>
      </c>
      <c r="G6732" s="10"/>
      <c r="H6732" s="10"/>
      <c r="Y6732" s="7"/>
      <c r="Z6732" s="7"/>
      <c r="AA6732" s="7"/>
    </row>
    <row r="6733" ht="15.0" customHeight="1">
      <c r="A6733" s="23">
        <v>41843.0</v>
      </c>
      <c r="B6733" s="21" t="s">
        <v>18</v>
      </c>
      <c r="C6733" s="21" t="s">
        <v>31</v>
      </c>
      <c r="D6733" s="21">
        <v>10.0</v>
      </c>
      <c r="E6733" s="21">
        <v>20.0</v>
      </c>
      <c r="F6733" s="21">
        <v>16.26467449</v>
      </c>
      <c r="G6733" s="10"/>
      <c r="H6733" s="10"/>
      <c r="Y6733" s="7"/>
      <c r="Z6733" s="7"/>
      <c r="AA6733" s="7"/>
    </row>
    <row r="6734" ht="15.0" customHeight="1">
      <c r="A6734" s="23">
        <v>41843.0</v>
      </c>
      <c r="B6734" s="21" t="s">
        <v>18</v>
      </c>
      <c r="C6734" s="21" t="s">
        <v>31</v>
      </c>
      <c r="D6734" s="21">
        <v>11.0</v>
      </c>
      <c r="E6734" s="21">
        <v>22.0</v>
      </c>
      <c r="F6734" s="21">
        <v>17.89114194</v>
      </c>
      <c r="G6734" s="10"/>
      <c r="H6734" s="10"/>
      <c r="Y6734" s="7"/>
      <c r="Z6734" s="7"/>
      <c r="AA6734" s="7"/>
    </row>
    <row r="6735" ht="15.0" customHeight="1">
      <c r="A6735" s="23">
        <v>41843.0</v>
      </c>
      <c r="B6735" s="21" t="s">
        <v>18</v>
      </c>
      <c r="C6735" s="21" t="s">
        <v>31</v>
      </c>
      <c r="D6735" s="21">
        <v>12.0</v>
      </c>
      <c r="E6735" s="21">
        <v>23.0</v>
      </c>
      <c r="F6735" s="21">
        <v>18.70437567</v>
      </c>
      <c r="G6735" s="10"/>
      <c r="H6735" s="10"/>
      <c r="Y6735" s="7"/>
      <c r="Z6735" s="7"/>
      <c r="AA6735" s="7"/>
    </row>
    <row r="6736" ht="15.0" customHeight="1">
      <c r="A6736" s="23">
        <v>41843.0</v>
      </c>
      <c r="B6736" s="21" t="s">
        <v>18</v>
      </c>
      <c r="C6736" s="21" t="s">
        <v>31</v>
      </c>
      <c r="D6736" s="21">
        <v>13.0</v>
      </c>
      <c r="E6736" s="21">
        <v>18.0</v>
      </c>
      <c r="F6736" s="21">
        <v>14.63820704</v>
      </c>
      <c r="G6736" s="10"/>
      <c r="H6736" s="10"/>
      <c r="Y6736" s="7"/>
      <c r="Z6736" s="7"/>
      <c r="AA6736" s="7"/>
    </row>
    <row r="6737" ht="15.0" customHeight="1">
      <c r="A6737" s="23">
        <v>41843.0</v>
      </c>
      <c r="B6737" s="21" t="s">
        <v>18</v>
      </c>
      <c r="C6737" s="21" t="s">
        <v>31</v>
      </c>
      <c r="D6737" s="21">
        <v>14.0</v>
      </c>
      <c r="E6737" s="21">
        <v>22.0</v>
      </c>
      <c r="F6737" s="21">
        <v>17.89114194</v>
      </c>
      <c r="G6737" s="10"/>
      <c r="H6737" s="10"/>
      <c r="Y6737" s="7"/>
      <c r="Z6737" s="7"/>
      <c r="AA6737" s="7"/>
    </row>
    <row r="6738" ht="15.0" customHeight="1">
      <c r="A6738" s="23">
        <v>41843.0</v>
      </c>
      <c r="B6738" s="21" t="s">
        <v>18</v>
      </c>
      <c r="C6738" s="21" t="s">
        <v>31</v>
      </c>
      <c r="D6738" s="21">
        <v>15.0</v>
      </c>
      <c r="E6738" s="21">
        <v>20.0</v>
      </c>
      <c r="F6738" s="21">
        <v>16.26467449</v>
      </c>
      <c r="G6738" s="10"/>
      <c r="H6738" s="10"/>
      <c r="Y6738" s="7"/>
      <c r="Z6738" s="7"/>
      <c r="AA6738" s="7"/>
    </row>
    <row r="6739" ht="15.0" customHeight="1">
      <c r="A6739" s="23">
        <v>41843.0</v>
      </c>
      <c r="B6739" s="21" t="s">
        <v>18</v>
      </c>
      <c r="C6739" s="21" t="s">
        <v>31</v>
      </c>
      <c r="D6739" s="21">
        <v>16.0</v>
      </c>
      <c r="E6739" s="21">
        <v>21.0</v>
      </c>
      <c r="F6739" s="21">
        <v>17.07790822</v>
      </c>
      <c r="G6739" s="10"/>
      <c r="H6739" s="10"/>
      <c r="Y6739" s="7"/>
      <c r="Z6739" s="7"/>
      <c r="AA6739" s="7"/>
    </row>
    <row r="6740" ht="15.0" customHeight="1">
      <c r="A6740" s="23">
        <v>41843.0</v>
      </c>
      <c r="B6740" s="21" t="s">
        <v>18</v>
      </c>
      <c r="C6740" s="21" t="s">
        <v>31</v>
      </c>
      <c r="D6740" s="21">
        <v>17.0</v>
      </c>
      <c r="E6740" s="21">
        <v>21.0</v>
      </c>
      <c r="F6740" s="21">
        <v>17.07790822</v>
      </c>
      <c r="G6740" s="10"/>
      <c r="H6740" s="10"/>
      <c r="Y6740" s="7"/>
      <c r="Z6740" s="7"/>
      <c r="AA6740" s="7"/>
    </row>
    <row r="6741" ht="15.0" customHeight="1">
      <c r="A6741" s="23">
        <v>41843.0</v>
      </c>
      <c r="B6741" s="21" t="s">
        <v>18</v>
      </c>
      <c r="C6741" s="21" t="s">
        <v>31</v>
      </c>
      <c r="D6741" s="21">
        <v>18.0</v>
      </c>
      <c r="E6741" s="21">
        <v>17.0</v>
      </c>
      <c r="F6741" s="21">
        <v>13.82497332</v>
      </c>
      <c r="G6741" s="10"/>
      <c r="H6741" s="10"/>
      <c r="Y6741" s="7"/>
      <c r="Z6741" s="7"/>
      <c r="AA6741" s="7"/>
    </row>
    <row r="6742" ht="15.0" customHeight="1">
      <c r="A6742" s="23">
        <v>41843.0</v>
      </c>
      <c r="B6742" s="21" t="s">
        <v>18</v>
      </c>
      <c r="C6742" s="21" t="s">
        <v>31</v>
      </c>
      <c r="D6742" s="21">
        <v>19.0</v>
      </c>
      <c r="E6742" s="21">
        <v>20.0</v>
      </c>
      <c r="F6742" s="21">
        <v>16.26467449</v>
      </c>
      <c r="G6742" s="10"/>
      <c r="H6742" s="10"/>
      <c r="Y6742" s="7"/>
      <c r="Z6742" s="7"/>
      <c r="AA6742" s="7"/>
    </row>
    <row r="6743" ht="15.0" customHeight="1">
      <c r="A6743" s="23">
        <v>41843.0</v>
      </c>
      <c r="B6743" s="21" t="s">
        <v>18</v>
      </c>
      <c r="C6743" s="21" t="s">
        <v>31</v>
      </c>
      <c r="D6743" s="21">
        <v>20.0</v>
      </c>
      <c r="E6743" s="21">
        <v>28.0</v>
      </c>
      <c r="F6743" s="21">
        <v>22.77054429</v>
      </c>
      <c r="G6743" s="10"/>
      <c r="H6743" s="10"/>
      <c r="Y6743" s="7"/>
      <c r="Z6743" s="7"/>
      <c r="AA6743" s="7"/>
    </row>
    <row r="6744" ht="15.0" customHeight="1">
      <c r="A6744" s="23">
        <v>41843.0</v>
      </c>
      <c r="B6744" s="21" t="s">
        <v>18</v>
      </c>
      <c r="C6744" s="21" t="s">
        <v>31</v>
      </c>
      <c r="D6744" s="21">
        <v>21.0</v>
      </c>
      <c r="E6744" s="21">
        <v>14.0</v>
      </c>
      <c r="F6744" s="21">
        <v>11.38527215</v>
      </c>
      <c r="G6744" s="10"/>
      <c r="H6744" s="10"/>
      <c r="Y6744" s="7"/>
      <c r="Z6744" s="7"/>
      <c r="AA6744" s="7"/>
    </row>
    <row r="6745" ht="15.0" customHeight="1">
      <c r="A6745" s="23">
        <v>41843.0</v>
      </c>
      <c r="B6745" s="21" t="s">
        <v>18</v>
      </c>
      <c r="C6745" s="21" t="s">
        <v>31</v>
      </c>
      <c r="D6745" s="21">
        <v>22.0</v>
      </c>
      <c r="E6745" s="21">
        <v>32.0</v>
      </c>
      <c r="F6745" s="21">
        <v>26.02347919</v>
      </c>
      <c r="G6745" s="10"/>
      <c r="H6745" s="10"/>
      <c r="Y6745" s="7"/>
      <c r="Z6745" s="7"/>
      <c r="AA6745" s="7"/>
    </row>
    <row r="6746" ht="15.0" customHeight="1">
      <c r="A6746" s="23">
        <v>41843.0</v>
      </c>
      <c r="B6746" s="21" t="s">
        <v>18</v>
      </c>
      <c r="C6746" s="21" t="s">
        <v>31</v>
      </c>
      <c r="D6746" s="21">
        <v>23.0</v>
      </c>
      <c r="E6746" s="21">
        <v>21.0</v>
      </c>
      <c r="F6746" s="21">
        <v>17.07790822</v>
      </c>
      <c r="G6746" s="10"/>
      <c r="H6746" s="10"/>
      <c r="Y6746" s="7"/>
      <c r="Z6746" s="7"/>
      <c r="AA6746" s="7"/>
    </row>
    <row r="6747" ht="15.0" customHeight="1">
      <c r="A6747" s="23">
        <v>41843.0</v>
      </c>
      <c r="B6747" s="21" t="s">
        <v>18</v>
      </c>
      <c r="C6747" s="21" t="s">
        <v>31</v>
      </c>
      <c r="D6747" s="21">
        <v>24.0</v>
      </c>
      <c r="E6747" s="21">
        <v>24.0</v>
      </c>
      <c r="F6747" s="21">
        <v>19.51760939</v>
      </c>
      <c r="G6747" s="10"/>
      <c r="H6747" s="10"/>
      <c r="Y6747" s="7"/>
      <c r="Z6747" s="7"/>
      <c r="AA6747" s="7"/>
    </row>
    <row r="6748" ht="15.0" customHeight="1">
      <c r="A6748" s="23">
        <v>41843.0</v>
      </c>
      <c r="B6748" s="21" t="s">
        <v>18</v>
      </c>
      <c r="C6748" s="21" t="s">
        <v>31</v>
      </c>
      <c r="D6748" s="21">
        <v>25.0</v>
      </c>
      <c r="E6748" s="21">
        <v>18.0</v>
      </c>
      <c r="F6748" s="21">
        <v>14.63820704</v>
      </c>
      <c r="G6748" s="10"/>
      <c r="H6748" s="10"/>
      <c r="Y6748" s="7"/>
      <c r="Z6748" s="7"/>
      <c r="AA6748" s="7"/>
    </row>
    <row r="6749" ht="15.0" customHeight="1">
      <c r="A6749" s="23">
        <v>41843.0</v>
      </c>
      <c r="B6749" s="21" t="s">
        <v>18</v>
      </c>
      <c r="C6749" s="21" t="s">
        <v>31</v>
      </c>
      <c r="D6749" s="21">
        <v>26.0</v>
      </c>
      <c r="E6749" s="21">
        <v>21.0</v>
      </c>
      <c r="F6749" s="21">
        <v>17.07790822</v>
      </c>
      <c r="G6749" s="10"/>
      <c r="H6749" s="10"/>
      <c r="Y6749" s="7"/>
      <c r="Z6749" s="7"/>
      <c r="AA6749" s="7"/>
    </row>
    <row r="6750" ht="15.0" customHeight="1">
      <c r="A6750" s="23">
        <v>41843.0</v>
      </c>
      <c r="B6750" s="21" t="s">
        <v>18</v>
      </c>
      <c r="C6750" s="21" t="s">
        <v>31</v>
      </c>
      <c r="D6750" s="21">
        <v>27.0</v>
      </c>
      <c r="E6750" s="21">
        <v>22.0</v>
      </c>
      <c r="F6750" s="21">
        <v>17.89114194</v>
      </c>
      <c r="G6750" s="10"/>
      <c r="H6750" s="10"/>
      <c r="Y6750" s="7"/>
      <c r="Z6750" s="7"/>
      <c r="AA6750" s="7"/>
    </row>
    <row r="6751" ht="15.0" customHeight="1">
      <c r="A6751" s="23">
        <v>41843.0</v>
      </c>
      <c r="B6751" s="21" t="s">
        <v>18</v>
      </c>
      <c r="C6751" s="21" t="s">
        <v>31</v>
      </c>
      <c r="D6751" s="21">
        <v>28.0</v>
      </c>
      <c r="E6751" s="21">
        <v>26.0</v>
      </c>
      <c r="F6751" s="21">
        <v>21.14407684</v>
      </c>
      <c r="G6751" s="10"/>
      <c r="H6751" s="10"/>
      <c r="Y6751" s="7"/>
      <c r="Z6751" s="7"/>
      <c r="AA6751" s="7"/>
    </row>
    <row r="6752" ht="15.0" customHeight="1">
      <c r="A6752" s="23">
        <v>41843.0</v>
      </c>
      <c r="B6752" s="21" t="s">
        <v>18</v>
      </c>
      <c r="C6752" s="21" t="s">
        <v>31</v>
      </c>
      <c r="D6752" s="21">
        <v>29.0</v>
      </c>
      <c r="E6752" s="21">
        <v>22.0</v>
      </c>
      <c r="F6752" s="21">
        <v>17.89114194</v>
      </c>
      <c r="G6752" s="10"/>
      <c r="H6752" s="10"/>
      <c r="Y6752" s="7"/>
      <c r="Z6752" s="7"/>
      <c r="AA6752" s="7"/>
    </row>
    <row r="6753" ht="15.0" customHeight="1">
      <c r="A6753" s="23">
        <v>41843.0</v>
      </c>
      <c r="B6753" s="21" t="s">
        <v>18</v>
      </c>
      <c r="C6753" s="21" t="s">
        <v>31</v>
      </c>
      <c r="D6753" s="21">
        <v>30.0</v>
      </c>
      <c r="E6753" s="21">
        <v>19.0</v>
      </c>
      <c r="F6753" s="21">
        <v>15.45144077</v>
      </c>
      <c r="G6753" s="10"/>
      <c r="H6753" s="10"/>
      <c r="Y6753" s="7"/>
      <c r="Z6753" s="7"/>
      <c r="AA6753" s="7"/>
    </row>
    <row r="6754" ht="15.0" customHeight="1">
      <c r="A6754" s="23">
        <v>41843.0</v>
      </c>
      <c r="B6754" s="21" t="s">
        <v>18</v>
      </c>
      <c r="C6754" s="21" t="s">
        <v>31</v>
      </c>
      <c r="D6754" s="21">
        <v>31.0</v>
      </c>
      <c r="E6754" s="21">
        <v>19.0</v>
      </c>
      <c r="F6754" s="21">
        <v>15.45144077</v>
      </c>
      <c r="G6754" s="10"/>
      <c r="H6754" s="10"/>
      <c r="Y6754" s="7"/>
      <c r="Z6754" s="7"/>
      <c r="AA6754" s="7"/>
    </row>
    <row r="6755" ht="15.0" customHeight="1">
      <c r="A6755" s="23">
        <v>41843.0</v>
      </c>
      <c r="B6755" s="21" t="s">
        <v>18</v>
      </c>
      <c r="C6755" s="21" t="s">
        <v>31</v>
      </c>
      <c r="D6755" s="21">
        <v>32.0</v>
      </c>
      <c r="E6755" s="21">
        <v>24.0</v>
      </c>
      <c r="F6755" s="21">
        <v>19.51760939</v>
      </c>
      <c r="G6755" s="10"/>
      <c r="H6755" s="10"/>
      <c r="Y6755" s="7"/>
      <c r="Z6755" s="7"/>
      <c r="AA6755" s="7"/>
    </row>
    <row r="6756" ht="15.0" customHeight="1">
      <c r="A6756" s="23">
        <v>41843.0</v>
      </c>
      <c r="B6756" s="21" t="s">
        <v>18</v>
      </c>
      <c r="C6756" s="21" t="s">
        <v>31</v>
      </c>
      <c r="D6756" s="21">
        <v>33.0</v>
      </c>
      <c r="E6756" s="21">
        <v>21.0</v>
      </c>
      <c r="F6756" s="21">
        <v>17.07790822</v>
      </c>
      <c r="G6756" s="10"/>
      <c r="H6756" s="10"/>
      <c r="Y6756" s="7"/>
      <c r="Z6756" s="7"/>
      <c r="AA6756" s="7"/>
    </row>
    <row r="6757" ht="15.0" customHeight="1">
      <c r="A6757" s="23">
        <v>41843.0</v>
      </c>
      <c r="B6757" s="21" t="s">
        <v>18</v>
      </c>
      <c r="C6757" s="21" t="s">
        <v>31</v>
      </c>
      <c r="D6757" s="21">
        <v>34.0</v>
      </c>
      <c r="E6757" s="21">
        <v>25.0</v>
      </c>
      <c r="F6757" s="21">
        <v>20.33084312</v>
      </c>
      <c r="G6757" s="10"/>
      <c r="H6757" s="10"/>
      <c r="Y6757" s="7"/>
      <c r="Z6757" s="7"/>
      <c r="AA6757" s="7"/>
    </row>
    <row r="6758" ht="15.0" customHeight="1">
      <c r="A6758" s="23">
        <v>41843.0</v>
      </c>
      <c r="B6758" s="21" t="s">
        <v>18</v>
      </c>
      <c r="C6758" s="21" t="s">
        <v>31</v>
      </c>
      <c r="D6758" s="21">
        <v>35.0</v>
      </c>
      <c r="E6758" s="21">
        <v>36.0</v>
      </c>
      <c r="F6758" s="21">
        <v>29.27641409</v>
      </c>
      <c r="G6758" s="10"/>
      <c r="H6758" s="10"/>
      <c r="Y6758" s="7"/>
      <c r="Z6758" s="7"/>
      <c r="AA6758" s="7"/>
    </row>
    <row r="6759" ht="15.0" customHeight="1">
      <c r="A6759" s="23">
        <v>41843.0</v>
      </c>
      <c r="B6759" s="21" t="s">
        <v>18</v>
      </c>
      <c r="C6759" s="21" t="s">
        <v>31</v>
      </c>
      <c r="D6759" s="21">
        <v>36.0</v>
      </c>
      <c r="E6759" s="21">
        <v>22.0</v>
      </c>
      <c r="F6759" s="21">
        <v>17.89114194</v>
      </c>
      <c r="G6759" s="10"/>
      <c r="H6759" s="10"/>
      <c r="Y6759" s="7"/>
      <c r="Z6759" s="7"/>
      <c r="AA6759" s="7"/>
    </row>
    <row r="6760" ht="15.0" customHeight="1">
      <c r="A6760" s="23">
        <v>41843.0</v>
      </c>
      <c r="B6760" s="21" t="s">
        <v>18</v>
      </c>
      <c r="C6760" s="21" t="s">
        <v>31</v>
      </c>
      <c r="D6760" s="21">
        <v>37.0</v>
      </c>
      <c r="E6760" s="21">
        <v>18.0</v>
      </c>
      <c r="F6760" s="21">
        <v>14.63820704</v>
      </c>
      <c r="G6760" s="10"/>
      <c r="H6760" s="10"/>
      <c r="Y6760" s="7"/>
      <c r="Z6760" s="7"/>
      <c r="AA6760" s="7"/>
    </row>
    <row r="6761" ht="15.0" customHeight="1">
      <c r="A6761" s="23">
        <v>41843.0</v>
      </c>
      <c r="B6761" s="21" t="s">
        <v>18</v>
      </c>
      <c r="C6761" s="21" t="s">
        <v>31</v>
      </c>
      <c r="D6761" s="21">
        <v>38.0</v>
      </c>
      <c r="E6761" s="21">
        <v>30.0</v>
      </c>
      <c r="F6761" s="21">
        <v>24.39701174</v>
      </c>
      <c r="G6761" s="10"/>
      <c r="H6761" s="10"/>
      <c r="Y6761" s="7"/>
      <c r="Z6761" s="7"/>
      <c r="AA6761" s="7"/>
    </row>
    <row r="6762" ht="15.0" customHeight="1">
      <c r="A6762" s="23">
        <v>41843.0</v>
      </c>
      <c r="B6762" s="21" t="s">
        <v>18</v>
      </c>
      <c r="C6762" s="21" t="s">
        <v>31</v>
      </c>
      <c r="D6762" s="21">
        <v>39.0</v>
      </c>
      <c r="E6762" s="21">
        <v>14.0</v>
      </c>
      <c r="F6762" s="21">
        <v>11.38527215</v>
      </c>
      <c r="G6762" s="10"/>
      <c r="H6762" s="10"/>
      <c r="Y6762" s="7"/>
      <c r="Z6762" s="7"/>
      <c r="AA6762" s="7"/>
    </row>
    <row r="6763" ht="15.0" customHeight="1">
      <c r="A6763" s="23">
        <v>41843.0</v>
      </c>
      <c r="B6763" s="21" t="s">
        <v>18</v>
      </c>
      <c r="C6763" s="21" t="s">
        <v>31</v>
      </c>
      <c r="D6763" s="21">
        <v>40.0</v>
      </c>
      <c r="E6763" s="21">
        <v>18.0</v>
      </c>
      <c r="F6763" s="21">
        <v>14.63820704</v>
      </c>
      <c r="G6763" s="10"/>
      <c r="H6763" s="10"/>
      <c r="Y6763" s="7"/>
      <c r="Z6763" s="7"/>
      <c r="AA6763" s="7"/>
    </row>
    <row r="6764" ht="15.0" customHeight="1">
      <c r="A6764" s="23">
        <v>41843.0</v>
      </c>
      <c r="B6764" s="21" t="s">
        <v>18</v>
      </c>
      <c r="C6764" s="21" t="s">
        <v>31</v>
      </c>
      <c r="D6764" s="21">
        <v>41.0</v>
      </c>
      <c r="E6764" s="21">
        <v>19.0</v>
      </c>
      <c r="F6764" s="21">
        <v>15.45144077</v>
      </c>
      <c r="G6764" s="10"/>
      <c r="H6764" s="10"/>
      <c r="Y6764" s="7"/>
      <c r="Z6764" s="7"/>
      <c r="AA6764" s="7"/>
    </row>
    <row r="6765" ht="15.0" customHeight="1">
      <c r="A6765" s="23">
        <v>41843.0</v>
      </c>
      <c r="B6765" s="21" t="s">
        <v>18</v>
      </c>
      <c r="C6765" s="21" t="s">
        <v>31</v>
      </c>
      <c r="D6765" s="21">
        <v>42.0</v>
      </c>
      <c r="E6765" s="21">
        <v>16.0</v>
      </c>
      <c r="F6765" s="21">
        <v>13.01173959</v>
      </c>
      <c r="G6765" s="10"/>
      <c r="H6765" s="10"/>
      <c r="Y6765" s="7"/>
      <c r="Z6765" s="7"/>
      <c r="AA6765" s="7"/>
    </row>
    <row r="6766" ht="15.0" customHeight="1">
      <c r="A6766" s="23">
        <v>41843.0</v>
      </c>
      <c r="B6766" s="21" t="s">
        <v>18</v>
      </c>
      <c r="C6766" s="21" t="s">
        <v>31</v>
      </c>
      <c r="D6766" s="21">
        <v>43.0</v>
      </c>
      <c r="E6766" s="21">
        <v>32.0</v>
      </c>
      <c r="F6766" s="21">
        <v>26.02347919</v>
      </c>
      <c r="G6766" s="10"/>
      <c r="H6766" s="10"/>
      <c r="Y6766" s="7"/>
      <c r="Z6766" s="7"/>
      <c r="AA6766" s="7"/>
    </row>
    <row r="6767" ht="15.0" customHeight="1">
      <c r="A6767" s="23">
        <v>41843.0</v>
      </c>
      <c r="B6767" s="21" t="s">
        <v>18</v>
      </c>
      <c r="C6767" s="21" t="s">
        <v>31</v>
      </c>
      <c r="D6767" s="21">
        <v>44.0</v>
      </c>
      <c r="E6767" s="21">
        <v>28.0</v>
      </c>
      <c r="F6767" s="21">
        <v>22.77054429</v>
      </c>
      <c r="G6767" s="10"/>
      <c r="H6767" s="10"/>
      <c r="Y6767" s="7"/>
      <c r="Z6767" s="7"/>
      <c r="AA6767" s="7"/>
    </row>
    <row r="6768" ht="15.0" customHeight="1">
      <c r="A6768" s="23">
        <v>41843.0</v>
      </c>
      <c r="B6768" s="21" t="s">
        <v>18</v>
      </c>
      <c r="C6768" s="21" t="s">
        <v>31</v>
      </c>
      <c r="D6768" s="21">
        <v>45.0</v>
      </c>
      <c r="E6768" s="21">
        <v>22.0</v>
      </c>
      <c r="F6768" s="21">
        <v>17.89114194</v>
      </c>
      <c r="G6768" s="10"/>
      <c r="H6768" s="10"/>
      <c r="Y6768" s="7"/>
      <c r="Z6768" s="7"/>
      <c r="AA6768" s="7"/>
    </row>
    <row r="6769" ht="15.0" customHeight="1">
      <c r="A6769" s="23">
        <v>41843.0</v>
      </c>
      <c r="B6769" s="21" t="s">
        <v>18</v>
      </c>
      <c r="C6769" s="21" t="s">
        <v>31</v>
      </c>
      <c r="D6769" s="21">
        <v>46.0</v>
      </c>
      <c r="E6769" s="21">
        <v>19.0</v>
      </c>
      <c r="F6769" s="21">
        <v>15.45144077</v>
      </c>
      <c r="G6769" s="10"/>
      <c r="H6769" s="10"/>
      <c r="Y6769" s="7"/>
      <c r="Z6769" s="7"/>
      <c r="AA6769" s="7"/>
    </row>
    <row r="6770" ht="15.0" customHeight="1">
      <c r="A6770" s="23">
        <v>41843.0</v>
      </c>
      <c r="B6770" s="21" t="s">
        <v>18</v>
      </c>
      <c r="C6770" s="21" t="s">
        <v>31</v>
      </c>
      <c r="D6770" s="21">
        <v>47.0</v>
      </c>
      <c r="E6770" s="21">
        <v>18.0</v>
      </c>
      <c r="F6770" s="21">
        <v>14.63820704</v>
      </c>
      <c r="G6770" s="10"/>
      <c r="H6770" s="10"/>
      <c r="Y6770" s="7"/>
      <c r="Z6770" s="7"/>
      <c r="AA6770" s="7"/>
    </row>
    <row r="6771" ht="15.0" customHeight="1">
      <c r="A6771" s="23">
        <v>41843.0</v>
      </c>
      <c r="B6771" s="21" t="s">
        <v>18</v>
      </c>
      <c r="C6771" s="21" t="s">
        <v>31</v>
      </c>
      <c r="D6771" s="21">
        <v>48.0</v>
      </c>
      <c r="E6771" s="21">
        <v>17.0</v>
      </c>
      <c r="F6771" s="21">
        <v>13.82497332</v>
      </c>
      <c r="G6771" s="10"/>
      <c r="H6771" s="10"/>
      <c r="Y6771" s="7"/>
      <c r="Z6771" s="7"/>
      <c r="AA6771" s="7"/>
    </row>
    <row r="6772" ht="15.0" customHeight="1">
      <c r="A6772" s="23">
        <v>41843.0</v>
      </c>
      <c r="B6772" s="21" t="s">
        <v>18</v>
      </c>
      <c r="C6772" s="21" t="s">
        <v>31</v>
      </c>
      <c r="D6772" s="21">
        <v>49.0</v>
      </c>
      <c r="E6772" s="21">
        <v>28.0</v>
      </c>
      <c r="F6772" s="21">
        <v>22.77054429</v>
      </c>
      <c r="G6772" s="10"/>
      <c r="H6772" s="10"/>
      <c r="Y6772" s="7"/>
      <c r="Z6772" s="7"/>
      <c r="AA6772" s="7"/>
    </row>
    <row r="6773" ht="15.0" customHeight="1">
      <c r="A6773" s="23">
        <v>41843.0</v>
      </c>
      <c r="B6773" s="21" t="s">
        <v>18</v>
      </c>
      <c r="C6773" s="21" t="s">
        <v>31</v>
      </c>
      <c r="D6773" s="21">
        <v>50.0</v>
      </c>
      <c r="E6773" s="21">
        <v>20.0</v>
      </c>
      <c r="F6773" s="21">
        <v>16.26467449</v>
      </c>
      <c r="G6773" s="10"/>
      <c r="H6773" s="10"/>
      <c r="Y6773" s="7"/>
      <c r="Z6773" s="7"/>
      <c r="AA6773" s="7"/>
    </row>
    <row r="6774" ht="15.0" customHeight="1">
      <c r="A6774" s="23">
        <v>41843.0</v>
      </c>
      <c r="B6774" s="21" t="s">
        <v>18</v>
      </c>
      <c r="C6774" s="21" t="s">
        <v>31</v>
      </c>
      <c r="D6774" s="21">
        <v>51.0</v>
      </c>
      <c r="E6774" s="21">
        <v>22.0</v>
      </c>
      <c r="F6774" s="21">
        <v>17.89114194</v>
      </c>
      <c r="G6774" s="10"/>
      <c r="H6774" s="10"/>
      <c r="Y6774" s="7"/>
      <c r="Z6774" s="7"/>
      <c r="AA6774" s="7"/>
    </row>
    <row r="6775" ht="15.0" customHeight="1">
      <c r="A6775" s="23">
        <v>41843.0</v>
      </c>
      <c r="B6775" s="21" t="s">
        <v>18</v>
      </c>
      <c r="C6775" s="21" t="s">
        <v>31</v>
      </c>
      <c r="D6775" s="21">
        <v>52.0</v>
      </c>
      <c r="E6775" s="21">
        <v>18.0</v>
      </c>
      <c r="F6775" s="21">
        <v>14.63820704</v>
      </c>
      <c r="G6775" s="10"/>
      <c r="H6775" s="10"/>
      <c r="Y6775" s="7"/>
      <c r="Z6775" s="7"/>
      <c r="AA6775" s="7"/>
    </row>
    <row r="6776" ht="15.0" customHeight="1">
      <c r="A6776" s="23">
        <v>41843.0</v>
      </c>
      <c r="B6776" s="21" t="s">
        <v>18</v>
      </c>
      <c r="C6776" s="21" t="s">
        <v>31</v>
      </c>
      <c r="D6776" s="21">
        <v>53.0</v>
      </c>
      <c r="E6776" s="21">
        <v>22.0</v>
      </c>
      <c r="F6776" s="21">
        <v>17.89114194</v>
      </c>
      <c r="G6776" s="10"/>
      <c r="H6776" s="10"/>
      <c r="Y6776" s="7"/>
      <c r="Z6776" s="7"/>
      <c r="AA6776" s="7"/>
    </row>
    <row r="6777" ht="15.0" customHeight="1">
      <c r="A6777" s="23">
        <v>41843.0</v>
      </c>
      <c r="B6777" s="21" t="s">
        <v>18</v>
      </c>
      <c r="C6777" s="21" t="s">
        <v>31</v>
      </c>
      <c r="D6777" s="21">
        <v>54.0</v>
      </c>
      <c r="E6777" s="21">
        <v>20.0</v>
      </c>
      <c r="F6777" s="21">
        <v>16.26467449</v>
      </c>
      <c r="G6777" s="10"/>
      <c r="H6777" s="10"/>
      <c r="Y6777" s="7"/>
      <c r="Z6777" s="7"/>
      <c r="AA6777" s="7"/>
    </row>
    <row r="6778" ht="15.0" customHeight="1">
      <c r="A6778" s="23">
        <v>41843.0</v>
      </c>
      <c r="B6778" s="21" t="s">
        <v>18</v>
      </c>
      <c r="C6778" s="21" t="s">
        <v>31</v>
      </c>
      <c r="D6778" s="21">
        <v>55.0</v>
      </c>
      <c r="E6778" s="21">
        <v>23.0</v>
      </c>
      <c r="F6778" s="21">
        <v>18.70437567</v>
      </c>
      <c r="G6778" s="10"/>
      <c r="H6778" s="10"/>
      <c r="Y6778" s="7"/>
      <c r="Z6778" s="7"/>
      <c r="AA6778" s="7"/>
    </row>
    <row r="6779" ht="15.0" customHeight="1">
      <c r="A6779" s="23">
        <v>41843.0</v>
      </c>
      <c r="B6779" s="21" t="s">
        <v>18</v>
      </c>
      <c r="C6779" s="21" t="s">
        <v>31</v>
      </c>
      <c r="D6779" s="21">
        <v>56.0</v>
      </c>
      <c r="E6779" s="21">
        <v>27.0</v>
      </c>
      <c r="F6779" s="21">
        <v>21.95731057</v>
      </c>
      <c r="G6779" s="10"/>
      <c r="H6779" s="10"/>
      <c r="Y6779" s="7"/>
      <c r="Z6779" s="7"/>
      <c r="AA6779" s="7"/>
    </row>
    <row r="6780" ht="15.0" customHeight="1">
      <c r="A6780" s="23">
        <v>41843.0</v>
      </c>
      <c r="B6780" s="21" t="s">
        <v>18</v>
      </c>
      <c r="C6780" s="21" t="s">
        <v>31</v>
      </c>
      <c r="D6780" s="21">
        <v>57.0</v>
      </c>
      <c r="E6780" s="21">
        <v>20.0</v>
      </c>
      <c r="F6780" s="21">
        <v>16.26467449</v>
      </c>
      <c r="G6780" s="10"/>
      <c r="H6780" s="10"/>
      <c r="Y6780" s="7"/>
      <c r="Z6780" s="7"/>
      <c r="AA6780" s="7"/>
    </row>
    <row r="6781" ht="15.0" customHeight="1">
      <c r="A6781" s="23">
        <v>41843.0</v>
      </c>
      <c r="B6781" s="21" t="s">
        <v>18</v>
      </c>
      <c r="C6781" s="21" t="s">
        <v>31</v>
      </c>
      <c r="D6781" s="21">
        <v>58.0</v>
      </c>
      <c r="E6781" s="21">
        <v>13.0</v>
      </c>
      <c r="F6781" s="21">
        <v>10.57203842</v>
      </c>
      <c r="G6781" s="10"/>
      <c r="H6781" s="10"/>
      <c r="Y6781" s="7"/>
      <c r="Z6781" s="7"/>
      <c r="AA6781" s="7"/>
    </row>
    <row r="6782" ht="15.0" customHeight="1">
      <c r="A6782" s="23">
        <v>41843.0</v>
      </c>
      <c r="B6782" s="21" t="s">
        <v>18</v>
      </c>
      <c r="C6782" s="21" t="s">
        <v>31</v>
      </c>
      <c r="D6782" s="21">
        <v>59.0</v>
      </c>
      <c r="E6782" s="21">
        <v>18.0</v>
      </c>
      <c r="F6782" s="21">
        <v>14.63820704</v>
      </c>
      <c r="G6782" s="10"/>
      <c r="H6782" s="10"/>
      <c r="Y6782" s="7"/>
      <c r="Z6782" s="7"/>
      <c r="AA6782" s="7"/>
    </row>
    <row r="6783" ht="15.0" customHeight="1">
      <c r="A6783" s="23">
        <v>41843.0</v>
      </c>
      <c r="B6783" s="21" t="s">
        <v>18</v>
      </c>
      <c r="C6783" s="21" t="s">
        <v>31</v>
      </c>
      <c r="D6783" s="21">
        <v>60.0</v>
      </c>
      <c r="E6783" s="21">
        <v>16.0</v>
      </c>
      <c r="F6783" s="21">
        <v>13.01173959</v>
      </c>
      <c r="G6783" s="10"/>
      <c r="H6783" s="10"/>
      <c r="Y6783" s="7"/>
      <c r="Z6783" s="7"/>
      <c r="AA6783" s="7"/>
    </row>
    <row r="6784" ht="15.0" customHeight="1">
      <c r="A6784" s="23">
        <v>41843.0</v>
      </c>
      <c r="B6784" s="21" t="s">
        <v>18</v>
      </c>
      <c r="C6784" s="21" t="s">
        <v>31</v>
      </c>
      <c r="D6784" s="21">
        <v>61.0</v>
      </c>
      <c r="E6784" s="21">
        <v>19.0</v>
      </c>
      <c r="F6784" s="21">
        <v>15.45144077</v>
      </c>
      <c r="G6784" s="10"/>
      <c r="H6784" s="10"/>
      <c r="Y6784" s="7"/>
      <c r="Z6784" s="7"/>
      <c r="AA6784" s="7"/>
    </row>
    <row r="6785" ht="15.0" customHeight="1">
      <c r="A6785" s="23">
        <v>41843.0</v>
      </c>
      <c r="B6785" s="21" t="s">
        <v>18</v>
      </c>
      <c r="C6785" s="21" t="s">
        <v>31</v>
      </c>
      <c r="D6785" s="21">
        <v>62.0</v>
      </c>
      <c r="E6785" s="21">
        <v>22.0</v>
      </c>
      <c r="F6785" s="21">
        <v>17.89114194</v>
      </c>
      <c r="G6785" s="10"/>
      <c r="H6785" s="10"/>
      <c r="Y6785" s="7"/>
      <c r="Z6785" s="7"/>
      <c r="AA6785" s="7"/>
    </row>
    <row r="6786" ht="15.0" customHeight="1">
      <c r="A6786" s="23">
        <v>41843.0</v>
      </c>
      <c r="B6786" s="21" t="s">
        <v>18</v>
      </c>
      <c r="C6786" s="21" t="s">
        <v>31</v>
      </c>
      <c r="D6786" s="21">
        <v>63.0</v>
      </c>
      <c r="E6786" s="21">
        <v>25.0</v>
      </c>
      <c r="F6786" s="21">
        <v>20.33084312</v>
      </c>
      <c r="G6786" s="10"/>
      <c r="H6786" s="10"/>
      <c r="Y6786" s="7"/>
      <c r="Z6786" s="7"/>
      <c r="AA6786" s="7"/>
    </row>
    <row r="6787" ht="15.0" customHeight="1">
      <c r="A6787" s="23">
        <v>41843.0</v>
      </c>
      <c r="B6787" s="21" t="s">
        <v>18</v>
      </c>
      <c r="C6787" s="21" t="s">
        <v>31</v>
      </c>
      <c r="D6787" s="21">
        <v>64.0</v>
      </c>
      <c r="E6787" s="21">
        <v>19.0</v>
      </c>
      <c r="F6787" s="21">
        <v>15.45144077</v>
      </c>
      <c r="G6787" s="10"/>
      <c r="H6787" s="10"/>
      <c r="Y6787" s="7"/>
      <c r="Z6787" s="7"/>
      <c r="AA6787" s="7"/>
    </row>
    <row r="6788" ht="15.0" customHeight="1">
      <c r="A6788" s="23">
        <v>41843.0</v>
      </c>
      <c r="B6788" s="21" t="s">
        <v>18</v>
      </c>
      <c r="C6788" s="21" t="s">
        <v>31</v>
      </c>
      <c r="D6788" s="21">
        <v>65.0</v>
      </c>
      <c r="E6788" s="21">
        <v>20.0</v>
      </c>
      <c r="F6788" s="21">
        <v>16.26467449</v>
      </c>
      <c r="G6788" s="10"/>
      <c r="H6788" s="10"/>
      <c r="Y6788" s="7"/>
      <c r="Z6788" s="7"/>
      <c r="AA6788" s="7"/>
    </row>
    <row r="6789" ht="15.0" customHeight="1">
      <c r="A6789" s="23">
        <v>41843.0</v>
      </c>
      <c r="B6789" s="21" t="s">
        <v>18</v>
      </c>
      <c r="C6789" s="21" t="s">
        <v>31</v>
      </c>
      <c r="D6789" s="21">
        <v>66.0</v>
      </c>
      <c r="E6789" s="21">
        <v>27.0</v>
      </c>
      <c r="F6789" s="21">
        <v>21.95731057</v>
      </c>
      <c r="G6789" s="10"/>
      <c r="H6789" s="10"/>
      <c r="Y6789" s="7"/>
      <c r="Z6789" s="7"/>
      <c r="AA6789" s="7"/>
    </row>
    <row r="6790" ht="15.0" customHeight="1">
      <c r="A6790" s="23">
        <v>41843.0</v>
      </c>
      <c r="B6790" s="21" t="s">
        <v>18</v>
      </c>
      <c r="C6790" s="21" t="s">
        <v>31</v>
      </c>
      <c r="D6790" s="21">
        <v>67.0</v>
      </c>
      <c r="E6790" s="21">
        <v>24.0</v>
      </c>
      <c r="F6790" s="21">
        <v>19.51760939</v>
      </c>
      <c r="G6790" s="10"/>
      <c r="H6790" s="10"/>
      <c r="Y6790" s="7"/>
      <c r="Z6790" s="7"/>
      <c r="AA6790" s="7"/>
    </row>
    <row r="6791" ht="15.0" customHeight="1">
      <c r="A6791" s="23">
        <v>41843.0</v>
      </c>
      <c r="B6791" s="21" t="s">
        <v>18</v>
      </c>
      <c r="C6791" s="21" t="s">
        <v>31</v>
      </c>
      <c r="D6791" s="21">
        <v>68.0</v>
      </c>
      <c r="E6791" s="21">
        <v>26.0</v>
      </c>
      <c r="F6791" s="21">
        <v>21.14407684</v>
      </c>
      <c r="G6791" s="10"/>
      <c r="H6791" s="10"/>
      <c r="Y6791" s="7"/>
      <c r="Z6791" s="7"/>
      <c r="AA6791" s="7"/>
    </row>
    <row r="6792" ht="15.0" customHeight="1">
      <c r="A6792" s="23">
        <v>41843.0</v>
      </c>
      <c r="B6792" s="21" t="s">
        <v>18</v>
      </c>
      <c r="C6792" s="21" t="s">
        <v>31</v>
      </c>
      <c r="D6792" s="21">
        <v>69.0</v>
      </c>
      <c r="E6792" s="21">
        <v>20.0</v>
      </c>
      <c r="F6792" s="21">
        <v>16.26467449</v>
      </c>
      <c r="G6792" s="10"/>
      <c r="H6792" s="10"/>
      <c r="Y6792" s="7"/>
      <c r="Z6792" s="7"/>
      <c r="AA6792" s="7"/>
    </row>
    <row r="6793" ht="15.0" customHeight="1">
      <c r="A6793" s="23">
        <v>41843.0</v>
      </c>
      <c r="B6793" s="21" t="s">
        <v>18</v>
      </c>
      <c r="C6793" s="21" t="s">
        <v>31</v>
      </c>
      <c r="D6793" s="21">
        <v>70.0</v>
      </c>
      <c r="E6793" s="21">
        <v>19.0</v>
      </c>
      <c r="F6793" s="21">
        <v>15.45144077</v>
      </c>
      <c r="G6793" s="10"/>
      <c r="H6793" s="10"/>
      <c r="Y6793" s="7"/>
      <c r="Z6793" s="7"/>
      <c r="AA6793" s="7"/>
    </row>
    <row r="6794" ht="15.0" customHeight="1">
      <c r="A6794" s="23">
        <v>41843.0</v>
      </c>
      <c r="B6794" s="21" t="s">
        <v>18</v>
      </c>
      <c r="C6794" s="21" t="s">
        <v>31</v>
      </c>
      <c r="D6794" s="21">
        <v>71.0</v>
      </c>
      <c r="E6794" s="21">
        <v>17.0</v>
      </c>
      <c r="F6794" s="21">
        <v>13.82497332</v>
      </c>
      <c r="G6794" s="10"/>
      <c r="H6794" s="10"/>
      <c r="Y6794" s="7"/>
      <c r="Z6794" s="7"/>
      <c r="AA6794" s="7"/>
    </row>
    <row r="6795" ht="15.0" customHeight="1">
      <c r="A6795" s="23">
        <v>41843.0</v>
      </c>
      <c r="B6795" s="21" t="s">
        <v>18</v>
      </c>
      <c r="C6795" s="21" t="s">
        <v>31</v>
      </c>
      <c r="D6795" s="21">
        <v>72.0</v>
      </c>
      <c r="E6795" s="21">
        <v>28.0</v>
      </c>
      <c r="F6795" s="21">
        <v>22.77054429</v>
      </c>
      <c r="G6795" s="10"/>
      <c r="H6795" s="10"/>
      <c r="Y6795" s="7"/>
      <c r="Z6795" s="7"/>
      <c r="AA6795" s="7"/>
    </row>
    <row r="6796" ht="15.0" customHeight="1">
      <c r="A6796" s="23">
        <v>41843.0</v>
      </c>
      <c r="B6796" s="21" t="s">
        <v>18</v>
      </c>
      <c r="C6796" s="21" t="s">
        <v>31</v>
      </c>
      <c r="D6796" s="21">
        <v>73.0</v>
      </c>
      <c r="E6796" s="21">
        <v>15.0</v>
      </c>
      <c r="F6796" s="21">
        <v>12.19850587</v>
      </c>
      <c r="G6796" s="10"/>
      <c r="H6796" s="10"/>
      <c r="Y6796" s="7"/>
      <c r="Z6796" s="7"/>
      <c r="AA6796" s="7"/>
    </row>
    <row r="6797" ht="15.0" customHeight="1">
      <c r="A6797" s="23">
        <v>41843.0</v>
      </c>
      <c r="B6797" s="21" t="s">
        <v>18</v>
      </c>
      <c r="C6797" s="21" t="s">
        <v>31</v>
      </c>
      <c r="D6797" s="21">
        <v>74.0</v>
      </c>
      <c r="E6797" s="21">
        <v>20.0</v>
      </c>
      <c r="F6797" s="21">
        <v>16.26467449</v>
      </c>
      <c r="G6797" s="10"/>
      <c r="H6797" s="10"/>
      <c r="Y6797" s="7"/>
      <c r="Z6797" s="7"/>
      <c r="AA6797" s="7"/>
    </row>
    <row r="6798" ht="15.0" customHeight="1">
      <c r="A6798" s="23">
        <v>41843.0</v>
      </c>
      <c r="B6798" s="21" t="s">
        <v>18</v>
      </c>
      <c r="C6798" s="21" t="s">
        <v>31</v>
      </c>
      <c r="D6798" s="21">
        <v>75.0</v>
      </c>
      <c r="E6798" s="21">
        <v>21.0</v>
      </c>
      <c r="F6798" s="21">
        <v>17.07790822</v>
      </c>
      <c r="G6798" s="10"/>
      <c r="H6798" s="10"/>
      <c r="Y6798" s="7"/>
      <c r="Z6798" s="7"/>
      <c r="AA6798" s="7"/>
    </row>
    <row r="6799" ht="15.0" customHeight="1">
      <c r="A6799" s="23">
        <v>41843.0</v>
      </c>
      <c r="B6799" s="21" t="s">
        <v>18</v>
      </c>
      <c r="C6799" s="21" t="s">
        <v>31</v>
      </c>
      <c r="D6799" s="21">
        <v>76.0</v>
      </c>
      <c r="E6799" s="21">
        <v>27.0</v>
      </c>
      <c r="F6799" s="21">
        <v>21.95731057</v>
      </c>
      <c r="G6799" s="10"/>
      <c r="H6799" s="10"/>
      <c r="Y6799" s="7"/>
      <c r="Z6799" s="7"/>
      <c r="AA6799" s="7"/>
    </row>
    <row r="6800" ht="15.0" customHeight="1">
      <c r="A6800" s="23">
        <v>41843.0</v>
      </c>
      <c r="B6800" s="21" t="s">
        <v>18</v>
      </c>
      <c r="C6800" s="21" t="s">
        <v>40</v>
      </c>
      <c r="D6800" s="21">
        <v>1.0</v>
      </c>
      <c r="E6800" s="21">
        <v>30.0</v>
      </c>
      <c r="F6800" s="21">
        <v>23.02114804</v>
      </c>
      <c r="G6800" s="10"/>
      <c r="H6800" s="10"/>
      <c r="Y6800" s="7"/>
      <c r="Z6800" s="7"/>
      <c r="AA6800" s="7"/>
    </row>
    <row r="6801" ht="15.0" customHeight="1">
      <c r="A6801" s="23">
        <v>41843.0</v>
      </c>
      <c r="B6801" s="21" t="s">
        <v>18</v>
      </c>
      <c r="C6801" s="21" t="s">
        <v>40</v>
      </c>
      <c r="D6801" s="21">
        <v>2.0</v>
      </c>
      <c r="E6801" s="21">
        <v>41.0</v>
      </c>
      <c r="F6801" s="21">
        <v>31.46223565</v>
      </c>
      <c r="G6801" s="10"/>
      <c r="H6801" s="10"/>
      <c r="Y6801" s="7"/>
      <c r="Z6801" s="7"/>
      <c r="AA6801" s="7"/>
    </row>
    <row r="6802" ht="15.0" customHeight="1">
      <c r="A6802" s="23">
        <v>41843.0</v>
      </c>
      <c r="B6802" s="21" t="s">
        <v>18</v>
      </c>
      <c r="C6802" s="21" t="s">
        <v>40</v>
      </c>
      <c r="D6802" s="21">
        <v>3.0</v>
      </c>
      <c r="E6802" s="21">
        <v>29.0</v>
      </c>
      <c r="F6802" s="21">
        <v>22.25377644</v>
      </c>
      <c r="G6802" s="10"/>
      <c r="H6802" s="10"/>
      <c r="Y6802" s="7"/>
      <c r="Z6802" s="7"/>
      <c r="AA6802" s="7"/>
    </row>
    <row r="6803" ht="15.0" customHeight="1">
      <c r="A6803" s="23">
        <v>41843.0</v>
      </c>
      <c r="B6803" s="21" t="s">
        <v>18</v>
      </c>
      <c r="C6803" s="21" t="s">
        <v>40</v>
      </c>
      <c r="D6803" s="21">
        <v>4.0</v>
      </c>
      <c r="E6803" s="21">
        <v>25.0</v>
      </c>
      <c r="F6803" s="21">
        <v>19.18429003</v>
      </c>
      <c r="G6803" s="10"/>
      <c r="H6803" s="10"/>
      <c r="Y6803" s="7"/>
      <c r="Z6803" s="7"/>
      <c r="AA6803" s="7"/>
    </row>
    <row r="6804" ht="15.0" customHeight="1">
      <c r="A6804" s="23">
        <v>41843.0</v>
      </c>
      <c r="B6804" s="21" t="s">
        <v>18</v>
      </c>
      <c r="C6804" s="21" t="s">
        <v>40</v>
      </c>
      <c r="D6804" s="21">
        <v>5.0</v>
      </c>
      <c r="E6804" s="21">
        <v>30.0</v>
      </c>
      <c r="F6804" s="21">
        <v>23.02114804</v>
      </c>
      <c r="G6804" s="10"/>
      <c r="H6804" s="10"/>
      <c r="Y6804" s="7"/>
      <c r="Z6804" s="7"/>
      <c r="AA6804" s="7"/>
    </row>
    <row r="6805" ht="15.0" customHeight="1">
      <c r="A6805" s="23">
        <v>41843.0</v>
      </c>
      <c r="B6805" s="21" t="s">
        <v>18</v>
      </c>
      <c r="C6805" s="21" t="s">
        <v>40</v>
      </c>
      <c r="D6805" s="21">
        <v>6.0</v>
      </c>
      <c r="E6805" s="21">
        <v>32.0</v>
      </c>
      <c r="F6805" s="21">
        <v>24.55589124</v>
      </c>
      <c r="G6805" s="10"/>
      <c r="H6805" s="10"/>
      <c r="Y6805" s="7"/>
      <c r="Z6805" s="7"/>
      <c r="AA6805" s="7"/>
    </row>
    <row r="6806" ht="15.0" customHeight="1">
      <c r="A6806" s="23">
        <v>41843.0</v>
      </c>
      <c r="B6806" s="21" t="s">
        <v>18</v>
      </c>
      <c r="C6806" s="21" t="s">
        <v>40</v>
      </c>
      <c r="D6806" s="21">
        <v>7.0</v>
      </c>
      <c r="E6806" s="21">
        <v>20.0</v>
      </c>
      <c r="F6806" s="21">
        <v>15.34743202</v>
      </c>
      <c r="G6806" s="10"/>
      <c r="H6806" s="10"/>
      <c r="Y6806" s="7"/>
      <c r="Z6806" s="7"/>
      <c r="AA6806" s="7"/>
    </row>
    <row r="6807" ht="15.0" customHeight="1">
      <c r="A6807" s="23">
        <v>41843.0</v>
      </c>
      <c r="B6807" s="21" t="s">
        <v>18</v>
      </c>
      <c r="C6807" s="21" t="s">
        <v>40</v>
      </c>
      <c r="D6807" s="21">
        <v>8.0</v>
      </c>
      <c r="E6807" s="21">
        <v>29.0</v>
      </c>
      <c r="F6807" s="21">
        <v>22.25377644</v>
      </c>
      <c r="G6807" s="10"/>
      <c r="H6807" s="10"/>
      <c r="Y6807" s="7"/>
      <c r="Z6807" s="7"/>
      <c r="AA6807" s="7"/>
    </row>
    <row r="6808" ht="15.0" customHeight="1">
      <c r="A6808" s="23">
        <v>41843.0</v>
      </c>
      <c r="B6808" s="21" t="s">
        <v>18</v>
      </c>
      <c r="C6808" s="21" t="s">
        <v>40</v>
      </c>
      <c r="D6808" s="21">
        <v>9.0</v>
      </c>
      <c r="E6808" s="21">
        <v>32.0</v>
      </c>
      <c r="F6808" s="21">
        <v>24.55589124</v>
      </c>
      <c r="G6808" s="10"/>
      <c r="H6808" s="10"/>
      <c r="Y6808" s="7"/>
      <c r="Z6808" s="7"/>
      <c r="AA6808" s="7"/>
    </row>
    <row r="6809" ht="15.0" customHeight="1">
      <c r="A6809" s="23">
        <v>41843.0</v>
      </c>
      <c r="B6809" s="21" t="s">
        <v>18</v>
      </c>
      <c r="C6809" s="21" t="s">
        <v>40</v>
      </c>
      <c r="D6809" s="21">
        <v>10.0</v>
      </c>
      <c r="E6809" s="21">
        <v>25.0</v>
      </c>
      <c r="F6809" s="21">
        <v>19.18429003</v>
      </c>
      <c r="G6809" s="10"/>
      <c r="H6809" s="10"/>
      <c r="Y6809" s="7"/>
      <c r="Z6809" s="7"/>
      <c r="AA6809" s="7"/>
    </row>
    <row r="6810" ht="15.0" customHeight="1">
      <c r="A6810" s="23">
        <v>41843.0</v>
      </c>
      <c r="B6810" s="21" t="s">
        <v>18</v>
      </c>
      <c r="C6810" s="21" t="s">
        <v>40</v>
      </c>
      <c r="D6810" s="21">
        <v>11.0</v>
      </c>
      <c r="E6810" s="21">
        <v>29.0</v>
      </c>
      <c r="F6810" s="21">
        <v>22.25377644</v>
      </c>
      <c r="G6810" s="10"/>
      <c r="H6810" s="10"/>
      <c r="Y6810" s="7"/>
      <c r="Z6810" s="7"/>
      <c r="AA6810" s="7"/>
    </row>
    <row r="6811" ht="15.0" customHeight="1">
      <c r="A6811" s="23">
        <v>41843.0</v>
      </c>
      <c r="B6811" s="21" t="s">
        <v>18</v>
      </c>
      <c r="C6811" s="21" t="s">
        <v>40</v>
      </c>
      <c r="D6811" s="21">
        <v>12.0</v>
      </c>
      <c r="E6811" s="21">
        <v>36.0</v>
      </c>
      <c r="F6811" s="21">
        <v>27.62537764</v>
      </c>
      <c r="G6811" s="10"/>
      <c r="H6811" s="10"/>
      <c r="Y6811" s="7"/>
      <c r="Z6811" s="7"/>
      <c r="AA6811" s="7"/>
    </row>
    <row r="6812" ht="15.0" customHeight="1">
      <c r="A6812" s="23">
        <v>41843.0</v>
      </c>
      <c r="B6812" s="21" t="s">
        <v>18</v>
      </c>
      <c r="C6812" s="21" t="s">
        <v>40</v>
      </c>
      <c r="D6812" s="21">
        <v>13.0</v>
      </c>
      <c r="E6812" s="21">
        <v>32.0</v>
      </c>
      <c r="F6812" s="21">
        <v>24.55589124</v>
      </c>
      <c r="G6812" s="10"/>
      <c r="H6812" s="10"/>
      <c r="Y6812" s="7"/>
      <c r="Z6812" s="7"/>
      <c r="AA6812" s="7"/>
    </row>
    <row r="6813" ht="15.0" customHeight="1">
      <c r="A6813" s="23">
        <v>41843.0</v>
      </c>
      <c r="B6813" s="21" t="s">
        <v>18</v>
      </c>
      <c r="C6813" s="21" t="s">
        <v>40</v>
      </c>
      <c r="D6813" s="21">
        <v>14.0</v>
      </c>
      <c r="E6813" s="21">
        <v>25.0</v>
      </c>
      <c r="F6813" s="21">
        <v>19.18429003</v>
      </c>
      <c r="G6813" s="10"/>
      <c r="H6813" s="10"/>
      <c r="Y6813" s="7"/>
      <c r="Z6813" s="7"/>
      <c r="AA6813" s="7"/>
    </row>
    <row r="6814" ht="15.0" customHeight="1">
      <c r="A6814" s="23">
        <v>41843.0</v>
      </c>
      <c r="B6814" s="21" t="s">
        <v>18</v>
      </c>
      <c r="C6814" s="21" t="s">
        <v>40</v>
      </c>
      <c r="D6814" s="21">
        <v>15.0</v>
      </c>
      <c r="E6814" s="21">
        <v>19.0</v>
      </c>
      <c r="F6814" s="21">
        <v>14.58006042</v>
      </c>
      <c r="G6814" s="10"/>
      <c r="H6814" s="10"/>
      <c r="Y6814" s="7"/>
      <c r="Z6814" s="7"/>
      <c r="AA6814" s="7"/>
    </row>
    <row r="6815" ht="15.0" customHeight="1">
      <c r="A6815" s="23">
        <v>41843.0</v>
      </c>
      <c r="B6815" s="21" t="s">
        <v>18</v>
      </c>
      <c r="C6815" s="21" t="s">
        <v>40</v>
      </c>
      <c r="D6815" s="21">
        <v>16.0</v>
      </c>
      <c r="E6815" s="21">
        <v>26.0</v>
      </c>
      <c r="F6815" s="21">
        <v>19.95166163</v>
      </c>
      <c r="G6815" s="10"/>
      <c r="H6815" s="10"/>
      <c r="Y6815" s="7"/>
      <c r="Z6815" s="7"/>
      <c r="AA6815" s="7"/>
    </row>
    <row r="6816" ht="15.0" customHeight="1">
      <c r="A6816" s="23">
        <v>41843.0</v>
      </c>
      <c r="B6816" s="21" t="s">
        <v>18</v>
      </c>
      <c r="C6816" s="21" t="s">
        <v>40</v>
      </c>
      <c r="D6816" s="21">
        <v>17.0</v>
      </c>
      <c r="E6816" s="21">
        <v>26.0</v>
      </c>
      <c r="F6816" s="21">
        <v>19.95166163</v>
      </c>
      <c r="G6816" s="10"/>
      <c r="H6816" s="10"/>
      <c r="Y6816" s="7"/>
      <c r="Z6816" s="7"/>
      <c r="AA6816" s="7"/>
    </row>
    <row r="6817" ht="15.0" customHeight="1">
      <c r="A6817" s="23">
        <v>41843.0</v>
      </c>
      <c r="B6817" s="21" t="s">
        <v>18</v>
      </c>
      <c r="C6817" s="21" t="s">
        <v>40</v>
      </c>
      <c r="D6817" s="21">
        <v>18.0</v>
      </c>
      <c r="E6817" s="21">
        <v>32.0</v>
      </c>
      <c r="F6817" s="21">
        <v>24.55589124</v>
      </c>
      <c r="G6817" s="10"/>
      <c r="H6817" s="10"/>
      <c r="Y6817" s="7"/>
      <c r="Z6817" s="7"/>
      <c r="AA6817" s="7"/>
    </row>
    <row r="6818" ht="15.0" customHeight="1">
      <c r="A6818" s="23">
        <v>41843.0</v>
      </c>
      <c r="B6818" s="21" t="s">
        <v>18</v>
      </c>
      <c r="C6818" s="21" t="s">
        <v>40</v>
      </c>
      <c r="D6818" s="21">
        <v>19.0</v>
      </c>
      <c r="E6818" s="21">
        <v>41.0</v>
      </c>
      <c r="F6818" s="21">
        <v>31.46223565</v>
      </c>
      <c r="G6818" s="10"/>
      <c r="H6818" s="10"/>
      <c r="Y6818" s="7"/>
      <c r="Z6818" s="7"/>
      <c r="AA6818" s="7"/>
    </row>
    <row r="6819" ht="15.0" customHeight="1">
      <c r="A6819" s="23">
        <v>41843.0</v>
      </c>
      <c r="B6819" s="21" t="s">
        <v>18</v>
      </c>
      <c r="C6819" s="21" t="s">
        <v>40</v>
      </c>
      <c r="D6819" s="21">
        <v>20.0</v>
      </c>
      <c r="E6819" s="21">
        <v>27.0</v>
      </c>
      <c r="F6819" s="21">
        <v>20.71903323</v>
      </c>
      <c r="G6819" s="10"/>
      <c r="H6819" s="10"/>
      <c r="Y6819" s="7"/>
      <c r="Z6819" s="7"/>
      <c r="AA6819" s="7"/>
    </row>
    <row r="6820" ht="15.0" customHeight="1">
      <c r="A6820" s="23">
        <v>41843.0</v>
      </c>
      <c r="B6820" s="21" t="s">
        <v>18</v>
      </c>
      <c r="C6820" s="21" t="s">
        <v>40</v>
      </c>
      <c r="D6820" s="21">
        <v>21.0</v>
      </c>
      <c r="E6820" s="21">
        <v>29.0</v>
      </c>
      <c r="F6820" s="21">
        <v>22.25377644</v>
      </c>
      <c r="G6820" s="10"/>
      <c r="H6820" s="10"/>
      <c r="Y6820" s="7"/>
      <c r="Z6820" s="7"/>
      <c r="AA6820" s="7"/>
    </row>
    <row r="6821" ht="15.0" customHeight="1">
      <c r="A6821" s="23">
        <v>41843.0</v>
      </c>
      <c r="B6821" s="21" t="s">
        <v>18</v>
      </c>
      <c r="C6821" s="21" t="s">
        <v>40</v>
      </c>
      <c r="D6821" s="21">
        <v>22.0</v>
      </c>
      <c r="E6821" s="21">
        <v>34.0</v>
      </c>
      <c r="F6821" s="21">
        <v>26.09063444</v>
      </c>
      <c r="G6821" s="10"/>
      <c r="H6821" s="10"/>
      <c r="Y6821" s="7"/>
      <c r="Z6821" s="7"/>
      <c r="AA6821" s="7"/>
    </row>
    <row r="6822" ht="15.0" customHeight="1">
      <c r="A6822" s="23">
        <v>41843.0</v>
      </c>
      <c r="B6822" s="21" t="s">
        <v>18</v>
      </c>
      <c r="C6822" s="21" t="s">
        <v>40</v>
      </c>
      <c r="D6822" s="21">
        <v>23.0</v>
      </c>
      <c r="E6822" s="21">
        <v>26.0</v>
      </c>
      <c r="F6822" s="21">
        <v>19.95166163</v>
      </c>
      <c r="G6822" s="10"/>
      <c r="H6822" s="10"/>
      <c r="Y6822" s="7"/>
      <c r="Z6822" s="7"/>
      <c r="AA6822" s="7"/>
    </row>
    <row r="6823" ht="15.0" customHeight="1">
      <c r="A6823" s="23">
        <v>41843.0</v>
      </c>
      <c r="B6823" s="21" t="s">
        <v>18</v>
      </c>
      <c r="C6823" s="21" t="s">
        <v>40</v>
      </c>
      <c r="D6823" s="21">
        <v>24.0</v>
      </c>
      <c r="E6823" s="21">
        <v>25.0</v>
      </c>
      <c r="F6823" s="21">
        <v>19.18429003</v>
      </c>
      <c r="G6823" s="10"/>
      <c r="H6823" s="10"/>
      <c r="Y6823" s="7"/>
      <c r="Z6823" s="7"/>
      <c r="AA6823" s="7"/>
    </row>
    <row r="6824" ht="15.0" customHeight="1">
      <c r="A6824" s="23">
        <v>41843.0</v>
      </c>
      <c r="B6824" s="21" t="s">
        <v>18</v>
      </c>
      <c r="C6824" s="21" t="s">
        <v>40</v>
      </c>
      <c r="D6824" s="21">
        <v>25.0</v>
      </c>
      <c r="E6824" s="21">
        <v>20.0</v>
      </c>
      <c r="F6824" s="21">
        <v>15.34743202</v>
      </c>
      <c r="G6824" s="10"/>
      <c r="H6824" s="10"/>
      <c r="Y6824" s="7"/>
      <c r="Z6824" s="7"/>
      <c r="AA6824" s="7"/>
    </row>
    <row r="6825" ht="15.0" customHeight="1">
      <c r="A6825" s="23">
        <v>41843.0</v>
      </c>
      <c r="B6825" s="21" t="s">
        <v>18</v>
      </c>
      <c r="C6825" s="21" t="s">
        <v>40</v>
      </c>
      <c r="D6825" s="21">
        <v>26.0</v>
      </c>
      <c r="E6825" s="21">
        <v>29.0</v>
      </c>
      <c r="F6825" s="21">
        <v>22.25377644</v>
      </c>
      <c r="G6825" s="10"/>
      <c r="H6825" s="10"/>
      <c r="Y6825" s="7"/>
      <c r="Z6825" s="7"/>
      <c r="AA6825" s="7"/>
    </row>
    <row r="6826" ht="15.0" customHeight="1">
      <c r="A6826" s="23">
        <v>41843.0</v>
      </c>
      <c r="B6826" s="21" t="s">
        <v>18</v>
      </c>
      <c r="C6826" s="21" t="s">
        <v>40</v>
      </c>
      <c r="D6826" s="21">
        <v>27.0</v>
      </c>
      <c r="E6826" s="21">
        <v>27.0</v>
      </c>
      <c r="F6826" s="21">
        <v>20.71903323</v>
      </c>
      <c r="G6826" s="10"/>
      <c r="H6826" s="10"/>
      <c r="Y6826" s="7"/>
      <c r="Z6826" s="7"/>
      <c r="AA6826" s="7"/>
    </row>
    <row r="6827" ht="15.0" customHeight="1">
      <c r="A6827" s="23">
        <v>41843.0</v>
      </c>
      <c r="B6827" s="21" t="s">
        <v>18</v>
      </c>
      <c r="C6827" s="21" t="s">
        <v>40</v>
      </c>
      <c r="D6827" s="21">
        <v>28.0</v>
      </c>
      <c r="E6827" s="21">
        <v>26.0</v>
      </c>
      <c r="F6827" s="21">
        <v>19.95166163</v>
      </c>
      <c r="G6827" s="10"/>
      <c r="H6827" s="10"/>
      <c r="Y6827" s="7"/>
      <c r="Z6827" s="7"/>
      <c r="AA6827" s="7"/>
    </row>
    <row r="6828" ht="15.0" customHeight="1">
      <c r="A6828" s="23">
        <v>41843.0</v>
      </c>
      <c r="B6828" s="21" t="s">
        <v>18</v>
      </c>
      <c r="C6828" s="21" t="s">
        <v>40</v>
      </c>
      <c r="D6828" s="21">
        <v>29.0</v>
      </c>
      <c r="E6828" s="21">
        <v>23.0</v>
      </c>
      <c r="F6828" s="21">
        <v>17.64954683</v>
      </c>
      <c r="G6828" s="10"/>
      <c r="H6828" s="10"/>
      <c r="Y6828" s="7"/>
      <c r="Z6828" s="7"/>
      <c r="AA6828" s="7"/>
    </row>
    <row r="6829" ht="15.0" customHeight="1">
      <c r="A6829" s="23">
        <v>41843.0</v>
      </c>
      <c r="B6829" s="21" t="s">
        <v>18</v>
      </c>
      <c r="C6829" s="21" t="s">
        <v>40</v>
      </c>
      <c r="D6829" s="21">
        <v>30.0</v>
      </c>
      <c r="E6829" s="21">
        <v>29.0</v>
      </c>
      <c r="F6829" s="21">
        <v>22.25377644</v>
      </c>
      <c r="G6829" s="10"/>
      <c r="H6829" s="10"/>
      <c r="Y6829" s="7"/>
      <c r="Z6829" s="7"/>
      <c r="AA6829" s="7"/>
    </row>
    <row r="6830" ht="15.0" customHeight="1">
      <c r="A6830" s="23">
        <v>41843.0</v>
      </c>
      <c r="B6830" s="21" t="s">
        <v>18</v>
      </c>
      <c r="C6830" s="21" t="s">
        <v>40</v>
      </c>
      <c r="D6830" s="21">
        <v>31.0</v>
      </c>
      <c r="E6830" s="21">
        <v>34.0</v>
      </c>
      <c r="F6830" s="21">
        <v>26.09063444</v>
      </c>
      <c r="G6830" s="10"/>
      <c r="H6830" s="10"/>
      <c r="Y6830" s="7"/>
      <c r="Z6830" s="7"/>
      <c r="AA6830" s="7"/>
    </row>
    <row r="6831" ht="15.0" customHeight="1">
      <c r="A6831" s="23">
        <v>41843.0</v>
      </c>
      <c r="B6831" s="21" t="s">
        <v>18</v>
      </c>
      <c r="C6831" s="21" t="s">
        <v>40</v>
      </c>
      <c r="D6831" s="21">
        <v>32.0</v>
      </c>
      <c r="E6831" s="21">
        <v>36.0</v>
      </c>
      <c r="F6831" s="21">
        <v>27.62537764</v>
      </c>
      <c r="G6831" s="10"/>
      <c r="H6831" s="10"/>
      <c r="Y6831" s="7"/>
      <c r="Z6831" s="7"/>
      <c r="AA6831" s="7"/>
    </row>
    <row r="6832" ht="15.0" customHeight="1">
      <c r="A6832" s="23">
        <v>41843.0</v>
      </c>
      <c r="B6832" s="21" t="s">
        <v>18</v>
      </c>
      <c r="C6832" s="21" t="s">
        <v>40</v>
      </c>
      <c r="D6832" s="21">
        <v>33.0</v>
      </c>
      <c r="E6832" s="21">
        <v>32.0</v>
      </c>
      <c r="F6832" s="21">
        <v>24.55589124</v>
      </c>
      <c r="G6832" s="10"/>
      <c r="H6832" s="10"/>
      <c r="Y6832" s="7"/>
      <c r="Z6832" s="7"/>
      <c r="AA6832" s="7"/>
    </row>
    <row r="6833" ht="15.0" customHeight="1">
      <c r="A6833" s="23">
        <v>41843.0</v>
      </c>
      <c r="B6833" s="21" t="s">
        <v>18</v>
      </c>
      <c r="C6833" s="21" t="s">
        <v>40</v>
      </c>
      <c r="D6833" s="21">
        <v>34.0</v>
      </c>
      <c r="E6833" s="21">
        <v>20.0</v>
      </c>
      <c r="F6833" s="21">
        <v>15.34743202</v>
      </c>
      <c r="G6833" s="10"/>
      <c r="H6833" s="10"/>
      <c r="Y6833" s="7"/>
      <c r="Z6833" s="7"/>
      <c r="AA6833" s="7"/>
    </row>
    <row r="6834" ht="15.0" customHeight="1">
      <c r="A6834" s="23">
        <v>41843.0</v>
      </c>
      <c r="B6834" s="21" t="s">
        <v>18</v>
      </c>
      <c r="C6834" s="21" t="s">
        <v>40</v>
      </c>
      <c r="D6834" s="21">
        <v>35.0</v>
      </c>
      <c r="E6834" s="21">
        <v>34.0</v>
      </c>
      <c r="F6834" s="21">
        <v>26.09063444</v>
      </c>
      <c r="G6834" s="10"/>
      <c r="H6834" s="10"/>
      <c r="Y6834" s="7"/>
      <c r="Z6834" s="7"/>
      <c r="AA6834" s="7"/>
    </row>
    <row r="6835" ht="15.0" customHeight="1">
      <c r="A6835" s="23">
        <v>41843.0</v>
      </c>
      <c r="B6835" s="21" t="s">
        <v>18</v>
      </c>
      <c r="C6835" s="21" t="s">
        <v>40</v>
      </c>
      <c r="D6835" s="21">
        <v>36.0</v>
      </c>
      <c r="E6835" s="21">
        <v>23.0</v>
      </c>
      <c r="F6835" s="21">
        <v>17.64954683</v>
      </c>
      <c r="G6835" s="10"/>
      <c r="H6835" s="10"/>
      <c r="Y6835" s="7"/>
      <c r="Z6835" s="7"/>
      <c r="AA6835" s="7"/>
    </row>
    <row r="6836" ht="15.0" customHeight="1">
      <c r="A6836" s="23">
        <v>41843.0</v>
      </c>
      <c r="B6836" s="21" t="s">
        <v>18</v>
      </c>
      <c r="C6836" s="21" t="s">
        <v>40</v>
      </c>
      <c r="D6836" s="21">
        <v>37.0</v>
      </c>
      <c r="E6836" s="21">
        <v>32.0</v>
      </c>
      <c r="F6836" s="21">
        <v>24.55589124</v>
      </c>
      <c r="G6836" s="10"/>
      <c r="H6836" s="10"/>
      <c r="Y6836" s="7"/>
      <c r="Z6836" s="7"/>
      <c r="AA6836" s="7"/>
    </row>
    <row r="6837" ht="15.0" customHeight="1">
      <c r="A6837" s="23">
        <v>41843.0</v>
      </c>
      <c r="B6837" s="21" t="s">
        <v>18</v>
      </c>
      <c r="C6837" s="21" t="s">
        <v>40</v>
      </c>
      <c r="D6837" s="21">
        <v>38.0</v>
      </c>
      <c r="E6837" s="21">
        <v>34.0</v>
      </c>
      <c r="F6837" s="21">
        <v>26.09063444</v>
      </c>
      <c r="G6837" s="10"/>
      <c r="H6837" s="10"/>
      <c r="Y6837" s="7"/>
      <c r="Z6837" s="7"/>
      <c r="AA6837" s="7"/>
    </row>
    <row r="6838" ht="15.0" customHeight="1">
      <c r="A6838" s="23">
        <v>41843.0</v>
      </c>
      <c r="B6838" s="21" t="s">
        <v>18</v>
      </c>
      <c r="C6838" s="21" t="s">
        <v>40</v>
      </c>
      <c r="D6838" s="21">
        <v>39.0</v>
      </c>
      <c r="E6838" s="21">
        <v>20.0</v>
      </c>
      <c r="F6838" s="21">
        <v>15.34743202</v>
      </c>
      <c r="G6838" s="10"/>
      <c r="H6838" s="10"/>
      <c r="Y6838" s="7"/>
      <c r="Z6838" s="7"/>
      <c r="AA6838" s="7"/>
    </row>
    <row r="6839" ht="15.0" customHeight="1">
      <c r="A6839" s="23">
        <v>41843.0</v>
      </c>
      <c r="B6839" s="21" t="s">
        <v>18</v>
      </c>
      <c r="C6839" s="21" t="s">
        <v>40</v>
      </c>
      <c r="D6839" s="21">
        <v>40.0</v>
      </c>
      <c r="E6839" s="21">
        <v>34.0</v>
      </c>
      <c r="F6839" s="21">
        <v>26.09063444</v>
      </c>
      <c r="G6839" s="10"/>
      <c r="H6839" s="10"/>
      <c r="Y6839" s="7"/>
      <c r="Z6839" s="7"/>
      <c r="AA6839" s="7"/>
    </row>
    <row r="6840" ht="15.0" customHeight="1">
      <c r="A6840" s="23">
        <v>41843.0</v>
      </c>
      <c r="B6840" s="21" t="s">
        <v>18</v>
      </c>
      <c r="C6840" s="21" t="s">
        <v>40</v>
      </c>
      <c r="D6840" s="21">
        <v>41.0</v>
      </c>
      <c r="E6840" s="21">
        <v>31.0</v>
      </c>
      <c r="F6840" s="21">
        <v>23.78851964</v>
      </c>
      <c r="G6840" s="10"/>
      <c r="H6840" s="10"/>
      <c r="Y6840" s="7"/>
      <c r="Z6840" s="7"/>
      <c r="AA6840" s="7"/>
    </row>
    <row r="6841" ht="15.0" customHeight="1">
      <c r="A6841" s="23">
        <v>41843.0</v>
      </c>
      <c r="B6841" s="21" t="s">
        <v>18</v>
      </c>
      <c r="C6841" s="21" t="s">
        <v>40</v>
      </c>
      <c r="D6841" s="21">
        <v>42.0</v>
      </c>
      <c r="E6841" s="21">
        <v>32.0</v>
      </c>
      <c r="F6841" s="21">
        <v>24.55589124</v>
      </c>
      <c r="G6841" s="10"/>
      <c r="H6841" s="10"/>
      <c r="Y6841" s="7"/>
      <c r="Z6841" s="7"/>
      <c r="AA6841" s="7"/>
    </row>
    <row r="6842" ht="15.0" customHeight="1">
      <c r="A6842" s="23">
        <v>41843.0</v>
      </c>
      <c r="B6842" s="21" t="s">
        <v>18</v>
      </c>
      <c r="C6842" s="21" t="s">
        <v>40</v>
      </c>
      <c r="D6842" s="21">
        <v>43.0</v>
      </c>
      <c r="E6842" s="21">
        <v>30.0</v>
      </c>
      <c r="F6842" s="21">
        <v>23.02114804</v>
      </c>
      <c r="G6842" s="10"/>
      <c r="H6842" s="10"/>
      <c r="Y6842" s="7"/>
      <c r="Z6842" s="7"/>
      <c r="AA6842" s="7"/>
    </row>
    <row r="6843" ht="15.0" customHeight="1">
      <c r="A6843" s="23">
        <v>41843.0</v>
      </c>
      <c r="B6843" s="21" t="s">
        <v>18</v>
      </c>
      <c r="C6843" s="21" t="s">
        <v>40</v>
      </c>
      <c r="D6843" s="21">
        <v>44.0</v>
      </c>
      <c r="E6843" s="21">
        <v>27.0</v>
      </c>
      <c r="F6843" s="21">
        <v>20.71903323</v>
      </c>
      <c r="G6843" s="10"/>
      <c r="H6843" s="10"/>
      <c r="Y6843" s="7"/>
      <c r="Z6843" s="7"/>
      <c r="AA6843" s="7"/>
    </row>
    <row r="6844" ht="15.0" customHeight="1">
      <c r="A6844" s="23">
        <v>41843.0</v>
      </c>
      <c r="B6844" s="21" t="s">
        <v>18</v>
      </c>
      <c r="C6844" s="21" t="s">
        <v>40</v>
      </c>
      <c r="D6844" s="21">
        <v>45.0</v>
      </c>
      <c r="E6844" s="21">
        <v>22.0</v>
      </c>
      <c r="F6844" s="21">
        <v>16.88217523</v>
      </c>
      <c r="G6844" s="10"/>
      <c r="H6844" s="10"/>
      <c r="Y6844" s="7"/>
      <c r="Z6844" s="7"/>
      <c r="AA6844" s="7"/>
    </row>
    <row r="6845" ht="15.0" customHeight="1">
      <c r="A6845" s="23">
        <v>41843.0</v>
      </c>
      <c r="B6845" s="21" t="s">
        <v>18</v>
      </c>
      <c r="C6845" s="21" t="s">
        <v>40</v>
      </c>
      <c r="D6845" s="21">
        <v>46.0</v>
      </c>
      <c r="E6845" s="21">
        <v>22.0</v>
      </c>
      <c r="F6845" s="21">
        <v>16.88217523</v>
      </c>
      <c r="G6845" s="10"/>
      <c r="H6845" s="10"/>
      <c r="Y6845" s="7"/>
      <c r="Z6845" s="7"/>
      <c r="AA6845" s="7"/>
    </row>
    <row r="6846" ht="15.0" customHeight="1">
      <c r="A6846" s="23">
        <v>41843.0</v>
      </c>
      <c r="B6846" s="21" t="s">
        <v>18</v>
      </c>
      <c r="C6846" s="21" t="s">
        <v>40</v>
      </c>
      <c r="D6846" s="21">
        <v>47.0</v>
      </c>
      <c r="E6846" s="21">
        <v>27.0</v>
      </c>
      <c r="F6846" s="21">
        <v>20.71903323</v>
      </c>
      <c r="G6846" s="10"/>
      <c r="H6846" s="10"/>
      <c r="Y6846" s="7"/>
      <c r="Z6846" s="7"/>
      <c r="AA6846" s="7"/>
    </row>
    <row r="6847" ht="15.0" customHeight="1">
      <c r="A6847" s="23">
        <v>41843.0</v>
      </c>
      <c r="B6847" s="21" t="s">
        <v>18</v>
      </c>
      <c r="C6847" s="21" t="s">
        <v>40</v>
      </c>
      <c r="D6847" s="21">
        <v>48.0</v>
      </c>
      <c r="E6847" s="21">
        <v>23.0</v>
      </c>
      <c r="F6847" s="21">
        <v>17.64954683</v>
      </c>
      <c r="G6847" s="10"/>
      <c r="H6847" s="10"/>
      <c r="Y6847" s="7"/>
      <c r="Z6847" s="7"/>
      <c r="AA6847" s="7"/>
    </row>
    <row r="6848" ht="15.0" customHeight="1">
      <c r="A6848" s="23">
        <v>41843.0</v>
      </c>
      <c r="B6848" s="21" t="s">
        <v>18</v>
      </c>
      <c r="C6848" s="21" t="s">
        <v>40</v>
      </c>
      <c r="D6848" s="21">
        <v>49.0</v>
      </c>
      <c r="E6848" s="21">
        <v>27.0</v>
      </c>
      <c r="F6848" s="21">
        <v>20.71903323</v>
      </c>
      <c r="G6848" s="10"/>
      <c r="H6848" s="10"/>
      <c r="Y6848" s="7"/>
      <c r="Z6848" s="7"/>
      <c r="AA6848" s="7"/>
    </row>
    <row r="6849" ht="15.0" customHeight="1">
      <c r="A6849" s="23">
        <v>41843.0</v>
      </c>
      <c r="B6849" s="21" t="s">
        <v>18</v>
      </c>
      <c r="C6849" s="21" t="s">
        <v>40</v>
      </c>
      <c r="D6849" s="21">
        <v>50.0</v>
      </c>
      <c r="E6849" s="21">
        <v>22.0</v>
      </c>
      <c r="F6849" s="21">
        <v>16.88217523</v>
      </c>
      <c r="G6849" s="10"/>
      <c r="H6849" s="10"/>
      <c r="Y6849" s="7"/>
      <c r="Z6849" s="7"/>
      <c r="AA6849" s="7"/>
    </row>
    <row r="6850" ht="15.0" customHeight="1">
      <c r="A6850" s="23">
        <v>41843.0</v>
      </c>
      <c r="B6850" s="21" t="s">
        <v>18</v>
      </c>
      <c r="C6850" s="21" t="s">
        <v>40</v>
      </c>
      <c r="D6850" s="21">
        <v>51.0</v>
      </c>
      <c r="E6850" s="21">
        <v>37.0</v>
      </c>
      <c r="F6850" s="21">
        <v>28.39274924</v>
      </c>
      <c r="G6850" s="10"/>
      <c r="H6850" s="10"/>
      <c r="Y6850" s="7"/>
      <c r="Z6850" s="7"/>
      <c r="AA6850" s="7"/>
    </row>
    <row r="6851" ht="15.0" customHeight="1">
      <c r="A6851" s="23">
        <v>41843.0</v>
      </c>
      <c r="B6851" s="21" t="s">
        <v>18</v>
      </c>
      <c r="C6851" s="21" t="s">
        <v>40</v>
      </c>
      <c r="D6851" s="21">
        <v>52.0</v>
      </c>
      <c r="E6851" s="21">
        <v>31.0</v>
      </c>
      <c r="F6851" s="21">
        <v>23.78851964</v>
      </c>
      <c r="G6851" s="10"/>
      <c r="H6851" s="10"/>
      <c r="Y6851" s="7"/>
      <c r="Z6851" s="7"/>
      <c r="AA6851" s="7"/>
    </row>
    <row r="6852" ht="15.0" customHeight="1">
      <c r="A6852" s="23">
        <v>41843.0</v>
      </c>
      <c r="B6852" s="21" t="s">
        <v>18</v>
      </c>
      <c r="C6852" s="21" t="s">
        <v>40</v>
      </c>
      <c r="D6852" s="21">
        <v>53.0</v>
      </c>
      <c r="E6852" s="21">
        <v>32.0</v>
      </c>
      <c r="F6852" s="21">
        <v>24.55589124</v>
      </c>
      <c r="G6852" s="10"/>
      <c r="H6852" s="10"/>
      <c r="Y6852" s="7"/>
      <c r="Z6852" s="7"/>
      <c r="AA6852" s="7"/>
    </row>
    <row r="6853" ht="15.0" customHeight="1">
      <c r="A6853" s="23">
        <v>41843.0</v>
      </c>
      <c r="B6853" s="21" t="s">
        <v>18</v>
      </c>
      <c r="C6853" s="21" t="s">
        <v>40</v>
      </c>
      <c r="D6853" s="21">
        <v>54.0</v>
      </c>
      <c r="E6853" s="21">
        <v>28.0</v>
      </c>
      <c r="F6853" s="21">
        <v>21.48640483</v>
      </c>
      <c r="G6853" s="10"/>
      <c r="H6853" s="10"/>
      <c r="Y6853" s="7"/>
      <c r="Z6853" s="7"/>
      <c r="AA6853" s="7"/>
    </row>
    <row r="6854" ht="15.0" customHeight="1">
      <c r="A6854" s="23">
        <v>41843.0</v>
      </c>
      <c r="B6854" s="21" t="s">
        <v>18</v>
      </c>
      <c r="C6854" s="21" t="s">
        <v>40</v>
      </c>
      <c r="D6854" s="21">
        <v>55.0</v>
      </c>
      <c r="E6854" s="21">
        <v>24.0</v>
      </c>
      <c r="F6854" s="21">
        <v>18.41691843</v>
      </c>
      <c r="G6854" s="10"/>
      <c r="H6854" s="10"/>
      <c r="Y6854" s="7"/>
      <c r="Z6854" s="7"/>
      <c r="AA6854" s="7"/>
    </row>
    <row r="6855" ht="15.0" customHeight="1">
      <c r="A6855" s="23">
        <v>41843.0</v>
      </c>
      <c r="B6855" s="21" t="s">
        <v>18</v>
      </c>
      <c r="C6855" s="21" t="s">
        <v>40</v>
      </c>
      <c r="D6855" s="21">
        <v>56.0</v>
      </c>
      <c r="E6855" s="21">
        <v>26.0</v>
      </c>
      <c r="F6855" s="21">
        <v>19.95166163</v>
      </c>
      <c r="G6855" s="10"/>
      <c r="H6855" s="10"/>
      <c r="Y6855" s="7"/>
      <c r="Z6855" s="7"/>
      <c r="AA6855" s="7"/>
    </row>
    <row r="6856" ht="15.0" customHeight="1">
      <c r="A6856" s="23">
        <v>41843.0</v>
      </c>
      <c r="B6856" s="21" t="s">
        <v>18</v>
      </c>
      <c r="C6856" s="21" t="s">
        <v>40</v>
      </c>
      <c r="D6856" s="21">
        <v>57.0</v>
      </c>
      <c r="E6856" s="21">
        <v>26.0</v>
      </c>
      <c r="F6856" s="21">
        <v>19.95166163</v>
      </c>
      <c r="G6856" s="10"/>
      <c r="H6856" s="10"/>
      <c r="Y6856" s="7"/>
      <c r="Z6856" s="7"/>
      <c r="AA6856" s="7"/>
    </row>
    <row r="6857" ht="15.0" customHeight="1">
      <c r="A6857" s="23">
        <v>41843.0</v>
      </c>
      <c r="B6857" s="21" t="s">
        <v>18</v>
      </c>
      <c r="C6857" s="21" t="s">
        <v>40</v>
      </c>
      <c r="D6857" s="21">
        <v>58.0</v>
      </c>
      <c r="E6857" s="21">
        <v>23.0</v>
      </c>
      <c r="F6857" s="21">
        <v>17.64954683</v>
      </c>
      <c r="G6857" s="10"/>
      <c r="H6857" s="10"/>
      <c r="Y6857" s="7"/>
      <c r="Z6857" s="7"/>
      <c r="AA6857" s="7"/>
    </row>
    <row r="6858" ht="15.0" customHeight="1">
      <c r="A6858" s="23">
        <v>41843.0</v>
      </c>
      <c r="B6858" s="21" t="s">
        <v>18</v>
      </c>
      <c r="C6858" s="21" t="s">
        <v>40</v>
      </c>
      <c r="D6858" s="21">
        <v>59.0</v>
      </c>
      <c r="E6858" s="21">
        <v>27.0</v>
      </c>
      <c r="F6858" s="21">
        <v>20.71903323</v>
      </c>
      <c r="G6858" s="10"/>
      <c r="H6858" s="10"/>
      <c r="Y6858" s="7"/>
      <c r="Z6858" s="7"/>
      <c r="AA6858" s="7"/>
    </row>
    <row r="6859" ht="15.0" customHeight="1">
      <c r="A6859" s="23">
        <v>41843.0</v>
      </c>
      <c r="B6859" s="21" t="s">
        <v>18</v>
      </c>
      <c r="C6859" s="21" t="s">
        <v>40</v>
      </c>
      <c r="D6859" s="21">
        <v>60.0</v>
      </c>
      <c r="E6859" s="21">
        <v>32.0</v>
      </c>
      <c r="F6859" s="21">
        <v>24.55589124</v>
      </c>
      <c r="G6859" s="10"/>
      <c r="H6859" s="10"/>
      <c r="Y6859" s="7"/>
      <c r="Z6859" s="7"/>
      <c r="AA6859" s="7"/>
    </row>
    <row r="6860" ht="15.0" customHeight="1">
      <c r="A6860" s="23">
        <v>41843.0</v>
      </c>
      <c r="B6860" s="21" t="s">
        <v>34</v>
      </c>
      <c r="C6860" s="21" t="s">
        <v>21</v>
      </c>
      <c r="D6860" s="21">
        <v>1.0</v>
      </c>
      <c r="E6860" s="21">
        <v>33.0</v>
      </c>
      <c r="F6860" s="21">
        <v>26.30334728</v>
      </c>
      <c r="G6860" s="10"/>
      <c r="H6860" s="10"/>
      <c r="Y6860" s="7"/>
      <c r="Z6860" s="7"/>
      <c r="AA6860" s="7"/>
    </row>
    <row r="6861" ht="15.0" customHeight="1">
      <c r="A6861" s="23">
        <v>41843.0</v>
      </c>
      <c r="B6861" s="21" t="s">
        <v>34</v>
      </c>
      <c r="C6861" s="21" t="s">
        <v>21</v>
      </c>
      <c r="D6861" s="21">
        <v>2.0</v>
      </c>
      <c r="E6861" s="21">
        <v>42.0</v>
      </c>
      <c r="F6861" s="21">
        <v>33.47698745</v>
      </c>
      <c r="G6861" s="10"/>
      <c r="H6861" s="10"/>
      <c r="Y6861" s="7"/>
      <c r="Z6861" s="7"/>
      <c r="AA6861" s="7"/>
    </row>
    <row r="6862" ht="15.0" customHeight="1">
      <c r="A6862" s="23">
        <v>41843.0</v>
      </c>
      <c r="B6862" s="21" t="s">
        <v>34</v>
      </c>
      <c r="C6862" s="21" t="s">
        <v>21</v>
      </c>
      <c r="D6862" s="21">
        <v>3.0</v>
      </c>
      <c r="E6862" s="21">
        <v>26.0</v>
      </c>
      <c r="F6862" s="21">
        <v>20.72384937</v>
      </c>
      <c r="G6862" s="10"/>
      <c r="H6862" s="10"/>
      <c r="Y6862" s="7"/>
      <c r="Z6862" s="7"/>
      <c r="AA6862" s="7"/>
    </row>
    <row r="6863" ht="15.0" customHeight="1">
      <c r="A6863" s="23">
        <v>41843.0</v>
      </c>
      <c r="B6863" s="21" t="s">
        <v>34</v>
      </c>
      <c r="C6863" s="21" t="s">
        <v>21</v>
      </c>
      <c r="D6863" s="21">
        <v>4.0</v>
      </c>
      <c r="E6863" s="21">
        <v>25.0</v>
      </c>
      <c r="F6863" s="21">
        <v>19.92677824</v>
      </c>
      <c r="G6863" s="10"/>
      <c r="H6863" s="10"/>
      <c r="Y6863" s="7"/>
      <c r="Z6863" s="7"/>
      <c r="AA6863" s="7"/>
    </row>
    <row r="6864" ht="15.0" customHeight="1">
      <c r="A6864" s="23">
        <v>41843.0</v>
      </c>
      <c r="B6864" s="21" t="s">
        <v>34</v>
      </c>
      <c r="C6864" s="21" t="s">
        <v>21</v>
      </c>
      <c r="D6864" s="21">
        <v>5.0</v>
      </c>
      <c r="E6864" s="21">
        <v>34.0</v>
      </c>
      <c r="F6864" s="21">
        <v>27.10041841</v>
      </c>
      <c r="G6864" s="10"/>
      <c r="H6864" s="10"/>
      <c r="Y6864" s="7"/>
      <c r="Z6864" s="7"/>
      <c r="AA6864" s="7"/>
    </row>
    <row r="6865" ht="15.0" customHeight="1">
      <c r="A6865" s="23">
        <v>41843.0</v>
      </c>
      <c r="B6865" s="21" t="s">
        <v>34</v>
      </c>
      <c r="C6865" s="21" t="s">
        <v>21</v>
      </c>
      <c r="D6865" s="21">
        <v>6.0</v>
      </c>
      <c r="E6865" s="21">
        <v>29.0</v>
      </c>
      <c r="F6865" s="21">
        <v>23.11506276</v>
      </c>
      <c r="G6865" s="10"/>
      <c r="H6865" s="10"/>
      <c r="Y6865" s="7"/>
      <c r="Z6865" s="7"/>
      <c r="AA6865" s="7"/>
    </row>
    <row r="6866" ht="15.0" customHeight="1">
      <c r="A6866" s="23">
        <v>41843.0</v>
      </c>
      <c r="B6866" s="21" t="s">
        <v>34</v>
      </c>
      <c r="C6866" s="21" t="s">
        <v>21</v>
      </c>
      <c r="D6866" s="21">
        <v>7.0</v>
      </c>
      <c r="E6866" s="21">
        <v>26.0</v>
      </c>
      <c r="F6866" s="21">
        <v>20.72384937</v>
      </c>
      <c r="G6866" s="10"/>
      <c r="H6866" s="10"/>
      <c r="Y6866" s="7"/>
      <c r="Z6866" s="7"/>
      <c r="AA6866" s="7"/>
    </row>
    <row r="6867" ht="15.0" customHeight="1">
      <c r="A6867" s="23">
        <v>41843.0</v>
      </c>
      <c r="B6867" s="21" t="s">
        <v>34</v>
      </c>
      <c r="C6867" s="21" t="s">
        <v>21</v>
      </c>
      <c r="D6867" s="21">
        <v>8.0</v>
      </c>
      <c r="E6867" s="21">
        <v>28.0</v>
      </c>
      <c r="F6867" s="21">
        <v>22.31799163</v>
      </c>
      <c r="G6867" s="10"/>
      <c r="H6867" s="10"/>
      <c r="Y6867" s="7"/>
      <c r="Z6867" s="7"/>
      <c r="AA6867" s="7"/>
    </row>
    <row r="6868" ht="15.0" customHeight="1">
      <c r="A6868" s="23">
        <v>41843.0</v>
      </c>
      <c r="B6868" s="21" t="s">
        <v>34</v>
      </c>
      <c r="C6868" s="21" t="s">
        <v>21</v>
      </c>
      <c r="D6868" s="21">
        <v>9.0</v>
      </c>
      <c r="E6868" s="21">
        <v>27.0</v>
      </c>
      <c r="F6868" s="21">
        <v>21.5209205</v>
      </c>
      <c r="G6868" s="10"/>
      <c r="H6868" s="10"/>
      <c r="Y6868" s="7"/>
      <c r="Z6868" s="7"/>
      <c r="AA6868" s="7"/>
    </row>
    <row r="6869" ht="15.0" customHeight="1">
      <c r="A6869" s="23">
        <v>41843.0</v>
      </c>
      <c r="B6869" s="21" t="s">
        <v>34</v>
      </c>
      <c r="C6869" s="21" t="s">
        <v>21</v>
      </c>
      <c r="D6869" s="21">
        <v>10.0</v>
      </c>
      <c r="E6869" s="21">
        <v>13.0</v>
      </c>
      <c r="F6869" s="21">
        <v>10.36192469</v>
      </c>
      <c r="G6869" s="10"/>
      <c r="H6869" s="10"/>
      <c r="Y6869" s="7"/>
      <c r="Z6869" s="7"/>
      <c r="AA6869" s="7"/>
    </row>
    <row r="6870" ht="15.0" customHeight="1">
      <c r="A6870" s="23">
        <v>41843.0</v>
      </c>
      <c r="B6870" s="21" t="s">
        <v>34</v>
      </c>
      <c r="C6870" s="21" t="s">
        <v>21</v>
      </c>
      <c r="D6870" s="21">
        <v>11.0</v>
      </c>
      <c r="E6870" s="21">
        <v>18.0</v>
      </c>
      <c r="F6870" s="21">
        <v>14.34728033</v>
      </c>
      <c r="G6870" s="10"/>
      <c r="H6870" s="10"/>
      <c r="Y6870" s="7"/>
      <c r="Z6870" s="7"/>
      <c r="AA6870" s="7"/>
    </row>
    <row r="6871" ht="15.0" customHeight="1">
      <c r="A6871" s="23">
        <v>41843.0</v>
      </c>
      <c r="B6871" s="21" t="s">
        <v>34</v>
      </c>
      <c r="C6871" s="21" t="s">
        <v>21</v>
      </c>
      <c r="D6871" s="21">
        <v>12.0</v>
      </c>
      <c r="E6871" s="21">
        <v>15.0</v>
      </c>
      <c r="F6871" s="21">
        <v>11.95606695</v>
      </c>
      <c r="G6871" s="10"/>
      <c r="H6871" s="10"/>
      <c r="Y6871" s="7"/>
      <c r="Z6871" s="7"/>
      <c r="AA6871" s="7"/>
    </row>
    <row r="6872" ht="15.0" customHeight="1">
      <c r="A6872" s="23">
        <v>41843.0</v>
      </c>
      <c r="B6872" s="21" t="s">
        <v>34</v>
      </c>
      <c r="C6872" s="21" t="s">
        <v>21</v>
      </c>
      <c r="D6872" s="21">
        <v>13.0</v>
      </c>
      <c r="E6872" s="21">
        <v>24.0</v>
      </c>
      <c r="F6872" s="21">
        <v>19.12970711</v>
      </c>
      <c r="G6872" s="10"/>
      <c r="H6872" s="10"/>
      <c r="Y6872" s="7"/>
      <c r="Z6872" s="7"/>
      <c r="AA6872" s="7"/>
    </row>
    <row r="6873" ht="15.0" customHeight="1">
      <c r="A6873" s="23">
        <v>41843.0</v>
      </c>
      <c r="B6873" s="21" t="s">
        <v>34</v>
      </c>
      <c r="C6873" s="21" t="s">
        <v>21</v>
      </c>
      <c r="D6873" s="21">
        <v>14.0</v>
      </c>
      <c r="E6873" s="21">
        <v>21.0</v>
      </c>
      <c r="F6873" s="21">
        <v>16.73849372</v>
      </c>
      <c r="G6873" s="10"/>
      <c r="H6873" s="10"/>
      <c r="Y6873" s="7"/>
      <c r="Z6873" s="7"/>
      <c r="AA6873" s="7"/>
    </row>
    <row r="6874" ht="15.0" customHeight="1">
      <c r="A6874" s="23">
        <v>41843.0</v>
      </c>
      <c r="B6874" s="21" t="s">
        <v>34</v>
      </c>
      <c r="C6874" s="21" t="s">
        <v>21</v>
      </c>
      <c r="D6874" s="21">
        <v>15.0</v>
      </c>
      <c r="E6874" s="21">
        <v>30.0</v>
      </c>
      <c r="F6874" s="21">
        <v>23.91213389</v>
      </c>
      <c r="G6874" s="10"/>
      <c r="H6874" s="10"/>
      <c r="Y6874" s="7"/>
      <c r="Z6874" s="7"/>
      <c r="AA6874" s="7"/>
    </row>
    <row r="6875" ht="15.0" customHeight="1">
      <c r="A6875" s="23">
        <v>41843.0</v>
      </c>
      <c r="B6875" s="21" t="s">
        <v>34</v>
      </c>
      <c r="C6875" s="21" t="s">
        <v>21</v>
      </c>
      <c r="D6875" s="21">
        <v>16.0</v>
      </c>
      <c r="E6875" s="21">
        <v>45.0</v>
      </c>
      <c r="F6875" s="21">
        <v>35.86820084</v>
      </c>
      <c r="G6875" s="10"/>
      <c r="H6875" s="10"/>
      <c r="Y6875" s="7"/>
      <c r="Z6875" s="7"/>
      <c r="AA6875" s="7"/>
    </row>
    <row r="6876" ht="15.0" customHeight="1">
      <c r="A6876" s="23">
        <v>41843.0</v>
      </c>
      <c r="B6876" s="21" t="s">
        <v>34</v>
      </c>
      <c r="C6876" s="21" t="s">
        <v>21</v>
      </c>
      <c r="D6876" s="21">
        <v>17.0</v>
      </c>
      <c r="E6876" s="21">
        <v>27.0</v>
      </c>
      <c r="F6876" s="21">
        <v>21.5209205</v>
      </c>
      <c r="G6876" s="10"/>
      <c r="H6876" s="10"/>
      <c r="Y6876" s="7"/>
      <c r="Z6876" s="7"/>
      <c r="AA6876" s="7"/>
    </row>
    <row r="6877" ht="15.0" customHeight="1">
      <c r="A6877" s="23">
        <v>41843.0</v>
      </c>
      <c r="B6877" s="21" t="s">
        <v>34</v>
      </c>
      <c r="C6877" s="21" t="s">
        <v>21</v>
      </c>
      <c r="D6877" s="21">
        <v>18.0</v>
      </c>
      <c r="E6877" s="21">
        <v>31.0</v>
      </c>
      <c r="F6877" s="21">
        <v>24.70920502</v>
      </c>
      <c r="G6877" s="10"/>
      <c r="H6877" s="10"/>
      <c r="Y6877" s="7"/>
      <c r="Z6877" s="7"/>
      <c r="AA6877" s="7"/>
    </row>
    <row r="6878" ht="15.0" customHeight="1">
      <c r="A6878" s="23">
        <v>41843.0</v>
      </c>
      <c r="B6878" s="21" t="s">
        <v>34</v>
      </c>
      <c r="C6878" s="21" t="s">
        <v>21</v>
      </c>
      <c r="D6878" s="21">
        <v>19.0</v>
      </c>
      <c r="E6878" s="21">
        <v>20.0</v>
      </c>
      <c r="F6878" s="21">
        <v>15.94142259</v>
      </c>
      <c r="G6878" s="10"/>
      <c r="H6878" s="10"/>
      <c r="Y6878" s="7"/>
      <c r="Z6878" s="7"/>
      <c r="AA6878" s="7"/>
    </row>
    <row r="6879" ht="15.0" customHeight="1">
      <c r="A6879" s="23">
        <v>41843.0</v>
      </c>
      <c r="B6879" s="21" t="s">
        <v>34</v>
      </c>
      <c r="C6879" s="21" t="s">
        <v>21</v>
      </c>
      <c r="D6879" s="21">
        <v>20.0</v>
      </c>
      <c r="E6879" s="21">
        <v>32.0</v>
      </c>
      <c r="F6879" s="21">
        <v>25.50627615</v>
      </c>
      <c r="G6879" s="10"/>
      <c r="H6879" s="10"/>
      <c r="Y6879" s="7"/>
      <c r="Z6879" s="7"/>
      <c r="AA6879" s="7"/>
    </row>
    <row r="6880" ht="15.0" customHeight="1">
      <c r="A6880" s="23">
        <v>41843.0</v>
      </c>
      <c r="B6880" s="21" t="s">
        <v>34</v>
      </c>
      <c r="C6880" s="21" t="s">
        <v>21</v>
      </c>
      <c r="D6880" s="21">
        <v>21.0</v>
      </c>
      <c r="E6880" s="21">
        <v>21.0</v>
      </c>
      <c r="F6880" s="21">
        <v>16.73849372</v>
      </c>
      <c r="G6880" s="10"/>
      <c r="H6880" s="10"/>
      <c r="Y6880" s="7"/>
      <c r="Z6880" s="7"/>
      <c r="AA6880" s="7"/>
    </row>
    <row r="6881" ht="15.0" customHeight="1">
      <c r="A6881" s="23">
        <v>41843.0</v>
      </c>
      <c r="B6881" s="21" t="s">
        <v>34</v>
      </c>
      <c r="C6881" s="21" t="s">
        <v>21</v>
      </c>
      <c r="D6881" s="21">
        <v>22.0</v>
      </c>
      <c r="E6881" s="21">
        <v>18.0</v>
      </c>
      <c r="F6881" s="21">
        <v>14.34728033</v>
      </c>
      <c r="G6881" s="10"/>
      <c r="H6881" s="10"/>
      <c r="Y6881" s="7"/>
      <c r="Z6881" s="7"/>
      <c r="AA6881" s="7"/>
    </row>
    <row r="6882" ht="15.0" customHeight="1">
      <c r="A6882" s="23">
        <v>41843.0</v>
      </c>
      <c r="B6882" s="21" t="s">
        <v>34</v>
      </c>
      <c r="C6882" s="21" t="s">
        <v>21</v>
      </c>
      <c r="D6882" s="21">
        <v>23.0</v>
      </c>
      <c r="E6882" s="21">
        <v>33.0</v>
      </c>
      <c r="F6882" s="21">
        <v>26.30334728</v>
      </c>
      <c r="G6882" s="10"/>
      <c r="H6882" s="10"/>
      <c r="Y6882" s="7"/>
      <c r="Z6882" s="7"/>
      <c r="AA6882" s="7"/>
    </row>
    <row r="6883" ht="15.0" customHeight="1">
      <c r="A6883" s="23">
        <v>41843.0</v>
      </c>
      <c r="B6883" s="21" t="s">
        <v>34</v>
      </c>
      <c r="C6883" s="21" t="s">
        <v>21</v>
      </c>
      <c r="D6883" s="21">
        <v>24.0</v>
      </c>
      <c r="E6883" s="21">
        <v>25.0</v>
      </c>
      <c r="F6883" s="21">
        <v>19.92677824</v>
      </c>
      <c r="G6883" s="10"/>
      <c r="H6883" s="10"/>
      <c r="Y6883" s="7"/>
      <c r="Z6883" s="7"/>
      <c r="AA6883" s="7"/>
    </row>
    <row r="6884" ht="15.0" customHeight="1">
      <c r="A6884" s="23">
        <v>41843.0</v>
      </c>
      <c r="B6884" s="21" t="s">
        <v>34</v>
      </c>
      <c r="C6884" s="21" t="s">
        <v>21</v>
      </c>
      <c r="D6884" s="21">
        <v>25.0</v>
      </c>
      <c r="E6884" s="21">
        <v>23.0</v>
      </c>
      <c r="F6884" s="21">
        <v>18.33263598</v>
      </c>
      <c r="G6884" s="10"/>
      <c r="H6884" s="10"/>
      <c r="Y6884" s="7"/>
      <c r="Z6884" s="7"/>
      <c r="AA6884" s="7"/>
    </row>
    <row r="6885" ht="15.0" customHeight="1">
      <c r="A6885" s="23">
        <v>41843.0</v>
      </c>
      <c r="B6885" s="21" t="s">
        <v>34</v>
      </c>
      <c r="C6885" s="21" t="s">
        <v>21</v>
      </c>
      <c r="D6885" s="21">
        <v>26.0</v>
      </c>
      <c r="E6885" s="21">
        <v>15.0</v>
      </c>
      <c r="F6885" s="21">
        <v>11.95606695</v>
      </c>
      <c r="G6885" s="10"/>
      <c r="H6885" s="10"/>
      <c r="Y6885" s="7"/>
      <c r="Z6885" s="7"/>
      <c r="AA6885" s="7"/>
    </row>
    <row r="6886" ht="15.0" customHeight="1">
      <c r="A6886" s="23">
        <v>41843.0</v>
      </c>
      <c r="B6886" s="21" t="s">
        <v>34</v>
      </c>
      <c r="C6886" s="21" t="s">
        <v>21</v>
      </c>
      <c r="D6886" s="21">
        <v>27.0</v>
      </c>
      <c r="E6886" s="21">
        <v>22.0</v>
      </c>
      <c r="F6886" s="21">
        <v>17.53556485</v>
      </c>
      <c r="G6886" s="10"/>
      <c r="H6886" s="10"/>
      <c r="Y6886" s="7"/>
      <c r="Z6886" s="7"/>
      <c r="AA6886" s="7"/>
    </row>
    <row r="6887" ht="15.0" customHeight="1">
      <c r="A6887" s="23">
        <v>41843.0</v>
      </c>
      <c r="B6887" s="21" t="s">
        <v>34</v>
      </c>
      <c r="C6887" s="21" t="s">
        <v>21</v>
      </c>
      <c r="D6887" s="21">
        <v>28.0</v>
      </c>
      <c r="E6887" s="21">
        <v>18.0</v>
      </c>
      <c r="F6887" s="21">
        <v>14.34728033</v>
      </c>
      <c r="G6887" s="10"/>
      <c r="H6887" s="10"/>
      <c r="Y6887" s="7"/>
      <c r="Z6887" s="7"/>
      <c r="AA6887" s="7"/>
    </row>
    <row r="6888" ht="15.0" customHeight="1">
      <c r="A6888" s="23">
        <v>41843.0</v>
      </c>
      <c r="B6888" s="21" t="s">
        <v>34</v>
      </c>
      <c r="C6888" s="21" t="s">
        <v>21</v>
      </c>
      <c r="D6888" s="21">
        <v>29.0</v>
      </c>
      <c r="E6888" s="21">
        <v>36.0</v>
      </c>
      <c r="F6888" s="21">
        <v>28.69456067</v>
      </c>
      <c r="G6888" s="10"/>
      <c r="H6888" s="10"/>
      <c r="Y6888" s="7"/>
      <c r="Z6888" s="7"/>
      <c r="AA6888" s="7"/>
    </row>
    <row r="6889" ht="15.0" customHeight="1">
      <c r="A6889" s="23">
        <v>41843.0</v>
      </c>
      <c r="B6889" s="21" t="s">
        <v>34</v>
      </c>
      <c r="C6889" s="21" t="s">
        <v>21</v>
      </c>
      <c r="D6889" s="21">
        <v>30.0</v>
      </c>
      <c r="E6889" s="21">
        <v>25.0</v>
      </c>
      <c r="F6889" s="21">
        <v>19.92677824</v>
      </c>
      <c r="G6889" s="10"/>
      <c r="H6889" s="10"/>
      <c r="Y6889" s="7"/>
      <c r="Z6889" s="7"/>
      <c r="AA6889" s="7"/>
    </row>
    <row r="6890" ht="15.0" customHeight="1">
      <c r="A6890" s="23">
        <v>41843.0</v>
      </c>
      <c r="B6890" s="21" t="s">
        <v>34</v>
      </c>
      <c r="C6890" s="21" t="s">
        <v>21</v>
      </c>
      <c r="D6890" s="21">
        <v>31.0</v>
      </c>
      <c r="E6890" s="21">
        <v>24.0</v>
      </c>
      <c r="F6890" s="21">
        <v>19.12970711</v>
      </c>
      <c r="G6890" s="10"/>
      <c r="H6890" s="10"/>
      <c r="Y6890" s="7"/>
      <c r="Z6890" s="7"/>
      <c r="AA6890" s="7"/>
    </row>
    <row r="6891" ht="15.0" customHeight="1">
      <c r="A6891" s="23">
        <v>41843.0</v>
      </c>
      <c r="B6891" s="21" t="s">
        <v>34</v>
      </c>
      <c r="C6891" s="21" t="s">
        <v>21</v>
      </c>
      <c r="D6891" s="21">
        <v>32.0</v>
      </c>
      <c r="E6891" s="21">
        <v>27.0</v>
      </c>
      <c r="F6891" s="21">
        <v>21.5209205</v>
      </c>
      <c r="G6891" s="10"/>
      <c r="H6891" s="10"/>
      <c r="Y6891" s="7"/>
      <c r="Z6891" s="7"/>
      <c r="AA6891" s="7"/>
    </row>
    <row r="6892" ht="15.0" customHeight="1">
      <c r="A6892" s="23">
        <v>41843.0</v>
      </c>
      <c r="B6892" s="21" t="s">
        <v>34</v>
      </c>
      <c r="C6892" s="21" t="s">
        <v>21</v>
      </c>
      <c r="D6892" s="21">
        <v>33.0</v>
      </c>
      <c r="E6892" s="21">
        <v>20.0</v>
      </c>
      <c r="F6892" s="21">
        <v>15.94142259</v>
      </c>
      <c r="G6892" s="10"/>
      <c r="H6892" s="10"/>
      <c r="Y6892" s="7"/>
      <c r="Z6892" s="7"/>
      <c r="AA6892" s="7"/>
    </row>
    <row r="6893" ht="15.0" customHeight="1">
      <c r="A6893" s="23">
        <v>41843.0</v>
      </c>
      <c r="B6893" s="21" t="s">
        <v>34</v>
      </c>
      <c r="C6893" s="21" t="s">
        <v>21</v>
      </c>
      <c r="D6893" s="21">
        <v>34.0</v>
      </c>
      <c r="E6893" s="21">
        <v>27.0</v>
      </c>
      <c r="F6893" s="21">
        <v>21.5209205</v>
      </c>
      <c r="G6893" s="10"/>
      <c r="H6893" s="10"/>
      <c r="Y6893" s="7"/>
      <c r="Z6893" s="7"/>
      <c r="AA6893" s="7"/>
    </row>
    <row r="6894" ht="15.0" customHeight="1">
      <c r="A6894" s="23">
        <v>41843.0</v>
      </c>
      <c r="B6894" s="21" t="s">
        <v>34</v>
      </c>
      <c r="C6894" s="21" t="s">
        <v>21</v>
      </c>
      <c r="D6894" s="21">
        <v>35.0</v>
      </c>
      <c r="E6894" s="21">
        <v>18.0</v>
      </c>
      <c r="F6894" s="21">
        <v>14.34728033</v>
      </c>
      <c r="G6894" s="10"/>
      <c r="H6894" s="10"/>
      <c r="Y6894" s="7"/>
      <c r="Z6894" s="7"/>
      <c r="AA6894" s="7"/>
    </row>
    <row r="6895" ht="15.0" customHeight="1">
      <c r="A6895" s="23">
        <v>41843.0</v>
      </c>
      <c r="B6895" s="21" t="s">
        <v>34</v>
      </c>
      <c r="C6895" s="21" t="s">
        <v>21</v>
      </c>
      <c r="D6895" s="21">
        <v>36.0</v>
      </c>
      <c r="E6895" s="21">
        <v>26.0</v>
      </c>
      <c r="F6895" s="21">
        <v>20.72384937</v>
      </c>
      <c r="G6895" s="10"/>
      <c r="H6895" s="10"/>
      <c r="Y6895" s="7"/>
      <c r="Z6895" s="7"/>
      <c r="AA6895" s="7"/>
    </row>
    <row r="6896" ht="15.0" customHeight="1">
      <c r="A6896" s="23">
        <v>41843.0</v>
      </c>
      <c r="B6896" s="21" t="s">
        <v>34</v>
      </c>
      <c r="C6896" s="21" t="s">
        <v>21</v>
      </c>
      <c r="D6896" s="21">
        <v>37.0</v>
      </c>
      <c r="E6896" s="21">
        <v>21.0</v>
      </c>
      <c r="F6896" s="21">
        <v>16.73849372</v>
      </c>
      <c r="G6896" s="10"/>
      <c r="H6896" s="10"/>
      <c r="Y6896" s="7"/>
      <c r="Z6896" s="7"/>
      <c r="AA6896" s="7"/>
    </row>
    <row r="6897" ht="15.0" customHeight="1">
      <c r="A6897" s="23">
        <v>41843.0</v>
      </c>
      <c r="B6897" s="21" t="s">
        <v>34</v>
      </c>
      <c r="C6897" s="21" t="s">
        <v>21</v>
      </c>
      <c r="D6897" s="21">
        <v>38.0</v>
      </c>
      <c r="E6897" s="21">
        <v>26.0</v>
      </c>
      <c r="F6897" s="21">
        <v>20.72384937</v>
      </c>
      <c r="G6897" s="10"/>
      <c r="H6897" s="10"/>
      <c r="Y6897" s="7"/>
      <c r="Z6897" s="7"/>
      <c r="AA6897" s="7"/>
    </row>
    <row r="6898" ht="15.0" customHeight="1">
      <c r="A6898" s="23">
        <v>41843.0</v>
      </c>
      <c r="B6898" s="21" t="s">
        <v>34</v>
      </c>
      <c r="C6898" s="21" t="s">
        <v>21</v>
      </c>
      <c r="D6898" s="21">
        <v>39.0</v>
      </c>
      <c r="E6898" s="21">
        <v>21.0</v>
      </c>
      <c r="F6898" s="21">
        <v>16.73849372</v>
      </c>
      <c r="G6898" s="10"/>
      <c r="H6898" s="10"/>
      <c r="Y6898" s="7"/>
      <c r="Z6898" s="7"/>
      <c r="AA6898" s="7"/>
    </row>
    <row r="6899" ht="15.0" customHeight="1">
      <c r="A6899" s="23">
        <v>41843.0</v>
      </c>
      <c r="B6899" s="21" t="s">
        <v>34</v>
      </c>
      <c r="C6899" s="21" t="s">
        <v>21</v>
      </c>
      <c r="D6899" s="21">
        <v>40.0</v>
      </c>
      <c r="E6899" s="21">
        <v>37.0</v>
      </c>
      <c r="F6899" s="21">
        <v>29.4916318</v>
      </c>
      <c r="G6899" s="10"/>
      <c r="H6899" s="10"/>
      <c r="Y6899" s="7"/>
      <c r="Z6899" s="7"/>
      <c r="AA6899" s="7"/>
    </row>
    <row r="6900" ht="15.0" customHeight="1">
      <c r="A6900" s="23">
        <v>41843.0</v>
      </c>
      <c r="B6900" s="21" t="s">
        <v>34</v>
      </c>
      <c r="C6900" s="21" t="s">
        <v>21</v>
      </c>
      <c r="D6900" s="21">
        <v>41.0</v>
      </c>
      <c r="E6900" s="21">
        <v>23.0</v>
      </c>
      <c r="F6900" s="21">
        <v>18.33263598</v>
      </c>
      <c r="G6900" s="10"/>
      <c r="H6900" s="10"/>
      <c r="Y6900" s="7"/>
      <c r="Z6900" s="7"/>
      <c r="AA6900" s="7"/>
    </row>
    <row r="6901" ht="15.0" customHeight="1">
      <c r="A6901" s="23">
        <v>41843.0</v>
      </c>
      <c r="B6901" s="21" t="s">
        <v>34</v>
      </c>
      <c r="C6901" s="21" t="s">
        <v>21</v>
      </c>
      <c r="D6901" s="21">
        <v>42.0</v>
      </c>
      <c r="E6901" s="21">
        <v>24.0</v>
      </c>
      <c r="F6901" s="21">
        <v>19.12970711</v>
      </c>
      <c r="G6901" s="10"/>
      <c r="H6901" s="10"/>
      <c r="Y6901" s="7"/>
      <c r="Z6901" s="7"/>
      <c r="AA6901" s="7"/>
    </row>
    <row r="6902" ht="15.0" customHeight="1">
      <c r="A6902" s="23">
        <v>41843.0</v>
      </c>
      <c r="B6902" s="21" t="s">
        <v>34</v>
      </c>
      <c r="C6902" s="21" t="s">
        <v>21</v>
      </c>
      <c r="D6902" s="21">
        <v>43.0</v>
      </c>
      <c r="E6902" s="21">
        <v>24.0</v>
      </c>
      <c r="F6902" s="21">
        <v>19.12970711</v>
      </c>
      <c r="G6902" s="10"/>
      <c r="H6902" s="10"/>
      <c r="Y6902" s="7"/>
      <c r="Z6902" s="7"/>
      <c r="AA6902" s="7"/>
    </row>
    <row r="6903" ht="15.0" customHeight="1">
      <c r="A6903" s="23">
        <v>41843.0</v>
      </c>
      <c r="B6903" s="21" t="s">
        <v>34</v>
      </c>
      <c r="C6903" s="21" t="s">
        <v>21</v>
      </c>
      <c r="D6903" s="21">
        <v>44.0</v>
      </c>
      <c r="E6903" s="21">
        <v>29.0</v>
      </c>
      <c r="F6903" s="21">
        <v>23.11506276</v>
      </c>
      <c r="G6903" s="10"/>
      <c r="H6903" s="10"/>
      <c r="Y6903" s="7"/>
      <c r="Z6903" s="7"/>
      <c r="AA6903" s="7"/>
    </row>
    <row r="6904" ht="15.0" customHeight="1">
      <c r="A6904" s="23">
        <v>41843.0</v>
      </c>
      <c r="B6904" s="21" t="s">
        <v>34</v>
      </c>
      <c r="C6904" s="21" t="s">
        <v>21</v>
      </c>
      <c r="D6904" s="21">
        <v>45.0</v>
      </c>
      <c r="E6904" s="21">
        <v>31.0</v>
      </c>
      <c r="F6904" s="21">
        <v>24.70920502</v>
      </c>
      <c r="G6904" s="10"/>
      <c r="H6904" s="10"/>
      <c r="Y6904" s="7"/>
      <c r="Z6904" s="7"/>
      <c r="AA6904" s="7"/>
    </row>
    <row r="6905" ht="15.0" customHeight="1">
      <c r="A6905" s="23">
        <v>41843.0</v>
      </c>
      <c r="B6905" s="21" t="s">
        <v>34</v>
      </c>
      <c r="C6905" s="21" t="s">
        <v>21</v>
      </c>
      <c r="D6905" s="21">
        <v>46.0</v>
      </c>
      <c r="E6905" s="21">
        <v>19.0</v>
      </c>
      <c r="F6905" s="21">
        <v>15.14435146</v>
      </c>
      <c r="G6905" s="10"/>
      <c r="H6905" s="10"/>
      <c r="Y6905" s="7"/>
      <c r="Z6905" s="7"/>
      <c r="AA6905" s="7"/>
    </row>
    <row r="6906" ht="15.0" customHeight="1">
      <c r="A6906" s="23">
        <v>41843.0</v>
      </c>
      <c r="B6906" s="21" t="s">
        <v>34</v>
      </c>
      <c r="C6906" s="21" t="s">
        <v>21</v>
      </c>
      <c r="D6906" s="21">
        <v>47.0</v>
      </c>
      <c r="E6906" s="21">
        <v>29.0</v>
      </c>
      <c r="F6906" s="21">
        <v>23.11506276</v>
      </c>
      <c r="G6906" s="10"/>
      <c r="H6906" s="10"/>
      <c r="Y6906" s="7"/>
      <c r="Z6906" s="7"/>
      <c r="AA6906" s="7"/>
    </row>
    <row r="6907" ht="15.0" customHeight="1">
      <c r="A6907" s="23">
        <v>41843.0</v>
      </c>
      <c r="B6907" s="21" t="s">
        <v>34</v>
      </c>
      <c r="C6907" s="21" t="s">
        <v>21</v>
      </c>
      <c r="D6907" s="21">
        <v>48.0</v>
      </c>
      <c r="E6907" s="21">
        <v>20.0</v>
      </c>
      <c r="F6907" s="21">
        <v>15.94142259</v>
      </c>
      <c r="G6907" s="10"/>
      <c r="H6907" s="10"/>
      <c r="Y6907" s="7"/>
      <c r="Z6907" s="7"/>
      <c r="AA6907" s="7"/>
    </row>
    <row r="6908" ht="15.0" customHeight="1">
      <c r="A6908" s="23">
        <v>41843.0</v>
      </c>
      <c r="B6908" s="21" t="s">
        <v>34</v>
      </c>
      <c r="C6908" s="21" t="s">
        <v>21</v>
      </c>
      <c r="D6908" s="21">
        <v>49.0</v>
      </c>
      <c r="E6908" s="21">
        <v>22.0</v>
      </c>
      <c r="F6908" s="21">
        <v>17.53556485</v>
      </c>
      <c r="G6908" s="10"/>
      <c r="H6908" s="10"/>
      <c r="Y6908" s="7"/>
      <c r="Z6908" s="7"/>
      <c r="AA6908" s="7"/>
    </row>
    <row r="6909" ht="15.0" customHeight="1">
      <c r="A6909" s="23">
        <v>41843.0</v>
      </c>
      <c r="B6909" s="21" t="s">
        <v>34</v>
      </c>
      <c r="C6909" s="21" t="s">
        <v>21</v>
      </c>
      <c r="D6909" s="21">
        <v>50.0</v>
      </c>
      <c r="E6909" s="21">
        <v>19.0</v>
      </c>
      <c r="F6909" s="21">
        <v>15.14435146</v>
      </c>
      <c r="G6909" s="10"/>
      <c r="H6909" s="10"/>
      <c r="Y6909" s="7"/>
      <c r="Z6909" s="7"/>
      <c r="AA6909" s="7"/>
    </row>
    <row r="6910" ht="15.0" customHeight="1">
      <c r="A6910" s="23">
        <v>41843.0</v>
      </c>
      <c r="B6910" s="21" t="s">
        <v>34</v>
      </c>
      <c r="C6910" s="21" t="s">
        <v>21</v>
      </c>
      <c r="D6910" s="21">
        <v>51.0</v>
      </c>
      <c r="E6910" s="21">
        <v>28.0</v>
      </c>
      <c r="F6910" s="21">
        <v>22.31799163</v>
      </c>
      <c r="G6910" s="10"/>
      <c r="H6910" s="10"/>
      <c r="Y6910" s="7"/>
      <c r="Z6910" s="7"/>
      <c r="AA6910" s="7"/>
    </row>
    <row r="6911" ht="15.0" customHeight="1">
      <c r="A6911" s="23">
        <v>41843.0</v>
      </c>
      <c r="B6911" s="21" t="s">
        <v>34</v>
      </c>
      <c r="C6911" s="21" t="s">
        <v>21</v>
      </c>
      <c r="D6911" s="21">
        <v>52.0</v>
      </c>
      <c r="E6911" s="21">
        <v>28.0</v>
      </c>
      <c r="F6911" s="21">
        <v>22.31799163</v>
      </c>
      <c r="G6911" s="10"/>
      <c r="H6911" s="10"/>
      <c r="Y6911" s="7"/>
      <c r="Z6911" s="7"/>
      <c r="AA6911" s="7"/>
    </row>
    <row r="6912" ht="15.0" customHeight="1">
      <c r="A6912" s="23">
        <v>41843.0</v>
      </c>
      <c r="B6912" s="21" t="s">
        <v>34</v>
      </c>
      <c r="C6912" s="21" t="s">
        <v>21</v>
      </c>
      <c r="D6912" s="21">
        <v>53.0</v>
      </c>
      <c r="E6912" s="21">
        <v>47.0</v>
      </c>
      <c r="F6912" s="21">
        <v>37.4623431</v>
      </c>
      <c r="G6912" s="10"/>
      <c r="H6912" s="10"/>
      <c r="Y6912" s="7"/>
      <c r="Z6912" s="7"/>
      <c r="AA6912" s="7"/>
    </row>
    <row r="6913" ht="15.0" customHeight="1">
      <c r="A6913" s="23">
        <v>41843.0</v>
      </c>
      <c r="B6913" s="21" t="s">
        <v>34</v>
      </c>
      <c r="C6913" s="21" t="s">
        <v>21</v>
      </c>
      <c r="D6913" s="21">
        <v>54.0</v>
      </c>
      <c r="E6913" s="21">
        <v>26.0</v>
      </c>
      <c r="F6913" s="21">
        <v>20.72384937</v>
      </c>
      <c r="G6913" s="10"/>
      <c r="H6913" s="10"/>
      <c r="Y6913" s="7"/>
      <c r="Z6913" s="7"/>
      <c r="AA6913" s="7"/>
    </row>
    <row r="6914" ht="15.0" customHeight="1">
      <c r="A6914" s="23">
        <v>41843.0</v>
      </c>
      <c r="B6914" s="21" t="s">
        <v>34</v>
      </c>
      <c r="C6914" s="21" t="s">
        <v>21</v>
      </c>
      <c r="D6914" s="21">
        <v>55.0</v>
      </c>
      <c r="E6914" s="21">
        <v>40.0</v>
      </c>
      <c r="F6914" s="21">
        <v>31.88284519</v>
      </c>
      <c r="G6914" s="10"/>
      <c r="H6914" s="10"/>
      <c r="Y6914" s="7"/>
      <c r="Z6914" s="7"/>
      <c r="AA6914" s="7"/>
    </row>
    <row r="6915" ht="15.0" customHeight="1">
      <c r="A6915" s="23">
        <v>41843.0</v>
      </c>
      <c r="B6915" s="21" t="s">
        <v>34</v>
      </c>
      <c r="C6915" s="21" t="s">
        <v>21</v>
      </c>
      <c r="D6915" s="21">
        <v>56.0</v>
      </c>
      <c r="E6915" s="21">
        <v>27.0</v>
      </c>
      <c r="F6915" s="21">
        <v>21.5209205</v>
      </c>
      <c r="G6915" s="10"/>
      <c r="H6915" s="10"/>
      <c r="Y6915" s="7"/>
      <c r="Z6915" s="7"/>
      <c r="AA6915" s="7"/>
    </row>
    <row r="6916" ht="15.0" customHeight="1">
      <c r="A6916" s="23">
        <v>41843.0</v>
      </c>
      <c r="B6916" s="21" t="s">
        <v>34</v>
      </c>
      <c r="C6916" s="21" t="s">
        <v>21</v>
      </c>
      <c r="D6916" s="21">
        <v>57.0</v>
      </c>
      <c r="E6916" s="21">
        <v>26.0</v>
      </c>
      <c r="F6916" s="21">
        <v>20.72384937</v>
      </c>
      <c r="G6916" s="10"/>
      <c r="H6916" s="10"/>
      <c r="Y6916" s="7"/>
      <c r="Z6916" s="7"/>
      <c r="AA6916" s="7"/>
    </row>
    <row r="6917" ht="15.0" customHeight="1">
      <c r="A6917" s="23">
        <v>41843.0</v>
      </c>
      <c r="B6917" s="21" t="s">
        <v>34</v>
      </c>
      <c r="C6917" s="21" t="s">
        <v>21</v>
      </c>
      <c r="D6917" s="21">
        <v>58.0</v>
      </c>
      <c r="E6917" s="21">
        <v>21.0</v>
      </c>
      <c r="F6917" s="21">
        <v>16.73849372</v>
      </c>
      <c r="G6917" s="10"/>
      <c r="H6917" s="10"/>
      <c r="Y6917" s="7"/>
      <c r="Z6917" s="7"/>
      <c r="AA6917" s="7"/>
    </row>
    <row r="6918" ht="15.0" customHeight="1">
      <c r="A6918" s="23">
        <v>41844.0</v>
      </c>
      <c r="B6918" s="21" t="s">
        <v>15</v>
      </c>
      <c r="C6918" s="21" t="s">
        <v>70</v>
      </c>
      <c r="D6918" s="21">
        <v>1.0</v>
      </c>
      <c r="E6918" s="21">
        <v>32.0</v>
      </c>
      <c r="F6918" s="21">
        <v>26.13504823</v>
      </c>
      <c r="G6918" s="10"/>
      <c r="H6918" s="10"/>
      <c r="Y6918" s="7"/>
      <c r="Z6918" s="7"/>
      <c r="AA6918" s="7"/>
    </row>
    <row r="6919" ht="15.0" customHeight="1">
      <c r="A6919" s="23">
        <v>41844.0</v>
      </c>
      <c r="B6919" s="21" t="s">
        <v>15</v>
      </c>
      <c r="C6919" s="21" t="s">
        <v>70</v>
      </c>
      <c r="D6919" s="21">
        <v>2.0</v>
      </c>
      <c r="E6919" s="21">
        <v>44.0</v>
      </c>
      <c r="F6919" s="21">
        <v>35.93569132</v>
      </c>
      <c r="G6919" s="10"/>
      <c r="H6919" s="10"/>
      <c r="Y6919" s="7"/>
      <c r="Z6919" s="7"/>
      <c r="AA6919" s="7"/>
    </row>
    <row r="6920" ht="15.0" customHeight="1">
      <c r="A6920" s="23">
        <v>41844.0</v>
      </c>
      <c r="B6920" s="21" t="s">
        <v>15</v>
      </c>
      <c r="C6920" s="21" t="s">
        <v>70</v>
      </c>
      <c r="D6920" s="21">
        <v>3.0</v>
      </c>
      <c r="E6920" s="21">
        <v>31.0</v>
      </c>
      <c r="F6920" s="21">
        <v>25.31832797</v>
      </c>
      <c r="G6920" s="10"/>
      <c r="H6920" s="10"/>
      <c r="Y6920" s="7"/>
      <c r="Z6920" s="7"/>
      <c r="AA6920" s="7"/>
    </row>
    <row r="6921" ht="15.0" customHeight="1">
      <c r="A6921" s="23">
        <v>41844.0</v>
      </c>
      <c r="B6921" s="21" t="s">
        <v>15</v>
      </c>
      <c r="C6921" s="21" t="s">
        <v>70</v>
      </c>
      <c r="D6921" s="21">
        <v>4.0</v>
      </c>
      <c r="E6921" s="21">
        <v>42.0</v>
      </c>
      <c r="F6921" s="21">
        <v>34.3022508</v>
      </c>
      <c r="G6921" s="10"/>
      <c r="H6921" s="10"/>
      <c r="Y6921" s="7"/>
      <c r="Z6921" s="7"/>
      <c r="AA6921" s="7"/>
    </row>
    <row r="6922" ht="15.0" customHeight="1">
      <c r="A6922" s="23">
        <v>41844.0</v>
      </c>
      <c r="B6922" s="21" t="s">
        <v>15</v>
      </c>
      <c r="C6922" s="21" t="s">
        <v>70</v>
      </c>
      <c r="D6922" s="21">
        <v>5.0</v>
      </c>
      <c r="E6922" s="21">
        <v>29.0</v>
      </c>
      <c r="F6922" s="21">
        <v>23.68488746</v>
      </c>
      <c r="G6922" s="10"/>
      <c r="H6922" s="10"/>
      <c r="Y6922" s="7"/>
      <c r="Z6922" s="7"/>
      <c r="AA6922" s="7"/>
    </row>
    <row r="6923" ht="15.0" customHeight="1">
      <c r="A6923" s="23">
        <v>41844.0</v>
      </c>
      <c r="B6923" s="21" t="s">
        <v>15</v>
      </c>
      <c r="C6923" s="21" t="s">
        <v>70</v>
      </c>
      <c r="D6923" s="21">
        <v>6.0</v>
      </c>
      <c r="E6923" s="21">
        <v>35.0</v>
      </c>
      <c r="F6923" s="21">
        <v>28.585209</v>
      </c>
      <c r="G6923" s="10"/>
      <c r="H6923" s="10"/>
      <c r="Y6923" s="7"/>
      <c r="Z6923" s="7"/>
      <c r="AA6923" s="7"/>
    </row>
    <row r="6924" ht="15.0" customHeight="1">
      <c r="A6924" s="23">
        <v>41844.0</v>
      </c>
      <c r="B6924" s="21" t="s">
        <v>15</v>
      </c>
      <c r="C6924" s="21" t="s">
        <v>70</v>
      </c>
      <c r="D6924" s="21">
        <v>7.0</v>
      </c>
      <c r="E6924" s="21">
        <v>29.0</v>
      </c>
      <c r="F6924" s="21">
        <v>23.68488746</v>
      </c>
      <c r="G6924" s="10"/>
      <c r="H6924" s="10"/>
      <c r="Y6924" s="7"/>
      <c r="Z6924" s="7"/>
      <c r="AA6924" s="7"/>
    </row>
    <row r="6925" ht="15.0" customHeight="1">
      <c r="A6925" s="23">
        <v>41844.0</v>
      </c>
      <c r="B6925" s="21" t="s">
        <v>15</v>
      </c>
      <c r="C6925" s="21" t="s">
        <v>70</v>
      </c>
      <c r="D6925" s="21">
        <v>8.0</v>
      </c>
      <c r="E6925" s="21">
        <v>38.0</v>
      </c>
      <c r="F6925" s="21">
        <v>31.03536977</v>
      </c>
      <c r="G6925" s="10"/>
      <c r="H6925" s="10"/>
      <c r="Y6925" s="7"/>
      <c r="Z6925" s="7"/>
      <c r="AA6925" s="7"/>
    </row>
    <row r="6926" ht="15.0" customHeight="1">
      <c r="A6926" s="23">
        <v>41844.0</v>
      </c>
      <c r="B6926" s="21" t="s">
        <v>15</v>
      </c>
      <c r="C6926" s="21" t="s">
        <v>70</v>
      </c>
      <c r="D6926" s="21">
        <v>9.0</v>
      </c>
      <c r="E6926" s="21">
        <v>42.0</v>
      </c>
      <c r="F6926" s="21">
        <v>34.3022508</v>
      </c>
      <c r="G6926" s="10"/>
      <c r="H6926" s="10"/>
      <c r="Y6926" s="7"/>
      <c r="Z6926" s="7"/>
      <c r="AA6926" s="7"/>
    </row>
    <row r="6927" ht="15.0" customHeight="1">
      <c r="A6927" s="23">
        <v>41844.0</v>
      </c>
      <c r="B6927" s="21" t="s">
        <v>15</v>
      </c>
      <c r="C6927" s="21" t="s">
        <v>70</v>
      </c>
      <c r="D6927" s="21">
        <v>10.0</v>
      </c>
      <c r="E6927" s="21">
        <v>53.0</v>
      </c>
      <c r="F6927" s="21">
        <v>43.28617363</v>
      </c>
      <c r="G6927" s="10"/>
      <c r="H6927" s="10"/>
      <c r="Y6927" s="7"/>
      <c r="Z6927" s="7"/>
      <c r="AA6927" s="7"/>
    </row>
    <row r="6928" ht="15.0" customHeight="1">
      <c r="A6928" s="23">
        <v>41844.0</v>
      </c>
      <c r="B6928" s="21" t="s">
        <v>15</v>
      </c>
      <c r="C6928" s="21" t="s">
        <v>70</v>
      </c>
      <c r="D6928" s="21">
        <v>11.0</v>
      </c>
      <c r="E6928" s="21">
        <v>39.0</v>
      </c>
      <c r="F6928" s="21">
        <v>31.85209003</v>
      </c>
      <c r="G6928" s="10"/>
      <c r="H6928" s="10"/>
      <c r="Y6928" s="7"/>
      <c r="Z6928" s="7"/>
      <c r="AA6928" s="7"/>
    </row>
    <row r="6929" ht="15.0" customHeight="1">
      <c r="A6929" s="23">
        <v>41844.0</v>
      </c>
      <c r="B6929" s="21" t="s">
        <v>15</v>
      </c>
      <c r="C6929" s="21" t="s">
        <v>70</v>
      </c>
      <c r="D6929" s="21">
        <v>12.0</v>
      </c>
      <c r="E6929" s="21">
        <v>32.0</v>
      </c>
      <c r="F6929" s="21">
        <v>26.13504823</v>
      </c>
      <c r="G6929" s="10"/>
      <c r="H6929" s="10"/>
      <c r="Y6929" s="7"/>
      <c r="Z6929" s="7"/>
      <c r="AA6929" s="7"/>
    </row>
    <row r="6930" ht="15.0" customHeight="1">
      <c r="A6930" s="23">
        <v>41844.0</v>
      </c>
      <c r="B6930" s="21" t="s">
        <v>15</v>
      </c>
      <c r="C6930" s="21" t="s">
        <v>70</v>
      </c>
      <c r="D6930" s="21">
        <v>13.0</v>
      </c>
      <c r="E6930" s="21">
        <v>34.0</v>
      </c>
      <c r="F6930" s="21">
        <v>27.76848875</v>
      </c>
      <c r="G6930" s="10"/>
      <c r="H6930" s="10"/>
      <c r="Y6930" s="7"/>
      <c r="Z6930" s="7"/>
      <c r="AA6930" s="7"/>
    </row>
    <row r="6931" ht="15.0" customHeight="1">
      <c r="A6931" s="23">
        <v>41844.0</v>
      </c>
      <c r="B6931" s="21" t="s">
        <v>15</v>
      </c>
      <c r="C6931" s="21" t="s">
        <v>70</v>
      </c>
      <c r="D6931" s="21">
        <v>14.0</v>
      </c>
      <c r="E6931" s="21">
        <v>34.0</v>
      </c>
      <c r="F6931" s="21">
        <v>27.76848875</v>
      </c>
      <c r="G6931" s="10"/>
      <c r="H6931" s="10"/>
      <c r="Y6931" s="7"/>
      <c r="Z6931" s="7"/>
      <c r="AA6931" s="7"/>
    </row>
    <row r="6932" ht="15.0" customHeight="1">
      <c r="A6932" s="23">
        <v>41844.0</v>
      </c>
      <c r="B6932" s="21" t="s">
        <v>15</v>
      </c>
      <c r="C6932" s="21" t="s">
        <v>70</v>
      </c>
      <c r="D6932" s="21">
        <v>15.0</v>
      </c>
      <c r="E6932" s="21">
        <v>33.0</v>
      </c>
      <c r="F6932" s="21">
        <v>26.95176849</v>
      </c>
      <c r="G6932" s="10"/>
      <c r="H6932" s="10"/>
      <c r="Y6932" s="7"/>
      <c r="Z6932" s="7"/>
      <c r="AA6932" s="7"/>
    </row>
    <row r="6933" ht="15.0" customHeight="1">
      <c r="A6933" s="23">
        <v>41844.0</v>
      </c>
      <c r="B6933" s="21" t="s">
        <v>15</v>
      </c>
      <c r="C6933" s="21" t="s">
        <v>70</v>
      </c>
      <c r="D6933" s="21">
        <v>16.0</v>
      </c>
      <c r="E6933" s="21">
        <v>41.0</v>
      </c>
      <c r="F6933" s="21">
        <v>33.48553055</v>
      </c>
      <c r="G6933" s="10"/>
      <c r="H6933" s="10"/>
      <c r="Y6933" s="7"/>
      <c r="Z6933" s="7"/>
      <c r="AA6933" s="7"/>
    </row>
    <row r="6934" ht="15.0" customHeight="1">
      <c r="A6934" s="23">
        <v>41844.0</v>
      </c>
      <c r="B6934" s="21" t="s">
        <v>15</v>
      </c>
      <c r="C6934" s="21" t="s">
        <v>70</v>
      </c>
      <c r="D6934" s="21">
        <v>17.0</v>
      </c>
      <c r="E6934" s="21">
        <v>27.0</v>
      </c>
      <c r="F6934" s="21">
        <v>22.05144695</v>
      </c>
      <c r="G6934" s="10"/>
      <c r="H6934" s="10"/>
      <c r="Y6934" s="7"/>
      <c r="Z6934" s="7"/>
      <c r="AA6934" s="7"/>
    </row>
    <row r="6935" ht="15.0" customHeight="1">
      <c r="A6935" s="23">
        <v>41844.0</v>
      </c>
      <c r="B6935" s="21" t="s">
        <v>15</v>
      </c>
      <c r="C6935" s="21" t="s">
        <v>70</v>
      </c>
      <c r="D6935" s="21">
        <v>18.0</v>
      </c>
      <c r="E6935" s="21">
        <v>34.0</v>
      </c>
      <c r="F6935" s="21">
        <v>27.76848875</v>
      </c>
      <c r="G6935" s="10"/>
      <c r="H6935" s="10"/>
      <c r="Y6935" s="7"/>
      <c r="Z6935" s="7"/>
      <c r="AA6935" s="7"/>
    </row>
    <row r="6936" ht="15.0" customHeight="1">
      <c r="A6936" s="23">
        <v>41844.0</v>
      </c>
      <c r="B6936" s="21" t="s">
        <v>15</v>
      </c>
      <c r="C6936" s="21" t="s">
        <v>70</v>
      </c>
      <c r="D6936" s="21">
        <v>19.0</v>
      </c>
      <c r="E6936" s="21">
        <v>42.0</v>
      </c>
      <c r="F6936" s="21">
        <v>34.3022508</v>
      </c>
      <c r="G6936" s="10"/>
      <c r="H6936" s="10"/>
      <c r="Y6936" s="7"/>
      <c r="Z6936" s="7"/>
      <c r="AA6936" s="7"/>
    </row>
    <row r="6937" ht="15.0" customHeight="1">
      <c r="A6937" s="23">
        <v>41844.0</v>
      </c>
      <c r="B6937" s="21" t="s">
        <v>15</v>
      </c>
      <c r="C6937" s="21" t="s">
        <v>70</v>
      </c>
      <c r="D6937" s="21">
        <v>20.0</v>
      </c>
      <c r="E6937" s="21">
        <v>39.0</v>
      </c>
      <c r="F6937" s="21">
        <v>31.85209003</v>
      </c>
      <c r="G6937" s="10"/>
      <c r="H6937" s="10"/>
      <c r="Y6937" s="7"/>
      <c r="Z6937" s="7"/>
      <c r="AA6937" s="7"/>
    </row>
    <row r="6938" ht="15.0" customHeight="1">
      <c r="A6938" s="23">
        <v>41844.0</v>
      </c>
      <c r="B6938" s="21" t="s">
        <v>15</v>
      </c>
      <c r="C6938" s="21" t="s">
        <v>70</v>
      </c>
      <c r="D6938" s="21">
        <v>21.0</v>
      </c>
      <c r="E6938" s="21">
        <v>34.0</v>
      </c>
      <c r="F6938" s="21">
        <v>27.76848875</v>
      </c>
      <c r="G6938" s="10"/>
      <c r="H6938" s="10"/>
      <c r="Y6938" s="7"/>
      <c r="Z6938" s="7"/>
      <c r="AA6938" s="7"/>
    </row>
    <row r="6939" ht="15.0" customHeight="1">
      <c r="A6939" s="23">
        <v>41844.0</v>
      </c>
      <c r="B6939" s="21" t="s">
        <v>15</v>
      </c>
      <c r="C6939" s="21" t="s">
        <v>70</v>
      </c>
      <c r="D6939" s="21">
        <v>22.0</v>
      </c>
      <c r="E6939" s="21">
        <v>32.0</v>
      </c>
      <c r="F6939" s="21">
        <v>26.13504823</v>
      </c>
      <c r="G6939" s="10"/>
      <c r="H6939" s="10"/>
      <c r="Y6939" s="7"/>
      <c r="Z6939" s="7"/>
      <c r="AA6939" s="7"/>
    </row>
    <row r="6940" ht="15.0" customHeight="1">
      <c r="A6940" s="23">
        <v>41844.0</v>
      </c>
      <c r="B6940" s="21" t="s">
        <v>15</v>
      </c>
      <c r="C6940" s="21" t="s">
        <v>70</v>
      </c>
      <c r="D6940" s="21">
        <v>23.0</v>
      </c>
      <c r="E6940" s="21">
        <v>36.0</v>
      </c>
      <c r="F6940" s="21">
        <v>29.40192926</v>
      </c>
      <c r="G6940" s="10"/>
      <c r="H6940" s="10"/>
      <c r="Y6940" s="7"/>
      <c r="Z6940" s="7"/>
      <c r="AA6940" s="7"/>
    </row>
    <row r="6941" ht="15.0" customHeight="1">
      <c r="A6941" s="23">
        <v>41844.0</v>
      </c>
      <c r="B6941" s="21" t="s">
        <v>15</v>
      </c>
      <c r="C6941" s="21" t="s">
        <v>70</v>
      </c>
      <c r="D6941" s="21">
        <v>24.0</v>
      </c>
      <c r="E6941" s="21">
        <v>29.0</v>
      </c>
      <c r="F6941" s="21">
        <v>23.68488746</v>
      </c>
      <c r="G6941" s="10"/>
      <c r="H6941" s="10"/>
      <c r="Y6941" s="7"/>
      <c r="Z6941" s="7"/>
      <c r="AA6941" s="7"/>
    </row>
    <row r="6942" ht="15.0" customHeight="1">
      <c r="A6942" s="23">
        <v>41844.0</v>
      </c>
      <c r="B6942" s="21" t="s">
        <v>15</v>
      </c>
      <c r="C6942" s="21" t="s">
        <v>70</v>
      </c>
      <c r="D6942" s="21">
        <v>25.0</v>
      </c>
      <c r="E6942" s="21">
        <v>31.0</v>
      </c>
      <c r="F6942" s="21">
        <v>25.31832797</v>
      </c>
      <c r="G6942" s="10"/>
      <c r="H6942" s="10"/>
      <c r="Y6942" s="7"/>
      <c r="Z6942" s="7"/>
      <c r="AA6942" s="7"/>
    </row>
    <row r="6943" ht="15.0" customHeight="1">
      <c r="A6943" s="23">
        <v>41844.0</v>
      </c>
      <c r="B6943" s="21" t="s">
        <v>15</v>
      </c>
      <c r="C6943" s="21" t="s">
        <v>70</v>
      </c>
      <c r="D6943" s="21">
        <v>26.0</v>
      </c>
      <c r="E6943" s="21">
        <v>31.0</v>
      </c>
      <c r="F6943" s="21">
        <v>25.31832797</v>
      </c>
      <c r="G6943" s="10"/>
      <c r="H6943" s="10"/>
      <c r="Y6943" s="7"/>
      <c r="Z6943" s="7"/>
      <c r="AA6943" s="7"/>
    </row>
    <row r="6944" ht="15.0" customHeight="1">
      <c r="A6944" s="23">
        <v>41844.0</v>
      </c>
      <c r="B6944" s="21" t="s">
        <v>15</v>
      </c>
      <c r="C6944" s="21" t="s">
        <v>70</v>
      </c>
      <c r="D6944" s="21">
        <v>27.0</v>
      </c>
      <c r="E6944" s="21">
        <v>31.0</v>
      </c>
      <c r="F6944" s="21">
        <v>25.31832797</v>
      </c>
      <c r="G6944" s="10"/>
      <c r="H6944" s="10"/>
      <c r="Y6944" s="7"/>
      <c r="Z6944" s="7"/>
      <c r="AA6944" s="7"/>
    </row>
    <row r="6945" ht="15.0" customHeight="1">
      <c r="A6945" s="23">
        <v>41844.0</v>
      </c>
      <c r="B6945" s="21" t="s">
        <v>15</v>
      </c>
      <c r="C6945" s="21" t="s">
        <v>70</v>
      </c>
      <c r="D6945" s="21">
        <v>28.0</v>
      </c>
      <c r="E6945" s="21">
        <v>36.0</v>
      </c>
      <c r="F6945" s="21">
        <v>29.40192926</v>
      </c>
      <c r="G6945" s="10"/>
      <c r="H6945" s="10"/>
      <c r="Y6945" s="7"/>
      <c r="Z6945" s="7"/>
      <c r="AA6945" s="7"/>
    </row>
    <row r="6946" ht="15.0" customHeight="1">
      <c r="A6946" s="23">
        <v>41844.0</v>
      </c>
      <c r="B6946" s="21" t="s">
        <v>15</v>
      </c>
      <c r="C6946" s="21" t="s">
        <v>70</v>
      </c>
      <c r="D6946" s="21">
        <v>29.0</v>
      </c>
      <c r="E6946" s="21">
        <v>35.0</v>
      </c>
      <c r="F6946" s="21">
        <v>28.585209</v>
      </c>
      <c r="G6946" s="10"/>
      <c r="H6946" s="10"/>
      <c r="Y6946" s="7"/>
      <c r="Z6946" s="7"/>
      <c r="AA6946" s="7"/>
    </row>
    <row r="6947" ht="15.0" customHeight="1">
      <c r="A6947" s="23">
        <v>41844.0</v>
      </c>
      <c r="B6947" s="21" t="s">
        <v>15</v>
      </c>
      <c r="C6947" s="21" t="s">
        <v>70</v>
      </c>
      <c r="D6947" s="21">
        <v>30.0</v>
      </c>
      <c r="E6947" s="21">
        <v>34.0</v>
      </c>
      <c r="F6947" s="21">
        <v>27.76848875</v>
      </c>
      <c r="G6947" s="10"/>
      <c r="H6947" s="10"/>
      <c r="Y6947" s="7"/>
      <c r="Z6947" s="7"/>
      <c r="AA6947" s="7"/>
    </row>
    <row r="6948" ht="15.0" customHeight="1">
      <c r="A6948" s="23">
        <v>41844.0</v>
      </c>
      <c r="B6948" s="21" t="s">
        <v>15</v>
      </c>
      <c r="C6948" s="21" t="s">
        <v>70</v>
      </c>
      <c r="D6948" s="21">
        <v>31.0</v>
      </c>
      <c r="E6948" s="21">
        <v>38.0</v>
      </c>
      <c r="F6948" s="21">
        <v>31.03536977</v>
      </c>
      <c r="G6948" s="10"/>
      <c r="H6948" s="10"/>
      <c r="Y6948" s="7"/>
      <c r="Z6948" s="7"/>
      <c r="AA6948" s="7"/>
    </row>
    <row r="6949" ht="15.0" customHeight="1">
      <c r="A6949" s="23">
        <v>41844.0</v>
      </c>
      <c r="B6949" s="21" t="s">
        <v>15</v>
      </c>
      <c r="C6949" s="21" t="s">
        <v>70</v>
      </c>
      <c r="D6949" s="21">
        <v>32.0</v>
      </c>
      <c r="E6949" s="21">
        <v>28.0</v>
      </c>
      <c r="F6949" s="21">
        <v>22.8681672</v>
      </c>
      <c r="G6949" s="10"/>
      <c r="H6949" s="10"/>
      <c r="Y6949" s="7"/>
      <c r="Z6949" s="7"/>
      <c r="AA6949" s="7"/>
    </row>
    <row r="6950" ht="15.0" customHeight="1">
      <c r="A6950" s="23">
        <v>41844.0</v>
      </c>
      <c r="B6950" s="21" t="s">
        <v>15</v>
      </c>
      <c r="C6950" s="21" t="s">
        <v>70</v>
      </c>
      <c r="D6950" s="21">
        <v>33.0</v>
      </c>
      <c r="E6950" s="21">
        <v>34.0</v>
      </c>
      <c r="F6950" s="21">
        <v>27.76848875</v>
      </c>
      <c r="G6950" s="10"/>
      <c r="H6950" s="10"/>
      <c r="Y6950" s="7"/>
      <c r="Z6950" s="7"/>
      <c r="AA6950" s="7"/>
    </row>
    <row r="6951" ht="15.0" customHeight="1">
      <c r="A6951" s="23">
        <v>41844.0</v>
      </c>
      <c r="B6951" s="21" t="s">
        <v>15</v>
      </c>
      <c r="C6951" s="21" t="s">
        <v>70</v>
      </c>
      <c r="D6951" s="21">
        <v>34.0</v>
      </c>
      <c r="E6951" s="21">
        <v>39.0</v>
      </c>
      <c r="F6951" s="21">
        <v>31.85209003</v>
      </c>
      <c r="G6951" s="10"/>
      <c r="H6951" s="10"/>
      <c r="Y6951" s="7"/>
      <c r="Z6951" s="7"/>
      <c r="AA6951" s="7"/>
    </row>
    <row r="6952" ht="15.0" customHeight="1">
      <c r="A6952" s="23">
        <v>41844.0</v>
      </c>
      <c r="B6952" s="21" t="s">
        <v>15</v>
      </c>
      <c r="C6952" s="21" t="s">
        <v>70</v>
      </c>
      <c r="D6952" s="21">
        <v>35.0</v>
      </c>
      <c r="E6952" s="21">
        <v>35.0</v>
      </c>
      <c r="F6952" s="21">
        <v>28.585209</v>
      </c>
      <c r="G6952" s="10"/>
      <c r="H6952" s="10"/>
      <c r="Y6952" s="7"/>
      <c r="Z6952" s="7"/>
      <c r="AA6952" s="7"/>
    </row>
    <row r="6953" ht="15.0" customHeight="1">
      <c r="A6953" s="23">
        <v>41844.0</v>
      </c>
      <c r="B6953" s="21" t="s">
        <v>15</v>
      </c>
      <c r="C6953" s="21" t="s">
        <v>70</v>
      </c>
      <c r="D6953" s="21">
        <v>36.0</v>
      </c>
      <c r="E6953" s="21">
        <v>35.0</v>
      </c>
      <c r="F6953" s="21">
        <v>28.585209</v>
      </c>
      <c r="G6953" s="10"/>
      <c r="H6953" s="10"/>
      <c r="Y6953" s="7"/>
      <c r="Z6953" s="7"/>
      <c r="AA6953" s="7"/>
    </row>
    <row r="6954" ht="15.0" customHeight="1">
      <c r="A6954" s="23">
        <v>41844.0</v>
      </c>
      <c r="B6954" s="21" t="s">
        <v>15</v>
      </c>
      <c r="C6954" s="21" t="s">
        <v>70</v>
      </c>
      <c r="D6954" s="21">
        <v>37.0</v>
      </c>
      <c r="E6954" s="21">
        <v>31.0</v>
      </c>
      <c r="F6954" s="21">
        <v>25.31832797</v>
      </c>
      <c r="G6954" s="10"/>
      <c r="H6954" s="10"/>
      <c r="Y6954" s="7"/>
      <c r="Z6954" s="7"/>
      <c r="AA6954" s="7"/>
    </row>
    <row r="6955" ht="15.0" customHeight="1">
      <c r="A6955" s="23">
        <v>41844.0</v>
      </c>
      <c r="B6955" s="21" t="s">
        <v>15</v>
      </c>
      <c r="C6955" s="21" t="s">
        <v>70</v>
      </c>
      <c r="D6955" s="21">
        <v>38.0</v>
      </c>
      <c r="E6955" s="21">
        <v>35.0</v>
      </c>
      <c r="F6955" s="21">
        <v>28.585209</v>
      </c>
      <c r="G6955" s="10"/>
      <c r="H6955" s="10"/>
      <c r="Y6955" s="7"/>
      <c r="Z6955" s="7"/>
      <c r="AA6955" s="7"/>
    </row>
    <row r="6956" ht="15.0" customHeight="1">
      <c r="A6956" s="23">
        <v>41844.0</v>
      </c>
      <c r="B6956" s="21" t="s">
        <v>15</v>
      </c>
      <c r="C6956" s="21" t="s">
        <v>70</v>
      </c>
      <c r="D6956" s="21">
        <v>39.0</v>
      </c>
      <c r="E6956" s="21">
        <v>30.0</v>
      </c>
      <c r="F6956" s="21">
        <v>24.50160772</v>
      </c>
      <c r="G6956" s="10"/>
      <c r="H6956" s="10"/>
      <c r="Y6956" s="7"/>
      <c r="Z6956" s="7"/>
      <c r="AA6956" s="7"/>
    </row>
    <row r="6957" ht="15.0" customHeight="1">
      <c r="A6957" s="23">
        <v>41844.0</v>
      </c>
      <c r="B6957" s="21" t="s">
        <v>15</v>
      </c>
      <c r="C6957" s="21" t="s">
        <v>70</v>
      </c>
      <c r="D6957" s="21">
        <v>40.0</v>
      </c>
      <c r="E6957" s="21">
        <v>36.0</v>
      </c>
      <c r="F6957" s="21">
        <v>29.40192926</v>
      </c>
      <c r="G6957" s="10"/>
      <c r="H6957" s="10"/>
      <c r="Y6957" s="7"/>
      <c r="Z6957" s="7"/>
      <c r="AA6957" s="7"/>
    </row>
    <row r="6958" ht="15.0" customHeight="1">
      <c r="A6958" s="23">
        <v>41844.0</v>
      </c>
      <c r="B6958" s="21" t="s">
        <v>15</v>
      </c>
      <c r="C6958" s="21" t="s">
        <v>70</v>
      </c>
      <c r="D6958" s="21">
        <v>41.0</v>
      </c>
      <c r="E6958" s="21">
        <v>41.0</v>
      </c>
      <c r="F6958" s="21">
        <v>33.48553055</v>
      </c>
      <c r="G6958" s="10"/>
      <c r="H6958" s="10"/>
      <c r="Y6958" s="7"/>
      <c r="Z6958" s="7"/>
      <c r="AA6958" s="7"/>
    </row>
    <row r="6959" ht="15.0" customHeight="1">
      <c r="A6959" s="23">
        <v>41844.0</v>
      </c>
      <c r="B6959" s="21" t="s">
        <v>15</v>
      </c>
      <c r="C6959" s="21" t="s">
        <v>70</v>
      </c>
      <c r="D6959" s="21">
        <v>42.0</v>
      </c>
      <c r="E6959" s="21">
        <v>32.0</v>
      </c>
      <c r="F6959" s="21">
        <v>26.13504823</v>
      </c>
      <c r="G6959" s="10"/>
      <c r="H6959" s="10"/>
      <c r="Y6959" s="7"/>
      <c r="Z6959" s="7"/>
      <c r="AA6959" s="7"/>
    </row>
    <row r="6960" ht="15.0" customHeight="1">
      <c r="A6960" s="23">
        <v>41844.0</v>
      </c>
      <c r="B6960" s="21" t="s">
        <v>15</v>
      </c>
      <c r="C6960" s="21" t="s">
        <v>70</v>
      </c>
      <c r="D6960" s="21">
        <v>43.0</v>
      </c>
      <c r="E6960" s="21">
        <v>45.0</v>
      </c>
      <c r="F6960" s="21">
        <v>36.75241158</v>
      </c>
      <c r="G6960" s="10"/>
      <c r="H6960" s="10"/>
      <c r="Y6960" s="7"/>
      <c r="Z6960" s="7"/>
      <c r="AA6960" s="7"/>
    </row>
    <row r="6961" ht="15.0" customHeight="1">
      <c r="A6961" s="23">
        <v>41844.0</v>
      </c>
      <c r="B6961" s="21" t="s">
        <v>15</v>
      </c>
      <c r="C6961" s="21" t="s">
        <v>70</v>
      </c>
      <c r="D6961" s="21">
        <v>44.0</v>
      </c>
      <c r="E6961" s="21">
        <v>31.0</v>
      </c>
      <c r="F6961" s="21">
        <v>25.31832797</v>
      </c>
      <c r="G6961" s="10"/>
      <c r="H6961" s="10"/>
      <c r="Y6961" s="7"/>
      <c r="Z6961" s="7"/>
      <c r="AA6961" s="7"/>
    </row>
    <row r="6962" ht="15.0" customHeight="1">
      <c r="A6962" s="23">
        <v>41844.0</v>
      </c>
      <c r="B6962" s="21" t="s">
        <v>15</v>
      </c>
      <c r="C6962" s="21" t="s">
        <v>70</v>
      </c>
      <c r="D6962" s="21">
        <v>45.0</v>
      </c>
      <c r="E6962" s="21">
        <v>31.0</v>
      </c>
      <c r="F6962" s="21">
        <v>25.31832797</v>
      </c>
      <c r="G6962" s="10"/>
      <c r="H6962" s="10"/>
      <c r="Y6962" s="7"/>
      <c r="Z6962" s="7"/>
      <c r="AA6962" s="7"/>
    </row>
    <row r="6963" ht="15.0" customHeight="1">
      <c r="A6963" s="23">
        <v>41844.0</v>
      </c>
      <c r="B6963" s="21" t="s">
        <v>15</v>
      </c>
      <c r="C6963" s="21" t="s">
        <v>70</v>
      </c>
      <c r="D6963" s="21">
        <v>46.0</v>
      </c>
      <c r="E6963" s="21">
        <v>39.0</v>
      </c>
      <c r="F6963" s="21">
        <v>31.85209003</v>
      </c>
      <c r="G6963" s="10"/>
      <c r="H6963" s="10"/>
      <c r="Y6963" s="7"/>
      <c r="Z6963" s="7"/>
      <c r="AA6963" s="7"/>
    </row>
    <row r="6964" ht="15.0" customHeight="1">
      <c r="A6964" s="23">
        <v>41844.0</v>
      </c>
      <c r="B6964" s="21" t="s">
        <v>15</v>
      </c>
      <c r="C6964" s="21" t="s">
        <v>70</v>
      </c>
      <c r="D6964" s="21">
        <v>47.0</v>
      </c>
      <c r="E6964" s="21">
        <v>30.0</v>
      </c>
      <c r="F6964" s="21">
        <v>24.50160772</v>
      </c>
      <c r="G6964" s="10"/>
      <c r="H6964" s="10"/>
      <c r="Y6964" s="7"/>
      <c r="Z6964" s="7"/>
      <c r="AA6964" s="7"/>
    </row>
    <row r="6965" ht="15.0" customHeight="1">
      <c r="A6965" s="23">
        <v>41844.0</v>
      </c>
      <c r="B6965" s="21" t="s">
        <v>15</v>
      </c>
      <c r="C6965" s="21" t="s">
        <v>70</v>
      </c>
      <c r="D6965" s="21">
        <v>48.0</v>
      </c>
      <c r="E6965" s="21">
        <v>39.0</v>
      </c>
      <c r="F6965" s="21">
        <v>31.85209003</v>
      </c>
      <c r="G6965" s="10"/>
      <c r="H6965" s="10"/>
      <c r="Y6965" s="7"/>
      <c r="Z6965" s="7"/>
      <c r="AA6965" s="7"/>
    </row>
    <row r="6966" ht="15.0" customHeight="1">
      <c r="A6966" s="23">
        <v>41844.0</v>
      </c>
      <c r="B6966" s="21" t="s">
        <v>15</v>
      </c>
      <c r="C6966" s="21" t="s">
        <v>70</v>
      </c>
      <c r="D6966" s="21">
        <v>49.0</v>
      </c>
      <c r="E6966" s="21">
        <v>34.0</v>
      </c>
      <c r="F6966" s="21">
        <v>27.76848875</v>
      </c>
      <c r="G6966" s="10"/>
      <c r="H6966" s="10"/>
      <c r="Y6966" s="7"/>
      <c r="Z6966" s="7"/>
      <c r="AA6966" s="7"/>
    </row>
    <row r="6967" ht="15.0" customHeight="1">
      <c r="A6967" s="23">
        <v>41844.0</v>
      </c>
      <c r="B6967" s="21" t="s">
        <v>15</v>
      </c>
      <c r="C6967" s="21" t="s">
        <v>70</v>
      </c>
      <c r="D6967" s="21">
        <v>50.0</v>
      </c>
      <c r="E6967" s="21">
        <v>32.0</v>
      </c>
      <c r="F6967" s="21">
        <v>26.13504823</v>
      </c>
      <c r="G6967" s="10"/>
      <c r="H6967" s="10"/>
      <c r="Y6967" s="7"/>
      <c r="Z6967" s="7"/>
      <c r="AA6967" s="7"/>
    </row>
    <row r="6968" ht="15.0" customHeight="1">
      <c r="A6968" s="23">
        <v>41844.0</v>
      </c>
      <c r="B6968" s="21" t="s">
        <v>15</v>
      </c>
      <c r="C6968" s="21" t="s">
        <v>70</v>
      </c>
      <c r="D6968" s="21">
        <v>51.0</v>
      </c>
      <c r="E6968" s="21">
        <v>31.0</v>
      </c>
      <c r="F6968" s="21">
        <v>25.31832797</v>
      </c>
      <c r="G6968" s="10"/>
      <c r="H6968" s="10"/>
      <c r="Y6968" s="7"/>
      <c r="Z6968" s="7"/>
      <c r="AA6968" s="7"/>
    </row>
    <row r="6969" ht="15.0" customHeight="1">
      <c r="A6969" s="23">
        <v>41844.0</v>
      </c>
      <c r="B6969" s="21" t="s">
        <v>15</v>
      </c>
      <c r="C6969" s="21" t="s">
        <v>70</v>
      </c>
      <c r="D6969" s="21">
        <v>52.0</v>
      </c>
      <c r="E6969" s="21">
        <v>35.0</v>
      </c>
      <c r="F6969" s="21">
        <v>28.585209</v>
      </c>
      <c r="G6969" s="10"/>
      <c r="H6969" s="10"/>
      <c r="Y6969" s="7"/>
      <c r="Z6969" s="7"/>
      <c r="AA6969" s="7"/>
    </row>
    <row r="6970" ht="15.0" customHeight="1">
      <c r="A6970" s="23">
        <v>41844.0</v>
      </c>
      <c r="B6970" s="21" t="s">
        <v>15</v>
      </c>
      <c r="C6970" s="21" t="s">
        <v>70</v>
      </c>
      <c r="D6970" s="21">
        <v>53.0</v>
      </c>
      <c r="E6970" s="21">
        <v>29.0</v>
      </c>
      <c r="F6970" s="21">
        <v>23.68488746</v>
      </c>
      <c r="G6970" s="10"/>
      <c r="H6970" s="10"/>
      <c r="Y6970" s="7"/>
      <c r="Z6970" s="7"/>
      <c r="AA6970" s="7"/>
    </row>
    <row r="6971" ht="15.0" customHeight="1">
      <c r="A6971" s="23">
        <v>41844.0</v>
      </c>
      <c r="B6971" s="21" t="s">
        <v>15</v>
      </c>
      <c r="C6971" s="21" t="s">
        <v>70</v>
      </c>
      <c r="D6971" s="21">
        <v>54.0</v>
      </c>
      <c r="E6971" s="21">
        <v>19.0</v>
      </c>
      <c r="F6971" s="21">
        <v>15.51768489</v>
      </c>
      <c r="G6971" s="10"/>
      <c r="H6971" s="10"/>
      <c r="Y6971" s="7"/>
      <c r="Z6971" s="7"/>
      <c r="AA6971" s="7"/>
    </row>
    <row r="6972" ht="15.0" customHeight="1">
      <c r="A6972" s="23">
        <v>41844.0</v>
      </c>
      <c r="B6972" s="21" t="s">
        <v>15</v>
      </c>
      <c r="C6972" s="21" t="s">
        <v>70</v>
      </c>
      <c r="D6972" s="21">
        <v>55.0</v>
      </c>
      <c r="E6972" s="21">
        <v>37.0</v>
      </c>
      <c r="F6972" s="21">
        <v>30.21864952</v>
      </c>
      <c r="G6972" s="10"/>
      <c r="H6972" s="10"/>
      <c r="Y6972" s="7"/>
      <c r="Z6972" s="7"/>
      <c r="AA6972" s="7"/>
    </row>
    <row r="6973" ht="15.0" customHeight="1">
      <c r="A6973" s="23">
        <v>41844.0</v>
      </c>
      <c r="B6973" s="21" t="s">
        <v>15</v>
      </c>
      <c r="C6973" s="21" t="s">
        <v>70</v>
      </c>
      <c r="D6973" s="21">
        <v>56.0</v>
      </c>
      <c r="E6973" s="21">
        <v>33.0</v>
      </c>
      <c r="F6973" s="21">
        <v>26.95176849</v>
      </c>
      <c r="G6973" s="10"/>
      <c r="H6973" s="10"/>
      <c r="Y6973" s="7"/>
      <c r="Z6973" s="7"/>
      <c r="AA6973" s="7"/>
    </row>
    <row r="6974" ht="15.0" customHeight="1">
      <c r="A6974" s="23">
        <v>41844.0</v>
      </c>
      <c r="B6974" s="21" t="s">
        <v>15</v>
      </c>
      <c r="C6974" s="21" t="s">
        <v>70</v>
      </c>
      <c r="D6974" s="21">
        <v>57.0</v>
      </c>
      <c r="E6974" s="21">
        <v>28.0</v>
      </c>
      <c r="F6974" s="21">
        <v>22.8681672</v>
      </c>
      <c r="G6974" s="10"/>
      <c r="H6974" s="10"/>
      <c r="Y6974" s="7"/>
      <c r="Z6974" s="7"/>
      <c r="AA6974" s="7"/>
    </row>
    <row r="6975" ht="15.0" customHeight="1">
      <c r="A6975" s="23">
        <v>41844.0</v>
      </c>
      <c r="B6975" s="21" t="s">
        <v>15</v>
      </c>
      <c r="C6975" s="21" t="s">
        <v>70</v>
      </c>
      <c r="D6975" s="21">
        <v>58.0</v>
      </c>
      <c r="E6975" s="21">
        <v>32.0</v>
      </c>
      <c r="F6975" s="21">
        <v>26.13504823</v>
      </c>
      <c r="G6975" s="10"/>
      <c r="H6975" s="10"/>
      <c r="Y6975" s="7"/>
      <c r="Z6975" s="7"/>
      <c r="AA6975" s="7"/>
    </row>
    <row r="6976" ht="15.0" customHeight="1">
      <c r="A6976" s="23">
        <v>41844.0</v>
      </c>
      <c r="B6976" s="21" t="s">
        <v>15</v>
      </c>
      <c r="C6976" s="21" t="s">
        <v>70</v>
      </c>
      <c r="D6976" s="21">
        <v>59.0</v>
      </c>
      <c r="E6976" s="21">
        <v>37.0</v>
      </c>
      <c r="F6976" s="21">
        <v>30.21864952</v>
      </c>
      <c r="G6976" s="10"/>
      <c r="H6976" s="10"/>
      <c r="Y6976" s="7"/>
      <c r="Z6976" s="7"/>
      <c r="AA6976" s="7"/>
    </row>
    <row r="6977" ht="15.0" customHeight="1">
      <c r="A6977" s="23">
        <v>41844.0</v>
      </c>
      <c r="B6977" s="21" t="s">
        <v>15</v>
      </c>
      <c r="C6977" s="21" t="s">
        <v>70</v>
      </c>
      <c r="D6977" s="21">
        <v>60.0</v>
      </c>
      <c r="E6977" s="21">
        <v>29.0</v>
      </c>
      <c r="F6977" s="21">
        <v>23.68488746</v>
      </c>
      <c r="G6977" s="10"/>
      <c r="H6977" s="10"/>
      <c r="Y6977" s="7"/>
      <c r="Z6977" s="7"/>
      <c r="AA6977" s="7"/>
    </row>
    <row r="6978" ht="15.0" customHeight="1">
      <c r="A6978" s="23">
        <v>41844.0</v>
      </c>
      <c r="B6978" s="21" t="s">
        <v>15</v>
      </c>
      <c r="C6978" s="21" t="s">
        <v>70</v>
      </c>
      <c r="D6978" s="21">
        <v>61.0</v>
      </c>
      <c r="E6978" s="21">
        <v>39.0</v>
      </c>
      <c r="F6978" s="21">
        <v>31.85209003</v>
      </c>
      <c r="G6978" s="10"/>
      <c r="H6978" s="10"/>
      <c r="Y6978" s="7"/>
      <c r="Z6978" s="7"/>
      <c r="AA6978" s="7"/>
    </row>
    <row r="6979" ht="15.0" customHeight="1">
      <c r="A6979" s="23">
        <v>41844.0</v>
      </c>
      <c r="B6979" s="21" t="s">
        <v>15</v>
      </c>
      <c r="C6979" s="21" t="s">
        <v>70</v>
      </c>
      <c r="D6979" s="21">
        <v>62.0</v>
      </c>
      <c r="E6979" s="21">
        <v>35.0</v>
      </c>
      <c r="F6979" s="21">
        <v>28.585209</v>
      </c>
      <c r="G6979" s="10"/>
      <c r="H6979" s="10"/>
      <c r="Y6979" s="7"/>
      <c r="Z6979" s="7"/>
      <c r="AA6979" s="7"/>
    </row>
    <row r="6980" ht="15.0" customHeight="1">
      <c r="A6980" s="23">
        <v>41844.0</v>
      </c>
      <c r="B6980" s="21" t="s">
        <v>15</v>
      </c>
      <c r="C6980" s="21" t="s">
        <v>70</v>
      </c>
      <c r="D6980" s="21">
        <v>63.0</v>
      </c>
      <c r="E6980" s="21">
        <v>27.0</v>
      </c>
      <c r="F6980" s="21">
        <v>22.05144695</v>
      </c>
      <c r="G6980" s="10"/>
      <c r="H6980" s="10"/>
      <c r="Y6980" s="7"/>
      <c r="Z6980" s="7"/>
      <c r="AA6980" s="7"/>
    </row>
    <row r="6981" ht="15.0" customHeight="1">
      <c r="A6981" s="23">
        <v>41844.0</v>
      </c>
      <c r="B6981" s="21" t="s">
        <v>15</v>
      </c>
      <c r="C6981" s="21" t="s">
        <v>70</v>
      </c>
      <c r="D6981" s="21">
        <v>64.0</v>
      </c>
      <c r="E6981" s="21">
        <v>35.0</v>
      </c>
      <c r="F6981" s="21">
        <v>28.585209</v>
      </c>
      <c r="G6981" s="10"/>
      <c r="H6981" s="10"/>
      <c r="Y6981" s="7"/>
      <c r="Z6981" s="7"/>
      <c r="AA6981" s="7"/>
    </row>
    <row r="6982" ht="15.0" customHeight="1">
      <c r="A6982" s="23">
        <v>41844.0</v>
      </c>
      <c r="B6982" s="21" t="s">
        <v>15</v>
      </c>
      <c r="C6982" s="21" t="s">
        <v>70</v>
      </c>
      <c r="D6982" s="21">
        <v>65.0</v>
      </c>
      <c r="E6982" s="21">
        <v>36.0</v>
      </c>
      <c r="F6982" s="21">
        <v>29.40192926</v>
      </c>
      <c r="G6982" s="10"/>
      <c r="H6982" s="10"/>
      <c r="Y6982" s="7"/>
      <c r="Z6982" s="7"/>
      <c r="AA6982" s="7"/>
    </row>
    <row r="6983" ht="15.0" customHeight="1">
      <c r="A6983" s="23">
        <v>41844.0</v>
      </c>
      <c r="B6983" s="21" t="s">
        <v>15</v>
      </c>
      <c r="C6983" s="21" t="s">
        <v>70</v>
      </c>
      <c r="D6983" s="21">
        <v>66.0</v>
      </c>
      <c r="E6983" s="21">
        <v>34.0</v>
      </c>
      <c r="F6983" s="21">
        <v>27.76848875</v>
      </c>
      <c r="G6983" s="10"/>
      <c r="H6983" s="10"/>
      <c r="Y6983" s="7"/>
      <c r="Z6983" s="7"/>
      <c r="AA6983" s="7"/>
    </row>
    <row r="6984" ht="15.0" customHeight="1">
      <c r="A6984" s="23">
        <v>41844.0</v>
      </c>
      <c r="B6984" s="21" t="s">
        <v>15</v>
      </c>
      <c r="C6984" s="21" t="s">
        <v>70</v>
      </c>
      <c r="D6984" s="21">
        <v>67.0</v>
      </c>
      <c r="E6984" s="21">
        <v>27.0</v>
      </c>
      <c r="F6984" s="21">
        <v>22.05144695</v>
      </c>
      <c r="G6984" s="10"/>
      <c r="H6984" s="10"/>
      <c r="Y6984" s="7"/>
      <c r="Z6984" s="7"/>
      <c r="AA6984" s="7"/>
    </row>
    <row r="6985" ht="15.0" customHeight="1">
      <c r="A6985" s="23">
        <v>41844.0</v>
      </c>
      <c r="B6985" s="21" t="s">
        <v>15</v>
      </c>
      <c r="C6985" s="21" t="s">
        <v>70</v>
      </c>
      <c r="D6985" s="21">
        <v>68.0</v>
      </c>
      <c r="E6985" s="21">
        <v>27.0</v>
      </c>
      <c r="F6985" s="21">
        <v>22.05144695</v>
      </c>
      <c r="G6985" s="10"/>
      <c r="H6985" s="10"/>
      <c r="Y6985" s="7"/>
      <c r="Z6985" s="7"/>
      <c r="AA6985" s="7"/>
    </row>
    <row r="6986" ht="15.0" customHeight="1">
      <c r="A6986" s="23">
        <v>41844.0</v>
      </c>
      <c r="B6986" s="21" t="s">
        <v>15</v>
      </c>
      <c r="C6986" s="21" t="s">
        <v>70</v>
      </c>
      <c r="D6986" s="21">
        <v>69.0</v>
      </c>
      <c r="E6986" s="21">
        <v>39.0</v>
      </c>
      <c r="F6986" s="21">
        <v>31.85209003</v>
      </c>
      <c r="G6986" s="10"/>
      <c r="H6986" s="10"/>
      <c r="Y6986" s="7"/>
      <c r="Z6986" s="7"/>
      <c r="AA6986" s="7"/>
    </row>
    <row r="6987" ht="15.0" customHeight="1">
      <c r="A6987" s="23">
        <v>41844.0</v>
      </c>
      <c r="B6987" s="21" t="s">
        <v>15</v>
      </c>
      <c r="C6987" s="21" t="s">
        <v>70</v>
      </c>
      <c r="D6987" s="21">
        <v>70.0</v>
      </c>
      <c r="E6987" s="21">
        <v>34.0</v>
      </c>
      <c r="F6987" s="21">
        <v>27.76848875</v>
      </c>
      <c r="G6987" s="10"/>
      <c r="H6987" s="10"/>
      <c r="Y6987" s="7"/>
      <c r="Z6987" s="7"/>
      <c r="AA6987" s="7"/>
    </row>
    <row r="6988" ht="15.0" customHeight="1">
      <c r="A6988" s="23">
        <v>41844.0</v>
      </c>
      <c r="B6988" s="21" t="s">
        <v>15</v>
      </c>
      <c r="C6988" s="21" t="s">
        <v>70</v>
      </c>
      <c r="D6988" s="21">
        <v>71.0</v>
      </c>
      <c r="E6988" s="21">
        <v>23.0</v>
      </c>
      <c r="F6988" s="21">
        <v>18.78456592</v>
      </c>
      <c r="G6988" s="10"/>
      <c r="H6988" s="10"/>
      <c r="Y6988" s="7"/>
      <c r="Z6988" s="7"/>
      <c r="AA6988" s="7"/>
    </row>
    <row r="6989" ht="15.0" customHeight="1">
      <c r="A6989" s="23">
        <v>41844.0</v>
      </c>
      <c r="B6989" s="21" t="s">
        <v>15</v>
      </c>
      <c r="C6989" s="21" t="s">
        <v>70</v>
      </c>
      <c r="D6989" s="21">
        <v>72.0</v>
      </c>
      <c r="E6989" s="21">
        <v>31.0</v>
      </c>
      <c r="F6989" s="21">
        <v>25.31832797</v>
      </c>
      <c r="G6989" s="10"/>
      <c r="H6989" s="10"/>
      <c r="Y6989" s="7"/>
      <c r="Z6989" s="7"/>
      <c r="AA6989" s="7"/>
    </row>
    <row r="6990" ht="15.0" customHeight="1">
      <c r="A6990" s="23">
        <v>41844.0</v>
      </c>
      <c r="B6990" s="21" t="s">
        <v>15</v>
      </c>
      <c r="C6990" s="21" t="s">
        <v>70</v>
      </c>
      <c r="D6990" s="21">
        <v>73.0</v>
      </c>
      <c r="E6990" s="21">
        <v>36.0</v>
      </c>
      <c r="F6990" s="21">
        <v>29.40192926</v>
      </c>
      <c r="G6990" s="10"/>
      <c r="H6990" s="10"/>
      <c r="Y6990" s="7"/>
      <c r="Z6990" s="7"/>
      <c r="AA6990" s="7"/>
    </row>
    <row r="6991" ht="15.0" customHeight="1">
      <c r="A6991" s="23">
        <v>41844.0</v>
      </c>
      <c r="B6991" s="21" t="s">
        <v>15</v>
      </c>
      <c r="C6991" s="21" t="s">
        <v>70</v>
      </c>
      <c r="D6991" s="21">
        <v>74.0</v>
      </c>
      <c r="E6991" s="21">
        <v>39.0</v>
      </c>
      <c r="F6991" s="21">
        <v>31.85209003</v>
      </c>
      <c r="G6991" s="10"/>
      <c r="H6991" s="10"/>
      <c r="Y6991" s="7"/>
      <c r="Z6991" s="7"/>
      <c r="AA6991" s="7"/>
    </row>
    <row r="6992" ht="15.0" customHeight="1">
      <c r="A6992" s="23">
        <v>41844.0</v>
      </c>
      <c r="B6992" s="21" t="s">
        <v>15</v>
      </c>
      <c r="C6992" s="21" t="s">
        <v>69</v>
      </c>
      <c r="D6992" s="21">
        <v>1.0</v>
      </c>
      <c r="E6992" s="21">
        <v>36.0</v>
      </c>
      <c r="F6992" s="21">
        <v>31.4587156</v>
      </c>
      <c r="G6992" s="10"/>
      <c r="H6992" s="10"/>
      <c r="Y6992" s="7"/>
      <c r="Z6992" s="7"/>
      <c r="AA6992" s="7"/>
    </row>
    <row r="6993" ht="15.0" customHeight="1">
      <c r="A6993" s="23">
        <v>41844.0</v>
      </c>
      <c r="B6993" s="21" t="s">
        <v>15</v>
      </c>
      <c r="C6993" s="21" t="s">
        <v>69</v>
      </c>
      <c r="D6993" s="21">
        <v>2.0</v>
      </c>
      <c r="E6993" s="21">
        <v>34.0</v>
      </c>
      <c r="F6993" s="21">
        <v>29.71100917</v>
      </c>
      <c r="G6993" s="10"/>
      <c r="H6993" s="10"/>
      <c r="Y6993" s="7"/>
      <c r="Z6993" s="7"/>
      <c r="AA6993" s="7"/>
    </row>
    <row r="6994" ht="15.0" customHeight="1">
      <c r="A6994" s="23">
        <v>41844.0</v>
      </c>
      <c r="B6994" s="21" t="s">
        <v>15</v>
      </c>
      <c r="C6994" s="21" t="s">
        <v>69</v>
      </c>
      <c r="D6994" s="21">
        <v>3.0</v>
      </c>
      <c r="E6994" s="21">
        <v>37.0</v>
      </c>
      <c r="F6994" s="21">
        <v>32.33256881</v>
      </c>
      <c r="G6994" s="10"/>
      <c r="H6994" s="10"/>
      <c r="Y6994" s="7"/>
      <c r="Z6994" s="7"/>
      <c r="AA6994" s="7"/>
    </row>
    <row r="6995" ht="15.0" customHeight="1">
      <c r="A6995" s="23">
        <v>41844.0</v>
      </c>
      <c r="B6995" s="21" t="s">
        <v>15</v>
      </c>
      <c r="C6995" s="21" t="s">
        <v>69</v>
      </c>
      <c r="D6995" s="21">
        <v>4.0</v>
      </c>
      <c r="E6995" s="21">
        <v>32.0</v>
      </c>
      <c r="F6995" s="21">
        <v>27.96330275</v>
      </c>
      <c r="G6995" s="10"/>
      <c r="H6995" s="10"/>
      <c r="Y6995" s="7"/>
      <c r="Z6995" s="7"/>
      <c r="AA6995" s="7"/>
    </row>
    <row r="6996" ht="15.0" customHeight="1">
      <c r="A6996" s="23">
        <v>41844.0</v>
      </c>
      <c r="B6996" s="21" t="s">
        <v>15</v>
      </c>
      <c r="C6996" s="21" t="s">
        <v>69</v>
      </c>
      <c r="D6996" s="21">
        <v>5.0</v>
      </c>
      <c r="E6996" s="21">
        <v>33.0</v>
      </c>
      <c r="F6996" s="21">
        <v>28.83715596</v>
      </c>
      <c r="G6996" s="10"/>
      <c r="H6996" s="10"/>
      <c r="Y6996" s="7"/>
      <c r="Z6996" s="7"/>
      <c r="AA6996" s="7"/>
    </row>
    <row r="6997" ht="15.0" customHeight="1">
      <c r="A6997" s="23">
        <v>41844.0</v>
      </c>
      <c r="B6997" s="21" t="s">
        <v>15</v>
      </c>
      <c r="C6997" s="21" t="s">
        <v>69</v>
      </c>
      <c r="D6997" s="21">
        <v>6.0</v>
      </c>
      <c r="E6997" s="21">
        <v>37.0</v>
      </c>
      <c r="F6997" s="21">
        <v>32.33256881</v>
      </c>
      <c r="G6997" s="10"/>
      <c r="H6997" s="10"/>
      <c r="Y6997" s="7"/>
      <c r="Z6997" s="7"/>
      <c r="AA6997" s="7"/>
    </row>
    <row r="6998" ht="15.0" customHeight="1">
      <c r="A6998" s="23">
        <v>41844.0</v>
      </c>
      <c r="B6998" s="21" t="s">
        <v>15</v>
      </c>
      <c r="C6998" s="21" t="s">
        <v>69</v>
      </c>
      <c r="D6998" s="21">
        <v>7.0</v>
      </c>
      <c r="E6998" s="21">
        <v>33.0</v>
      </c>
      <c r="F6998" s="21">
        <v>28.83715596</v>
      </c>
      <c r="G6998" s="10"/>
      <c r="H6998" s="10"/>
      <c r="Y6998" s="7"/>
      <c r="Z6998" s="7"/>
      <c r="AA6998" s="7"/>
    </row>
    <row r="6999" ht="15.0" customHeight="1">
      <c r="A6999" s="23">
        <v>41844.0</v>
      </c>
      <c r="B6999" s="21" t="s">
        <v>15</v>
      </c>
      <c r="C6999" s="21" t="s">
        <v>69</v>
      </c>
      <c r="D6999" s="21">
        <v>8.0</v>
      </c>
      <c r="E6999" s="21">
        <v>25.0</v>
      </c>
      <c r="F6999" s="21">
        <v>21.84633028</v>
      </c>
      <c r="G6999" s="10"/>
      <c r="H6999" s="10"/>
      <c r="Y6999" s="7"/>
      <c r="Z6999" s="7"/>
      <c r="AA6999" s="7"/>
    </row>
    <row r="7000" ht="15.0" customHeight="1">
      <c r="A7000" s="23">
        <v>41844.0</v>
      </c>
      <c r="B7000" s="21" t="s">
        <v>15</v>
      </c>
      <c r="C7000" s="21" t="s">
        <v>69</v>
      </c>
      <c r="D7000" s="21">
        <v>9.0</v>
      </c>
      <c r="E7000" s="21">
        <v>37.0</v>
      </c>
      <c r="F7000" s="21">
        <v>32.33256881</v>
      </c>
      <c r="G7000" s="10"/>
      <c r="H7000" s="10"/>
      <c r="Y7000" s="7"/>
      <c r="Z7000" s="7"/>
      <c r="AA7000" s="7"/>
    </row>
    <row r="7001" ht="15.0" customHeight="1">
      <c r="A7001" s="23">
        <v>41844.0</v>
      </c>
      <c r="B7001" s="21" t="s">
        <v>15</v>
      </c>
      <c r="C7001" s="21" t="s">
        <v>69</v>
      </c>
      <c r="D7001" s="21">
        <v>10.0</v>
      </c>
      <c r="E7001" s="21">
        <v>27.0</v>
      </c>
      <c r="F7001" s="21">
        <v>23.5940367</v>
      </c>
      <c r="G7001" s="10"/>
      <c r="H7001" s="10"/>
      <c r="Y7001" s="7"/>
      <c r="Z7001" s="7"/>
      <c r="AA7001" s="7"/>
    </row>
    <row r="7002" ht="15.0" customHeight="1">
      <c r="A7002" s="23">
        <v>41844.0</v>
      </c>
      <c r="B7002" s="21" t="s">
        <v>15</v>
      </c>
      <c r="C7002" s="21" t="s">
        <v>69</v>
      </c>
      <c r="D7002" s="21">
        <v>11.0</v>
      </c>
      <c r="E7002" s="21">
        <v>42.0</v>
      </c>
      <c r="F7002" s="21">
        <v>36.70183486</v>
      </c>
      <c r="G7002" s="10"/>
      <c r="H7002" s="10"/>
      <c r="Y7002" s="7"/>
      <c r="Z7002" s="7"/>
      <c r="AA7002" s="7"/>
    </row>
    <row r="7003" ht="15.0" customHeight="1">
      <c r="A7003" s="23">
        <v>41844.0</v>
      </c>
      <c r="B7003" s="21" t="s">
        <v>15</v>
      </c>
      <c r="C7003" s="21" t="s">
        <v>69</v>
      </c>
      <c r="D7003" s="21">
        <v>12.0</v>
      </c>
      <c r="E7003" s="21">
        <v>37.0</v>
      </c>
      <c r="F7003" s="21">
        <v>32.33256881</v>
      </c>
      <c r="G7003" s="10"/>
      <c r="H7003" s="10"/>
      <c r="Y7003" s="7"/>
      <c r="Z7003" s="7"/>
      <c r="AA7003" s="7"/>
    </row>
    <row r="7004" ht="15.0" customHeight="1">
      <c r="A7004" s="23">
        <v>41844.0</v>
      </c>
      <c r="B7004" s="21" t="s">
        <v>15</v>
      </c>
      <c r="C7004" s="21" t="s">
        <v>69</v>
      </c>
      <c r="D7004" s="21">
        <v>13.0</v>
      </c>
      <c r="E7004" s="21">
        <v>38.0</v>
      </c>
      <c r="F7004" s="21">
        <v>33.20642202</v>
      </c>
      <c r="G7004" s="10"/>
      <c r="H7004" s="10"/>
      <c r="Y7004" s="7"/>
      <c r="Z7004" s="7"/>
      <c r="AA7004" s="7"/>
    </row>
    <row r="7005" ht="15.0" customHeight="1">
      <c r="A7005" s="23">
        <v>41844.0</v>
      </c>
      <c r="B7005" s="21" t="s">
        <v>15</v>
      </c>
      <c r="C7005" s="21" t="s">
        <v>69</v>
      </c>
      <c r="D7005" s="21">
        <v>14.0</v>
      </c>
      <c r="E7005" s="21">
        <v>41.0</v>
      </c>
      <c r="F7005" s="21">
        <v>35.82798165</v>
      </c>
      <c r="G7005" s="10"/>
      <c r="H7005" s="10"/>
      <c r="Y7005" s="7"/>
      <c r="Z7005" s="7"/>
      <c r="AA7005" s="7"/>
    </row>
    <row r="7006" ht="15.0" customHeight="1">
      <c r="A7006" s="23">
        <v>41844.0</v>
      </c>
      <c r="B7006" s="21" t="s">
        <v>15</v>
      </c>
      <c r="C7006" s="21" t="s">
        <v>69</v>
      </c>
      <c r="D7006" s="21">
        <v>15.0</v>
      </c>
      <c r="E7006" s="21">
        <v>34.0</v>
      </c>
      <c r="F7006" s="21">
        <v>29.71100917</v>
      </c>
      <c r="G7006" s="10"/>
      <c r="H7006" s="10"/>
      <c r="Y7006" s="7"/>
      <c r="Z7006" s="7"/>
      <c r="AA7006" s="7"/>
    </row>
    <row r="7007" ht="15.0" customHeight="1">
      <c r="A7007" s="23">
        <v>41844.0</v>
      </c>
      <c r="B7007" s="21" t="s">
        <v>15</v>
      </c>
      <c r="C7007" s="21" t="s">
        <v>69</v>
      </c>
      <c r="D7007" s="21">
        <v>16.0</v>
      </c>
      <c r="E7007" s="21">
        <v>28.0</v>
      </c>
      <c r="F7007" s="21">
        <v>24.46788991</v>
      </c>
      <c r="G7007" s="10"/>
      <c r="H7007" s="10"/>
      <c r="Y7007" s="7"/>
      <c r="Z7007" s="7"/>
      <c r="AA7007" s="7"/>
    </row>
    <row r="7008" ht="15.0" customHeight="1">
      <c r="A7008" s="23">
        <v>41844.0</v>
      </c>
      <c r="B7008" s="21" t="s">
        <v>15</v>
      </c>
      <c r="C7008" s="21" t="s">
        <v>69</v>
      </c>
      <c r="D7008" s="21">
        <v>17.0</v>
      </c>
      <c r="E7008" s="21">
        <v>45.0</v>
      </c>
      <c r="F7008" s="21">
        <v>39.3233945</v>
      </c>
      <c r="G7008" s="10"/>
      <c r="H7008" s="10"/>
      <c r="Y7008" s="7"/>
      <c r="Z7008" s="7"/>
      <c r="AA7008" s="7"/>
    </row>
    <row r="7009" ht="15.0" customHeight="1">
      <c r="A7009" s="23">
        <v>41844.0</v>
      </c>
      <c r="B7009" s="21" t="s">
        <v>15</v>
      </c>
      <c r="C7009" s="21" t="s">
        <v>69</v>
      </c>
      <c r="D7009" s="21">
        <v>18.0</v>
      </c>
      <c r="E7009" s="21">
        <v>39.0</v>
      </c>
      <c r="F7009" s="21">
        <v>34.08027523</v>
      </c>
      <c r="G7009" s="10"/>
      <c r="H7009" s="10"/>
      <c r="Y7009" s="7"/>
      <c r="Z7009" s="7"/>
      <c r="AA7009" s="7"/>
    </row>
    <row r="7010" ht="15.0" customHeight="1">
      <c r="A7010" s="23">
        <v>41844.0</v>
      </c>
      <c r="B7010" s="21" t="s">
        <v>15</v>
      </c>
      <c r="C7010" s="21" t="s">
        <v>69</v>
      </c>
      <c r="D7010" s="21">
        <v>19.0</v>
      </c>
      <c r="E7010" s="21">
        <v>36.0</v>
      </c>
      <c r="F7010" s="21">
        <v>31.4587156</v>
      </c>
      <c r="G7010" s="10"/>
      <c r="H7010" s="10"/>
      <c r="Y7010" s="7"/>
      <c r="Z7010" s="7"/>
      <c r="AA7010" s="7"/>
    </row>
    <row r="7011" ht="15.0" customHeight="1">
      <c r="A7011" s="23">
        <v>41844.0</v>
      </c>
      <c r="B7011" s="21" t="s">
        <v>15</v>
      </c>
      <c r="C7011" s="21" t="s">
        <v>69</v>
      </c>
      <c r="D7011" s="21">
        <v>20.0</v>
      </c>
      <c r="E7011" s="21">
        <v>34.0</v>
      </c>
      <c r="F7011" s="21">
        <v>29.71100917</v>
      </c>
      <c r="G7011" s="10"/>
      <c r="H7011" s="10"/>
      <c r="Y7011" s="7"/>
      <c r="Z7011" s="7"/>
      <c r="AA7011" s="7"/>
    </row>
    <row r="7012" ht="15.0" customHeight="1">
      <c r="A7012" s="23">
        <v>41844.0</v>
      </c>
      <c r="B7012" s="21" t="s">
        <v>15</v>
      </c>
      <c r="C7012" s="21" t="s">
        <v>69</v>
      </c>
      <c r="D7012" s="21">
        <v>21.0</v>
      </c>
      <c r="E7012" s="21">
        <v>32.0</v>
      </c>
      <c r="F7012" s="21">
        <v>27.96330275</v>
      </c>
      <c r="G7012" s="10"/>
      <c r="H7012" s="10"/>
      <c r="Y7012" s="7"/>
      <c r="Z7012" s="7"/>
      <c r="AA7012" s="7"/>
    </row>
    <row r="7013" ht="15.0" customHeight="1">
      <c r="A7013" s="23">
        <v>41844.0</v>
      </c>
      <c r="B7013" s="21" t="s">
        <v>15</v>
      </c>
      <c r="C7013" s="21" t="s">
        <v>69</v>
      </c>
      <c r="D7013" s="21">
        <v>22.0</v>
      </c>
      <c r="E7013" s="21">
        <v>35.0</v>
      </c>
      <c r="F7013" s="21">
        <v>30.58486239</v>
      </c>
      <c r="G7013" s="10"/>
      <c r="H7013" s="10"/>
      <c r="Y7013" s="7"/>
      <c r="Z7013" s="7"/>
      <c r="AA7013" s="7"/>
    </row>
    <row r="7014" ht="15.0" customHeight="1">
      <c r="A7014" s="23">
        <v>41844.0</v>
      </c>
      <c r="B7014" s="21" t="s">
        <v>15</v>
      </c>
      <c r="C7014" s="21" t="s">
        <v>69</v>
      </c>
      <c r="D7014" s="21">
        <v>23.0</v>
      </c>
      <c r="E7014" s="21">
        <v>37.0</v>
      </c>
      <c r="F7014" s="21">
        <v>32.33256881</v>
      </c>
      <c r="G7014" s="10"/>
      <c r="H7014" s="10"/>
      <c r="Y7014" s="7"/>
      <c r="Z7014" s="7"/>
      <c r="AA7014" s="7"/>
    </row>
    <row r="7015" ht="15.0" customHeight="1">
      <c r="A7015" s="23">
        <v>41844.0</v>
      </c>
      <c r="B7015" s="21" t="s">
        <v>15</v>
      </c>
      <c r="C7015" s="21" t="s">
        <v>69</v>
      </c>
      <c r="D7015" s="21">
        <v>24.0</v>
      </c>
      <c r="E7015" s="21">
        <v>36.0</v>
      </c>
      <c r="F7015" s="21">
        <v>31.4587156</v>
      </c>
      <c r="G7015" s="10"/>
      <c r="H7015" s="10"/>
      <c r="Y7015" s="7"/>
      <c r="Z7015" s="7"/>
      <c r="AA7015" s="7"/>
    </row>
    <row r="7016" ht="15.0" customHeight="1">
      <c r="A7016" s="23">
        <v>41844.0</v>
      </c>
      <c r="B7016" s="21" t="s">
        <v>15</v>
      </c>
      <c r="C7016" s="21" t="s">
        <v>69</v>
      </c>
      <c r="D7016" s="21">
        <v>25.0</v>
      </c>
      <c r="E7016" s="21">
        <v>33.0</v>
      </c>
      <c r="F7016" s="21">
        <v>28.83715596</v>
      </c>
      <c r="G7016" s="10"/>
      <c r="H7016" s="10"/>
      <c r="Y7016" s="7"/>
      <c r="Z7016" s="7"/>
      <c r="AA7016" s="7"/>
    </row>
    <row r="7017" ht="15.0" customHeight="1">
      <c r="A7017" s="23">
        <v>41844.0</v>
      </c>
      <c r="B7017" s="21" t="s">
        <v>15</v>
      </c>
      <c r="C7017" s="21" t="s">
        <v>69</v>
      </c>
      <c r="D7017" s="21">
        <v>26.0</v>
      </c>
      <c r="E7017" s="21">
        <v>46.0</v>
      </c>
      <c r="F7017" s="21">
        <v>40.19724771</v>
      </c>
      <c r="G7017" s="10"/>
      <c r="H7017" s="10"/>
      <c r="Y7017" s="7"/>
      <c r="Z7017" s="7"/>
      <c r="AA7017" s="7"/>
    </row>
    <row r="7018" ht="15.0" customHeight="1">
      <c r="A7018" s="23">
        <v>41844.0</v>
      </c>
      <c r="B7018" s="21" t="s">
        <v>15</v>
      </c>
      <c r="C7018" s="21" t="s">
        <v>69</v>
      </c>
      <c r="D7018" s="21">
        <v>27.0</v>
      </c>
      <c r="E7018" s="21">
        <v>43.0</v>
      </c>
      <c r="F7018" s="21">
        <v>37.57568807</v>
      </c>
      <c r="G7018" s="10"/>
      <c r="H7018" s="10"/>
      <c r="Y7018" s="7"/>
      <c r="Z7018" s="7"/>
      <c r="AA7018" s="7"/>
    </row>
    <row r="7019" ht="15.0" customHeight="1">
      <c r="A7019" s="23">
        <v>41844.0</v>
      </c>
      <c r="B7019" s="21" t="s">
        <v>15</v>
      </c>
      <c r="C7019" s="21" t="s">
        <v>69</v>
      </c>
      <c r="D7019" s="21">
        <v>28.0</v>
      </c>
      <c r="E7019" s="21">
        <v>28.0</v>
      </c>
      <c r="F7019" s="21">
        <v>24.46788991</v>
      </c>
      <c r="G7019" s="10"/>
      <c r="H7019" s="10"/>
      <c r="Y7019" s="7"/>
      <c r="Z7019" s="7"/>
      <c r="AA7019" s="7"/>
    </row>
    <row r="7020" ht="15.0" customHeight="1">
      <c r="A7020" s="23">
        <v>41844.0</v>
      </c>
      <c r="B7020" s="21" t="s">
        <v>15</v>
      </c>
      <c r="C7020" s="21" t="s">
        <v>69</v>
      </c>
      <c r="D7020" s="21">
        <v>29.0</v>
      </c>
      <c r="E7020" s="21">
        <v>37.0</v>
      </c>
      <c r="F7020" s="21">
        <v>32.33256881</v>
      </c>
      <c r="G7020" s="10"/>
      <c r="H7020" s="10"/>
      <c r="Y7020" s="7"/>
      <c r="Z7020" s="7"/>
      <c r="AA7020" s="7"/>
    </row>
    <row r="7021" ht="15.0" customHeight="1">
      <c r="A7021" s="23">
        <v>41844.0</v>
      </c>
      <c r="B7021" s="21" t="s">
        <v>15</v>
      </c>
      <c r="C7021" s="21" t="s">
        <v>69</v>
      </c>
      <c r="D7021" s="21">
        <v>30.0</v>
      </c>
      <c r="E7021" s="21">
        <v>34.0</v>
      </c>
      <c r="F7021" s="21">
        <v>29.71100917</v>
      </c>
      <c r="G7021" s="10"/>
      <c r="H7021" s="10"/>
      <c r="Y7021" s="7"/>
      <c r="Z7021" s="7"/>
      <c r="AA7021" s="7"/>
    </row>
    <row r="7022" ht="15.0" customHeight="1">
      <c r="A7022" s="23">
        <v>41844.0</v>
      </c>
      <c r="B7022" s="21" t="s">
        <v>15</v>
      </c>
      <c r="C7022" s="21" t="s">
        <v>69</v>
      </c>
      <c r="D7022" s="21">
        <v>31.0</v>
      </c>
      <c r="E7022" s="21">
        <v>35.0</v>
      </c>
      <c r="F7022" s="21">
        <v>30.58486239</v>
      </c>
      <c r="G7022" s="10"/>
      <c r="H7022" s="10"/>
      <c r="Y7022" s="7"/>
      <c r="Z7022" s="7"/>
      <c r="AA7022" s="7"/>
    </row>
    <row r="7023" ht="15.0" customHeight="1">
      <c r="A7023" s="23">
        <v>41844.0</v>
      </c>
      <c r="B7023" s="21" t="s">
        <v>15</v>
      </c>
      <c r="C7023" s="21" t="s">
        <v>69</v>
      </c>
      <c r="D7023" s="21">
        <v>32.0</v>
      </c>
      <c r="E7023" s="21">
        <v>33.0</v>
      </c>
      <c r="F7023" s="21">
        <v>28.83715596</v>
      </c>
      <c r="G7023" s="10"/>
      <c r="H7023" s="10"/>
      <c r="Y7023" s="7"/>
      <c r="Z7023" s="7"/>
      <c r="AA7023" s="7"/>
    </row>
    <row r="7024" ht="15.0" customHeight="1">
      <c r="A7024" s="23">
        <v>41844.0</v>
      </c>
      <c r="B7024" s="21" t="s">
        <v>15</v>
      </c>
      <c r="C7024" s="21" t="s">
        <v>69</v>
      </c>
      <c r="D7024" s="21">
        <v>33.0</v>
      </c>
      <c r="E7024" s="21">
        <v>31.0</v>
      </c>
      <c r="F7024" s="21">
        <v>27.08944954</v>
      </c>
      <c r="G7024" s="10"/>
      <c r="H7024" s="10"/>
      <c r="Y7024" s="7"/>
      <c r="Z7024" s="7"/>
      <c r="AA7024" s="7"/>
    </row>
    <row r="7025" ht="15.0" customHeight="1">
      <c r="A7025" s="23">
        <v>41844.0</v>
      </c>
      <c r="B7025" s="21" t="s">
        <v>15</v>
      </c>
      <c r="C7025" s="21" t="s">
        <v>69</v>
      </c>
      <c r="D7025" s="21">
        <v>34.0</v>
      </c>
      <c r="E7025" s="21">
        <v>30.0</v>
      </c>
      <c r="F7025" s="21">
        <v>26.21559633</v>
      </c>
      <c r="G7025" s="10"/>
      <c r="H7025" s="10"/>
      <c r="Y7025" s="7"/>
      <c r="Z7025" s="7"/>
      <c r="AA7025" s="7"/>
    </row>
    <row r="7026" ht="15.0" customHeight="1">
      <c r="A7026" s="23">
        <v>41844.0</v>
      </c>
      <c r="B7026" s="21" t="s">
        <v>15</v>
      </c>
      <c r="C7026" s="21" t="s">
        <v>69</v>
      </c>
      <c r="D7026" s="21">
        <v>35.0</v>
      </c>
      <c r="E7026" s="21">
        <v>34.0</v>
      </c>
      <c r="F7026" s="21">
        <v>29.71100917</v>
      </c>
      <c r="G7026" s="10"/>
      <c r="H7026" s="10"/>
      <c r="Y7026" s="7"/>
      <c r="Z7026" s="7"/>
      <c r="AA7026" s="7"/>
    </row>
    <row r="7027" ht="15.0" customHeight="1">
      <c r="A7027" s="23">
        <v>41844.0</v>
      </c>
      <c r="B7027" s="21" t="s">
        <v>15</v>
      </c>
      <c r="C7027" s="21" t="s">
        <v>69</v>
      </c>
      <c r="D7027" s="21">
        <v>36.0</v>
      </c>
      <c r="E7027" s="21">
        <v>43.0</v>
      </c>
      <c r="F7027" s="21">
        <v>37.57568807</v>
      </c>
      <c r="G7027" s="10"/>
      <c r="H7027" s="10"/>
      <c r="Y7027" s="7"/>
      <c r="Z7027" s="7"/>
      <c r="AA7027" s="7"/>
    </row>
    <row r="7028" ht="15.0" customHeight="1">
      <c r="A7028" s="23">
        <v>41844.0</v>
      </c>
      <c r="B7028" s="21" t="s">
        <v>15</v>
      </c>
      <c r="C7028" s="21" t="s">
        <v>69</v>
      </c>
      <c r="D7028" s="21">
        <v>37.0</v>
      </c>
      <c r="E7028" s="21">
        <v>38.0</v>
      </c>
      <c r="F7028" s="21">
        <v>33.20642202</v>
      </c>
      <c r="G7028" s="10"/>
      <c r="H7028" s="10"/>
      <c r="Y7028" s="7"/>
      <c r="Z7028" s="7"/>
      <c r="AA7028" s="7"/>
    </row>
    <row r="7029" ht="15.0" customHeight="1">
      <c r="A7029" s="23">
        <v>41844.0</v>
      </c>
      <c r="B7029" s="21" t="s">
        <v>15</v>
      </c>
      <c r="C7029" s="21" t="s">
        <v>69</v>
      </c>
      <c r="D7029" s="21">
        <v>38.0</v>
      </c>
      <c r="E7029" s="21">
        <v>33.0</v>
      </c>
      <c r="F7029" s="21">
        <v>28.83715596</v>
      </c>
      <c r="G7029" s="10"/>
      <c r="H7029" s="10"/>
      <c r="Y7029" s="7"/>
      <c r="Z7029" s="7"/>
      <c r="AA7029" s="7"/>
    </row>
    <row r="7030" ht="15.0" customHeight="1">
      <c r="A7030" s="23">
        <v>41844.0</v>
      </c>
      <c r="B7030" s="21" t="s">
        <v>15</v>
      </c>
      <c r="C7030" s="21" t="s">
        <v>69</v>
      </c>
      <c r="D7030" s="21">
        <v>39.0</v>
      </c>
      <c r="E7030" s="21">
        <v>32.0</v>
      </c>
      <c r="F7030" s="21">
        <v>27.96330275</v>
      </c>
      <c r="G7030" s="10"/>
      <c r="H7030" s="10"/>
      <c r="Y7030" s="7"/>
      <c r="Z7030" s="7"/>
      <c r="AA7030" s="7"/>
    </row>
    <row r="7031" ht="15.0" customHeight="1">
      <c r="A7031" s="23">
        <v>41844.0</v>
      </c>
      <c r="B7031" s="21" t="s">
        <v>15</v>
      </c>
      <c r="C7031" s="21" t="s">
        <v>69</v>
      </c>
      <c r="D7031" s="21">
        <v>40.0</v>
      </c>
      <c r="E7031" s="21">
        <v>39.0</v>
      </c>
      <c r="F7031" s="21">
        <v>34.08027523</v>
      </c>
      <c r="G7031" s="10"/>
      <c r="H7031" s="10"/>
      <c r="Y7031" s="7"/>
      <c r="Z7031" s="7"/>
      <c r="AA7031" s="7"/>
    </row>
    <row r="7032" ht="15.0" customHeight="1">
      <c r="A7032" s="23">
        <v>41844.0</v>
      </c>
      <c r="B7032" s="21" t="s">
        <v>15</v>
      </c>
      <c r="C7032" s="21" t="s">
        <v>69</v>
      </c>
      <c r="D7032" s="21">
        <v>41.0</v>
      </c>
      <c r="E7032" s="21">
        <v>31.0</v>
      </c>
      <c r="F7032" s="21">
        <v>27.08944954</v>
      </c>
      <c r="G7032" s="10"/>
      <c r="H7032" s="10"/>
      <c r="Y7032" s="7"/>
      <c r="Z7032" s="7"/>
      <c r="AA7032" s="7"/>
    </row>
    <row r="7033" ht="15.0" customHeight="1">
      <c r="A7033" s="23">
        <v>41844.0</v>
      </c>
      <c r="B7033" s="21" t="s">
        <v>15</v>
      </c>
      <c r="C7033" s="21" t="s">
        <v>69</v>
      </c>
      <c r="D7033" s="21">
        <v>42.0</v>
      </c>
      <c r="E7033" s="21">
        <v>33.0</v>
      </c>
      <c r="F7033" s="21">
        <v>28.83715596</v>
      </c>
      <c r="G7033" s="10"/>
      <c r="H7033" s="10"/>
      <c r="Y7033" s="7"/>
      <c r="Z7033" s="7"/>
      <c r="AA7033" s="7"/>
    </row>
    <row r="7034" ht="15.0" customHeight="1">
      <c r="A7034" s="23">
        <v>41844.0</v>
      </c>
      <c r="B7034" s="21" t="s">
        <v>15</v>
      </c>
      <c r="C7034" s="21" t="s">
        <v>69</v>
      </c>
      <c r="D7034" s="21">
        <v>43.0</v>
      </c>
      <c r="E7034" s="21">
        <v>33.0</v>
      </c>
      <c r="F7034" s="21">
        <v>28.83715596</v>
      </c>
      <c r="G7034" s="10"/>
      <c r="H7034" s="10"/>
      <c r="Y7034" s="7"/>
      <c r="Z7034" s="7"/>
      <c r="AA7034" s="7"/>
    </row>
    <row r="7035" ht="15.0" customHeight="1">
      <c r="A7035" s="23">
        <v>41844.0</v>
      </c>
      <c r="B7035" s="21" t="s">
        <v>15</v>
      </c>
      <c r="C7035" s="21" t="s">
        <v>69</v>
      </c>
      <c r="D7035" s="21">
        <v>44.0</v>
      </c>
      <c r="E7035" s="21">
        <v>41.0</v>
      </c>
      <c r="F7035" s="21">
        <v>35.82798165</v>
      </c>
      <c r="G7035" s="10"/>
      <c r="H7035" s="10"/>
      <c r="Y7035" s="7"/>
      <c r="Z7035" s="7"/>
      <c r="AA7035" s="7"/>
    </row>
    <row r="7036" ht="15.0" customHeight="1">
      <c r="A7036" s="23">
        <v>41844.0</v>
      </c>
      <c r="B7036" s="21" t="s">
        <v>15</v>
      </c>
      <c r="C7036" s="21" t="s">
        <v>69</v>
      </c>
      <c r="D7036" s="21">
        <v>45.0</v>
      </c>
      <c r="E7036" s="21">
        <v>36.0</v>
      </c>
      <c r="F7036" s="21">
        <v>31.4587156</v>
      </c>
      <c r="G7036" s="10"/>
      <c r="H7036" s="10"/>
      <c r="Y7036" s="7"/>
      <c r="Z7036" s="7"/>
      <c r="AA7036" s="7"/>
    </row>
    <row r="7037" ht="15.0" customHeight="1">
      <c r="A7037" s="23">
        <v>41844.0</v>
      </c>
      <c r="B7037" s="21" t="s">
        <v>15</v>
      </c>
      <c r="C7037" s="21" t="s">
        <v>69</v>
      </c>
      <c r="D7037" s="21">
        <v>46.0</v>
      </c>
      <c r="E7037" s="21">
        <v>37.0</v>
      </c>
      <c r="F7037" s="21">
        <v>32.33256881</v>
      </c>
      <c r="G7037" s="10"/>
      <c r="H7037" s="10"/>
      <c r="Y7037" s="7"/>
      <c r="Z7037" s="7"/>
      <c r="AA7037" s="7"/>
    </row>
    <row r="7038" ht="15.0" customHeight="1">
      <c r="A7038" s="23">
        <v>41844.0</v>
      </c>
      <c r="B7038" s="21" t="s">
        <v>15</v>
      </c>
      <c r="C7038" s="21" t="s">
        <v>69</v>
      </c>
      <c r="D7038" s="21">
        <v>47.0</v>
      </c>
      <c r="E7038" s="21">
        <v>38.0</v>
      </c>
      <c r="F7038" s="21">
        <v>33.20642202</v>
      </c>
      <c r="G7038" s="10"/>
      <c r="H7038" s="10"/>
      <c r="Y7038" s="7"/>
      <c r="Z7038" s="7"/>
      <c r="AA7038" s="7"/>
    </row>
    <row r="7039" ht="15.0" customHeight="1">
      <c r="A7039" s="23">
        <v>41844.0</v>
      </c>
      <c r="B7039" s="21" t="s">
        <v>15</v>
      </c>
      <c r="C7039" s="21" t="s">
        <v>69</v>
      </c>
      <c r="D7039" s="21">
        <v>48.0</v>
      </c>
      <c r="E7039" s="21">
        <v>32.0</v>
      </c>
      <c r="F7039" s="21">
        <v>27.96330275</v>
      </c>
      <c r="G7039" s="10"/>
      <c r="H7039" s="10"/>
      <c r="Y7039" s="7"/>
      <c r="Z7039" s="7"/>
      <c r="AA7039" s="7"/>
    </row>
    <row r="7040" ht="15.0" customHeight="1">
      <c r="A7040" s="23">
        <v>41844.0</v>
      </c>
      <c r="B7040" s="21" t="s">
        <v>15</v>
      </c>
      <c r="C7040" s="21" t="s">
        <v>69</v>
      </c>
      <c r="D7040" s="21">
        <v>49.0</v>
      </c>
      <c r="E7040" s="21">
        <v>45.0</v>
      </c>
      <c r="F7040" s="21">
        <v>39.3233945</v>
      </c>
      <c r="G7040" s="10"/>
      <c r="H7040" s="10"/>
      <c r="Y7040" s="7"/>
      <c r="Z7040" s="7"/>
      <c r="AA7040" s="7"/>
    </row>
    <row r="7041" ht="15.0" customHeight="1">
      <c r="A7041" s="23">
        <v>41844.0</v>
      </c>
      <c r="B7041" s="21" t="s">
        <v>15</v>
      </c>
      <c r="C7041" s="21" t="s">
        <v>69</v>
      </c>
      <c r="D7041" s="21">
        <v>50.0</v>
      </c>
      <c r="E7041" s="21">
        <v>36.0</v>
      </c>
      <c r="F7041" s="21">
        <v>31.4587156</v>
      </c>
      <c r="G7041" s="10"/>
      <c r="H7041" s="10"/>
      <c r="Y7041" s="7"/>
      <c r="Z7041" s="7"/>
      <c r="AA7041" s="7"/>
    </row>
    <row r="7042" ht="15.0" customHeight="1">
      <c r="A7042" s="23">
        <v>41844.0</v>
      </c>
      <c r="B7042" s="21" t="s">
        <v>15</v>
      </c>
      <c r="C7042" s="21" t="s">
        <v>69</v>
      </c>
      <c r="D7042" s="21">
        <v>51.0</v>
      </c>
      <c r="E7042" s="21">
        <v>40.0</v>
      </c>
      <c r="F7042" s="21">
        <v>34.95412844</v>
      </c>
      <c r="G7042" s="10"/>
      <c r="H7042" s="10"/>
      <c r="Y7042" s="7"/>
      <c r="Z7042" s="7"/>
      <c r="AA7042" s="7"/>
    </row>
    <row r="7043" ht="15.0" customHeight="1">
      <c r="A7043" s="23">
        <v>41844.0</v>
      </c>
      <c r="B7043" s="21" t="s">
        <v>15</v>
      </c>
      <c r="C7043" s="21" t="s">
        <v>69</v>
      </c>
      <c r="D7043" s="21">
        <v>52.0</v>
      </c>
      <c r="E7043" s="21">
        <v>37.0</v>
      </c>
      <c r="F7043" s="21">
        <v>32.33256881</v>
      </c>
      <c r="G7043" s="10"/>
      <c r="H7043" s="10"/>
      <c r="Y7043" s="7"/>
      <c r="Z7043" s="7"/>
      <c r="AA7043" s="7"/>
    </row>
    <row r="7044" ht="15.0" customHeight="1">
      <c r="A7044" s="23">
        <v>41844.0</v>
      </c>
      <c r="B7044" s="21" t="s">
        <v>15</v>
      </c>
      <c r="C7044" s="21" t="s">
        <v>69</v>
      </c>
      <c r="D7044" s="21">
        <v>53.0</v>
      </c>
      <c r="E7044" s="21">
        <v>34.0</v>
      </c>
      <c r="F7044" s="21">
        <v>29.71100917</v>
      </c>
      <c r="G7044" s="10"/>
      <c r="H7044" s="10"/>
      <c r="Y7044" s="7"/>
      <c r="Z7044" s="7"/>
      <c r="AA7044" s="7"/>
    </row>
    <row r="7045" ht="15.0" customHeight="1">
      <c r="A7045" s="23">
        <v>41844.0</v>
      </c>
      <c r="B7045" s="21" t="s">
        <v>15</v>
      </c>
      <c r="C7045" s="21" t="s">
        <v>69</v>
      </c>
      <c r="D7045" s="21">
        <v>54.0</v>
      </c>
      <c r="E7045" s="21">
        <v>36.0</v>
      </c>
      <c r="F7045" s="21">
        <v>31.4587156</v>
      </c>
      <c r="G7045" s="10"/>
      <c r="H7045" s="10"/>
      <c r="Y7045" s="7"/>
      <c r="Z7045" s="7"/>
      <c r="AA7045" s="7"/>
    </row>
    <row r="7046" ht="15.0" customHeight="1">
      <c r="A7046" s="23">
        <v>41844.0</v>
      </c>
      <c r="B7046" s="21" t="s">
        <v>15</v>
      </c>
      <c r="C7046" s="21" t="s">
        <v>69</v>
      </c>
      <c r="D7046" s="21">
        <v>55.0</v>
      </c>
      <c r="E7046" s="21">
        <v>47.0</v>
      </c>
      <c r="F7046" s="21">
        <v>41.07110092</v>
      </c>
      <c r="G7046" s="10"/>
      <c r="H7046" s="10"/>
      <c r="Y7046" s="7"/>
      <c r="Z7046" s="7"/>
      <c r="AA7046" s="7"/>
    </row>
    <row r="7047" ht="15.0" customHeight="1">
      <c r="A7047" s="23">
        <v>41844.0</v>
      </c>
      <c r="B7047" s="21" t="s">
        <v>15</v>
      </c>
      <c r="C7047" s="21" t="s">
        <v>69</v>
      </c>
      <c r="D7047" s="21">
        <v>56.0</v>
      </c>
      <c r="E7047" s="21">
        <v>29.0</v>
      </c>
      <c r="F7047" s="21">
        <v>25.34174312</v>
      </c>
      <c r="G7047" s="10"/>
      <c r="H7047" s="10"/>
      <c r="Y7047" s="7"/>
      <c r="Z7047" s="7"/>
      <c r="AA7047" s="7"/>
    </row>
    <row r="7048" ht="15.0" customHeight="1">
      <c r="A7048" s="23">
        <v>41844.0</v>
      </c>
      <c r="B7048" s="21" t="s">
        <v>15</v>
      </c>
      <c r="C7048" s="21" t="s">
        <v>69</v>
      </c>
      <c r="D7048" s="21">
        <v>57.0</v>
      </c>
      <c r="E7048" s="21">
        <v>23.0</v>
      </c>
      <c r="F7048" s="21">
        <v>20.09862385</v>
      </c>
      <c r="G7048" s="10"/>
      <c r="H7048" s="10"/>
      <c r="Y7048" s="7"/>
      <c r="Z7048" s="7"/>
      <c r="AA7048" s="7"/>
    </row>
    <row r="7049" ht="15.0" customHeight="1">
      <c r="A7049" s="23">
        <v>41844.0</v>
      </c>
      <c r="B7049" s="21" t="s">
        <v>15</v>
      </c>
      <c r="C7049" s="21" t="s">
        <v>69</v>
      </c>
      <c r="D7049" s="21">
        <v>58.0</v>
      </c>
      <c r="E7049" s="21">
        <v>44.0</v>
      </c>
      <c r="F7049" s="21">
        <v>38.44954128</v>
      </c>
      <c r="G7049" s="10"/>
      <c r="H7049" s="10"/>
      <c r="Y7049" s="7"/>
      <c r="Z7049" s="7"/>
      <c r="AA7049" s="7"/>
    </row>
    <row r="7050" ht="15.0" customHeight="1">
      <c r="A7050" s="23">
        <v>41844.0</v>
      </c>
      <c r="B7050" s="21" t="s">
        <v>15</v>
      </c>
      <c r="C7050" s="21" t="s">
        <v>69</v>
      </c>
      <c r="D7050" s="21">
        <v>59.0</v>
      </c>
      <c r="E7050" s="21">
        <v>34.0</v>
      </c>
      <c r="F7050" s="21">
        <v>29.71100917</v>
      </c>
      <c r="G7050" s="10"/>
      <c r="H7050" s="10"/>
      <c r="Y7050" s="7"/>
      <c r="Z7050" s="7"/>
      <c r="AA7050" s="7"/>
    </row>
    <row r="7051" ht="15.0" customHeight="1">
      <c r="A7051" s="23">
        <v>41844.0</v>
      </c>
      <c r="B7051" s="21" t="s">
        <v>15</v>
      </c>
      <c r="C7051" s="21" t="s">
        <v>69</v>
      </c>
      <c r="D7051" s="21">
        <v>60.0</v>
      </c>
      <c r="E7051" s="21">
        <v>30.0</v>
      </c>
      <c r="F7051" s="21">
        <v>26.21559633</v>
      </c>
      <c r="G7051" s="10"/>
      <c r="H7051" s="10"/>
      <c r="Y7051" s="7"/>
      <c r="Z7051" s="7"/>
      <c r="AA7051" s="7"/>
    </row>
    <row r="7052" ht="15.0" customHeight="1">
      <c r="A7052" s="23">
        <v>41844.0</v>
      </c>
      <c r="B7052" s="21" t="s">
        <v>15</v>
      </c>
      <c r="C7052" s="21" t="s">
        <v>69</v>
      </c>
      <c r="D7052" s="21">
        <v>61.0</v>
      </c>
      <c r="E7052" s="21">
        <v>39.0</v>
      </c>
      <c r="F7052" s="21">
        <v>34.08027523</v>
      </c>
      <c r="G7052" s="10"/>
      <c r="H7052" s="10"/>
      <c r="Y7052" s="7"/>
      <c r="Z7052" s="7"/>
      <c r="AA7052" s="7"/>
    </row>
    <row r="7053" ht="15.0" customHeight="1">
      <c r="A7053" s="23">
        <v>41844.0</v>
      </c>
      <c r="B7053" s="21" t="s">
        <v>15</v>
      </c>
      <c r="C7053" s="21" t="s">
        <v>69</v>
      </c>
      <c r="D7053" s="21">
        <v>62.0</v>
      </c>
      <c r="E7053" s="21">
        <v>42.0</v>
      </c>
      <c r="F7053" s="21">
        <v>36.70183486</v>
      </c>
      <c r="G7053" s="10"/>
      <c r="H7053" s="10"/>
      <c r="Y7053" s="7"/>
      <c r="Z7053" s="7"/>
      <c r="AA7053" s="7"/>
    </row>
    <row r="7054" ht="15.0" customHeight="1">
      <c r="A7054" s="23">
        <v>41844.0</v>
      </c>
      <c r="B7054" s="21" t="s">
        <v>15</v>
      </c>
      <c r="C7054" s="21" t="s">
        <v>69</v>
      </c>
      <c r="D7054" s="21">
        <v>63.0</v>
      </c>
      <c r="E7054" s="21">
        <v>43.0</v>
      </c>
      <c r="F7054" s="21">
        <v>37.57568807</v>
      </c>
      <c r="G7054" s="10"/>
      <c r="H7054" s="10"/>
      <c r="Y7054" s="7"/>
      <c r="Z7054" s="7"/>
      <c r="AA7054" s="7"/>
    </row>
    <row r="7055" ht="15.0" customHeight="1">
      <c r="A7055" s="23">
        <v>41844.0</v>
      </c>
      <c r="B7055" s="21" t="s">
        <v>15</v>
      </c>
      <c r="C7055" s="21" t="s">
        <v>69</v>
      </c>
      <c r="D7055" s="21">
        <v>64.0</v>
      </c>
      <c r="E7055" s="21">
        <v>27.0</v>
      </c>
      <c r="F7055" s="21">
        <v>23.5940367</v>
      </c>
      <c r="G7055" s="10"/>
      <c r="H7055" s="10"/>
      <c r="Y7055" s="7"/>
      <c r="Z7055" s="7"/>
      <c r="AA7055" s="7"/>
    </row>
    <row r="7056" ht="15.0" customHeight="1">
      <c r="A7056" s="23">
        <v>41844.0</v>
      </c>
      <c r="B7056" s="21" t="s">
        <v>15</v>
      </c>
      <c r="C7056" s="21" t="s">
        <v>69</v>
      </c>
      <c r="D7056" s="21">
        <v>65.0</v>
      </c>
      <c r="E7056" s="21">
        <v>34.0</v>
      </c>
      <c r="F7056" s="21">
        <v>29.71100917</v>
      </c>
      <c r="G7056" s="10"/>
      <c r="H7056" s="10"/>
      <c r="Y7056" s="7"/>
      <c r="Z7056" s="7"/>
      <c r="AA7056" s="7"/>
    </row>
    <row r="7057" ht="15.0" customHeight="1">
      <c r="A7057" s="23">
        <v>41844.0</v>
      </c>
      <c r="B7057" s="21" t="s">
        <v>15</v>
      </c>
      <c r="C7057" s="21" t="s">
        <v>69</v>
      </c>
      <c r="D7057" s="21">
        <v>66.0</v>
      </c>
      <c r="E7057" s="21">
        <v>26.0</v>
      </c>
      <c r="F7057" s="21">
        <v>22.72018349</v>
      </c>
      <c r="G7057" s="10"/>
      <c r="H7057" s="10"/>
      <c r="Y7057" s="7"/>
      <c r="Z7057" s="7"/>
      <c r="AA7057" s="7"/>
    </row>
    <row r="7058" ht="15.0" customHeight="1">
      <c r="A7058" s="23">
        <v>41844.0</v>
      </c>
      <c r="B7058" s="21" t="s">
        <v>15</v>
      </c>
      <c r="C7058" s="21" t="s">
        <v>69</v>
      </c>
      <c r="D7058" s="21">
        <v>67.0</v>
      </c>
      <c r="E7058" s="21">
        <v>41.0</v>
      </c>
      <c r="F7058" s="21">
        <v>35.82798165</v>
      </c>
      <c r="G7058" s="10"/>
      <c r="H7058" s="10"/>
      <c r="Y7058" s="7"/>
      <c r="Z7058" s="7"/>
      <c r="AA7058" s="7"/>
    </row>
    <row r="7059" ht="15.0" customHeight="1">
      <c r="A7059" s="23">
        <v>41844.0</v>
      </c>
      <c r="B7059" s="21" t="s">
        <v>15</v>
      </c>
      <c r="C7059" s="21" t="s">
        <v>69</v>
      </c>
      <c r="D7059" s="21">
        <v>68.0</v>
      </c>
      <c r="E7059" s="21">
        <v>40.0</v>
      </c>
      <c r="F7059" s="21">
        <v>34.95412844</v>
      </c>
      <c r="G7059" s="10"/>
      <c r="H7059" s="10"/>
      <c r="Y7059" s="7"/>
      <c r="Z7059" s="7"/>
      <c r="AA7059" s="7"/>
    </row>
    <row r="7060" ht="15.0" customHeight="1">
      <c r="A7060" s="23">
        <v>41844.0</v>
      </c>
      <c r="B7060" s="21" t="s">
        <v>15</v>
      </c>
      <c r="C7060" s="21" t="s">
        <v>69</v>
      </c>
      <c r="D7060" s="21">
        <v>69.0</v>
      </c>
      <c r="E7060" s="21">
        <v>29.0</v>
      </c>
      <c r="F7060" s="21">
        <v>25.34174312</v>
      </c>
      <c r="G7060" s="10"/>
      <c r="H7060" s="10"/>
      <c r="Y7060" s="7"/>
      <c r="Z7060" s="7"/>
      <c r="AA7060" s="7"/>
    </row>
    <row r="7061" ht="15.0" customHeight="1">
      <c r="A7061" s="23">
        <v>41844.0</v>
      </c>
      <c r="B7061" s="21" t="s">
        <v>15</v>
      </c>
      <c r="C7061" s="21" t="s">
        <v>69</v>
      </c>
      <c r="D7061" s="21">
        <v>70.0</v>
      </c>
      <c r="E7061" s="21">
        <v>39.0</v>
      </c>
      <c r="F7061" s="21">
        <v>34.08027523</v>
      </c>
      <c r="G7061" s="10"/>
      <c r="H7061" s="10"/>
      <c r="Y7061" s="7"/>
      <c r="Z7061" s="7"/>
      <c r="AA7061" s="7"/>
    </row>
    <row r="7062" ht="15.0" customHeight="1">
      <c r="A7062" s="23">
        <v>41844.0</v>
      </c>
      <c r="B7062" s="21" t="s">
        <v>15</v>
      </c>
      <c r="C7062" s="21" t="s">
        <v>69</v>
      </c>
      <c r="D7062" s="21">
        <v>71.0</v>
      </c>
      <c r="E7062" s="21">
        <v>37.0</v>
      </c>
      <c r="F7062" s="21">
        <v>32.33256881</v>
      </c>
      <c r="G7062" s="10"/>
      <c r="H7062" s="10"/>
      <c r="Y7062" s="7"/>
      <c r="Z7062" s="7"/>
      <c r="AA7062" s="7"/>
    </row>
    <row r="7063" ht="15.0" customHeight="1">
      <c r="A7063" s="23">
        <v>41844.0</v>
      </c>
      <c r="B7063" s="21" t="s">
        <v>15</v>
      </c>
      <c r="C7063" s="21" t="s">
        <v>69</v>
      </c>
      <c r="D7063" s="21">
        <v>72.0</v>
      </c>
      <c r="E7063" s="21">
        <v>34.0</v>
      </c>
      <c r="F7063" s="21">
        <v>29.71100917</v>
      </c>
      <c r="G7063" s="10"/>
      <c r="H7063" s="10"/>
      <c r="Y7063" s="7"/>
      <c r="Z7063" s="7"/>
      <c r="AA7063" s="7"/>
    </row>
    <row r="7064" ht="15.0" customHeight="1">
      <c r="A7064" s="23">
        <v>41844.0</v>
      </c>
      <c r="B7064" s="21" t="s">
        <v>15</v>
      </c>
      <c r="C7064" s="21" t="s">
        <v>69</v>
      </c>
      <c r="D7064" s="21">
        <v>73.0</v>
      </c>
      <c r="E7064" s="21">
        <v>30.0</v>
      </c>
      <c r="F7064" s="21">
        <v>26.21559633</v>
      </c>
      <c r="G7064" s="10"/>
      <c r="H7064" s="10"/>
      <c r="Y7064" s="7"/>
      <c r="Z7064" s="7"/>
      <c r="AA7064" s="7"/>
    </row>
    <row r="7065" ht="15.0" customHeight="1">
      <c r="A7065" s="23">
        <v>41844.0</v>
      </c>
      <c r="B7065" s="21" t="s">
        <v>15</v>
      </c>
      <c r="C7065" s="21" t="s">
        <v>69</v>
      </c>
      <c r="D7065" s="21">
        <v>74.0</v>
      </c>
      <c r="E7065" s="21">
        <v>45.0</v>
      </c>
      <c r="F7065" s="21">
        <v>39.3233945</v>
      </c>
      <c r="G7065" s="10"/>
      <c r="H7065" s="10"/>
      <c r="Y7065" s="7"/>
      <c r="Z7065" s="7"/>
      <c r="AA7065" s="7"/>
    </row>
    <row r="7066" ht="15.0" customHeight="1">
      <c r="A7066" s="23">
        <v>41844.0</v>
      </c>
      <c r="B7066" s="21" t="s">
        <v>15</v>
      </c>
      <c r="C7066" s="21" t="s">
        <v>69</v>
      </c>
      <c r="D7066" s="21">
        <v>75.0</v>
      </c>
      <c r="E7066" s="21">
        <v>42.0</v>
      </c>
      <c r="F7066" s="21">
        <v>36.70183486</v>
      </c>
      <c r="G7066" s="10"/>
      <c r="H7066" s="10"/>
      <c r="Y7066" s="7"/>
      <c r="Z7066" s="7"/>
      <c r="AA7066" s="7"/>
    </row>
    <row r="7067" ht="15.0" customHeight="1">
      <c r="A7067" s="23">
        <v>41844.0</v>
      </c>
      <c r="B7067" s="21" t="s">
        <v>15</v>
      </c>
      <c r="C7067" s="21" t="s">
        <v>69</v>
      </c>
      <c r="D7067" s="21">
        <v>76.0</v>
      </c>
      <c r="E7067" s="21">
        <v>42.0</v>
      </c>
      <c r="F7067" s="21">
        <v>36.70183486</v>
      </c>
      <c r="G7067" s="10"/>
      <c r="H7067" s="10"/>
      <c r="Y7067" s="7"/>
      <c r="Z7067" s="7"/>
      <c r="AA7067" s="7"/>
    </row>
    <row r="7068" ht="15.0" customHeight="1">
      <c r="A7068" s="23">
        <v>41844.0</v>
      </c>
      <c r="B7068" s="21" t="s">
        <v>15</v>
      </c>
      <c r="C7068" s="21" t="s">
        <v>69</v>
      </c>
      <c r="D7068" s="21">
        <v>77.0</v>
      </c>
      <c r="E7068" s="21">
        <v>41.0</v>
      </c>
      <c r="F7068" s="21">
        <v>35.82798165</v>
      </c>
      <c r="G7068" s="10"/>
      <c r="H7068" s="10"/>
      <c r="Y7068" s="7"/>
      <c r="Z7068" s="7"/>
      <c r="AA7068" s="7"/>
    </row>
    <row r="7069" ht="15.0" customHeight="1">
      <c r="A7069" s="23">
        <v>41844.0</v>
      </c>
      <c r="B7069" s="21" t="s">
        <v>15</v>
      </c>
      <c r="C7069" s="21" t="s">
        <v>69</v>
      </c>
      <c r="D7069" s="21">
        <v>78.0</v>
      </c>
      <c r="E7069" s="21">
        <v>23.0</v>
      </c>
      <c r="F7069" s="21">
        <v>20.09862385</v>
      </c>
      <c r="G7069" s="10"/>
      <c r="H7069" s="10"/>
      <c r="Y7069" s="7"/>
      <c r="Z7069" s="7"/>
      <c r="AA7069" s="7"/>
    </row>
    <row r="7070" ht="15.0" customHeight="1">
      <c r="A7070" s="23">
        <v>41844.0</v>
      </c>
      <c r="B7070" s="21" t="s">
        <v>15</v>
      </c>
      <c r="C7070" s="21" t="s">
        <v>69</v>
      </c>
      <c r="D7070" s="21">
        <v>79.0</v>
      </c>
      <c r="E7070" s="21">
        <v>31.0</v>
      </c>
      <c r="F7070" s="21">
        <v>27.08944954</v>
      </c>
      <c r="G7070" s="10"/>
      <c r="H7070" s="10"/>
      <c r="Y7070" s="7"/>
      <c r="Z7070" s="7"/>
      <c r="AA7070" s="7"/>
    </row>
    <row r="7071" ht="15.0" customHeight="1">
      <c r="A7071" s="23">
        <v>41844.0</v>
      </c>
      <c r="B7071" s="21" t="s">
        <v>15</v>
      </c>
      <c r="C7071" s="21" t="s">
        <v>69</v>
      </c>
      <c r="D7071" s="21">
        <v>80.0</v>
      </c>
      <c r="E7071" s="21">
        <v>26.0</v>
      </c>
      <c r="F7071" s="21">
        <v>22.72018349</v>
      </c>
      <c r="G7071" s="10"/>
      <c r="H7071" s="10"/>
      <c r="Y7071" s="7"/>
      <c r="Z7071" s="7"/>
      <c r="AA7071" s="7"/>
    </row>
    <row r="7072" ht="15.0" customHeight="1">
      <c r="A7072" s="23">
        <v>41844.0</v>
      </c>
      <c r="B7072" s="21" t="s">
        <v>15</v>
      </c>
      <c r="C7072" s="21" t="s">
        <v>54</v>
      </c>
      <c r="D7072" s="21">
        <v>1.0</v>
      </c>
      <c r="E7072" s="21">
        <v>64.0</v>
      </c>
      <c r="F7072" s="21">
        <v>34.03210049</v>
      </c>
      <c r="G7072" s="10"/>
      <c r="H7072" s="10"/>
      <c r="Y7072" s="7"/>
      <c r="Z7072" s="7"/>
      <c r="AA7072" s="7"/>
    </row>
    <row r="7073" ht="15.0" customHeight="1">
      <c r="A7073" s="23">
        <v>41844.0</v>
      </c>
      <c r="B7073" s="21" t="s">
        <v>15</v>
      </c>
      <c r="C7073" s="21" t="s">
        <v>54</v>
      </c>
      <c r="D7073" s="21">
        <v>2.0</v>
      </c>
      <c r="E7073" s="21">
        <v>71.0</v>
      </c>
      <c r="F7073" s="21">
        <v>37.75436148</v>
      </c>
      <c r="G7073" s="10"/>
      <c r="H7073" s="10"/>
      <c r="Y7073" s="7"/>
      <c r="Z7073" s="7"/>
      <c r="AA7073" s="7"/>
    </row>
    <row r="7074" ht="15.0" customHeight="1">
      <c r="A7074" s="23">
        <v>41844.0</v>
      </c>
      <c r="B7074" s="21" t="s">
        <v>15</v>
      </c>
      <c r="C7074" s="21" t="s">
        <v>54</v>
      </c>
      <c r="D7074" s="21">
        <v>3.0</v>
      </c>
      <c r="E7074" s="21">
        <v>44.0</v>
      </c>
      <c r="F7074" s="21">
        <v>23.39706909</v>
      </c>
      <c r="G7074" s="10"/>
      <c r="H7074" s="10"/>
      <c r="Y7074" s="7"/>
      <c r="Z7074" s="7"/>
      <c r="AA7074" s="7"/>
    </row>
    <row r="7075" ht="15.0" customHeight="1">
      <c r="A7075" s="23">
        <v>41844.0</v>
      </c>
      <c r="B7075" s="21" t="s">
        <v>15</v>
      </c>
      <c r="C7075" s="21" t="s">
        <v>54</v>
      </c>
      <c r="D7075" s="21">
        <v>4.0</v>
      </c>
      <c r="E7075" s="21">
        <v>44.0</v>
      </c>
      <c r="F7075" s="21">
        <v>23.39706909</v>
      </c>
      <c r="G7075" s="10"/>
      <c r="H7075" s="10"/>
      <c r="Y7075" s="7"/>
      <c r="Z7075" s="7"/>
      <c r="AA7075" s="7"/>
    </row>
    <row r="7076" ht="15.0" customHeight="1">
      <c r="A7076" s="23">
        <v>41844.0</v>
      </c>
      <c r="B7076" s="21" t="s">
        <v>15</v>
      </c>
      <c r="C7076" s="21" t="s">
        <v>54</v>
      </c>
      <c r="D7076" s="21">
        <v>5.0</v>
      </c>
      <c r="E7076" s="21">
        <v>58.0</v>
      </c>
      <c r="F7076" s="21">
        <v>30.84159107</v>
      </c>
      <c r="G7076" s="10"/>
      <c r="H7076" s="10"/>
      <c r="Y7076" s="7"/>
      <c r="Z7076" s="7"/>
      <c r="AA7076" s="7"/>
    </row>
    <row r="7077" ht="15.0" customHeight="1">
      <c r="A7077" s="23">
        <v>41844.0</v>
      </c>
      <c r="B7077" s="21" t="s">
        <v>15</v>
      </c>
      <c r="C7077" s="21" t="s">
        <v>54</v>
      </c>
      <c r="D7077" s="21">
        <v>6.0</v>
      </c>
      <c r="E7077" s="21">
        <v>47.0</v>
      </c>
      <c r="F7077" s="21">
        <v>24.9923238</v>
      </c>
      <c r="G7077" s="10"/>
      <c r="H7077" s="10"/>
      <c r="Y7077" s="7"/>
      <c r="Z7077" s="7"/>
      <c r="AA7077" s="7"/>
    </row>
    <row r="7078" ht="15.0" customHeight="1">
      <c r="A7078" s="23">
        <v>41844.0</v>
      </c>
      <c r="B7078" s="21" t="s">
        <v>15</v>
      </c>
      <c r="C7078" s="21" t="s">
        <v>54</v>
      </c>
      <c r="D7078" s="21">
        <v>7.0</v>
      </c>
      <c r="E7078" s="21">
        <v>52.0</v>
      </c>
      <c r="F7078" s="21">
        <v>27.65108165</v>
      </c>
      <c r="G7078" s="10"/>
      <c r="H7078" s="10"/>
      <c r="Y7078" s="7"/>
      <c r="Z7078" s="7"/>
      <c r="AA7078" s="7"/>
    </row>
    <row r="7079" ht="15.0" customHeight="1">
      <c r="A7079" s="23">
        <v>41844.0</v>
      </c>
      <c r="B7079" s="21" t="s">
        <v>15</v>
      </c>
      <c r="C7079" s="21" t="s">
        <v>54</v>
      </c>
      <c r="D7079" s="21">
        <v>8.0</v>
      </c>
      <c r="E7079" s="21">
        <v>57.0</v>
      </c>
      <c r="F7079" s="21">
        <v>30.3098395</v>
      </c>
      <c r="G7079" s="10"/>
      <c r="H7079" s="10"/>
      <c r="Y7079" s="7"/>
      <c r="Z7079" s="7"/>
      <c r="AA7079" s="7"/>
    </row>
    <row r="7080" ht="15.0" customHeight="1">
      <c r="A7080" s="23">
        <v>41844.0</v>
      </c>
      <c r="B7080" s="21" t="s">
        <v>15</v>
      </c>
      <c r="C7080" s="21" t="s">
        <v>54</v>
      </c>
      <c r="D7080" s="21">
        <v>9.0</v>
      </c>
      <c r="E7080" s="21">
        <v>61.0</v>
      </c>
      <c r="F7080" s="21">
        <v>32.43684578</v>
      </c>
      <c r="G7080" s="10"/>
      <c r="H7080" s="10"/>
      <c r="Y7080" s="7"/>
      <c r="Z7080" s="7"/>
      <c r="AA7080" s="7"/>
    </row>
    <row r="7081" ht="15.0" customHeight="1">
      <c r="A7081" s="23">
        <v>41844.0</v>
      </c>
      <c r="B7081" s="21" t="s">
        <v>15</v>
      </c>
      <c r="C7081" s="21" t="s">
        <v>54</v>
      </c>
      <c r="D7081" s="21">
        <v>10.0</v>
      </c>
      <c r="E7081" s="21">
        <v>44.0</v>
      </c>
      <c r="F7081" s="21">
        <v>23.39706909</v>
      </c>
      <c r="G7081" s="10"/>
      <c r="H7081" s="10"/>
      <c r="Y7081" s="7"/>
      <c r="Z7081" s="7"/>
      <c r="AA7081" s="7"/>
    </row>
    <row r="7082" ht="15.0" customHeight="1">
      <c r="A7082" s="23">
        <v>41844.0</v>
      </c>
      <c r="B7082" s="21" t="s">
        <v>15</v>
      </c>
      <c r="C7082" s="21" t="s">
        <v>54</v>
      </c>
      <c r="D7082" s="21">
        <v>11.0</v>
      </c>
      <c r="E7082" s="21">
        <v>57.0</v>
      </c>
      <c r="F7082" s="21">
        <v>30.3098395</v>
      </c>
      <c r="G7082" s="10"/>
      <c r="H7082" s="10"/>
      <c r="Y7082" s="7"/>
      <c r="Z7082" s="7"/>
      <c r="AA7082" s="7"/>
    </row>
    <row r="7083" ht="15.0" customHeight="1">
      <c r="A7083" s="23">
        <v>41844.0</v>
      </c>
      <c r="B7083" s="21" t="s">
        <v>15</v>
      </c>
      <c r="C7083" s="21" t="s">
        <v>54</v>
      </c>
      <c r="D7083" s="21">
        <v>12.0</v>
      </c>
      <c r="E7083" s="21">
        <v>49.0</v>
      </c>
      <c r="F7083" s="21">
        <v>26.05582694</v>
      </c>
      <c r="G7083" s="10"/>
      <c r="H7083" s="10"/>
      <c r="Y7083" s="7"/>
      <c r="Z7083" s="7"/>
      <c r="AA7083" s="7"/>
    </row>
    <row r="7084" ht="15.0" customHeight="1">
      <c r="A7084" s="23">
        <v>41844.0</v>
      </c>
      <c r="B7084" s="21" t="s">
        <v>15</v>
      </c>
      <c r="C7084" s="21" t="s">
        <v>54</v>
      </c>
      <c r="D7084" s="21">
        <v>13.0</v>
      </c>
      <c r="E7084" s="21">
        <v>57.0</v>
      </c>
      <c r="F7084" s="21">
        <v>30.3098395</v>
      </c>
      <c r="G7084" s="10"/>
      <c r="H7084" s="10"/>
      <c r="Y7084" s="7"/>
      <c r="Z7084" s="7"/>
      <c r="AA7084" s="7"/>
    </row>
    <row r="7085" ht="15.0" customHeight="1">
      <c r="A7085" s="23">
        <v>41844.0</v>
      </c>
      <c r="B7085" s="21" t="s">
        <v>15</v>
      </c>
      <c r="C7085" s="21" t="s">
        <v>54</v>
      </c>
      <c r="D7085" s="21">
        <v>14.0</v>
      </c>
      <c r="E7085" s="21">
        <v>44.0</v>
      </c>
      <c r="F7085" s="21">
        <v>23.39706909</v>
      </c>
      <c r="G7085" s="10"/>
      <c r="H7085" s="10"/>
      <c r="Y7085" s="7"/>
      <c r="Z7085" s="7"/>
      <c r="AA7085" s="7"/>
    </row>
    <row r="7086" ht="15.0" customHeight="1">
      <c r="A7086" s="23">
        <v>41844.0</v>
      </c>
      <c r="B7086" s="21" t="s">
        <v>15</v>
      </c>
      <c r="C7086" s="21" t="s">
        <v>54</v>
      </c>
      <c r="D7086" s="21">
        <v>15.0</v>
      </c>
      <c r="E7086" s="21">
        <v>36.0</v>
      </c>
      <c r="F7086" s="21">
        <v>19.14305652</v>
      </c>
      <c r="G7086" s="10"/>
      <c r="H7086" s="10"/>
      <c r="Y7086" s="7"/>
      <c r="Z7086" s="7"/>
      <c r="AA7086" s="7"/>
    </row>
    <row r="7087" ht="15.0" customHeight="1">
      <c r="A7087" s="23">
        <v>41844.0</v>
      </c>
      <c r="B7087" s="21" t="s">
        <v>15</v>
      </c>
      <c r="C7087" s="21" t="s">
        <v>54</v>
      </c>
      <c r="D7087" s="21">
        <v>16.0</v>
      </c>
      <c r="E7087" s="21">
        <v>46.0</v>
      </c>
      <c r="F7087" s="21">
        <v>24.46057223</v>
      </c>
      <c r="G7087" s="10"/>
      <c r="H7087" s="10"/>
      <c r="Y7087" s="7"/>
      <c r="Z7087" s="7"/>
      <c r="AA7087" s="7"/>
    </row>
    <row r="7088" ht="15.0" customHeight="1">
      <c r="A7088" s="23">
        <v>41844.0</v>
      </c>
      <c r="B7088" s="21" t="s">
        <v>15</v>
      </c>
      <c r="C7088" s="21" t="s">
        <v>54</v>
      </c>
      <c r="D7088" s="21">
        <v>17.0</v>
      </c>
      <c r="E7088" s="21">
        <v>51.0</v>
      </c>
      <c r="F7088" s="21">
        <v>27.11933008</v>
      </c>
      <c r="G7088" s="10"/>
      <c r="H7088" s="10"/>
      <c r="Y7088" s="7"/>
      <c r="Z7088" s="7"/>
      <c r="AA7088" s="7"/>
    </row>
    <row r="7089" ht="15.0" customHeight="1">
      <c r="A7089" s="23">
        <v>41844.0</v>
      </c>
      <c r="B7089" s="21" t="s">
        <v>15</v>
      </c>
      <c r="C7089" s="21" t="s">
        <v>54</v>
      </c>
      <c r="D7089" s="21">
        <v>18.0</v>
      </c>
      <c r="E7089" s="21">
        <v>46.0</v>
      </c>
      <c r="F7089" s="21">
        <v>24.46057223</v>
      </c>
      <c r="G7089" s="10"/>
      <c r="H7089" s="10"/>
      <c r="Y7089" s="7"/>
      <c r="Z7089" s="7"/>
      <c r="AA7089" s="7"/>
    </row>
    <row r="7090" ht="15.0" customHeight="1">
      <c r="A7090" s="23">
        <v>41844.0</v>
      </c>
      <c r="B7090" s="21" t="s">
        <v>15</v>
      </c>
      <c r="C7090" s="21" t="s">
        <v>54</v>
      </c>
      <c r="D7090" s="21">
        <v>19.0</v>
      </c>
      <c r="E7090" s="21">
        <v>52.0</v>
      </c>
      <c r="F7090" s="21">
        <v>27.65108165</v>
      </c>
      <c r="G7090" s="10"/>
      <c r="H7090" s="10"/>
      <c r="Y7090" s="7"/>
      <c r="Z7090" s="7"/>
      <c r="AA7090" s="7"/>
    </row>
    <row r="7091" ht="15.0" customHeight="1">
      <c r="A7091" s="23">
        <v>41844.0</v>
      </c>
      <c r="B7091" s="21" t="s">
        <v>15</v>
      </c>
      <c r="C7091" s="21" t="s">
        <v>54</v>
      </c>
      <c r="D7091" s="21">
        <v>20.0</v>
      </c>
      <c r="E7091" s="21">
        <v>50.0</v>
      </c>
      <c r="F7091" s="21">
        <v>26.58757851</v>
      </c>
      <c r="G7091" s="10"/>
      <c r="H7091" s="10"/>
      <c r="Y7091" s="7"/>
      <c r="Z7091" s="7"/>
      <c r="AA7091" s="7"/>
    </row>
    <row r="7092" ht="15.0" customHeight="1">
      <c r="A7092" s="23">
        <v>41844.0</v>
      </c>
      <c r="B7092" s="21" t="s">
        <v>15</v>
      </c>
      <c r="C7092" s="21" t="s">
        <v>54</v>
      </c>
      <c r="D7092" s="21">
        <v>21.0</v>
      </c>
      <c r="E7092" s="21">
        <v>49.0</v>
      </c>
      <c r="F7092" s="21">
        <v>26.05582694</v>
      </c>
      <c r="G7092" s="10"/>
      <c r="H7092" s="10"/>
      <c r="Y7092" s="7"/>
      <c r="Z7092" s="7"/>
      <c r="AA7092" s="7"/>
    </row>
    <row r="7093" ht="15.0" customHeight="1">
      <c r="A7093" s="23">
        <v>41844.0</v>
      </c>
      <c r="B7093" s="21" t="s">
        <v>15</v>
      </c>
      <c r="C7093" s="21" t="s">
        <v>54</v>
      </c>
      <c r="D7093" s="21">
        <v>22.0</v>
      </c>
      <c r="E7093" s="21">
        <v>46.0</v>
      </c>
      <c r="F7093" s="21">
        <v>24.46057223</v>
      </c>
      <c r="G7093" s="10"/>
      <c r="H7093" s="10"/>
      <c r="Y7093" s="7"/>
      <c r="Z7093" s="7"/>
      <c r="AA7093" s="7"/>
    </row>
    <row r="7094" ht="15.0" customHeight="1">
      <c r="A7094" s="23">
        <v>41844.0</v>
      </c>
      <c r="B7094" s="21" t="s">
        <v>15</v>
      </c>
      <c r="C7094" s="21" t="s">
        <v>54</v>
      </c>
      <c r="D7094" s="21">
        <v>23.0</v>
      </c>
      <c r="E7094" s="21">
        <v>51.0</v>
      </c>
      <c r="F7094" s="21">
        <v>27.11933008</v>
      </c>
      <c r="G7094" s="10"/>
      <c r="H7094" s="10"/>
      <c r="Y7094" s="7"/>
      <c r="Z7094" s="7"/>
      <c r="AA7094" s="7"/>
    </row>
    <row r="7095" ht="15.0" customHeight="1">
      <c r="A7095" s="23">
        <v>41844.0</v>
      </c>
      <c r="B7095" s="21" t="s">
        <v>15</v>
      </c>
      <c r="C7095" s="21" t="s">
        <v>54</v>
      </c>
      <c r="D7095" s="21">
        <v>24.0</v>
      </c>
      <c r="E7095" s="21">
        <v>54.0</v>
      </c>
      <c r="F7095" s="21">
        <v>28.71458479</v>
      </c>
      <c r="G7095" s="10"/>
      <c r="H7095" s="10"/>
      <c r="Y7095" s="7"/>
      <c r="Z7095" s="7"/>
      <c r="AA7095" s="7"/>
    </row>
    <row r="7096" ht="15.0" customHeight="1">
      <c r="A7096" s="23">
        <v>41844.0</v>
      </c>
      <c r="B7096" s="21" t="s">
        <v>15</v>
      </c>
      <c r="C7096" s="21" t="s">
        <v>54</v>
      </c>
      <c r="D7096" s="21">
        <v>25.0</v>
      </c>
      <c r="E7096" s="21">
        <v>50.0</v>
      </c>
      <c r="F7096" s="21">
        <v>26.58757851</v>
      </c>
      <c r="G7096" s="10"/>
      <c r="H7096" s="10"/>
      <c r="Y7096" s="7"/>
      <c r="Z7096" s="7"/>
      <c r="AA7096" s="7"/>
    </row>
    <row r="7097" ht="15.0" customHeight="1">
      <c r="A7097" s="23">
        <v>41844.0</v>
      </c>
      <c r="B7097" s="21" t="s">
        <v>15</v>
      </c>
      <c r="C7097" s="21" t="s">
        <v>54</v>
      </c>
      <c r="D7097" s="21">
        <v>26.0</v>
      </c>
      <c r="E7097" s="21">
        <v>53.0</v>
      </c>
      <c r="F7097" s="21">
        <v>28.18283322</v>
      </c>
      <c r="G7097" s="10"/>
      <c r="H7097" s="10"/>
      <c r="Y7097" s="7"/>
      <c r="Z7097" s="7"/>
      <c r="AA7097" s="7"/>
    </row>
    <row r="7098" ht="15.0" customHeight="1">
      <c r="A7098" s="23">
        <v>41844.0</v>
      </c>
      <c r="B7098" s="21" t="s">
        <v>15</v>
      </c>
      <c r="C7098" s="21" t="s">
        <v>54</v>
      </c>
      <c r="D7098" s="21">
        <v>27.0</v>
      </c>
      <c r="E7098" s="21">
        <v>52.0</v>
      </c>
      <c r="F7098" s="21">
        <v>27.65108165</v>
      </c>
      <c r="G7098" s="10"/>
      <c r="H7098" s="10"/>
      <c r="Y7098" s="7"/>
      <c r="Z7098" s="7"/>
      <c r="AA7098" s="7"/>
    </row>
    <row r="7099" ht="15.0" customHeight="1">
      <c r="A7099" s="23">
        <v>41844.0</v>
      </c>
      <c r="B7099" s="21" t="s">
        <v>15</v>
      </c>
      <c r="C7099" s="21" t="s">
        <v>54</v>
      </c>
      <c r="D7099" s="21">
        <v>28.0</v>
      </c>
      <c r="E7099" s="21">
        <v>50.0</v>
      </c>
      <c r="F7099" s="21">
        <v>26.58757851</v>
      </c>
      <c r="G7099" s="10"/>
      <c r="H7099" s="10"/>
      <c r="Y7099" s="7"/>
      <c r="Z7099" s="7"/>
      <c r="AA7099" s="7"/>
    </row>
    <row r="7100" ht="15.0" customHeight="1">
      <c r="A7100" s="23">
        <v>41844.0</v>
      </c>
      <c r="B7100" s="21" t="s">
        <v>15</v>
      </c>
      <c r="C7100" s="21" t="s">
        <v>54</v>
      </c>
      <c r="D7100" s="21">
        <v>29.0</v>
      </c>
      <c r="E7100" s="21">
        <v>54.0</v>
      </c>
      <c r="F7100" s="21">
        <v>28.71458479</v>
      </c>
      <c r="G7100" s="10"/>
      <c r="H7100" s="10"/>
      <c r="Y7100" s="7"/>
      <c r="Z7100" s="7"/>
      <c r="AA7100" s="7"/>
    </row>
    <row r="7101" ht="15.0" customHeight="1">
      <c r="A7101" s="23">
        <v>41844.0</v>
      </c>
      <c r="B7101" s="21" t="s">
        <v>15</v>
      </c>
      <c r="C7101" s="21" t="s">
        <v>54</v>
      </c>
      <c r="D7101" s="21">
        <v>30.0</v>
      </c>
      <c r="E7101" s="21">
        <v>57.0</v>
      </c>
      <c r="F7101" s="21">
        <v>30.3098395</v>
      </c>
      <c r="G7101" s="10"/>
      <c r="H7101" s="10"/>
      <c r="Y7101" s="7"/>
      <c r="Z7101" s="7"/>
      <c r="AA7101" s="7"/>
    </row>
    <row r="7102" ht="15.0" customHeight="1">
      <c r="A7102" s="23">
        <v>41844.0</v>
      </c>
      <c r="B7102" s="21" t="s">
        <v>15</v>
      </c>
      <c r="C7102" s="21" t="s">
        <v>54</v>
      </c>
      <c r="D7102" s="21">
        <v>31.0</v>
      </c>
      <c r="E7102" s="21">
        <v>38.0</v>
      </c>
      <c r="F7102" s="21">
        <v>20.20655967</v>
      </c>
      <c r="G7102" s="10"/>
      <c r="H7102" s="10"/>
      <c r="Y7102" s="7"/>
      <c r="Z7102" s="7"/>
      <c r="AA7102" s="7"/>
    </row>
    <row r="7103" ht="15.0" customHeight="1">
      <c r="A7103" s="23">
        <v>41844.0</v>
      </c>
      <c r="B7103" s="21" t="s">
        <v>15</v>
      </c>
      <c r="C7103" s="21" t="s">
        <v>54</v>
      </c>
      <c r="D7103" s="21">
        <v>32.0</v>
      </c>
      <c r="E7103" s="21">
        <v>48.0</v>
      </c>
      <c r="F7103" s="21">
        <v>25.52407537</v>
      </c>
      <c r="G7103" s="10"/>
      <c r="H7103" s="10"/>
      <c r="Y7103" s="7"/>
      <c r="Z7103" s="7"/>
      <c r="AA7103" s="7"/>
    </row>
    <row r="7104" ht="15.0" customHeight="1">
      <c r="A7104" s="23">
        <v>41844.0</v>
      </c>
      <c r="B7104" s="21" t="s">
        <v>15</v>
      </c>
      <c r="C7104" s="21" t="s">
        <v>54</v>
      </c>
      <c r="D7104" s="21">
        <v>33.0</v>
      </c>
      <c r="E7104" s="21">
        <v>35.0</v>
      </c>
      <c r="F7104" s="21">
        <v>18.61130495</v>
      </c>
      <c r="G7104" s="10"/>
      <c r="H7104" s="10"/>
      <c r="Y7104" s="7"/>
      <c r="Z7104" s="7"/>
      <c r="AA7104" s="7"/>
    </row>
    <row r="7105" ht="15.0" customHeight="1">
      <c r="A7105" s="23">
        <v>41844.0</v>
      </c>
      <c r="B7105" s="21" t="s">
        <v>15</v>
      </c>
      <c r="C7105" s="21" t="s">
        <v>54</v>
      </c>
      <c r="D7105" s="21">
        <v>34.0</v>
      </c>
      <c r="E7105" s="21">
        <v>47.0</v>
      </c>
      <c r="F7105" s="21">
        <v>24.9923238</v>
      </c>
      <c r="G7105" s="10"/>
      <c r="H7105" s="10"/>
      <c r="Y7105" s="7"/>
      <c r="Z7105" s="7"/>
      <c r="AA7105" s="7"/>
    </row>
    <row r="7106" ht="15.0" customHeight="1">
      <c r="A7106" s="23">
        <v>41844.0</v>
      </c>
      <c r="B7106" s="21" t="s">
        <v>15</v>
      </c>
      <c r="C7106" s="21" t="s">
        <v>54</v>
      </c>
      <c r="D7106" s="21">
        <v>35.0</v>
      </c>
      <c r="E7106" s="21">
        <v>51.0</v>
      </c>
      <c r="F7106" s="21">
        <v>27.11933008</v>
      </c>
      <c r="G7106" s="10"/>
      <c r="H7106" s="10"/>
      <c r="Y7106" s="7"/>
      <c r="Z7106" s="7"/>
      <c r="AA7106" s="7"/>
    </row>
    <row r="7107" ht="15.0" customHeight="1">
      <c r="A7107" s="23">
        <v>41844.0</v>
      </c>
      <c r="B7107" s="21" t="s">
        <v>15</v>
      </c>
      <c r="C7107" s="21" t="s">
        <v>54</v>
      </c>
      <c r="D7107" s="21">
        <v>36.0</v>
      </c>
      <c r="E7107" s="21">
        <v>47.0</v>
      </c>
      <c r="F7107" s="21">
        <v>24.9923238</v>
      </c>
      <c r="G7107" s="10"/>
      <c r="H7107" s="10"/>
      <c r="Y7107" s="7"/>
      <c r="Z7107" s="7"/>
      <c r="AA7107" s="7"/>
    </row>
    <row r="7108" ht="15.0" customHeight="1">
      <c r="A7108" s="23">
        <v>41844.0</v>
      </c>
      <c r="B7108" s="21" t="s">
        <v>15</v>
      </c>
      <c r="C7108" s="21" t="s">
        <v>54</v>
      </c>
      <c r="D7108" s="21">
        <v>37.0</v>
      </c>
      <c r="E7108" s="21">
        <v>55.0</v>
      </c>
      <c r="F7108" s="21">
        <v>29.24633636</v>
      </c>
      <c r="G7108" s="10"/>
      <c r="H7108" s="10"/>
      <c r="Y7108" s="7"/>
      <c r="Z7108" s="7"/>
      <c r="AA7108" s="7"/>
    </row>
    <row r="7109" ht="15.0" customHeight="1">
      <c r="A7109" s="23">
        <v>41844.0</v>
      </c>
      <c r="B7109" s="21" t="s">
        <v>15</v>
      </c>
      <c r="C7109" s="21" t="s">
        <v>54</v>
      </c>
      <c r="D7109" s="21">
        <v>38.0</v>
      </c>
      <c r="E7109" s="21">
        <v>44.0</v>
      </c>
      <c r="F7109" s="21">
        <v>23.39706909</v>
      </c>
      <c r="G7109" s="10"/>
      <c r="H7109" s="10"/>
      <c r="Y7109" s="7"/>
      <c r="Z7109" s="7"/>
      <c r="AA7109" s="7"/>
    </row>
    <row r="7110" ht="15.0" customHeight="1">
      <c r="A7110" s="23">
        <v>41844.0</v>
      </c>
      <c r="B7110" s="21" t="s">
        <v>15</v>
      </c>
      <c r="C7110" s="21" t="s">
        <v>54</v>
      </c>
      <c r="D7110" s="21">
        <v>39.0</v>
      </c>
      <c r="E7110" s="21">
        <v>67.0</v>
      </c>
      <c r="F7110" s="21">
        <v>35.6273552</v>
      </c>
      <c r="G7110" s="10"/>
      <c r="H7110" s="10"/>
      <c r="Y7110" s="7"/>
      <c r="Z7110" s="7"/>
      <c r="AA7110" s="7"/>
    </row>
    <row r="7111" ht="15.0" customHeight="1">
      <c r="A7111" s="23">
        <v>41844.0</v>
      </c>
      <c r="B7111" s="21" t="s">
        <v>15</v>
      </c>
      <c r="C7111" s="21" t="s">
        <v>54</v>
      </c>
      <c r="D7111" s="21">
        <v>40.0</v>
      </c>
      <c r="E7111" s="21">
        <v>48.0</v>
      </c>
      <c r="F7111" s="21">
        <v>25.52407537</v>
      </c>
      <c r="G7111" s="10"/>
      <c r="H7111" s="10"/>
      <c r="Y7111" s="7"/>
      <c r="Z7111" s="7"/>
      <c r="AA7111" s="7"/>
    </row>
    <row r="7112" ht="15.0" customHeight="1">
      <c r="A7112" s="23">
        <v>41844.0</v>
      </c>
      <c r="B7112" s="21" t="s">
        <v>15</v>
      </c>
      <c r="C7112" s="21" t="s">
        <v>54</v>
      </c>
      <c r="D7112" s="21">
        <v>41.0</v>
      </c>
      <c r="E7112" s="21">
        <v>57.0</v>
      </c>
      <c r="F7112" s="21">
        <v>30.3098395</v>
      </c>
      <c r="G7112" s="10"/>
      <c r="H7112" s="10"/>
      <c r="Y7112" s="7"/>
      <c r="Z7112" s="7"/>
      <c r="AA7112" s="7"/>
    </row>
    <row r="7113" ht="15.0" customHeight="1">
      <c r="A7113" s="23">
        <v>41844.0</v>
      </c>
      <c r="B7113" s="21" t="s">
        <v>15</v>
      </c>
      <c r="C7113" s="21" t="s">
        <v>54</v>
      </c>
      <c r="D7113" s="21">
        <v>42.0</v>
      </c>
      <c r="E7113" s="21">
        <v>40.0</v>
      </c>
      <c r="F7113" s="21">
        <v>21.27006281</v>
      </c>
      <c r="G7113" s="10"/>
      <c r="H7113" s="10"/>
      <c r="Y7113" s="7"/>
      <c r="Z7113" s="7"/>
      <c r="AA7113" s="7"/>
    </row>
    <row r="7114" ht="15.0" customHeight="1">
      <c r="A7114" s="23">
        <v>41844.0</v>
      </c>
      <c r="B7114" s="21" t="s">
        <v>15</v>
      </c>
      <c r="C7114" s="21" t="s">
        <v>54</v>
      </c>
      <c r="D7114" s="21">
        <v>43.0</v>
      </c>
      <c r="E7114" s="21">
        <v>51.0</v>
      </c>
      <c r="F7114" s="21">
        <v>27.11933008</v>
      </c>
      <c r="G7114" s="10"/>
      <c r="H7114" s="10"/>
      <c r="Y7114" s="7"/>
      <c r="Z7114" s="7"/>
      <c r="AA7114" s="7"/>
    </row>
    <row r="7115" ht="15.0" customHeight="1">
      <c r="A7115" s="23">
        <v>41844.0</v>
      </c>
      <c r="B7115" s="21" t="s">
        <v>15</v>
      </c>
      <c r="C7115" s="21" t="s">
        <v>54</v>
      </c>
      <c r="D7115" s="21">
        <v>44.0</v>
      </c>
      <c r="E7115" s="21">
        <v>51.0</v>
      </c>
      <c r="F7115" s="21">
        <v>27.11933008</v>
      </c>
      <c r="G7115" s="10"/>
      <c r="H7115" s="10"/>
      <c r="Y7115" s="7"/>
      <c r="Z7115" s="7"/>
      <c r="AA7115" s="7"/>
    </row>
    <row r="7116" ht="15.0" customHeight="1">
      <c r="A7116" s="23">
        <v>41844.0</v>
      </c>
      <c r="B7116" s="21" t="s">
        <v>15</v>
      </c>
      <c r="C7116" s="21" t="s">
        <v>54</v>
      </c>
      <c r="D7116" s="21">
        <v>45.0</v>
      </c>
      <c r="E7116" s="21">
        <v>60.0</v>
      </c>
      <c r="F7116" s="21">
        <v>31.90509421</v>
      </c>
      <c r="G7116" s="10"/>
      <c r="H7116" s="10"/>
      <c r="Y7116" s="7"/>
      <c r="Z7116" s="7"/>
      <c r="AA7116" s="7"/>
    </row>
    <row r="7117" ht="15.0" customHeight="1">
      <c r="A7117" s="23">
        <v>41844.0</v>
      </c>
      <c r="B7117" s="21" t="s">
        <v>15</v>
      </c>
      <c r="C7117" s="21" t="s">
        <v>54</v>
      </c>
      <c r="D7117" s="21">
        <v>46.0</v>
      </c>
      <c r="E7117" s="21">
        <v>47.0</v>
      </c>
      <c r="F7117" s="21">
        <v>24.9923238</v>
      </c>
      <c r="G7117" s="10"/>
      <c r="H7117" s="10"/>
      <c r="Y7117" s="7"/>
      <c r="Z7117" s="7"/>
      <c r="AA7117" s="7"/>
    </row>
    <row r="7118" ht="15.0" customHeight="1">
      <c r="A7118" s="23">
        <v>41844.0</v>
      </c>
      <c r="B7118" s="21" t="s">
        <v>15</v>
      </c>
      <c r="C7118" s="21" t="s">
        <v>54</v>
      </c>
      <c r="D7118" s="21">
        <v>47.0</v>
      </c>
      <c r="E7118" s="21">
        <v>49.0</v>
      </c>
      <c r="F7118" s="21">
        <v>26.05582694</v>
      </c>
      <c r="G7118" s="10"/>
      <c r="H7118" s="10"/>
      <c r="Y7118" s="7"/>
      <c r="Z7118" s="7"/>
      <c r="AA7118" s="7"/>
    </row>
    <row r="7119" ht="15.0" customHeight="1">
      <c r="A7119" s="23">
        <v>41844.0</v>
      </c>
      <c r="B7119" s="21" t="s">
        <v>15</v>
      </c>
      <c r="C7119" s="21" t="s">
        <v>54</v>
      </c>
      <c r="D7119" s="21">
        <v>48.0</v>
      </c>
      <c r="E7119" s="21">
        <v>56.0</v>
      </c>
      <c r="F7119" s="21">
        <v>29.77808793</v>
      </c>
      <c r="G7119" s="10"/>
      <c r="H7119" s="10"/>
      <c r="Y7119" s="7"/>
      <c r="Z7119" s="7"/>
      <c r="AA7119" s="7"/>
    </row>
    <row r="7120" ht="15.0" customHeight="1">
      <c r="A7120" s="23">
        <v>41844.0</v>
      </c>
      <c r="B7120" s="21" t="s">
        <v>15</v>
      </c>
      <c r="C7120" s="21" t="s">
        <v>54</v>
      </c>
      <c r="D7120" s="21">
        <v>49.0</v>
      </c>
      <c r="E7120" s="21">
        <v>56.0</v>
      </c>
      <c r="F7120" s="21">
        <v>29.77808793</v>
      </c>
      <c r="G7120" s="10"/>
      <c r="H7120" s="10"/>
      <c r="Y7120" s="7"/>
      <c r="Z7120" s="7"/>
      <c r="AA7120" s="7"/>
    </row>
    <row r="7121" ht="15.0" customHeight="1">
      <c r="A7121" s="23">
        <v>41844.0</v>
      </c>
      <c r="B7121" s="21" t="s">
        <v>15</v>
      </c>
      <c r="C7121" s="21" t="s">
        <v>54</v>
      </c>
      <c r="D7121" s="21">
        <v>50.0</v>
      </c>
      <c r="E7121" s="21">
        <v>43.0</v>
      </c>
      <c r="F7121" s="21">
        <v>22.86531752</v>
      </c>
      <c r="G7121" s="10"/>
      <c r="H7121" s="10"/>
      <c r="Y7121" s="7"/>
      <c r="Z7121" s="7"/>
      <c r="AA7121" s="7"/>
    </row>
    <row r="7122" ht="15.0" customHeight="1">
      <c r="A7122" s="23">
        <v>41844.0</v>
      </c>
      <c r="B7122" s="21" t="s">
        <v>15</v>
      </c>
      <c r="C7122" s="21" t="s">
        <v>54</v>
      </c>
      <c r="D7122" s="21">
        <v>51.0</v>
      </c>
      <c r="E7122" s="21">
        <v>46.0</v>
      </c>
      <c r="F7122" s="21">
        <v>24.46057223</v>
      </c>
      <c r="G7122" s="10"/>
      <c r="H7122" s="10"/>
      <c r="Y7122" s="7"/>
      <c r="Z7122" s="7"/>
      <c r="AA7122" s="7"/>
    </row>
    <row r="7123" ht="15.0" customHeight="1">
      <c r="A7123" s="23">
        <v>41844.0</v>
      </c>
      <c r="B7123" s="21" t="s">
        <v>15</v>
      </c>
      <c r="C7123" s="21" t="s">
        <v>54</v>
      </c>
      <c r="D7123" s="21">
        <v>52.0</v>
      </c>
      <c r="E7123" s="21">
        <v>53.0</v>
      </c>
      <c r="F7123" s="21">
        <v>28.18283322</v>
      </c>
      <c r="G7123" s="10"/>
      <c r="H7123" s="10"/>
      <c r="Y7123" s="7"/>
      <c r="Z7123" s="7"/>
      <c r="AA7123" s="7"/>
    </row>
    <row r="7124" ht="15.0" customHeight="1">
      <c r="A7124" s="23">
        <v>41844.0</v>
      </c>
      <c r="B7124" s="21" t="s">
        <v>15</v>
      </c>
      <c r="C7124" s="21" t="s">
        <v>54</v>
      </c>
      <c r="D7124" s="21">
        <v>53.0</v>
      </c>
      <c r="E7124" s="21">
        <v>43.0</v>
      </c>
      <c r="F7124" s="21">
        <v>22.86531752</v>
      </c>
      <c r="G7124" s="10"/>
      <c r="H7124" s="10"/>
      <c r="Y7124" s="7"/>
      <c r="Z7124" s="7"/>
      <c r="AA7124" s="7"/>
    </row>
    <row r="7125" ht="15.0" customHeight="1">
      <c r="A7125" s="23">
        <v>41844.0</v>
      </c>
      <c r="B7125" s="21" t="s">
        <v>15</v>
      </c>
      <c r="C7125" s="21" t="s">
        <v>54</v>
      </c>
      <c r="D7125" s="21">
        <v>54.0</v>
      </c>
      <c r="E7125" s="21">
        <v>40.0</v>
      </c>
      <c r="F7125" s="21">
        <v>21.27006281</v>
      </c>
      <c r="G7125" s="10"/>
      <c r="H7125" s="10"/>
      <c r="Y7125" s="7"/>
      <c r="Z7125" s="7"/>
      <c r="AA7125" s="7"/>
    </row>
    <row r="7126" ht="15.0" customHeight="1">
      <c r="A7126" s="23">
        <v>41844.0</v>
      </c>
      <c r="B7126" s="21" t="s">
        <v>15</v>
      </c>
      <c r="C7126" s="21" t="s">
        <v>54</v>
      </c>
      <c r="D7126" s="21">
        <v>55.0</v>
      </c>
      <c r="E7126" s="21">
        <v>42.0</v>
      </c>
      <c r="F7126" s="21">
        <v>22.33356595</v>
      </c>
      <c r="G7126" s="10"/>
      <c r="H7126" s="10"/>
      <c r="Y7126" s="7"/>
      <c r="Z7126" s="7"/>
      <c r="AA7126" s="7"/>
    </row>
    <row r="7127" ht="15.0" customHeight="1">
      <c r="A7127" s="23">
        <v>41844.0</v>
      </c>
      <c r="B7127" s="21" t="s">
        <v>15</v>
      </c>
      <c r="C7127" s="21" t="s">
        <v>54</v>
      </c>
      <c r="D7127" s="21">
        <v>56.0</v>
      </c>
      <c r="E7127" s="21">
        <v>40.0</v>
      </c>
      <c r="F7127" s="21">
        <v>21.27006281</v>
      </c>
      <c r="G7127" s="10"/>
      <c r="H7127" s="10"/>
      <c r="Y7127" s="7"/>
      <c r="Z7127" s="7"/>
      <c r="AA7127" s="7"/>
    </row>
    <row r="7128" ht="15.0" customHeight="1">
      <c r="A7128" s="23">
        <v>41844.0</v>
      </c>
      <c r="B7128" s="21" t="s">
        <v>15</v>
      </c>
      <c r="C7128" s="21" t="s">
        <v>54</v>
      </c>
      <c r="D7128" s="21">
        <v>57.0</v>
      </c>
      <c r="E7128" s="21">
        <v>47.0</v>
      </c>
      <c r="F7128" s="21">
        <v>24.9923238</v>
      </c>
      <c r="G7128" s="10"/>
      <c r="H7128" s="10"/>
      <c r="Y7128" s="7"/>
      <c r="Z7128" s="7"/>
      <c r="AA7128" s="7"/>
    </row>
    <row r="7129" ht="15.0" customHeight="1">
      <c r="A7129" s="23">
        <v>41844.0</v>
      </c>
      <c r="B7129" s="21" t="s">
        <v>15</v>
      </c>
      <c r="C7129" s="21" t="s">
        <v>54</v>
      </c>
      <c r="D7129" s="21">
        <v>58.0</v>
      </c>
      <c r="E7129" s="21">
        <v>51.0</v>
      </c>
      <c r="F7129" s="21">
        <v>27.11933008</v>
      </c>
      <c r="G7129" s="10"/>
      <c r="H7129" s="10"/>
      <c r="Y7129" s="7"/>
      <c r="Z7129" s="7"/>
      <c r="AA7129" s="7"/>
    </row>
    <row r="7130" ht="15.0" customHeight="1">
      <c r="A7130" s="23">
        <v>41844.0</v>
      </c>
      <c r="B7130" s="21" t="s">
        <v>15</v>
      </c>
      <c r="C7130" s="21" t="s">
        <v>54</v>
      </c>
      <c r="D7130" s="21">
        <v>59.0</v>
      </c>
      <c r="E7130" s="21">
        <v>57.0</v>
      </c>
      <c r="F7130" s="21">
        <v>30.3098395</v>
      </c>
      <c r="G7130" s="10"/>
      <c r="H7130" s="10"/>
      <c r="Y7130" s="7"/>
      <c r="Z7130" s="7"/>
      <c r="AA7130" s="7"/>
    </row>
    <row r="7131" ht="15.0" customHeight="1">
      <c r="A7131" s="23">
        <v>41844.0</v>
      </c>
      <c r="B7131" s="21" t="s">
        <v>15</v>
      </c>
      <c r="C7131" s="21" t="s">
        <v>54</v>
      </c>
      <c r="D7131" s="21">
        <v>60.0</v>
      </c>
      <c r="E7131" s="21">
        <v>51.0</v>
      </c>
      <c r="F7131" s="21">
        <v>27.11933008</v>
      </c>
      <c r="G7131" s="10"/>
      <c r="H7131" s="10"/>
      <c r="Y7131" s="7"/>
      <c r="Z7131" s="7"/>
      <c r="AA7131" s="7"/>
    </row>
    <row r="7132" ht="15.0" customHeight="1">
      <c r="A7132" s="23">
        <v>41844.0</v>
      </c>
      <c r="B7132" s="21" t="s">
        <v>15</v>
      </c>
      <c r="C7132" s="21" t="s">
        <v>54</v>
      </c>
      <c r="D7132" s="21">
        <v>61.0</v>
      </c>
      <c r="E7132" s="21">
        <v>53.0</v>
      </c>
      <c r="F7132" s="21">
        <v>28.18283322</v>
      </c>
      <c r="G7132" s="10"/>
      <c r="H7132" s="10"/>
      <c r="Y7132" s="7"/>
      <c r="Z7132" s="7"/>
      <c r="AA7132" s="7"/>
    </row>
    <row r="7133" ht="15.0" customHeight="1">
      <c r="A7133" s="23">
        <v>41844.0</v>
      </c>
      <c r="B7133" s="21" t="s">
        <v>15</v>
      </c>
      <c r="C7133" s="21" t="s">
        <v>54</v>
      </c>
      <c r="D7133" s="21">
        <v>62.0</v>
      </c>
      <c r="E7133" s="21">
        <v>53.0</v>
      </c>
      <c r="F7133" s="21">
        <v>28.18283322</v>
      </c>
      <c r="G7133" s="10"/>
      <c r="H7133" s="10"/>
      <c r="Y7133" s="7"/>
      <c r="Z7133" s="7"/>
      <c r="AA7133" s="7"/>
    </row>
    <row r="7134" ht="15.0" customHeight="1">
      <c r="A7134" s="23">
        <v>41844.0</v>
      </c>
      <c r="B7134" s="21" t="s">
        <v>15</v>
      </c>
      <c r="C7134" s="21" t="s">
        <v>54</v>
      </c>
      <c r="D7134" s="21">
        <v>63.0</v>
      </c>
      <c r="E7134" s="21">
        <v>53.0</v>
      </c>
      <c r="F7134" s="21">
        <v>28.18283322</v>
      </c>
      <c r="G7134" s="10"/>
      <c r="H7134" s="10"/>
      <c r="Y7134" s="7"/>
      <c r="Z7134" s="7"/>
      <c r="AA7134" s="7"/>
    </row>
    <row r="7135" ht="15.0" customHeight="1">
      <c r="A7135" s="23">
        <v>41844.0</v>
      </c>
      <c r="B7135" s="21" t="s">
        <v>15</v>
      </c>
      <c r="C7135" s="21" t="s">
        <v>54</v>
      </c>
      <c r="D7135" s="21">
        <v>64.0</v>
      </c>
      <c r="E7135" s="21">
        <v>52.0</v>
      </c>
      <c r="F7135" s="21">
        <v>27.65108165</v>
      </c>
      <c r="G7135" s="10"/>
      <c r="H7135" s="10"/>
      <c r="Y7135" s="7"/>
      <c r="Z7135" s="7"/>
      <c r="AA7135" s="7"/>
    </row>
    <row r="7136" ht="15.0" customHeight="1">
      <c r="A7136" s="23">
        <v>41844.0</v>
      </c>
      <c r="B7136" s="21" t="s">
        <v>15</v>
      </c>
      <c r="C7136" s="21" t="s">
        <v>54</v>
      </c>
      <c r="D7136" s="21">
        <v>65.0</v>
      </c>
      <c r="E7136" s="21">
        <v>62.0</v>
      </c>
      <c r="F7136" s="21">
        <v>32.96859735</v>
      </c>
      <c r="G7136" s="10"/>
      <c r="H7136" s="10"/>
      <c r="Y7136" s="7"/>
      <c r="Z7136" s="7"/>
      <c r="AA7136" s="7"/>
    </row>
    <row r="7137" ht="15.0" customHeight="1">
      <c r="A7137" s="23">
        <v>41844.0</v>
      </c>
      <c r="B7137" s="21" t="s">
        <v>15</v>
      </c>
      <c r="C7137" s="21" t="s">
        <v>54</v>
      </c>
      <c r="D7137" s="21">
        <v>66.0</v>
      </c>
      <c r="E7137" s="21">
        <v>43.0</v>
      </c>
      <c r="F7137" s="21">
        <v>22.86531752</v>
      </c>
      <c r="G7137" s="10"/>
      <c r="H7137" s="10"/>
      <c r="Y7137" s="7"/>
      <c r="Z7137" s="7"/>
      <c r="AA7137" s="7"/>
    </row>
    <row r="7138" ht="15.0" customHeight="1">
      <c r="A7138" s="23">
        <v>41844.0</v>
      </c>
      <c r="B7138" s="21" t="s">
        <v>15</v>
      </c>
      <c r="C7138" s="21" t="s">
        <v>54</v>
      </c>
      <c r="D7138" s="21">
        <v>67.0</v>
      </c>
      <c r="E7138" s="21">
        <v>49.0</v>
      </c>
      <c r="F7138" s="21">
        <v>26.05582694</v>
      </c>
      <c r="G7138" s="10"/>
      <c r="H7138" s="10"/>
      <c r="Y7138" s="7"/>
      <c r="Z7138" s="7"/>
      <c r="AA7138" s="7"/>
    </row>
    <row r="7139" ht="15.0" customHeight="1">
      <c r="A7139" s="23">
        <v>41844.0</v>
      </c>
      <c r="B7139" s="21" t="s">
        <v>15</v>
      </c>
      <c r="C7139" s="21" t="s">
        <v>54</v>
      </c>
      <c r="D7139" s="21">
        <v>68.0</v>
      </c>
      <c r="E7139" s="21">
        <v>34.0</v>
      </c>
      <c r="F7139" s="21">
        <v>18.07955338</v>
      </c>
      <c r="G7139" s="10"/>
      <c r="H7139" s="10"/>
      <c r="Y7139" s="7"/>
      <c r="Z7139" s="7"/>
      <c r="AA7139" s="7"/>
    </row>
    <row r="7140" ht="15.0" customHeight="1">
      <c r="A7140" s="23">
        <v>41844.0</v>
      </c>
      <c r="B7140" s="21" t="s">
        <v>15</v>
      </c>
      <c r="C7140" s="21" t="s">
        <v>54</v>
      </c>
      <c r="D7140" s="21">
        <v>69.0</v>
      </c>
      <c r="E7140" s="21">
        <v>53.0</v>
      </c>
      <c r="F7140" s="21">
        <v>28.18283322</v>
      </c>
      <c r="G7140" s="10"/>
      <c r="H7140" s="10"/>
      <c r="Y7140" s="7"/>
      <c r="Z7140" s="7"/>
      <c r="AA7140" s="7"/>
    </row>
    <row r="7141" ht="15.0" customHeight="1">
      <c r="A7141" s="23">
        <v>41844.0</v>
      </c>
      <c r="B7141" s="21" t="s">
        <v>15</v>
      </c>
      <c r="C7141" s="21" t="s">
        <v>54</v>
      </c>
      <c r="D7141" s="21">
        <v>70.0</v>
      </c>
      <c r="E7141" s="21">
        <v>39.0</v>
      </c>
      <c r="F7141" s="21">
        <v>20.73831124</v>
      </c>
      <c r="G7141" s="10"/>
      <c r="H7141" s="10"/>
      <c r="Y7141" s="7"/>
      <c r="Z7141" s="7"/>
      <c r="AA7141" s="7"/>
    </row>
    <row r="7142" ht="15.0" customHeight="1">
      <c r="A7142" s="23">
        <v>41844.0</v>
      </c>
      <c r="B7142" s="21" t="s">
        <v>15</v>
      </c>
      <c r="C7142" s="21" t="s">
        <v>54</v>
      </c>
      <c r="D7142" s="21">
        <v>71.0</v>
      </c>
      <c r="E7142" s="21">
        <v>47.0</v>
      </c>
      <c r="F7142" s="21">
        <v>24.9923238</v>
      </c>
      <c r="G7142" s="10"/>
      <c r="H7142" s="10"/>
      <c r="Y7142" s="7"/>
      <c r="Z7142" s="7"/>
      <c r="AA7142" s="7"/>
    </row>
    <row r="7143" ht="15.0" customHeight="1">
      <c r="A7143" s="23">
        <v>41844.0</v>
      </c>
      <c r="B7143" s="21" t="s">
        <v>15</v>
      </c>
      <c r="C7143" s="21" t="s">
        <v>54</v>
      </c>
      <c r="D7143" s="21">
        <v>72.0</v>
      </c>
      <c r="E7143" s="21">
        <v>32.0</v>
      </c>
      <c r="F7143" s="21">
        <v>17.01605024</v>
      </c>
      <c r="G7143" s="10"/>
      <c r="H7143" s="10"/>
      <c r="Y7143" s="7"/>
      <c r="Z7143" s="7"/>
      <c r="AA7143" s="7"/>
    </row>
    <row r="7144" ht="15.0" customHeight="1">
      <c r="A7144" s="23">
        <v>41844.0</v>
      </c>
      <c r="B7144" s="21" t="s">
        <v>15</v>
      </c>
      <c r="C7144" s="21" t="s">
        <v>54</v>
      </c>
      <c r="D7144" s="21">
        <v>73.0</v>
      </c>
      <c r="E7144" s="21">
        <v>50.0</v>
      </c>
      <c r="F7144" s="21">
        <v>26.58757851</v>
      </c>
      <c r="G7144" s="10"/>
      <c r="H7144" s="10"/>
      <c r="Y7144" s="7"/>
      <c r="Z7144" s="7"/>
      <c r="AA7144" s="7"/>
    </row>
    <row r="7145" ht="15.0" customHeight="1">
      <c r="A7145" s="23">
        <v>41844.0</v>
      </c>
      <c r="B7145" s="21" t="s">
        <v>15</v>
      </c>
      <c r="C7145" s="21" t="s">
        <v>54</v>
      </c>
      <c r="D7145" s="21">
        <v>74.0</v>
      </c>
      <c r="E7145" s="21">
        <v>39.0</v>
      </c>
      <c r="F7145" s="21">
        <v>20.73831124</v>
      </c>
      <c r="G7145" s="10"/>
      <c r="H7145" s="10"/>
      <c r="Y7145" s="7"/>
      <c r="Z7145" s="7"/>
      <c r="AA7145" s="7"/>
    </row>
    <row r="7146" ht="15.0" customHeight="1">
      <c r="A7146" s="23">
        <v>41844.0</v>
      </c>
      <c r="B7146" s="21" t="s">
        <v>15</v>
      </c>
      <c r="C7146" s="21" t="s">
        <v>54</v>
      </c>
      <c r="D7146" s="21">
        <v>75.0</v>
      </c>
      <c r="E7146" s="21">
        <v>42.0</v>
      </c>
      <c r="F7146" s="21">
        <v>22.33356595</v>
      </c>
      <c r="G7146" s="10"/>
      <c r="H7146" s="10"/>
      <c r="Y7146" s="7"/>
      <c r="Z7146" s="7"/>
      <c r="AA7146" s="7"/>
    </row>
    <row r="7147" ht="15.0" customHeight="1">
      <c r="A7147" s="23">
        <v>41844.0</v>
      </c>
      <c r="B7147" s="21" t="s">
        <v>15</v>
      </c>
      <c r="C7147" s="21" t="s">
        <v>54</v>
      </c>
      <c r="D7147" s="21">
        <v>76.0</v>
      </c>
      <c r="E7147" s="21">
        <v>48.0</v>
      </c>
      <c r="F7147" s="21">
        <v>25.52407537</v>
      </c>
      <c r="G7147" s="10"/>
      <c r="H7147" s="10"/>
      <c r="Y7147" s="7"/>
      <c r="Z7147" s="7"/>
      <c r="AA7147" s="7"/>
    </row>
    <row r="7148" ht="15.0" customHeight="1">
      <c r="A7148" s="23">
        <v>41845.0</v>
      </c>
      <c r="B7148" s="21" t="s">
        <v>59</v>
      </c>
      <c r="C7148" s="21" t="s">
        <v>45</v>
      </c>
      <c r="D7148" s="21">
        <v>1.0</v>
      </c>
      <c r="E7148" s="21">
        <v>36.0</v>
      </c>
      <c r="F7148" s="21">
        <v>25.95269631</v>
      </c>
      <c r="G7148" s="10"/>
      <c r="H7148" s="10"/>
      <c r="Y7148" s="7"/>
      <c r="Z7148" s="7"/>
      <c r="AA7148" s="7"/>
    </row>
    <row r="7149" ht="15.0" customHeight="1">
      <c r="A7149" s="23">
        <v>41845.0</v>
      </c>
      <c r="B7149" s="21" t="s">
        <v>59</v>
      </c>
      <c r="C7149" s="21" t="s">
        <v>45</v>
      </c>
      <c r="D7149" s="21">
        <v>2.0</v>
      </c>
      <c r="E7149" s="21">
        <v>26.0</v>
      </c>
      <c r="F7149" s="21">
        <v>18.743614</v>
      </c>
      <c r="G7149" s="10"/>
      <c r="H7149" s="10"/>
      <c r="Y7149" s="7"/>
      <c r="Z7149" s="7"/>
      <c r="AA7149" s="7"/>
    </row>
    <row r="7150" ht="15.0" customHeight="1">
      <c r="A7150" s="23">
        <v>41845.0</v>
      </c>
      <c r="B7150" s="21" t="s">
        <v>59</v>
      </c>
      <c r="C7150" s="21" t="s">
        <v>45</v>
      </c>
      <c r="D7150" s="21">
        <v>3.0</v>
      </c>
      <c r="E7150" s="21">
        <v>47.0</v>
      </c>
      <c r="F7150" s="21">
        <v>33.88268685</v>
      </c>
      <c r="G7150" s="10"/>
      <c r="H7150" s="10"/>
      <c r="Y7150" s="7"/>
      <c r="Z7150" s="7"/>
      <c r="AA7150" s="7"/>
    </row>
    <row r="7151" ht="15.0" customHeight="1">
      <c r="A7151" s="23">
        <v>41845.0</v>
      </c>
      <c r="B7151" s="21" t="s">
        <v>59</v>
      </c>
      <c r="C7151" s="21" t="s">
        <v>45</v>
      </c>
      <c r="D7151" s="21">
        <v>4.0</v>
      </c>
      <c r="E7151" s="21">
        <v>41.0</v>
      </c>
      <c r="F7151" s="21">
        <v>29.55723746</v>
      </c>
      <c r="G7151" s="10"/>
      <c r="H7151" s="10"/>
      <c r="Y7151" s="7"/>
      <c r="Z7151" s="7"/>
      <c r="AA7151" s="7"/>
    </row>
    <row r="7152" ht="15.0" customHeight="1">
      <c r="A7152" s="23">
        <v>41845.0</v>
      </c>
      <c r="B7152" s="21" t="s">
        <v>59</v>
      </c>
      <c r="C7152" s="21" t="s">
        <v>45</v>
      </c>
      <c r="D7152" s="21">
        <v>5.0</v>
      </c>
      <c r="E7152" s="21">
        <v>48.0</v>
      </c>
      <c r="F7152" s="21">
        <v>34.60359508</v>
      </c>
      <c r="G7152" s="10"/>
      <c r="H7152" s="10"/>
      <c r="Y7152" s="7"/>
      <c r="Z7152" s="7"/>
      <c r="AA7152" s="7"/>
    </row>
    <row r="7153" ht="15.0" customHeight="1">
      <c r="A7153" s="23">
        <v>41845.0</v>
      </c>
      <c r="B7153" s="21" t="s">
        <v>59</v>
      </c>
      <c r="C7153" s="21" t="s">
        <v>45</v>
      </c>
      <c r="D7153" s="21">
        <v>6.0</v>
      </c>
      <c r="E7153" s="21">
        <v>41.0</v>
      </c>
      <c r="F7153" s="21">
        <v>29.55723746</v>
      </c>
      <c r="G7153" s="10"/>
      <c r="H7153" s="10"/>
      <c r="Y7153" s="7"/>
      <c r="Z7153" s="7"/>
      <c r="AA7153" s="7"/>
    </row>
    <row r="7154" ht="15.0" customHeight="1">
      <c r="A7154" s="23">
        <v>41845.0</v>
      </c>
      <c r="B7154" s="21" t="s">
        <v>59</v>
      </c>
      <c r="C7154" s="21" t="s">
        <v>45</v>
      </c>
      <c r="D7154" s="21">
        <v>7.0</v>
      </c>
      <c r="E7154" s="21">
        <v>40.0</v>
      </c>
      <c r="F7154" s="21">
        <v>28.83632923</v>
      </c>
      <c r="G7154" s="10"/>
      <c r="H7154" s="10"/>
      <c r="Y7154" s="7"/>
      <c r="Z7154" s="7"/>
      <c r="AA7154" s="7"/>
    </row>
    <row r="7155" ht="15.0" customHeight="1">
      <c r="A7155" s="23">
        <v>41845.0</v>
      </c>
      <c r="B7155" s="21" t="s">
        <v>59</v>
      </c>
      <c r="C7155" s="21" t="s">
        <v>45</v>
      </c>
      <c r="D7155" s="21">
        <v>8.0</v>
      </c>
      <c r="E7155" s="21">
        <v>27.0</v>
      </c>
      <c r="F7155" s="21">
        <v>19.46452223</v>
      </c>
      <c r="G7155" s="10"/>
      <c r="H7155" s="10"/>
      <c r="Y7155" s="7"/>
      <c r="Z7155" s="7"/>
      <c r="AA7155" s="7"/>
    </row>
    <row r="7156" ht="15.0" customHeight="1">
      <c r="A7156" s="23">
        <v>41845.0</v>
      </c>
      <c r="B7156" s="21" t="s">
        <v>59</v>
      </c>
      <c r="C7156" s="21" t="s">
        <v>45</v>
      </c>
      <c r="D7156" s="21">
        <v>9.0</v>
      </c>
      <c r="E7156" s="21">
        <v>20.0</v>
      </c>
      <c r="F7156" s="21">
        <v>14.41816462</v>
      </c>
      <c r="G7156" s="10"/>
      <c r="H7156" s="10"/>
      <c r="Y7156" s="7"/>
      <c r="Z7156" s="7"/>
      <c r="AA7156" s="7"/>
    </row>
    <row r="7157" ht="15.0" customHeight="1">
      <c r="A7157" s="23">
        <v>41845.0</v>
      </c>
      <c r="B7157" s="21" t="s">
        <v>59</v>
      </c>
      <c r="C7157" s="21" t="s">
        <v>45</v>
      </c>
      <c r="D7157" s="21">
        <v>10.0</v>
      </c>
      <c r="E7157" s="21">
        <v>46.0</v>
      </c>
      <c r="F7157" s="21">
        <v>33.16177862</v>
      </c>
      <c r="G7157" s="10"/>
      <c r="H7157" s="10"/>
      <c r="Y7157" s="7"/>
      <c r="Z7157" s="7"/>
      <c r="AA7157" s="7"/>
    </row>
    <row r="7158" ht="15.0" customHeight="1">
      <c r="A7158" s="23">
        <v>41845.0</v>
      </c>
      <c r="B7158" s="21" t="s">
        <v>59</v>
      </c>
      <c r="C7158" s="21" t="s">
        <v>45</v>
      </c>
      <c r="D7158" s="21">
        <v>11.0</v>
      </c>
      <c r="E7158" s="21">
        <v>49.0</v>
      </c>
      <c r="F7158" s="21">
        <v>35.32450331</v>
      </c>
      <c r="G7158" s="10"/>
      <c r="H7158" s="10"/>
      <c r="Y7158" s="7"/>
      <c r="Z7158" s="7"/>
      <c r="AA7158" s="7"/>
    </row>
    <row r="7159" ht="15.0" customHeight="1">
      <c r="A7159" s="23">
        <v>41845.0</v>
      </c>
      <c r="B7159" s="21" t="s">
        <v>59</v>
      </c>
      <c r="C7159" s="21" t="s">
        <v>45</v>
      </c>
      <c r="D7159" s="21">
        <v>12.0</v>
      </c>
      <c r="E7159" s="21">
        <v>29.0</v>
      </c>
      <c r="F7159" s="21">
        <v>20.90633869</v>
      </c>
      <c r="G7159" s="10"/>
      <c r="H7159" s="10"/>
      <c r="Y7159" s="7"/>
      <c r="Z7159" s="7"/>
      <c r="AA7159" s="7"/>
    </row>
    <row r="7160" ht="15.0" customHeight="1">
      <c r="A7160" s="23">
        <v>41845.0</v>
      </c>
      <c r="B7160" s="21" t="s">
        <v>59</v>
      </c>
      <c r="C7160" s="21" t="s">
        <v>45</v>
      </c>
      <c r="D7160" s="21">
        <v>13.0</v>
      </c>
      <c r="E7160" s="21">
        <v>41.0</v>
      </c>
      <c r="F7160" s="21">
        <v>29.55723746</v>
      </c>
      <c r="G7160" s="10"/>
      <c r="H7160" s="10"/>
      <c r="Y7160" s="7"/>
      <c r="Z7160" s="7"/>
      <c r="AA7160" s="7"/>
    </row>
    <row r="7161" ht="15.0" customHeight="1">
      <c r="A7161" s="23">
        <v>41845.0</v>
      </c>
      <c r="B7161" s="21" t="s">
        <v>59</v>
      </c>
      <c r="C7161" s="21" t="s">
        <v>45</v>
      </c>
      <c r="D7161" s="21">
        <v>14.0</v>
      </c>
      <c r="E7161" s="21">
        <v>27.0</v>
      </c>
      <c r="F7161" s="21">
        <v>19.46452223</v>
      </c>
      <c r="G7161" s="10"/>
      <c r="H7161" s="10"/>
      <c r="Y7161" s="7"/>
      <c r="Z7161" s="7"/>
      <c r="AA7161" s="7"/>
    </row>
    <row r="7162" ht="15.0" customHeight="1">
      <c r="A7162" s="23">
        <v>41845.0</v>
      </c>
      <c r="B7162" s="21" t="s">
        <v>59</v>
      </c>
      <c r="C7162" s="21" t="s">
        <v>45</v>
      </c>
      <c r="D7162" s="21">
        <v>15.0</v>
      </c>
      <c r="E7162" s="21">
        <v>31.0</v>
      </c>
      <c r="F7162" s="21">
        <v>22.34815516</v>
      </c>
      <c r="G7162" s="10"/>
      <c r="H7162" s="10"/>
      <c r="Y7162" s="7"/>
      <c r="Z7162" s="7"/>
      <c r="AA7162" s="7"/>
    </row>
    <row r="7163" ht="15.0" customHeight="1">
      <c r="A7163" s="23">
        <v>41845.0</v>
      </c>
      <c r="B7163" s="21" t="s">
        <v>59</v>
      </c>
      <c r="C7163" s="21" t="s">
        <v>45</v>
      </c>
      <c r="D7163" s="21">
        <v>16.0</v>
      </c>
      <c r="E7163" s="21">
        <v>43.0</v>
      </c>
      <c r="F7163" s="21">
        <v>30.99905393</v>
      </c>
      <c r="G7163" s="10"/>
      <c r="H7163" s="10"/>
      <c r="Y7163" s="7"/>
      <c r="Z7163" s="7"/>
      <c r="AA7163" s="7"/>
    </row>
    <row r="7164" ht="15.0" customHeight="1">
      <c r="A7164" s="23">
        <v>41845.0</v>
      </c>
      <c r="B7164" s="21" t="s">
        <v>59</v>
      </c>
      <c r="C7164" s="21" t="s">
        <v>45</v>
      </c>
      <c r="D7164" s="21">
        <v>17.0</v>
      </c>
      <c r="E7164" s="21">
        <v>47.0</v>
      </c>
      <c r="F7164" s="21">
        <v>33.88268685</v>
      </c>
      <c r="G7164" s="10"/>
      <c r="H7164" s="10"/>
      <c r="Y7164" s="7"/>
      <c r="Z7164" s="7"/>
      <c r="AA7164" s="7"/>
    </row>
    <row r="7165" ht="15.0" customHeight="1">
      <c r="A7165" s="23">
        <v>41845.0</v>
      </c>
      <c r="B7165" s="21" t="s">
        <v>59</v>
      </c>
      <c r="C7165" s="21" t="s">
        <v>45</v>
      </c>
      <c r="D7165" s="21">
        <v>18.0</v>
      </c>
      <c r="E7165" s="21">
        <v>42.0</v>
      </c>
      <c r="F7165" s="21">
        <v>30.2781457</v>
      </c>
      <c r="G7165" s="10"/>
      <c r="H7165" s="10"/>
      <c r="Y7165" s="7"/>
      <c r="Z7165" s="7"/>
      <c r="AA7165" s="7"/>
    </row>
    <row r="7166" ht="15.0" customHeight="1">
      <c r="A7166" s="23">
        <v>41845.0</v>
      </c>
      <c r="B7166" s="21" t="s">
        <v>59</v>
      </c>
      <c r="C7166" s="21" t="s">
        <v>45</v>
      </c>
      <c r="D7166" s="21">
        <v>19.0</v>
      </c>
      <c r="E7166" s="21">
        <v>39.0</v>
      </c>
      <c r="F7166" s="21">
        <v>28.115421</v>
      </c>
      <c r="G7166" s="10"/>
      <c r="H7166" s="10"/>
      <c r="Y7166" s="7"/>
      <c r="Z7166" s="7"/>
      <c r="AA7166" s="7"/>
    </row>
    <row r="7167" ht="15.0" customHeight="1">
      <c r="A7167" s="23">
        <v>41845.0</v>
      </c>
      <c r="B7167" s="21" t="s">
        <v>59</v>
      </c>
      <c r="C7167" s="21" t="s">
        <v>45</v>
      </c>
      <c r="D7167" s="21">
        <v>20.0</v>
      </c>
      <c r="E7167" s="21">
        <v>33.0</v>
      </c>
      <c r="F7167" s="21">
        <v>23.78997162</v>
      </c>
      <c r="G7167" s="10"/>
      <c r="H7167" s="10"/>
      <c r="Y7167" s="7"/>
      <c r="Z7167" s="7"/>
      <c r="AA7167" s="7"/>
    </row>
    <row r="7168" ht="15.0" customHeight="1">
      <c r="A7168" s="23">
        <v>41845.0</v>
      </c>
      <c r="B7168" s="21" t="s">
        <v>59</v>
      </c>
      <c r="C7168" s="21" t="s">
        <v>45</v>
      </c>
      <c r="D7168" s="21">
        <v>21.0</v>
      </c>
      <c r="E7168" s="21">
        <v>41.0</v>
      </c>
      <c r="F7168" s="21">
        <v>29.55723746</v>
      </c>
      <c r="G7168" s="10"/>
      <c r="H7168" s="10"/>
      <c r="Y7168" s="7"/>
      <c r="Z7168" s="7"/>
      <c r="AA7168" s="7"/>
    </row>
    <row r="7169" ht="15.0" customHeight="1">
      <c r="A7169" s="23">
        <v>41845.0</v>
      </c>
      <c r="B7169" s="21" t="s">
        <v>59</v>
      </c>
      <c r="C7169" s="21" t="s">
        <v>45</v>
      </c>
      <c r="D7169" s="21">
        <v>22.0</v>
      </c>
      <c r="E7169" s="21">
        <v>32.0</v>
      </c>
      <c r="F7169" s="21">
        <v>23.06906339</v>
      </c>
      <c r="G7169" s="10"/>
      <c r="H7169" s="10"/>
      <c r="Y7169" s="7"/>
      <c r="Z7169" s="7"/>
      <c r="AA7169" s="7"/>
    </row>
    <row r="7170" ht="15.0" customHeight="1">
      <c r="A7170" s="23">
        <v>41845.0</v>
      </c>
      <c r="B7170" s="21" t="s">
        <v>59</v>
      </c>
      <c r="C7170" s="21" t="s">
        <v>45</v>
      </c>
      <c r="D7170" s="21">
        <v>23.0</v>
      </c>
      <c r="E7170" s="21">
        <v>25.0</v>
      </c>
      <c r="F7170" s="21">
        <v>18.02270577</v>
      </c>
      <c r="G7170" s="10"/>
      <c r="H7170" s="10"/>
      <c r="Y7170" s="7"/>
      <c r="Z7170" s="7"/>
      <c r="AA7170" s="7"/>
    </row>
    <row r="7171" ht="15.0" customHeight="1">
      <c r="A7171" s="23">
        <v>41845.0</v>
      </c>
      <c r="B7171" s="21" t="s">
        <v>59</v>
      </c>
      <c r="C7171" s="21" t="s">
        <v>45</v>
      </c>
      <c r="D7171" s="21">
        <v>24.0</v>
      </c>
      <c r="E7171" s="21">
        <v>38.0</v>
      </c>
      <c r="F7171" s="21">
        <v>27.39451277</v>
      </c>
      <c r="G7171" s="10"/>
      <c r="H7171" s="10"/>
      <c r="Y7171" s="7"/>
      <c r="Z7171" s="7"/>
      <c r="AA7171" s="7"/>
    </row>
    <row r="7172" ht="15.0" customHeight="1">
      <c r="A7172" s="23">
        <v>41845.0</v>
      </c>
      <c r="B7172" s="21" t="s">
        <v>59</v>
      </c>
      <c r="C7172" s="21" t="s">
        <v>45</v>
      </c>
      <c r="D7172" s="21">
        <v>25.0</v>
      </c>
      <c r="E7172" s="21">
        <v>32.0</v>
      </c>
      <c r="F7172" s="21">
        <v>23.06906339</v>
      </c>
      <c r="G7172" s="10"/>
      <c r="H7172" s="10"/>
      <c r="Y7172" s="7"/>
      <c r="Z7172" s="7"/>
      <c r="AA7172" s="7"/>
    </row>
    <row r="7173" ht="15.0" customHeight="1">
      <c r="A7173" s="23">
        <v>41845.0</v>
      </c>
      <c r="B7173" s="21" t="s">
        <v>59</v>
      </c>
      <c r="C7173" s="21" t="s">
        <v>45</v>
      </c>
      <c r="D7173" s="21">
        <v>26.0</v>
      </c>
      <c r="E7173" s="21">
        <v>36.0</v>
      </c>
      <c r="F7173" s="21">
        <v>25.95269631</v>
      </c>
      <c r="G7173" s="10"/>
      <c r="H7173" s="10"/>
      <c r="Y7173" s="7"/>
      <c r="Z7173" s="7"/>
      <c r="AA7173" s="7"/>
    </row>
    <row r="7174" ht="15.0" customHeight="1">
      <c r="A7174" s="23">
        <v>41845.0</v>
      </c>
      <c r="B7174" s="21" t="s">
        <v>59</v>
      </c>
      <c r="C7174" s="21" t="s">
        <v>45</v>
      </c>
      <c r="D7174" s="21">
        <v>27.0</v>
      </c>
      <c r="E7174" s="21">
        <v>33.0</v>
      </c>
      <c r="F7174" s="21">
        <v>23.78997162</v>
      </c>
      <c r="G7174" s="10"/>
      <c r="H7174" s="10"/>
      <c r="Y7174" s="7"/>
      <c r="Z7174" s="7"/>
      <c r="AA7174" s="7"/>
    </row>
    <row r="7175" ht="15.0" customHeight="1">
      <c r="A7175" s="23">
        <v>41845.0</v>
      </c>
      <c r="B7175" s="21" t="s">
        <v>59</v>
      </c>
      <c r="C7175" s="21" t="s">
        <v>45</v>
      </c>
      <c r="D7175" s="21">
        <v>28.0</v>
      </c>
      <c r="E7175" s="21">
        <v>33.0</v>
      </c>
      <c r="F7175" s="21">
        <v>23.78997162</v>
      </c>
      <c r="G7175" s="10"/>
      <c r="H7175" s="10"/>
      <c r="Y7175" s="7"/>
      <c r="Z7175" s="7"/>
      <c r="AA7175" s="7"/>
    </row>
    <row r="7176" ht="15.0" customHeight="1">
      <c r="A7176" s="23">
        <v>41845.0</v>
      </c>
      <c r="B7176" s="21" t="s">
        <v>59</v>
      </c>
      <c r="C7176" s="21" t="s">
        <v>45</v>
      </c>
      <c r="D7176" s="21">
        <v>29.0</v>
      </c>
      <c r="E7176" s="21">
        <v>37.0</v>
      </c>
      <c r="F7176" s="21">
        <v>26.67360454</v>
      </c>
      <c r="G7176" s="10"/>
      <c r="H7176" s="10"/>
      <c r="Y7176" s="7"/>
      <c r="Z7176" s="7"/>
      <c r="AA7176" s="7"/>
    </row>
    <row r="7177" ht="15.0" customHeight="1">
      <c r="A7177" s="23">
        <v>41845.0</v>
      </c>
      <c r="B7177" s="21" t="s">
        <v>59</v>
      </c>
      <c r="C7177" s="21" t="s">
        <v>45</v>
      </c>
      <c r="D7177" s="21">
        <v>30.0</v>
      </c>
      <c r="E7177" s="21">
        <v>29.0</v>
      </c>
      <c r="F7177" s="21">
        <v>20.90633869</v>
      </c>
      <c r="G7177" s="10"/>
      <c r="H7177" s="10"/>
      <c r="Y7177" s="7"/>
      <c r="Z7177" s="7"/>
      <c r="AA7177" s="7"/>
    </row>
    <row r="7178" ht="15.0" customHeight="1">
      <c r="A7178" s="23">
        <v>41845.0</v>
      </c>
      <c r="B7178" s="21" t="s">
        <v>59</v>
      </c>
      <c r="C7178" s="21" t="s">
        <v>45</v>
      </c>
      <c r="D7178" s="21">
        <v>31.0</v>
      </c>
      <c r="E7178" s="21">
        <v>36.0</v>
      </c>
      <c r="F7178" s="21">
        <v>25.95269631</v>
      </c>
      <c r="G7178" s="10"/>
      <c r="H7178" s="10"/>
      <c r="Y7178" s="7"/>
      <c r="Z7178" s="7"/>
      <c r="AA7178" s="7"/>
    </row>
    <row r="7179" ht="15.0" customHeight="1">
      <c r="A7179" s="23">
        <v>41845.0</v>
      </c>
      <c r="B7179" s="21" t="s">
        <v>59</v>
      </c>
      <c r="C7179" s="21" t="s">
        <v>45</v>
      </c>
      <c r="D7179" s="21">
        <v>32.0</v>
      </c>
      <c r="E7179" s="21">
        <v>34.0</v>
      </c>
      <c r="F7179" s="21">
        <v>24.51087985</v>
      </c>
      <c r="G7179" s="10"/>
      <c r="H7179" s="10"/>
      <c r="Y7179" s="7"/>
      <c r="Z7179" s="7"/>
      <c r="AA7179" s="7"/>
    </row>
    <row r="7180" ht="15.0" customHeight="1">
      <c r="A7180" s="23">
        <v>41845.0</v>
      </c>
      <c r="B7180" s="21" t="s">
        <v>59</v>
      </c>
      <c r="C7180" s="21" t="s">
        <v>45</v>
      </c>
      <c r="D7180" s="21">
        <v>33.0</v>
      </c>
      <c r="E7180" s="21">
        <v>27.0</v>
      </c>
      <c r="F7180" s="21">
        <v>19.46452223</v>
      </c>
      <c r="G7180" s="10"/>
      <c r="H7180" s="10"/>
      <c r="Y7180" s="7"/>
      <c r="Z7180" s="7"/>
      <c r="AA7180" s="7"/>
    </row>
    <row r="7181" ht="15.0" customHeight="1">
      <c r="A7181" s="23">
        <v>41845.0</v>
      </c>
      <c r="B7181" s="21" t="s">
        <v>59</v>
      </c>
      <c r="C7181" s="21" t="s">
        <v>45</v>
      </c>
      <c r="D7181" s="21">
        <v>34.0</v>
      </c>
      <c r="E7181" s="21">
        <v>38.0</v>
      </c>
      <c r="F7181" s="21">
        <v>27.39451277</v>
      </c>
      <c r="G7181" s="10"/>
      <c r="H7181" s="10"/>
      <c r="Y7181" s="7"/>
      <c r="Z7181" s="7"/>
      <c r="AA7181" s="7"/>
    </row>
    <row r="7182" ht="15.0" customHeight="1">
      <c r="A7182" s="23">
        <v>41845.0</v>
      </c>
      <c r="B7182" s="21" t="s">
        <v>59</v>
      </c>
      <c r="C7182" s="21" t="s">
        <v>45</v>
      </c>
      <c r="D7182" s="21">
        <v>35.0</v>
      </c>
      <c r="E7182" s="21">
        <v>44.0</v>
      </c>
      <c r="F7182" s="21">
        <v>31.71996216</v>
      </c>
      <c r="G7182" s="10"/>
      <c r="H7182" s="10"/>
      <c r="Y7182" s="7"/>
      <c r="Z7182" s="7"/>
      <c r="AA7182" s="7"/>
    </row>
    <row r="7183" ht="15.0" customHeight="1">
      <c r="A7183" s="23">
        <v>41845.0</v>
      </c>
      <c r="B7183" s="21" t="s">
        <v>59</v>
      </c>
      <c r="C7183" s="21" t="s">
        <v>45</v>
      </c>
      <c r="D7183" s="21">
        <v>36.0</v>
      </c>
      <c r="E7183" s="21">
        <v>40.0</v>
      </c>
      <c r="F7183" s="21">
        <v>28.83632923</v>
      </c>
      <c r="G7183" s="10"/>
      <c r="H7183" s="10"/>
      <c r="Y7183" s="7"/>
      <c r="Z7183" s="7"/>
      <c r="AA7183" s="7"/>
    </row>
    <row r="7184" ht="15.0" customHeight="1">
      <c r="A7184" s="23">
        <v>41845.0</v>
      </c>
      <c r="B7184" s="21" t="s">
        <v>59</v>
      </c>
      <c r="C7184" s="21" t="s">
        <v>45</v>
      </c>
      <c r="D7184" s="21">
        <v>37.0</v>
      </c>
      <c r="E7184" s="21">
        <v>36.0</v>
      </c>
      <c r="F7184" s="21">
        <v>25.95269631</v>
      </c>
      <c r="G7184" s="10"/>
      <c r="H7184" s="10"/>
      <c r="Y7184" s="7"/>
      <c r="Z7184" s="7"/>
      <c r="AA7184" s="7"/>
    </row>
    <row r="7185" ht="15.0" customHeight="1">
      <c r="A7185" s="23">
        <v>41845.0</v>
      </c>
      <c r="B7185" s="21" t="s">
        <v>59</v>
      </c>
      <c r="C7185" s="21" t="s">
        <v>45</v>
      </c>
      <c r="D7185" s="21">
        <v>38.0</v>
      </c>
      <c r="E7185" s="21">
        <v>37.0</v>
      </c>
      <c r="F7185" s="21">
        <v>26.67360454</v>
      </c>
      <c r="G7185" s="10"/>
      <c r="H7185" s="10"/>
      <c r="Y7185" s="7"/>
      <c r="Z7185" s="7"/>
      <c r="AA7185" s="7"/>
    </row>
    <row r="7186" ht="15.0" customHeight="1">
      <c r="A7186" s="23">
        <v>41845.0</v>
      </c>
      <c r="B7186" s="21" t="s">
        <v>59</v>
      </c>
      <c r="C7186" s="21" t="s">
        <v>45</v>
      </c>
      <c r="D7186" s="21">
        <v>39.0</v>
      </c>
      <c r="E7186" s="21">
        <v>40.0</v>
      </c>
      <c r="F7186" s="21">
        <v>28.83632923</v>
      </c>
      <c r="G7186" s="10"/>
      <c r="H7186" s="10"/>
      <c r="Y7186" s="7"/>
      <c r="Z7186" s="7"/>
      <c r="AA7186" s="7"/>
    </row>
    <row r="7187" ht="15.0" customHeight="1">
      <c r="A7187" s="23">
        <v>41845.0</v>
      </c>
      <c r="B7187" s="21" t="s">
        <v>59</v>
      </c>
      <c r="C7187" s="21" t="s">
        <v>45</v>
      </c>
      <c r="D7187" s="21">
        <v>40.0</v>
      </c>
      <c r="E7187" s="21">
        <v>40.0</v>
      </c>
      <c r="F7187" s="21">
        <v>28.83632923</v>
      </c>
      <c r="G7187" s="10"/>
      <c r="H7187" s="10"/>
      <c r="Y7187" s="7"/>
      <c r="Z7187" s="7"/>
      <c r="AA7187" s="7"/>
    </row>
    <row r="7188" ht="15.0" customHeight="1">
      <c r="A7188" s="23">
        <v>41845.0</v>
      </c>
      <c r="B7188" s="21" t="s">
        <v>59</v>
      </c>
      <c r="C7188" s="21" t="s">
        <v>45</v>
      </c>
      <c r="D7188" s="21">
        <v>41.0</v>
      </c>
      <c r="E7188" s="21">
        <v>30.0</v>
      </c>
      <c r="F7188" s="21">
        <v>21.62724693</v>
      </c>
      <c r="G7188" s="10"/>
      <c r="H7188" s="10"/>
      <c r="Y7188" s="7"/>
      <c r="Z7188" s="7"/>
      <c r="AA7188" s="7"/>
    </row>
    <row r="7189" ht="15.0" customHeight="1">
      <c r="A7189" s="23">
        <v>41845.0</v>
      </c>
      <c r="B7189" s="21" t="s">
        <v>59</v>
      </c>
      <c r="C7189" s="21" t="s">
        <v>45</v>
      </c>
      <c r="D7189" s="21">
        <v>42.0</v>
      </c>
      <c r="E7189" s="21">
        <v>40.0</v>
      </c>
      <c r="F7189" s="21">
        <v>28.83632923</v>
      </c>
      <c r="G7189" s="10"/>
      <c r="H7189" s="10"/>
      <c r="Y7189" s="7"/>
      <c r="Z7189" s="7"/>
      <c r="AA7189" s="7"/>
    </row>
    <row r="7190" ht="15.0" customHeight="1">
      <c r="A7190" s="23">
        <v>41845.0</v>
      </c>
      <c r="B7190" s="21" t="s">
        <v>59</v>
      </c>
      <c r="C7190" s="21" t="s">
        <v>45</v>
      </c>
      <c r="D7190" s="21">
        <v>43.0</v>
      </c>
      <c r="E7190" s="21">
        <v>37.0</v>
      </c>
      <c r="F7190" s="21">
        <v>26.67360454</v>
      </c>
      <c r="G7190" s="10"/>
      <c r="H7190" s="10"/>
      <c r="Y7190" s="7"/>
      <c r="Z7190" s="7"/>
      <c r="AA7190" s="7"/>
    </row>
    <row r="7191" ht="15.0" customHeight="1">
      <c r="A7191" s="23">
        <v>41845.0</v>
      </c>
      <c r="B7191" s="21" t="s">
        <v>59</v>
      </c>
      <c r="C7191" s="21" t="s">
        <v>45</v>
      </c>
      <c r="D7191" s="21">
        <v>44.0</v>
      </c>
      <c r="E7191" s="21">
        <v>29.0</v>
      </c>
      <c r="F7191" s="21">
        <v>20.90633869</v>
      </c>
      <c r="G7191" s="10"/>
      <c r="H7191" s="10"/>
      <c r="Y7191" s="7"/>
      <c r="Z7191" s="7"/>
      <c r="AA7191" s="7"/>
    </row>
    <row r="7192" ht="15.0" customHeight="1">
      <c r="A7192" s="23">
        <v>41845.0</v>
      </c>
      <c r="B7192" s="21" t="s">
        <v>59</v>
      </c>
      <c r="C7192" s="21" t="s">
        <v>45</v>
      </c>
      <c r="D7192" s="21">
        <v>45.0</v>
      </c>
      <c r="E7192" s="21">
        <v>25.0</v>
      </c>
      <c r="F7192" s="21">
        <v>18.02270577</v>
      </c>
      <c r="G7192" s="10"/>
      <c r="H7192" s="10"/>
      <c r="Y7192" s="7"/>
      <c r="Z7192" s="7"/>
      <c r="AA7192" s="7"/>
    </row>
    <row r="7193" ht="15.0" customHeight="1">
      <c r="A7193" s="23">
        <v>41845.0</v>
      </c>
      <c r="B7193" s="21" t="s">
        <v>59</v>
      </c>
      <c r="C7193" s="21" t="s">
        <v>45</v>
      </c>
      <c r="D7193" s="21">
        <v>46.0</v>
      </c>
      <c r="E7193" s="21">
        <v>35.0</v>
      </c>
      <c r="F7193" s="21">
        <v>25.23178808</v>
      </c>
      <c r="G7193" s="10"/>
      <c r="H7193" s="10"/>
      <c r="Y7193" s="7"/>
      <c r="Z7193" s="7"/>
      <c r="AA7193" s="7"/>
    </row>
    <row r="7194" ht="15.0" customHeight="1">
      <c r="A7194" s="23">
        <v>41845.0</v>
      </c>
      <c r="B7194" s="21" t="s">
        <v>59</v>
      </c>
      <c r="C7194" s="21" t="s">
        <v>45</v>
      </c>
      <c r="D7194" s="21">
        <v>47.0</v>
      </c>
      <c r="E7194" s="21">
        <v>37.0</v>
      </c>
      <c r="F7194" s="21">
        <v>26.67360454</v>
      </c>
      <c r="G7194" s="10"/>
      <c r="H7194" s="10"/>
      <c r="Y7194" s="7"/>
      <c r="Z7194" s="7"/>
      <c r="AA7194" s="7"/>
    </row>
    <row r="7195" ht="15.0" customHeight="1">
      <c r="A7195" s="23">
        <v>41845.0</v>
      </c>
      <c r="B7195" s="21" t="s">
        <v>59</v>
      </c>
      <c r="C7195" s="21" t="s">
        <v>45</v>
      </c>
      <c r="D7195" s="21">
        <v>48.0</v>
      </c>
      <c r="E7195" s="21">
        <v>34.0</v>
      </c>
      <c r="F7195" s="21">
        <v>24.51087985</v>
      </c>
      <c r="G7195" s="10"/>
      <c r="H7195" s="10"/>
      <c r="Y7195" s="7"/>
      <c r="Z7195" s="7"/>
      <c r="AA7195" s="7"/>
    </row>
    <row r="7196" ht="15.0" customHeight="1">
      <c r="A7196" s="23">
        <v>41845.0</v>
      </c>
      <c r="B7196" s="21" t="s">
        <v>59</v>
      </c>
      <c r="C7196" s="21" t="s">
        <v>45</v>
      </c>
      <c r="D7196" s="21">
        <v>49.0</v>
      </c>
      <c r="E7196" s="21">
        <v>26.0</v>
      </c>
      <c r="F7196" s="21">
        <v>18.743614</v>
      </c>
      <c r="G7196" s="10"/>
      <c r="H7196" s="10"/>
      <c r="Y7196" s="7"/>
      <c r="Z7196" s="7"/>
      <c r="AA7196" s="7"/>
    </row>
    <row r="7197" ht="15.0" customHeight="1">
      <c r="A7197" s="23">
        <v>41845.0</v>
      </c>
      <c r="B7197" s="21" t="s">
        <v>59</v>
      </c>
      <c r="C7197" s="21" t="s">
        <v>45</v>
      </c>
      <c r="D7197" s="21">
        <v>50.0</v>
      </c>
      <c r="E7197" s="21">
        <v>45.0</v>
      </c>
      <c r="F7197" s="21">
        <v>32.44087039</v>
      </c>
      <c r="G7197" s="10"/>
      <c r="H7197" s="10"/>
      <c r="Y7197" s="7"/>
      <c r="Z7197" s="7"/>
      <c r="AA7197" s="7"/>
    </row>
    <row r="7198" ht="15.0" customHeight="1">
      <c r="A7198" s="23">
        <v>41845.0</v>
      </c>
      <c r="B7198" s="21" t="s">
        <v>59</v>
      </c>
      <c r="C7198" s="21" t="s">
        <v>45</v>
      </c>
      <c r="D7198" s="21">
        <v>51.0</v>
      </c>
      <c r="E7198" s="21">
        <v>40.0</v>
      </c>
      <c r="F7198" s="21">
        <v>28.83632923</v>
      </c>
      <c r="G7198" s="10"/>
      <c r="H7198" s="10"/>
      <c r="Y7198" s="7"/>
      <c r="Z7198" s="7"/>
      <c r="AA7198" s="7"/>
    </row>
    <row r="7199" ht="15.0" customHeight="1">
      <c r="A7199" s="23">
        <v>41845.0</v>
      </c>
      <c r="B7199" s="21" t="s">
        <v>59</v>
      </c>
      <c r="C7199" s="21" t="s">
        <v>45</v>
      </c>
      <c r="D7199" s="21">
        <v>52.0</v>
      </c>
      <c r="E7199" s="21">
        <v>38.0</v>
      </c>
      <c r="F7199" s="21">
        <v>27.39451277</v>
      </c>
      <c r="G7199" s="10"/>
      <c r="H7199" s="10"/>
      <c r="Y7199" s="7"/>
      <c r="Z7199" s="7"/>
      <c r="AA7199" s="7"/>
    </row>
    <row r="7200" ht="15.0" customHeight="1">
      <c r="A7200" s="23">
        <v>41845.0</v>
      </c>
      <c r="B7200" s="21" t="s">
        <v>59</v>
      </c>
      <c r="C7200" s="21" t="s">
        <v>45</v>
      </c>
      <c r="D7200" s="21">
        <v>53.0</v>
      </c>
      <c r="E7200" s="21">
        <v>41.0</v>
      </c>
      <c r="F7200" s="21">
        <v>29.55723746</v>
      </c>
      <c r="G7200" s="10"/>
      <c r="H7200" s="10"/>
      <c r="Y7200" s="7"/>
      <c r="Z7200" s="7"/>
      <c r="AA7200" s="7"/>
    </row>
    <row r="7201" ht="15.0" customHeight="1">
      <c r="A7201" s="23">
        <v>41845.0</v>
      </c>
      <c r="B7201" s="21" t="s">
        <v>59</v>
      </c>
      <c r="C7201" s="21" t="s">
        <v>45</v>
      </c>
      <c r="D7201" s="21">
        <v>54.0</v>
      </c>
      <c r="E7201" s="21">
        <v>39.0</v>
      </c>
      <c r="F7201" s="21">
        <v>28.115421</v>
      </c>
      <c r="G7201" s="10"/>
      <c r="H7201" s="10"/>
      <c r="Y7201" s="7"/>
      <c r="Z7201" s="7"/>
      <c r="AA7201" s="7"/>
    </row>
    <row r="7202" ht="15.0" customHeight="1">
      <c r="A7202" s="23">
        <v>41845.0</v>
      </c>
      <c r="B7202" s="21" t="s">
        <v>59</v>
      </c>
      <c r="C7202" s="21" t="s">
        <v>45</v>
      </c>
      <c r="D7202" s="21">
        <v>55.0</v>
      </c>
      <c r="E7202" s="21">
        <v>41.0</v>
      </c>
      <c r="F7202" s="21">
        <v>29.55723746</v>
      </c>
      <c r="G7202" s="10"/>
      <c r="H7202" s="10"/>
      <c r="Y7202" s="7"/>
      <c r="Z7202" s="7"/>
      <c r="AA7202" s="7"/>
    </row>
    <row r="7203" ht="15.0" customHeight="1">
      <c r="A7203" s="23">
        <v>41845.0</v>
      </c>
      <c r="B7203" s="21" t="s">
        <v>59</v>
      </c>
      <c r="C7203" s="21" t="s">
        <v>45</v>
      </c>
      <c r="D7203" s="21">
        <v>56.0</v>
      </c>
      <c r="E7203" s="21">
        <v>33.0</v>
      </c>
      <c r="F7203" s="21">
        <v>23.78997162</v>
      </c>
      <c r="G7203" s="10"/>
      <c r="H7203" s="10"/>
      <c r="Y7203" s="7"/>
      <c r="Z7203" s="7"/>
      <c r="AA7203" s="7"/>
    </row>
    <row r="7204" ht="15.0" customHeight="1">
      <c r="A7204" s="23">
        <v>41845.0</v>
      </c>
      <c r="B7204" s="21" t="s">
        <v>59</v>
      </c>
      <c r="C7204" s="21" t="s">
        <v>45</v>
      </c>
      <c r="D7204" s="21">
        <v>57.0</v>
      </c>
      <c r="E7204" s="21">
        <v>44.0</v>
      </c>
      <c r="F7204" s="21">
        <v>31.71996216</v>
      </c>
      <c r="G7204" s="10"/>
      <c r="H7204" s="10"/>
      <c r="Y7204" s="7"/>
      <c r="Z7204" s="7"/>
      <c r="AA7204" s="7"/>
    </row>
    <row r="7205" ht="15.0" customHeight="1">
      <c r="A7205" s="23">
        <v>41845.0</v>
      </c>
      <c r="B7205" s="21" t="s">
        <v>59</v>
      </c>
      <c r="C7205" s="21" t="s">
        <v>45</v>
      </c>
      <c r="D7205" s="21">
        <v>58.0</v>
      </c>
      <c r="E7205" s="21">
        <v>35.0</v>
      </c>
      <c r="F7205" s="21">
        <v>25.23178808</v>
      </c>
      <c r="G7205" s="10"/>
      <c r="H7205" s="10"/>
      <c r="Y7205" s="7"/>
      <c r="Z7205" s="7"/>
      <c r="AA7205" s="7"/>
    </row>
    <row r="7206" ht="15.0" customHeight="1">
      <c r="A7206" s="23">
        <v>41845.0</v>
      </c>
      <c r="B7206" s="21" t="s">
        <v>59</v>
      </c>
      <c r="C7206" s="21" t="s">
        <v>45</v>
      </c>
      <c r="D7206" s="21">
        <v>59.0</v>
      </c>
      <c r="E7206" s="21">
        <v>34.0</v>
      </c>
      <c r="F7206" s="21">
        <v>24.51087985</v>
      </c>
      <c r="G7206" s="10"/>
      <c r="H7206" s="10"/>
      <c r="Y7206" s="7"/>
      <c r="Z7206" s="7"/>
      <c r="AA7206" s="7"/>
    </row>
    <row r="7207" ht="15.0" customHeight="1">
      <c r="A7207" s="23">
        <v>41845.0</v>
      </c>
      <c r="B7207" s="21" t="s">
        <v>59</v>
      </c>
      <c r="C7207" s="21" t="s">
        <v>45</v>
      </c>
      <c r="D7207" s="21">
        <v>60.0</v>
      </c>
      <c r="E7207" s="21">
        <v>42.0</v>
      </c>
      <c r="F7207" s="21">
        <v>30.2781457</v>
      </c>
      <c r="G7207" s="10"/>
      <c r="H7207" s="10"/>
      <c r="Y7207" s="7"/>
      <c r="Z7207" s="7"/>
      <c r="AA7207" s="7"/>
    </row>
    <row r="7208" ht="15.0" customHeight="1">
      <c r="A7208" s="23">
        <v>41845.0</v>
      </c>
      <c r="B7208" s="21" t="s">
        <v>59</v>
      </c>
      <c r="C7208" s="21" t="s">
        <v>45</v>
      </c>
      <c r="D7208" s="21">
        <v>61.0</v>
      </c>
      <c r="E7208" s="21">
        <v>31.0</v>
      </c>
      <c r="F7208" s="21">
        <v>22.34815516</v>
      </c>
      <c r="G7208" s="10"/>
      <c r="H7208" s="10"/>
      <c r="Y7208" s="7"/>
      <c r="Z7208" s="7"/>
      <c r="AA7208" s="7"/>
    </row>
    <row r="7209" ht="15.0" customHeight="1">
      <c r="A7209" s="23">
        <v>41845.0</v>
      </c>
      <c r="B7209" s="21" t="s">
        <v>59</v>
      </c>
      <c r="C7209" s="21" t="s">
        <v>45</v>
      </c>
      <c r="D7209" s="21">
        <v>62.0</v>
      </c>
      <c r="E7209" s="21">
        <v>34.0</v>
      </c>
      <c r="F7209" s="21">
        <v>24.51087985</v>
      </c>
      <c r="G7209" s="10"/>
      <c r="H7209" s="10"/>
      <c r="Y7209" s="7"/>
      <c r="Z7209" s="7"/>
      <c r="AA7209" s="7"/>
    </row>
    <row r="7210" ht="15.0" customHeight="1">
      <c r="A7210" s="23">
        <v>41845.0</v>
      </c>
      <c r="B7210" s="21" t="s">
        <v>59</v>
      </c>
      <c r="C7210" s="21" t="s">
        <v>45</v>
      </c>
      <c r="D7210" s="21">
        <v>63.0</v>
      </c>
      <c r="E7210" s="21">
        <v>33.0</v>
      </c>
      <c r="F7210" s="21">
        <v>23.78997162</v>
      </c>
      <c r="G7210" s="10"/>
      <c r="H7210" s="10"/>
      <c r="Y7210" s="7"/>
      <c r="Z7210" s="7"/>
      <c r="AA7210" s="7"/>
    </row>
    <row r="7211" ht="15.0" customHeight="1">
      <c r="A7211" s="23">
        <v>41845.0</v>
      </c>
      <c r="B7211" s="21" t="s">
        <v>59</v>
      </c>
      <c r="C7211" s="21" t="s">
        <v>45</v>
      </c>
      <c r="D7211" s="21">
        <v>64.0</v>
      </c>
      <c r="E7211" s="21">
        <v>33.0</v>
      </c>
      <c r="F7211" s="21">
        <v>23.78997162</v>
      </c>
      <c r="G7211" s="10"/>
      <c r="H7211" s="10"/>
      <c r="Y7211" s="7"/>
      <c r="Z7211" s="7"/>
      <c r="AA7211" s="7"/>
    </row>
    <row r="7212" ht="15.0" customHeight="1">
      <c r="A7212" s="23">
        <v>41845.0</v>
      </c>
      <c r="B7212" s="21" t="s">
        <v>59</v>
      </c>
      <c r="C7212" s="21" t="s">
        <v>45</v>
      </c>
      <c r="D7212" s="21">
        <v>65.0</v>
      </c>
      <c r="E7212" s="21">
        <v>33.0</v>
      </c>
      <c r="F7212" s="21">
        <v>23.78997162</v>
      </c>
      <c r="G7212" s="10"/>
      <c r="H7212" s="10"/>
      <c r="Y7212" s="7"/>
      <c r="Z7212" s="7"/>
      <c r="AA7212" s="7"/>
    </row>
    <row r="7213" ht="15.0" customHeight="1">
      <c r="A7213" s="23">
        <v>41845.0</v>
      </c>
      <c r="B7213" s="21" t="s">
        <v>59</v>
      </c>
      <c r="C7213" s="21" t="s">
        <v>45</v>
      </c>
      <c r="D7213" s="21">
        <v>66.0</v>
      </c>
      <c r="E7213" s="21">
        <v>36.0</v>
      </c>
      <c r="F7213" s="21">
        <v>25.95269631</v>
      </c>
      <c r="G7213" s="10"/>
      <c r="H7213" s="10"/>
      <c r="Y7213" s="7"/>
      <c r="Z7213" s="7"/>
      <c r="AA7213" s="7"/>
    </row>
    <row r="7214" ht="15.0" customHeight="1">
      <c r="A7214" s="23">
        <v>41845.0</v>
      </c>
      <c r="B7214" s="21" t="s">
        <v>59</v>
      </c>
      <c r="C7214" s="21" t="s">
        <v>45</v>
      </c>
      <c r="D7214" s="21">
        <v>67.0</v>
      </c>
      <c r="E7214" s="21">
        <v>35.0</v>
      </c>
      <c r="F7214" s="21">
        <v>25.23178808</v>
      </c>
      <c r="G7214" s="10"/>
      <c r="H7214" s="10"/>
      <c r="Y7214" s="7"/>
      <c r="Z7214" s="7"/>
      <c r="AA7214" s="7"/>
    </row>
    <row r="7215" ht="15.0" customHeight="1">
      <c r="A7215" s="23">
        <v>41845.0</v>
      </c>
      <c r="B7215" s="21" t="s">
        <v>59</v>
      </c>
      <c r="C7215" s="21" t="s">
        <v>45</v>
      </c>
      <c r="D7215" s="21">
        <v>68.0</v>
      </c>
      <c r="E7215" s="21">
        <v>33.0</v>
      </c>
      <c r="F7215" s="21">
        <v>23.78997162</v>
      </c>
      <c r="G7215" s="10"/>
      <c r="H7215" s="10"/>
      <c r="Y7215" s="7"/>
      <c r="Z7215" s="7"/>
      <c r="AA7215" s="7"/>
    </row>
    <row r="7216" ht="15.0" customHeight="1">
      <c r="A7216" s="23">
        <v>41845.0</v>
      </c>
      <c r="B7216" s="21" t="s">
        <v>59</v>
      </c>
      <c r="C7216" s="21" t="s">
        <v>45</v>
      </c>
      <c r="D7216" s="21">
        <v>69.0</v>
      </c>
      <c r="E7216" s="21">
        <v>32.0</v>
      </c>
      <c r="F7216" s="21">
        <v>23.06906339</v>
      </c>
      <c r="G7216" s="10"/>
      <c r="H7216" s="10"/>
      <c r="Y7216" s="7"/>
      <c r="Z7216" s="7"/>
      <c r="AA7216" s="7"/>
    </row>
    <row r="7217" ht="15.0" customHeight="1">
      <c r="A7217" s="23">
        <v>41845.0</v>
      </c>
      <c r="B7217" s="21" t="s">
        <v>59</v>
      </c>
      <c r="C7217" s="21" t="s">
        <v>45</v>
      </c>
      <c r="D7217" s="21">
        <v>70.0</v>
      </c>
      <c r="E7217" s="21">
        <v>36.0</v>
      </c>
      <c r="F7217" s="21">
        <v>25.95269631</v>
      </c>
      <c r="G7217" s="10"/>
      <c r="H7217" s="10"/>
      <c r="Y7217" s="7"/>
      <c r="Z7217" s="7"/>
      <c r="AA7217" s="7"/>
    </row>
    <row r="7218" ht="15.0" customHeight="1">
      <c r="A7218" s="23">
        <v>41845.0</v>
      </c>
      <c r="B7218" s="21" t="s">
        <v>59</v>
      </c>
      <c r="C7218" s="21" t="s">
        <v>45</v>
      </c>
      <c r="D7218" s="21">
        <v>71.0</v>
      </c>
      <c r="E7218" s="21">
        <v>41.0</v>
      </c>
      <c r="F7218" s="21">
        <v>29.55723746</v>
      </c>
      <c r="G7218" s="10"/>
      <c r="H7218" s="10"/>
      <c r="Y7218" s="7"/>
      <c r="Z7218" s="7"/>
      <c r="AA7218" s="7"/>
    </row>
    <row r="7219" ht="15.0" customHeight="1">
      <c r="A7219" s="23">
        <v>41845.0</v>
      </c>
      <c r="B7219" s="21" t="s">
        <v>59</v>
      </c>
      <c r="C7219" s="21" t="s">
        <v>45</v>
      </c>
      <c r="D7219" s="21">
        <v>72.0</v>
      </c>
      <c r="E7219" s="21">
        <v>39.0</v>
      </c>
      <c r="F7219" s="21">
        <v>28.115421</v>
      </c>
      <c r="G7219" s="10"/>
      <c r="H7219" s="10"/>
      <c r="Y7219" s="7"/>
      <c r="Z7219" s="7"/>
      <c r="AA7219" s="7"/>
    </row>
    <row r="7220" ht="15.0" customHeight="1">
      <c r="A7220" s="23">
        <v>41845.0</v>
      </c>
      <c r="B7220" s="21" t="s">
        <v>59</v>
      </c>
      <c r="C7220" s="21" t="s">
        <v>45</v>
      </c>
      <c r="D7220" s="21">
        <v>73.0</v>
      </c>
      <c r="E7220" s="21">
        <v>25.0</v>
      </c>
      <c r="F7220" s="21">
        <v>18.02270577</v>
      </c>
      <c r="G7220" s="10"/>
      <c r="H7220" s="10"/>
      <c r="Y7220" s="7"/>
      <c r="Z7220" s="7"/>
      <c r="AA7220" s="7"/>
    </row>
    <row r="7221" ht="15.0" customHeight="1">
      <c r="A7221" s="23">
        <v>41845.0</v>
      </c>
      <c r="B7221" s="21" t="s">
        <v>59</v>
      </c>
      <c r="C7221" s="21" t="s">
        <v>45</v>
      </c>
      <c r="D7221" s="21">
        <v>74.0</v>
      </c>
      <c r="E7221" s="21">
        <v>33.0</v>
      </c>
      <c r="F7221" s="21">
        <v>23.78997162</v>
      </c>
      <c r="G7221" s="10"/>
      <c r="H7221" s="10"/>
      <c r="Y7221" s="7"/>
      <c r="Z7221" s="7"/>
      <c r="AA7221" s="7"/>
    </row>
    <row r="7222" ht="15.0" customHeight="1">
      <c r="A7222" s="23">
        <v>41845.0</v>
      </c>
      <c r="B7222" s="21" t="s">
        <v>59</v>
      </c>
      <c r="C7222" s="21" t="s">
        <v>45</v>
      </c>
      <c r="D7222" s="21">
        <v>75.0</v>
      </c>
      <c r="E7222" s="21">
        <v>50.0</v>
      </c>
      <c r="F7222" s="21">
        <v>36.04541154</v>
      </c>
      <c r="G7222" s="10"/>
      <c r="H7222" s="10"/>
      <c r="Y7222" s="7"/>
      <c r="Z7222" s="7"/>
      <c r="AA7222" s="7"/>
    </row>
    <row r="7223" ht="15.0" customHeight="1">
      <c r="A7223" s="23">
        <v>41845.0</v>
      </c>
      <c r="B7223" s="21" t="s">
        <v>59</v>
      </c>
      <c r="C7223" s="21" t="s">
        <v>45</v>
      </c>
      <c r="D7223" s="21">
        <v>76.0</v>
      </c>
      <c r="E7223" s="21">
        <v>41.0</v>
      </c>
      <c r="F7223" s="21">
        <v>29.55723746</v>
      </c>
      <c r="G7223" s="10"/>
      <c r="H7223" s="10"/>
      <c r="Y7223" s="7"/>
      <c r="Z7223" s="7"/>
      <c r="AA7223" s="7"/>
    </row>
    <row r="7224" ht="15.0" customHeight="1">
      <c r="A7224" s="23">
        <v>41845.0</v>
      </c>
      <c r="B7224" s="21" t="s">
        <v>59</v>
      </c>
      <c r="C7224" s="21" t="s">
        <v>45</v>
      </c>
      <c r="D7224" s="21">
        <v>77.0</v>
      </c>
      <c r="E7224" s="21">
        <v>42.0</v>
      </c>
      <c r="F7224" s="21">
        <v>30.2781457</v>
      </c>
      <c r="G7224" s="10"/>
      <c r="H7224" s="10"/>
      <c r="Y7224" s="7"/>
      <c r="Z7224" s="7"/>
      <c r="AA7224" s="7"/>
    </row>
    <row r="7225" ht="15.0" customHeight="1">
      <c r="A7225" s="23">
        <v>41845.0</v>
      </c>
      <c r="B7225" s="21" t="s">
        <v>59</v>
      </c>
      <c r="C7225" s="21" t="s">
        <v>45</v>
      </c>
      <c r="D7225" s="21">
        <v>78.0</v>
      </c>
      <c r="E7225" s="21">
        <v>30.0</v>
      </c>
      <c r="F7225" s="21">
        <v>21.62724693</v>
      </c>
      <c r="G7225" s="10"/>
      <c r="H7225" s="10"/>
      <c r="Y7225" s="7"/>
      <c r="Z7225" s="7"/>
      <c r="AA7225" s="7"/>
    </row>
    <row r="7226" ht="15.0" customHeight="1">
      <c r="A7226" s="23">
        <v>41845.0</v>
      </c>
      <c r="B7226" s="21" t="s">
        <v>59</v>
      </c>
      <c r="C7226" s="21" t="s">
        <v>45</v>
      </c>
      <c r="D7226" s="21">
        <v>79.0</v>
      </c>
      <c r="E7226" s="21">
        <v>37.0</v>
      </c>
      <c r="F7226" s="21">
        <v>26.67360454</v>
      </c>
      <c r="G7226" s="10"/>
      <c r="H7226" s="10"/>
      <c r="Y7226" s="7"/>
      <c r="Z7226" s="7"/>
      <c r="AA7226" s="7"/>
    </row>
    <row r="7227" ht="15.0" customHeight="1">
      <c r="A7227" s="23">
        <v>41845.0</v>
      </c>
      <c r="B7227" s="21" t="s">
        <v>59</v>
      </c>
      <c r="C7227" s="21" t="s">
        <v>45</v>
      </c>
      <c r="D7227" s="21">
        <v>80.0</v>
      </c>
      <c r="E7227" s="21">
        <v>30.0</v>
      </c>
      <c r="F7227" s="21">
        <v>21.62724693</v>
      </c>
      <c r="G7227" s="10"/>
      <c r="H7227" s="10"/>
      <c r="Y7227" s="7"/>
      <c r="Z7227" s="7"/>
      <c r="AA7227" s="7"/>
    </row>
    <row r="7228" ht="15.0" customHeight="1">
      <c r="A7228" s="23">
        <v>41845.0</v>
      </c>
      <c r="B7228" s="21" t="s">
        <v>59</v>
      </c>
      <c r="C7228" s="21" t="s">
        <v>45</v>
      </c>
      <c r="D7228" s="21">
        <v>81.0</v>
      </c>
      <c r="E7228" s="21">
        <v>43.0</v>
      </c>
      <c r="F7228" s="21">
        <v>30.99905393</v>
      </c>
      <c r="G7228" s="10"/>
      <c r="H7228" s="10"/>
      <c r="Y7228" s="7"/>
      <c r="Z7228" s="7"/>
      <c r="AA7228" s="7"/>
    </row>
    <row r="7229" ht="15.0" customHeight="1">
      <c r="A7229" s="23">
        <v>41845.0</v>
      </c>
      <c r="B7229" s="21" t="s">
        <v>59</v>
      </c>
      <c r="C7229" s="21" t="s">
        <v>45</v>
      </c>
      <c r="D7229" s="21">
        <v>82.0</v>
      </c>
      <c r="E7229" s="21">
        <v>46.0</v>
      </c>
      <c r="F7229" s="21">
        <v>33.16177862</v>
      </c>
      <c r="G7229" s="10"/>
      <c r="H7229" s="10"/>
      <c r="Y7229" s="7"/>
      <c r="Z7229" s="7"/>
      <c r="AA7229" s="7"/>
    </row>
    <row r="7230" ht="15.0" customHeight="1">
      <c r="A7230" s="23">
        <v>41845.0</v>
      </c>
      <c r="B7230" s="21" t="s">
        <v>59</v>
      </c>
      <c r="C7230" s="21" t="s">
        <v>45</v>
      </c>
      <c r="D7230" s="21">
        <v>83.0</v>
      </c>
      <c r="E7230" s="21">
        <v>42.0</v>
      </c>
      <c r="F7230" s="21">
        <v>30.2781457</v>
      </c>
      <c r="G7230" s="10"/>
      <c r="H7230" s="10"/>
      <c r="Y7230" s="7"/>
      <c r="Z7230" s="7"/>
      <c r="AA7230" s="7"/>
    </row>
    <row r="7231" ht="15.0" customHeight="1">
      <c r="A7231" s="23">
        <v>41845.0</v>
      </c>
      <c r="B7231" s="21" t="s">
        <v>59</v>
      </c>
      <c r="C7231" s="21" t="s">
        <v>45</v>
      </c>
      <c r="D7231" s="21">
        <v>84.0</v>
      </c>
      <c r="E7231" s="21">
        <v>45.0</v>
      </c>
      <c r="F7231" s="21">
        <v>32.44087039</v>
      </c>
      <c r="G7231" s="10"/>
      <c r="H7231" s="10"/>
      <c r="Y7231" s="7"/>
      <c r="Z7231" s="7"/>
      <c r="AA7231" s="7"/>
    </row>
    <row r="7232" ht="15.0" customHeight="1">
      <c r="A7232" s="23">
        <v>41845.0</v>
      </c>
      <c r="B7232" s="21" t="s">
        <v>59</v>
      </c>
      <c r="C7232" s="21" t="s">
        <v>45</v>
      </c>
      <c r="D7232" s="21">
        <v>85.0</v>
      </c>
      <c r="E7232" s="21">
        <v>38.0</v>
      </c>
      <c r="F7232" s="21">
        <v>27.39451277</v>
      </c>
      <c r="G7232" s="10"/>
      <c r="H7232" s="10"/>
      <c r="Y7232" s="7"/>
      <c r="Z7232" s="7"/>
      <c r="AA7232" s="7"/>
    </row>
    <row r="7233" ht="15.0" customHeight="1">
      <c r="A7233" s="23">
        <v>41845.0</v>
      </c>
      <c r="B7233" s="21" t="s">
        <v>59</v>
      </c>
      <c r="C7233" s="21" t="s">
        <v>45</v>
      </c>
      <c r="D7233" s="21">
        <v>86.0</v>
      </c>
      <c r="E7233" s="21">
        <v>33.0</v>
      </c>
      <c r="F7233" s="21">
        <v>23.78997162</v>
      </c>
      <c r="G7233" s="10"/>
      <c r="H7233" s="10"/>
      <c r="Y7233" s="7"/>
      <c r="Z7233" s="7"/>
      <c r="AA7233" s="7"/>
    </row>
    <row r="7234" ht="15.0" customHeight="1">
      <c r="A7234" s="23">
        <v>41845.0</v>
      </c>
      <c r="B7234" s="21" t="s">
        <v>59</v>
      </c>
      <c r="C7234" s="21" t="s">
        <v>45</v>
      </c>
      <c r="D7234" s="21">
        <v>87.0</v>
      </c>
      <c r="E7234" s="21">
        <v>36.0</v>
      </c>
      <c r="F7234" s="21">
        <v>25.95269631</v>
      </c>
      <c r="G7234" s="10"/>
      <c r="H7234" s="10"/>
      <c r="Y7234" s="7"/>
      <c r="Z7234" s="7"/>
      <c r="AA7234" s="7"/>
    </row>
    <row r="7235" ht="15.0" customHeight="1">
      <c r="A7235" s="23">
        <v>41845.0</v>
      </c>
      <c r="B7235" s="21" t="s">
        <v>59</v>
      </c>
      <c r="C7235" s="21" t="s">
        <v>45</v>
      </c>
      <c r="D7235" s="21">
        <v>88.0</v>
      </c>
      <c r="E7235" s="21">
        <v>45.0</v>
      </c>
      <c r="F7235" s="21">
        <v>32.44087039</v>
      </c>
      <c r="G7235" s="10"/>
      <c r="H7235" s="10"/>
      <c r="Y7235" s="7"/>
      <c r="Z7235" s="7"/>
      <c r="AA7235" s="7"/>
    </row>
    <row r="7236" ht="15.0" customHeight="1">
      <c r="A7236" s="23">
        <v>41845.0</v>
      </c>
      <c r="B7236" s="21" t="s">
        <v>59</v>
      </c>
      <c r="C7236" s="21" t="s">
        <v>45</v>
      </c>
      <c r="D7236" s="21">
        <v>89.0</v>
      </c>
      <c r="E7236" s="21">
        <v>38.0</v>
      </c>
      <c r="F7236" s="21">
        <v>27.39451277</v>
      </c>
      <c r="G7236" s="10"/>
      <c r="H7236" s="10"/>
      <c r="Y7236" s="7"/>
      <c r="Z7236" s="7"/>
      <c r="AA7236" s="7"/>
    </row>
    <row r="7237" ht="15.0" customHeight="1">
      <c r="A7237" s="23">
        <v>41845.0</v>
      </c>
      <c r="B7237" s="21" t="s">
        <v>59</v>
      </c>
      <c r="C7237" s="21" t="s">
        <v>45</v>
      </c>
      <c r="D7237" s="21">
        <v>90.0</v>
      </c>
      <c r="E7237" s="21">
        <v>29.0</v>
      </c>
      <c r="F7237" s="21">
        <v>20.90633869</v>
      </c>
      <c r="G7237" s="10"/>
      <c r="H7237" s="10"/>
      <c r="Y7237" s="7"/>
      <c r="Z7237" s="7"/>
      <c r="AA7237" s="7"/>
    </row>
    <row r="7238" ht="15.0" customHeight="1">
      <c r="A7238" s="23">
        <v>41845.0</v>
      </c>
      <c r="B7238" s="21" t="s">
        <v>59</v>
      </c>
      <c r="C7238" s="21" t="s">
        <v>45</v>
      </c>
      <c r="D7238" s="21">
        <v>91.0</v>
      </c>
      <c r="E7238" s="21">
        <v>49.0</v>
      </c>
      <c r="F7238" s="21">
        <v>35.32450331</v>
      </c>
      <c r="G7238" s="10"/>
      <c r="H7238" s="10"/>
      <c r="Y7238" s="7"/>
      <c r="Z7238" s="7"/>
      <c r="AA7238" s="7"/>
    </row>
    <row r="7239" ht="15.0" customHeight="1">
      <c r="A7239" s="23">
        <v>41845.0</v>
      </c>
      <c r="B7239" s="21" t="s">
        <v>59</v>
      </c>
      <c r="C7239" s="21" t="s">
        <v>45</v>
      </c>
      <c r="D7239" s="21">
        <v>92.0</v>
      </c>
      <c r="E7239" s="21">
        <v>45.0</v>
      </c>
      <c r="F7239" s="21">
        <v>32.44087039</v>
      </c>
      <c r="G7239" s="10"/>
      <c r="H7239" s="10"/>
      <c r="Y7239" s="7"/>
      <c r="Z7239" s="7"/>
      <c r="AA7239" s="7"/>
    </row>
    <row r="7240" ht="15.0" customHeight="1">
      <c r="A7240" s="23">
        <v>41845.0</v>
      </c>
      <c r="B7240" s="21" t="s">
        <v>59</v>
      </c>
      <c r="C7240" s="21" t="s">
        <v>49</v>
      </c>
      <c r="D7240" s="21">
        <v>1.0</v>
      </c>
      <c r="E7240" s="21">
        <v>50.0</v>
      </c>
      <c r="F7240" s="21">
        <v>26.36678201</v>
      </c>
      <c r="G7240" s="10"/>
      <c r="H7240" s="10"/>
      <c r="Y7240" s="7"/>
      <c r="Z7240" s="7"/>
      <c r="AA7240" s="7"/>
    </row>
    <row r="7241" ht="15.0" customHeight="1">
      <c r="A7241" s="23">
        <v>41845.0</v>
      </c>
      <c r="B7241" s="21" t="s">
        <v>59</v>
      </c>
      <c r="C7241" s="21" t="s">
        <v>49</v>
      </c>
      <c r="D7241" s="21">
        <v>2.0</v>
      </c>
      <c r="E7241" s="21">
        <v>30.0</v>
      </c>
      <c r="F7241" s="21">
        <v>15.8200692</v>
      </c>
      <c r="G7241" s="10"/>
      <c r="H7241" s="10"/>
      <c r="Y7241" s="7"/>
      <c r="Z7241" s="7"/>
      <c r="AA7241" s="7"/>
    </row>
    <row r="7242" ht="15.0" customHeight="1">
      <c r="A7242" s="23">
        <v>41845.0</v>
      </c>
      <c r="B7242" s="21" t="s">
        <v>59</v>
      </c>
      <c r="C7242" s="21" t="s">
        <v>49</v>
      </c>
      <c r="D7242" s="21">
        <v>3.0</v>
      </c>
      <c r="E7242" s="21">
        <v>53.0</v>
      </c>
      <c r="F7242" s="21">
        <v>27.94878893</v>
      </c>
      <c r="G7242" s="10"/>
      <c r="H7242" s="10"/>
      <c r="Y7242" s="7"/>
      <c r="Z7242" s="7"/>
      <c r="AA7242" s="7"/>
    </row>
    <row r="7243" ht="15.0" customHeight="1">
      <c r="A7243" s="23">
        <v>41845.0</v>
      </c>
      <c r="B7243" s="21" t="s">
        <v>59</v>
      </c>
      <c r="C7243" s="21" t="s">
        <v>49</v>
      </c>
      <c r="D7243" s="21">
        <v>4.0</v>
      </c>
      <c r="E7243" s="21">
        <v>40.0</v>
      </c>
      <c r="F7243" s="21">
        <v>21.09342561</v>
      </c>
      <c r="G7243" s="10"/>
      <c r="H7243" s="10"/>
      <c r="Y7243" s="7"/>
      <c r="Z7243" s="7"/>
      <c r="AA7243" s="7"/>
    </row>
    <row r="7244" ht="15.0" customHeight="1">
      <c r="A7244" s="23">
        <v>41845.0</v>
      </c>
      <c r="B7244" s="21" t="s">
        <v>59</v>
      </c>
      <c r="C7244" s="21" t="s">
        <v>49</v>
      </c>
      <c r="D7244" s="21">
        <v>5.0</v>
      </c>
      <c r="E7244" s="21">
        <v>37.0</v>
      </c>
      <c r="F7244" s="21">
        <v>19.51141869</v>
      </c>
      <c r="G7244" s="10"/>
      <c r="H7244" s="10"/>
      <c r="Y7244" s="7"/>
      <c r="Z7244" s="7"/>
      <c r="AA7244" s="7"/>
    </row>
    <row r="7245" ht="15.0" customHeight="1">
      <c r="A7245" s="23">
        <v>41845.0</v>
      </c>
      <c r="B7245" s="21" t="s">
        <v>59</v>
      </c>
      <c r="C7245" s="21" t="s">
        <v>49</v>
      </c>
      <c r="D7245" s="21">
        <v>6.0</v>
      </c>
      <c r="E7245" s="21">
        <v>26.0</v>
      </c>
      <c r="F7245" s="21">
        <v>13.71072664</v>
      </c>
      <c r="G7245" s="10"/>
      <c r="H7245" s="10"/>
      <c r="Y7245" s="7"/>
      <c r="Z7245" s="7"/>
      <c r="AA7245" s="7"/>
    </row>
    <row r="7246" ht="15.0" customHeight="1">
      <c r="A7246" s="23">
        <v>41845.0</v>
      </c>
      <c r="B7246" s="21" t="s">
        <v>59</v>
      </c>
      <c r="C7246" s="21" t="s">
        <v>49</v>
      </c>
      <c r="D7246" s="21">
        <v>7.0</v>
      </c>
      <c r="E7246" s="21">
        <v>36.0</v>
      </c>
      <c r="F7246" s="21">
        <v>18.98408304</v>
      </c>
      <c r="G7246" s="10"/>
      <c r="H7246" s="10"/>
      <c r="Y7246" s="7"/>
      <c r="Z7246" s="7"/>
      <c r="AA7246" s="7"/>
    </row>
    <row r="7247" ht="15.0" customHeight="1">
      <c r="A7247" s="23">
        <v>41845.0</v>
      </c>
      <c r="B7247" s="21" t="s">
        <v>59</v>
      </c>
      <c r="C7247" s="21" t="s">
        <v>49</v>
      </c>
      <c r="D7247" s="21">
        <v>8.0</v>
      </c>
      <c r="E7247" s="21">
        <v>53.0</v>
      </c>
      <c r="F7247" s="21">
        <v>27.94878893</v>
      </c>
      <c r="G7247" s="10"/>
      <c r="H7247" s="10"/>
      <c r="Y7247" s="7"/>
      <c r="Z7247" s="7"/>
      <c r="AA7247" s="7"/>
    </row>
    <row r="7248" ht="15.0" customHeight="1">
      <c r="A7248" s="23">
        <v>41845.0</v>
      </c>
      <c r="B7248" s="21" t="s">
        <v>59</v>
      </c>
      <c r="C7248" s="21" t="s">
        <v>49</v>
      </c>
      <c r="D7248" s="21">
        <v>9.0</v>
      </c>
      <c r="E7248" s="21">
        <v>53.0</v>
      </c>
      <c r="F7248" s="21">
        <v>27.94878893</v>
      </c>
      <c r="G7248" s="10"/>
      <c r="H7248" s="10"/>
      <c r="Y7248" s="7"/>
      <c r="Z7248" s="7"/>
      <c r="AA7248" s="7"/>
    </row>
    <row r="7249" ht="15.0" customHeight="1">
      <c r="A7249" s="23">
        <v>41845.0</v>
      </c>
      <c r="B7249" s="21" t="s">
        <v>59</v>
      </c>
      <c r="C7249" s="21" t="s">
        <v>49</v>
      </c>
      <c r="D7249" s="21">
        <v>10.0</v>
      </c>
      <c r="E7249" s="21">
        <v>32.0</v>
      </c>
      <c r="F7249" s="21">
        <v>16.87474048</v>
      </c>
      <c r="G7249" s="10"/>
      <c r="H7249" s="10"/>
      <c r="Y7249" s="7"/>
      <c r="Z7249" s="7"/>
      <c r="AA7249" s="7"/>
    </row>
    <row r="7250" ht="15.0" customHeight="1">
      <c r="A7250" s="23">
        <v>41845.0</v>
      </c>
      <c r="B7250" s="21" t="s">
        <v>59</v>
      </c>
      <c r="C7250" s="21" t="s">
        <v>49</v>
      </c>
      <c r="D7250" s="21">
        <v>11.0</v>
      </c>
      <c r="E7250" s="21">
        <v>51.0</v>
      </c>
      <c r="F7250" s="21">
        <v>26.89411765</v>
      </c>
      <c r="G7250" s="10"/>
      <c r="H7250" s="10"/>
      <c r="Y7250" s="7"/>
      <c r="Z7250" s="7"/>
      <c r="AA7250" s="7"/>
    </row>
    <row r="7251" ht="15.0" customHeight="1">
      <c r="A7251" s="23">
        <v>41845.0</v>
      </c>
      <c r="B7251" s="21" t="s">
        <v>59</v>
      </c>
      <c r="C7251" s="21" t="s">
        <v>49</v>
      </c>
      <c r="D7251" s="21">
        <v>12.0</v>
      </c>
      <c r="E7251" s="21">
        <v>36.0</v>
      </c>
      <c r="F7251" s="21">
        <v>18.98408304</v>
      </c>
      <c r="G7251" s="10"/>
      <c r="H7251" s="10"/>
      <c r="Y7251" s="7"/>
      <c r="Z7251" s="7"/>
      <c r="AA7251" s="7"/>
    </row>
    <row r="7252" ht="15.0" customHeight="1">
      <c r="A7252" s="23">
        <v>41845.0</v>
      </c>
      <c r="B7252" s="21" t="s">
        <v>59</v>
      </c>
      <c r="C7252" s="21" t="s">
        <v>49</v>
      </c>
      <c r="D7252" s="21">
        <v>13.0</v>
      </c>
      <c r="E7252" s="21">
        <v>52.0</v>
      </c>
      <c r="F7252" s="21">
        <v>27.42145329</v>
      </c>
      <c r="G7252" s="10"/>
      <c r="H7252" s="10"/>
      <c r="Y7252" s="7"/>
      <c r="Z7252" s="7"/>
      <c r="AA7252" s="7"/>
    </row>
    <row r="7253" ht="15.0" customHeight="1">
      <c r="A7253" s="23">
        <v>41845.0</v>
      </c>
      <c r="B7253" s="21" t="s">
        <v>59</v>
      </c>
      <c r="C7253" s="21" t="s">
        <v>49</v>
      </c>
      <c r="D7253" s="21">
        <v>14.0</v>
      </c>
      <c r="E7253" s="21">
        <v>28.0</v>
      </c>
      <c r="F7253" s="21">
        <v>14.76539792</v>
      </c>
      <c r="G7253" s="10"/>
      <c r="H7253" s="10"/>
      <c r="Y7253" s="7"/>
      <c r="Z7253" s="7"/>
      <c r="AA7253" s="7"/>
    </row>
    <row r="7254" ht="15.0" customHeight="1">
      <c r="A7254" s="23">
        <v>41845.0</v>
      </c>
      <c r="B7254" s="21" t="s">
        <v>59</v>
      </c>
      <c r="C7254" s="21" t="s">
        <v>49</v>
      </c>
      <c r="D7254" s="21">
        <v>15.0</v>
      </c>
      <c r="E7254" s="21">
        <v>31.0</v>
      </c>
      <c r="F7254" s="21">
        <v>16.34740484</v>
      </c>
      <c r="G7254" s="10"/>
      <c r="H7254" s="10"/>
      <c r="Y7254" s="7"/>
      <c r="Z7254" s="7"/>
      <c r="AA7254" s="7"/>
    </row>
    <row r="7255" ht="15.0" customHeight="1">
      <c r="A7255" s="23">
        <v>41845.0</v>
      </c>
      <c r="B7255" s="21" t="s">
        <v>59</v>
      </c>
      <c r="C7255" s="21" t="s">
        <v>49</v>
      </c>
      <c r="D7255" s="21">
        <v>16.0</v>
      </c>
      <c r="E7255" s="21">
        <v>35.0</v>
      </c>
      <c r="F7255" s="21">
        <v>18.4567474</v>
      </c>
      <c r="G7255" s="10"/>
      <c r="H7255" s="10"/>
      <c r="Y7255" s="7"/>
      <c r="Z7255" s="7"/>
      <c r="AA7255" s="7"/>
    </row>
    <row r="7256" ht="15.0" customHeight="1">
      <c r="A7256" s="23">
        <v>41845.0</v>
      </c>
      <c r="B7256" s="21" t="s">
        <v>59</v>
      </c>
      <c r="C7256" s="21" t="s">
        <v>49</v>
      </c>
      <c r="D7256" s="21">
        <v>17.0</v>
      </c>
      <c r="E7256" s="21">
        <v>48.0</v>
      </c>
      <c r="F7256" s="21">
        <v>25.31211073</v>
      </c>
      <c r="G7256" s="10"/>
      <c r="H7256" s="10"/>
      <c r="Y7256" s="7"/>
      <c r="Z7256" s="7"/>
      <c r="AA7256" s="7"/>
    </row>
    <row r="7257" ht="15.0" customHeight="1">
      <c r="A7257" s="23">
        <v>41845.0</v>
      </c>
      <c r="B7257" s="21" t="s">
        <v>59</v>
      </c>
      <c r="C7257" s="21" t="s">
        <v>49</v>
      </c>
      <c r="D7257" s="21">
        <v>18.0</v>
      </c>
      <c r="E7257" s="21">
        <v>40.0</v>
      </c>
      <c r="F7257" s="21">
        <v>21.09342561</v>
      </c>
      <c r="G7257" s="10"/>
      <c r="H7257" s="10"/>
      <c r="Y7257" s="7"/>
      <c r="Z7257" s="7"/>
      <c r="AA7257" s="7"/>
    </row>
    <row r="7258" ht="15.0" customHeight="1">
      <c r="A7258" s="23">
        <v>41845.0</v>
      </c>
      <c r="B7258" s="21" t="s">
        <v>59</v>
      </c>
      <c r="C7258" s="21" t="s">
        <v>49</v>
      </c>
      <c r="D7258" s="21">
        <v>19.0</v>
      </c>
      <c r="E7258" s="21">
        <v>36.0</v>
      </c>
      <c r="F7258" s="21">
        <v>18.98408304</v>
      </c>
      <c r="G7258" s="10"/>
      <c r="H7258" s="10"/>
      <c r="Y7258" s="7"/>
      <c r="Z7258" s="7"/>
      <c r="AA7258" s="7"/>
    </row>
    <row r="7259" ht="15.0" customHeight="1">
      <c r="A7259" s="23">
        <v>41845.0</v>
      </c>
      <c r="B7259" s="21" t="s">
        <v>59</v>
      </c>
      <c r="C7259" s="21" t="s">
        <v>49</v>
      </c>
      <c r="D7259" s="21">
        <v>20.0</v>
      </c>
      <c r="E7259" s="21">
        <v>50.0</v>
      </c>
      <c r="F7259" s="21">
        <v>26.36678201</v>
      </c>
      <c r="G7259" s="10"/>
      <c r="H7259" s="10"/>
      <c r="Y7259" s="7"/>
      <c r="Z7259" s="7"/>
      <c r="AA7259" s="7"/>
    </row>
    <row r="7260" ht="15.0" customHeight="1">
      <c r="A7260" s="23">
        <v>41845.0</v>
      </c>
      <c r="B7260" s="21" t="s">
        <v>59</v>
      </c>
      <c r="C7260" s="21" t="s">
        <v>49</v>
      </c>
      <c r="D7260" s="21">
        <v>21.0</v>
      </c>
      <c r="E7260" s="21">
        <v>47.0</v>
      </c>
      <c r="F7260" s="21">
        <v>24.78477509</v>
      </c>
      <c r="G7260" s="10"/>
      <c r="H7260" s="10"/>
      <c r="Y7260" s="7"/>
      <c r="Z7260" s="7"/>
      <c r="AA7260" s="7"/>
    </row>
    <row r="7261" ht="15.0" customHeight="1">
      <c r="A7261" s="23">
        <v>41845.0</v>
      </c>
      <c r="B7261" s="21" t="s">
        <v>59</v>
      </c>
      <c r="C7261" s="21" t="s">
        <v>49</v>
      </c>
      <c r="D7261" s="21">
        <v>22.0</v>
      </c>
      <c r="E7261" s="21">
        <v>37.0</v>
      </c>
      <c r="F7261" s="21">
        <v>19.51141869</v>
      </c>
      <c r="G7261" s="10"/>
      <c r="H7261" s="10"/>
      <c r="Y7261" s="7"/>
      <c r="Z7261" s="7"/>
      <c r="AA7261" s="7"/>
    </row>
    <row r="7262" ht="15.0" customHeight="1">
      <c r="A7262" s="23">
        <v>41845.0</v>
      </c>
      <c r="B7262" s="21" t="s">
        <v>59</v>
      </c>
      <c r="C7262" s="21" t="s">
        <v>49</v>
      </c>
      <c r="D7262" s="21">
        <v>23.0</v>
      </c>
      <c r="E7262" s="21">
        <v>44.0</v>
      </c>
      <c r="F7262" s="21">
        <v>23.20276817</v>
      </c>
      <c r="G7262" s="10"/>
      <c r="H7262" s="10"/>
      <c r="Y7262" s="7"/>
      <c r="Z7262" s="7"/>
      <c r="AA7262" s="7"/>
    </row>
    <row r="7263" ht="15.0" customHeight="1">
      <c r="A7263" s="23">
        <v>41845.0</v>
      </c>
      <c r="B7263" s="21" t="s">
        <v>59</v>
      </c>
      <c r="C7263" s="21" t="s">
        <v>49</v>
      </c>
      <c r="D7263" s="21">
        <v>24.0</v>
      </c>
      <c r="E7263" s="21">
        <v>33.0</v>
      </c>
      <c r="F7263" s="21">
        <v>17.40207612</v>
      </c>
      <c r="G7263" s="10"/>
      <c r="H7263" s="10"/>
      <c r="Y7263" s="7"/>
      <c r="Z7263" s="7"/>
      <c r="AA7263" s="7"/>
    </row>
    <row r="7264" ht="15.0" customHeight="1">
      <c r="A7264" s="23">
        <v>41845.0</v>
      </c>
      <c r="B7264" s="21" t="s">
        <v>59</v>
      </c>
      <c r="C7264" s="21" t="s">
        <v>49</v>
      </c>
      <c r="D7264" s="21">
        <v>25.0</v>
      </c>
      <c r="E7264" s="21">
        <v>43.0</v>
      </c>
      <c r="F7264" s="21">
        <v>22.67543253</v>
      </c>
      <c r="G7264" s="10"/>
      <c r="H7264" s="10"/>
      <c r="Y7264" s="7"/>
      <c r="Z7264" s="7"/>
      <c r="AA7264" s="7"/>
    </row>
    <row r="7265" ht="15.0" customHeight="1">
      <c r="A7265" s="23">
        <v>41845.0</v>
      </c>
      <c r="B7265" s="21" t="s">
        <v>59</v>
      </c>
      <c r="C7265" s="21" t="s">
        <v>49</v>
      </c>
      <c r="D7265" s="21">
        <v>26.0</v>
      </c>
      <c r="E7265" s="21">
        <v>48.0</v>
      </c>
      <c r="F7265" s="21">
        <v>25.31211073</v>
      </c>
      <c r="G7265" s="10"/>
      <c r="H7265" s="10"/>
      <c r="Y7265" s="7"/>
      <c r="Z7265" s="7"/>
      <c r="AA7265" s="7"/>
    </row>
    <row r="7266" ht="15.0" customHeight="1">
      <c r="A7266" s="23">
        <v>41845.0</v>
      </c>
      <c r="B7266" s="21" t="s">
        <v>59</v>
      </c>
      <c r="C7266" s="21" t="s">
        <v>49</v>
      </c>
      <c r="D7266" s="21">
        <v>27.0</v>
      </c>
      <c r="E7266" s="21">
        <v>42.0</v>
      </c>
      <c r="F7266" s="21">
        <v>22.14809689</v>
      </c>
      <c r="G7266" s="10"/>
      <c r="H7266" s="10"/>
      <c r="Y7266" s="7"/>
      <c r="Z7266" s="7"/>
      <c r="AA7266" s="7"/>
    </row>
    <row r="7267" ht="15.0" customHeight="1">
      <c r="A7267" s="23">
        <v>41845.0</v>
      </c>
      <c r="B7267" s="21" t="s">
        <v>59</v>
      </c>
      <c r="C7267" s="21" t="s">
        <v>49</v>
      </c>
      <c r="D7267" s="21">
        <v>28.0</v>
      </c>
      <c r="E7267" s="21">
        <v>66.0</v>
      </c>
      <c r="F7267" s="21">
        <v>34.80415225</v>
      </c>
      <c r="G7267" s="10"/>
      <c r="H7267" s="10"/>
      <c r="Y7267" s="7"/>
      <c r="Z7267" s="7"/>
      <c r="AA7267" s="7"/>
    </row>
    <row r="7268" ht="15.0" customHeight="1">
      <c r="A7268" s="23">
        <v>41845.0</v>
      </c>
      <c r="B7268" s="21" t="s">
        <v>59</v>
      </c>
      <c r="C7268" s="21" t="s">
        <v>49</v>
      </c>
      <c r="D7268" s="21">
        <v>29.0</v>
      </c>
      <c r="E7268" s="21">
        <v>38.0</v>
      </c>
      <c r="F7268" s="21">
        <v>20.03875433</v>
      </c>
      <c r="G7268" s="10"/>
      <c r="H7268" s="10"/>
      <c r="Y7268" s="7"/>
      <c r="Z7268" s="7"/>
      <c r="AA7268" s="7"/>
    </row>
    <row r="7269" ht="15.0" customHeight="1">
      <c r="A7269" s="23">
        <v>41845.0</v>
      </c>
      <c r="B7269" s="21" t="s">
        <v>59</v>
      </c>
      <c r="C7269" s="21" t="s">
        <v>49</v>
      </c>
      <c r="D7269" s="21">
        <v>30.0</v>
      </c>
      <c r="E7269" s="21">
        <v>34.0</v>
      </c>
      <c r="F7269" s="21">
        <v>17.92941176</v>
      </c>
      <c r="G7269" s="10"/>
      <c r="H7269" s="10"/>
      <c r="Y7269" s="7"/>
      <c r="Z7269" s="7"/>
      <c r="AA7269" s="7"/>
    </row>
    <row r="7270" ht="15.0" customHeight="1">
      <c r="A7270" s="23">
        <v>41845.0</v>
      </c>
      <c r="B7270" s="21" t="s">
        <v>59</v>
      </c>
      <c r="C7270" s="21" t="s">
        <v>49</v>
      </c>
      <c r="D7270" s="21">
        <v>31.0</v>
      </c>
      <c r="E7270" s="21">
        <v>39.0</v>
      </c>
      <c r="F7270" s="21">
        <v>20.56608997</v>
      </c>
      <c r="G7270" s="10"/>
      <c r="H7270" s="10"/>
      <c r="Y7270" s="7"/>
      <c r="Z7270" s="7"/>
      <c r="AA7270" s="7"/>
    </row>
    <row r="7271" ht="15.0" customHeight="1">
      <c r="A7271" s="23">
        <v>41845.0</v>
      </c>
      <c r="B7271" s="21" t="s">
        <v>59</v>
      </c>
      <c r="C7271" s="21" t="s">
        <v>49</v>
      </c>
      <c r="D7271" s="21">
        <v>32.0</v>
      </c>
      <c r="E7271" s="21">
        <v>42.0</v>
      </c>
      <c r="F7271" s="21">
        <v>22.14809689</v>
      </c>
      <c r="G7271" s="10"/>
      <c r="H7271" s="10"/>
      <c r="Y7271" s="7"/>
      <c r="Z7271" s="7"/>
      <c r="AA7271" s="7"/>
    </row>
    <row r="7272" ht="15.0" customHeight="1">
      <c r="A7272" s="23">
        <v>41845.0</v>
      </c>
      <c r="B7272" s="21" t="s">
        <v>59</v>
      </c>
      <c r="C7272" s="21" t="s">
        <v>49</v>
      </c>
      <c r="D7272" s="21">
        <v>33.0</v>
      </c>
      <c r="E7272" s="21">
        <v>41.0</v>
      </c>
      <c r="F7272" s="21">
        <v>21.62076125</v>
      </c>
      <c r="G7272" s="10"/>
      <c r="H7272" s="10"/>
      <c r="Y7272" s="7"/>
      <c r="Z7272" s="7"/>
      <c r="AA7272" s="7"/>
    </row>
    <row r="7273" ht="15.0" customHeight="1">
      <c r="A7273" s="23">
        <v>41845.0</v>
      </c>
      <c r="B7273" s="21" t="s">
        <v>59</v>
      </c>
      <c r="C7273" s="21" t="s">
        <v>49</v>
      </c>
      <c r="D7273" s="21">
        <v>34.0</v>
      </c>
      <c r="E7273" s="21">
        <v>51.0</v>
      </c>
      <c r="F7273" s="21">
        <v>26.89411765</v>
      </c>
      <c r="G7273" s="10"/>
      <c r="H7273" s="10"/>
      <c r="Y7273" s="7"/>
      <c r="Z7273" s="7"/>
      <c r="AA7273" s="7"/>
    </row>
    <row r="7274" ht="15.0" customHeight="1">
      <c r="A7274" s="23">
        <v>41845.0</v>
      </c>
      <c r="B7274" s="21" t="s">
        <v>59</v>
      </c>
      <c r="C7274" s="21" t="s">
        <v>49</v>
      </c>
      <c r="D7274" s="21">
        <v>35.0</v>
      </c>
      <c r="E7274" s="21">
        <v>39.0</v>
      </c>
      <c r="F7274" s="21">
        <v>20.56608997</v>
      </c>
      <c r="G7274" s="10"/>
      <c r="H7274" s="10"/>
      <c r="Y7274" s="7"/>
      <c r="Z7274" s="7"/>
      <c r="AA7274" s="7"/>
    </row>
    <row r="7275" ht="15.0" customHeight="1">
      <c r="A7275" s="23">
        <v>41845.0</v>
      </c>
      <c r="B7275" s="21" t="s">
        <v>59</v>
      </c>
      <c r="C7275" s="21" t="s">
        <v>49</v>
      </c>
      <c r="D7275" s="21">
        <v>36.0</v>
      </c>
      <c r="E7275" s="21">
        <v>37.0</v>
      </c>
      <c r="F7275" s="21">
        <v>19.51141869</v>
      </c>
      <c r="G7275" s="10"/>
      <c r="H7275" s="10"/>
      <c r="Y7275" s="7"/>
      <c r="Z7275" s="7"/>
      <c r="AA7275" s="7"/>
    </row>
    <row r="7276" ht="15.0" customHeight="1">
      <c r="A7276" s="23">
        <v>41845.0</v>
      </c>
      <c r="B7276" s="21" t="s">
        <v>59</v>
      </c>
      <c r="C7276" s="21" t="s">
        <v>49</v>
      </c>
      <c r="D7276" s="21">
        <v>37.0</v>
      </c>
      <c r="E7276" s="21">
        <v>56.0</v>
      </c>
      <c r="F7276" s="21">
        <v>29.53079585</v>
      </c>
      <c r="G7276" s="10"/>
      <c r="H7276" s="10"/>
      <c r="Y7276" s="7"/>
      <c r="Z7276" s="7"/>
      <c r="AA7276" s="7"/>
    </row>
    <row r="7277" ht="15.0" customHeight="1">
      <c r="A7277" s="23">
        <v>41845.0</v>
      </c>
      <c r="B7277" s="21" t="s">
        <v>59</v>
      </c>
      <c r="C7277" s="21" t="s">
        <v>49</v>
      </c>
      <c r="D7277" s="21">
        <v>38.0</v>
      </c>
      <c r="E7277" s="21">
        <v>30.0</v>
      </c>
      <c r="F7277" s="21">
        <v>15.8200692</v>
      </c>
      <c r="G7277" s="10"/>
      <c r="H7277" s="10"/>
      <c r="Y7277" s="7"/>
      <c r="Z7277" s="7"/>
      <c r="AA7277" s="7"/>
    </row>
    <row r="7278" ht="15.0" customHeight="1">
      <c r="A7278" s="23">
        <v>41845.0</v>
      </c>
      <c r="B7278" s="21" t="s">
        <v>59</v>
      </c>
      <c r="C7278" s="21" t="s">
        <v>49</v>
      </c>
      <c r="D7278" s="21">
        <v>39.0</v>
      </c>
      <c r="E7278" s="21">
        <v>55.0</v>
      </c>
      <c r="F7278" s="21">
        <v>29.00346021</v>
      </c>
      <c r="G7278" s="10"/>
      <c r="H7278" s="10"/>
      <c r="Y7278" s="7"/>
      <c r="Z7278" s="7"/>
      <c r="AA7278" s="7"/>
    </row>
    <row r="7279" ht="15.0" customHeight="1">
      <c r="A7279" s="23">
        <v>41845.0</v>
      </c>
      <c r="B7279" s="21" t="s">
        <v>59</v>
      </c>
      <c r="C7279" s="21" t="s">
        <v>49</v>
      </c>
      <c r="D7279" s="21">
        <v>40.0</v>
      </c>
      <c r="E7279" s="21">
        <v>35.0</v>
      </c>
      <c r="F7279" s="21">
        <v>18.4567474</v>
      </c>
      <c r="G7279" s="10"/>
      <c r="H7279" s="10"/>
      <c r="Y7279" s="7"/>
      <c r="Z7279" s="7"/>
      <c r="AA7279" s="7"/>
    </row>
    <row r="7280" ht="15.0" customHeight="1">
      <c r="A7280" s="23">
        <v>41845.0</v>
      </c>
      <c r="B7280" s="21" t="s">
        <v>59</v>
      </c>
      <c r="C7280" s="21" t="s">
        <v>49</v>
      </c>
      <c r="D7280" s="21">
        <v>41.0</v>
      </c>
      <c r="E7280" s="21">
        <v>54.0</v>
      </c>
      <c r="F7280" s="21">
        <v>28.47612457</v>
      </c>
      <c r="G7280" s="10"/>
      <c r="H7280" s="10"/>
      <c r="Y7280" s="7"/>
      <c r="Z7280" s="7"/>
      <c r="AA7280" s="7"/>
    </row>
    <row r="7281" ht="15.0" customHeight="1">
      <c r="A7281" s="23">
        <v>41845.0</v>
      </c>
      <c r="B7281" s="21" t="s">
        <v>59</v>
      </c>
      <c r="C7281" s="21" t="s">
        <v>49</v>
      </c>
      <c r="D7281" s="21">
        <v>42.0</v>
      </c>
      <c r="E7281" s="21">
        <v>54.0</v>
      </c>
      <c r="F7281" s="21">
        <v>28.47612457</v>
      </c>
      <c r="G7281" s="10"/>
      <c r="H7281" s="10"/>
      <c r="Y7281" s="7"/>
      <c r="Z7281" s="7"/>
      <c r="AA7281" s="7"/>
    </row>
    <row r="7282" ht="15.0" customHeight="1">
      <c r="A7282" s="23">
        <v>41845.0</v>
      </c>
      <c r="B7282" s="21" t="s">
        <v>59</v>
      </c>
      <c r="C7282" s="21" t="s">
        <v>49</v>
      </c>
      <c r="D7282" s="21">
        <v>43.0</v>
      </c>
      <c r="E7282" s="21">
        <v>39.0</v>
      </c>
      <c r="F7282" s="21">
        <v>20.56608997</v>
      </c>
      <c r="G7282" s="10"/>
      <c r="H7282" s="10"/>
      <c r="Y7282" s="7"/>
      <c r="Z7282" s="7"/>
      <c r="AA7282" s="7"/>
    </row>
    <row r="7283" ht="15.0" customHeight="1">
      <c r="A7283" s="23">
        <v>41845.0</v>
      </c>
      <c r="B7283" s="21" t="s">
        <v>59</v>
      </c>
      <c r="C7283" s="21" t="s">
        <v>49</v>
      </c>
      <c r="D7283" s="21">
        <v>44.0</v>
      </c>
      <c r="E7283" s="21">
        <v>42.0</v>
      </c>
      <c r="F7283" s="21">
        <v>22.14809689</v>
      </c>
      <c r="G7283" s="10"/>
      <c r="H7283" s="10"/>
      <c r="Y7283" s="7"/>
      <c r="Z7283" s="7"/>
      <c r="AA7283" s="7"/>
    </row>
    <row r="7284" ht="15.0" customHeight="1">
      <c r="A7284" s="23">
        <v>41845.0</v>
      </c>
      <c r="B7284" s="21" t="s">
        <v>59</v>
      </c>
      <c r="C7284" s="21" t="s">
        <v>49</v>
      </c>
      <c r="D7284" s="21">
        <v>45.0</v>
      </c>
      <c r="E7284" s="21">
        <v>42.0</v>
      </c>
      <c r="F7284" s="21">
        <v>22.14809689</v>
      </c>
      <c r="G7284" s="10"/>
      <c r="H7284" s="10"/>
      <c r="Y7284" s="7"/>
      <c r="Z7284" s="7"/>
      <c r="AA7284" s="7"/>
    </row>
    <row r="7285" ht="15.0" customHeight="1">
      <c r="A7285" s="23">
        <v>41845.0</v>
      </c>
      <c r="B7285" s="21" t="s">
        <v>59</v>
      </c>
      <c r="C7285" s="21" t="s">
        <v>49</v>
      </c>
      <c r="D7285" s="21">
        <v>46.0</v>
      </c>
      <c r="E7285" s="21">
        <v>49.0</v>
      </c>
      <c r="F7285" s="21">
        <v>25.83944637</v>
      </c>
      <c r="G7285" s="10"/>
      <c r="H7285" s="10"/>
      <c r="Y7285" s="7"/>
      <c r="Z7285" s="7"/>
      <c r="AA7285" s="7"/>
    </row>
    <row r="7286" ht="15.0" customHeight="1">
      <c r="A7286" s="23">
        <v>41845.0</v>
      </c>
      <c r="B7286" s="21" t="s">
        <v>59</v>
      </c>
      <c r="C7286" s="21" t="s">
        <v>49</v>
      </c>
      <c r="D7286" s="21">
        <v>47.0</v>
      </c>
      <c r="E7286" s="21">
        <v>45.0</v>
      </c>
      <c r="F7286" s="21">
        <v>23.73010381</v>
      </c>
      <c r="G7286" s="10"/>
      <c r="H7286" s="10"/>
      <c r="Y7286" s="7"/>
      <c r="Z7286" s="7"/>
      <c r="AA7286" s="7"/>
    </row>
    <row r="7287" ht="15.0" customHeight="1">
      <c r="A7287" s="23">
        <v>41845.0</v>
      </c>
      <c r="B7287" s="21" t="s">
        <v>59</v>
      </c>
      <c r="C7287" s="21" t="s">
        <v>49</v>
      </c>
      <c r="D7287" s="21">
        <v>48.0</v>
      </c>
      <c r="E7287" s="21">
        <v>44.0</v>
      </c>
      <c r="F7287" s="21">
        <v>23.20276817</v>
      </c>
      <c r="G7287" s="10"/>
      <c r="H7287" s="10"/>
      <c r="Y7287" s="7"/>
      <c r="Z7287" s="7"/>
      <c r="AA7287" s="7"/>
    </row>
    <row r="7288" ht="15.0" customHeight="1">
      <c r="A7288" s="23">
        <v>41845.0</v>
      </c>
      <c r="B7288" s="21" t="s">
        <v>59</v>
      </c>
      <c r="C7288" s="21" t="s">
        <v>49</v>
      </c>
      <c r="D7288" s="21">
        <v>49.0</v>
      </c>
      <c r="E7288" s="21">
        <v>59.0</v>
      </c>
      <c r="F7288" s="21">
        <v>31.11280277</v>
      </c>
      <c r="G7288" s="10"/>
      <c r="H7288" s="10"/>
      <c r="Y7288" s="7"/>
      <c r="Z7288" s="7"/>
      <c r="AA7288" s="7"/>
    </row>
    <row r="7289" ht="15.0" customHeight="1">
      <c r="A7289" s="23">
        <v>41845.0</v>
      </c>
      <c r="B7289" s="21" t="s">
        <v>59</v>
      </c>
      <c r="C7289" s="21" t="s">
        <v>49</v>
      </c>
      <c r="D7289" s="21">
        <v>50.0</v>
      </c>
      <c r="E7289" s="21">
        <v>54.0</v>
      </c>
      <c r="F7289" s="21">
        <v>28.47612457</v>
      </c>
      <c r="G7289" s="10"/>
      <c r="H7289" s="10"/>
      <c r="Y7289" s="7"/>
      <c r="Z7289" s="7"/>
      <c r="AA7289" s="7"/>
    </row>
    <row r="7290" ht="15.0" customHeight="1">
      <c r="A7290" s="23">
        <v>41845.0</v>
      </c>
      <c r="B7290" s="21" t="s">
        <v>59</v>
      </c>
      <c r="C7290" s="21" t="s">
        <v>49</v>
      </c>
      <c r="D7290" s="21">
        <v>51.0</v>
      </c>
      <c r="E7290" s="21">
        <v>50.0</v>
      </c>
      <c r="F7290" s="21">
        <v>26.36678201</v>
      </c>
      <c r="G7290" s="10"/>
      <c r="H7290" s="10"/>
      <c r="Y7290" s="7"/>
      <c r="Z7290" s="7"/>
      <c r="AA7290" s="7"/>
    </row>
    <row r="7291" ht="15.0" customHeight="1">
      <c r="A7291" s="23">
        <v>41845.0</v>
      </c>
      <c r="B7291" s="21" t="s">
        <v>59</v>
      </c>
      <c r="C7291" s="21" t="s">
        <v>49</v>
      </c>
      <c r="D7291" s="21">
        <v>52.0</v>
      </c>
      <c r="E7291" s="21">
        <v>30.0</v>
      </c>
      <c r="F7291" s="21">
        <v>15.8200692</v>
      </c>
      <c r="G7291" s="10"/>
      <c r="H7291" s="10"/>
      <c r="Y7291" s="7"/>
      <c r="Z7291" s="7"/>
      <c r="AA7291" s="7"/>
    </row>
    <row r="7292" ht="15.0" customHeight="1">
      <c r="A7292" s="23">
        <v>41845.0</v>
      </c>
      <c r="B7292" s="21" t="s">
        <v>59</v>
      </c>
      <c r="C7292" s="21" t="s">
        <v>49</v>
      </c>
      <c r="D7292" s="21">
        <v>53.0</v>
      </c>
      <c r="E7292" s="21">
        <v>47.0</v>
      </c>
      <c r="F7292" s="21">
        <v>24.78477509</v>
      </c>
      <c r="G7292" s="10"/>
      <c r="H7292" s="10"/>
      <c r="Y7292" s="7"/>
      <c r="Z7292" s="7"/>
      <c r="AA7292" s="7"/>
    </row>
    <row r="7293" ht="15.0" customHeight="1">
      <c r="A7293" s="23">
        <v>41845.0</v>
      </c>
      <c r="B7293" s="21" t="s">
        <v>59</v>
      </c>
      <c r="C7293" s="21" t="s">
        <v>49</v>
      </c>
      <c r="D7293" s="21">
        <v>54.0</v>
      </c>
      <c r="E7293" s="21">
        <v>51.0</v>
      </c>
      <c r="F7293" s="21">
        <v>26.89411765</v>
      </c>
      <c r="G7293" s="10"/>
      <c r="H7293" s="10"/>
      <c r="Y7293" s="7"/>
      <c r="Z7293" s="7"/>
      <c r="AA7293" s="7"/>
    </row>
    <row r="7294" ht="15.0" customHeight="1">
      <c r="A7294" s="23">
        <v>41845.0</v>
      </c>
      <c r="B7294" s="21" t="s">
        <v>59</v>
      </c>
      <c r="C7294" s="21" t="s">
        <v>49</v>
      </c>
      <c r="D7294" s="21">
        <v>55.0</v>
      </c>
      <c r="E7294" s="21">
        <v>34.0</v>
      </c>
      <c r="F7294" s="21">
        <v>17.92941176</v>
      </c>
      <c r="G7294" s="10"/>
      <c r="H7294" s="10"/>
      <c r="Y7294" s="7"/>
      <c r="Z7294" s="7"/>
      <c r="AA7294" s="7"/>
    </row>
    <row r="7295" ht="15.0" customHeight="1">
      <c r="A7295" s="23">
        <v>41845.0</v>
      </c>
      <c r="B7295" s="21" t="s">
        <v>59</v>
      </c>
      <c r="C7295" s="21" t="s">
        <v>49</v>
      </c>
      <c r="D7295" s="21">
        <v>56.0</v>
      </c>
      <c r="E7295" s="21">
        <v>44.0</v>
      </c>
      <c r="F7295" s="21">
        <v>23.20276817</v>
      </c>
      <c r="G7295" s="10"/>
      <c r="H7295" s="10"/>
      <c r="Y7295" s="7"/>
      <c r="Z7295" s="7"/>
      <c r="AA7295" s="7"/>
    </row>
    <row r="7296" ht="15.0" customHeight="1">
      <c r="A7296" s="23">
        <v>41845.0</v>
      </c>
      <c r="B7296" s="21" t="s">
        <v>59</v>
      </c>
      <c r="C7296" s="21" t="s">
        <v>49</v>
      </c>
      <c r="D7296" s="21">
        <v>57.0</v>
      </c>
      <c r="E7296" s="21">
        <v>33.0</v>
      </c>
      <c r="F7296" s="21">
        <v>17.40207612</v>
      </c>
      <c r="G7296" s="10"/>
      <c r="H7296" s="10"/>
      <c r="Y7296" s="7"/>
      <c r="Z7296" s="7"/>
      <c r="AA7296" s="7"/>
    </row>
    <row r="7297" ht="15.0" customHeight="1">
      <c r="A7297" s="23">
        <v>41845.0</v>
      </c>
      <c r="B7297" s="21" t="s">
        <v>59</v>
      </c>
      <c r="C7297" s="21" t="s">
        <v>49</v>
      </c>
      <c r="D7297" s="21">
        <v>58.0</v>
      </c>
      <c r="E7297" s="21">
        <v>39.0</v>
      </c>
      <c r="F7297" s="21">
        <v>20.56608997</v>
      </c>
      <c r="G7297" s="10"/>
      <c r="H7297" s="10"/>
      <c r="Y7297" s="7"/>
      <c r="Z7297" s="7"/>
      <c r="AA7297" s="7"/>
    </row>
    <row r="7298" ht="15.0" customHeight="1">
      <c r="A7298" s="23">
        <v>41845.0</v>
      </c>
      <c r="B7298" s="21" t="s">
        <v>59</v>
      </c>
      <c r="C7298" s="21" t="s">
        <v>49</v>
      </c>
      <c r="D7298" s="21">
        <v>59.0</v>
      </c>
      <c r="E7298" s="21">
        <v>48.0</v>
      </c>
      <c r="F7298" s="21">
        <v>25.31211073</v>
      </c>
      <c r="G7298" s="10"/>
      <c r="H7298" s="10"/>
      <c r="Y7298" s="7"/>
      <c r="Z7298" s="7"/>
      <c r="AA7298" s="7"/>
    </row>
    <row r="7299" ht="15.0" customHeight="1">
      <c r="A7299" s="23">
        <v>41845.0</v>
      </c>
      <c r="B7299" s="21" t="s">
        <v>59</v>
      </c>
      <c r="C7299" s="21" t="s">
        <v>49</v>
      </c>
      <c r="D7299" s="21">
        <v>60.0</v>
      </c>
      <c r="E7299" s="21">
        <v>53.0</v>
      </c>
      <c r="F7299" s="21">
        <v>27.94878893</v>
      </c>
      <c r="G7299" s="10"/>
      <c r="H7299" s="10"/>
      <c r="Y7299" s="7"/>
      <c r="Z7299" s="7"/>
      <c r="AA7299" s="7"/>
    </row>
    <row r="7300" ht="15.0" customHeight="1">
      <c r="A7300" s="23">
        <v>41845.0</v>
      </c>
      <c r="B7300" s="21" t="s">
        <v>59</v>
      </c>
      <c r="C7300" s="21" t="s">
        <v>49</v>
      </c>
      <c r="D7300" s="21">
        <v>61.0</v>
      </c>
      <c r="E7300" s="21">
        <v>47.0</v>
      </c>
      <c r="F7300" s="21">
        <v>24.78477509</v>
      </c>
      <c r="G7300" s="10"/>
      <c r="H7300" s="10"/>
      <c r="Y7300" s="7"/>
      <c r="Z7300" s="7"/>
      <c r="AA7300" s="7"/>
    </row>
    <row r="7301" ht="15.0" customHeight="1">
      <c r="A7301" s="23">
        <v>41845.0</v>
      </c>
      <c r="B7301" s="21" t="s">
        <v>59</v>
      </c>
      <c r="C7301" s="21" t="s">
        <v>49</v>
      </c>
      <c r="D7301" s="21">
        <v>62.0</v>
      </c>
      <c r="E7301" s="21">
        <v>43.0</v>
      </c>
      <c r="F7301" s="21">
        <v>22.67543253</v>
      </c>
      <c r="G7301" s="10"/>
      <c r="H7301" s="10"/>
      <c r="Y7301" s="7"/>
      <c r="Z7301" s="7"/>
      <c r="AA7301" s="7"/>
    </row>
    <row r="7302" ht="15.0" customHeight="1">
      <c r="A7302" s="23">
        <v>41845.0</v>
      </c>
      <c r="B7302" s="21" t="s">
        <v>59</v>
      </c>
      <c r="C7302" s="21" t="s">
        <v>49</v>
      </c>
      <c r="D7302" s="21">
        <v>63.0</v>
      </c>
      <c r="E7302" s="21">
        <v>51.0</v>
      </c>
      <c r="F7302" s="21">
        <v>26.89411765</v>
      </c>
      <c r="G7302" s="10"/>
      <c r="H7302" s="10"/>
      <c r="Y7302" s="7"/>
      <c r="Z7302" s="7"/>
      <c r="AA7302" s="7"/>
    </row>
    <row r="7303" ht="15.0" customHeight="1">
      <c r="A7303" s="23">
        <v>41845.0</v>
      </c>
      <c r="B7303" s="21" t="s">
        <v>59</v>
      </c>
      <c r="C7303" s="21" t="s">
        <v>49</v>
      </c>
      <c r="D7303" s="21">
        <v>64.0</v>
      </c>
      <c r="E7303" s="21">
        <v>45.0</v>
      </c>
      <c r="F7303" s="21">
        <v>23.73010381</v>
      </c>
      <c r="G7303" s="10"/>
      <c r="H7303" s="10"/>
      <c r="Y7303" s="7"/>
      <c r="Z7303" s="7"/>
      <c r="AA7303" s="7"/>
    </row>
    <row r="7304" ht="15.0" customHeight="1">
      <c r="A7304" s="23">
        <v>41845.0</v>
      </c>
      <c r="B7304" s="21" t="s">
        <v>59</v>
      </c>
      <c r="C7304" s="21" t="s">
        <v>49</v>
      </c>
      <c r="D7304" s="21">
        <v>65.0</v>
      </c>
      <c r="E7304" s="21">
        <v>28.0</v>
      </c>
      <c r="F7304" s="21">
        <v>14.76539792</v>
      </c>
      <c r="G7304" s="10"/>
      <c r="H7304" s="10"/>
      <c r="Y7304" s="7"/>
      <c r="Z7304" s="7"/>
      <c r="AA7304" s="7"/>
    </row>
    <row r="7305" ht="15.0" customHeight="1">
      <c r="A7305" s="23">
        <v>41845.0</v>
      </c>
      <c r="B7305" s="21" t="s">
        <v>59</v>
      </c>
      <c r="C7305" s="21" t="s">
        <v>49</v>
      </c>
      <c r="D7305" s="21">
        <v>66.0</v>
      </c>
      <c r="E7305" s="21">
        <v>56.0</v>
      </c>
      <c r="F7305" s="21">
        <v>29.53079585</v>
      </c>
      <c r="G7305" s="10"/>
      <c r="H7305" s="10"/>
      <c r="Y7305" s="7"/>
      <c r="Z7305" s="7"/>
      <c r="AA7305" s="7"/>
    </row>
    <row r="7306" ht="15.0" customHeight="1">
      <c r="A7306" s="23">
        <v>41845.0</v>
      </c>
      <c r="B7306" s="21" t="s">
        <v>59</v>
      </c>
      <c r="C7306" s="21" t="s">
        <v>49</v>
      </c>
      <c r="D7306" s="21">
        <v>67.0</v>
      </c>
      <c r="E7306" s="21">
        <v>37.0</v>
      </c>
      <c r="F7306" s="21">
        <v>19.51141869</v>
      </c>
      <c r="G7306" s="10"/>
      <c r="H7306" s="10"/>
      <c r="Y7306" s="7"/>
      <c r="Z7306" s="7"/>
      <c r="AA7306" s="7"/>
    </row>
    <row r="7307" ht="15.0" customHeight="1">
      <c r="A7307" s="23">
        <v>41845.0</v>
      </c>
      <c r="B7307" s="21" t="s">
        <v>59</v>
      </c>
      <c r="C7307" s="21" t="s">
        <v>49</v>
      </c>
      <c r="D7307" s="21">
        <v>68.0</v>
      </c>
      <c r="E7307" s="21">
        <v>34.0</v>
      </c>
      <c r="F7307" s="21">
        <v>17.92941176</v>
      </c>
      <c r="G7307" s="10"/>
      <c r="H7307" s="10"/>
      <c r="Y7307" s="7"/>
      <c r="Z7307" s="7"/>
      <c r="AA7307" s="7"/>
    </row>
    <row r="7308" ht="15.0" customHeight="1">
      <c r="A7308" s="23">
        <v>41845.0</v>
      </c>
      <c r="B7308" s="21" t="s">
        <v>59</v>
      </c>
      <c r="C7308" s="21" t="s">
        <v>49</v>
      </c>
      <c r="D7308" s="21">
        <v>69.0</v>
      </c>
      <c r="E7308" s="21">
        <v>45.0</v>
      </c>
      <c r="F7308" s="21">
        <v>23.73010381</v>
      </c>
      <c r="G7308" s="10"/>
      <c r="H7308" s="10"/>
      <c r="Y7308" s="7"/>
      <c r="Z7308" s="7"/>
      <c r="AA7308" s="7"/>
    </row>
    <row r="7309" ht="15.0" customHeight="1">
      <c r="A7309" s="23">
        <v>41845.0</v>
      </c>
      <c r="B7309" s="21" t="s">
        <v>59</v>
      </c>
      <c r="C7309" s="21" t="s">
        <v>49</v>
      </c>
      <c r="D7309" s="21">
        <v>70.0</v>
      </c>
      <c r="E7309" s="21">
        <v>47.0</v>
      </c>
      <c r="F7309" s="21">
        <v>24.78477509</v>
      </c>
      <c r="G7309" s="10"/>
      <c r="H7309" s="10"/>
      <c r="Y7309" s="7"/>
      <c r="Z7309" s="7"/>
      <c r="AA7309" s="7"/>
    </row>
    <row r="7310" ht="15.0" customHeight="1">
      <c r="A7310" s="23">
        <v>41845.0</v>
      </c>
      <c r="B7310" s="21" t="s">
        <v>59</v>
      </c>
      <c r="C7310" s="21" t="s">
        <v>49</v>
      </c>
      <c r="D7310" s="21">
        <v>71.0</v>
      </c>
      <c r="E7310" s="21">
        <v>36.0</v>
      </c>
      <c r="F7310" s="21">
        <v>18.98408304</v>
      </c>
      <c r="G7310" s="10"/>
      <c r="H7310" s="10"/>
      <c r="Y7310" s="7"/>
      <c r="Z7310" s="7"/>
      <c r="AA7310" s="7"/>
    </row>
    <row r="7311" ht="15.0" customHeight="1">
      <c r="A7311" s="23">
        <v>41845.0</v>
      </c>
      <c r="B7311" s="21" t="s">
        <v>59</v>
      </c>
      <c r="C7311" s="21" t="s">
        <v>49</v>
      </c>
      <c r="D7311" s="21">
        <v>72.0</v>
      </c>
      <c r="E7311" s="21">
        <v>61.0</v>
      </c>
      <c r="F7311" s="21">
        <v>32.16747405</v>
      </c>
      <c r="G7311" s="10"/>
      <c r="H7311" s="10"/>
      <c r="Y7311" s="7"/>
      <c r="Z7311" s="7"/>
      <c r="AA7311" s="7"/>
    </row>
    <row r="7312" ht="15.0" customHeight="1">
      <c r="A7312" s="23">
        <v>41845.0</v>
      </c>
      <c r="B7312" s="21" t="s">
        <v>59</v>
      </c>
      <c r="C7312" s="21" t="s">
        <v>49</v>
      </c>
      <c r="D7312" s="21">
        <v>73.0</v>
      </c>
      <c r="E7312" s="21">
        <v>50.0</v>
      </c>
      <c r="F7312" s="21">
        <v>26.36678201</v>
      </c>
      <c r="G7312" s="10"/>
      <c r="H7312" s="10"/>
      <c r="Y7312" s="7"/>
      <c r="Z7312" s="7"/>
      <c r="AA7312" s="7"/>
    </row>
    <row r="7313" ht="15.0" customHeight="1">
      <c r="A7313" s="23">
        <v>41845.0</v>
      </c>
      <c r="B7313" s="21" t="s">
        <v>59</v>
      </c>
      <c r="C7313" s="21" t="s">
        <v>49</v>
      </c>
      <c r="D7313" s="21">
        <v>74.0</v>
      </c>
      <c r="E7313" s="21">
        <v>44.0</v>
      </c>
      <c r="F7313" s="21">
        <v>23.20276817</v>
      </c>
      <c r="G7313" s="10"/>
      <c r="H7313" s="10"/>
      <c r="Y7313" s="7"/>
      <c r="Z7313" s="7"/>
      <c r="AA7313" s="7"/>
    </row>
    <row r="7314" ht="15.0" customHeight="1">
      <c r="A7314" s="23">
        <v>41845.0</v>
      </c>
      <c r="B7314" s="21" t="s">
        <v>59</v>
      </c>
      <c r="C7314" s="21" t="s">
        <v>49</v>
      </c>
      <c r="D7314" s="21">
        <v>75.0</v>
      </c>
      <c r="E7314" s="21">
        <v>58.0</v>
      </c>
      <c r="F7314" s="21">
        <v>30.58546713</v>
      </c>
      <c r="G7314" s="10"/>
      <c r="H7314" s="10"/>
      <c r="Y7314" s="7"/>
      <c r="Z7314" s="7"/>
      <c r="AA7314" s="7"/>
    </row>
    <row r="7315" ht="15.0" customHeight="1">
      <c r="A7315" s="23">
        <v>41845.0</v>
      </c>
      <c r="B7315" s="21" t="s">
        <v>30</v>
      </c>
      <c r="C7315" s="21" t="s">
        <v>22</v>
      </c>
      <c r="D7315" s="21">
        <v>1.0</v>
      </c>
      <c r="E7315" s="21">
        <v>52.0</v>
      </c>
      <c r="F7315" s="21">
        <v>29.30769231</v>
      </c>
      <c r="G7315" s="10"/>
      <c r="H7315" s="10"/>
      <c r="Y7315" s="7"/>
      <c r="Z7315" s="7"/>
      <c r="AA7315" s="7"/>
    </row>
    <row r="7316" ht="15.0" customHeight="1">
      <c r="A7316" s="23">
        <v>41845.0</v>
      </c>
      <c r="B7316" s="21" t="s">
        <v>30</v>
      </c>
      <c r="C7316" s="21" t="s">
        <v>22</v>
      </c>
      <c r="D7316" s="21">
        <v>2.0</v>
      </c>
      <c r="E7316" s="21">
        <v>55.0</v>
      </c>
      <c r="F7316" s="21">
        <v>30.99852071</v>
      </c>
      <c r="G7316" s="10"/>
      <c r="H7316" s="10"/>
      <c r="Y7316" s="7"/>
      <c r="Z7316" s="7"/>
      <c r="AA7316" s="7"/>
    </row>
    <row r="7317" ht="15.0" customHeight="1">
      <c r="A7317" s="23">
        <v>41845.0</v>
      </c>
      <c r="B7317" s="21" t="s">
        <v>30</v>
      </c>
      <c r="C7317" s="21" t="s">
        <v>22</v>
      </c>
      <c r="D7317" s="21">
        <v>3.0</v>
      </c>
      <c r="E7317" s="21">
        <v>43.0</v>
      </c>
      <c r="F7317" s="21">
        <v>24.2352071</v>
      </c>
      <c r="G7317" s="10"/>
      <c r="H7317" s="10"/>
      <c r="Y7317" s="7"/>
      <c r="Z7317" s="7"/>
      <c r="AA7317" s="7"/>
    </row>
    <row r="7318" ht="15.0" customHeight="1">
      <c r="A7318" s="23">
        <v>41845.0</v>
      </c>
      <c r="B7318" s="21" t="s">
        <v>30</v>
      </c>
      <c r="C7318" s="21" t="s">
        <v>22</v>
      </c>
      <c r="D7318" s="21">
        <v>4.0</v>
      </c>
      <c r="E7318" s="21">
        <v>47.0</v>
      </c>
      <c r="F7318" s="21">
        <v>26.48964497</v>
      </c>
      <c r="G7318" s="10"/>
      <c r="H7318" s="10"/>
      <c r="Y7318" s="7"/>
      <c r="Z7318" s="7"/>
      <c r="AA7318" s="7"/>
    </row>
    <row r="7319" ht="15.0" customHeight="1">
      <c r="A7319" s="23">
        <v>41845.0</v>
      </c>
      <c r="B7319" s="21" t="s">
        <v>30</v>
      </c>
      <c r="C7319" s="21" t="s">
        <v>22</v>
      </c>
      <c r="D7319" s="21">
        <v>5.0</v>
      </c>
      <c r="E7319" s="21">
        <v>53.0</v>
      </c>
      <c r="F7319" s="21">
        <v>29.87130178</v>
      </c>
      <c r="G7319" s="10"/>
      <c r="H7319" s="10"/>
      <c r="Y7319" s="7"/>
      <c r="Z7319" s="7"/>
      <c r="AA7319" s="7"/>
    </row>
    <row r="7320" ht="15.0" customHeight="1">
      <c r="A7320" s="23">
        <v>41845.0</v>
      </c>
      <c r="B7320" s="21" t="s">
        <v>30</v>
      </c>
      <c r="C7320" s="21" t="s">
        <v>22</v>
      </c>
      <c r="D7320" s="21">
        <v>6.0</v>
      </c>
      <c r="E7320" s="21">
        <v>55.0</v>
      </c>
      <c r="F7320" s="21">
        <v>30.99852071</v>
      </c>
      <c r="G7320" s="10"/>
      <c r="H7320" s="10"/>
      <c r="Y7320" s="7"/>
      <c r="Z7320" s="7"/>
      <c r="AA7320" s="7"/>
    </row>
    <row r="7321" ht="15.0" customHeight="1">
      <c r="A7321" s="23">
        <v>41845.0</v>
      </c>
      <c r="B7321" s="21" t="s">
        <v>30</v>
      </c>
      <c r="C7321" s="21" t="s">
        <v>22</v>
      </c>
      <c r="D7321" s="21">
        <v>7.0</v>
      </c>
      <c r="E7321" s="21">
        <v>58.0</v>
      </c>
      <c r="F7321" s="21">
        <v>32.68934911</v>
      </c>
      <c r="G7321" s="10"/>
      <c r="H7321" s="10"/>
      <c r="Y7321" s="7"/>
      <c r="Z7321" s="7"/>
      <c r="AA7321" s="7"/>
    </row>
    <row r="7322" ht="15.0" customHeight="1">
      <c r="A7322" s="23">
        <v>41845.0</v>
      </c>
      <c r="B7322" s="21" t="s">
        <v>30</v>
      </c>
      <c r="C7322" s="21" t="s">
        <v>22</v>
      </c>
      <c r="D7322" s="21">
        <v>8.0</v>
      </c>
      <c r="E7322" s="21">
        <v>44.0</v>
      </c>
      <c r="F7322" s="21">
        <v>24.79881657</v>
      </c>
      <c r="G7322" s="10"/>
      <c r="H7322" s="10"/>
      <c r="Y7322" s="7"/>
      <c r="Z7322" s="7"/>
      <c r="AA7322" s="7"/>
    </row>
    <row r="7323" ht="15.0" customHeight="1">
      <c r="A7323" s="23">
        <v>41845.0</v>
      </c>
      <c r="B7323" s="21" t="s">
        <v>30</v>
      </c>
      <c r="C7323" s="21" t="s">
        <v>22</v>
      </c>
      <c r="D7323" s="21">
        <v>9.0</v>
      </c>
      <c r="E7323" s="21">
        <v>51.0</v>
      </c>
      <c r="F7323" s="21">
        <v>28.74408284</v>
      </c>
      <c r="G7323" s="10"/>
      <c r="H7323" s="10"/>
      <c r="Y7323" s="7"/>
      <c r="Z7323" s="7"/>
      <c r="AA7323" s="7"/>
    </row>
    <row r="7324" ht="15.0" customHeight="1">
      <c r="A7324" s="23">
        <v>41845.0</v>
      </c>
      <c r="B7324" s="21" t="s">
        <v>30</v>
      </c>
      <c r="C7324" s="21" t="s">
        <v>22</v>
      </c>
      <c r="D7324" s="21">
        <v>10.0</v>
      </c>
      <c r="E7324" s="21">
        <v>53.0</v>
      </c>
      <c r="F7324" s="21">
        <v>29.87130178</v>
      </c>
      <c r="G7324" s="10"/>
      <c r="H7324" s="10"/>
      <c r="Y7324" s="7"/>
      <c r="Z7324" s="7"/>
      <c r="AA7324" s="7"/>
    </row>
    <row r="7325" ht="15.0" customHeight="1">
      <c r="A7325" s="23">
        <v>41845.0</v>
      </c>
      <c r="B7325" s="21" t="s">
        <v>30</v>
      </c>
      <c r="C7325" s="21" t="s">
        <v>22</v>
      </c>
      <c r="D7325" s="21">
        <v>11.0</v>
      </c>
      <c r="E7325" s="21">
        <v>26.0</v>
      </c>
      <c r="F7325" s="21">
        <v>14.65384615</v>
      </c>
      <c r="G7325" s="10"/>
      <c r="H7325" s="10"/>
      <c r="Y7325" s="7"/>
      <c r="Z7325" s="7"/>
      <c r="AA7325" s="7"/>
    </row>
    <row r="7326" ht="15.0" customHeight="1">
      <c r="A7326" s="23">
        <v>41845.0</v>
      </c>
      <c r="B7326" s="21" t="s">
        <v>30</v>
      </c>
      <c r="C7326" s="21" t="s">
        <v>22</v>
      </c>
      <c r="D7326" s="21">
        <v>12.0</v>
      </c>
      <c r="E7326" s="21">
        <v>56.0</v>
      </c>
      <c r="F7326" s="21">
        <v>31.56213018</v>
      </c>
      <c r="G7326" s="10"/>
      <c r="H7326" s="10"/>
      <c r="Y7326" s="7"/>
      <c r="Z7326" s="7"/>
      <c r="AA7326" s="7"/>
    </row>
    <row r="7327" ht="15.0" customHeight="1">
      <c r="A7327" s="23">
        <v>41845.0</v>
      </c>
      <c r="B7327" s="21" t="s">
        <v>30</v>
      </c>
      <c r="C7327" s="21" t="s">
        <v>22</v>
      </c>
      <c r="D7327" s="21">
        <v>13.0</v>
      </c>
      <c r="E7327" s="21">
        <v>43.0</v>
      </c>
      <c r="F7327" s="21">
        <v>24.2352071</v>
      </c>
      <c r="G7327" s="10"/>
      <c r="H7327" s="10"/>
      <c r="Y7327" s="7"/>
      <c r="Z7327" s="7"/>
      <c r="AA7327" s="7"/>
    </row>
    <row r="7328" ht="15.0" customHeight="1">
      <c r="A7328" s="23">
        <v>41845.0</v>
      </c>
      <c r="B7328" s="21" t="s">
        <v>30</v>
      </c>
      <c r="C7328" s="21" t="s">
        <v>22</v>
      </c>
      <c r="D7328" s="21">
        <v>14.0</v>
      </c>
      <c r="E7328" s="21">
        <v>53.0</v>
      </c>
      <c r="F7328" s="21">
        <v>29.87130178</v>
      </c>
      <c r="G7328" s="10"/>
      <c r="H7328" s="10"/>
      <c r="Y7328" s="7"/>
      <c r="Z7328" s="7"/>
      <c r="AA7328" s="7"/>
    </row>
    <row r="7329" ht="15.0" customHeight="1">
      <c r="A7329" s="23">
        <v>41845.0</v>
      </c>
      <c r="B7329" s="21" t="s">
        <v>30</v>
      </c>
      <c r="C7329" s="21" t="s">
        <v>22</v>
      </c>
      <c r="D7329" s="21">
        <v>15.0</v>
      </c>
      <c r="E7329" s="21">
        <v>47.0</v>
      </c>
      <c r="F7329" s="21">
        <v>26.48964497</v>
      </c>
      <c r="G7329" s="10"/>
      <c r="H7329" s="10"/>
      <c r="Y7329" s="7"/>
      <c r="Z7329" s="7"/>
      <c r="AA7329" s="7"/>
    </row>
    <row r="7330" ht="15.0" customHeight="1">
      <c r="A7330" s="23">
        <v>41845.0</v>
      </c>
      <c r="B7330" s="21" t="s">
        <v>30</v>
      </c>
      <c r="C7330" s="21" t="s">
        <v>22</v>
      </c>
      <c r="D7330" s="21">
        <v>16.0</v>
      </c>
      <c r="E7330" s="21">
        <v>49.0</v>
      </c>
      <c r="F7330" s="21">
        <v>27.61686391</v>
      </c>
      <c r="G7330" s="10"/>
      <c r="H7330" s="10"/>
      <c r="Y7330" s="7"/>
      <c r="Z7330" s="7"/>
      <c r="AA7330" s="7"/>
    </row>
    <row r="7331" ht="15.0" customHeight="1">
      <c r="A7331" s="23">
        <v>41845.0</v>
      </c>
      <c r="B7331" s="21" t="s">
        <v>30</v>
      </c>
      <c r="C7331" s="21" t="s">
        <v>22</v>
      </c>
      <c r="D7331" s="21">
        <v>17.0</v>
      </c>
      <c r="E7331" s="21">
        <v>56.0</v>
      </c>
      <c r="F7331" s="21">
        <v>31.56213018</v>
      </c>
      <c r="G7331" s="10"/>
      <c r="H7331" s="10"/>
      <c r="Y7331" s="7"/>
      <c r="Z7331" s="7"/>
      <c r="AA7331" s="7"/>
    </row>
    <row r="7332" ht="15.0" customHeight="1">
      <c r="A7332" s="23">
        <v>41845.0</v>
      </c>
      <c r="B7332" s="21" t="s">
        <v>30</v>
      </c>
      <c r="C7332" s="21" t="s">
        <v>22</v>
      </c>
      <c r="D7332" s="21">
        <v>18.0</v>
      </c>
      <c r="E7332" s="21">
        <v>55.0</v>
      </c>
      <c r="F7332" s="21">
        <v>30.99852071</v>
      </c>
      <c r="G7332" s="10"/>
      <c r="H7332" s="10"/>
      <c r="Y7332" s="7"/>
      <c r="Z7332" s="7"/>
      <c r="AA7332" s="7"/>
    </row>
    <row r="7333" ht="15.0" customHeight="1">
      <c r="A7333" s="23">
        <v>41845.0</v>
      </c>
      <c r="B7333" s="21" t="s">
        <v>30</v>
      </c>
      <c r="C7333" s="21" t="s">
        <v>22</v>
      </c>
      <c r="D7333" s="21">
        <v>19.0</v>
      </c>
      <c r="E7333" s="21">
        <v>49.0</v>
      </c>
      <c r="F7333" s="21">
        <v>27.61686391</v>
      </c>
      <c r="G7333" s="10"/>
      <c r="H7333" s="10"/>
      <c r="Y7333" s="7"/>
      <c r="Z7333" s="7"/>
      <c r="AA7333" s="7"/>
    </row>
    <row r="7334" ht="15.0" customHeight="1">
      <c r="A7334" s="23">
        <v>41845.0</v>
      </c>
      <c r="B7334" s="21" t="s">
        <v>30</v>
      </c>
      <c r="C7334" s="21" t="s">
        <v>22</v>
      </c>
      <c r="D7334" s="21">
        <v>20.0</v>
      </c>
      <c r="E7334" s="21">
        <v>55.0</v>
      </c>
      <c r="F7334" s="21">
        <v>30.99852071</v>
      </c>
      <c r="G7334" s="10"/>
      <c r="H7334" s="10"/>
      <c r="Y7334" s="7"/>
      <c r="Z7334" s="7"/>
      <c r="AA7334" s="7"/>
    </row>
    <row r="7335" ht="15.0" customHeight="1">
      <c r="A7335" s="23">
        <v>41845.0</v>
      </c>
      <c r="B7335" s="21" t="s">
        <v>30</v>
      </c>
      <c r="C7335" s="21" t="s">
        <v>22</v>
      </c>
      <c r="D7335" s="21">
        <v>21.0</v>
      </c>
      <c r="E7335" s="21">
        <v>52.0</v>
      </c>
      <c r="F7335" s="21">
        <v>29.30769231</v>
      </c>
      <c r="G7335" s="10"/>
      <c r="H7335" s="10"/>
      <c r="Y7335" s="7"/>
      <c r="Z7335" s="7"/>
      <c r="AA7335" s="7"/>
    </row>
    <row r="7336" ht="15.0" customHeight="1">
      <c r="A7336" s="23">
        <v>41845.0</v>
      </c>
      <c r="B7336" s="21" t="s">
        <v>30</v>
      </c>
      <c r="C7336" s="21" t="s">
        <v>22</v>
      </c>
      <c r="D7336" s="21">
        <v>22.0</v>
      </c>
      <c r="E7336" s="21">
        <v>58.0</v>
      </c>
      <c r="F7336" s="21">
        <v>32.68934911</v>
      </c>
      <c r="G7336" s="10"/>
      <c r="H7336" s="10"/>
      <c r="Y7336" s="7"/>
      <c r="Z7336" s="7"/>
      <c r="AA7336" s="7"/>
    </row>
    <row r="7337" ht="15.0" customHeight="1">
      <c r="A7337" s="23">
        <v>41845.0</v>
      </c>
      <c r="B7337" s="21" t="s">
        <v>30</v>
      </c>
      <c r="C7337" s="21" t="s">
        <v>22</v>
      </c>
      <c r="D7337" s="21">
        <v>23.0</v>
      </c>
      <c r="E7337" s="21">
        <v>65.0</v>
      </c>
      <c r="F7337" s="21">
        <v>36.63461538</v>
      </c>
      <c r="G7337" s="10"/>
      <c r="H7337" s="10"/>
      <c r="Y7337" s="7"/>
      <c r="Z7337" s="7"/>
      <c r="AA7337" s="7"/>
    </row>
    <row r="7338" ht="15.0" customHeight="1">
      <c r="A7338" s="23">
        <v>41845.0</v>
      </c>
      <c r="B7338" s="21" t="s">
        <v>30</v>
      </c>
      <c r="C7338" s="21" t="s">
        <v>22</v>
      </c>
      <c r="D7338" s="21">
        <v>24.0</v>
      </c>
      <c r="E7338" s="21">
        <v>58.0</v>
      </c>
      <c r="F7338" s="21">
        <v>32.68934911</v>
      </c>
      <c r="G7338" s="10"/>
      <c r="H7338" s="10"/>
      <c r="Y7338" s="7"/>
      <c r="Z7338" s="7"/>
      <c r="AA7338" s="7"/>
    </row>
    <row r="7339" ht="15.0" customHeight="1">
      <c r="A7339" s="23">
        <v>41845.0</v>
      </c>
      <c r="B7339" s="21" t="s">
        <v>30</v>
      </c>
      <c r="C7339" s="21" t="s">
        <v>22</v>
      </c>
      <c r="D7339" s="21">
        <v>25.0</v>
      </c>
      <c r="E7339" s="21">
        <v>63.0</v>
      </c>
      <c r="F7339" s="21">
        <v>35.50739645</v>
      </c>
      <c r="G7339" s="10"/>
      <c r="H7339" s="10"/>
      <c r="Y7339" s="7"/>
      <c r="Z7339" s="7"/>
      <c r="AA7339" s="7"/>
    </row>
    <row r="7340" ht="15.0" customHeight="1">
      <c r="A7340" s="23">
        <v>41845.0</v>
      </c>
      <c r="B7340" s="21" t="s">
        <v>30</v>
      </c>
      <c r="C7340" s="21" t="s">
        <v>22</v>
      </c>
      <c r="D7340" s="21">
        <v>26.0</v>
      </c>
      <c r="E7340" s="21">
        <v>58.0</v>
      </c>
      <c r="F7340" s="21">
        <v>32.68934911</v>
      </c>
      <c r="G7340" s="10"/>
      <c r="H7340" s="10"/>
      <c r="Y7340" s="7"/>
      <c r="Z7340" s="7"/>
      <c r="AA7340" s="7"/>
    </row>
    <row r="7341" ht="15.0" customHeight="1">
      <c r="A7341" s="23">
        <v>41845.0</v>
      </c>
      <c r="B7341" s="21" t="s">
        <v>30</v>
      </c>
      <c r="C7341" s="21" t="s">
        <v>22</v>
      </c>
      <c r="D7341" s="21">
        <v>27.0</v>
      </c>
      <c r="E7341" s="21">
        <v>51.0</v>
      </c>
      <c r="F7341" s="21">
        <v>28.74408284</v>
      </c>
      <c r="G7341" s="10"/>
      <c r="H7341" s="10"/>
      <c r="Y7341" s="7"/>
      <c r="Z7341" s="7"/>
      <c r="AA7341" s="7"/>
    </row>
    <row r="7342" ht="15.0" customHeight="1">
      <c r="A7342" s="23">
        <v>41845.0</v>
      </c>
      <c r="B7342" s="21" t="s">
        <v>30</v>
      </c>
      <c r="C7342" s="21" t="s">
        <v>22</v>
      </c>
      <c r="D7342" s="21">
        <v>28.0</v>
      </c>
      <c r="E7342" s="21">
        <v>58.0</v>
      </c>
      <c r="F7342" s="21">
        <v>32.68934911</v>
      </c>
      <c r="G7342" s="10"/>
      <c r="H7342" s="10"/>
      <c r="Y7342" s="7"/>
      <c r="Z7342" s="7"/>
      <c r="AA7342" s="7"/>
    </row>
    <row r="7343" ht="15.0" customHeight="1">
      <c r="A7343" s="23">
        <v>41845.0</v>
      </c>
      <c r="B7343" s="21" t="s">
        <v>30</v>
      </c>
      <c r="C7343" s="21" t="s">
        <v>22</v>
      </c>
      <c r="D7343" s="21">
        <v>29.0</v>
      </c>
      <c r="E7343" s="21">
        <v>49.0</v>
      </c>
      <c r="F7343" s="21">
        <v>27.61686391</v>
      </c>
      <c r="G7343" s="10"/>
      <c r="H7343" s="10"/>
      <c r="Y7343" s="7"/>
      <c r="Z7343" s="7"/>
      <c r="AA7343" s="7"/>
    </row>
    <row r="7344" ht="15.0" customHeight="1">
      <c r="A7344" s="23">
        <v>41845.0</v>
      </c>
      <c r="B7344" s="21" t="s">
        <v>30</v>
      </c>
      <c r="C7344" s="21" t="s">
        <v>22</v>
      </c>
      <c r="D7344" s="21">
        <v>30.0</v>
      </c>
      <c r="E7344" s="21">
        <v>49.0</v>
      </c>
      <c r="F7344" s="21">
        <v>27.61686391</v>
      </c>
      <c r="G7344" s="10"/>
      <c r="H7344" s="10"/>
      <c r="Y7344" s="7"/>
      <c r="Z7344" s="7"/>
      <c r="AA7344" s="7"/>
    </row>
    <row r="7345" ht="15.0" customHeight="1">
      <c r="A7345" s="23">
        <v>41845.0</v>
      </c>
      <c r="B7345" s="21" t="s">
        <v>30</v>
      </c>
      <c r="C7345" s="21" t="s">
        <v>22</v>
      </c>
      <c r="D7345" s="21">
        <v>31.0</v>
      </c>
      <c r="E7345" s="21">
        <v>69.0</v>
      </c>
      <c r="F7345" s="21">
        <v>38.88905325</v>
      </c>
      <c r="G7345" s="10"/>
      <c r="H7345" s="10"/>
      <c r="Y7345" s="7"/>
      <c r="Z7345" s="7"/>
      <c r="AA7345" s="7"/>
    </row>
    <row r="7346" ht="15.0" customHeight="1">
      <c r="A7346" s="23">
        <v>41845.0</v>
      </c>
      <c r="B7346" s="21" t="s">
        <v>30</v>
      </c>
      <c r="C7346" s="21" t="s">
        <v>22</v>
      </c>
      <c r="D7346" s="21">
        <v>32.0</v>
      </c>
      <c r="E7346" s="21">
        <v>55.0</v>
      </c>
      <c r="F7346" s="21">
        <v>30.99852071</v>
      </c>
      <c r="G7346" s="10"/>
      <c r="H7346" s="10"/>
      <c r="Y7346" s="7"/>
      <c r="Z7346" s="7"/>
      <c r="AA7346" s="7"/>
    </row>
    <row r="7347" ht="15.0" customHeight="1">
      <c r="A7347" s="23">
        <v>41845.0</v>
      </c>
      <c r="B7347" s="21" t="s">
        <v>30</v>
      </c>
      <c r="C7347" s="21" t="s">
        <v>22</v>
      </c>
      <c r="D7347" s="21">
        <v>33.0</v>
      </c>
      <c r="E7347" s="21">
        <v>63.0</v>
      </c>
      <c r="F7347" s="21">
        <v>35.50739645</v>
      </c>
      <c r="G7347" s="10"/>
      <c r="H7347" s="10"/>
      <c r="Y7347" s="7"/>
      <c r="Z7347" s="7"/>
      <c r="AA7347" s="7"/>
    </row>
    <row r="7348" ht="15.0" customHeight="1">
      <c r="A7348" s="23">
        <v>41845.0</v>
      </c>
      <c r="B7348" s="21" t="s">
        <v>30</v>
      </c>
      <c r="C7348" s="21" t="s">
        <v>22</v>
      </c>
      <c r="D7348" s="21">
        <v>34.0</v>
      </c>
      <c r="E7348" s="21">
        <v>57.0</v>
      </c>
      <c r="F7348" s="21">
        <v>32.12573964</v>
      </c>
      <c r="G7348" s="10"/>
      <c r="H7348" s="10"/>
      <c r="Y7348" s="7"/>
      <c r="Z7348" s="7"/>
      <c r="AA7348" s="7"/>
    </row>
    <row r="7349" ht="15.0" customHeight="1">
      <c r="A7349" s="23">
        <v>41845.0</v>
      </c>
      <c r="B7349" s="21" t="s">
        <v>30</v>
      </c>
      <c r="C7349" s="21" t="s">
        <v>22</v>
      </c>
      <c r="D7349" s="21">
        <v>35.0</v>
      </c>
      <c r="E7349" s="21">
        <v>57.0</v>
      </c>
      <c r="F7349" s="21">
        <v>32.12573964</v>
      </c>
      <c r="G7349" s="10"/>
      <c r="H7349" s="10"/>
      <c r="Y7349" s="7"/>
      <c r="Z7349" s="7"/>
      <c r="AA7349" s="7"/>
    </row>
    <row r="7350" ht="15.0" customHeight="1">
      <c r="A7350" s="23">
        <v>41845.0</v>
      </c>
      <c r="B7350" s="21" t="s">
        <v>30</v>
      </c>
      <c r="C7350" s="21" t="s">
        <v>22</v>
      </c>
      <c r="D7350" s="21">
        <v>36.0</v>
      </c>
      <c r="E7350" s="21">
        <v>44.0</v>
      </c>
      <c r="F7350" s="21">
        <v>24.79881657</v>
      </c>
      <c r="G7350" s="10"/>
      <c r="H7350" s="10"/>
      <c r="Y7350" s="7"/>
      <c r="Z7350" s="7"/>
      <c r="AA7350" s="7"/>
    </row>
    <row r="7351" ht="15.0" customHeight="1">
      <c r="A7351" s="23">
        <v>41845.0</v>
      </c>
      <c r="B7351" s="21" t="s">
        <v>30</v>
      </c>
      <c r="C7351" s="21" t="s">
        <v>22</v>
      </c>
      <c r="D7351" s="21">
        <v>37.0</v>
      </c>
      <c r="E7351" s="21">
        <v>54.0</v>
      </c>
      <c r="F7351" s="21">
        <v>30.43491124</v>
      </c>
      <c r="G7351" s="10"/>
      <c r="H7351" s="10"/>
      <c r="Y7351" s="7"/>
      <c r="Z7351" s="7"/>
      <c r="AA7351" s="7"/>
    </row>
    <row r="7352" ht="15.0" customHeight="1">
      <c r="A7352" s="23">
        <v>41845.0</v>
      </c>
      <c r="B7352" s="21" t="s">
        <v>30</v>
      </c>
      <c r="C7352" s="21" t="s">
        <v>22</v>
      </c>
      <c r="D7352" s="21">
        <v>38.0</v>
      </c>
      <c r="E7352" s="21">
        <v>43.0</v>
      </c>
      <c r="F7352" s="21">
        <v>24.2352071</v>
      </c>
      <c r="G7352" s="10"/>
      <c r="H7352" s="10"/>
      <c r="Y7352" s="7"/>
      <c r="Z7352" s="7"/>
      <c r="AA7352" s="7"/>
    </row>
    <row r="7353" ht="15.0" customHeight="1">
      <c r="A7353" s="23">
        <v>41845.0</v>
      </c>
      <c r="B7353" s="21" t="s">
        <v>30</v>
      </c>
      <c r="C7353" s="21" t="s">
        <v>22</v>
      </c>
      <c r="D7353" s="21">
        <v>39.0</v>
      </c>
      <c r="E7353" s="21">
        <v>38.0</v>
      </c>
      <c r="F7353" s="21">
        <v>21.41715976</v>
      </c>
      <c r="G7353" s="10"/>
      <c r="H7353" s="10"/>
      <c r="Y7353" s="7"/>
      <c r="Z7353" s="7"/>
      <c r="AA7353" s="7"/>
    </row>
    <row r="7354" ht="15.0" customHeight="1">
      <c r="A7354" s="23">
        <v>41845.0</v>
      </c>
      <c r="B7354" s="21" t="s">
        <v>30</v>
      </c>
      <c r="C7354" s="21" t="s">
        <v>22</v>
      </c>
      <c r="D7354" s="21">
        <v>40.0</v>
      </c>
      <c r="E7354" s="21">
        <v>71.0</v>
      </c>
      <c r="F7354" s="21">
        <v>40.01627219</v>
      </c>
      <c r="G7354" s="10"/>
      <c r="H7354" s="10"/>
      <c r="Y7354" s="7"/>
      <c r="Z7354" s="7"/>
      <c r="AA7354" s="7"/>
    </row>
    <row r="7355" ht="15.0" customHeight="1">
      <c r="A7355" s="23">
        <v>41845.0</v>
      </c>
      <c r="B7355" s="21" t="s">
        <v>30</v>
      </c>
      <c r="C7355" s="21" t="s">
        <v>22</v>
      </c>
      <c r="D7355" s="21">
        <v>41.0</v>
      </c>
      <c r="E7355" s="21">
        <v>60.0</v>
      </c>
      <c r="F7355" s="21">
        <v>33.81656805</v>
      </c>
      <c r="G7355" s="10"/>
      <c r="H7355" s="10"/>
      <c r="Y7355" s="7"/>
      <c r="Z7355" s="7"/>
      <c r="AA7355" s="7"/>
    </row>
    <row r="7356" ht="15.0" customHeight="1">
      <c r="A7356" s="23">
        <v>41845.0</v>
      </c>
      <c r="B7356" s="21" t="s">
        <v>30</v>
      </c>
      <c r="C7356" s="21" t="s">
        <v>22</v>
      </c>
      <c r="D7356" s="21">
        <v>42.0</v>
      </c>
      <c r="E7356" s="21">
        <v>44.0</v>
      </c>
      <c r="F7356" s="21">
        <v>24.79881657</v>
      </c>
      <c r="G7356" s="10"/>
      <c r="H7356" s="10"/>
      <c r="Y7356" s="7"/>
      <c r="Z7356" s="7"/>
      <c r="AA7356" s="7"/>
    </row>
    <row r="7357" ht="15.0" customHeight="1">
      <c r="A7357" s="23">
        <v>41845.0</v>
      </c>
      <c r="B7357" s="21" t="s">
        <v>30</v>
      </c>
      <c r="C7357" s="21" t="s">
        <v>22</v>
      </c>
      <c r="D7357" s="21">
        <v>43.0</v>
      </c>
      <c r="E7357" s="21">
        <v>43.0</v>
      </c>
      <c r="F7357" s="21">
        <v>24.2352071</v>
      </c>
      <c r="G7357" s="10"/>
      <c r="H7357" s="10"/>
      <c r="Y7357" s="7"/>
      <c r="Z7357" s="7"/>
      <c r="AA7357" s="7"/>
    </row>
    <row r="7358" ht="15.0" customHeight="1">
      <c r="A7358" s="23">
        <v>41845.0</v>
      </c>
      <c r="B7358" s="21" t="s">
        <v>30</v>
      </c>
      <c r="C7358" s="21" t="s">
        <v>22</v>
      </c>
      <c r="D7358" s="21">
        <v>44.0</v>
      </c>
      <c r="E7358" s="21">
        <v>55.0</v>
      </c>
      <c r="F7358" s="21">
        <v>30.99852071</v>
      </c>
      <c r="G7358" s="10"/>
      <c r="H7358" s="10"/>
      <c r="Y7358" s="7"/>
      <c r="Z7358" s="7"/>
      <c r="AA7358" s="7"/>
    </row>
    <row r="7359" ht="15.0" customHeight="1">
      <c r="A7359" s="23">
        <v>41845.0</v>
      </c>
      <c r="B7359" s="21" t="s">
        <v>30</v>
      </c>
      <c r="C7359" s="21" t="s">
        <v>22</v>
      </c>
      <c r="D7359" s="21">
        <v>45.0</v>
      </c>
      <c r="E7359" s="21">
        <v>47.0</v>
      </c>
      <c r="F7359" s="21">
        <v>26.48964497</v>
      </c>
      <c r="G7359" s="10"/>
      <c r="H7359" s="10"/>
      <c r="Y7359" s="7"/>
      <c r="Z7359" s="7"/>
      <c r="AA7359" s="7"/>
    </row>
    <row r="7360" ht="15.0" customHeight="1">
      <c r="A7360" s="23">
        <v>41845.0</v>
      </c>
      <c r="B7360" s="21" t="s">
        <v>30</v>
      </c>
      <c r="C7360" s="21" t="s">
        <v>22</v>
      </c>
      <c r="D7360" s="21">
        <v>46.0</v>
      </c>
      <c r="E7360" s="21">
        <v>53.0</v>
      </c>
      <c r="F7360" s="21">
        <v>29.87130178</v>
      </c>
      <c r="G7360" s="10"/>
      <c r="H7360" s="10"/>
      <c r="Y7360" s="7"/>
      <c r="Z7360" s="7"/>
      <c r="AA7360" s="7"/>
    </row>
    <row r="7361" ht="15.0" customHeight="1">
      <c r="A7361" s="23">
        <v>41845.0</v>
      </c>
      <c r="B7361" s="21" t="s">
        <v>30</v>
      </c>
      <c r="C7361" s="21" t="s">
        <v>22</v>
      </c>
      <c r="D7361" s="21">
        <v>47.0</v>
      </c>
      <c r="E7361" s="21">
        <v>34.0</v>
      </c>
      <c r="F7361" s="21">
        <v>19.16272189</v>
      </c>
      <c r="G7361" s="10"/>
      <c r="H7361" s="10"/>
      <c r="Y7361" s="7"/>
      <c r="Z7361" s="7"/>
      <c r="AA7361" s="7"/>
    </row>
    <row r="7362" ht="15.0" customHeight="1">
      <c r="A7362" s="23">
        <v>41845.0</v>
      </c>
      <c r="B7362" s="21" t="s">
        <v>30</v>
      </c>
      <c r="C7362" s="21" t="s">
        <v>22</v>
      </c>
      <c r="D7362" s="21">
        <v>48.0</v>
      </c>
      <c r="E7362" s="21">
        <v>44.0</v>
      </c>
      <c r="F7362" s="21">
        <v>24.79881657</v>
      </c>
      <c r="G7362" s="10"/>
      <c r="H7362" s="10"/>
      <c r="Y7362" s="7"/>
      <c r="Z7362" s="7"/>
      <c r="AA7362" s="7"/>
    </row>
    <row r="7363" ht="15.0" customHeight="1">
      <c r="A7363" s="23">
        <v>41845.0</v>
      </c>
      <c r="B7363" s="21" t="s">
        <v>30</v>
      </c>
      <c r="C7363" s="21" t="s">
        <v>22</v>
      </c>
      <c r="D7363" s="21">
        <v>49.0</v>
      </c>
      <c r="E7363" s="21">
        <v>43.0</v>
      </c>
      <c r="F7363" s="21">
        <v>24.2352071</v>
      </c>
      <c r="G7363" s="10"/>
      <c r="H7363" s="10"/>
      <c r="Y7363" s="7"/>
      <c r="Z7363" s="7"/>
      <c r="AA7363" s="7"/>
    </row>
    <row r="7364" ht="15.0" customHeight="1">
      <c r="A7364" s="23">
        <v>41845.0</v>
      </c>
      <c r="B7364" s="21" t="s">
        <v>30</v>
      </c>
      <c r="C7364" s="21" t="s">
        <v>22</v>
      </c>
      <c r="D7364" s="21">
        <v>50.0</v>
      </c>
      <c r="E7364" s="21">
        <v>51.0</v>
      </c>
      <c r="F7364" s="21">
        <v>28.74408284</v>
      </c>
      <c r="G7364" s="10"/>
      <c r="H7364" s="10"/>
      <c r="Y7364" s="7"/>
      <c r="Z7364" s="7"/>
      <c r="AA7364" s="7"/>
    </row>
    <row r="7365" ht="15.0" customHeight="1">
      <c r="A7365" s="23">
        <v>41845.0</v>
      </c>
      <c r="B7365" s="21" t="s">
        <v>30</v>
      </c>
      <c r="C7365" s="21" t="s">
        <v>22</v>
      </c>
      <c r="D7365" s="21">
        <v>51.0</v>
      </c>
      <c r="E7365" s="21">
        <v>54.0</v>
      </c>
      <c r="F7365" s="21">
        <v>30.43491124</v>
      </c>
      <c r="G7365" s="10"/>
      <c r="H7365" s="10"/>
      <c r="Y7365" s="7"/>
      <c r="Z7365" s="7"/>
      <c r="AA7365" s="7"/>
    </row>
    <row r="7366" ht="15.0" customHeight="1">
      <c r="A7366" s="23">
        <v>41845.0</v>
      </c>
      <c r="B7366" s="21" t="s">
        <v>30</v>
      </c>
      <c r="C7366" s="21" t="s">
        <v>22</v>
      </c>
      <c r="D7366" s="21">
        <v>52.0</v>
      </c>
      <c r="E7366" s="21">
        <v>58.0</v>
      </c>
      <c r="F7366" s="21">
        <v>32.68934911</v>
      </c>
      <c r="G7366" s="10"/>
      <c r="H7366" s="10"/>
      <c r="Y7366" s="7"/>
      <c r="Z7366" s="7"/>
      <c r="AA7366" s="7"/>
    </row>
    <row r="7367" ht="15.0" customHeight="1">
      <c r="A7367" s="23">
        <v>41845.0</v>
      </c>
      <c r="B7367" s="21" t="s">
        <v>30</v>
      </c>
      <c r="C7367" s="21" t="s">
        <v>22</v>
      </c>
      <c r="D7367" s="21">
        <v>53.0</v>
      </c>
      <c r="E7367" s="21">
        <v>49.0</v>
      </c>
      <c r="F7367" s="21">
        <v>27.61686391</v>
      </c>
      <c r="G7367" s="10"/>
      <c r="H7367" s="10"/>
      <c r="Y7367" s="7"/>
      <c r="Z7367" s="7"/>
      <c r="AA7367" s="7"/>
    </row>
    <row r="7368" ht="15.0" customHeight="1">
      <c r="A7368" s="23">
        <v>41845.0</v>
      </c>
      <c r="B7368" s="21" t="s">
        <v>30</v>
      </c>
      <c r="C7368" s="21" t="s">
        <v>22</v>
      </c>
      <c r="D7368" s="21">
        <v>54.0</v>
      </c>
      <c r="E7368" s="21">
        <v>50.0</v>
      </c>
      <c r="F7368" s="21">
        <v>28.18047337</v>
      </c>
      <c r="G7368" s="10"/>
      <c r="H7368" s="10"/>
      <c r="Y7368" s="7"/>
      <c r="Z7368" s="7"/>
      <c r="AA7368" s="7"/>
    </row>
    <row r="7369" ht="15.0" customHeight="1">
      <c r="A7369" s="23">
        <v>41845.0</v>
      </c>
      <c r="B7369" s="21" t="s">
        <v>30</v>
      </c>
      <c r="C7369" s="21" t="s">
        <v>22</v>
      </c>
      <c r="D7369" s="21">
        <v>55.0</v>
      </c>
      <c r="E7369" s="21">
        <v>48.0</v>
      </c>
      <c r="F7369" s="21">
        <v>27.05325444</v>
      </c>
      <c r="G7369" s="10"/>
      <c r="H7369" s="10"/>
      <c r="Y7369" s="7"/>
      <c r="Z7369" s="7"/>
      <c r="AA7369" s="7"/>
    </row>
    <row r="7370" ht="15.0" customHeight="1">
      <c r="A7370" s="23">
        <v>41845.0</v>
      </c>
      <c r="B7370" s="21" t="s">
        <v>30</v>
      </c>
      <c r="C7370" s="21" t="s">
        <v>22</v>
      </c>
      <c r="D7370" s="21">
        <v>56.0</v>
      </c>
      <c r="E7370" s="21">
        <v>57.0</v>
      </c>
      <c r="F7370" s="21">
        <v>32.12573964</v>
      </c>
      <c r="G7370" s="10"/>
      <c r="H7370" s="10"/>
      <c r="Y7370" s="7"/>
      <c r="Z7370" s="7"/>
      <c r="AA7370" s="7"/>
    </row>
    <row r="7371" ht="15.0" customHeight="1">
      <c r="A7371" s="23">
        <v>41845.0</v>
      </c>
      <c r="B7371" s="21" t="s">
        <v>30</v>
      </c>
      <c r="C7371" s="21" t="s">
        <v>22</v>
      </c>
      <c r="D7371" s="21">
        <v>57.0</v>
      </c>
      <c r="E7371" s="21">
        <v>72.0</v>
      </c>
      <c r="F7371" s="21">
        <v>40.57988166</v>
      </c>
      <c r="G7371" s="10"/>
      <c r="H7371" s="10"/>
      <c r="Y7371" s="7"/>
      <c r="Z7371" s="7"/>
      <c r="AA7371" s="7"/>
    </row>
    <row r="7372" ht="15.0" customHeight="1">
      <c r="A7372" s="23">
        <v>41845.0</v>
      </c>
      <c r="B7372" s="21" t="s">
        <v>30</v>
      </c>
      <c r="C7372" s="21" t="s">
        <v>22</v>
      </c>
      <c r="D7372" s="21">
        <v>58.0</v>
      </c>
      <c r="E7372" s="21">
        <v>61.0</v>
      </c>
      <c r="F7372" s="21">
        <v>34.38017751</v>
      </c>
      <c r="G7372" s="10"/>
      <c r="H7372" s="10"/>
      <c r="Y7372" s="7"/>
      <c r="Z7372" s="7"/>
      <c r="AA7372" s="7"/>
    </row>
    <row r="7373" ht="15.0" customHeight="1">
      <c r="A7373" s="23">
        <v>41845.0</v>
      </c>
      <c r="B7373" s="21" t="s">
        <v>30</v>
      </c>
      <c r="C7373" s="21" t="s">
        <v>22</v>
      </c>
      <c r="D7373" s="21">
        <v>59.0</v>
      </c>
      <c r="E7373" s="21">
        <v>37.0</v>
      </c>
      <c r="F7373" s="21">
        <v>20.8535503</v>
      </c>
      <c r="G7373" s="10"/>
      <c r="H7373" s="10"/>
      <c r="Y7373" s="7"/>
      <c r="Z7373" s="7"/>
      <c r="AA7373" s="7"/>
    </row>
    <row r="7374" ht="15.0" customHeight="1">
      <c r="A7374" s="23">
        <v>41845.0</v>
      </c>
      <c r="B7374" s="21" t="s">
        <v>30</v>
      </c>
      <c r="C7374" s="21" t="s">
        <v>22</v>
      </c>
      <c r="D7374" s="21">
        <v>60.0</v>
      </c>
      <c r="E7374" s="21">
        <v>57.0</v>
      </c>
      <c r="F7374" s="21">
        <v>32.12573964</v>
      </c>
      <c r="G7374" s="10"/>
      <c r="H7374" s="10"/>
      <c r="Y7374" s="7"/>
      <c r="Z7374" s="7"/>
      <c r="AA7374" s="7"/>
    </row>
    <row r="7375" ht="15.0" customHeight="1">
      <c r="A7375" s="23">
        <v>41845.0</v>
      </c>
      <c r="B7375" s="21" t="s">
        <v>30</v>
      </c>
      <c r="C7375" s="21" t="s">
        <v>22</v>
      </c>
      <c r="D7375" s="21">
        <v>61.0</v>
      </c>
      <c r="E7375" s="21">
        <v>52.0</v>
      </c>
      <c r="F7375" s="21">
        <v>29.30769231</v>
      </c>
      <c r="G7375" s="10"/>
      <c r="H7375" s="10"/>
      <c r="Y7375" s="7"/>
      <c r="Z7375" s="7"/>
      <c r="AA7375" s="7"/>
    </row>
    <row r="7376" ht="15.0" customHeight="1">
      <c r="A7376" s="23">
        <v>41845.0</v>
      </c>
      <c r="B7376" s="21" t="s">
        <v>30</v>
      </c>
      <c r="C7376" s="21" t="s">
        <v>22</v>
      </c>
      <c r="D7376" s="21">
        <v>62.0</v>
      </c>
      <c r="E7376" s="21">
        <v>64.0</v>
      </c>
      <c r="F7376" s="21">
        <v>36.07100592</v>
      </c>
      <c r="G7376" s="10"/>
      <c r="H7376" s="10"/>
      <c r="Y7376" s="7"/>
      <c r="Z7376" s="7"/>
      <c r="AA7376" s="7"/>
    </row>
    <row r="7377" ht="15.0" customHeight="1">
      <c r="A7377" s="23">
        <v>41845.0</v>
      </c>
      <c r="B7377" s="21" t="s">
        <v>30</v>
      </c>
      <c r="C7377" s="21" t="s">
        <v>22</v>
      </c>
      <c r="D7377" s="21">
        <v>63.0</v>
      </c>
      <c r="E7377" s="21">
        <v>55.0</v>
      </c>
      <c r="F7377" s="21">
        <v>30.99852071</v>
      </c>
      <c r="G7377" s="10"/>
      <c r="H7377" s="10"/>
      <c r="Y7377" s="7"/>
      <c r="Z7377" s="7"/>
      <c r="AA7377" s="7"/>
    </row>
    <row r="7378" ht="15.0" customHeight="1">
      <c r="A7378" s="23">
        <v>41845.0</v>
      </c>
      <c r="B7378" s="21" t="s">
        <v>30</v>
      </c>
      <c r="C7378" s="21" t="s">
        <v>22</v>
      </c>
      <c r="D7378" s="21">
        <v>64.0</v>
      </c>
      <c r="E7378" s="21">
        <v>53.0</v>
      </c>
      <c r="F7378" s="21">
        <v>29.87130178</v>
      </c>
      <c r="G7378" s="10"/>
      <c r="H7378" s="10"/>
      <c r="Y7378" s="7"/>
      <c r="Z7378" s="7"/>
      <c r="AA7378" s="7"/>
    </row>
    <row r="7379" ht="15.0" customHeight="1">
      <c r="A7379" s="23">
        <v>41845.0</v>
      </c>
      <c r="B7379" s="21" t="s">
        <v>30</v>
      </c>
      <c r="C7379" s="21" t="s">
        <v>22</v>
      </c>
      <c r="D7379" s="21">
        <v>65.0</v>
      </c>
      <c r="E7379" s="21">
        <v>58.0</v>
      </c>
      <c r="F7379" s="21">
        <v>32.68934911</v>
      </c>
      <c r="G7379" s="10"/>
      <c r="H7379" s="10"/>
      <c r="Y7379" s="7"/>
      <c r="Z7379" s="7"/>
      <c r="AA7379" s="7"/>
    </row>
    <row r="7380" ht="15.0" customHeight="1">
      <c r="A7380" s="23">
        <v>41845.0</v>
      </c>
      <c r="B7380" s="21" t="s">
        <v>30</v>
      </c>
      <c r="C7380" s="21" t="s">
        <v>22</v>
      </c>
      <c r="D7380" s="21">
        <v>66.0</v>
      </c>
      <c r="E7380" s="21">
        <v>45.0</v>
      </c>
      <c r="F7380" s="21">
        <v>25.36242604</v>
      </c>
      <c r="G7380" s="10"/>
      <c r="H7380" s="10"/>
      <c r="Y7380" s="7"/>
      <c r="Z7380" s="7"/>
      <c r="AA7380" s="7"/>
    </row>
    <row r="7381" ht="15.0" customHeight="1">
      <c r="A7381" s="23">
        <v>41845.0</v>
      </c>
      <c r="B7381" s="21" t="s">
        <v>30</v>
      </c>
      <c r="C7381" s="21" t="s">
        <v>22</v>
      </c>
      <c r="D7381" s="21">
        <v>67.0</v>
      </c>
      <c r="E7381" s="21">
        <v>59.0</v>
      </c>
      <c r="F7381" s="21">
        <v>33.25295858</v>
      </c>
      <c r="G7381" s="10"/>
      <c r="H7381" s="10"/>
      <c r="Y7381" s="7"/>
      <c r="Z7381" s="7"/>
      <c r="AA7381" s="7"/>
    </row>
    <row r="7382" ht="15.0" customHeight="1">
      <c r="A7382" s="23">
        <v>41845.0</v>
      </c>
      <c r="B7382" s="21" t="s">
        <v>30</v>
      </c>
      <c r="C7382" s="21" t="s">
        <v>22</v>
      </c>
      <c r="D7382" s="21">
        <v>68.0</v>
      </c>
      <c r="E7382" s="21">
        <v>54.0</v>
      </c>
      <c r="F7382" s="21">
        <v>30.43491124</v>
      </c>
      <c r="G7382" s="10"/>
      <c r="H7382" s="10"/>
      <c r="Y7382" s="7"/>
      <c r="Z7382" s="7"/>
      <c r="AA7382" s="7"/>
    </row>
    <row r="7383" ht="15.0" customHeight="1">
      <c r="A7383" s="23">
        <v>41845.0</v>
      </c>
      <c r="B7383" s="21" t="s">
        <v>30</v>
      </c>
      <c r="C7383" s="21" t="s">
        <v>22</v>
      </c>
      <c r="D7383" s="21">
        <v>69.0</v>
      </c>
      <c r="E7383" s="21">
        <v>46.0</v>
      </c>
      <c r="F7383" s="21">
        <v>25.9260355</v>
      </c>
      <c r="G7383" s="10"/>
      <c r="H7383" s="10"/>
      <c r="Y7383" s="7"/>
      <c r="Z7383" s="7"/>
      <c r="AA7383" s="7"/>
    </row>
    <row r="7384" ht="15.0" customHeight="1">
      <c r="A7384" s="23">
        <v>41845.0</v>
      </c>
      <c r="B7384" s="21" t="s">
        <v>30</v>
      </c>
      <c r="C7384" s="21" t="s">
        <v>22</v>
      </c>
      <c r="D7384" s="21">
        <v>70.0</v>
      </c>
      <c r="E7384" s="21">
        <v>42.0</v>
      </c>
      <c r="F7384" s="21">
        <v>23.67159763</v>
      </c>
      <c r="G7384" s="10"/>
      <c r="H7384" s="10"/>
      <c r="Y7384" s="7"/>
      <c r="Z7384" s="7"/>
      <c r="AA7384" s="7"/>
    </row>
    <row r="7385" ht="15.0" customHeight="1">
      <c r="A7385" s="23">
        <v>41845.0</v>
      </c>
      <c r="B7385" s="21" t="s">
        <v>30</v>
      </c>
      <c r="C7385" s="21" t="s">
        <v>22</v>
      </c>
      <c r="D7385" s="21">
        <v>71.0</v>
      </c>
      <c r="E7385" s="21">
        <v>67.0</v>
      </c>
      <c r="F7385" s="21">
        <v>37.76183432</v>
      </c>
      <c r="G7385" s="10"/>
      <c r="H7385" s="10"/>
      <c r="Y7385" s="7"/>
      <c r="Z7385" s="7"/>
      <c r="AA7385" s="7"/>
    </row>
    <row r="7386" ht="15.0" customHeight="1">
      <c r="A7386" s="23">
        <v>41845.0</v>
      </c>
      <c r="B7386" s="21" t="s">
        <v>30</v>
      </c>
      <c r="C7386" s="21" t="s">
        <v>22</v>
      </c>
      <c r="D7386" s="21">
        <v>72.0</v>
      </c>
      <c r="E7386" s="21">
        <v>49.0</v>
      </c>
      <c r="F7386" s="21">
        <v>27.61686391</v>
      </c>
      <c r="G7386" s="10"/>
      <c r="H7386" s="10"/>
      <c r="Y7386" s="7"/>
      <c r="Z7386" s="7"/>
      <c r="AA7386" s="7"/>
    </row>
    <row r="7387" ht="15.0" customHeight="1">
      <c r="A7387" s="23">
        <v>41845.0</v>
      </c>
      <c r="B7387" s="21" t="s">
        <v>30</v>
      </c>
      <c r="C7387" s="21" t="s">
        <v>22</v>
      </c>
      <c r="D7387" s="21">
        <v>73.0</v>
      </c>
      <c r="E7387" s="21">
        <v>70.0</v>
      </c>
      <c r="F7387" s="21">
        <v>39.45266272</v>
      </c>
      <c r="G7387" s="10"/>
      <c r="H7387" s="10"/>
      <c r="Y7387" s="7"/>
      <c r="Z7387" s="7"/>
      <c r="AA7387" s="7"/>
    </row>
    <row r="7388" ht="15.0" customHeight="1">
      <c r="A7388" s="23">
        <v>41845.0</v>
      </c>
      <c r="B7388" s="21" t="s">
        <v>30</v>
      </c>
      <c r="C7388" s="21" t="s">
        <v>22</v>
      </c>
      <c r="D7388" s="21">
        <v>74.0</v>
      </c>
      <c r="E7388" s="21">
        <v>61.0</v>
      </c>
      <c r="F7388" s="21">
        <v>34.38017751</v>
      </c>
      <c r="G7388" s="10"/>
      <c r="H7388" s="10"/>
      <c r="Y7388" s="7"/>
      <c r="Z7388" s="7"/>
      <c r="AA7388" s="7"/>
    </row>
    <row r="7389" ht="15.0" customHeight="1">
      <c r="A7389" s="23">
        <v>41845.0</v>
      </c>
      <c r="B7389" s="21" t="s">
        <v>30</v>
      </c>
      <c r="C7389" s="21" t="s">
        <v>22</v>
      </c>
      <c r="D7389" s="21">
        <v>75.0</v>
      </c>
      <c r="E7389" s="21">
        <v>45.0</v>
      </c>
      <c r="F7389" s="21">
        <v>25.36242604</v>
      </c>
      <c r="G7389" s="10"/>
      <c r="H7389" s="10"/>
      <c r="Y7389" s="7"/>
      <c r="Z7389" s="7"/>
      <c r="AA7389" s="7"/>
    </row>
    <row r="7390" ht="15.0" customHeight="1">
      <c r="A7390" s="23">
        <v>41845.0</v>
      </c>
      <c r="B7390" s="21" t="s">
        <v>30</v>
      </c>
      <c r="C7390" s="21" t="s">
        <v>22</v>
      </c>
      <c r="D7390" s="21">
        <v>76.0</v>
      </c>
      <c r="E7390" s="21">
        <v>49.0</v>
      </c>
      <c r="F7390" s="21">
        <v>27.61686391</v>
      </c>
      <c r="G7390" s="10"/>
      <c r="H7390" s="10"/>
      <c r="Y7390" s="7"/>
      <c r="Z7390" s="7"/>
      <c r="AA7390" s="7"/>
    </row>
    <row r="7391" ht="15.0" customHeight="1">
      <c r="A7391" s="23">
        <v>41845.0</v>
      </c>
      <c r="B7391" s="21" t="s">
        <v>30</v>
      </c>
      <c r="C7391" s="21" t="s">
        <v>22</v>
      </c>
      <c r="D7391" s="21">
        <v>77.0</v>
      </c>
      <c r="E7391" s="21">
        <v>61.0</v>
      </c>
      <c r="F7391" s="21">
        <v>34.38017751</v>
      </c>
      <c r="G7391" s="10"/>
      <c r="H7391" s="10"/>
      <c r="Y7391" s="7"/>
      <c r="Z7391" s="7"/>
      <c r="AA7391" s="7"/>
    </row>
    <row r="7392" ht="15.0" customHeight="1">
      <c r="A7392" s="23">
        <v>41845.0</v>
      </c>
      <c r="B7392" s="21" t="s">
        <v>30</v>
      </c>
      <c r="C7392" s="21" t="s">
        <v>22</v>
      </c>
      <c r="D7392" s="21">
        <v>78.0</v>
      </c>
      <c r="E7392" s="21">
        <v>57.0</v>
      </c>
      <c r="F7392" s="21">
        <v>32.12573964</v>
      </c>
      <c r="G7392" s="10"/>
      <c r="H7392" s="10"/>
      <c r="Y7392" s="7"/>
      <c r="Z7392" s="7"/>
      <c r="AA7392" s="7"/>
    </row>
    <row r="7393" ht="15.0" customHeight="1">
      <c r="A7393" s="23">
        <v>41845.0</v>
      </c>
      <c r="B7393" s="21" t="s">
        <v>30</v>
      </c>
      <c r="C7393" s="21" t="s">
        <v>22</v>
      </c>
      <c r="D7393" s="21">
        <v>79.0</v>
      </c>
      <c r="E7393" s="21">
        <v>63.0</v>
      </c>
      <c r="F7393" s="21">
        <v>35.50739645</v>
      </c>
      <c r="G7393" s="10"/>
      <c r="H7393" s="10"/>
      <c r="Y7393" s="7"/>
      <c r="Z7393" s="7"/>
      <c r="AA7393" s="7"/>
    </row>
    <row r="7394" ht="15.0" customHeight="1">
      <c r="A7394" s="23">
        <v>41845.0</v>
      </c>
      <c r="B7394" s="21" t="s">
        <v>30</v>
      </c>
      <c r="C7394" s="21" t="s">
        <v>22</v>
      </c>
      <c r="D7394" s="21">
        <v>80.0</v>
      </c>
      <c r="E7394" s="21">
        <v>63.0</v>
      </c>
      <c r="F7394" s="21">
        <v>35.50739645</v>
      </c>
      <c r="G7394" s="10"/>
      <c r="H7394" s="10"/>
      <c r="Y7394" s="7"/>
      <c r="Z7394" s="7"/>
      <c r="AA7394" s="7"/>
    </row>
    <row r="7395" ht="15.0" customHeight="1">
      <c r="A7395" s="23">
        <v>41845.0</v>
      </c>
      <c r="B7395" s="21" t="s">
        <v>30</v>
      </c>
      <c r="C7395" s="21" t="s">
        <v>22</v>
      </c>
      <c r="D7395" s="21">
        <v>81.0</v>
      </c>
      <c r="E7395" s="21">
        <v>55.0</v>
      </c>
      <c r="F7395" s="21">
        <v>30.99852071</v>
      </c>
      <c r="G7395" s="10"/>
      <c r="H7395" s="10"/>
      <c r="Y7395" s="7"/>
      <c r="Z7395" s="7"/>
      <c r="AA7395" s="7"/>
    </row>
    <row r="7396" ht="15.0" customHeight="1">
      <c r="A7396" s="23">
        <v>41845.0</v>
      </c>
      <c r="B7396" s="21" t="s">
        <v>30</v>
      </c>
      <c r="C7396" s="21" t="s">
        <v>22</v>
      </c>
      <c r="D7396" s="21">
        <v>82.0</v>
      </c>
      <c r="E7396" s="21">
        <v>57.0</v>
      </c>
      <c r="F7396" s="21">
        <v>32.12573964</v>
      </c>
      <c r="G7396" s="10"/>
      <c r="H7396" s="10"/>
      <c r="Y7396" s="7"/>
      <c r="Z7396" s="7"/>
      <c r="AA7396" s="7"/>
    </row>
    <row r="7397" ht="15.0" customHeight="1">
      <c r="A7397" s="23">
        <v>41845.0</v>
      </c>
      <c r="B7397" s="21" t="s">
        <v>30</v>
      </c>
      <c r="C7397" s="21" t="s">
        <v>22</v>
      </c>
      <c r="D7397" s="21">
        <v>83.0</v>
      </c>
      <c r="E7397" s="21">
        <v>53.0</v>
      </c>
      <c r="F7397" s="21">
        <v>29.87130178</v>
      </c>
      <c r="G7397" s="10"/>
      <c r="H7397" s="10"/>
      <c r="Y7397" s="7"/>
      <c r="Z7397" s="7"/>
      <c r="AA7397" s="7"/>
    </row>
    <row r="7398" ht="15.0" customHeight="1">
      <c r="A7398" s="23">
        <v>41845.0</v>
      </c>
      <c r="B7398" s="21" t="s">
        <v>30</v>
      </c>
      <c r="C7398" s="21" t="s">
        <v>22</v>
      </c>
      <c r="D7398" s="21">
        <v>84.0</v>
      </c>
      <c r="E7398" s="21">
        <v>62.0</v>
      </c>
      <c r="F7398" s="21">
        <v>34.94378698</v>
      </c>
      <c r="G7398" s="10"/>
      <c r="H7398" s="10"/>
      <c r="Y7398" s="7"/>
      <c r="Z7398" s="7"/>
      <c r="AA7398" s="7"/>
    </row>
    <row r="7399" ht="15.0" customHeight="1">
      <c r="A7399" s="23">
        <v>41845.0</v>
      </c>
      <c r="B7399" s="21" t="s">
        <v>30</v>
      </c>
      <c r="C7399" s="21" t="s">
        <v>22</v>
      </c>
      <c r="D7399" s="21">
        <v>85.0</v>
      </c>
      <c r="E7399" s="21">
        <v>57.0</v>
      </c>
      <c r="F7399" s="21">
        <v>32.12573964</v>
      </c>
      <c r="G7399" s="10"/>
      <c r="H7399" s="10"/>
      <c r="Y7399" s="7"/>
      <c r="Z7399" s="7"/>
      <c r="AA7399" s="7"/>
    </row>
    <row r="7400" ht="15.0" customHeight="1">
      <c r="A7400" s="23">
        <v>41845.0</v>
      </c>
      <c r="B7400" s="21" t="s">
        <v>30</v>
      </c>
      <c r="C7400" s="21" t="s">
        <v>22</v>
      </c>
      <c r="D7400" s="21">
        <v>86.0</v>
      </c>
      <c r="E7400" s="21">
        <v>61.0</v>
      </c>
      <c r="F7400" s="21">
        <v>34.38017751</v>
      </c>
      <c r="G7400" s="10"/>
      <c r="H7400" s="10"/>
      <c r="Y7400" s="7"/>
      <c r="Z7400" s="7"/>
      <c r="AA7400" s="7"/>
    </row>
    <row r="7401" ht="15.0" customHeight="1">
      <c r="A7401" s="23">
        <v>41845.0</v>
      </c>
      <c r="B7401" s="21" t="s">
        <v>30</v>
      </c>
      <c r="C7401" s="21" t="s">
        <v>22</v>
      </c>
      <c r="D7401" s="21">
        <v>87.0</v>
      </c>
      <c r="E7401" s="21">
        <v>51.0</v>
      </c>
      <c r="F7401" s="21">
        <v>28.74408284</v>
      </c>
      <c r="G7401" s="10"/>
      <c r="H7401" s="10"/>
      <c r="Y7401" s="7"/>
      <c r="Z7401" s="7"/>
      <c r="AA7401" s="7"/>
    </row>
    <row r="7402" ht="15.0" customHeight="1">
      <c r="A7402" s="23">
        <v>41845.0</v>
      </c>
      <c r="B7402" s="21" t="s">
        <v>30</v>
      </c>
      <c r="C7402" s="21" t="s">
        <v>22</v>
      </c>
      <c r="D7402" s="21">
        <v>88.0</v>
      </c>
      <c r="E7402" s="21">
        <v>64.0</v>
      </c>
      <c r="F7402" s="21">
        <v>36.07100592</v>
      </c>
      <c r="G7402" s="10"/>
      <c r="H7402" s="10"/>
      <c r="Y7402" s="7"/>
      <c r="Z7402" s="7"/>
      <c r="AA7402" s="7"/>
    </row>
    <row r="7403" ht="15.0" customHeight="1">
      <c r="A7403" s="23">
        <v>41845.0</v>
      </c>
      <c r="B7403" s="21" t="s">
        <v>30</v>
      </c>
      <c r="C7403" s="21" t="s">
        <v>22</v>
      </c>
      <c r="D7403" s="21">
        <v>89.0</v>
      </c>
      <c r="E7403" s="21">
        <v>61.0</v>
      </c>
      <c r="F7403" s="21">
        <v>34.38017751</v>
      </c>
      <c r="G7403" s="10"/>
      <c r="H7403" s="10"/>
      <c r="Y7403" s="7"/>
      <c r="Z7403" s="7"/>
      <c r="AA7403" s="7"/>
    </row>
    <row r="7404" ht="15.0" customHeight="1">
      <c r="A7404" s="23">
        <v>41845.0</v>
      </c>
      <c r="B7404" s="21" t="s">
        <v>30</v>
      </c>
      <c r="C7404" s="21" t="s">
        <v>22</v>
      </c>
      <c r="D7404" s="21">
        <v>90.0</v>
      </c>
      <c r="E7404" s="21">
        <v>48.0</v>
      </c>
      <c r="F7404" s="21">
        <v>27.05325444</v>
      </c>
      <c r="G7404" s="10"/>
      <c r="H7404" s="10"/>
      <c r="Y7404" s="7"/>
      <c r="Z7404" s="7"/>
      <c r="AA7404" s="7"/>
    </row>
    <row r="7405" ht="15.0" customHeight="1">
      <c r="A7405" s="23">
        <v>41845.0</v>
      </c>
      <c r="B7405" s="21" t="s">
        <v>30</v>
      </c>
      <c r="C7405" s="21" t="s">
        <v>22</v>
      </c>
      <c r="D7405" s="21">
        <v>91.0</v>
      </c>
      <c r="E7405" s="21">
        <v>50.0</v>
      </c>
      <c r="F7405" s="21">
        <v>28.18047337</v>
      </c>
      <c r="G7405" s="10"/>
      <c r="H7405" s="10"/>
      <c r="Y7405" s="7"/>
      <c r="Z7405" s="7"/>
      <c r="AA7405" s="7"/>
    </row>
    <row r="7406" ht="15.0" customHeight="1">
      <c r="A7406" s="23">
        <v>41845.0</v>
      </c>
      <c r="B7406" s="21" t="s">
        <v>30</v>
      </c>
      <c r="C7406" s="21" t="s">
        <v>22</v>
      </c>
      <c r="D7406" s="21">
        <v>92.0</v>
      </c>
      <c r="E7406" s="21">
        <v>48.0</v>
      </c>
      <c r="F7406" s="21">
        <v>27.05325444</v>
      </c>
      <c r="G7406" s="10"/>
      <c r="H7406" s="10"/>
      <c r="Y7406" s="7"/>
      <c r="Z7406" s="7"/>
      <c r="AA7406" s="7"/>
    </row>
    <row r="7407" ht="15.0" customHeight="1">
      <c r="A7407" s="23">
        <v>41845.0</v>
      </c>
      <c r="B7407" s="21" t="s">
        <v>30</v>
      </c>
      <c r="C7407" s="21" t="s">
        <v>22</v>
      </c>
      <c r="D7407" s="21">
        <v>93.0</v>
      </c>
      <c r="E7407" s="21">
        <v>56.0</v>
      </c>
      <c r="F7407" s="21">
        <v>31.56213018</v>
      </c>
      <c r="G7407" s="10"/>
      <c r="H7407" s="10"/>
      <c r="Y7407" s="7"/>
      <c r="Z7407" s="7"/>
      <c r="AA7407" s="7"/>
    </row>
    <row r="7408" ht="15.0" customHeight="1">
      <c r="A7408" s="23">
        <v>41845.0</v>
      </c>
      <c r="B7408" s="21" t="s">
        <v>30</v>
      </c>
      <c r="C7408" s="21" t="s">
        <v>22</v>
      </c>
      <c r="D7408" s="21">
        <v>94.0</v>
      </c>
      <c r="E7408" s="21">
        <v>44.0</v>
      </c>
      <c r="F7408" s="21">
        <v>24.79881657</v>
      </c>
      <c r="G7408" s="10"/>
      <c r="H7408" s="10"/>
      <c r="Y7408" s="7"/>
      <c r="Z7408" s="7"/>
      <c r="AA7408" s="7"/>
    </row>
    <row r="7409" ht="15.0" customHeight="1">
      <c r="A7409" s="23">
        <v>41845.0</v>
      </c>
      <c r="B7409" s="21" t="s">
        <v>30</v>
      </c>
      <c r="C7409" s="21" t="s">
        <v>22</v>
      </c>
      <c r="D7409" s="21">
        <v>95.0</v>
      </c>
      <c r="E7409" s="21">
        <v>46.0</v>
      </c>
      <c r="F7409" s="21">
        <v>25.9260355</v>
      </c>
      <c r="G7409" s="10"/>
      <c r="H7409" s="10"/>
      <c r="Y7409" s="7"/>
      <c r="Z7409" s="7"/>
      <c r="AA7409" s="7"/>
    </row>
    <row r="7410" ht="15.0" customHeight="1">
      <c r="A7410" s="23">
        <v>41850.0</v>
      </c>
      <c r="B7410" s="21" t="s">
        <v>18</v>
      </c>
      <c r="C7410" s="21" t="s">
        <v>46</v>
      </c>
      <c r="D7410" s="21">
        <v>1.0</v>
      </c>
      <c r="E7410" s="21">
        <v>41.0</v>
      </c>
      <c r="F7410" s="21">
        <v>19.22584615</v>
      </c>
      <c r="G7410" s="10"/>
      <c r="H7410" s="10"/>
      <c r="Y7410" s="7"/>
      <c r="Z7410" s="7"/>
      <c r="AA7410" s="7"/>
    </row>
    <row r="7411" ht="15.0" customHeight="1">
      <c r="A7411" s="23">
        <v>41850.0</v>
      </c>
      <c r="B7411" s="21" t="s">
        <v>18</v>
      </c>
      <c r="C7411" s="21" t="s">
        <v>46</v>
      </c>
      <c r="D7411" s="21">
        <v>2.0</v>
      </c>
      <c r="E7411" s="21">
        <v>52.0</v>
      </c>
      <c r="F7411" s="21">
        <v>24.384</v>
      </c>
      <c r="G7411" s="10"/>
      <c r="H7411" s="10"/>
      <c r="Y7411" s="7"/>
      <c r="Z7411" s="7"/>
      <c r="AA7411" s="7"/>
    </row>
    <row r="7412" ht="15.0" customHeight="1">
      <c r="A7412" s="23">
        <v>41850.0</v>
      </c>
      <c r="B7412" s="21" t="s">
        <v>18</v>
      </c>
      <c r="C7412" s="21" t="s">
        <v>46</v>
      </c>
      <c r="D7412" s="21">
        <v>3.0</v>
      </c>
      <c r="E7412" s="21">
        <v>45.0</v>
      </c>
      <c r="F7412" s="21">
        <v>21.10153846</v>
      </c>
      <c r="G7412" s="10"/>
      <c r="H7412" s="10"/>
      <c r="Y7412" s="7"/>
      <c r="Z7412" s="7"/>
      <c r="AA7412" s="7"/>
    </row>
    <row r="7413" ht="15.0" customHeight="1">
      <c r="A7413" s="23">
        <v>41850.0</v>
      </c>
      <c r="B7413" s="21" t="s">
        <v>18</v>
      </c>
      <c r="C7413" s="21" t="s">
        <v>46</v>
      </c>
      <c r="D7413" s="21">
        <v>4.0</v>
      </c>
      <c r="E7413" s="21">
        <v>42.0</v>
      </c>
      <c r="F7413" s="21">
        <v>19.69476923</v>
      </c>
      <c r="G7413" s="10"/>
      <c r="H7413" s="10"/>
      <c r="Y7413" s="7"/>
      <c r="Z7413" s="7"/>
      <c r="AA7413" s="7"/>
    </row>
    <row r="7414" ht="15.0" customHeight="1">
      <c r="A7414" s="23">
        <v>41850.0</v>
      </c>
      <c r="B7414" s="21" t="s">
        <v>18</v>
      </c>
      <c r="C7414" s="21" t="s">
        <v>46</v>
      </c>
      <c r="D7414" s="21">
        <v>5.0</v>
      </c>
      <c r="E7414" s="21">
        <v>43.0</v>
      </c>
      <c r="F7414" s="21">
        <v>20.16369231</v>
      </c>
      <c r="G7414" s="10"/>
      <c r="H7414" s="10"/>
      <c r="Y7414" s="7"/>
      <c r="Z7414" s="7"/>
      <c r="AA7414" s="7"/>
    </row>
    <row r="7415" ht="15.0" customHeight="1">
      <c r="A7415" s="23">
        <v>41850.0</v>
      </c>
      <c r="B7415" s="21" t="s">
        <v>18</v>
      </c>
      <c r="C7415" s="21" t="s">
        <v>46</v>
      </c>
      <c r="D7415" s="21">
        <v>6.0</v>
      </c>
      <c r="E7415" s="21">
        <v>46.0</v>
      </c>
      <c r="F7415" s="21">
        <v>21.57046154</v>
      </c>
      <c r="G7415" s="10"/>
      <c r="H7415" s="10"/>
      <c r="Y7415" s="7"/>
      <c r="Z7415" s="7"/>
      <c r="AA7415" s="7"/>
    </row>
    <row r="7416" ht="15.0" customHeight="1">
      <c r="A7416" s="23">
        <v>41850.0</v>
      </c>
      <c r="B7416" s="21" t="s">
        <v>18</v>
      </c>
      <c r="C7416" s="21" t="s">
        <v>46</v>
      </c>
      <c r="D7416" s="21">
        <v>7.0</v>
      </c>
      <c r="E7416" s="21">
        <v>41.0</v>
      </c>
      <c r="F7416" s="21">
        <v>19.22584615</v>
      </c>
      <c r="G7416" s="10"/>
      <c r="H7416" s="10"/>
      <c r="Y7416" s="7"/>
      <c r="Z7416" s="7"/>
      <c r="AA7416" s="7"/>
    </row>
    <row r="7417" ht="15.0" customHeight="1">
      <c r="A7417" s="23">
        <v>41850.0</v>
      </c>
      <c r="B7417" s="21" t="s">
        <v>18</v>
      </c>
      <c r="C7417" s="21" t="s">
        <v>46</v>
      </c>
      <c r="D7417" s="21">
        <v>8.0</v>
      </c>
      <c r="E7417" s="21">
        <v>78.0</v>
      </c>
      <c r="F7417" s="21">
        <v>36.576</v>
      </c>
      <c r="G7417" s="10"/>
      <c r="H7417" s="10"/>
      <c r="Y7417" s="7"/>
      <c r="Z7417" s="7"/>
      <c r="AA7417" s="7"/>
    </row>
    <row r="7418" ht="15.0" customHeight="1">
      <c r="A7418" s="23">
        <v>41850.0</v>
      </c>
      <c r="B7418" s="21" t="s">
        <v>18</v>
      </c>
      <c r="C7418" s="21" t="s">
        <v>46</v>
      </c>
      <c r="D7418" s="21">
        <v>9.0</v>
      </c>
      <c r="E7418" s="21">
        <v>48.0</v>
      </c>
      <c r="F7418" s="21">
        <v>22.50830769</v>
      </c>
      <c r="G7418" s="10"/>
      <c r="H7418" s="10"/>
      <c r="Y7418" s="7"/>
      <c r="Z7418" s="7"/>
      <c r="AA7418" s="7"/>
    </row>
    <row r="7419" ht="15.0" customHeight="1">
      <c r="A7419" s="23">
        <v>41850.0</v>
      </c>
      <c r="B7419" s="21" t="s">
        <v>18</v>
      </c>
      <c r="C7419" s="21" t="s">
        <v>46</v>
      </c>
      <c r="D7419" s="21">
        <v>10.0</v>
      </c>
      <c r="E7419" s="21">
        <v>52.0</v>
      </c>
      <c r="F7419" s="21">
        <v>24.384</v>
      </c>
      <c r="G7419" s="10"/>
      <c r="H7419" s="10"/>
      <c r="Y7419" s="7"/>
      <c r="Z7419" s="7"/>
      <c r="AA7419" s="7"/>
    </row>
    <row r="7420" ht="15.0" customHeight="1">
      <c r="A7420" s="23">
        <v>41850.0</v>
      </c>
      <c r="B7420" s="21" t="s">
        <v>18</v>
      </c>
      <c r="C7420" s="21" t="s">
        <v>46</v>
      </c>
      <c r="D7420" s="21">
        <v>11.0</v>
      </c>
      <c r="E7420" s="21">
        <v>40.0</v>
      </c>
      <c r="F7420" s="21">
        <v>18.75692308</v>
      </c>
      <c r="G7420" s="10"/>
      <c r="H7420" s="10"/>
      <c r="Y7420" s="7"/>
      <c r="Z7420" s="7"/>
      <c r="AA7420" s="7"/>
    </row>
    <row r="7421" ht="15.0" customHeight="1">
      <c r="A7421" s="23">
        <v>41850.0</v>
      </c>
      <c r="B7421" s="21" t="s">
        <v>18</v>
      </c>
      <c r="C7421" s="21" t="s">
        <v>46</v>
      </c>
      <c r="D7421" s="21">
        <v>12.0</v>
      </c>
      <c r="E7421" s="21">
        <v>43.0</v>
      </c>
      <c r="F7421" s="21">
        <v>20.16369231</v>
      </c>
      <c r="G7421" s="10"/>
      <c r="H7421" s="10"/>
      <c r="Y7421" s="7"/>
      <c r="Z7421" s="7"/>
      <c r="AA7421" s="7"/>
    </row>
    <row r="7422" ht="15.0" customHeight="1">
      <c r="A7422" s="23">
        <v>41850.0</v>
      </c>
      <c r="B7422" s="21" t="s">
        <v>18</v>
      </c>
      <c r="C7422" s="21" t="s">
        <v>46</v>
      </c>
      <c r="D7422" s="21">
        <v>13.0</v>
      </c>
      <c r="E7422" s="21">
        <v>39.0</v>
      </c>
      <c r="F7422" s="21">
        <v>18.288</v>
      </c>
      <c r="G7422" s="10"/>
      <c r="H7422" s="10"/>
      <c r="Y7422" s="7"/>
      <c r="Z7422" s="7"/>
      <c r="AA7422" s="7"/>
    </row>
    <row r="7423" ht="15.0" customHeight="1">
      <c r="A7423" s="23">
        <v>41850.0</v>
      </c>
      <c r="B7423" s="21" t="s">
        <v>18</v>
      </c>
      <c r="C7423" s="21" t="s">
        <v>46</v>
      </c>
      <c r="D7423" s="21">
        <v>14.0</v>
      </c>
      <c r="E7423" s="21">
        <v>23.0</v>
      </c>
      <c r="F7423" s="21">
        <v>10.78523077</v>
      </c>
      <c r="G7423" s="10"/>
      <c r="H7423" s="10"/>
      <c r="Y7423" s="7"/>
      <c r="Z7423" s="7"/>
      <c r="AA7423" s="7"/>
    </row>
    <row r="7424" ht="15.0" customHeight="1">
      <c r="A7424" s="23">
        <v>41850.0</v>
      </c>
      <c r="B7424" s="21" t="s">
        <v>18</v>
      </c>
      <c r="C7424" s="21" t="s">
        <v>46</v>
      </c>
      <c r="D7424" s="21">
        <v>15.0</v>
      </c>
      <c r="E7424" s="21">
        <v>57.0</v>
      </c>
      <c r="F7424" s="21">
        <v>26.72861538</v>
      </c>
      <c r="G7424" s="10"/>
      <c r="H7424" s="10"/>
      <c r="Y7424" s="7"/>
      <c r="Z7424" s="7"/>
      <c r="AA7424" s="7"/>
    </row>
    <row r="7425" ht="15.0" customHeight="1">
      <c r="A7425" s="23">
        <v>41850.0</v>
      </c>
      <c r="B7425" s="21" t="s">
        <v>18</v>
      </c>
      <c r="C7425" s="21" t="s">
        <v>46</v>
      </c>
      <c r="D7425" s="21">
        <v>16.0</v>
      </c>
      <c r="E7425" s="21">
        <v>36.0</v>
      </c>
      <c r="F7425" s="21">
        <v>16.88123077</v>
      </c>
      <c r="G7425" s="10"/>
      <c r="H7425" s="10"/>
      <c r="Y7425" s="7"/>
      <c r="Z7425" s="7"/>
      <c r="AA7425" s="7"/>
    </row>
    <row r="7426" ht="15.0" customHeight="1">
      <c r="A7426" s="23">
        <v>41850.0</v>
      </c>
      <c r="B7426" s="21" t="s">
        <v>18</v>
      </c>
      <c r="C7426" s="21" t="s">
        <v>46</v>
      </c>
      <c r="D7426" s="21">
        <v>17.0</v>
      </c>
      <c r="E7426" s="21">
        <v>38.0</v>
      </c>
      <c r="F7426" s="21">
        <v>17.81907692</v>
      </c>
      <c r="G7426" s="10"/>
      <c r="H7426" s="10"/>
      <c r="Y7426" s="7"/>
      <c r="Z7426" s="7"/>
      <c r="AA7426" s="7"/>
    </row>
    <row r="7427" ht="15.0" customHeight="1">
      <c r="A7427" s="23">
        <v>41850.0</v>
      </c>
      <c r="B7427" s="21" t="s">
        <v>18</v>
      </c>
      <c r="C7427" s="21" t="s">
        <v>46</v>
      </c>
      <c r="D7427" s="21">
        <v>18.0</v>
      </c>
      <c r="E7427" s="21">
        <v>47.0</v>
      </c>
      <c r="F7427" s="21">
        <v>22.03938462</v>
      </c>
      <c r="G7427" s="10"/>
      <c r="H7427" s="10"/>
      <c r="Y7427" s="7"/>
      <c r="Z7427" s="7"/>
      <c r="AA7427" s="7"/>
    </row>
    <row r="7428" ht="15.0" customHeight="1">
      <c r="A7428" s="23">
        <v>41850.0</v>
      </c>
      <c r="B7428" s="21" t="s">
        <v>18</v>
      </c>
      <c r="C7428" s="21" t="s">
        <v>46</v>
      </c>
      <c r="D7428" s="21">
        <v>19.0</v>
      </c>
      <c r="E7428" s="21">
        <v>49.0</v>
      </c>
      <c r="F7428" s="21">
        <v>22.97723077</v>
      </c>
      <c r="G7428" s="10"/>
      <c r="H7428" s="10"/>
      <c r="Y7428" s="7"/>
      <c r="Z7428" s="7"/>
      <c r="AA7428" s="7"/>
    </row>
    <row r="7429" ht="15.0" customHeight="1">
      <c r="A7429" s="23">
        <v>41850.0</v>
      </c>
      <c r="B7429" s="21" t="s">
        <v>18</v>
      </c>
      <c r="C7429" s="21" t="s">
        <v>46</v>
      </c>
      <c r="D7429" s="21">
        <v>20.0</v>
      </c>
      <c r="E7429" s="21">
        <v>34.0</v>
      </c>
      <c r="F7429" s="21">
        <v>15.94338462</v>
      </c>
      <c r="G7429" s="10"/>
      <c r="H7429" s="10"/>
      <c r="Y7429" s="7"/>
      <c r="Z7429" s="7"/>
      <c r="AA7429" s="7"/>
    </row>
    <row r="7430" ht="15.0" customHeight="1">
      <c r="A7430" s="23">
        <v>41850.0</v>
      </c>
      <c r="B7430" s="21" t="s">
        <v>18</v>
      </c>
      <c r="C7430" s="21" t="s">
        <v>46</v>
      </c>
      <c r="D7430" s="21">
        <v>21.0</v>
      </c>
      <c r="E7430" s="21">
        <v>52.0</v>
      </c>
      <c r="F7430" s="21">
        <v>24.384</v>
      </c>
      <c r="G7430" s="10"/>
      <c r="H7430" s="10"/>
      <c r="Y7430" s="7"/>
      <c r="Z7430" s="7"/>
      <c r="AA7430" s="7"/>
    </row>
    <row r="7431" ht="15.0" customHeight="1">
      <c r="A7431" s="23">
        <v>41850.0</v>
      </c>
      <c r="B7431" s="21" t="s">
        <v>18</v>
      </c>
      <c r="C7431" s="21" t="s">
        <v>46</v>
      </c>
      <c r="D7431" s="21">
        <v>22.0</v>
      </c>
      <c r="E7431" s="21">
        <v>56.0</v>
      </c>
      <c r="F7431" s="21">
        <v>26.25969231</v>
      </c>
      <c r="G7431" s="10"/>
      <c r="H7431" s="10"/>
      <c r="Y7431" s="7"/>
      <c r="Z7431" s="7"/>
      <c r="AA7431" s="7"/>
    </row>
    <row r="7432" ht="15.0" customHeight="1">
      <c r="A7432" s="23">
        <v>41850.0</v>
      </c>
      <c r="B7432" s="21" t="s">
        <v>18</v>
      </c>
      <c r="C7432" s="21" t="s">
        <v>46</v>
      </c>
      <c r="D7432" s="21">
        <v>23.0</v>
      </c>
      <c r="E7432" s="21">
        <v>37.0</v>
      </c>
      <c r="F7432" s="21">
        <v>17.35015385</v>
      </c>
      <c r="G7432" s="10"/>
      <c r="H7432" s="10"/>
      <c r="Y7432" s="7"/>
      <c r="Z7432" s="7"/>
      <c r="AA7432" s="7"/>
    </row>
    <row r="7433" ht="15.0" customHeight="1">
      <c r="A7433" s="23">
        <v>41850.0</v>
      </c>
      <c r="B7433" s="21" t="s">
        <v>18</v>
      </c>
      <c r="C7433" s="21" t="s">
        <v>46</v>
      </c>
      <c r="D7433" s="21">
        <v>24.0</v>
      </c>
      <c r="E7433" s="21">
        <v>44.0</v>
      </c>
      <c r="F7433" s="21">
        <v>20.63261538</v>
      </c>
      <c r="G7433" s="10"/>
      <c r="H7433" s="10"/>
      <c r="Y7433" s="7"/>
      <c r="Z7433" s="7"/>
      <c r="AA7433" s="7"/>
    </row>
    <row r="7434" ht="15.0" customHeight="1">
      <c r="A7434" s="23">
        <v>41850.0</v>
      </c>
      <c r="B7434" s="21" t="s">
        <v>18</v>
      </c>
      <c r="C7434" s="21" t="s">
        <v>46</v>
      </c>
      <c r="D7434" s="21">
        <v>25.0</v>
      </c>
      <c r="E7434" s="21">
        <v>44.0</v>
      </c>
      <c r="F7434" s="21">
        <v>20.63261538</v>
      </c>
      <c r="G7434" s="10"/>
      <c r="H7434" s="10"/>
      <c r="Y7434" s="7"/>
      <c r="Z7434" s="7"/>
      <c r="AA7434" s="7"/>
    </row>
    <row r="7435" ht="15.0" customHeight="1">
      <c r="A7435" s="23">
        <v>41850.0</v>
      </c>
      <c r="B7435" s="21" t="s">
        <v>18</v>
      </c>
      <c r="C7435" s="21" t="s">
        <v>46</v>
      </c>
      <c r="D7435" s="21">
        <v>26.0</v>
      </c>
      <c r="E7435" s="21">
        <v>43.0</v>
      </c>
      <c r="F7435" s="21">
        <v>20.16369231</v>
      </c>
      <c r="G7435" s="10"/>
      <c r="H7435" s="10"/>
      <c r="Y7435" s="7"/>
      <c r="Z7435" s="7"/>
      <c r="AA7435" s="7"/>
    </row>
    <row r="7436" ht="15.0" customHeight="1">
      <c r="A7436" s="23">
        <v>41850.0</v>
      </c>
      <c r="B7436" s="21" t="s">
        <v>18</v>
      </c>
      <c r="C7436" s="21" t="s">
        <v>46</v>
      </c>
      <c r="D7436" s="21">
        <v>27.0</v>
      </c>
      <c r="E7436" s="21">
        <v>28.0</v>
      </c>
      <c r="F7436" s="21">
        <v>13.12984615</v>
      </c>
      <c r="G7436" s="10"/>
      <c r="H7436" s="10"/>
      <c r="Y7436" s="7"/>
      <c r="Z7436" s="7"/>
      <c r="AA7436" s="7"/>
    </row>
    <row r="7437" ht="15.0" customHeight="1">
      <c r="A7437" s="23">
        <v>41850.0</v>
      </c>
      <c r="B7437" s="21" t="s">
        <v>18</v>
      </c>
      <c r="C7437" s="21" t="s">
        <v>46</v>
      </c>
      <c r="D7437" s="21">
        <v>28.0</v>
      </c>
      <c r="E7437" s="21">
        <v>44.0</v>
      </c>
      <c r="F7437" s="21">
        <v>20.63261538</v>
      </c>
      <c r="G7437" s="10"/>
      <c r="H7437" s="10"/>
      <c r="Y7437" s="7"/>
      <c r="Z7437" s="7"/>
      <c r="AA7437" s="7"/>
    </row>
    <row r="7438" ht="15.0" customHeight="1">
      <c r="A7438" s="23">
        <v>41850.0</v>
      </c>
      <c r="B7438" s="21" t="s">
        <v>18</v>
      </c>
      <c r="C7438" s="21" t="s">
        <v>46</v>
      </c>
      <c r="D7438" s="21">
        <v>29.0</v>
      </c>
      <c r="E7438" s="21">
        <v>58.0</v>
      </c>
      <c r="F7438" s="21">
        <v>27.19753846</v>
      </c>
      <c r="G7438" s="10"/>
      <c r="H7438" s="10"/>
      <c r="Y7438" s="7"/>
      <c r="Z7438" s="7"/>
      <c r="AA7438" s="7"/>
    </row>
    <row r="7439" ht="15.0" customHeight="1">
      <c r="A7439" s="23">
        <v>41850.0</v>
      </c>
      <c r="B7439" s="21" t="s">
        <v>18</v>
      </c>
      <c r="C7439" s="21" t="s">
        <v>46</v>
      </c>
      <c r="D7439" s="21">
        <v>30.0</v>
      </c>
      <c r="E7439" s="21">
        <v>49.0</v>
      </c>
      <c r="F7439" s="21">
        <v>22.97723077</v>
      </c>
      <c r="G7439" s="10"/>
      <c r="H7439" s="10"/>
      <c r="Y7439" s="7"/>
      <c r="Z7439" s="7"/>
      <c r="AA7439" s="7"/>
    </row>
    <row r="7440" ht="15.0" customHeight="1">
      <c r="A7440" s="23">
        <v>41850.0</v>
      </c>
      <c r="B7440" s="21" t="s">
        <v>18</v>
      </c>
      <c r="C7440" s="21" t="s">
        <v>46</v>
      </c>
      <c r="D7440" s="21">
        <v>31.0</v>
      </c>
      <c r="E7440" s="21">
        <v>44.0</v>
      </c>
      <c r="F7440" s="21">
        <v>20.63261538</v>
      </c>
      <c r="G7440" s="10"/>
      <c r="H7440" s="10"/>
      <c r="Y7440" s="7"/>
      <c r="Z7440" s="7"/>
      <c r="AA7440" s="7"/>
    </row>
    <row r="7441" ht="15.0" customHeight="1">
      <c r="A7441" s="23">
        <v>41850.0</v>
      </c>
      <c r="B7441" s="21" t="s">
        <v>18</v>
      </c>
      <c r="C7441" s="21" t="s">
        <v>46</v>
      </c>
      <c r="D7441" s="21">
        <v>32.0</v>
      </c>
      <c r="E7441" s="21">
        <v>49.0</v>
      </c>
      <c r="F7441" s="21">
        <v>22.97723077</v>
      </c>
      <c r="G7441" s="10"/>
      <c r="H7441" s="10"/>
      <c r="Y7441" s="7"/>
      <c r="Z7441" s="7"/>
      <c r="AA7441" s="7"/>
    </row>
    <row r="7442" ht="15.0" customHeight="1">
      <c r="A7442" s="23">
        <v>41850.0</v>
      </c>
      <c r="B7442" s="21" t="s">
        <v>18</v>
      </c>
      <c r="C7442" s="21" t="s">
        <v>46</v>
      </c>
      <c r="D7442" s="21">
        <v>33.0</v>
      </c>
      <c r="E7442" s="21">
        <v>43.0</v>
      </c>
      <c r="F7442" s="21">
        <v>20.16369231</v>
      </c>
      <c r="G7442" s="10"/>
      <c r="H7442" s="10"/>
      <c r="Y7442" s="7"/>
      <c r="Z7442" s="7"/>
      <c r="AA7442" s="7"/>
    </row>
    <row r="7443" ht="15.0" customHeight="1">
      <c r="A7443" s="23">
        <v>41850.0</v>
      </c>
      <c r="B7443" s="21" t="s">
        <v>18</v>
      </c>
      <c r="C7443" s="21" t="s">
        <v>46</v>
      </c>
      <c r="D7443" s="21">
        <v>34.0</v>
      </c>
      <c r="E7443" s="21">
        <v>41.0</v>
      </c>
      <c r="F7443" s="21">
        <v>19.22584615</v>
      </c>
      <c r="G7443" s="10"/>
      <c r="H7443" s="10"/>
      <c r="Y7443" s="7"/>
      <c r="Z7443" s="7"/>
      <c r="AA7443" s="7"/>
    </row>
    <row r="7444" ht="15.0" customHeight="1">
      <c r="A7444" s="23">
        <v>41850.0</v>
      </c>
      <c r="B7444" s="21" t="s">
        <v>18</v>
      </c>
      <c r="C7444" s="21" t="s">
        <v>46</v>
      </c>
      <c r="D7444" s="21">
        <v>35.0</v>
      </c>
      <c r="E7444" s="21">
        <v>49.0</v>
      </c>
      <c r="F7444" s="21">
        <v>22.97723077</v>
      </c>
      <c r="G7444" s="10"/>
      <c r="H7444" s="10"/>
      <c r="Y7444" s="7"/>
      <c r="Z7444" s="7"/>
      <c r="AA7444" s="7"/>
    </row>
    <row r="7445" ht="15.0" customHeight="1">
      <c r="A7445" s="23">
        <v>41850.0</v>
      </c>
      <c r="B7445" s="21" t="s">
        <v>18</v>
      </c>
      <c r="C7445" s="21" t="s">
        <v>46</v>
      </c>
      <c r="D7445" s="21">
        <v>36.0</v>
      </c>
      <c r="E7445" s="21">
        <v>46.0</v>
      </c>
      <c r="F7445" s="21">
        <v>21.57046154</v>
      </c>
      <c r="G7445" s="10"/>
      <c r="H7445" s="10"/>
      <c r="Y7445" s="7"/>
      <c r="Z7445" s="7"/>
      <c r="AA7445" s="7"/>
    </row>
    <row r="7446" ht="15.0" customHeight="1">
      <c r="A7446" s="23">
        <v>41850.0</v>
      </c>
      <c r="B7446" s="21" t="s">
        <v>18</v>
      </c>
      <c r="C7446" s="21" t="s">
        <v>46</v>
      </c>
      <c r="D7446" s="21">
        <v>37.0</v>
      </c>
      <c r="E7446" s="21">
        <v>41.0</v>
      </c>
      <c r="F7446" s="21">
        <v>19.22584615</v>
      </c>
      <c r="G7446" s="10"/>
      <c r="H7446" s="10"/>
      <c r="Y7446" s="7"/>
      <c r="Z7446" s="7"/>
      <c r="AA7446" s="7"/>
    </row>
    <row r="7447" ht="15.0" customHeight="1">
      <c r="A7447" s="23">
        <v>41850.0</v>
      </c>
      <c r="B7447" s="21" t="s">
        <v>18</v>
      </c>
      <c r="C7447" s="21" t="s">
        <v>46</v>
      </c>
      <c r="D7447" s="21">
        <v>38.0</v>
      </c>
      <c r="E7447" s="21">
        <v>45.0</v>
      </c>
      <c r="F7447" s="21">
        <v>21.10153846</v>
      </c>
      <c r="G7447" s="10"/>
      <c r="H7447" s="10"/>
      <c r="Y7447" s="7"/>
      <c r="Z7447" s="7"/>
      <c r="AA7447" s="7"/>
    </row>
    <row r="7448" ht="15.0" customHeight="1">
      <c r="A7448" s="23">
        <v>41850.0</v>
      </c>
      <c r="B7448" s="21" t="s">
        <v>18</v>
      </c>
      <c r="C7448" s="21" t="s">
        <v>46</v>
      </c>
      <c r="D7448" s="21">
        <v>39.0</v>
      </c>
      <c r="E7448" s="21">
        <v>37.0</v>
      </c>
      <c r="F7448" s="21">
        <v>17.35015385</v>
      </c>
      <c r="G7448" s="10"/>
      <c r="H7448" s="10"/>
      <c r="Y7448" s="7"/>
      <c r="Z7448" s="7"/>
      <c r="AA7448" s="7"/>
    </row>
    <row r="7449" ht="15.0" customHeight="1">
      <c r="A7449" s="23">
        <v>41850.0</v>
      </c>
      <c r="B7449" s="21" t="s">
        <v>18</v>
      </c>
      <c r="C7449" s="21" t="s">
        <v>46</v>
      </c>
      <c r="D7449" s="21">
        <v>40.0</v>
      </c>
      <c r="E7449" s="21">
        <v>53.0</v>
      </c>
      <c r="F7449" s="21">
        <v>24.85292308</v>
      </c>
      <c r="G7449" s="10"/>
      <c r="H7449" s="10"/>
      <c r="Y7449" s="7"/>
      <c r="Z7449" s="7"/>
      <c r="AA7449" s="7"/>
    </row>
    <row r="7450" ht="15.0" customHeight="1">
      <c r="A7450" s="23">
        <v>41850.0</v>
      </c>
      <c r="B7450" s="21" t="s">
        <v>18</v>
      </c>
      <c r="C7450" s="21" t="s">
        <v>46</v>
      </c>
      <c r="D7450" s="21">
        <v>41.0</v>
      </c>
      <c r="E7450" s="21">
        <v>32.0</v>
      </c>
      <c r="F7450" s="21">
        <v>15.00553846</v>
      </c>
      <c r="G7450" s="10"/>
      <c r="H7450" s="10"/>
      <c r="Y7450" s="7"/>
      <c r="Z7450" s="7"/>
      <c r="AA7450" s="7"/>
    </row>
    <row r="7451" ht="15.0" customHeight="1">
      <c r="A7451" s="23">
        <v>41850.0</v>
      </c>
      <c r="B7451" s="21" t="s">
        <v>18</v>
      </c>
      <c r="C7451" s="21" t="s">
        <v>46</v>
      </c>
      <c r="D7451" s="21">
        <v>42.0</v>
      </c>
      <c r="E7451" s="21">
        <v>37.0</v>
      </c>
      <c r="F7451" s="21">
        <v>17.35015385</v>
      </c>
      <c r="G7451" s="10"/>
      <c r="H7451" s="10"/>
      <c r="Y7451" s="7"/>
      <c r="Z7451" s="7"/>
      <c r="AA7451" s="7"/>
    </row>
    <row r="7452" ht="15.0" customHeight="1">
      <c r="A7452" s="23">
        <v>41850.0</v>
      </c>
      <c r="B7452" s="21" t="s">
        <v>18</v>
      </c>
      <c r="C7452" s="21" t="s">
        <v>46</v>
      </c>
      <c r="D7452" s="21">
        <v>43.0</v>
      </c>
      <c r="E7452" s="21">
        <v>46.0</v>
      </c>
      <c r="F7452" s="21">
        <v>21.57046154</v>
      </c>
      <c r="G7452" s="10"/>
      <c r="H7452" s="10"/>
      <c r="Y7452" s="7"/>
      <c r="Z7452" s="7"/>
      <c r="AA7452" s="7"/>
    </row>
    <row r="7453" ht="15.0" customHeight="1">
      <c r="A7453" s="23">
        <v>41850.0</v>
      </c>
      <c r="B7453" s="21" t="s">
        <v>18</v>
      </c>
      <c r="C7453" s="21" t="s">
        <v>46</v>
      </c>
      <c r="D7453" s="21">
        <v>44.0</v>
      </c>
      <c r="E7453" s="21">
        <v>40.0</v>
      </c>
      <c r="F7453" s="21">
        <v>18.75692308</v>
      </c>
      <c r="G7453" s="10"/>
      <c r="H7453" s="10"/>
      <c r="Y7453" s="7"/>
      <c r="Z7453" s="7"/>
      <c r="AA7453" s="7"/>
    </row>
    <row r="7454" ht="15.0" customHeight="1">
      <c r="A7454" s="23">
        <v>41850.0</v>
      </c>
      <c r="B7454" s="21" t="s">
        <v>18</v>
      </c>
      <c r="C7454" s="21" t="s">
        <v>46</v>
      </c>
      <c r="D7454" s="21">
        <v>45.0</v>
      </c>
      <c r="E7454" s="21">
        <v>30.0</v>
      </c>
      <c r="F7454" s="21">
        <v>14.06769231</v>
      </c>
      <c r="G7454" s="10"/>
      <c r="H7454" s="10"/>
      <c r="Y7454" s="7"/>
      <c r="Z7454" s="7"/>
      <c r="AA7454" s="7"/>
    </row>
    <row r="7455" ht="15.0" customHeight="1">
      <c r="A7455" s="23">
        <v>41850.0</v>
      </c>
      <c r="B7455" s="21" t="s">
        <v>18</v>
      </c>
      <c r="C7455" s="21" t="s">
        <v>46</v>
      </c>
      <c r="D7455" s="21">
        <v>46.0</v>
      </c>
      <c r="E7455" s="21">
        <v>62.0</v>
      </c>
      <c r="F7455" s="21">
        <v>29.07323077</v>
      </c>
      <c r="G7455" s="10"/>
      <c r="H7455" s="10"/>
      <c r="Y7455" s="7"/>
      <c r="Z7455" s="7"/>
      <c r="AA7455" s="7"/>
    </row>
    <row r="7456" ht="15.0" customHeight="1">
      <c r="A7456" s="23">
        <v>41850.0</v>
      </c>
      <c r="B7456" s="21" t="s">
        <v>18</v>
      </c>
      <c r="C7456" s="21" t="s">
        <v>46</v>
      </c>
      <c r="D7456" s="21">
        <v>47.0</v>
      </c>
      <c r="E7456" s="21">
        <v>55.0</v>
      </c>
      <c r="F7456" s="21">
        <v>25.79076923</v>
      </c>
      <c r="G7456" s="10"/>
      <c r="H7456" s="10"/>
      <c r="Y7456" s="7"/>
      <c r="Z7456" s="7"/>
      <c r="AA7456" s="7"/>
    </row>
    <row r="7457" ht="15.0" customHeight="1">
      <c r="A7457" s="23">
        <v>41850.0</v>
      </c>
      <c r="B7457" s="21" t="s">
        <v>18</v>
      </c>
      <c r="C7457" s="21" t="s">
        <v>46</v>
      </c>
      <c r="D7457" s="21">
        <v>48.0</v>
      </c>
      <c r="E7457" s="21">
        <v>44.0</v>
      </c>
      <c r="F7457" s="21">
        <v>20.63261538</v>
      </c>
      <c r="G7457" s="10"/>
      <c r="H7457" s="10"/>
      <c r="Y7457" s="7"/>
      <c r="Z7457" s="7"/>
      <c r="AA7457" s="7"/>
    </row>
    <row r="7458" ht="15.0" customHeight="1">
      <c r="A7458" s="23">
        <v>41850.0</v>
      </c>
      <c r="B7458" s="21" t="s">
        <v>18</v>
      </c>
      <c r="C7458" s="21" t="s">
        <v>46</v>
      </c>
      <c r="D7458" s="21">
        <v>49.0</v>
      </c>
      <c r="E7458" s="21">
        <v>53.0</v>
      </c>
      <c r="F7458" s="21">
        <v>24.85292308</v>
      </c>
      <c r="G7458" s="10"/>
      <c r="H7458" s="10"/>
      <c r="Y7458" s="7"/>
      <c r="Z7458" s="7"/>
      <c r="AA7458" s="7"/>
    </row>
    <row r="7459" ht="15.0" customHeight="1">
      <c r="A7459" s="23">
        <v>41850.0</v>
      </c>
      <c r="B7459" s="21" t="s">
        <v>18</v>
      </c>
      <c r="C7459" s="21" t="s">
        <v>46</v>
      </c>
      <c r="D7459" s="21">
        <v>50.0</v>
      </c>
      <c r="E7459" s="21">
        <v>50.0</v>
      </c>
      <c r="F7459" s="21">
        <v>23.44615385</v>
      </c>
      <c r="G7459" s="10"/>
      <c r="H7459" s="10"/>
      <c r="Y7459" s="7"/>
      <c r="Z7459" s="7"/>
      <c r="AA7459" s="7"/>
    </row>
    <row r="7460" ht="15.0" customHeight="1">
      <c r="A7460" s="23">
        <v>41850.0</v>
      </c>
      <c r="B7460" s="21" t="s">
        <v>18</v>
      </c>
      <c r="C7460" s="21" t="s">
        <v>46</v>
      </c>
      <c r="D7460" s="21">
        <v>51.0</v>
      </c>
      <c r="E7460" s="21">
        <v>62.0</v>
      </c>
      <c r="F7460" s="21">
        <v>29.07323077</v>
      </c>
      <c r="G7460" s="10"/>
      <c r="H7460" s="10"/>
      <c r="Y7460" s="7"/>
      <c r="Z7460" s="7"/>
      <c r="AA7460" s="7"/>
    </row>
    <row r="7461" ht="15.0" customHeight="1">
      <c r="A7461" s="23">
        <v>41850.0</v>
      </c>
      <c r="B7461" s="21" t="s">
        <v>18</v>
      </c>
      <c r="C7461" s="21" t="s">
        <v>46</v>
      </c>
      <c r="D7461" s="21">
        <v>52.0</v>
      </c>
      <c r="E7461" s="21">
        <v>46.0</v>
      </c>
      <c r="F7461" s="21">
        <v>21.57046154</v>
      </c>
      <c r="G7461" s="10"/>
      <c r="H7461" s="10"/>
      <c r="Y7461" s="7"/>
      <c r="Z7461" s="7"/>
      <c r="AA7461" s="7"/>
    </row>
    <row r="7462" ht="15.0" customHeight="1">
      <c r="A7462" s="23">
        <v>41850.0</v>
      </c>
      <c r="B7462" s="21" t="s">
        <v>18</v>
      </c>
      <c r="C7462" s="21" t="s">
        <v>46</v>
      </c>
      <c r="D7462" s="21">
        <v>53.0</v>
      </c>
      <c r="E7462" s="21">
        <v>44.0</v>
      </c>
      <c r="F7462" s="21">
        <v>20.63261538</v>
      </c>
      <c r="G7462" s="10"/>
      <c r="H7462" s="10"/>
      <c r="Y7462" s="7"/>
      <c r="Z7462" s="7"/>
      <c r="AA7462" s="7"/>
    </row>
    <row r="7463" ht="15.0" customHeight="1">
      <c r="A7463" s="23">
        <v>41850.0</v>
      </c>
      <c r="B7463" s="21" t="s">
        <v>18</v>
      </c>
      <c r="C7463" s="21" t="s">
        <v>46</v>
      </c>
      <c r="D7463" s="21">
        <v>54.0</v>
      </c>
      <c r="E7463" s="21">
        <v>44.0</v>
      </c>
      <c r="F7463" s="21">
        <v>20.63261538</v>
      </c>
      <c r="G7463" s="10"/>
      <c r="H7463" s="10"/>
      <c r="Y7463" s="7"/>
      <c r="Z7463" s="7"/>
      <c r="AA7463" s="7"/>
    </row>
    <row r="7464" ht="15.0" customHeight="1">
      <c r="A7464" s="23">
        <v>41850.0</v>
      </c>
      <c r="B7464" s="21" t="s">
        <v>18</v>
      </c>
      <c r="C7464" s="21" t="s">
        <v>46</v>
      </c>
      <c r="D7464" s="21">
        <v>55.0</v>
      </c>
      <c r="E7464" s="21">
        <v>56.0</v>
      </c>
      <c r="F7464" s="21">
        <v>26.25969231</v>
      </c>
      <c r="G7464" s="10"/>
      <c r="H7464" s="10"/>
      <c r="Y7464" s="7"/>
      <c r="Z7464" s="7"/>
      <c r="AA7464" s="7"/>
    </row>
    <row r="7465" ht="15.0" customHeight="1">
      <c r="A7465" s="23">
        <v>41850.0</v>
      </c>
      <c r="B7465" s="21" t="s">
        <v>18</v>
      </c>
      <c r="C7465" s="21" t="s">
        <v>46</v>
      </c>
      <c r="D7465" s="21">
        <v>56.0</v>
      </c>
      <c r="E7465" s="21">
        <v>54.0</v>
      </c>
      <c r="F7465" s="21">
        <v>25.32184615</v>
      </c>
      <c r="G7465" s="10"/>
      <c r="H7465" s="10"/>
      <c r="Y7465" s="7"/>
      <c r="Z7465" s="7"/>
      <c r="AA7465" s="7"/>
    </row>
    <row r="7466" ht="15.0" customHeight="1">
      <c r="A7466" s="23">
        <v>41850.0</v>
      </c>
      <c r="B7466" s="21" t="s">
        <v>18</v>
      </c>
      <c r="C7466" s="21" t="s">
        <v>46</v>
      </c>
      <c r="D7466" s="21">
        <v>57.0</v>
      </c>
      <c r="E7466" s="21">
        <v>49.0</v>
      </c>
      <c r="F7466" s="21">
        <v>22.97723077</v>
      </c>
      <c r="G7466" s="10"/>
      <c r="H7466" s="10"/>
      <c r="Y7466" s="7"/>
      <c r="Z7466" s="7"/>
      <c r="AA7466" s="7"/>
    </row>
    <row r="7467" ht="15.0" customHeight="1">
      <c r="A7467" s="23">
        <v>41850.0</v>
      </c>
      <c r="B7467" s="21" t="s">
        <v>18</v>
      </c>
      <c r="C7467" s="21" t="s">
        <v>46</v>
      </c>
      <c r="D7467" s="21">
        <v>58.0</v>
      </c>
      <c r="E7467" s="21">
        <v>48.0</v>
      </c>
      <c r="F7467" s="21">
        <v>22.50830769</v>
      </c>
      <c r="G7467" s="10"/>
      <c r="H7467" s="10"/>
      <c r="Y7467" s="7"/>
      <c r="Z7467" s="7"/>
      <c r="AA7467" s="7"/>
    </row>
    <row r="7468" ht="15.0" customHeight="1">
      <c r="A7468" s="23">
        <v>41850.0</v>
      </c>
      <c r="B7468" s="21" t="s">
        <v>18</v>
      </c>
      <c r="C7468" s="21" t="s">
        <v>46</v>
      </c>
      <c r="D7468" s="21">
        <v>59.0</v>
      </c>
      <c r="E7468" s="21">
        <v>41.0</v>
      </c>
      <c r="F7468" s="21">
        <v>19.22584615</v>
      </c>
      <c r="G7468" s="10"/>
      <c r="H7468" s="10"/>
      <c r="Y7468" s="7"/>
      <c r="Z7468" s="7"/>
      <c r="AA7468" s="7"/>
    </row>
    <row r="7469" ht="15.0" customHeight="1">
      <c r="A7469" s="23">
        <v>41850.0</v>
      </c>
      <c r="B7469" s="21" t="s">
        <v>18</v>
      </c>
      <c r="C7469" s="21" t="s">
        <v>46</v>
      </c>
      <c r="D7469" s="21">
        <v>60.0</v>
      </c>
      <c r="E7469" s="21">
        <v>44.0</v>
      </c>
      <c r="F7469" s="21">
        <v>20.63261538</v>
      </c>
      <c r="G7469" s="10"/>
      <c r="H7469" s="10"/>
      <c r="Y7469" s="7"/>
      <c r="Z7469" s="7"/>
      <c r="AA7469" s="7"/>
    </row>
    <row r="7470" ht="15.0" customHeight="1">
      <c r="A7470" s="23">
        <v>41850.0</v>
      </c>
      <c r="B7470" s="21" t="s">
        <v>18</v>
      </c>
      <c r="C7470" s="21" t="s">
        <v>46</v>
      </c>
      <c r="D7470" s="21">
        <v>61.0</v>
      </c>
      <c r="E7470" s="21">
        <v>53.0</v>
      </c>
      <c r="F7470" s="21">
        <v>24.85292308</v>
      </c>
      <c r="G7470" s="10"/>
      <c r="H7470" s="10"/>
      <c r="Y7470" s="7"/>
      <c r="Z7470" s="7"/>
      <c r="AA7470" s="7"/>
    </row>
    <row r="7471" ht="15.0" customHeight="1">
      <c r="A7471" s="23">
        <v>41850.0</v>
      </c>
      <c r="B7471" s="21" t="s">
        <v>18</v>
      </c>
      <c r="C7471" s="21" t="s">
        <v>46</v>
      </c>
      <c r="D7471" s="21">
        <v>62.0</v>
      </c>
      <c r="E7471" s="21">
        <v>52.0</v>
      </c>
      <c r="F7471" s="21">
        <v>24.384</v>
      </c>
      <c r="G7471" s="10"/>
      <c r="H7471" s="10"/>
      <c r="Y7471" s="7"/>
      <c r="Z7471" s="7"/>
      <c r="AA7471" s="7"/>
    </row>
    <row r="7472" ht="15.0" customHeight="1">
      <c r="A7472" s="23">
        <v>41850.0</v>
      </c>
      <c r="B7472" s="21" t="s">
        <v>18</v>
      </c>
      <c r="C7472" s="21" t="s">
        <v>46</v>
      </c>
      <c r="D7472" s="21">
        <v>63.0</v>
      </c>
      <c r="E7472" s="21">
        <v>51.0</v>
      </c>
      <c r="F7472" s="21">
        <v>23.91507692</v>
      </c>
      <c r="G7472" s="10"/>
      <c r="H7472" s="10"/>
      <c r="Y7472" s="7"/>
      <c r="Z7472" s="7"/>
      <c r="AA7472" s="7"/>
    </row>
    <row r="7473" ht="15.0" customHeight="1">
      <c r="A7473" s="23">
        <v>41850.0</v>
      </c>
      <c r="B7473" s="21" t="s">
        <v>18</v>
      </c>
      <c r="C7473" s="21" t="s">
        <v>46</v>
      </c>
      <c r="D7473" s="21">
        <v>64.0</v>
      </c>
      <c r="E7473" s="21">
        <v>53.0</v>
      </c>
      <c r="F7473" s="21">
        <v>24.85292308</v>
      </c>
      <c r="G7473" s="10"/>
      <c r="H7473" s="10"/>
      <c r="Y7473" s="7"/>
      <c r="Z7473" s="7"/>
      <c r="AA7473" s="7"/>
    </row>
    <row r="7474" ht="15.0" customHeight="1">
      <c r="A7474" s="23">
        <v>41850.0</v>
      </c>
      <c r="B7474" s="21" t="s">
        <v>18</v>
      </c>
      <c r="C7474" s="21" t="s">
        <v>46</v>
      </c>
      <c r="D7474" s="21">
        <v>65.0</v>
      </c>
      <c r="E7474" s="21">
        <v>39.0</v>
      </c>
      <c r="F7474" s="21">
        <v>18.288</v>
      </c>
      <c r="G7474" s="10"/>
      <c r="H7474" s="10"/>
      <c r="Y7474" s="7"/>
      <c r="Z7474" s="7"/>
      <c r="AA7474" s="7"/>
    </row>
    <row r="7475" ht="15.0" customHeight="1">
      <c r="A7475" s="23">
        <v>41850.0</v>
      </c>
      <c r="B7475" s="21" t="s">
        <v>18</v>
      </c>
      <c r="C7475" s="21" t="s">
        <v>46</v>
      </c>
      <c r="D7475" s="21">
        <v>66.0</v>
      </c>
      <c r="E7475" s="21">
        <v>53.0</v>
      </c>
      <c r="F7475" s="21">
        <v>24.85292308</v>
      </c>
      <c r="G7475" s="10"/>
      <c r="H7475" s="10"/>
      <c r="Y7475" s="7"/>
      <c r="Z7475" s="7"/>
      <c r="AA7475" s="7"/>
    </row>
    <row r="7476" ht="15.0" customHeight="1">
      <c r="A7476" s="23">
        <v>41850.0</v>
      </c>
      <c r="B7476" s="21" t="s">
        <v>18</v>
      </c>
      <c r="C7476" s="21" t="s">
        <v>46</v>
      </c>
      <c r="D7476" s="21">
        <v>67.0</v>
      </c>
      <c r="E7476" s="21">
        <v>56.0</v>
      </c>
      <c r="F7476" s="21">
        <v>26.25969231</v>
      </c>
      <c r="G7476" s="10"/>
      <c r="H7476" s="10"/>
      <c r="Y7476" s="7"/>
      <c r="Z7476" s="7"/>
      <c r="AA7476" s="7"/>
    </row>
    <row r="7477" ht="15.0" customHeight="1">
      <c r="A7477" s="23">
        <v>41850.0</v>
      </c>
      <c r="B7477" s="21" t="s">
        <v>18</v>
      </c>
      <c r="C7477" s="21" t="s">
        <v>46</v>
      </c>
      <c r="D7477" s="21">
        <v>68.0</v>
      </c>
      <c r="E7477" s="21">
        <v>51.0</v>
      </c>
      <c r="F7477" s="21">
        <v>23.91507692</v>
      </c>
      <c r="G7477" s="10"/>
      <c r="H7477" s="10"/>
      <c r="Y7477" s="7"/>
      <c r="Z7477" s="7"/>
      <c r="AA7477" s="7"/>
    </row>
    <row r="7478" ht="15.0" customHeight="1">
      <c r="A7478" s="23">
        <v>41850.0</v>
      </c>
      <c r="B7478" s="21" t="s">
        <v>18</v>
      </c>
      <c r="C7478" s="21" t="s">
        <v>46</v>
      </c>
      <c r="D7478" s="21">
        <v>69.0</v>
      </c>
      <c r="E7478" s="21">
        <v>38.0</v>
      </c>
      <c r="F7478" s="21">
        <v>17.81907692</v>
      </c>
      <c r="G7478" s="10"/>
      <c r="H7478" s="10"/>
      <c r="Y7478" s="7"/>
      <c r="Z7478" s="7"/>
      <c r="AA7478" s="7"/>
    </row>
    <row r="7479" ht="15.0" customHeight="1">
      <c r="A7479" s="23">
        <v>41850.0</v>
      </c>
      <c r="B7479" s="21" t="s">
        <v>18</v>
      </c>
      <c r="C7479" s="21" t="s">
        <v>46</v>
      </c>
      <c r="D7479" s="21">
        <v>70.0</v>
      </c>
      <c r="E7479" s="21">
        <v>42.0</v>
      </c>
      <c r="F7479" s="21">
        <v>19.69476923</v>
      </c>
      <c r="G7479" s="10"/>
      <c r="H7479" s="10"/>
      <c r="Y7479" s="7"/>
      <c r="Z7479" s="7"/>
      <c r="AA7479" s="7"/>
    </row>
    <row r="7480" ht="15.0" customHeight="1">
      <c r="A7480" s="23">
        <v>41850.0</v>
      </c>
      <c r="B7480" s="21" t="s">
        <v>18</v>
      </c>
      <c r="C7480" s="21" t="s">
        <v>46</v>
      </c>
      <c r="D7480" s="21">
        <v>71.0</v>
      </c>
      <c r="E7480" s="21">
        <v>52.0</v>
      </c>
      <c r="F7480" s="21">
        <v>24.384</v>
      </c>
      <c r="G7480" s="10"/>
      <c r="H7480" s="10"/>
      <c r="Y7480" s="7"/>
      <c r="Z7480" s="7"/>
      <c r="AA7480" s="7"/>
    </row>
    <row r="7481" ht="15.0" customHeight="1">
      <c r="A7481" s="23">
        <v>41850.0</v>
      </c>
      <c r="B7481" s="21" t="s">
        <v>18</v>
      </c>
      <c r="C7481" s="21" t="s">
        <v>46</v>
      </c>
      <c r="D7481" s="21">
        <v>72.0</v>
      </c>
      <c r="E7481" s="21">
        <v>34.0</v>
      </c>
      <c r="F7481" s="21">
        <v>15.94338462</v>
      </c>
      <c r="G7481" s="10"/>
      <c r="H7481" s="10"/>
      <c r="Y7481" s="7"/>
      <c r="Z7481" s="7"/>
      <c r="AA7481" s="7"/>
    </row>
    <row r="7482" ht="15.0" customHeight="1">
      <c r="A7482" s="23">
        <v>41850.0</v>
      </c>
      <c r="B7482" s="21" t="s">
        <v>18</v>
      </c>
      <c r="C7482" s="21" t="s">
        <v>46</v>
      </c>
      <c r="D7482" s="21">
        <v>73.0</v>
      </c>
      <c r="E7482" s="21">
        <v>48.0</v>
      </c>
      <c r="F7482" s="21">
        <v>22.50830769</v>
      </c>
      <c r="G7482" s="10"/>
      <c r="H7482" s="10"/>
      <c r="Y7482" s="7"/>
      <c r="Z7482" s="7"/>
      <c r="AA7482" s="7"/>
    </row>
    <row r="7483" ht="15.0" customHeight="1">
      <c r="A7483" s="23">
        <v>41850.0</v>
      </c>
      <c r="B7483" s="21" t="s">
        <v>18</v>
      </c>
      <c r="C7483" s="21" t="s">
        <v>46</v>
      </c>
      <c r="D7483" s="21">
        <v>74.0</v>
      </c>
      <c r="E7483" s="21">
        <v>37.0</v>
      </c>
      <c r="F7483" s="21">
        <v>17.35015385</v>
      </c>
      <c r="G7483" s="10"/>
      <c r="H7483" s="10"/>
      <c r="Y7483" s="7"/>
      <c r="Z7483" s="7"/>
      <c r="AA7483" s="7"/>
    </row>
    <row r="7484" ht="15.0" customHeight="1">
      <c r="A7484" s="23">
        <v>41850.0</v>
      </c>
      <c r="B7484" s="21" t="s">
        <v>18</v>
      </c>
      <c r="C7484" s="21" t="s">
        <v>46</v>
      </c>
      <c r="D7484" s="21">
        <v>75.0</v>
      </c>
      <c r="E7484" s="21">
        <v>42.0</v>
      </c>
      <c r="F7484" s="21">
        <v>19.69476923</v>
      </c>
      <c r="G7484" s="10"/>
      <c r="H7484" s="10"/>
      <c r="Y7484" s="7"/>
      <c r="Z7484" s="7"/>
      <c r="AA7484" s="7"/>
    </row>
    <row r="7485" ht="15.0" customHeight="1">
      <c r="A7485" s="23">
        <v>41850.0</v>
      </c>
      <c r="B7485" s="21" t="s">
        <v>18</v>
      </c>
      <c r="C7485" s="21" t="s">
        <v>46</v>
      </c>
      <c r="D7485" s="21">
        <v>76.0</v>
      </c>
      <c r="E7485" s="21">
        <v>45.0</v>
      </c>
      <c r="F7485" s="21">
        <v>21.10153846</v>
      </c>
      <c r="G7485" s="10"/>
      <c r="H7485" s="10"/>
      <c r="Y7485" s="7"/>
      <c r="Z7485" s="7"/>
      <c r="AA7485" s="7"/>
    </row>
    <row r="7486" ht="15.0" customHeight="1">
      <c r="A7486" s="23">
        <v>41850.0</v>
      </c>
      <c r="B7486" s="21" t="s">
        <v>18</v>
      </c>
      <c r="C7486" s="21" t="s">
        <v>19</v>
      </c>
      <c r="D7486" s="21">
        <v>1.0</v>
      </c>
      <c r="E7486" s="21">
        <v>51.0</v>
      </c>
      <c r="F7486" s="21">
        <v>30.0324575</v>
      </c>
      <c r="G7486" s="10"/>
      <c r="H7486" s="10"/>
      <c r="Y7486" s="7"/>
      <c r="Z7486" s="7"/>
      <c r="AA7486" s="7"/>
    </row>
    <row r="7487" ht="15.0" customHeight="1">
      <c r="A7487" s="23">
        <v>41850.0</v>
      </c>
      <c r="B7487" s="21" t="s">
        <v>18</v>
      </c>
      <c r="C7487" s="21" t="s">
        <v>19</v>
      </c>
      <c r="D7487" s="21">
        <v>2.0</v>
      </c>
      <c r="E7487" s="21">
        <v>50.0</v>
      </c>
      <c r="F7487" s="21">
        <v>29.44358578</v>
      </c>
      <c r="G7487" s="10"/>
      <c r="H7487" s="10"/>
      <c r="Y7487" s="7"/>
      <c r="Z7487" s="7"/>
      <c r="AA7487" s="7"/>
    </row>
    <row r="7488" ht="15.0" customHeight="1">
      <c r="A7488" s="23">
        <v>41850.0</v>
      </c>
      <c r="B7488" s="21" t="s">
        <v>18</v>
      </c>
      <c r="C7488" s="21" t="s">
        <v>19</v>
      </c>
      <c r="D7488" s="21">
        <v>3.0</v>
      </c>
      <c r="E7488" s="21">
        <v>25.0</v>
      </c>
      <c r="F7488" s="21">
        <v>14.72179289</v>
      </c>
      <c r="G7488" s="10"/>
      <c r="H7488" s="10"/>
      <c r="Y7488" s="7"/>
      <c r="Z7488" s="7"/>
      <c r="AA7488" s="7"/>
    </row>
    <row r="7489" ht="15.0" customHeight="1">
      <c r="A7489" s="23">
        <v>41850.0</v>
      </c>
      <c r="B7489" s="21" t="s">
        <v>18</v>
      </c>
      <c r="C7489" s="21" t="s">
        <v>19</v>
      </c>
      <c r="D7489" s="21">
        <v>4.0</v>
      </c>
      <c r="E7489" s="21">
        <v>35.0</v>
      </c>
      <c r="F7489" s="21">
        <v>20.61051005</v>
      </c>
      <c r="G7489" s="10"/>
      <c r="H7489" s="10"/>
      <c r="Y7489" s="7"/>
      <c r="Z7489" s="7"/>
      <c r="AA7489" s="7"/>
    </row>
    <row r="7490" ht="15.0" customHeight="1">
      <c r="A7490" s="23">
        <v>41850.0</v>
      </c>
      <c r="B7490" s="21" t="s">
        <v>18</v>
      </c>
      <c r="C7490" s="21" t="s">
        <v>19</v>
      </c>
      <c r="D7490" s="21">
        <v>5.0</v>
      </c>
      <c r="E7490" s="21">
        <v>23.0</v>
      </c>
      <c r="F7490" s="21">
        <v>13.54404946</v>
      </c>
      <c r="G7490" s="10"/>
      <c r="H7490" s="10"/>
      <c r="Y7490" s="7"/>
      <c r="Z7490" s="7"/>
      <c r="AA7490" s="7"/>
    </row>
    <row r="7491" ht="15.0" customHeight="1">
      <c r="A7491" s="23">
        <v>41850.0</v>
      </c>
      <c r="B7491" s="21" t="s">
        <v>18</v>
      </c>
      <c r="C7491" s="21" t="s">
        <v>19</v>
      </c>
      <c r="D7491" s="21">
        <v>6.0</v>
      </c>
      <c r="E7491" s="21">
        <v>32.0</v>
      </c>
      <c r="F7491" s="21">
        <v>18.8438949</v>
      </c>
      <c r="G7491" s="10"/>
      <c r="H7491" s="10"/>
      <c r="Y7491" s="7"/>
      <c r="Z7491" s="7"/>
      <c r="AA7491" s="7"/>
    </row>
    <row r="7492" ht="15.0" customHeight="1">
      <c r="A7492" s="23">
        <v>41850.0</v>
      </c>
      <c r="B7492" s="21" t="s">
        <v>18</v>
      </c>
      <c r="C7492" s="21" t="s">
        <v>19</v>
      </c>
      <c r="D7492" s="21">
        <v>7.0</v>
      </c>
      <c r="E7492" s="21">
        <v>39.0</v>
      </c>
      <c r="F7492" s="21">
        <v>22.96599691</v>
      </c>
      <c r="G7492" s="10"/>
      <c r="H7492" s="10"/>
      <c r="Y7492" s="7"/>
      <c r="Z7492" s="7"/>
      <c r="AA7492" s="7"/>
    </row>
    <row r="7493" ht="15.0" customHeight="1">
      <c r="A7493" s="23">
        <v>41850.0</v>
      </c>
      <c r="B7493" s="21" t="s">
        <v>18</v>
      </c>
      <c r="C7493" s="21" t="s">
        <v>19</v>
      </c>
      <c r="D7493" s="21">
        <v>8.0</v>
      </c>
      <c r="E7493" s="21">
        <v>39.0</v>
      </c>
      <c r="F7493" s="21">
        <v>22.96599691</v>
      </c>
      <c r="G7493" s="10"/>
      <c r="H7493" s="10"/>
      <c r="Y7493" s="7"/>
      <c r="Z7493" s="7"/>
      <c r="AA7493" s="7"/>
    </row>
    <row r="7494" ht="15.0" customHeight="1">
      <c r="A7494" s="23">
        <v>41850.0</v>
      </c>
      <c r="B7494" s="21" t="s">
        <v>18</v>
      </c>
      <c r="C7494" s="21" t="s">
        <v>19</v>
      </c>
      <c r="D7494" s="21">
        <v>9.0</v>
      </c>
      <c r="E7494" s="21">
        <v>28.0</v>
      </c>
      <c r="F7494" s="21">
        <v>16.48840804</v>
      </c>
      <c r="G7494" s="10"/>
      <c r="H7494" s="10"/>
      <c r="Y7494" s="7"/>
      <c r="Z7494" s="7"/>
      <c r="AA7494" s="7"/>
    </row>
    <row r="7495" ht="15.0" customHeight="1">
      <c r="A7495" s="23">
        <v>41850.0</v>
      </c>
      <c r="B7495" s="21" t="s">
        <v>18</v>
      </c>
      <c r="C7495" s="21" t="s">
        <v>19</v>
      </c>
      <c r="D7495" s="21">
        <v>10.0</v>
      </c>
      <c r="E7495" s="21">
        <v>18.0</v>
      </c>
      <c r="F7495" s="21">
        <v>10.59969088</v>
      </c>
      <c r="G7495" s="10"/>
      <c r="H7495" s="10"/>
      <c r="Y7495" s="7"/>
      <c r="Z7495" s="7"/>
      <c r="AA7495" s="7"/>
    </row>
    <row r="7496" ht="15.0" customHeight="1">
      <c r="A7496" s="23">
        <v>41850.0</v>
      </c>
      <c r="B7496" s="21" t="s">
        <v>18</v>
      </c>
      <c r="C7496" s="21" t="s">
        <v>19</v>
      </c>
      <c r="D7496" s="21">
        <v>11.0</v>
      </c>
      <c r="E7496" s="21">
        <v>40.0</v>
      </c>
      <c r="F7496" s="21">
        <v>23.55486862</v>
      </c>
      <c r="G7496" s="10"/>
      <c r="H7496" s="10"/>
      <c r="Y7496" s="7"/>
      <c r="Z7496" s="7"/>
      <c r="AA7496" s="7"/>
    </row>
    <row r="7497" ht="15.0" customHeight="1">
      <c r="A7497" s="23">
        <v>41850.0</v>
      </c>
      <c r="B7497" s="21" t="s">
        <v>18</v>
      </c>
      <c r="C7497" s="21" t="s">
        <v>19</v>
      </c>
      <c r="D7497" s="21">
        <v>12.0</v>
      </c>
      <c r="E7497" s="21">
        <v>39.0</v>
      </c>
      <c r="F7497" s="21">
        <v>22.96599691</v>
      </c>
      <c r="G7497" s="10"/>
      <c r="H7497" s="10"/>
      <c r="Y7497" s="7"/>
      <c r="Z7497" s="7"/>
      <c r="AA7497" s="7"/>
    </row>
    <row r="7498" ht="15.0" customHeight="1">
      <c r="A7498" s="23">
        <v>41850.0</v>
      </c>
      <c r="B7498" s="21" t="s">
        <v>18</v>
      </c>
      <c r="C7498" s="21" t="s">
        <v>19</v>
      </c>
      <c r="D7498" s="21">
        <v>13.0</v>
      </c>
      <c r="E7498" s="21">
        <v>32.0</v>
      </c>
      <c r="F7498" s="21">
        <v>18.8438949</v>
      </c>
      <c r="G7498" s="10"/>
      <c r="H7498" s="10"/>
      <c r="Y7498" s="7"/>
      <c r="Z7498" s="7"/>
      <c r="AA7498" s="7"/>
    </row>
    <row r="7499" ht="15.0" customHeight="1">
      <c r="A7499" s="23">
        <v>41850.0</v>
      </c>
      <c r="B7499" s="21" t="s">
        <v>18</v>
      </c>
      <c r="C7499" s="21" t="s">
        <v>19</v>
      </c>
      <c r="D7499" s="21">
        <v>14.0</v>
      </c>
      <c r="E7499" s="21">
        <v>38.0</v>
      </c>
      <c r="F7499" s="21">
        <v>22.37712519</v>
      </c>
      <c r="G7499" s="10"/>
      <c r="H7499" s="10"/>
      <c r="Y7499" s="7"/>
      <c r="Z7499" s="7"/>
      <c r="AA7499" s="7"/>
    </row>
    <row r="7500" ht="15.0" customHeight="1">
      <c r="A7500" s="23">
        <v>41850.0</v>
      </c>
      <c r="B7500" s="21" t="s">
        <v>18</v>
      </c>
      <c r="C7500" s="21" t="s">
        <v>19</v>
      </c>
      <c r="D7500" s="21">
        <v>15.0</v>
      </c>
      <c r="E7500" s="21">
        <v>34.0</v>
      </c>
      <c r="F7500" s="21">
        <v>20.02163833</v>
      </c>
      <c r="G7500" s="10"/>
      <c r="H7500" s="10"/>
      <c r="Y7500" s="7"/>
      <c r="Z7500" s="7"/>
      <c r="AA7500" s="7"/>
    </row>
    <row r="7501" ht="15.0" customHeight="1">
      <c r="A7501" s="23">
        <v>41850.0</v>
      </c>
      <c r="B7501" s="21" t="s">
        <v>18</v>
      </c>
      <c r="C7501" s="21" t="s">
        <v>19</v>
      </c>
      <c r="D7501" s="21">
        <v>16.0</v>
      </c>
      <c r="E7501" s="21">
        <v>44.0</v>
      </c>
      <c r="F7501" s="21">
        <v>25.91035549</v>
      </c>
      <c r="G7501" s="10"/>
      <c r="H7501" s="10"/>
      <c r="Y7501" s="7"/>
      <c r="Z7501" s="7"/>
      <c r="AA7501" s="7"/>
    </row>
    <row r="7502" ht="15.0" customHeight="1">
      <c r="A7502" s="23">
        <v>41850.0</v>
      </c>
      <c r="B7502" s="21" t="s">
        <v>18</v>
      </c>
      <c r="C7502" s="21" t="s">
        <v>19</v>
      </c>
      <c r="D7502" s="21">
        <v>17.0</v>
      </c>
      <c r="E7502" s="21">
        <v>23.0</v>
      </c>
      <c r="F7502" s="21">
        <v>13.54404946</v>
      </c>
      <c r="G7502" s="10"/>
      <c r="H7502" s="10"/>
      <c r="Y7502" s="7"/>
      <c r="Z7502" s="7"/>
      <c r="AA7502" s="7"/>
    </row>
    <row r="7503" ht="15.0" customHeight="1">
      <c r="A7503" s="23">
        <v>41850.0</v>
      </c>
      <c r="B7503" s="21" t="s">
        <v>18</v>
      </c>
      <c r="C7503" s="21" t="s">
        <v>19</v>
      </c>
      <c r="D7503" s="21">
        <v>18.0</v>
      </c>
      <c r="E7503" s="21">
        <v>30.0</v>
      </c>
      <c r="F7503" s="21">
        <v>17.66615147</v>
      </c>
      <c r="G7503" s="10"/>
      <c r="H7503" s="10"/>
      <c r="Y7503" s="7"/>
      <c r="Z7503" s="7"/>
      <c r="AA7503" s="7"/>
    </row>
    <row r="7504" ht="15.0" customHeight="1">
      <c r="A7504" s="23">
        <v>41850.0</v>
      </c>
      <c r="B7504" s="21" t="s">
        <v>18</v>
      </c>
      <c r="C7504" s="21" t="s">
        <v>19</v>
      </c>
      <c r="D7504" s="21">
        <v>19.0</v>
      </c>
      <c r="E7504" s="21">
        <v>53.0</v>
      </c>
      <c r="F7504" s="21">
        <v>31.21020093</v>
      </c>
      <c r="G7504" s="10"/>
      <c r="H7504" s="10"/>
      <c r="Y7504" s="7"/>
      <c r="Z7504" s="7"/>
      <c r="AA7504" s="7"/>
    </row>
    <row r="7505" ht="15.0" customHeight="1">
      <c r="A7505" s="23">
        <v>41850.0</v>
      </c>
      <c r="B7505" s="21" t="s">
        <v>18</v>
      </c>
      <c r="C7505" s="21" t="s">
        <v>19</v>
      </c>
      <c r="D7505" s="21">
        <v>20.0</v>
      </c>
      <c r="E7505" s="21">
        <v>35.0</v>
      </c>
      <c r="F7505" s="21">
        <v>20.61051005</v>
      </c>
      <c r="G7505" s="10"/>
      <c r="H7505" s="10"/>
      <c r="Y7505" s="7"/>
      <c r="Z7505" s="7"/>
      <c r="AA7505" s="7"/>
    </row>
    <row r="7506" ht="15.0" customHeight="1">
      <c r="A7506" s="23">
        <v>41850.0</v>
      </c>
      <c r="B7506" s="21" t="s">
        <v>18</v>
      </c>
      <c r="C7506" s="21" t="s">
        <v>19</v>
      </c>
      <c r="D7506" s="21">
        <v>21.0</v>
      </c>
      <c r="E7506" s="21">
        <v>43.0</v>
      </c>
      <c r="F7506" s="21">
        <v>25.32148377</v>
      </c>
      <c r="G7506" s="10"/>
      <c r="H7506" s="10"/>
      <c r="Y7506" s="7"/>
      <c r="Z7506" s="7"/>
      <c r="AA7506" s="7"/>
    </row>
    <row r="7507" ht="15.0" customHeight="1">
      <c r="A7507" s="23">
        <v>41850.0</v>
      </c>
      <c r="B7507" s="21" t="s">
        <v>18</v>
      </c>
      <c r="C7507" s="21" t="s">
        <v>19</v>
      </c>
      <c r="D7507" s="21">
        <v>22.0</v>
      </c>
      <c r="E7507" s="21">
        <v>37.0</v>
      </c>
      <c r="F7507" s="21">
        <v>21.78825348</v>
      </c>
      <c r="G7507" s="10"/>
      <c r="H7507" s="10"/>
      <c r="Y7507" s="7"/>
      <c r="Z7507" s="7"/>
      <c r="AA7507" s="7"/>
    </row>
    <row r="7508" ht="15.0" customHeight="1">
      <c r="A7508" s="23">
        <v>41850.0</v>
      </c>
      <c r="B7508" s="21" t="s">
        <v>18</v>
      </c>
      <c r="C7508" s="21" t="s">
        <v>19</v>
      </c>
      <c r="D7508" s="21">
        <v>23.0</v>
      </c>
      <c r="E7508" s="21">
        <v>53.0</v>
      </c>
      <c r="F7508" s="21">
        <v>31.21020093</v>
      </c>
      <c r="G7508" s="10"/>
      <c r="H7508" s="10"/>
      <c r="Y7508" s="7"/>
      <c r="Z7508" s="7"/>
      <c r="AA7508" s="7"/>
    </row>
    <row r="7509" ht="15.0" customHeight="1">
      <c r="A7509" s="23">
        <v>41850.0</v>
      </c>
      <c r="B7509" s="21" t="s">
        <v>18</v>
      </c>
      <c r="C7509" s="21" t="s">
        <v>19</v>
      </c>
      <c r="D7509" s="21">
        <v>24.0</v>
      </c>
      <c r="E7509" s="21">
        <v>30.0</v>
      </c>
      <c r="F7509" s="21">
        <v>17.66615147</v>
      </c>
      <c r="G7509" s="10"/>
      <c r="H7509" s="10"/>
      <c r="Y7509" s="7"/>
      <c r="Z7509" s="7"/>
      <c r="AA7509" s="7"/>
    </row>
    <row r="7510" ht="15.0" customHeight="1">
      <c r="A7510" s="23">
        <v>41850.0</v>
      </c>
      <c r="B7510" s="21" t="s">
        <v>18</v>
      </c>
      <c r="C7510" s="21" t="s">
        <v>19</v>
      </c>
      <c r="D7510" s="21">
        <v>25.0</v>
      </c>
      <c r="E7510" s="21">
        <v>34.0</v>
      </c>
      <c r="F7510" s="21">
        <v>20.02163833</v>
      </c>
      <c r="G7510" s="10"/>
      <c r="H7510" s="10"/>
      <c r="Y7510" s="7"/>
      <c r="Z7510" s="7"/>
      <c r="AA7510" s="7"/>
    </row>
    <row r="7511" ht="15.0" customHeight="1">
      <c r="A7511" s="23">
        <v>41850.0</v>
      </c>
      <c r="B7511" s="21" t="s">
        <v>18</v>
      </c>
      <c r="C7511" s="21" t="s">
        <v>19</v>
      </c>
      <c r="D7511" s="21">
        <v>26.0</v>
      </c>
      <c r="E7511" s="21">
        <v>29.0</v>
      </c>
      <c r="F7511" s="21">
        <v>17.07727975</v>
      </c>
      <c r="G7511" s="10"/>
      <c r="H7511" s="10"/>
      <c r="Y7511" s="7"/>
      <c r="Z7511" s="7"/>
      <c r="AA7511" s="7"/>
    </row>
    <row r="7512" ht="15.0" customHeight="1">
      <c r="A7512" s="23">
        <v>41850.0</v>
      </c>
      <c r="B7512" s="21" t="s">
        <v>18</v>
      </c>
      <c r="C7512" s="21" t="s">
        <v>19</v>
      </c>
      <c r="D7512" s="21">
        <v>27.0</v>
      </c>
      <c r="E7512" s="21">
        <v>31.0</v>
      </c>
      <c r="F7512" s="21">
        <v>18.25502318</v>
      </c>
      <c r="G7512" s="10"/>
      <c r="H7512" s="10"/>
      <c r="Y7512" s="7"/>
      <c r="Z7512" s="7"/>
      <c r="AA7512" s="7"/>
    </row>
    <row r="7513" ht="15.0" customHeight="1">
      <c r="A7513" s="23">
        <v>41850.0</v>
      </c>
      <c r="B7513" s="21" t="s">
        <v>18</v>
      </c>
      <c r="C7513" s="21" t="s">
        <v>19</v>
      </c>
      <c r="D7513" s="21">
        <v>28.0</v>
      </c>
      <c r="E7513" s="21">
        <v>32.0</v>
      </c>
      <c r="F7513" s="21">
        <v>18.8438949</v>
      </c>
      <c r="G7513" s="10"/>
      <c r="H7513" s="10"/>
      <c r="Y7513" s="7"/>
      <c r="Z7513" s="7"/>
      <c r="AA7513" s="7"/>
    </row>
    <row r="7514" ht="15.0" customHeight="1">
      <c r="A7514" s="23">
        <v>41850.0</v>
      </c>
      <c r="B7514" s="21" t="s">
        <v>18</v>
      </c>
      <c r="C7514" s="21" t="s">
        <v>19</v>
      </c>
      <c r="D7514" s="21">
        <v>29.0</v>
      </c>
      <c r="E7514" s="21">
        <v>24.0</v>
      </c>
      <c r="F7514" s="21">
        <v>14.13292117</v>
      </c>
      <c r="G7514" s="10"/>
      <c r="H7514" s="10"/>
      <c r="Y7514" s="7"/>
      <c r="Z7514" s="7"/>
      <c r="AA7514" s="7"/>
    </row>
    <row r="7515" ht="15.0" customHeight="1">
      <c r="A7515" s="23">
        <v>41850.0</v>
      </c>
      <c r="B7515" s="21" t="s">
        <v>18</v>
      </c>
      <c r="C7515" s="21" t="s">
        <v>19</v>
      </c>
      <c r="D7515" s="21">
        <v>30.0</v>
      </c>
      <c r="E7515" s="21">
        <v>33.0</v>
      </c>
      <c r="F7515" s="21">
        <v>19.43276662</v>
      </c>
      <c r="G7515" s="10"/>
      <c r="H7515" s="10"/>
      <c r="Y7515" s="7"/>
      <c r="Z7515" s="7"/>
      <c r="AA7515" s="7"/>
    </row>
    <row r="7516" ht="15.0" customHeight="1">
      <c r="A7516" s="23">
        <v>41850.0</v>
      </c>
      <c r="B7516" s="21" t="s">
        <v>18</v>
      </c>
      <c r="C7516" s="21" t="s">
        <v>19</v>
      </c>
      <c r="D7516" s="21">
        <v>31.0</v>
      </c>
      <c r="E7516" s="21">
        <v>34.0</v>
      </c>
      <c r="F7516" s="21">
        <v>20.02163833</v>
      </c>
      <c r="G7516" s="10"/>
      <c r="H7516" s="10"/>
      <c r="Y7516" s="7"/>
      <c r="Z7516" s="7"/>
      <c r="AA7516" s="7"/>
    </row>
    <row r="7517" ht="15.0" customHeight="1">
      <c r="A7517" s="23">
        <v>41850.0</v>
      </c>
      <c r="B7517" s="21" t="s">
        <v>18</v>
      </c>
      <c r="C7517" s="21" t="s">
        <v>19</v>
      </c>
      <c r="D7517" s="21">
        <v>32.0</v>
      </c>
      <c r="E7517" s="21">
        <v>35.0</v>
      </c>
      <c r="F7517" s="21">
        <v>20.61051005</v>
      </c>
      <c r="G7517" s="10"/>
      <c r="H7517" s="10"/>
      <c r="Y7517" s="7"/>
      <c r="Z7517" s="7"/>
      <c r="AA7517" s="7"/>
    </row>
    <row r="7518" ht="15.0" customHeight="1">
      <c r="A7518" s="23">
        <v>41850.0</v>
      </c>
      <c r="B7518" s="21" t="s">
        <v>18</v>
      </c>
      <c r="C7518" s="21" t="s">
        <v>19</v>
      </c>
      <c r="D7518" s="21">
        <v>33.0</v>
      </c>
      <c r="E7518" s="21">
        <v>50.0</v>
      </c>
      <c r="F7518" s="21">
        <v>29.44358578</v>
      </c>
      <c r="G7518" s="10"/>
      <c r="H7518" s="10"/>
      <c r="Y7518" s="7"/>
      <c r="Z7518" s="7"/>
      <c r="AA7518" s="7"/>
    </row>
    <row r="7519" ht="15.0" customHeight="1">
      <c r="A7519" s="23">
        <v>41850.0</v>
      </c>
      <c r="B7519" s="21" t="s">
        <v>18</v>
      </c>
      <c r="C7519" s="21" t="s">
        <v>19</v>
      </c>
      <c r="D7519" s="21">
        <v>34.0</v>
      </c>
      <c r="E7519" s="21">
        <v>39.0</v>
      </c>
      <c r="F7519" s="21">
        <v>22.96599691</v>
      </c>
      <c r="G7519" s="10"/>
      <c r="H7519" s="10"/>
      <c r="Y7519" s="7"/>
      <c r="Z7519" s="7"/>
      <c r="AA7519" s="7"/>
    </row>
    <row r="7520" ht="15.0" customHeight="1">
      <c r="A7520" s="23">
        <v>41850.0</v>
      </c>
      <c r="B7520" s="21" t="s">
        <v>18</v>
      </c>
      <c r="C7520" s="21" t="s">
        <v>19</v>
      </c>
      <c r="D7520" s="21">
        <v>35.0</v>
      </c>
      <c r="E7520" s="21">
        <v>52.0</v>
      </c>
      <c r="F7520" s="21">
        <v>30.62132921</v>
      </c>
      <c r="G7520" s="10"/>
      <c r="H7520" s="10"/>
      <c r="Y7520" s="7"/>
      <c r="Z7520" s="7"/>
      <c r="AA7520" s="7"/>
    </row>
    <row r="7521" ht="15.0" customHeight="1">
      <c r="A7521" s="23">
        <v>41850.0</v>
      </c>
      <c r="B7521" s="21" t="s">
        <v>18</v>
      </c>
      <c r="C7521" s="21" t="s">
        <v>19</v>
      </c>
      <c r="D7521" s="21">
        <v>36.0</v>
      </c>
      <c r="E7521" s="21">
        <v>46.0</v>
      </c>
      <c r="F7521" s="21">
        <v>27.08809892</v>
      </c>
      <c r="G7521" s="10"/>
      <c r="H7521" s="10"/>
      <c r="Y7521" s="7"/>
      <c r="Z7521" s="7"/>
      <c r="AA7521" s="7"/>
    </row>
    <row r="7522" ht="15.0" customHeight="1">
      <c r="A7522" s="23">
        <v>41850.0</v>
      </c>
      <c r="B7522" s="21" t="s">
        <v>18</v>
      </c>
      <c r="C7522" s="21" t="s">
        <v>19</v>
      </c>
      <c r="D7522" s="21">
        <v>37.0</v>
      </c>
      <c r="E7522" s="21">
        <v>37.0</v>
      </c>
      <c r="F7522" s="21">
        <v>21.78825348</v>
      </c>
      <c r="G7522" s="10"/>
      <c r="H7522" s="10"/>
      <c r="Y7522" s="7"/>
      <c r="Z7522" s="7"/>
      <c r="AA7522" s="7"/>
    </row>
    <row r="7523" ht="15.0" customHeight="1">
      <c r="A7523" s="23">
        <v>41850.0</v>
      </c>
      <c r="B7523" s="21" t="s">
        <v>18</v>
      </c>
      <c r="C7523" s="21" t="s">
        <v>19</v>
      </c>
      <c r="D7523" s="21">
        <v>38.0</v>
      </c>
      <c r="E7523" s="21">
        <v>35.0</v>
      </c>
      <c r="F7523" s="21">
        <v>20.61051005</v>
      </c>
      <c r="G7523" s="10"/>
      <c r="H7523" s="10"/>
      <c r="Y7523" s="7"/>
      <c r="Z7523" s="7"/>
      <c r="AA7523" s="7"/>
    </row>
    <row r="7524" ht="15.0" customHeight="1">
      <c r="A7524" s="23">
        <v>41850.0</v>
      </c>
      <c r="B7524" s="21" t="s">
        <v>18</v>
      </c>
      <c r="C7524" s="21" t="s">
        <v>19</v>
      </c>
      <c r="D7524" s="21">
        <v>39.0</v>
      </c>
      <c r="E7524" s="21">
        <v>32.0</v>
      </c>
      <c r="F7524" s="21">
        <v>18.8438949</v>
      </c>
      <c r="G7524" s="10"/>
      <c r="H7524" s="10"/>
      <c r="Y7524" s="7"/>
      <c r="Z7524" s="7"/>
      <c r="AA7524" s="7"/>
    </row>
    <row r="7525" ht="15.0" customHeight="1">
      <c r="A7525" s="23">
        <v>41850.0</v>
      </c>
      <c r="B7525" s="21" t="s">
        <v>18</v>
      </c>
      <c r="C7525" s="21" t="s">
        <v>19</v>
      </c>
      <c r="D7525" s="21">
        <v>40.0</v>
      </c>
      <c r="E7525" s="21">
        <v>25.0</v>
      </c>
      <c r="F7525" s="21">
        <v>14.72179289</v>
      </c>
      <c r="G7525" s="10"/>
      <c r="H7525" s="10"/>
      <c r="Y7525" s="7"/>
      <c r="Z7525" s="7"/>
      <c r="AA7525" s="7"/>
    </row>
    <row r="7526" ht="15.0" customHeight="1">
      <c r="A7526" s="23">
        <v>41850.0</v>
      </c>
      <c r="B7526" s="21" t="s">
        <v>18</v>
      </c>
      <c r="C7526" s="21" t="s">
        <v>19</v>
      </c>
      <c r="D7526" s="21">
        <v>41.0</v>
      </c>
      <c r="E7526" s="21">
        <v>39.0</v>
      </c>
      <c r="F7526" s="21">
        <v>22.96599691</v>
      </c>
      <c r="G7526" s="10"/>
      <c r="H7526" s="10"/>
      <c r="Y7526" s="7"/>
      <c r="Z7526" s="7"/>
      <c r="AA7526" s="7"/>
    </row>
    <row r="7527" ht="15.0" customHeight="1">
      <c r="A7527" s="23">
        <v>41850.0</v>
      </c>
      <c r="B7527" s="21" t="s">
        <v>18</v>
      </c>
      <c r="C7527" s="21" t="s">
        <v>19</v>
      </c>
      <c r="D7527" s="21">
        <v>42.0</v>
      </c>
      <c r="E7527" s="21">
        <v>54.0</v>
      </c>
      <c r="F7527" s="21">
        <v>31.79907264</v>
      </c>
      <c r="G7527" s="10"/>
      <c r="H7527" s="10"/>
      <c r="Y7527" s="7"/>
      <c r="Z7527" s="7"/>
      <c r="AA7527" s="7"/>
    </row>
    <row r="7528" ht="15.0" customHeight="1">
      <c r="A7528" s="23">
        <v>41850.0</v>
      </c>
      <c r="B7528" s="21" t="s">
        <v>18</v>
      </c>
      <c r="C7528" s="21" t="s">
        <v>19</v>
      </c>
      <c r="D7528" s="21">
        <v>43.0</v>
      </c>
      <c r="E7528" s="21">
        <v>35.0</v>
      </c>
      <c r="F7528" s="21">
        <v>20.61051005</v>
      </c>
      <c r="G7528" s="10"/>
      <c r="H7528" s="10"/>
      <c r="Y7528" s="7"/>
      <c r="Z7528" s="7"/>
      <c r="AA7528" s="7"/>
    </row>
    <row r="7529" ht="15.0" customHeight="1">
      <c r="A7529" s="23">
        <v>41850.0</v>
      </c>
      <c r="B7529" s="21" t="s">
        <v>18</v>
      </c>
      <c r="C7529" s="21" t="s">
        <v>19</v>
      </c>
      <c r="D7529" s="21">
        <v>44.0</v>
      </c>
      <c r="E7529" s="21">
        <v>38.0</v>
      </c>
      <c r="F7529" s="21">
        <v>22.37712519</v>
      </c>
      <c r="G7529" s="10"/>
      <c r="H7529" s="10"/>
      <c r="Y7529" s="7"/>
      <c r="Z7529" s="7"/>
      <c r="AA7529" s="7"/>
    </row>
    <row r="7530" ht="15.0" customHeight="1">
      <c r="A7530" s="23">
        <v>41850.0</v>
      </c>
      <c r="B7530" s="21" t="s">
        <v>18</v>
      </c>
      <c r="C7530" s="21" t="s">
        <v>19</v>
      </c>
      <c r="D7530" s="21">
        <v>45.0</v>
      </c>
      <c r="E7530" s="21">
        <v>29.0</v>
      </c>
      <c r="F7530" s="21">
        <v>17.07727975</v>
      </c>
      <c r="G7530" s="10"/>
      <c r="H7530" s="10"/>
      <c r="Y7530" s="7"/>
      <c r="Z7530" s="7"/>
      <c r="AA7530" s="7"/>
    </row>
    <row r="7531" ht="15.0" customHeight="1">
      <c r="A7531" s="23">
        <v>41850.0</v>
      </c>
      <c r="B7531" s="21" t="s">
        <v>18</v>
      </c>
      <c r="C7531" s="21" t="s">
        <v>19</v>
      </c>
      <c r="D7531" s="21">
        <v>46.0</v>
      </c>
      <c r="E7531" s="21">
        <v>42.0</v>
      </c>
      <c r="F7531" s="21">
        <v>24.73261206</v>
      </c>
      <c r="G7531" s="10"/>
      <c r="H7531" s="10"/>
      <c r="Y7531" s="7"/>
      <c r="Z7531" s="7"/>
      <c r="AA7531" s="7"/>
    </row>
    <row r="7532" ht="15.0" customHeight="1">
      <c r="A7532" s="23">
        <v>41850.0</v>
      </c>
      <c r="B7532" s="21" t="s">
        <v>18</v>
      </c>
      <c r="C7532" s="21" t="s">
        <v>19</v>
      </c>
      <c r="D7532" s="21">
        <v>47.0</v>
      </c>
      <c r="E7532" s="21">
        <v>63.0</v>
      </c>
      <c r="F7532" s="21">
        <v>37.09891808</v>
      </c>
      <c r="G7532" s="10"/>
      <c r="H7532" s="10"/>
      <c r="Y7532" s="7"/>
      <c r="Z7532" s="7"/>
      <c r="AA7532" s="7"/>
    </row>
    <row r="7533" ht="15.0" customHeight="1">
      <c r="A7533" s="23">
        <v>41850.0</v>
      </c>
      <c r="B7533" s="21" t="s">
        <v>18</v>
      </c>
      <c r="C7533" s="21" t="s">
        <v>19</v>
      </c>
      <c r="D7533" s="21">
        <v>48.0</v>
      </c>
      <c r="E7533" s="21">
        <v>33.0</v>
      </c>
      <c r="F7533" s="21">
        <v>19.43276662</v>
      </c>
      <c r="G7533" s="10"/>
      <c r="H7533" s="10"/>
      <c r="Y7533" s="7"/>
      <c r="Z7533" s="7"/>
      <c r="AA7533" s="7"/>
    </row>
    <row r="7534" ht="15.0" customHeight="1">
      <c r="A7534" s="23">
        <v>41850.0</v>
      </c>
      <c r="B7534" s="21" t="s">
        <v>18</v>
      </c>
      <c r="C7534" s="21" t="s">
        <v>19</v>
      </c>
      <c r="D7534" s="21">
        <v>49.0</v>
      </c>
      <c r="E7534" s="21">
        <v>45.0</v>
      </c>
      <c r="F7534" s="21">
        <v>26.4992272</v>
      </c>
      <c r="G7534" s="10"/>
      <c r="H7534" s="10"/>
      <c r="Y7534" s="7"/>
      <c r="Z7534" s="7"/>
      <c r="AA7534" s="7"/>
    </row>
    <row r="7535" ht="15.0" customHeight="1">
      <c r="A7535" s="23">
        <v>41850.0</v>
      </c>
      <c r="B7535" s="21" t="s">
        <v>18</v>
      </c>
      <c r="C7535" s="21" t="s">
        <v>19</v>
      </c>
      <c r="D7535" s="21">
        <v>50.0</v>
      </c>
      <c r="E7535" s="21">
        <v>39.0</v>
      </c>
      <c r="F7535" s="21">
        <v>22.96599691</v>
      </c>
      <c r="G7535" s="10"/>
      <c r="H7535" s="10"/>
      <c r="Y7535" s="7"/>
      <c r="Z7535" s="7"/>
      <c r="AA7535" s="7"/>
    </row>
    <row r="7536" ht="15.0" customHeight="1">
      <c r="A7536" s="23">
        <v>41850.0</v>
      </c>
      <c r="B7536" s="21" t="s">
        <v>18</v>
      </c>
      <c r="C7536" s="21" t="s">
        <v>67</v>
      </c>
      <c r="D7536" s="21">
        <v>1.0</v>
      </c>
      <c r="E7536" s="21">
        <v>48.0</v>
      </c>
      <c r="F7536" s="21">
        <v>26.08844508</v>
      </c>
      <c r="G7536" s="10"/>
      <c r="H7536" s="10"/>
      <c r="Y7536" s="7"/>
      <c r="Z7536" s="7"/>
      <c r="AA7536" s="7"/>
    </row>
    <row r="7537" ht="15.0" customHeight="1">
      <c r="A7537" s="23">
        <v>41850.0</v>
      </c>
      <c r="B7537" s="21" t="s">
        <v>18</v>
      </c>
      <c r="C7537" s="21" t="s">
        <v>67</v>
      </c>
      <c r="D7537" s="21">
        <v>2.0</v>
      </c>
      <c r="E7537" s="21">
        <v>34.0</v>
      </c>
      <c r="F7537" s="21">
        <v>18.47931526</v>
      </c>
      <c r="G7537" s="10"/>
      <c r="H7537" s="10"/>
      <c r="Y7537" s="7"/>
      <c r="Z7537" s="7"/>
      <c r="AA7537" s="7"/>
    </row>
    <row r="7538" ht="15.0" customHeight="1">
      <c r="A7538" s="23">
        <v>41850.0</v>
      </c>
      <c r="B7538" s="21" t="s">
        <v>18</v>
      </c>
      <c r="C7538" s="21" t="s">
        <v>67</v>
      </c>
      <c r="D7538" s="21">
        <v>3.0</v>
      </c>
      <c r="E7538" s="21">
        <v>36.0</v>
      </c>
      <c r="F7538" s="21">
        <v>19.56633381</v>
      </c>
      <c r="G7538" s="10"/>
      <c r="H7538" s="10"/>
      <c r="Y7538" s="7"/>
      <c r="Z7538" s="7"/>
      <c r="AA7538" s="7"/>
    </row>
    <row r="7539" ht="15.0" customHeight="1">
      <c r="A7539" s="23">
        <v>41850.0</v>
      </c>
      <c r="B7539" s="21" t="s">
        <v>18</v>
      </c>
      <c r="C7539" s="21" t="s">
        <v>67</v>
      </c>
      <c r="D7539" s="21">
        <v>4.0</v>
      </c>
      <c r="E7539" s="21">
        <v>24.0</v>
      </c>
      <c r="F7539" s="21">
        <v>13.04422254</v>
      </c>
      <c r="G7539" s="10"/>
      <c r="H7539" s="10"/>
      <c r="Y7539" s="7"/>
      <c r="Z7539" s="7"/>
      <c r="AA7539" s="7"/>
    </row>
    <row r="7540" ht="15.0" customHeight="1">
      <c r="A7540" s="23">
        <v>41850.0</v>
      </c>
      <c r="B7540" s="21" t="s">
        <v>18</v>
      </c>
      <c r="C7540" s="21" t="s">
        <v>67</v>
      </c>
      <c r="D7540" s="21">
        <v>5.0</v>
      </c>
      <c r="E7540" s="21">
        <v>40.0</v>
      </c>
      <c r="F7540" s="21">
        <v>21.7403709</v>
      </c>
      <c r="G7540" s="10"/>
      <c r="H7540" s="10"/>
      <c r="Y7540" s="7"/>
      <c r="Z7540" s="7"/>
      <c r="AA7540" s="7"/>
    </row>
    <row r="7541" ht="15.0" customHeight="1">
      <c r="A7541" s="23">
        <v>41850.0</v>
      </c>
      <c r="B7541" s="21" t="s">
        <v>18</v>
      </c>
      <c r="C7541" s="21" t="s">
        <v>67</v>
      </c>
      <c r="D7541" s="21">
        <v>6.0</v>
      </c>
      <c r="E7541" s="21">
        <v>33.0</v>
      </c>
      <c r="F7541" s="21">
        <v>17.93580599</v>
      </c>
      <c r="G7541" s="10"/>
      <c r="H7541" s="10"/>
      <c r="Y7541" s="7"/>
      <c r="Z7541" s="7"/>
      <c r="AA7541" s="7"/>
    </row>
    <row r="7542" ht="15.0" customHeight="1">
      <c r="A7542" s="23">
        <v>41850.0</v>
      </c>
      <c r="B7542" s="21" t="s">
        <v>18</v>
      </c>
      <c r="C7542" s="21" t="s">
        <v>67</v>
      </c>
      <c r="D7542" s="21">
        <v>7.0</v>
      </c>
      <c r="E7542" s="21">
        <v>32.0</v>
      </c>
      <c r="F7542" s="21">
        <v>17.39229672</v>
      </c>
      <c r="G7542" s="10"/>
      <c r="H7542" s="10"/>
      <c r="Y7542" s="7"/>
      <c r="Z7542" s="7"/>
      <c r="AA7542" s="7"/>
    </row>
    <row r="7543" ht="15.0" customHeight="1">
      <c r="A7543" s="23">
        <v>41850.0</v>
      </c>
      <c r="B7543" s="21" t="s">
        <v>18</v>
      </c>
      <c r="C7543" s="21" t="s">
        <v>67</v>
      </c>
      <c r="D7543" s="21">
        <v>8.0</v>
      </c>
      <c r="E7543" s="21">
        <v>65.0</v>
      </c>
      <c r="F7543" s="21">
        <v>35.32810271</v>
      </c>
      <c r="G7543" s="10"/>
      <c r="H7543" s="10"/>
      <c r="Y7543" s="7"/>
      <c r="Z7543" s="7"/>
      <c r="AA7543" s="7"/>
    </row>
    <row r="7544" ht="15.0" customHeight="1">
      <c r="A7544" s="23">
        <v>41850.0</v>
      </c>
      <c r="B7544" s="21" t="s">
        <v>18</v>
      </c>
      <c r="C7544" s="21" t="s">
        <v>67</v>
      </c>
      <c r="D7544" s="21">
        <v>9.0</v>
      </c>
      <c r="E7544" s="21">
        <v>51.0</v>
      </c>
      <c r="F7544" s="21">
        <v>27.7189729</v>
      </c>
      <c r="G7544" s="10"/>
      <c r="H7544" s="10"/>
      <c r="Y7544" s="7"/>
      <c r="Z7544" s="7"/>
      <c r="AA7544" s="7"/>
    </row>
    <row r="7545" ht="15.0" customHeight="1">
      <c r="A7545" s="23">
        <v>41850.0</v>
      </c>
      <c r="B7545" s="21" t="s">
        <v>18</v>
      </c>
      <c r="C7545" s="21" t="s">
        <v>67</v>
      </c>
      <c r="D7545" s="21">
        <v>10.0</v>
      </c>
      <c r="E7545" s="21">
        <v>47.0</v>
      </c>
      <c r="F7545" s="21">
        <v>25.54493581</v>
      </c>
      <c r="G7545" s="10"/>
      <c r="H7545" s="10"/>
      <c r="Y7545" s="7"/>
      <c r="Z7545" s="7"/>
      <c r="AA7545" s="7"/>
    </row>
    <row r="7546" ht="15.0" customHeight="1">
      <c r="A7546" s="23">
        <v>41850.0</v>
      </c>
      <c r="B7546" s="21" t="s">
        <v>18</v>
      </c>
      <c r="C7546" s="21" t="s">
        <v>67</v>
      </c>
      <c r="D7546" s="21">
        <v>11.0</v>
      </c>
      <c r="E7546" s="21">
        <v>42.0</v>
      </c>
      <c r="F7546" s="21">
        <v>22.82738944</v>
      </c>
      <c r="G7546" s="10"/>
      <c r="H7546" s="10"/>
      <c r="Y7546" s="7"/>
      <c r="Z7546" s="7"/>
      <c r="AA7546" s="7"/>
    </row>
    <row r="7547" ht="15.0" customHeight="1">
      <c r="A7547" s="23">
        <v>41850.0</v>
      </c>
      <c r="B7547" s="21" t="s">
        <v>18</v>
      </c>
      <c r="C7547" s="21" t="s">
        <v>67</v>
      </c>
      <c r="D7547" s="21">
        <v>12.0</v>
      </c>
      <c r="E7547" s="21">
        <v>35.0</v>
      </c>
      <c r="F7547" s="21">
        <v>19.02282454</v>
      </c>
      <c r="G7547" s="10"/>
      <c r="H7547" s="10"/>
      <c r="Y7547" s="7"/>
      <c r="Z7547" s="7"/>
      <c r="AA7547" s="7"/>
    </row>
    <row r="7548" ht="15.0" customHeight="1">
      <c r="A7548" s="23">
        <v>41850.0</v>
      </c>
      <c r="B7548" s="21" t="s">
        <v>18</v>
      </c>
      <c r="C7548" s="21" t="s">
        <v>67</v>
      </c>
      <c r="D7548" s="21">
        <v>13.0</v>
      </c>
      <c r="E7548" s="21">
        <v>46.0</v>
      </c>
      <c r="F7548" s="21">
        <v>25.00142653</v>
      </c>
      <c r="G7548" s="10"/>
      <c r="H7548" s="10"/>
      <c r="Y7548" s="7"/>
      <c r="Z7548" s="7"/>
      <c r="AA7548" s="7"/>
    </row>
    <row r="7549" ht="15.0" customHeight="1">
      <c r="A7549" s="23">
        <v>41850.0</v>
      </c>
      <c r="B7549" s="21" t="s">
        <v>18</v>
      </c>
      <c r="C7549" s="21" t="s">
        <v>67</v>
      </c>
      <c r="D7549" s="21">
        <v>14.0</v>
      </c>
      <c r="E7549" s="21">
        <v>34.0</v>
      </c>
      <c r="F7549" s="21">
        <v>18.47931526</v>
      </c>
      <c r="G7549" s="10"/>
      <c r="H7549" s="10"/>
      <c r="Y7549" s="7"/>
      <c r="Z7549" s="7"/>
      <c r="AA7549" s="7"/>
    </row>
    <row r="7550" ht="15.0" customHeight="1">
      <c r="A7550" s="23">
        <v>41850.0</v>
      </c>
      <c r="B7550" s="21" t="s">
        <v>18</v>
      </c>
      <c r="C7550" s="21" t="s">
        <v>67</v>
      </c>
      <c r="D7550" s="21">
        <v>15.0</v>
      </c>
      <c r="E7550" s="21">
        <v>43.0</v>
      </c>
      <c r="F7550" s="21">
        <v>23.37089872</v>
      </c>
      <c r="G7550" s="10"/>
      <c r="H7550" s="10"/>
      <c r="Y7550" s="7"/>
      <c r="Z7550" s="7"/>
      <c r="AA7550" s="7"/>
    </row>
    <row r="7551" ht="15.0" customHeight="1">
      <c r="A7551" s="23">
        <v>41850.0</v>
      </c>
      <c r="B7551" s="21" t="s">
        <v>18</v>
      </c>
      <c r="C7551" s="21" t="s">
        <v>67</v>
      </c>
      <c r="D7551" s="21">
        <v>16.0</v>
      </c>
      <c r="E7551" s="21">
        <v>35.0</v>
      </c>
      <c r="F7551" s="21">
        <v>19.02282454</v>
      </c>
      <c r="G7551" s="10"/>
      <c r="H7551" s="10"/>
      <c r="Y7551" s="7"/>
      <c r="Z7551" s="7"/>
      <c r="AA7551" s="7"/>
    </row>
    <row r="7552" ht="15.0" customHeight="1">
      <c r="A7552" s="23">
        <v>41850.0</v>
      </c>
      <c r="B7552" s="21" t="s">
        <v>18</v>
      </c>
      <c r="C7552" s="21" t="s">
        <v>67</v>
      </c>
      <c r="D7552" s="21">
        <v>17.0</v>
      </c>
      <c r="E7552" s="21">
        <v>36.0</v>
      </c>
      <c r="F7552" s="21">
        <v>19.56633381</v>
      </c>
      <c r="G7552" s="10"/>
      <c r="H7552" s="10"/>
      <c r="Y7552" s="7"/>
      <c r="Z7552" s="7"/>
      <c r="AA7552" s="7"/>
    </row>
    <row r="7553" ht="15.0" customHeight="1">
      <c r="A7553" s="23">
        <v>41850.0</v>
      </c>
      <c r="B7553" s="21" t="s">
        <v>18</v>
      </c>
      <c r="C7553" s="21" t="s">
        <v>67</v>
      </c>
      <c r="D7553" s="21">
        <v>18.0</v>
      </c>
      <c r="E7553" s="21">
        <v>49.0</v>
      </c>
      <c r="F7553" s="21">
        <v>26.63195435</v>
      </c>
      <c r="G7553" s="10"/>
      <c r="H7553" s="10"/>
      <c r="Y7553" s="7"/>
      <c r="Z7553" s="7"/>
      <c r="AA7553" s="7"/>
    </row>
    <row r="7554" ht="15.0" customHeight="1">
      <c r="A7554" s="23">
        <v>41850.0</v>
      </c>
      <c r="B7554" s="21" t="s">
        <v>18</v>
      </c>
      <c r="C7554" s="21" t="s">
        <v>67</v>
      </c>
      <c r="D7554" s="21">
        <v>19.0</v>
      </c>
      <c r="E7554" s="21">
        <v>35.0</v>
      </c>
      <c r="F7554" s="21">
        <v>19.02282454</v>
      </c>
      <c r="G7554" s="10"/>
      <c r="H7554" s="10"/>
      <c r="Y7554" s="7"/>
      <c r="Z7554" s="7"/>
      <c r="AA7554" s="7"/>
    </row>
    <row r="7555" ht="15.0" customHeight="1">
      <c r="A7555" s="23">
        <v>41850.0</v>
      </c>
      <c r="B7555" s="21" t="s">
        <v>18</v>
      </c>
      <c r="C7555" s="21" t="s">
        <v>67</v>
      </c>
      <c r="D7555" s="21">
        <v>20.0</v>
      </c>
      <c r="E7555" s="21">
        <v>40.0</v>
      </c>
      <c r="F7555" s="21">
        <v>21.7403709</v>
      </c>
      <c r="G7555" s="10"/>
      <c r="H7555" s="10"/>
      <c r="Y7555" s="7"/>
      <c r="Z7555" s="7"/>
      <c r="AA7555" s="7"/>
    </row>
    <row r="7556" ht="15.0" customHeight="1">
      <c r="A7556" s="23">
        <v>41850.0</v>
      </c>
      <c r="B7556" s="21" t="s">
        <v>18</v>
      </c>
      <c r="C7556" s="21" t="s">
        <v>67</v>
      </c>
      <c r="D7556" s="21">
        <v>21.0</v>
      </c>
      <c r="E7556" s="21">
        <v>44.0</v>
      </c>
      <c r="F7556" s="21">
        <v>23.91440799</v>
      </c>
      <c r="G7556" s="10"/>
      <c r="H7556" s="10"/>
      <c r="Y7556" s="7"/>
      <c r="Z7556" s="7"/>
      <c r="AA7556" s="7"/>
    </row>
    <row r="7557" ht="15.0" customHeight="1">
      <c r="A7557" s="23">
        <v>41850.0</v>
      </c>
      <c r="B7557" s="21" t="s">
        <v>18</v>
      </c>
      <c r="C7557" s="21" t="s">
        <v>67</v>
      </c>
      <c r="D7557" s="21">
        <v>22.0</v>
      </c>
      <c r="E7557" s="21">
        <v>28.0</v>
      </c>
      <c r="F7557" s="21">
        <v>15.21825963</v>
      </c>
      <c r="G7557" s="10"/>
      <c r="H7557" s="10"/>
      <c r="Y7557" s="7"/>
      <c r="Z7557" s="7"/>
      <c r="AA7557" s="7"/>
    </row>
    <row r="7558" ht="15.0" customHeight="1">
      <c r="A7558" s="23">
        <v>41850.0</v>
      </c>
      <c r="B7558" s="21" t="s">
        <v>18</v>
      </c>
      <c r="C7558" s="21" t="s">
        <v>67</v>
      </c>
      <c r="D7558" s="21">
        <v>23.0</v>
      </c>
      <c r="E7558" s="21">
        <v>34.0</v>
      </c>
      <c r="F7558" s="21">
        <v>18.47931526</v>
      </c>
      <c r="G7558" s="10"/>
      <c r="H7558" s="10"/>
      <c r="Y7558" s="7"/>
      <c r="Z7558" s="7"/>
      <c r="AA7558" s="7"/>
    </row>
    <row r="7559" ht="15.0" customHeight="1">
      <c r="A7559" s="23">
        <v>41850.0</v>
      </c>
      <c r="B7559" s="21" t="s">
        <v>18</v>
      </c>
      <c r="C7559" s="21" t="s">
        <v>67</v>
      </c>
      <c r="D7559" s="21">
        <v>24.0</v>
      </c>
      <c r="E7559" s="21">
        <v>41.0</v>
      </c>
      <c r="F7559" s="21">
        <v>22.28388017</v>
      </c>
      <c r="G7559" s="10"/>
      <c r="H7559" s="10"/>
      <c r="Y7559" s="7"/>
      <c r="Z7559" s="7"/>
      <c r="AA7559" s="7"/>
    </row>
    <row r="7560" ht="15.0" customHeight="1">
      <c r="A7560" s="23">
        <v>41850.0</v>
      </c>
      <c r="B7560" s="21" t="s">
        <v>18</v>
      </c>
      <c r="C7560" s="21" t="s">
        <v>67</v>
      </c>
      <c r="D7560" s="21">
        <v>25.0</v>
      </c>
      <c r="E7560" s="21">
        <v>50.0</v>
      </c>
      <c r="F7560" s="21">
        <v>27.17546362</v>
      </c>
      <c r="G7560" s="10"/>
      <c r="H7560" s="10"/>
      <c r="Y7560" s="7"/>
      <c r="Z7560" s="7"/>
      <c r="AA7560" s="7"/>
    </row>
    <row r="7561" ht="15.0" customHeight="1">
      <c r="A7561" s="23">
        <v>41850.0</v>
      </c>
      <c r="B7561" s="21" t="s">
        <v>18</v>
      </c>
      <c r="C7561" s="21" t="s">
        <v>67</v>
      </c>
      <c r="D7561" s="21">
        <v>26.0</v>
      </c>
      <c r="E7561" s="21">
        <v>49.0</v>
      </c>
      <c r="F7561" s="21">
        <v>26.63195435</v>
      </c>
      <c r="G7561" s="10"/>
      <c r="H7561" s="10"/>
      <c r="Y7561" s="7"/>
      <c r="Z7561" s="7"/>
      <c r="AA7561" s="7"/>
    </row>
    <row r="7562" ht="15.0" customHeight="1">
      <c r="A7562" s="23">
        <v>41850.0</v>
      </c>
      <c r="B7562" s="21" t="s">
        <v>18</v>
      </c>
      <c r="C7562" s="21" t="s">
        <v>67</v>
      </c>
      <c r="D7562" s="21">
        <v>27.0</v>
      </c>
      <c r="E7562" s="21">
        <v>31.0</v>
      </c>
      <c r="F7562" s="21">
        <v>16.84878745</v>
      </c>
      <c r="G7562" s="10"/>
      <c r="H7562" s="10"/>
      <c r="Y7562" s="7"/>
      <c r="Z7562" s="7"/>
      <c r="AA7562" s="7"/>
    </row>
    <row r="7563" ht="15.0" customHeight="1">
      <c r="A7563" s="23">
        <v>41850.0</v>
      </c>
      <c r="B7563" s="21" t="s">
        <v>18</v>
      </c>
      <c r="C7563" s="21" t="s">
        <v>67</v>
      </c>
      <c r="D7563" s="21">
        <v>28.0</v>
      </c>
      <c r="E7563" s="21">
        <v>32.0</v>
      </c>
      <c r="F7563" s="21">
        <v>17.39229672</v>
      </c>
      <c r="G7563" s="10"/>
      <c r="H7563" s="10"/>
      <c r="Y7563" s="7"/>
      <c r="Z7563" s="7"/>
      <c r="AA7563" s="7"/>
    </row>
    <row r="7564" ht="15.0" customHeight="1">
      <c r="A7564" s="23">
        <v>41850.0</v>
      </c>
      <c r="B7564" s="21" t="s">
        <v>18</v>
      </c>
      <c r="C7564" s="21" t="s">
        <v>67</v>
      </c>
      <c r="D7564" s="21">
        <v>29.0</v>
      </c>
      <c r="E7564" s="21">
        <v>46.0</v>
      </c>
      <c r="F7564" s="21">
        <v>25.00142653</v>
      </c>
      <c r="G7564" s="10"/>
      <c r="H7564" s="10"/>
      <c r="Y7564" s="7"/>
      <c r="Z7564" s="7"/>
      <c r="AA7564" s="7"/>
    </row>
    <row r="7565" ht="15.0" customHeight="1">
      <c r="A7565" s="23">
        <v>41850.0</v>
      </c>
      <c r="B7565" s="21" t="s">
        <v>18</v>
      </c>
      <c r="C7565" s="21" t="s">
        <v>67</v>
      </c>
      <c r="D7565" s="21">
        <v>30.0</v>
      </c>
      <c r="E7565" s="21">
        <v>33.0</v>
      </c>
      <c r="F7565" s="21">
        <v>17.93580599</v>
      </c>
      <c r="G7565" s="10"/>
      <c r="H7565" s="10"/>
      <c r="Y7565" s="7"/>
      <c r="Z7565" s="7"/>
      <c r="AA7565" s="7"/>
    </row>
    <row r="7566" ht="15.0" customHeight="1">
      <c r="A7566" s="23">
        <v>41850.0</v>
      </c>
      <c r="B7566" s="21" t="s">
        <v>18</v>
      </c>
      <c r="C7566" s="21" t="s">
        <v>67</v>
      </c>
      <c r="D7566" s="21">
        <v>31.0</v>
      </c>
      <c r="E7566" s="21">
        <v>43.0</v>
      </c>
      <c r="F7566" s="21">
        <v>23.37089872</v>
      </c>
      <c r="G7566" s="10"/>
      <c r="H7566" s="10"/>
      <c r="Y7566" s="7"/>
      <c r="Z7566" s="7"/>
      <c r="AA7566" s="7"/>
    </row>
    <row r="7567" ht="15.0" customHeight="1">
      <c r="A7567" s="23">
        <v>41850.0</v>
      </c>
      <c r="B7567" s="21" t="s">
        <v>18</v>
      </c>
      <c r="C7567" s="21" t="s">
        <v>67</v>
      </c>
      <c r="D7567" s="21">
        <v>32.0</v>
      </c>
      <c r="E7567" s="21">
        <v>34.0</v>
      </c>
      <c r="F7567" s="21">
        <v>18.47931526</v>
      </c>
      <c r="G7567" s="10"/>
      <c r="H7567" s="10"/>
      <c r="Y7567" s="7"/>
      <c r="Z7567" s="7"/>
      <c r="AA7567" s="7"/>
    </row>
    <row r="7568" ht="15.0" customHeight="1">
      <c r="A7568" s="23">
        <v>41850.0</v>
      </c>
      <c r="B7568" s="21" t="s">
        <v>18</v>
      </c>
      <c r="C7568" s="21" t="s">
        <v>67</v>
      </c>
      <c r="D7568" s="21">
        <v>33.0</v>
      </c>
      <c r="E7568" s="21">
        <v>33.0</v>
      </c>
      <c r="F7568" s="21">
        <v>17.93580599</v>
      </c>
      <c r="G7568" s="10"/>
      <c r="H7568" s="10"/>
      <c r="Y7568" s="7"/>
      <c r="Z7568" s="7"/>
      <c r="AA7568" s="7"/>
    </row>
    <row r="7569" ht="15.0" customHeight="1">
      <c r="A7569" s="23">
        <v>41850.0</v>
      </c>
      <c r="B7569" s="21" t="s">
        <v>18</v>
      </c>
      <c r="C7569" s="21" t="s">
        <v>67</v>
      </c>
      <c r="D7569" s="21">
        <v>34.0</v>
      </c>
      <c r="E7569" s="21">
        <v>37.0</v>
      </c>
      <c r="F7569" s="21">
        <v>20.10984308</v>
      </c>
      <c r="G7569" s="10"/>
      <c r="H7569" s="10"/>
      <c r="Y7569" s="7"/>
      <c r="Z7569" s="7"/>
      <c r="AA7569" s="7"/>
    </row>
    <row r="7570" ht="15.0" customHeight="1">
      <c r="A7570" s="23">
        <v>41850.0</v>
      </c>
      <c r="B7570" s="21" t="s">
        <v>18</v>
      </c>
      <c r="C7570" s="21" t="s">
        <v>67</v>
      </c>
      <c r="D7570" s="21">
        <v>35.0</v>
      </c>
      <c r="E7570" s="21">
        <v>34.0</v>
      </c>
      <c r="F7570" s="21">
        <v>18.47931526</v>
      </c>
      <c r="G7570" s="10"/>
      <c r="H7570" s="10"/>
      <c r="Y7570" s="7"/>
      <c r="Z7570" s="7"/>
      <c r="AA7570" s="7"/>
    </row>
    <row r="7571" ht="15.0" customHeight="1">
      <c r="A7571" s="23">
        <v>41850.0</v>
      </c>
      <c r="B7571" s="21" t="s">
        <v>18</v>
      </c>
      <c r="C7571" s="21" t="s">
        <v>67</v>
      </c>
      <c r="D7571" s="21">
        <v>36.0</v>
      </c>
      <c r="E7571" s="21">
        <v>32.0</v>
      </c>
      <c r="F7571" s="21">
        <v>17.39229672</v>
      </c>
      <c r="G7571" s="10"/>
      <c r="H7571" s="10"/>
      <c r="Y7571" s="7"/>
      <c r="Z7571" s="7"/>
      <c r="AA7571" s="7"/>
    </row>
    <row r="7572" ht="15.0" customHeight="1">
      <c r="A7572" s="23">
        <v>41850.0</v>
      </c>
      <c r="B7572" s="21" t="s">
        <v>18</v>
      </c>
      <c r="C7572" s="21" t="s">
        <v>67</v>
      </c>
      <c r="D7572" s="21">
        <v>37.0</v>
      </c>
      <c r="E7572" s="21">
        <v>23.0</v>
      </c>
      <c r="F7572" s="21">
        <v>12.50071327</v>
      </c>
      <c r="G7572" s="10"/>
      <c r="H7572" s="10"/>
      <c r="Y7572" s="7"/>
      <c r="Z7572" s="7"/>
      <c r="AA7572" s="7"/>
    </row>
    <row r="7573" ht="15.0" customHeight="1">
      <c r="A7573" s="23">
        <v>41850.0</v>
      </c>
      <c r="B7573" s="21" t="s">
        <v>18</v>
      </c>
      <c r="C7573" s="21" t="s">
        <v>67</v>
      </c>
      <c r="D7573" s="21">
        <v>38.0</v>
      </c>
      <c r="E7573" s="21">
        <v>34.0</v>
      </c>
      <c r="F7573" s="21">
        <v>18.47931526</v>
      </c>
      <c r="G7573" s="10"/>
      <c r="H7573" s="10"/>
      <c r="Y7573" s="7"/>
      <c r="Z7573" s="7"/>
      <c r="AA7573" s="7"/>
    </row>
    <row r="7574" ht="15.0" customHeight="1">
      <c r="A7574" s="23">
        <v>41850.0</v>
      </c>
      <c r="B7574" s="21" t="s">
        <v>18</v>
      </c>
      <c r="C7574" s="21" t="s">
        <v>67</v>
      </c>
      <c r="D7574" s="21">
        <v>39.0</v>
      </c>
      <c r="E7574" s="21">
        <v>39.0</v>
      </c>
      <c r="F7574" s="21">
        <v>21.19686163</v>
      </c>
      <c r="G7574" s="10"/>
      <c r="H7574" s="10"/>
      <c r="Y7574" s="7"/>
      <c r="Z7574" s="7"/>
      <c r="AA7574" s="7"/>
    </row>
    <row r="7575" ht="15.0" customHeight="1">
      <c r="A7575" s="23">
        <v>41850.0</v>
      </c>
      <c r="B7575" s="21" t="s">
        <v>18</v>
      </c>
      <c r="C7575" s="21" t="s">
        <v>67</v>
      </c>
      <c r="D7575" s="21">
        <v>40.0</v>
      </c>
      <c r="E7575" s="21">
        <v>40.0</v>
      </c>
      <c r="F7575" s="21">
        <v>21.7403709</v>
      </c>
      <c r="G7575" s="10"/>
      <c r="H7575" s="10"/>
      <c r="Y7575" s="7"/>
      <c r="Z7575" s="7"/>
      <c r="AA7575" s="7"/>
    </row>
    <row r="7576" ht="15.0" customHeight="1">
      <c r="A7576" s="23">
        <v>41850.0</v>
      </c>
      <c r="B7576" s="21" t="s">
        <v>18</v>
      </c>
      <c r="C7576" s="21" t="s">
        <v>67</v>
      </c>
      <c r="D7576" s="21">
        <v>41.0</v>
      </c>
      <c r="E7576" s="21">
        <v>45.0</v>
      </c>
      <c r="F7576" s="21">
        <v>24.45791726</v>
      </c>
      <c r="G7576" s="10"/>
      <c r="H7576" s="10"/>
      <c r="Y7576" s="7"/>
      <c r="Z7576" s="7"/>
      <c r="AA7576" s="7"/>
    </row>
    <row r="7577" ht="15.0" customHeight="1">
      <c r="A7577" s="23">
        <v>41850.0</v>
      </c>
      <c r="B7577" s="21" t="s">
        <v>18</v>
      </c>
      <c r="C7577" s="21" t="s">
        <v>67</v>
      </c>
      <c r="D7577" s="21">
        <v>42.0</v>
      </c>
      <c r="E7577" s="21">
        <v>58.0</v>
      </c>
      <c r="F7577" s="21">
        <v>31.5235378</v>
      </c>
      <c r="G7577" s="10"/>
      <c r="H7577" s="10"/>
      <c r="Y7577" s="7"/>
      <c r="Z7577" s="7"/>
      <c r="AA7577" s="7"/>
    </row>
    <row r="7578" ht="15.0" customHeight="1">
      <c r="A7578" s="23">
        <v>41850.0</v>
      </c>
      <c r="B7578" s="21" t="s">
        <v>18</v>
      </c>
      <c r="C7578" s="21" t="s">
        <v>67</v>
      </c>
      <c r="D7578" s="21">
        <v>43.0</v>
      </c>
      <c r="E7578" s="21">
        <v>39.0</v>
      </c>
      <c r="F7578" s="21">
        <v>21.19686163</v>
      </c>
      <c r="G7578" s="10"/>
      <c r="H7578" s="10"/>
      <c r="Y7578" s="7"/>
      <c r="Z7578" s="7"/>
      <c r="AA7578" s="7"/>
    </row>
    <row r="7579" ht="15.0" customHeight="1">
      <c r="A7579" s="23">
        <v>41850.0</v>
      </c>
      <c r="B7579" s="21" t="s">
        <v>18</v>
      </c>
      <c r="C7579" s="21" t="s">
        <v>67</v>
      </c>
      <c r="D7579" s="21">
        <v>44.0</v>
      </c>
      <c r="E7579" s="21">
        <v>34.0</v>
      </c>
      <c r="F7579" s="21">
        <v>18.47931526</v>
      </c>
      <c r="G7579" s="10"/>
      <c r="H7579" s="10"/>
      <c r="Y7579" s="7"/>
      <c r="Z7579" s="7"/>
      <c r="AA7579" s="7"/>
    </row>
    <row r="7580" ht="15.0" customHeight="1">
      <c r="A7580" s="23">
        <v>41850.0</v>
      </c>
      <c r="B7580" s="21" t="s">
        <v>18</v>
      </c>
      <c r="C7580" s="21" t="s">
        <v>67</v>
      </c>
      <c r="D7580" s="21">
        <v>45.0</v>
      </c>
      <c r="E7580" s="21">
        <v>40.0</v>
      </c>
      <c r="F7580" s="21">
        <v>21.7403709</v>
      </c>
      <c r="G7580" s="10"/>
      <c r="H7580" s="10"/>
      <c r="Y7580" s="7"/>
      <c r="Z7580" s="7"/>
      <c r="AA7580" s="7"/>
    </row>
    <row r="7581" ht="15.0" customHeight="1">
      <c r="A7581" s="23">
        <v>41850.0</v>
      </c>
      <c r="B7581" s="21" t="s">
        <v>18</v>
      </c>
      <c r="C7581" s="21" t="s">
        <v>67</v>
      </c>
      <c r="D7581" s="21">
        <v>46.0</v>
      </c>
      <c r="E7581" s="21">
        <v>40.0</v>
      </c>
      <c r="F7581" s="21">
        <v>21.7403709</v>
      </c>
      <c r="G7581" s="10"/>
      <c r="H7581" s="10"/>
      <c r="Y7581" s="7"/>
      <c r="Z7581" s="7"/>
      <c r="AA7581" s="7"/>
    </row>
    <row r="7582" ht="15.0" customHeight="1">
      <c r="A7582" s="23">
        <v>41850.0</v>
      </c>
      <c r="B7582" s="21" t="s">
        <v>18</v>
      </c>
      <c r="C7582" s="21" t="s">
        <v>67</v>
      </c>
      <c r="D7582" s="21">
        <v>47.0</v>
      </c>
      <c r="E7582" s="21">
        <v>49.0</v>
      </c>
      <c r="F7582" s="21">
        <v>26.63195435</v>
      </c>
      <c r="G7582" s="10"/>
      <c r="H7582" s="10"/>
      <c r="Y7582" s="7"/>
      <c r="Z7582" s="7"/>
      <c r="AA7582" s="7"/>
    </row>
    <row r="7583" ht="15.0" customHeight="1">
      <c r="A7583" s="23">
        <v>41850.0</v>
      </c>
      <c r="B7583" s="21" t="s">
        <v>18</v>
      </c>
      <c r="C7583" s="21" t="s">
        <v>67</v>
      </c>
      <c r="D7583" s="21">
        <v>48.0</v>
      </c>
      <c r="E7583" s="21">
        <v>42.0</v>
      </c>
      <c r="F7583" s="21">
        <v>22.82738944</v>
      </c>
      <c r="G7583" s="10"/>
      <c r="H7583" s="10"/>
      <c r="Y7583" s="7"/>
      <c r="Z7583" s="7"/>
      <c r="AA7583" s="7"/>
    </row>
    <row r="7584" ht="15.0" customHeight="1">
      <c r="A7584" s="23">
        <v>41850.0</v>
      </c>
      <c r="B7584" s="21" t="s">
        <v>18</v>
      </c>
      <c r="C7584" s="21" t="s">
        <v>67</v>
      </c>
      <c r="D7584" s="21">
        <v>49.0</v>
      </c>
      <c r="E7584" s="21">
        <v>32.0</v>
      </c>
      <c r="F7584" s="21">
        <v>17.39229672</v>
      </c>
      <c r="G7584" s="10"/>
      <c r="H7584" s="10"/>
      <c r="Y7584" s="7"/>
      <c r="Z7584" s="7"/>
      <c r="AA7584" s="7"/>
    </row>
    <row r="7585" ht="15.0" customHeight="1">
      <c r="A7585" s="23">
        <v>41850.0</v>
      </c>
      <c r="B7585" s="21" t="s">
        <v>18</v>
      </c>
      <c r="C7585" s="21" t="s">
        <v>67</v>
      </c>
      <c r="D7585" s="21">
        <v>50.0</v>
      </c>
      <c r="E7585" s="21">
        <v>37.0</v>
      </c>
      <c r="F7585" s="21">
        <v>20.10984308</v>
      </c>
      <c r="G7585" s="10"/>
      <c r="H7585" s="10"/>
      <c r="Y7585" s="7"/>
      <c r="Z7585" s="7"/>
      <c r="AA7585" s="7"/>
    </row>
    <row r="7586" ht="15.0" customHeight="1">
      <c r="A7586" s="23">
        <v>41851.0</v>
      </c>
      <c r="B7586" s="21" t="s">
        <v>15</v>
      </c>
      <c r="C7586" s="21" t="s">
        <v>50</v>
      </c>
      <c r="D7586" s="21">
        <v>1.0</v>
      </c>
      <c r="E7586" s="21">
        <v>72.0</v>
      </c>
      <c r="F7586" s="21">
        <v>32.97115385</v>
      </c>
      <c r="G7586" s="10"/>
      <c r="H7586" s="10"/>
      <c r="Y7586" s="7"/>
      <c r="Z7586" s="7"/>
      <c r="AA7586" s="7"/>
    </row>
    <row r="7587" ht="15.0" customHeight="1">
      <c r="A7587" s="23">
        <v>41851.0</v>
      </c>
      <c r="B7587" s="21" t="s">
        <v>15</v>
      </c>
      <c r="C7587" s="21" t="s">
        <v>50</v>
      </c>
      <c r="D7587" s="21">
        <v>2.0</v>
      </c>
      <c r="E7587" s="21">
        <v>81.0</v>
      </c>
      <c r="F7587" s="21">
        <v>37.09254808</v>
      </c>
      <c r="G7587" s="10"/>
      <c r="H7587" s="10"/>
      <c r="Y7587" s="7"/>
      <c r="Z7587" s="7"/>
      <c r="AA7587" s="7"/>
    </row>
    <row r="7588" ht="15.0" customHeight="1">
      <c r="A7588" s="23">
        <v>41851.0</v>
      </c>
      <c r="B7588" s="21" t="s">
        <v>15</v>
      </c>
      <c r="C7588" s="21" t="s">
        <v>50</v>
      </c>
      <c r="D7588" s="21">
        <v>3.0</v>
      </c>
      <c r="E7588" s="21">
        <v>91.0</v>
      </c>
      <c r="F7588" s="21">
        <v>41.671875</v>
      </c>
      <c r="G7588" s="10"/>
      <c r="H7588" s="10"/>
      <c r="Y7588" s="7"/>
      <c r="Z7588" s="7"/>
      <c r="AA7588" s="7"/>
    </row>
    <row r="7589" ht="15.0" customHeight="1">
      <c r="A7589" s="23">
        <v>41851.0</v>
      </c>
      <c r="B7589" s="21" t="s">
        <v>15</v>
      </c>
      <c r="C7589" s="21" t="s">
        <v>50</v>
      </c>
      <c r="D7589" s="21">
        <v>4.0</v>
      </c>
      <c r="E7589" s="21">
        <v>94.0</v>
      </c>
      <c r="F7589" s="21">
        <v>43.04567308</v>
      </c>
      <c r="G7589" s="10"/>
      <c r="H7589" s="10"/>
      <c r="Y7589" s="7"/>
      <c r="Z7589" s="7"/>
      <c r="AA7589" s="7"/>
    </row>
    <row r="7590" ht="15.0" customHeight="1">
      <c r="A7590" s="23">
        <v>41851.0</v>
      </c>
      <c r="B7590" s="21" t="s">
        <v>15</v>
      </c>
      <c r="C7590" s="21" t="s">
        <v>50</v>
      </c>
      <c r="D7590" s="21">
        <v>5.0</v>
      </c>
      <c r="E7590" s="21">
        <v>57.0</v>
      </c>
      <c r="F7590" s="21">
        <v>26.10216346</v>
      </c>
      <c r="G7590" s="10"/>
      <c r="H7590" s="10"/>
      <c r="Y7590" s="7"/>
      <c r="Z7590" s="7"/>
      <c r="AA7590" s="7"/>
    </row>
    <row r="7591" ht="15.0" customHeight="1">
      <c r="A7591" s="23">
        <v>41851.0</v>
      </c>
      <c r="B7591" s="21" t="s">
        <v>15</v>
      </c>
      <c r="C7591" s="21" t="s">
        <v>50</v>
      </c>
      <c r="D7591" s="21">
        <v>6.0</v>
      </c>
      <c r="E7591" s="21">
        <v>77.0</v>
      </c>
      <c r="F7591" s="21">
        <v>35.26081731</v>
      </c>
      <c r="G7591" s="10"/>
      <c r="H7591" s="10"/>
      <c r="Y7591" s="7"/>
      <c r="Z7591" s="7"/>
      <c r="AA7591" s="7"/>
    </row>
    <row r="7592" ht="15.0" customHeight="1">
      <c r="A7592" s="23">
        <v>41851.0</v>
      </c>
      <c r="B7592" s="21" t="s">
        <v>15</v>
      </c>
      <c r="C7592" s="21" t="s">
        <v>50</v>
      </c>
      <c r="D7592" s="21">
        <v>7.0</v>
      </c>
      <c r="E7592" s="21">
        <v>70.0</v>
      </c>
      <c r="F7592" s="21">
        <v>32.05528846</v>
      </c>
      <c r="G7592" s="10"/>
      <c r="H7592" s="10"/>
      <c r="Y7592" s="7"/>
      <c r="Z7592" s="7"/>
      <c r="AA7592" s="7"/>
    </row>
    <row r="7593" ht="15.0" customHeight="1">
      <c r="A7593" s="23">
        <v>41851.0</v>
      </c>
      <c r="B7593" s="21" t="s">
        <v>15</v>
      </c>
      <c r="C7593" s="21" t="s">
        <v>50</v>
      </c>
      <c r="D7593" s="21">
        <v>8.0</v>
      </c>
      <c r="E7593" s="21">
        <v>70.0</v>
      </c>
      <c r="F7593" s="21">
        <v>32.05528846</v>
      </c>
      <c r="G7593" s="10"/>
      <c r="H7593" s="10"/>
      <c r="Y7593" s="7"/>
      <c r="Z7593" s="7"/>
      <c r="AA7593" s="7"/>
    </row>
    <row r="7594" ht="15.0" customHeight="1">
      <c r="A7594" s="23">
        <v>41851.0</v>
      </c>
      <c r="B7594" s="21" t="s">
        <v>15</v>
      </c>
      <c r="C7594" s="21" t="s">
        <v>50</v>
      </c>
      <c r="D7594" s="21">
        <v>9.0</v>
      </c>
      <c r="E7594" s="21">
        <v>81.0</v>
      </c>
      <c r="F7594" s="21">
        <v>37.09254808</v>
      </c>
      <c r="G7594" s="10"/>
      <c r="H7594" s="10"/>
      <c r="Y7594" s="7"/>
      <c r="Z7594" s="7"/>
      <c r="AA7594" s="7"/>
    </row>
    <row r="7595" ht="15.0" customHeight="1">
      <c r="A7595" s="23">
        <v>41851.0</v>
      </c>
      <c r="B7595" s="21" t="s">
        <v>15</v>
      </c>
      <c r="C7595" s="21" t="s">
        <v>50</v>
      </c>
      <c r="D7595" s="21">
        <v>10.0</v>
      </c>
      <c r="E7595" s="21">
        <v>57.0</v>
      </c>
      <c r="F7595" s="21">
        <v>26.10216346</v>
      </c>
      <c r="G7595" s="10"/>
      <c r="H7595" s="10"/>
      <c r="Y7595" s="7"/>
      <c r="Z7595" s="7"/>
      <c r="AA7595" s="7"/>
    </row>
    <row r="7596" ht="15.0" customHeight="1">
      <c r="A7596" s="23">
        <v>41851.0</v>
      </c>
      <c r="B7596" s="21" t="s">
        <v>15</v>
      </c>
      <c r="C7596" s="21" t="s">
        <v>50</v>
      </c>
      <c r="D7596" s="21">
        <v>11.0</v>
      </c>
      <c r="E7596" s="21">
        <v>57.0</v>
      </c>
      <c r="F7596" s="21">
        <v>26.10216346</v>
      </c>
      <c r="G7596" s="10"/>
      <c r="H7596" s="10"/>
      <c r="Y7596" s="7"/>
      <c r="Z7596" s="7"/>
      <c r="AA7596" s="7"/>
    </row>
    <row r="7597" ht="15.0" customHeight="1">
      <c r="A7597" s="23">
        <v>41851.0</v>
      </c>
      <c r="B7597" s="21" t="s">
        <v>15</v>
      </c>
      <c r="C7597" s="21" t="s">
        <v>50</v>
      </c>
      <c r="D7597" s="21">
        <v>12.0</v>
      </c>
      <c r="E7597" s="21">
        <v>56.0</v>
      </c>
      <c r="F7597" s="21">
        <v>25.64423077</v>
      </c>
      <c r="G7597" s="10"/>
      <c r="H7597" s="10"/>
      <c r="Y7597" s="7"/>
      <c r="Z7597" s="7"/>
      <c r="AA7597" s="7"/>
    </row>
    <row r="7598" ht="15.0" customHeight="1">
      <c r="A7598" s="23">
        <v>41851.0</v>
      </c>
      <c r="B7598" s="21" t="s">
        <v>15</v>
      </c>
      <c r="C7598" s="21" t="s">
        <v>50</v>
      </c>
      <c r="D7598" s="21">
        <v>13.0</v>
      </c>
      <c r="E7598" s="21">
        <v>43.0</v>
      </c>
      <c r="F7598" s="21">
        <v>19.69110577</v>
      </c>
      <c r="G7598" s="10"/>
      <c r="H7598" s="10"/>
      <c r="Y7598" s="7"/>
      <c r="Z7598" s="7"/>
      <c r="AA7598" s="7"/>
    </row>
    <row r="7599" ht="15.0" customHeight="1">
      <c r="A7599" s="23">
        <v>41851.0</v>
      </c>
      <c r="B7599" s="21" t="s">
        <v>15</v>
      </c>
      <c r="C7599" s="21" t="s">
        <v>50</v>
      </c>
      <c r="D7599" s="21">
        <v>14.0</v>
      </c>
      <c r="E7599" s="21">
        <v>83.0</v>
      </c>
      <c r="F7599" s="21">
        <v>38.00841346</v>
      </c>
      <c r="G7599" s="10"/>
      <c r="H7599" s="10"/>
      <c r="Y7599" s="7"/>
      <c r="Z7599" s="7"/>
      <c r="AA7599" s="7"/>
    </row>
    <row r="7600" ht="15.0" customHeight="1">
      <c r="A7600" s="23">
        <v>41851.0</v>
      </c>
      <c r="B7600" s="21" t="s">
        <v>15</v>
      </c>
      <c r="C7600" s="21" t="s">
        <v>50</v>
      </c>
      <c r="D7600" s="21">
        <v>15.0</v>
      </c>
      <c r="E7600" s="21">
        <v>53.0</v>
      </c>
      <c r="F7600" s="21">
        <v>24.27043269</v>
      </c>
      <c r="G7600" s="10"/>
      <c r="H7600" s="10"/>
      <c r="Y7600" s="7"/>
      <c r="Z7600" s="7"/>
      <c r="AA7600" s="7"/>
    </row>
    <row r="7601" ht="15.0" customHeight="1">
      <c r="A7601" s="23">
        <v>41851.0</v>
      </c>
      <c r="B7601" s="21" t="s">
        <v>15</v>
      </c>
      <c r="C7601" s="21" t="s">
        <v>50</v>
      </c>
      <c r="D7601" s="21">
        <v>16.0</v>
      </c>
      <c r="E7601" s="21">
        <v>64.0</v>
      </c>
      <c r="F7601" s="21">
        <v>29.30769231</v>
      </c>
      <c r="G7601" s="10"/>
      <c r="H7601" s="10"/>
      <c r="Y7601" s="7"/>
      <c r="Z7601" s="7"/>
      <c r="AA7601" s="7"/>
    </row>
    <row r="7602" ht="15.0" customHeight="1">
      <c r="A7602" s="23">
        <v>41851.0</v>
      </c>
      <c r="B7602" s="21" t="s">
        <v>15</v>
      </c>
      <c r="C7602" s="21" t="s">
        <v>50</v>
      </c>
      <c r="D7602" s="21">
        <v>17.0</v>
      </c>
      <c r="E7602" s="21">
        <v>73.0</v>
      </c>
      <c r="F7602" s="21">
        <v>33.42908654</v>
      </c>
      <c r="G7602" s="10"/>
      <c r="H7602" s="10"/>
      <c r="Y7602" s="7"/>
      <c r="Z7602" s="7"/>
      <c r="AA7602" s="7"/>
    </row>
    <row r="7603" ht="15.0" customHeight="1">
      <c r="A7603" s="23">
        <v>41851.0</v>
      </c>
      <c r="B7603" s="21" t="s">
        <v>15</v>
      </c>
      <c r="C7603" s="21" t="s">
        <v>50</v>
      </c>
      <c r="D7603" s="21">
        <v>18.0</v>
      </c>
      <c r="E7603" s="21">
        <v>64.0</v>
      </c>
      <c r="F7603" s="21">
        <v>29.30769231</v>
      </c>
      <c r="G7603" s="10"/>
      <c r="H7603" s="10"/>
      <c r="Y7603" s="7"/>
      <c r="Z7603" s="7"/>
      <c r="AA7603" s="7"/>
    </row>
    <row r="7604" ht="15.0" customHeight="1">
      <c r="A7604" s="23">
        <v>41851.0</v>
      </c>
      <c r="B7604" s="21" t="s">
        <v>15</v>
      </c>
      <c r="C7604" s="21" t="s">
        <v>50</v>
      </c>
      <c r="D7604" s="21">
        <v>19.0</v>
      </c>
      <c r="E7604" s="21">
        <v>72.0</v>
      </c>
      <c r="F7604" s="21">
        <v>32.97115385</v>
      </c>
      <c r="G7604" s="10"/>
      <c r="H7604" s="10"/>
      <c r="Y7604" s="7"/>
      <c r="Z7604" s="7"/>
      <c r="AA7604" s="7"/>
    </row>
    <row r="7605" ht="15.0" customHeight="1">
      <c r="A7605" s="23">
        <v>41851.0</v>
      </c>
      <c r="B7605" s="21" t="s">
        <v>15</v>
      </c>
      <c r="C7605" s="21" t="s">
        <v>50</v>
      </c>
      <c r="D7605" s="21">
        <v>20.0</v>
      </c>
      <c r="E7605" s="21">
        <v>64.0</v>
      </c>
      <c r="F7605" s="21">
        <v>29.30769231</v>
      </c>
      <c r="G7605" s="10"/>
      <c r="H7605" s="10"/>
      <c r="Y7605" s="7"/>
      <c r="Z7605" s="7"/>
      <c r="AA7605" s="7"/>
    </row>
    <row r="7606" ht="15.0" customHeight="1">
      <c r="A7606" s="23">
        <v>41851.0</v>
      </c>
      <c r="B7606" s="21" t="s">
        <v>15</v>
      </c>
      <c r="C7606" s="21" t="s">
        <v>50</v>
      </c>
      <c r="D7606" s="21">
        <v>21.0</v>
      </c>
      <c r="E7606" s="21">
        <v>83.0</v>
      </c>
      <c r="F7606" s="21">
        <v>38.00841346</v>
      </c>
      <c r="G7606" s="10"/>
      <c r="H7606" s="10"/>
      <c r="Y7606" s="7"/>
      <c r="Z7606" s="7"/>
      <c r="AA7606" s="7"/>
    </row>
    <row r="7607" ht="15.0" customHeight="1">
      <c r="A7607" s="23">
        <v>41851.0</v>
      </c>
      <c r="B7607" s="21" t="s">
        <v>15</v>
      </c>
      <c r="C7607" s="21" t="s">
        <v>50</v>
      </c>
      <c r="D7607" s="21">
        <v>22.0</v>
      </c>
      <c r="E7607" s="21">
        <v>72.0</v>
      </c>
      <c r="F7607" s="21">
        <v>32.97115385</v>
      </c>
      <c r="G7607" s="10"/>
      <c r="H7607" s="10"/>
      <c r="Y7607" s="7"/>
      <c r="Z7607" s="7"/>
      <c r="AA7607" s="7"/>
    </row>
    <row r="7608" ht="15.0" customHeight="1">
      <c r="A7608" s="23">
        <v>41851.0</v>
      </c>
      <c r="B7608" s="21" t="s">
        <v>15</v>
      </c>
      <c r="C7608" s="21" t="s">
        <v>50</v>
      </c>
      <c r="D7608" s="21">
        <v>23.0</v>
      </c>
      <c r="E7608" s="21">
        <v>75.0</v>
      </c>
      <c r="F7608" s="21">
        <v>34.34495192</v>
      </c>
      <c r="G7608" s="10"/>
      <c r="H7608" s="10"/>
      <c r="Y7608" s="7"/>
      <c r="Z7608" s="7"/>
      <c r="AA7608" s="7"/>
    </row>
    <row r="7609" ht="15.0" customHeight="1">
      <c r="A7609" s="23">
        <v>41851.0</v>
      </c>
      <c r="B7609" s="21" t="s">
        <v>15</v>
      </c>
      <c r="C7609" s="21" t="s">
        <v>50</v>
      </c>
      <c r="D7609" s="21">
        <v>24.0</v>
      </c>
      <c r="E7609" s="21">
        <v>58.0</v>
      </c>
      <c r="F7609" s="21">
        <v>26.56009615</v>
      </c>
      <c r="G7609" s="10"/>
      <c r="H7609" s="10"/>
      <c r="Y7609" s="7"/>
      <c r="Z7609" s="7"/>
      <c r="AA7609" s="7"/>
    </row>
    <row r="7610" ht="15.0" customHeight="1">
      <c r="A7610" s="23">
        <v>41851.0</v>
      </c>
      <c r="B7610" s="21" t="s">
        <v>15</v>
      </c>
      <c r="C7610" s="21" t="s">
        <v>50</v>
      </c>
      <c r="D7610" s="21">
        <v>25.0</v>
      </c>
      <c r="E7610" s="21">
        <v>71.0</v>
      </c>
      <c r="F7610" s="21">
        <v>32.51322115</v>
      </c>
      <c r="G7610" s="10"/>
      <c r="H7610" s="10"/>
      <c r="Y7610" s="7"/>
      <c r="Z7610" s="7"/>
      <c r="AA7610" s="7"/>
    </row>
    <row r="7611" ht="15.0" customHeight="1">
      <c r="A7611" s="23">
        <v>41851.0</v>
      </c>
      <c r="B7611" s="21" t="s">
        <v>15</v>
      </c>
      <c r="C7611" s="21" t="s">
        <v>50</v>
      </c>
      <c r="D7611" s="21">
        <v>26.0</v>
      </c>
      <c r="E7611" s="21">
        <v>58.0</v>
      </c>
      <c r="F7611" s="21">
        <v>26.56009615</v>
      </c>
      <c r="G7611" s="10"/>
      <c r="H7611" s="10"/>
      <c r="Y7611" s="7"/>
      <c r="Z7611" s="7"/>
      <c r="AA7611" s="7"/>
    </row>
    <row r="7612" ht="15.0" customHeight="1">
      <c r="A7612" s="23">
        <v>41851.0</v>
      </c>
      <c r="B7612" s="21" t="s">
        <v>15</v>
      </c>
      <c r="C7612" s="21" t="s">
        <v>50</v>
      </c>
      <c r="D7612" s="21">
        <v>27.0</v>
      </c>
      <c r="E7612" s="21">
        <v>64.0</v>
      </c>
      <c r="F7612" s="21">
        <v>29.30769231</v>
      </c>
      <c r="G7612" s="10"/>
      <c r="H7612" s="10"/>
      <c r="Y7612" s="7"/>
      <c r="Z7612" s="7"/>
      <c r="AA7612" s="7"/>
    </row>
    <row r="7613" ht="15.0" customHeight="1">
      <c r="A7613" s="23">
        <v>41851.0</v>
      </c>
      <c r="B7613" s="21" t="s">
        <v>15</v>
      </c>
      <c r="C7613" s="21" t="s">
        <v>50</v>
      </c>
      <c r="D7613" s="21">
        <v>28.0</v>
      </c>
      <c r="E7613" s="21">
        <v>66.0</v>
      </c>
      <c r="F7613" s="21">
        <v>30.22355769</v>
      </c>
      <c r="G7613" s="10"/>
      <c r="H7613" s="10"/>
      <c r="Y7613" s="7"/>
      <c r="Z7613" s="7"/>
      <c r="AA7613" s="7"/>
    </row>
    <row r="7614" ht="15.0" customHeight="1">
      <c r="A7614" s="23">
        <v>41851.0</v>
      </c>
      <c r="B7614" s="21" t="s">
        <v>15</v>
      </c>
      <c r="C7614" s="21" t="s">
        <v>50</v>
      </c>
      <c r="D7614" s="21">
        <v>29.0</v>
      </c>
      <c r="E7614" s="21">
        <v>70.0</v>
      </c>
      <c r="F7614" s="21">
        <v>32.05528846</v>
      </c>
      <c r="G7614" s="10"/>
      <c r="H7614" s="10"/>
      <c r="Y7614" s="7"/>
      <c r="Z7614" s="7"/>
      <c r="AA7614" s="7"/>
    </row>
    <row r="7615" ht="15.0" customHeight="1">
      <c r="A7615" s="23">
        <v>41851.0</v>
      </c>
      <c r="B7615" s="21" t="s">
        <v>15</v>
      </c>
      <c r="C7615" s="21" t="s">
        <v>50</v>
      </c>
      <c r="D7615" s="21">
        <v>30.0</v>
      </c>
      <c r="E7615" s="21">
        <v>66.0</v>
      </c>
      <c r="F7615" s="21">
        <v>30.22355769</v>
      </c>
      <c r="G7615" s="10"/>
      <c r="H7615" s="10"/>
      <c r="Y7615" s="7"/>
      <c r="Z7615" s="7"/>
      <c r="AA7615" s="7"/>
    </row>
    <row r="7616" ht="15.0" customHeight="1">
      <c r="A7616" s="23">
        <v>41851.0</v>
      </c>
      <c r="B7616" s="21" t="s">
        <v>15</v>
      </c>
      <c r="C7616" s="21" t="s">
        <v>50</v>
      </c>
      <c r="D7616" s="21">
        <v>31.0</v>
      </c>
      <c r="E7616" s="21">
        <v>83.0</v>
      </c>
      <c r="F7616" s="21">
        <v>38.00841346</v>
      </c>
      <c r="G7616" s="10"/>
      <c r="H7616" s="10"/>
      <c r="Y7616" s="7"/>
      <c r="Z7616" s="7"/>
      <c r="AA7616" s="7"/>
    </row>
    <row r="7617" ht="15.0" customHeight="1">
      <c r="A7617" s="23">
        <v>41851.0</v>
      </c>
      <c r="B7617" s="21" t="s">
        <v>15</v>
      </c>
      <c r="C7617" s="21" t="s">
        <v>50</v>
      </c>
      <c r="D7617" s="21">
        <v>32.0</v>
      </c>
      <c r="E7617" s="21">
        <v>96.0</v>
      </c>
      <c r="F7617" s="21">
        <v>43.96153846</v>
      </c>
      <c r="G7617" s="10"/>
      <c r="H7617" s="10"/>
      <c r="Y7617" s="7"/>
      <c r="Z7617" s="7"/>
      <c r="AA7617" s="7"/>
    </row>
    <row r="7618" ht="15.0" customHeight="1">
      <c r="A7618" s="23">
        <v>41851.0</v>
      </c>
      <c r="B7618" s="21" t="s">
        <v>15</v>
      </c>
      <c r="C7618" s="21" t="s">
        <v>50</v>
      </c>
      <c r="D7618" s="21">
        <v>33.0</v>
      </c>
      <c r="E7618" s="21">
        <v>68.0</v>
      </c>
      <c r="F7618" s="21">
        <v>31.13942308</v>
      </c>
      <c r="G7618" s="10"/>
      <c r="H7618" s="10"/>
      <c r="Y7618" s="7"/>
      <c r="Z7618" s="7"/>
      <c r="AA7618" s="7"/>
    </row>
    <row r="7619" ht="15.0" customHeight="1">
      <c r="A7619" s="23">
        <v>41851.0</v>
      </c>
      <c r="B7619" s="21" t="s">
        <v>15</v>
      </c>
      <c r="C7619" s="21" t="s">
        <v>50</v>
      </c>
      <c r="D7619" s="21">
        <v>34.0</v>
      </c>
      <c r="E7619" s="21">
        <v>93.0</v>
      </c>
      <c r="F7619" s="21">
        <v>42.58774038</v>
      </c>
      <c r="G7619" s="10"/>
      <c r="H7619" s="10"/>
      <c r="Y7619" s="7"/>
      <c r="Z7619" s="7"/>
      <c r="AA7619" s="7"/>
    </row>
    <row r="7620" ht="15.0" customHeight="1">
      <c r="A7620" s="23">
        <v>41851.0</v>
      </c>
      <c r="B7620" s="21" t="s">
        <v>15</v>
      </c>
      <c r="C7620" s="21" t="s">
        <v>50</v>
      </c>
      <c r="D7620" s="21">
        <v>35.0</v>
      </c>
      <c r="E7620" s="21">
        <v>73.0</v>
      </c>
      <c r="F7620" s="21">
        <v>33.42908654</v>
      </c>
      <c r="G7620" s="10"/>
      <c r="H7620" s="10"/>
      <c r="Y7620" s="7"/>
      <c r="Z7620" s="7"/>
      <c r="AA7620" s="7"/>
    </row>
    <row r="7621" ht="15.0" customHeight="1">
      <c r="A7621" s="23">
        <v>41851.0</v>
      </c>
      <c r="B7621" s="21" t="s">
        <v>15</v>
      </c>
      <c r="C7621" s="21" t="s">
        <v>50</v>
      </c>
      <c r="D7621" s="21">
        <v>36.0</v>
      </c>
      <c r="E7621" s="21">
        <v>53.0</v>
      </c>
      <c r="F7621" s="21">
        <v>24.27043269</v>
      </c>
      <c r="G7621" s="10"/>
      <c r="H7621" s="10"/>
      <c r="Y7621" s="7"/>
      <c r="Z7621" s="7"/>
      <c r="AA7621" s="7"/>
    </row>
    <row r="7622" ht="15.0" customHeight="1">
      <c r="A7622" s="23">
        <v>41851.0</v>
      </c>
      <c r="B7622" s="21" t="s">
        <v>15</v>
      </c>
      <c r="C7622" s="21" t="s">
        <v>50</v>
      </c>
      <c r="D7622" s="21">
        <v>37.0</v>
      </c>
      <c r="E7622" s="21">
        <v>60.0</v>
      </c>
      <c r="F7622" s="21">
        <v>27.47596154</v>
      </c>
      <c r="G7622" s="10"/>
      <c r="H7622" s="10"/>
      <c r="Y7622" s="7"/>
      <c r="Z7622" s="7"/>
      <c r="AA7622" s="7"/>
    </row>
    <row r="7623" ht="15.0" customHeight="1">
      <c r="A7623" s="23">
        <v>41851.0</v>
      </c>
      <c r="B7623" s="21" t="s">
        <v>15</v>
      </c>
      <c r="C7623" s="21" t="s">
        <v>50</v>
      </c>
      <c r="D7623" s="21">
        <v>38.0</v>
      </c>
      <c r="E7623" s="21">
        <v>88.0</v>
      </c>
      <c r="F7623" s="21">
        <v>40.29807692</v>
      </c>
      <c r="G7623" s="10"/>
      <c r="H7623" s="10"/>
      <c r="Y7623" s="7"/>
      <c r="Z7623" s="7"/>
      <c r="AA7623" s="7"/>
    </row>
    <row r="7624" ht="15.0" customHeight="1">
      <c r="A7624" s="23">
        <v>41851.0</v>
      </c>
      <c r="B7624" s="21" t="s">
        <v>15</v>
      </c>
      <c r="C7624" s="21" t="s">
        <v>50</v>
      </c>
      <c r="D7624" s="21">
        <v>39.0</v>
      </c>
      <c r="E7624" s="21">
        <v>70.0</v>
      </c>
      <c r="F7624" s="21">
        <v>32.05528846</v>
      </c>
      <c r="G7624" s="10"/>
      <c r="H7624" s="10"/>
      <c r="Y7624" s="7"/>
      <c r="Z7624" s="7"/>
      <c r="AA7624" s="7"/>
    </row>
    <row r="7625" ht="15.0" customHeight="1">
      <c r="A7625" s="23">
        <v>41851.0</v>
      </c>
      <c r="B7625" s="21" t="s">
        <v>15</v>
      </c>
      <c r="C7625" s="21" t="s">
        <v>58</v>
      </c>
      <c r="D7625" s="21">
        <v>1.0</v>
      </c>
      <c r="E7625" s="21">
        <v>60.0</v>
      </c>
      <c r="F7625" s="21">
        <v>27.64207981</v>
      </c>
      <c r="G7625" s="10"/>
      <c r="H7625" s="10"/>
      <c r="Y7625" s="7"/>
      <c r="Z7625" s="7"/>
      <c r="AA7625" s="7"/>
    </row>
    <row r="7626" ht="15.0" customHeight="1">
      <c r="A7626" s="23">
        <v>41851.0</v>
      </c>
      <c r="B7626" s="21" t="s">
        <v>15</v>
      </c>
      <c r="C7626" s="21" t="s">
        <v>58</v>
      </c>
      <c r="D7626" s="21">
        <v>2.0</v>
      </c>
      <c r="E7626" s="21">
        <v>59.0</v>
      </c>
      <c r="F7626" s="21">
        <v>27.18137848</v>
      </c>
      <c r="G7626" s="10"/>
      <c r="H7626" s="10"/>
      <c r="Y7626" s="7"/>
      <c r="Z7626" s="7"/>
      <c r="AA7626" s="7"/>
    </row>
    <row r="7627" ht="15.0" customHeight="1">
      <c r="A7627" s="23">
        <v>41851.0</v>
      </c>
      <c r="B7627" s="21" t="s">
        <v>15</v>
      </c>
      <c r="C7627" s="21" t="s">
        <v>58</v>
      </c>
      <c r="D7627" s="21">
        <v>3.0</v>
      </c>
      <c r="E7627" s="21">
        <v>55.0</v>
      </c>
      <c r="F7627" s="21">
        <v>25.33857316</v>
      </c>
      <c r="G7627" s="10"/>
      <c r="H7627" s="10"/>
      <c r="Y7627" s="7"/>
      <c r="Z7627" s="7"/>
      <c r="AA7627" s="7"/>
    </row>
    <row r="7628" ht="15.0" customHeight="1">
      <c r="A7628" s="23">
        <v>41851.0</v>
      </c>
      <c r="B7628" s="21" t="s">
        <v>15</v>
      </c>
      <c r="C7628" s="21" t="s">
        <v>58</v>
      </c>
      <c r="D7628" s="21">
        <v>4.0</v>
      </c>
      <c r="E7628" s="21">
        <v>69.0</v>
      </c>
      <c r="F7628" s="21">
        <v>31.78839178</v>
      </c>
      <c r="G7628" s="10"/>
      <c r="H7628" s="10"/>
      <c r="Y7628" s="7"/>
      <c r="Z7628" s="7"/>
      <c r="AA7628" s="7"/>
    </row>
    <row r="7629" ht="15.0" customHeight="1">
      <c r="A7629" s="23">
        <v>41851.0</v>
      </c>
      <c r="B7629" s="21" t="s">
        <v>15</v>
      </c>
      <c r="C7629" s="21" t="s">
        <v>58</v>
      </c>
      <c r="D7629" s="21">
        <v>5.0</v>
      </c>
      <c r="E7629" s="21">
        <v>72.0</v>
      </c>
      <c r="F7629" s="21">
        <v>33.17049577</v>
      </c>
      <c r="G7629" s="10"/>
      <c r="H7629" s="10"/>
      <c r="Y7629" s="7"/>
      <c r="Z7629" s="7"/>
      <c r="AA7629" s="7"/>
    </row>
    <row r="7630" ht="15.0" customHeight="1">
      <c r="A7630" s="23">
        <v>41851.0</v>
      </c>
      <c r="B7630" s="21" t="s">
        <v>15</v>
      </c>
      <c r="C7630" s="21" t="s">
        <v>58</v>
      </c>
      <c r="D7630" s="21">
        <v>6.0</v>
      </c>
      <c r="E7630" s="21">
        <v>59.0</v>
      </c>
      <c r="F7630" s="21">
        <v>27.18137848</v>
      </c>
      <c r="G7630" s="10"/>
      <c r="H7630" s="10"/>
      <c r="Y7630" s="7"/>
      <c r="Z7630" s="7"/>
      <c r="AA7630" s="7"/>
    </row>
    <row r="7631" ht="15.0" customHeight="1">
      <c r="A7631" s="23">
        <v>41851.0</v>
      </c>
      <c r="B7631" s="21" t="s">
        <v>15</v>
      </c>
      <c r="C7631" s="21" t="s">
        <v>58</v>
      </c>
      <c r="D7631" s="21">
        <v>7.0</v>
      </c>
      <c r="E7631" s="21">
        <v>58.0</v>
      </c>
      <c r="F7631" s="21">
        <v>26.72067715</v>
      </c>
      <c r="G7631" s="10"/>
      <c r="H7631" s="10"/>
      <c r="Y7631" s="7"/>
      <c r="Z7631" s="7"/>
      <c r="AA7631" s="7"/>
    </row>
    <row r="7632" ht="15.0" customHeight="1">
      <c r="A7632" s="23">
        <v>41851.0</v>
      </c>
      <c r="B7632" s="21" t="s">
        <v>15</v>
      </c>
      <c r="C7632" s="21" t="s">
        <v>58</v>
      </c>
      <c r="D7632" s="21">
        <v>8.0</v>
      </c>
      <c r="E7632" s="21">
        <v>44.0</v>
      </c>
      <c r="F7632" s="21">
        <v>20.27085852</v>
      </c>
      <c r="G7632" s="10"/>
      <c r="H7632" s="10"/>
      <c r="Y7632" s="7"/>
      <c r="Z7632" s="7"/>
      <c r="AA7632" s="7"/>
    </row>
    <row r="7633" ht="15.0" customHeight="1">
      <c r="A7633" s="23">
        <v>41851.0</v>
      </c>
      <c r="B7633" s="21" t="s">
        <v>15</v>
      </c>
      <c r="C7633" s="21" t="s">
        <v>58</v>
      </c>
      <c r="D7633" s="21">
        <v>9.0</v>
      </c>
      <c r="E7633" s="21">
        <v>44.0</v>
      </c>
      <c r="F7633" s="21">
        <v>20.27085852</v>
      </c>
      <c r="G7633" s="10"/>
      <c r="H7633" s="10"/>
      <c r="Y7633" s="7"/>
      <c r="Z7633" s="7"/>
      <c r="AA7633" s="7"/>
    </row>
    <row r="7634" ht="15.0" customHeight="1">
      <c r="A7634" s="23">
        <v>41851.0</v>
      </c>
      <c r="B7634" s="21" t="s">
        <v>15</v>
      </c>
      <c r="C7634" s="21" t="s">
        <v>58</v>
      </c>
      <c r="D7634" s="21">
        <v>10.0</v>
      </c>
      <c r="E7634" s="21">
        <v>52.0</v>
      </c>
      <c r="F7634" s="21">
        <v>23.95646917</v>
      </c>
      <c r="G7634" s="10"/>
      <c r="H7634" s="10"/>
      <c r="Y7634" s="7"/>
      <c r="Z7634" s="7"/>
      <c r="AA7634" s="7"/>
    </row>
    <row r="7635" ht="15.0" customHeight="1">
      <c r="A7635" s="23">
        <v>41851.0</v>
      </c>
      <c r="B7635" s="21" t="s">
        <v>15</v>
      </c>
      <c r="C7635" s="21" t="s">
        <v>58</v>
      </c>
      <c r="D7635" s="21">
        <v>11.0</v>
      </c>
      <c r="E7635" s="21">
        <v>56.0</v>
      </c>
      <c r="F7635" s="21">
        <v>25.79927449</v>
      </c>
      <c r="G7635" s="10"/>
      <c r="H7635" s="10"/>
      <c r="Y7635" s="7"/>
      <c r="Z7635" s="7"/>
      <c r="AA7635" s="7"/>
    </row>
    <row r="7636" ht="15.0" customHeight="1">
      <c r="A7636" s="23">
        <v>41851.0</v>
      </c>
      <c r="B7636" s="21" t="s">
        <v>15</v>
      </c>
      <c r="C7636" s="21" t="s">
        <v>58</v>
      </c>
      <c r="D7636" s="21">
        <v>12.0</v>
      </c>
      <c r="E7636" s="21">
        <v>60.0</v>
      </c>
      <c r="F7636" s="21">
        <v>27.64207981</v>
      </c>
      <c r="G7636" s="10"/>
      <c r="H7636" s="10"/>
      <c r="Y7636" s="7"/>
      <c r="Z7636" s="7"/>
      <c r="AA7636" s="7"/>
    </row>
    <row r="7637" ht="15.0" customHeight="1">
      <c r="A7637" s="23">
        <v>41851.0</v>
      </c>
      <c r="B7637" s="21" t="s">
        <v>15</v>
      </c>
      <c r="C7637" s="21" t="s">
        <v>58</v>
      </c>
      <c r="D7637" s="21">
        <v>13.0</v>
      </c>
      <c r="E7637" s="21">
        <v>86.0</v>
      </c>
      <c r="F7637" s="21">
        <v>39.62031439</v>
      </c>
      <c r="G7637" s="10"/>
      <c r="H7637" s="10"/>
      <c r="Y7637" s="7"/>
      <c r="Z7637" s="7"/>
      <c r="AA7637" s="7"/>
    </row>
    <row r="7638" ht="15.0" customHeight="1">
      <c r="A7638" s="23">
        <v>41851.0</v>
      </c>
      <c r="B7638" s="21" t="s">
        <v>15</v>
      </c>
      <c r="C7638" s="21" t="s">
        <v>58</v>
      </c>
      <c r="D7638" s="21">
        <v>14.0</v>
      </c>
      <c r="E7638" s="21">
        <v>52.0</v>
      </c>
      <c r="F7638" s="21">
        <v>23.95646917</v>
      </c>
      <c r="G7638" s="10"/>
      <c r="H7638" s="10"/>
      <c r="Y7638" s="7"/>
      <c r="Z7638" s="7"/>
      <c r="AA7638" s="7"/>
    </row>
    <row r="7639" ht="15.0" customHeight="1">
      <c r="A7639" s="23">
        <v>41851.0</v>
      </c>
      <c r="B7639" s="21" t="s">
        <v>15</v>
      </c>
      <c r="C7639" s="21" t="s">
        <v>58</v>
      </c>
      <c r="D7639" s="21">
        <v>15.0</v>
      </c>
      <c r="E7639" s="21">
        <v>56.0</v>
      </c>
      <c r="F7639" s="21">
        <v>25.79927449</v>
      </c>
      <c r="G7639" s="10"/>
      <c r="H7639" s="10"/>
      <c r="Y7639" s="7"/>
      <c r="Z7639" s="7"/>
      <c r="AA7639" s="7"/>
    </row>
    <row r="7640" ht="15.0" customHeight="1">
      <c r="A7640" s="23">
        <v>41851.0</v>
      </c>
      <c r="B7640" s="21" t="s">
        <v>15</v>
      </c>
      <c r="C7640" s="21" t="s">
        <v>58</v>
      </c>
      <c r="D7640" s="21">
        <v>16.0</v>
      </c>
      <c r="E7640" s="21">
        <v>63.0</v>
      </c>
      <c r="F7640" s="21">
        <v>29.0241838</v>
      </c>
      <c r="G7640" s="10"/>
      <c r="H7640" s="10"/>
      <c r="Y7640" s="7"/>
      <c r="Z7640" s="7"/>
      <c r="AA7640" s="7"/>
    </row>
    <row r="7641" ht="15.0" customHeight="1">
      <c r="A7641" s="23">
        <v>41851.0</v>
      </c>
      <c r="B7641" s="21" t="s">
        <v>15</v>
      </c>
      <c r="C7641" s="21" t="s">
        <v>58</v>
      </c>
      <c r="D7641" s="21">
        <v>17.0</v>
      </c>
      <c r="E7641" s="21">
        <v>86.0</v>
      </c>
      <c r="F7641" s="21">
        <v>39.62031439</v>
      </c>
      <c r="G7641" s="10"/>
      <c r="H7641" s="10"/>
      <c r="Y7641" s="7"/>
      <c r="Z7641" s="7"/>
      <c r="AA7641" s="7"/>
    </row>
    <row r="7642" ht="15.0" customHeight="1">
      <c r="A7642" s="23">
        <v>41851.0</v>
      </c>
      <c r="B7642" s="21" t="s">
        <v>15</v>
      </c>
      <c r="C7642" s="21" t="s">
        <v>58</v>
      </c>
      <c r="D7642" s="21">
        <v>18.0</v>
      </c>
      <c r="E7642" s="21">
        <v>65.0</v>
      </c>
      <c r="F7642" s="21">
        <v>29.94558646</v>
      </c>
      <c r="G7642" s="10"/>
      <c r="H7642" s="10"/>
      <c r="Y7642" s="7"/>
      <c r="Z7642" s="7"/>
      <c r="AA7642" s="7"/>
    </row>
    <row r="7643" ht="15.0" customHeight="1">
      <c r="A7643" s="23">
        <v>41851.0</v>
      </c>
      <c r="B7643" s="21" t="s">
        <v>15</v>
      </c>
      <c r="C7643" s="21" t="s">
        <v>58</v>
      </c>
      <c r="D7643" s="21">
        <v>19.0</v>
      </c>
      <c r="E7643" s="21">
        <v>62.0</v>
      </c>
      <c r="F7643" s="21">
        <v>28.56348247</v>
      </c>
      <c r="G7643" s="10"/>
      <c r="H7643" s="10"/>
      <c r="Y7643" s="7"/>
      <c r="Z7643" s="7"/>
      <c r="AA7643" s="7"/>
    </row>
    <row r="7644" ht="15.0" customHeight="1">
      <c r="A7644" s="23">
        <v>41851.0</v>
      </c>
      <c r="B7644" s="21" t="s">
        <v>15</v>
      </c>
      <c r="C7644" s="21" t="s">
        <v>58</v>
      </c>
      <c r="D7644" s="21">
        <v>20.0</v>
      </c>
      <c r="E7644" s="21">
        <v>52.0</v>
      </c>
      <c r="F7644" s="21">
        <v>23.95646917</v>
      </c>
      <c r="G7644" s="10"/>
      <c r="H7644" s="10"/>
      <c r="Y7644" s="7"/>
      <c r="Z7644" s="7"/>
      <c r="AA7644" s="7"/>
    </row>
    <row r="7645" ht="15.0" customHeight="1">
      <c r="A7645" s="23">
        <v>41851.0</v>
      </c>
      <c r="B7645" s="21" t="s">
        <v>15</v>
      </c>
      <c r="C7645" s="21" t="s">
        <v>58</v>
      </c>
      <c r="D7645" s="21">
        <v>21.0</v>
      </c>
      <c r="E7645" s="21">
        <v>62.0</v>
      </c>
      <c r="F7645" s="21">
        <v>28.56348247</v>
      </c>
      <c r="G7645" s="10"/>
      <c r="H7645" s="10"/>
      <c r="Y7645" s="7"/>
      <c r="Z7645" s="7"/>
      <c r="AA7645" s="7"/>
    </row>
    <row r="7646" ht="15.0" customHeight="1">
      <c r="A7646" s="23">
        <v>41851.0</v>
      </c>
      <c r="B7646" s="21" t="s">
        <v>15</v>
      </c>
      <c r="C7646" s="21" t="s">
        <v>58</v>
      </c>
      <c r="D7646" s="21">
        <v>22.0</v>
      </c>
      <c r="E7646" s="21">
        <v>50.0</v>
      </c>
      <c r="F7646" s="21">
        <v>23.03506651</v>
      </c>
      <c r="G7646" s="10"/>
      <c r="H7646" s="10"/>
      <c r="Y7646" s="7"/>
      <c r="Z7646" s="7"/>
      <c r="AA7646" s="7"/>
    </row>
    <row r="7647" ht="15.0" customHeight="1">
      <c r="A7647" s="23">
        <v>41851.0</v>
      </c>
      <c r="B7647" s="21" t="s">
        <v>15</v>
      </c>
      <c r="C7647" s="21" t="s">
        <v>58</v>
      </c>
      <c r="D7647" s="21">
        <v>23.0</v>
      </c>
      <c r="E7647" s="21">
        <v>56.0</v>
      </c>
      <c r="F7647" s="21">
        <v>25.79927449</v>
      </c>
      <c r="G7647" s="10"/>
      <c r="H7647" s="10"/>
      <c r="Y7647" s="7"/>
      <c r="Z7647" s="7"/>
      <c r="AA7647" s="7"/>
    </row>
    <row r="7648" ht="15.0" customHeight="1">
      <c r="A7648" s="23">
        <v>41851.0</v>
      </c>
      <c r="B7648" s="21" t="s">
        <v>15</v>
      </c>
      <c r="C7648" s="21" t="s">
        <v>58</v>
      </c>
      <c r="D7648" s="21">
        <v>24.0</v>
      </c>
      <c r="E7648" s="21">
        <v>79.0</v>
      </c>
      <c r="F7648" s="21">
        <v>36.39540508</v>
      </c>
      <c r="G7648" s="10"/>
      <c r="H7648" s="10"/>
      <c r="Y7648" s="7"/>
      <c r="Z7648" s="7"/>
      <c r="AA7648" s="7"/>
    </row>
    <row r="7649" ht="15.0" customHeight="1">
      <c r="A7649" s="23">
        <v>41851.0</v>
      </c>
      <c r="B7649" s="21" t="s">
        <v>15</v>
      </c>
      <c r="C7649" s="21" t="s">
        <v>58</v>
      </c>
      <c r="D7649" s="21">
        <v>25.0</v>
      </c>
      <c r="E7649" s="21">
        <v>65.0</v>
      </c>
      <c r="F7649" s="21">
        <v>29.94558646</v>
      </c>
      <c r="G7649" s="10"/>
      <c r="H7649" s="10"/>
      <c r="Y7649" s="7"/>
      <c r="Z7649" s="7"/>
      <c r="AA7649" s="7"/>
    </row>
    <row r="7650" ht="15.0" customHeight="1">
      <c r="A7650" s="23">
        <v>41851.0</v>
      </c>
      <c r="B7650" s="21" t="s">
        <v>15</v>
      </c>
      <c r="C7650" s="21" t="s">
        <v>58</v>
      </c>
      <c r="D7650" s="21">
        <v>26.0</v>
      </c>
      <c r="E7650" s="21">
        <v>57.0</v>
      </c>
      <c r="F7650" s="21">
        <v>26.25997582</v>
      </c>
      <c r="G7650" s="10"/>
      <c r="H7650" s="10"/>
      <c r="Y7650" s="7"/>
      <c r="Z7650" s="7"/>
      <c r="AA7650" s="7"/>
    </row>
    <row r="7651" ht="15.0" customHeight="1">
      <c r="A7651" s="23">
        <v>41851.0</v>
      </c>
      <c r="B7651" s="21" t="s">
        <v>15</v>
      </c>
      <c r="C7651" s="21" t="s">
        <v>58</v>
      </c>
      <c r="D7651" s="21">
        <v>27.0</v>
      </c>
      <c r="E7651" s="21">
        <v>63.0</v>
      </c>
      <c r="F7651" s="21">
        <v>29.0241838</v>
      </c>
      <c r="G7651" s="10"/>
      <c r="H7651" s="10"/>
      <c r="Y7651" s="7"/>
      <c r="Z7651" s="7"/>
      <c r="AA7651" s="7"/>
    </row>
    <row r="7652" ht="15.0" customHeight="1">
      <c r="A7652" s="23">
        <v>41851.0</v>
      </c>
      <c r="B7652" s="21" t="s">
        <v>15</v>
      </c>
      <c r="C7652" s="21" t="s">
        <v>58</v>
      </c>
      <c r="D7652" s="21">
        <v>28.0</v>
      </c>
      <c r="E7652" s="21">
        <v>58.0</v>
      </c>
      <c r="F7652" s="21">
        <v>26.72067715</v>
      </c>
      <c r="G7652" s="10"/>
      <c r="H7652" s="10"/>
      <c r="Y7652" s="7"/>
      <c r="Z7652" s="7"/>
      <c r="AA7652" s="7"/>
    </row>
    <row r="7653" ht="15.0" customHeight="1">
      <c r="A7653" s="23">
        <v>41851.0</v>
      </c>
      <c r="B7653" s="21" t="s">
        <v>15</v>
      </c>
      <c r="C7653" s="21" t="s">
        <v>58</v>
      </c>
      <c r="D7653" s="21">
        <v>29.0</v>
      </c>
      <c r="E7653" s="21">
        <v>61.0</v>
      </c>
      <c r="F7653" s="21">
        <v>28.10278114</v>
      </c>
      <c r="G7653" s="10"/>
      <c r="H7653" s="10"/>
      <c r="Y7653" s="7"/>
      <c r="Z7653" s="7"/>
      <c r="AA7653" s="7"/>
    </row>
    <row r="7654" ht="15.0" customHeight="1">
      <c r="A7654" s="23">
        <v>41851.0</v>
      </c>
      <c r="B7654" s="21" t="s">
        <v>15</v>
      </c>
      <c r="C7654" s="21" t="s">
        <v>58</v>
      </c>
      <c r="D7654" s="21">
        <v>30.0</v>
      </c>
      <c r="E7654" s="21">
        <v>76.0</v>
      </c>
      <c r="F7654" s="21">
        <v>35.01330109</v>
      </c>
      <c r="G7654" s="10"/>
      <c r="H7654" s="10"/>
      <c r="Y7654" s="7"/>
      <c r="Z7654" s="7"/>
      <c r="AA7654" s="7"/>
    </row>
    <row r="7655" ht="15.0" customHeight="1">
      <c r="A7655" s="23">
        <v>41851.0</v>
      </c>
      <c r="B7655" s="21" t="s">
        <v>15</v>
      </c>
      <c r="C7655" s="21" t="s">
        <v>58</v>
      </c>
      <c r="D7655" s="21">
        <v>31.0</v>
      </c>
      <c r="E7655" s="21">
        <v>66.0</v>
      </c>
      <c r="F7655" s="21">
        <v>30.40628779</v>
      </c>
      <c r="G7655" s="10"/>
      <c r="H7655" s="10"/>
      <c r="Y7655" s="7"/>
      <c r="Z7655" s="7"/>
      <c r="AA7655" s="7"/>
    </row>
    <row r="7656" ht="15.0" customHeight="1">
      <c r="A7656" s="23">
        <v>41851.0</v>
      </c>
      <c r="B7656" s="21" t="s">
        <v>15</v>
      </c>
      <c r="C7656" s="21" t="s">
        <v>58</v>
      </c>
      <c r="D7656" s="21">
        <v>32.0</v>
      </c>
      <c r="E7656" s="21">
        <v>71.0</v>
      </c>
      <c r="F7656" s="21">
        <v>32.70979444</v>
      </c>
      <c r="G7656" s="10"/>
      <c r="H7656" s="10"/>
      <c r="Y7656" s="7"/>
      <c r="Z7656" s="7"/>
      <c r="AA7656" s="7"/>
    </row>
    <row r="7657" ht="15.0" customHeight="1">
      <c r="A7657" s="23">
        <v>41851.0</v>
      </c>
      <c r="B7657" s="21" t="s">
        <v>15</v>
      </c>
      <c r="C7657" s="21" t="s">
        <v>58</v>
      </c>
      <c r="D7657" s="21">
        <v>33.0</v>
      </c>
      <c r="E7657" s="21">
        <v>67.0</v>
      </c>
      <c r="F7657" s="21">
        <v>30.86698912</v>
      </c>
      <c r="G7657" s="10"/>
      <c r="H7657" s="10"/>
      <c r="Y7657" s="7"/>
      <c r="Z7657" s="7"/>
      <c r="AA7657" s="7"/>
    </row>
    <row r="7658" ht="15.0" customHeight="1">
      <c r="A7658" s="23">
        <v>41851.0</v>
      </c>
      <c r="B7658" s="21" t="s">
        <v>15</v>
      </c>
      <c r="C7658" s="21" t="s">
        <v>58</v>
      </c>
      <c r="D7658" s="21">
        <v>34.0</v>
      </c>
      <c r="E7658" s="21">
        <v>72.0</v>
      </c>
      <c r="F7658" s="21">
        <v>33.17049577</v>
      </c>
      <c r="G7658" s="10"/>
      <c r="H7658" s="10"/>
      <c r="Y7658" s="7"/>
      <c r="Z7658" s="7"/>
      <c r="AA7658" s="7"/>
    </row>
    <row r="7659" ht="15.0" customHeight="1">
      <c r="A7659" s="23">
        <v>41851.0</v>
      </c>
      <c r="B7659" s="21" t="s">
        <v>15</v>
      </c>
      <c r="C7659" s="21" t="s">
        <v>58</v>
      </c>
      <c r="D7659" s="21">
        <v>35.0</v>
      </c>
      <c r="E7659" s="21">
        <v>73.0</v>
      </c>
      <c r="F7659" s="21">
        <v>33.6311971</v>
      </c>
      <c r="G7659" s="10"/>
      <c r="H7659" s="10"/>
      <c r="Y7659" s="7"/>
      <c r="Z7659" s="7"/>
      <c r="AA7659" s="7"/>
    </row>
    <row r="7660" ht="15.0" customHeight="1">
      <c r="A7660" s="23">
        <v>41851.0</v>
      </c>
      <c r="B7660" s="21" t="s">
        <v>15</v>
      </c>
      <c r="C7660" s="21" t="s">
        <v>58</v>
      </c>
      <c r="D7660" s="21">
        <v>36.0</v>
      </c>
      <c r="E7660" s="21">
        <v>60.0</v>
      </c>
      <c r="F7660" s="21">
        <v>27.64207981</v>
      </c>
      <c r="G7660" s="10"/>
      <c r="H7660" s="10"/>
      <c r="Y7660" s="7"/>
      <c r="Z7660" s="7"/>
      <c r="AA7660" s="7"/>
    </row>
    <row r="7661" ht="15.0" customHeight="1">
      <c r="A7661" s="23">
        <v>41851.0</v>
      </c>
      <c r="B7661" s="21" t="s">
        <v>15</v>
      </c>
      <c r="C7661" s="21" t="s">
        <v>58</v>
      </c>
      <c r="D7661" s="21">
        <v>37.0</v>
      </c>
      <c r="E7661" s="21">
        <v>66.0</v>
      </c>
      <c r="F7661" s="21">
        <v>30.40628779</v>
      </c>
      <c r="G7661" s="10"/>
      <c r="H7661" s="10"/>
      <c r="Y7661" s="7"/>
      <c r="Z7661" s="7"/>
      <c r="AA7661" s="7"/>
    </row>
    <row r="7662" ht="15.0" customHeight="1">
      <c r="A7662" s="23">
        <v>41851.0</v>
      </c>
      <c r="B7662" s="21" t="s">
        <v>15</v>
      </c>
      <c r="C7662" s="21" t="s">
        <v>58</v>
      </c>
      <c r="D7662" s="21">
        <v>38.0</v>
      </c>
      <c r="E7662" s="21">
        <v>75.0</v>
      </c>
      <c r="F7662" s="21">
        <v>34.55259976</v>
      </c>
      <c r="G7662" s="10"/>
      <c r="H7662" s="10"/>
      <c r="Y7662" s="7"/>
      <c r="Z7662" s="7"/>
      <c r="AA7662" s="7"/>
    </row>
    <row r="7663" ht="15.0" customHeight="1">
      <c r="A7663" s="23">
        <v>41851.0</v>
      </c>
      <c r="B7663" s="21" t="s">
        <v>15</v>
      </c>
      <c r="C7663" s="21" t="s">
        <v>58</v>
      </c>
      <c r="D7663" s="21">
        <v>39.0</v>
      </c>
      <c r="E7663" s="21">
        <v>78.0</v>
      </c>
      <c r="F7663" s="21">
        <v>35.93470375</v>
      </c>
      <c r="G7663" s="10"/>
      <c r="H7663" s="10"/>
      <c r="Y7663" s="7"/>
      <c r="Z7663" s="7"/>
      <c r="AA7663" s="7"/>
    </row>
    <row r="7664" ht="15.0" customHeight="1">
      <c r="A7664" s="23">
        <v>41851.0</v>
      </c>
      <c r="B7664" s="21" t="s">
        <v>15</v>
      </c>
      <c r="C7664" s="21" t="s">
        <v>58</v>
      </c>
      <c r="D7664" s="21">
        <v>40.0</v>
      </c>
      <c r="E7664" s="21">
        <v>50.0</v>
      </c>
      <c r="F7664" s="21">
        <v>23.03506651</v>
      </c>
      <c r="G7664" s="10"/>
      <c r="H7664" s="10"/>
      <c r="Y7664" s="7"/>
      <c r="Z7664" s="7"/>
      <c r="AA7664" s="7"/>
    </row>
    <row r="7665" ht="15.0" customHeight="1">
      <c r="A7665" s="23">
        <v>41851.0</v>
      </c>
      <c r="B7665" s="21" t="s">
        <v>15</v>
      </c>
      <c r="C7665" s="21" t="s">
        <v>58</v>
      </c>
      <c r="D7665" s="21">
        <v>41.0</v>
      </c>
      <c r="E7665" s="21">
        <v>52.0</v>
      </c>
      <c r="F7665" s="21">
        <v>23.95646917</v>
      </c>
      <c r="G7665" s="10"/>
      <c r="H7665" s="10"/>
      <c r="Y7665" s="7"/>
      <c r="Z7665" s="7"/>
      <c r="AA7665" s="7"/>
    </row>
    <row r="7666" ht="15.0" customHeight="1">
      <c r="A7666" s="23">
        <v>41851.0</v>
      </c>
      <c r="B7666" s="21" t="s">
        <v>15</v>
      </c>
      <c r="C7666" s="21" t="s">
        <v>58</v>
      </c>
      <c r="D7666" s="21">
        <v>42.0</v>
      </c>
      <c r="E7666" s="21">
        <v>54.0</v>
      </c>
      <c r="F7666" s="21">
        <v>24.87787183</v>
      </c>
      <c r="G7666" s="10"/>
      <c r="H7666" s="10"/>
      <c r="Y7666" s="7"/>
      <c r="Z7666" s="7"/>
      <c r="AA7666" s="7"/>
    </row>
    <row r="7667" ht="15.0" customHeight="1">
      <c r="A7667" s="23">
        <v>41851.0</v>
      </c>
      <c r="B7667" s="21" t="s">
        <v>15</v>
      </c>
      <c r="C7667" s="21" t="s">
        <v>58</v>
      </c>
      <c r="D7667" s="21">
        <v>43.0</v>
      </c>
      <c r="E7667" s="21">
        <v>58.0</v>
      </c>
      <c r="F7667" s="21">
        <v>26.72067715</v>
      </c>
      <c r="G7667" s="10"/>
      <c r="H7667" s="10"/>
      <c r="Y7667" s="7"/>
      <c r="Z7667" s="7"/>
      <c r="AA7667" s="7"/>
    </row>
    <row r="7668" ht="15.0" customHeight="1">
      <c r="A7668" s="23">
        <v>41851.0</v>
      </c>
      <c r="B7668" s="21" t="s">
        <v>15</v>
      </c>
      <c r="C7668" s="21" t="s">
        <v>58</v>
      </c>
      <c r="D7668" s="21">
        <v>44.0</v>
      </c>
      <c r="E7668" s="21">
        <v>55.0</v>
      </c>
      <c r="F7668" s="21">
        <v>25.33857316</v>
      </c>
      <c r="G7668" s="10"/>
      <c r="H7668" s="10"/>
      <c r="Y7668" s="7"/>
      <c r="Z7668" s="7"/>
      <c r="AA7668" s="7"/>
    </row>
    <row r="7669" ht="15.0" customHeight="1">
      <c r="A7669" s="23">
        <v>41851.0</v>
      </c>
      <c r="B7669" s="21" t="s">
        <v>15</v>
      </c>
      <c r="C7669" s="21" t="s">
        <v>58</v>
      </c>
      <c r="D7669" s="21">
        <v>45.0</v>
      </c>
      <c r="E7669" s="21">
        <v>73.0</v>
      </c>
      <c r="F7669" s="21">
        <v>33.6311971</v>
      </c>
      <c r="G7669" s="10"/>
      <c r="H7669" s="10"/>
      <c r="Y7669" s="7"/>
      <c r="Z7669" s="7"/>
      <c r="AA7669" s="7"/>
    </row>
    <row r="7670" ht="15.0" customHeight="1">
      <c r="A7670" s="23">
        <v>41851.0</v>
      </c>
      <c r="B7670" s="21" t="s">
        <v>15</v>
      </c>
      <c r="C7670" s="21" t="s">
        <v>58</v>
      </c>
      <c r="D7670" s="21">
        <v>46.0</v>
      </c>
      <c r="E7670" s="21">
        <v>48.0</v>
      </c>
      <c r="F7670" s="21">
        <v>22.11366385</v>
      </c>
      <c r="G7670" s="10"/>
      <c r="H7670" s="10"/>
      <c r="Y7670" s="7"/>
      <c r="Z7670" s="7"/>
      <c r="AA7670" s="7"/>
    </row>
    <row r="7671" ht="15.0" customHeight="1">
      <c r="A7671" s="23">
        <v>41851.0</v>
      </c>
      <c r="B7671" s="21" t="s">
        <v>15</v>
      </c>
      <c r="C7671" s="21" t="s">
        <v>58</v>
      </c>
      <c r="D7671" s="21">
        <v>47.0</v>
      </c>
      <c r="E7671" s="21">
        <v>56.0</v>
      </c>
      <c r="F7671" s="21">
        <v>25.79927449</v>
      </c>
      <c r="G7671" s="10"/>
      <c r="H7671" s="10"/>
      <c r="Y7671" s="7"/>
      <c r="Z7671" s="7"/>
      <c r="AA7671" s="7"/>
    </row>
    <row r="7672" ht="15.0" customHeight="1">
      <c r="A7672" s="23">
        <v>41851.0</v>
      </c>
      <c r="B7672" s="21" t="s">
        <v>15</v>
      </c>
      <c r="C7672" s="21" t="s">
        <v>58</v>
      </c>
      <c r="D7672" s="21">
        <v>48.0</v>
      </c>
      <c r="E7672" s="21">
        <v>52.0</v>
      </c>
      <c r="F7672" s="21">
        <v>23.95646917</v>
      </c>
      <c r="G7672" s="10"/>
      <c r="H7672" s="10"/>
      <c r="Y7672" s="7"/>
      <c r="Z7672" s="7"/>
      <c r="AA7672" s="7"/>
    </row>
    <row r="7673" ht="15.0" customHeight="1">
      <c r="A7673" s="23">
        <v>41851.0</v>
      </c>
      <c r="B7673" s="21" t="s">
        <v>15</v>
      </c>
      <c r="C7673" s="21" t="s">
        <v>58</v>
      </c>
      <c r="D7673" s="21">
        <v>49.0</v>
      </c>
      <c r="E7673" s="21">
        <v>81.0</v>
      </c>
      <c r="F7673" s="21">
        <v>37.31680774</v>
      </c>
      <c r="G7673" s="10"/>
      <c r="H7673" s="10"/>
      <c r="Y7673" s="7"/>
      <c r="Z7673" s="7"/>
      <c r="AA7673" s="7"/>
    </row>
    <row r="7674" ht="15.0" customHeight="1">
      <c r="A7674" s="23">
        <v>41851.0</v>
      </c>
      <c r="B7674" s="21" t="s">
        <v>15</v>
      </c>
      <c r="C7674" s="21" t="s">
        <v>58</v>
      </c>
      <c r="D7674" s="21">
        <v>50.0</v>
      </c>
      <c r="E7674" s="21">
        <v>71.0</v>
      </c>
      <c r="F7674" s="21">
        <v>32.70979444</v>
      </c>
      <c r="G7674" s="10"/>
      <c r="H7674" s="10"/>
      <c r="Y7674" s="7"/>
      <c r="Z7674" s="7"/>
      <c r="AA7674" s="7"/>
    </row>
    <row r="7675" ht="15.0" customHeight="1">
      <c r="A7675" s="23">
        <v>41851.0</v>
      </c>
      <c r="B7675" s="21" t="s">
        <v>15</v>
      </c>
      <c r="C7675" s="21" t="s">
        <v>58</v>
      </c>
      <c r="D7675" s="21">
        <v>51.0</v>
      </c>
      <c r="E7675" s="21">
        <v>53.0</v>
      </c>
      <c r="F7675" s="21">
        <v>24.4171705</v>
      </c>
      <c r="G7675" s="10"/>
      <c r="H7675" s="10"/>
      <c r="Y7675" s="7"/>
      <c r="Z7675" s="7"/>
      <c r="AA7675" s="7"/>
    </row>
    <row r="7676" ht="15.0" customHeight="1">
      <c r="A7676" s="23">
        <v>41851.0</v>
      </c>
      <c r="B7676" s="21" t="s">
        <v>15</v>
      </c>
      <c r="C7676" s="21" t="s">
        <v>58</v>
      </c>
      <c r="D7676" s="21">
        <v>52.0</v>
      </c>
      <c r="E7676" s="21">
        <v>42.0</v>
      </c>
      <c r="F7676" s="21">
        <v>19.34945586</v>
      </c>
      <c r="G7676" s="10"/>
      <c r="H7676" s="10"/>
      <c r="Y7676" s="7"/>
      <c r="Z7676" s="7"/>
      <c r="AA7676" s="7"/>
    </row>
    <row r="7677" ht="15.0" customHeight="1">
      <c r="A7677" s="23">
        <v>41851.0</v>
      </c>
      <c r="B7677" s="21" t="s">
        <v>15</v>
      </c>
      <c r="C7677" s="21" t="s">
        <v>58</v>
      </c>
      <c r="D7677" s="21">
        <v>53.0</v>
      </c>
      <c r="E7677" s="21">
        <v>48.0</v>
      </c>
      <c r="F7677" s="21">
        <v>22.11366385</v>
      </c>
      <c r="G7677" s="10"/>
      <c r="H7677" s="10"/>
      <c r="Y7677" s="7"/>
      <c r="Z7677" s="7"/>
      <c r="AA7677" s="7"/>
    </row>
    <row r="7678" ht="15.0" customHeight="1">
      <c r="A7678" s="23">
        <v>41851.0</v>
      </c>
      <c r="B7678" s="21" t="s">
        <v>15</v>
      </c>
      <c r="C7678" s="21" t="s">
        <v>58</v>
      </c>
      <c r="D7678" s="21">
        <v>54.0</v>
      </c>
      <c r="E7678" s="21">
        <v>65.0</v>
      </c>
      <c r="F7678" s="21">
        <v>29.94558646</v>
      </c>
      <c r="G7678" s="10"/>
      <c r="H7678" s="10"/>
      <c r="Y7678" s="7"/>
      <c r="Z7678" s="7"/>
      <c r="AA7678" s="7"/>
    </row>
    <row r="7679" ht="15.0" customHeight="1">
      <c r="A7679" s="23">
        <v>41851.0</v>
      </c>
      <c r="B7679" s="21" t="s">
        <v>15</v>
      </c>
      <c r="C7679" s="21" t="s">
        <v>58</v>
      </c>
      <c r="D7679" s="21">
        <v>55.0</v>
      </c>
      <c r="E7679" s="21">
        <v>63.0</v>
      </c>
      <c r="F7679" s="21">
        <v>29.0241838</v>
      </c>
      <c r="G7679" s="10"/>
      <c r="H7679" s="10"/>
      <c r="Y7679" s="7"/>
      <c r="Z7679" s="7"/>
      <c r="AA7679" s="7"/>
    </row>
    <row r="7680" ht="15.0" customHeight="1">
      <c r="A7680" s="23">
        <v>41851.0</v>
      </c>
      <c r="B7680" s="21" t="s">
        <v>15</v>
      </c>
      <c r="C7680" s="21" t="s">
        <v>58</v>
      </c>
      <c r="D7680" s="21">
        <v>56.0</v>
      </c>
      <c r="E7680" s="21">
        <v>61.0</v>
      </c>
      <c r="F7680" s="21">
        <v>28.10278114</v>
      </c>
      <c r="G7680" s="10"/>
      <c r="H7680" s="10"/>
      <c r="Y7680" s="7"/>
      <c r="Z7680" s="7"/>
      <c r="AA7680" s="7"/>
    </row>
    <row r="7681" ht="15.0" customHeight="1">
      <c r="A7681" s="23">
        <v>41851.0</v>
      </c>
      <c r="B7681" s="21" t="s">
        <v>15</v>
      </c>
      <c r="C7681" s="21" t="s">
        <v>58</v>
      </c>
      <c r="D7681" s="21">
        <v>57.0</v>
      </c>
      <c r="E7681" s="21">
        <v>60.0</v>
      </c>
      <c r="F7681" s="21">
        <v>27.64207981</v>
      </c>
      <c r="G7681" s="10"/>
      <c r="H7681" s="10"/>
      <c r="Y7681" s="7"/>
      <c r="Z7681" s="7"/>
      <c r="AA7681" s="7"/>
    </row>
    <row r="7682" ht="15.0" customHeight="1">
      <c r="A7682" s="23">
        <v>41851.0</v>
      </c>
      <c r="B7682" s="21" t="s">
        <v>15</v>
      </c>
      <c r="C7682" s="21" t="s">
        <v>58</v>
      </c>
      <c r="D7682" s="21">
        <v>58.0</v>
      </c>
      <c r="E7682" s="21">
        <v>49.0</v>
      </c>
      <c r="F7682" s="21">
        <v>22.57436518</v>
      </c>
      <c r="G7682" s="10"/>
      <c r="H7682" s="10"/>
      <c r="Y7682" s="7"/>
      <c r="Z7682" s="7"/>
      <c r="AA7682" s="7"/>
    </row>
    <row r="7683" ht="15.0" customHeight="1">
      <c r="A7683" s="23">
        <v>41851.0</v>
      </c>
      <c r="B7683" s="21" t="s">
        <v>15</v>
      </c>
      <c r="C7683" s="21" t="s">
        <v>58</v>
      </c>
      <c r="D7683" s="21">
        <v>59.0</v>
      </c>
      <c r="E7683" s="21">
        <v>79.0</v>
      </c>
      <c r="F7683" s="21">
        <v>36.39540508</v>
      </c>
      <c r="G7683" s="10"/>
      <c r="H7683" s="10"/>
      <c r="Y7683" s="7"/>
      <c r="Z7683" s="7"/>
      <c r="AA7683" s="7"/>
    </row>
    <row r="7684" ht="15.0" customHeight="1">
      <c r="A7684" s="23">
        <v>41851.0</v>
      </c>
      <c r="B7684" s="21" t="s">
        <v>15</v>
      </c>
      <c r="C7684" s="21" t="s">
        <v>58</v>
      </c>
      <c r="D7684" s="21">
        <v>60.0</v>
      </c>
      <c r="E7684" s="21">
        <v>64.0</v>
      </c>
      <c r="F7684" s="21">
        <v>29.48488513</v>
      </c>
      <c r="G7684" s="10"/>
      <c r="H7684" s="10"/>
      <c r="Y7684" s="7"/>
      <c r="Z7684" s="7"/>
      <c r="AA7684" s="7"/>
    </row>
    <row r="7685" ht="15.0" customHeight="1">
      <c r="A7685" s="23">
        <v>41851.0</v>
      </c>
      <c r="B7685" s="21" t="s">
        <v>15</v>
      </c>
      <c r="C7685" s="21" t="s">
        <v>58</v>
      </c>
      <c r="D7685" s="21">
        <v>61.0</v>
      </c>
      <c r="E7685" s="21">
        <v>65.0</v>
      </c>
      <c r="F7685" s="21">
        <v>29.94558646</v>
      </c>
      <c r="G7685" s="10"/>
      <c r="H7685" s="10"/>
      <c r="Y7685" s="7"/>
      <c r="Z7685" s="7"/>
      <c r="AA7685" s="7"/>
    </row>
    <row r="7686" ht="15.0" customHeight="1">
      <c r="A7686" s="23">
        <v>41851.0</v>
      </c>
      <c r="B7686" s="21" t="s">
        <v>15</v>
      </c>
      <c r="C7686" s="21" t="s">
        <v>52</v>
      </c>
      <c r="D7686" s="21">
        <v>1.0</v>
      </c>
      <c r="E7686" s="21">
        <v>21.0</v>
      </c>
      <c r="F7686" s="21">
        <v>15.78106509</v>
      </c>
      <c r="G7686" s="10"/>
      <c r="H7686" s="10"/>
      <c r="Y7686" s="7"/>
      <c r="Z7686" s="7"/>
      <c r="AA7686" s="7"/>
    </row>
    <row r="7687" ht="15.0" customHeight="1">
      <c r="A7687" s="23">
        <v>41851.0</v>
      </c>
      <c r="B7687" s="21" t="s">
        <v>15</v>
      </c>
      <c r="C7687" s="21" t="s">
        <v>52</v>
      </c>
      <c r="D7687" s="21">
        <v>2.0</v>
      </c>
      <c r="E7687" s="21">
        <v>31.0</v>
      </c>
      <c r="F7687" s="21">
        <v>23.29585799</v>
      </c>
      <c r="G7687" s="10"/>
      <c r="H7687" s="10"/>
      <c r="Y7687" s="7"/>
      <c r="Z7687" s="7"/>
      <c r="AA7687" s="7"/>
    </row>
    <row r="7688" ht="15.0" customHeight="1">
      <c r="A7688" s="23">
        <v>41851.0</v>
      </c>
      <c r="B7688" s="21" t="s">
        <v>15</v>
      </c>
      <c r="C7688" s="21" t="s">
        <v>52</v>
      </c>
      <c r="D7688" s="21">
        <v>3.0</v>
      </c>
      <c r="E7688" s="21">
        <v>35.0</v>
      </c>
      <c r="F7688" s="21">
        <v>26.30177515</v>
      </c>
      <c r="G7688" s="10"/>
      <c r="H7688" s="10"/>
      <c r="Y7688" s="7"/>
      <c r="Z7688" s="7"/>
      <c r="AA7688" s="7"/>
    </row>
    <row r="7689" ht="15.0" customHeight="1">
      <c r="A7689" s="23">
        <v>41851.0</v>
      </c>
      <c r="B7689" s="21" t="s">
        <v>15</v>
      </c>
      <c r="C7689" s="21" t="s">
        <v>52</v>
      </c>
      <c r="D7689" s="21">
        <v>4.0</v>
      </c>
      <c r="E7689" s="21">
        <v>34.0</v>
      </c>
      <c r="F7689" s="21">
        <v>25.55029586</v>
      </c>
      <c r="G7689" s="10"/>
      <c r="H7689" s="10"/>
      <c r="Y7689" s="7"/>
      <c r="Z7689" s="7"/>
      <c r="AA7689" s="7"/>
    </row>
    <row r="7690" ht="15.0" customHeight="1">
      <c r="A7690" s="23">
        <v>41851.0</v>
      </c>
      <c r="B7690" s="21" t="s">
        <v>15</v>
      </c>
      <c r="C7690" s="21" t="s">
        <v>52</v>
      </c>
      <c r="D7690" s="21">
        <v>5.0</v>
      </c>
      <c r="E7690" s="21">
        <v>43.0</v>
      </c>
      <c r="F7690" s="21">
        <v>32.31360947</v>
      </c>
      <c r="G7690" s="10"/>
      <c r="H7690" s="10"/>
      <c r="Y7690" s="7"/>
      <c r="Z7690" s="7"/>
      <c r="AA7690" s="7"/>
    </row>
    <row r="7691" ht="15.0" customHeight="1">
      <c r="A7691" s="23">
        <v>41851.0</v>
      </c>
      <c r="B7691" s="21" t="s">
        <v>15</v>
      </c>
      <c r="C7691" s="21" t="s">
        <v>52</v>
      </c>
      <c r="D7691" s="21">
        <v>6.0</v>
      </c>
      <c r="E7691" s="21">
        <v>41.0</v>
      </c>
      <c r="F7691" s="21">
        <v>30.81065089</v>
      </c>
      <c r="G7691" s="10"/>
      <c r="H7691" s="10"/>
      <c r="Y7691" s="7"/>
      <c r="Z7691" s="7"/>
      <c r="AA7691" s="7"/>
    </row>
    <row r="7692" ht="15.0" customHeight="1">
      <c r="A7692" s="23">
        <v>41851.0</v>
      </c>
      <c r="B7692" s="21" t="s">
        <v>15</v>
      </c>
      <c r="C7692" s="21" t="s">
        <v>52</v>
      </c>
      <c r="D7692" s="21">
        <v>7.0</v>
      </c>
      <c r="E7692" s="21">
        <v>34.0</v>
      </c>
      <c r="F7692" s="21">
        <v>25.55029586</v>
      </c>
      <c r="G7692" s="10"/>
      <c r="H7692" s="10"/>
      <c r="Y7692" s="7"/>
      <c r="Z7692" s="7"/>
      <c r="AA7692" s="7"/>
    </row>
    <row r="7693" ht="15.0" customHeight="1">
      <c r="A7693" s="23">
        <v>41851.0</v>
      </c>
      <c r="B7693" s="21" t="s">
        <v>15</v>
      </c>
      <c r="C7693" s="21" t="s">
        <v>52</v>
      </c>
      <c r="D7693" s="21">
        <v>8.0</v>
      </c>
      <c r="E7693" s="21">
        <v>33.0</v>
      </c>
      <c r="F7693" s="21">
        <v>24.79881657</v>
      </c>
      <c r="G7693" s="10"/>
      <c r="H7693" s="10"/>
      <c r="Y7693" s="7"/>
      <c r="Z7693" s="7"/>
      <c r="AA7693" s="7"/>
    </row>
    <row r="7694" ht="15.0" customHeight="1">
      <c r="A7694" s="23">
        <v>41851.0</v>
      </c>
      <c r="B7694" s="21" t="s">
        <v>15</v>
      </c>
      <c r="C7694" s="21" t="s">
        <v>52</v>
      </c>
      <c r="D7694" s="21">
        <v>9.0</v>
      </c>
      <c r="E7694" s="21">
        <v>33.0</v>
      </c>
      <c r="F7694" s="21">
        <v>24.79881657</v>
      </c>
      <c r="G7694" s="10"/>
      <c r="H7694" s="10"/>
      <c r="Y7694" s="7"/>
      <c r="Z7694" s="7"/>
      <c r="AA7694" s="7"/>
    </row>
    <row r="7695" ht="15.0" customHeight="1">
      <c r="A7695" s="23">
        <v>41851.0</v>
      </c>
      <c r="B7695" s="21" t="s">
        <v>15</v>
      </c>
      <c r="C7695" s="21" t="s">
        <v>52</v>
      </c>
      <c r="D7695" s="21">
        <v>10.0</v>
      </c>
      <c r="E7695" s="21">
        <v>35.0</v>
      </c>
      <c r="F7695" s="21">
        <v>26.30177515</v>
      </c>
      <c r="G7695" s="10"/>
      <c r="H7695" s="10"/>
      <c r="Y7695" s="7"/>
      <c r="Z7695" s="7"/>
      <c r="AA7695" s="7"/>
    </row>
    <row r="7696" ht="15.0" customHeight="1">
      <c r="A7696" s="23">
        <v>41851.0</v>
      </c>
      <c r="B7696" s="21" t="s">
        <v>15</v>
      </c>
      <c r="C7696" s="21" t="s">
        <v>52</v>
      </c>
      <c r="D7696" s="21">
        <v>11.0</v>
      </c>
      <c r="E7696" s="21">
        <v>35.0</v>
      </c>
      <c r="F7696" s="21">
        <v>26.30177515</v>
      </c>
      <c r="G7696" s="10"/>
      <c r="H7696" s="10"/>
      <c r="Y7696" s="7"/>
      <c r="Z7696" s="7"/>
      <c r="AA7696" s="7"/>
    </row>
    <row r="7697" ht="15.0" customHeight="1">
      <c r="A7697" s="23">
        <v>41851.0</v>
      </c>
      <c r="B7697" s="21" t="s">
        <v>15</v>
      </c>
      <c r="C7697" s="21" t="s">
        <v>52</v>
      </c>
      <c r="D7697" s="21">
        <v>12.0</v>
      </c>
      <c r="E7697" s="21">
        <v>40.0</v>
      </c>
      <c r="F7697" s="21">
        <v>30.0591716</v>
      </c>
      <c r="G7697" s="10"/>
      <c r="H7697" s="10"/>
      <c r="Y7697" s="7"/>
      <c r="Z7697" s="7"/>
      <c r="AA7697" s="7"/>
    </row>
    <row r="7698" ht="15.0" customHeight="1">
      <c r="A7698" s="23">
        <v>41851.0</v>
      </c>
      <c r="B7698" s="21" t="s">
        <v>15</v>
      </c>
      <c r="C7698" s="21" t="s">
        <v>52</v>
      </c>
      <c r="D7698" s="21">
        <v>13.0</v>
      </c>
      <c r="E7698" s="21">
        <v>35.0</v>
      </c>
      <c r="F7698" s="21">
        <v>26.30177515</v>
      </c>
      <c r="G7698" s="10"/>
      <c r="H7698" s="10"/>
      <c r="Y7698" s="7"/>
      <c r="Z7698" s="7"/>
      <c r="AA7698" s="7"/>
    </row>
    <row r="7699" ht="15.0" customHeight="1">
      <c r="A7699" s="23">
        <v>41851.0</v>
      </c>
      <c r="B7699" s="21" t="s">
        <v>15</v>
      </c>
      <c r="C7699" s="21" t="s">
        <v>52</v>
      </c>
      <c r="D7699" s="21">
        <v>14.0</v>
      </c>
      <c r="E7699" s="21">
        <v>27.0</v>
      </c>
      <c r="F7699" s="21">
        <v>20.28994083</v>
      </c>
      <c r="G7699" s="10"/>
      <c r="H7699" s="10"/>
      <c r="Y7699" s="7"/>
      <c r="Z7699" s="7"/>
      <c r="AA7699" s="7"/>
    </row>
    <row r="7700" ht="15.0" customHeight="1">
      <c r="A7700" s="23">
        <v>41851.0</v>
      </c>
      <c r="B7700" s="21" t="s">
        <v>15</v>
      </c>
      <c r="C7700" s="21" t="s">
        <v>52</v>
      </c>
      <c r="D7700" s="21">
        <v>15.0</v>
      </c>
      <c r="E7700" s="21">
        <v>44.0</v>
      </c>
      <c r="F7700" s="21">
        <v>33.06508876</v>
      </c>
      <c r="G7700" s="10"/>
      <c r="H7700" s="10"/>
      <c r="Y7700" s="7"/>
      <c r="Z7700" s="7"/>
      <c r="AA7700" s="7"/>
    </row>
    <row r="7701" ht="15.0" customHeight="1">
      <c r="A7701" s="23">
        <v>41851.0</v>
      </c>
      <c r="B7701" s="21" t="s">
        <v>15</v>
      </c>
      <c r="C7701" s="21" t="s">
        <v>52</v>
      </c>
      <c r="D7701" s="21">
        <v>16.0</v>
      </c>
      <c r="E7701" s="21">
        <v>37.0</v>
      </c>
      <c r="F7701" s="21">
        <v>27.80473373</v>
      </c>
      <c r="G7701" s="10"/>
      <c r="H7701" s="10"/>
      <c r="Y7701" s="7"/>
      <c r="Z7701" s="7"/>
      <c r="AA7701" s="7"/>
    </row>
    <row r="7702" ht="15.0" customHeight="1">
      <c r="A7702" s="23">
        <v>41851.0</v>
      </c>
      <c r="B7702" s="21" t="s">
        <v>15</v>
      </c>
      <c r="C7702" s="21" t="s">
        <v>52</v>
      </c>
      <c r="D7702" s="21">
        <v>17.0</v>
      </c>
      <c r="E7702" s="21">
        <v>29.0</v>
      </c>
      <c r="F7702" s="21">
        <v>21.79289941</v>
      </c>
      <c r="G7702" s="10"/>
      <c r="H7702" s="10"/>
      <c r="Y7702" s="7"/>
      <c r="Z7702" s="7"/>
      <c r="AA7702" s="7"/>
    </row>
    <row r="7703" ht="15.0" customHeight="1">
      <c r="A7703" s="23">
        <v>41851.0</v>
      </c>
      <c r="B7703" s="21" t="s">
        <v>15</v>
      </c>
      <c r="C7703" s="21" t="s">
        <v>52</v>
      </c>
      <c r="D7703" s="21">
        <v>18.0</v>
      </c>
      <c r="E7703" s="21">
        <v>39.0</v>
      </c>
      <c r="F7703" s="21">
        <v>29.30769231</v>
      </c>
      <c r="G7703" s="10"/>
      <c r="H7703" s="10"/>
      <c r="Y7703" s="7"/>
      <c r="Z7703" s="7"/>
      <c r="AA7703" s="7"/>
    </row>
    <row r="7704" ht="15.0" customHeight="1">
      <c r="A7704" s="23">
        <v>41851.0</v>
      </c>
      <c r="B7704" s="21" t="s">
        <v>15</v>
      </c>
      <c r="C7704" s="21" t="s">
        <v>52</v>
      </c>
      <c r="D7704" s="21">
        <v>19.0</v>
      </c>
      <c r="E7704" s="21">
        <v>46.0</v>
      </c>
      <c r="F7704" s="21">
        <v>34.56804734</v>
      </c>
      <c r="G7704" s="10"/>
      <c r="H7704" s="10"/>
      <c r="Y7704" s="7"/>
      <c r="Z7704" s="7"/>
      <c r="AA7704" s="7"/>
    </row>
    <row r="7705" ht="15.0" customHeight="1">
      <c r="A7705" s="23">
        <v>41851.0</v>
      </c>
      <c r="B7705" s="21" t="s">
        <v>15</v>
      </c>
      <c r="C7705" s="21" t="s">
        <v>52</v>
      </c>
      <c r="D7705" s="21">
        <v>20.0</v>
      </c>
      <c r="E7705" s="21">
        <v>29.0</v>
      </c>
      <c r="F7705" s="21">
        <v>21.79289941</v>
      </c>
      <c r="G7705" s="10"/>
      <c r="H7705" s="10"/>
      <c r="Y7705" s="7"/>
      <c r="Z7705" s="7"/>
      <c r="AA7705" s="7"/>
    </row>
    <row r="7706" ht="15.0" customHeight="1">
      <c r="A7706" s="23">
        <v>41851.0</v>
      </c>
      <c r="B7706" s="21" t="s">
        <v>15</v>
      </c>
      <c r="C7706" s="21" t="s">
        <v>52</v>
      </c>
      <c r="D7706" s="21">
        <v>21.0</v>
      </c>
      <c r="E7706" s="21">
        <v>33.0</v>
      </c>
      <c r="F7706" s="21">
        <v>24.79881657</v>
      </c>
      <c r="G7706" s="10"/>
      <c r="H7706" s="10"/>
      <c r="Y7706" s="7"/>
      <c r="Z7706" s="7"/>
      <c r="AA7706" s="7"/>
    </row>
    <row r="7707" ht="15.0" customHeight="1">
      <c r="A7707" s="23">
        <v>41851.0</v>
      </c>
      <c r="B7707" s="21" t="s">
        <v>15</v>
      </c>
      <c r="C7707" s="21" t="s">
        <v>52</v>
      </c>
      <c r="D7707" s="21">
        <v>22.0</v>
      </c>
      <c r="E7707" s="21">
        <v>31.0</v>
      </c>
      <c r="F7707" s="21">
        <v>23.29585799</v>
      </c>
      <c r="G7707" s="10"/>
      <c r="H7707" s="10"/>
      <c r="Y7707" s="7"/>
      <c r="Z7707" s="7"/>
      <c r="AA7707" s="7"/>
    </row>
    <row r="7708" ht="15.0" customHeight="1">
      <c r="A7708" s="23">
        <v>41851.0</v>
      </c>
      <c r="B7708" s="21" t="s">
        <v>15</v>
      </c>
      <c r="C7708" s="21" t="s">
        <v>52</v>
      </c>
      <c r="D7708" s="21">
        <v>23.0</v>
      </c>
      <c r="E7708" s="21">
        <v>32.0</v>
      </c>
      <c r="F7708" s="21">
        <v>24.04733728</v>
      </c>
      <c r="G7708" s="10"/>
      <c r="H7708" s="10"/>
      <c r="Y7708" s="7"/>
      <c r="Z7708" s="7"/>
      <c r="AA7708" s="7"/>
    </row>
    <row r="7709" ht="15.0" customHeight="1">
      <c r="A7709" s="23">
        <v>41851.0</v>
      </c>
      <c r="B7709" s="21" t="s">
        <v>15</v>
      </c>
      <c r="C7709" s="21" t="s">
        <v>52</v>
      </c>
      <c r="D7709" s="21">
        <v>24.0</v>
      </c>
      <c r="E7709" s="21">
        <v>36.0</v>
      </c>
      <c r="F7709" s="21">
        <v>27.05325444</v>
      </c>
      <c r="G7709" s="10"/>
      <c r="H7709" s="10"/>
      <c r="Y7709" s="7"/>
      <c r="Z7709" s="7"/>
      <c r="AA7709" s="7"/>
    </row>
    <row r="7710" ht="15.0" customHeight="1">
      <c r="A7710" s="23">
        <v>41851.0</v>
      </c>
      <c r="B7710" s="21" t="s">
        <v>15</v>
      </c>
      <c r="C7710" s="21" t="s">
        <v>52</v>
      </c>
      <c r="D7710" s="21">
        <v>25.0</v>
      </c>
      <c r="E7710" s="21">
        <v>37.0</v>
      </c>
      <c r="F7710" s="21">
        <v>27.80473373</v>
      </c>
      <c r="G7710" s="10"/>
      <c r="H7710" s="10"/>
      <c r="Y7710" s="7"/>
      <c r="Z7710" s="7"/>
      <c r="AA7710" s="7"/>
    </row>
    <row r="7711" ht="15.0" customHeight="1">
      <c r="A7711" s="23">
        <v>41851.0</v>
      </c>
      <c r="B7711" s="21" t="s">
        <v>15</v>
      </c>
      <c r="C7711" s="21" t="s">
        <v>52</v>
      </c>
      <c r="D7711" s="21">
        <v>26.0</v>
      </c>
      <c r="E7711" s="21">
        <v>29.0</v>
      </c>
      <c r="F7711" s="21">
        <v>21.79289941</v>
      </c>
      <c r="G7711" s="10"/>
      <c r="H7711" s="10"/>
      <c r="Y7711" s="7"/>
      <c r="Z7711" s="7"/>
      <c r="AA7711" s="7"/>
    </row>
    <row r="7712" ht="15.0" customHeight="1">
      <c r="A7712" s="23">
        <v>41851.0</v>
      </c>
      <c r="B7712" s="21" t="s">
        <v>15</v>
      </c>
      <c r="C7712" s="21" t="s">
        <v>52</v>
      </c>
      <c r="D7712" s="21">
        <v>27.0</v>
      </c>
      <c r="E7712" s="21">
        <v>31.0</v>
      </c>
      <c r="F7712" s="21">
        <v>23.29585799</v>
      </c>
      <c r="G7712" s="10"/>
      <c r="H7712" s="10"/>
      <c r="Y7712" s="7"/>
      <c r="Z7712" s="7"/>
      <c r="AA7712" s="7"/>
    </row>
    <row r="7713" ht="15.0" customHeight="1">
      <c r="A7713" s="23">
        <v>41851.0</v>
      </c>
      <c r="B7713" s="21" t="s">
        <v>15</v>
      </c>
      <c r="C7713" s="21" t="s">
        <v>52</v>
      </c>
      <c r="D7713" s="21">
        <v>28.0</v>
      </c>
      <c r="E7713" s="21">
        <v>37.0</v>
      </c>
      <c r="F7713" s="21">
        <v>27.80473373</v>
      </c>
      <c r="G7713" s="10"/>
      <c r="H7713" s="10"/>
      <c r="Y7713" s="7"/>
      <c r="Z7713" s="7"/>
      <c r="AA7713" s="7"/>
    </row>
    <row r="7714" ht="15.0" customHeight="1">
      <c r="A7714" s="23">
        <v>41851.0</v>
      </c>
      <c r="B7714" s="21" t="s">
        <v>15</v>
      </c>
      <c r="C7714" s="21" t="s">
        <v>52</v>
      </c>
      <c r="D7714" s="21">
        <v>29.0</v>
      </c>
      <c r="E7714" s="21">
        <v>32.0</v>
      </c>
      <c r="F7714" s="21">
        <v>24.04733728</v>
      </c>
      <c r="G7714" s="10"/>
      <c r="H7714" s="10"/>
      <c r="Y7714" s="7"/>
      <c r="Z7714" s="7"/>
      <c r="AA7714" s="7"/>
    </row>
    <row r="7715" ht="15.0" customHeight="1">
      <c r="A7715" s="23">
        <v>41851.0</v>
      </c>
      <c r="B7715" s="21" t="s">
        <v>15</v>
      </c>
      <c r="C7715" s="21" t="s">
        <v>52</v>
      </c>
      <c r="D7715" s="21">
        <v>30.0</v>
      </c>
      <c r="E7715" s="21">
        <v>36.0</v>
      </c>
      <c r="F7715" s="21">
        <v>27.05325444</v>
      </c>
      <c r="G7715" s="10"/>
      <c r="H7715" s="10"/>
      <c r="Y7715" s="7"/>
      <c r="Z7715" s="7"/>
      <c r="AA7715" s="7"/>
    </row>
    <row r="7716" ht="15.0" customHeight="1">
      <c r="A7716" s="23">
        <v>41851.0</v>
      </c>
      <c r="B7716" s="21" t="s">
        <v>15</v>
      </c>
      <c r="C7716" s="21" t="s">
        <v>52</v>
      </c>
      <c r="D7716" s="21">
        <v>31.0</v>
      </c>
      <c r="E7716" s="21">
        <v>41.0</v>
      </c>
      <c r="F7716" s="21">
        <v>30.81065089</v>
      </c>
      <c r="G7716" s="10"/>
      <c r="H7716" s="10"/>
      <c r="Y7716" s="7"/>
      <c r="Z7716" s="7"/>
      <c r="AA7716" s="7"/>
    </row>
    <row r="7717" ht="15.0" customHeight="1">
      <c r="A7717" s="23">
        <v>41851.0</v>
      </c>
      <c r="B7717" s="21" t="s">
        <v>15</v>
      </c>
      <c r="C7717" s="21" t="s">
        <v>52</v>
      </c>
      <c r="D7717" s="21">
        <v>32.0</v>
      </c>
      <c r="E7717" s="21">
        <v>27.0</v>
      </c>
      <c r="F7717" s="21">
        <v>20.28994083</v>
      </c>
      <c r="G7717" s="10"/>
      <c r="H7717" s="10"/>
      <c r="Y7717" s="7"/>
      <c r="Z7717" s="7"/>
      <c r="AA7717" s="7"/>
    </row>
    <row r="7718" ht="15.0" customHeight="1">
      <c r="A7718" s="23">
        <v>41851.0</v>
      </c>
      <c r="B7718" s="21" t="s">
        <v>15</v>
      </c>
      <c r="C7718" s="21" t="s">
        <v>52</v>
      </c>
      <c r="D7718" s="21">
        <v>33.0</v>
      </c>
      <c r="E7718" s="21">
        <v>33.0</v>
      </c>
      <c r="F7718" s="21">
        <v>24.79881657</v>
      </c>
      <c r="G7718" s="10"/>
      <c r="H7718" s="10"/>
      <c r="Y7718" s="7"/>
      <c r="Z7718" s="7"/>
      <c r="AA7718" s="7"/>
    </row>
    <row r="7719" ht="15.0" customHeight="1">
      <c r="A7719" s="23">
        <v>41851.0</v>
      </c>
      <c r="B7719" s="21" t="s">
        <v>15</v>
      </c>
      <c r="C7719" s="21" t="s">
        <v>52</v>
      </c>
      <c r="D7719" s="21">
        <v>34.0</v>
      </c>
      <c r="E7719" s="21">
        <v>33.0</v>
      </c>
      <c r="F7719" s="21">
        <v>24.79881657</v>
      </c>
      <c r="G7719" s="10"/>
      <c r="H7719" s="10"/>
      <c r="Y7719" s="7"/>
      <c r="Z7719" s="7"/>
      <c r="AA7719" s="7"/>
    </row>
    <row r="7720" ht="15.0" customHeight="1">
      <c r="A7720" s="23">
        <v>41851.0</v>
      </c>
      <c r="B7720" s="21" t="s">
        <v>15</v>
      </c>
      <c r="C7720" s="21" t="s">
        <v>52</v>
      </c>
      <c r="D7720" s="21">
        <v>35.0</v>
      </c>
      <c r="E7720" s="21">
        <v>28.0</v>
      </c>
      <c r="F7720" s="21">
        <v>21.04142012</v>
      </c>
      <c r="G7720" s="10"/>
      <c r="H7720" s="10"/>
      <c r="Y7720" s="7"/>
      <c r="Z7720" s="7"/>
      <c r="AA7720" s="7"/>
    </row>
    <row r="7721" ht="15.0" customHeight="1">
      <c r="A7721" s="23">
        <v>41851.0</v>
      </c>
      <c r="B7721" s="21" t="s">
        <v>15</v>
      </c>
      <c r="C7721" s="21" t="s">
        <v>52</v>
      </c>
      <c r="D7721" s="21">
        <v>36.0</v>
      </c>
      <c r="E7721" s="21">
        <v>32.0</v>
      </c>
      <c r="F7721" s="21">
        <v>24.04733728</v>
      </c>
      <c r="G7721" s="10"/>
      <c r="H7721" s="10"/>
      <c r="Y7721" s="7"/>
      <c r="Z7721" s="7"/>
      <c r="AA7721" s="7"/>
    </row>
    <row r="7722" ht="15.0" customHeight="1">
      <c r="A7722" s="23">
        <v>41851.0</v>
      </c>
      <c r="B7722" s="21" t="s">
        <v>15</v>
      </c>
      <c r="C7722" s="21" t="s">
        <v>52</v>
      </c>
      <c r="D7722" s="21">
        <v>37.0</v>
      </c>
      <c r="E7722" s="21">
        <v>37.0</v>
      </c>
      <c r="F7722" s="21">
        <v>27.80473373</v>
      </c>
      <c r="G7722" s="10"/>
      <c r="H7722" s="10"/>
      <c r="Y7722" s="7"/>
      <c r="Z7722" s="7"/>
      <c r="AA7722" s="7"/>
    </row>
    <row r="7723" ht="15.0" customHeight="1">
      <c r="A7723" s="23">
        <v>41851.0</v>
      </c>
      <c r="B7723" s="21" t="s">
        <v>15</v>
      </c>
      <c r="C7723" s="21" t="s">
        <v>52</v>
      </c>
      <c r="D7723" s="21">
        <v>38.0</v>
      </c>
      <c r="E7723" s="21">
        <v>33.0</v>
      </c>
      <c r="F7723" s="21">
        <v>24.79881657</v>
      </c>
      <c r="G7723" s="10"/>
      <c r="H7723" s="10"/>
      <c r="Y7723" s="7"/>
      <c r="Z7723" s="7"/>
      <c r="AA7723" s="7"/>
    </row>
    <row r="7724" ht="15.0" customHeight="1">
      <c r="A7724" s="23">
        <v>41851.0</v>
      </c>
      <c r="B7724" s="21" t="s">
        <v>15</v>
      </c>
      <c r="C7724" s="21" t="s">
        <v>52</v>
      </c>
      <c r="D7724" s="21">
        <v>39.0</v>
      </c>
      <c r="E7724" s="21">
        <v>34.0</v>
      </c>
      <c r="F7724" s="21">
        <v>25.55029586</v>
      </c>
      <c r="G7724" s="10"/>
      <c r="H7724" s="10"/>
      <c r="Y7724" s="7"/>
      <c r="Z7724" s="7"/>
      <c r="AA7724" s="7"/>
    </row>
    <row r="7725" ht="15.0" customHeight="1">
      <c r="A7725" s="23">
        <v>41851.0</v>
      </c>
      <c r="B7725" s="21" t="s">
        <v>15</v>
      </c>
      <c r="C7725" s="21" t="s">
        <v>52</v>
      </c>
      <c r="D7725" s="21">
        <v>40.0</v>
      </c>
      <c r="E7725" s="21">
        <v>30.0</v>
      </c>
      <c r="F7725" s="21">
        <v>22.5443787</v>
      </c>
      <c r="G7725" s="10"/>
      <c r="H7725" s="10"/>
      <c r="Y7725" s="7"/>
      <c r="Z7725" s="7"/>
      <c r="AA7725" s="7"/>
    </row>
    <row r="7726" ht="15.0" customHeight="1">
      <c r="A7726" s="23">
        <v>41851.0</v>
      </c>
      <c r="B7726" s="21" t="s">
        <v>15</v>
      </c>
      <c r="C7726" s="21" t="s">
        <v>52</v>
      </c>
      <c r="D7726" s="21">
        <v>41.0</v>
      </c>
      <c r="E7726" s="21">
        <v>30.0</v>
      </c>
      <c r="F7726" s="21">
        <v>22.5443787</v>
      </c>
      <c r="G7726" s="10"/>
      <c r="H7726" s="10"/>
      <c r="Y7726" s="7"/>
      <c r="Z7726" s="7"/>
      <c r="AA7726" s="7"/>
    </row>
    <row r="7727" ht="15.0" customHeight="1">
      <c r="A7727" s="23">
        <v>41851.0</v>
      </c>
      <c r="B7727" s="21" t="s">
        <v>15</v>
      </c>
      <c r="C7727" s="21" t="s">
        <v>52</v>
      </c>
      <c r="D7727" s="21">
        <v>42.0</v>
      </c>
      <c r="E7727" s="21">
        <v>29.0</v>
      </c>
      <c r="F7727" s="21">
        <v>21.79289941</v>
      </c>
      <c r="G7727" s="10"/>
      <c r="H7727" s="10"/>
      <c r="Y7727" s="7"/>
      <c r="Z7727" s="7"/>
      <c r="AA7727" s="7"/>
    </row>
    <row r="7728" ht="15.0" customHeight="1">
      <c r="A7728" s="23">
        <v>41851.0</v>
      </c>
      <c r="B7728" s="21" t="s">
        <v>15</v>
      </c>
      <c r="C7728" s="21" t="s">
        <v>52</v>
      </c>
      <c r="D7728" s="21">
        <v>43.0</v>
      </c>
      <c r="E7728" s="21">
        <v>29.0</v>
      </c>
      <c r="F7728" s="21">
        <v>21.79289941</v>
      </c>
      <c r="G7728" s="10"/>
      <c r="H7728" s="10"/>
      <c r="Y7728" s="7"/>
      <c r="Z7728" s="7"/>
      <c r="AA7728" s="7"/>
    </row>
    <row r="7729" ht="15.0" customHeight="1">
      <c r="A7729" s="23">
        <v>41851.0</v>
      </c>
      <c r="B7729" s="21" t="s">
        <v>15</v>
      </c>
      <c r="C7729" s="21" t="s">
        <v>52</v>
      </c>
      <c r="D7729" s="21">
        <v>44.0</v>
      </c>
      <c r="E7729" s="21">
        <v>32.0</v>
      </c>
      <c r="F7729" s="21">
        <v>24.04733728</v>
      </c>
      <c r="G7729" s="10"/>
      <c r="H7729" s="10"/>
      <c r="Y7729" s="7"/>
      <c r="Z7729" s="7"/>
      <c r="AA7729" s="7"/>
    </row>
    <row r="7730" ht="15.0" customHeight="1">
      <c r="A7730" s="23">
        <v>41851.0</v>
      </c>
      <c r="B7730" s="21" t="s">
        <v>15</v>
      </c>
      <c r="C7730" s="21" t="s">
        <v>52</v>
      </c>
      <c r="D7730" s="21">
        <v>45.0</v>
      </c>
      <c r="E7730" s="21">
        <v>37.0</v>
      </c>
      <c r="F7730" s="21">
        <v>27.80473373</v>
      </c>
      <c r="G7730" s="10"/>
      <c r="H7730" s="10"/>
      <c r="Y7730" s="7"/>
      <c r="Z7730" s="7"/>
      <c r="AA7730" s="7"/>
    </row>
    <row r="7731" ht="15.0" customHeight="1">
      <c r="A7731" s="23">
        <v>41851.0</v>
      </c>
      <c r="B7731" s="21" t="s">
        <v>15</v>
      </c>
      <c r="C7731" s="21" t="s">
        <v>52</v>
      </c>
      <c r="D7731" s="21">
        <v>46.0</v>
      </c>
      <c r="E7731" s="21">
        <v>34.0</v>
      </c>
      <c r="F7731" s="21">
        <v>25.55029586</v>
      </c>
      <c r="G7731" s="10"/>
      <c r="H7731" s="10"/>
      <c r="Y7731" s="7"/>
      <c r="Z7731" s="7"/>
      <c r="AA7731" s="7"/>
    </row>
    <row r="7732" ht="15.0" customHeight="1">
      <c r="A7732" s="23">
        <v>41851.0</v>
      </c>
      <c r="B7732" s="21" t="s">
        <v>15</v>
      </c>
      <c r="C7732" s="21" t="s">
        <v>52</v>
      </c>
      <c r="D7732" s="21">
        <v>47.0</v>
      </c>
      <c r="E7732" s="21">
        <v>33.0</v>
      </c>
      <c r="F7732" s="21">
        <v>24.79881657</v>
      </c>
      <c r="G7732" s="10"/>
      <c r="H7732" s="10"/>
      <c r="Y7732" s="7"/>
      <c r="Z7732" s="7"/>
      <c r="AA7732" s="7"/>
    </row>
    <row r="7733" ht="15.0" customHeight="1">
      <c r="A7733" s="23">
        <v>41851.0</v>
      </c>
      <c r="B7733" s="21" t="s">
        <v>15</v>
      </c>
      <c r="C7733" s="21" t="s">
        <v>52</v>
      </c>
      <c r="D7733" s="21">
        <v>48.0</v>
      </c>
      <c r="E7733" s="21">
        <v>27.0</v>
      </c>
      <c r="F7733" s="21">
        <v>20.28994083</v>
      </c>
      <c r="G7733" s="10"/>
      <c r="H7733" s="10"/>
      <c r="Y7733" s="7"/>
      <c r="Z7733" s="7"/>
      <c r="AA7733" s="7"/>
    </row>
    <row r="7734" ht="15.0" customHeight="1">
      <c r="A7734" s="23">
        <v>41852.0</v>
      </c>
      <c r="B7734" s="21" t="s">
        <v>59</v>
      </c>
      <c r="C7734" s="21" t="s">
        <v>61</v>
      </c>
      <c r="D7734" s="21">
        <v>1.0</v>
      </c>
      <c r="E7734" s="21">
        <v>29.0</v>
      </c>
      <c r="F7734" s="21">
        <v>29.98371777</v>
      </c>
      <c r="G7734" s="10"/>
      <c r="H7734" s="10"/>
      <c r="Y7734" s="7"/>
      <c r="Z7734" s="7"/>
      <c r="AA7734" s="7"/>
    </row>
    <row r="7735" ht="15.0" customHeight="1">
      <c r="A7735" s="23">
        <v>41852.0</v>
      </c>
      <c r="B7735" s="21" t="s">
        <v>59</v>
      </c>
      <c r="C7735" s="21" t="s">
        <v>61</v>
      </c>
      <c r="D7735" s="21">
        <v>2.0</v>
      </c>
      <c r="E7735" s="21">
        <v>22.0</v>
      </c>
      <c r="F7735" s="21">
        <v>22.74626866</v>
      </c>
      <c r="G7735" s="10"/>
      <c r="H7735" s="10"/>
      <c r="Y7735" s="7"/>
      <c r="Z7735" s="7"/>
      <c r="AA7735" s="7"/>
    </row>
    <row r="7736" ht="15.0" customHeight="1">
      <c r="A7736" s="23">
        <v>41852.0</v>
      </c>
      <c r="B7736" s="21" t="s">
        <v>59</v>
      </c>
      <c r="C7736" s="21" t="s">
        <v>61</v>
      </c>
      <c r="D7736" s="21">
        <v>3.0</v>
      </c>
      <c r="E7736" s="21">
        <v>32.0</v>
      </c>
      <c r="F7736" s="21">
        <v>33.08548168</v>
      </c>
      <c r="G7736" s="10"/>
      <c r="H7736" s="10"/>
      <c r="Y7736" s="7"/>
      <c r="Z7736" s="7"/>
      <c r="AA7736" s="7"/>
    </row>
    <row r="7737" ht="15.0" customHeight="1">
      <c r="A7737" s="23">
        <v>41852.0</v>
      </c>
      <c r="B7737" s="21" t="s">
        <v>59</v>
      </c>
      <c r="C7737" s="21" t="s">
        <v>61</v>
      </c>
      <c r="D7737" s="21">
        <v>4.0</v>
      </c>
      <c r="E7737" s="21">
        <v>33.0</v>
      </c>
      <c r="F7737" s="21">
        <v>34.11940299</v>
      </c>
      <c r="G7737" s="10"/>
      <c r="H7737" s="10"/>
      <c r="Y7737" s="7"/>
      <c r="Z7737" s="7"/>
      <c r="AA7737" s="7"/>
    </row>
    <row r="7738" ht="15.0" customHeight="1">
      <c r="A7738" s="23">
        <v>41852.0</v>
      </c>
      <c r="B7738" s="21" t="s">
        <v>59</v>
      </c>
      <c r="C7738" s="21" t="s">
        <v>61</v>
      </c>
      <c r="D7738" s="21">
        <v>5.0</v>
      </c>
      <c r="E7738" s="21">
        <v>36.0</v>
      </c>
      <c r="F7738" s="21">
        <v>37.22116689</v>
      </c>
      <c r="G7738" s="10"/>
      <c r="H7738" s="10"/>
      <c r="Y7738" s="7"/>
      <c r="Z7738" s="7"/>
      <c r="AA7738" s="7"/>
    </row>
    <row r="7739" ht="15.0" customHeight="1">
      <c r="A7739" s="23">
        <v>41852.0</v>
      </c>
      <c r="B7739" s="21" t="s">
        <v>59</v>
      </c>
      <c r="C7739" s="21" t="s">
        <v>61</v>
      </c>
      <c r="D7739" s="21">
        <v>6.0</v>
      </c>
      <c r="E7739" s="21">
        <v>35.0</v>
      </c>
      <c r="F7739" s="21">
        <v>36.18724559</v>
      </c>
      <c r="G7739" s="10"/>
      <c r="H7739" s="10"/>
      <c r="Y7739" s="7"/>
      <c r="Z7739" s="7"/>
      <c r="AA7739" s="7"/>
    </row>
    <row r="7740" ht="15.0" customHeight="1">
      <c r="A7740" s="23">
        <v>41852.0</v>
      </c>
      <c r="B7740" s="21" t="s">
        <v>59</v>
      </c>
      <c r="C7740" s="21" t="s">
        <v>61</v>
      </c>
      <c r="D7740" s="21">
        <v>7.0</v>
      </c>
      <c r="E7740" s="21">
        <v>33.0</v>
      </c>
      <c r="F7740" s="21">
        <v>34.11940299</v>
      </c>
      <c r="G7740" s="10"/>
      <c r="H7740" s="10"/>
      <c r="Y7740" s="7"/>
      <c r="Z7740" s="7"/>
      <c r="AA7740" s="7"/>
    </row>
    <row r="7741" ht="15.0" customHeight="1">
      <c r="A7741" s="23">
        <v>41852.0</v>
      </c>
      <c r="B7741" s="21" t="s">
        <v>59</v>
      </c>
      <c r="C7741" s="21" t="s">
        <v>61</v>
      </c>
      <c r="D7741" s="21">
        <v>8.0</v>
      </c>
      <c r="E7741" s="21">
        <v>34.0</v>
      </c>
      <c r="F7741" s="21">
        <v>35.15332429</v>
      </c>
      <c r="G7741" s="10"/>
      <c r="H7741" s="10"/>
      <c r="Y7741" s="7"/>
      <c r="Z7741" s="7"/>
      <c r="AA7741" s="7"/>
    </row>
    <row r="7742" ht="15.0" customHeight="1">
      <c r="A7742" s="23">
        <v>41852.0</v>
      </c>
      <c r="B7742" s="21" t="s">
        <v>59</v>
      </c>
      <c r="C7742" s="21" t="s">
        <v>61</v>
      </c>
      <c r="D7742" s="21">
        <v>9.0</v>
      </c>
      <c r="E7742" s="21">
        <v>28.0</v>
      </c>
      <c r="F7742" s="21">
        <v>28.94979647</v>
      </c>
      <c r="G7742" s="10"/>
      <c r="H7742" s="10"/>
      <c r="Y7742" s="7"/>
      <c r="Z7742" s="7"/>
      <c r="AA7742" s="7"/>
    </row>
    <row r="7743" ht="15.0" customHeight="1">
      <c r="A7743" s="23">
        <v>41852.0</v>
      </c>
      <c r="B7743" s="21" t="s">
        <v>59</v>
      </c>
      <c r="C7743" s="21" t="s">
        <v>61</v>
      </c>
      <c r="D7743" s="21">
        <v>10.0</v>
      </c>
      <c r="E7743" s="21">
        <v>28.0</v>
      </c>
      <c r="F7743" s="21">
        <v>28.94979647</v>
      </c>
      <c r="G7743" s="10"/>
      <c r="H7743" s="10"/>
      <c r="Y7743" s="7"/>
      <c r="Z7743" s="7"/>
      <c r="AA7743" s="7"/>
    </row>
    <row r="7744" ht="15.0" customHeight="1">
      <c r="A7744" s="23">
        <v>41852.0</v>
      </c>
      <c r="B7744" s="21" t="s">
        <v>59</v>
      </c>
      <c r="C7744" s="21" t="s">
        <v>61</v>
      </c>
      <c r="D7744" s="21">
        <v>11.0</v>
      </c>
      <c r="E7744" s="21">
        <v>32.0</v>
      </c>
      <c r="F7744" s="21">
        <v>33.08548168</v>
      </c>
      <c r="G7744" s="10"/>
      <c r="H7744" s="10"/>
      <c r="Y7744" s="7"/>
      <c r="Z7744" s="7"/>
      <c r="AA7744" s="7"/>
    </row>
    <row r="7745" ht="15.0" customHeight="1">
      <c r="A7745" s="23">
        <v>41852.0</v>
      </c>
      <c r="B7745" s="21" t="s">
        <v>59</v>
      </c>
      <c r="C7745" s="21" t="s">
        <v>61</v>
      </c>
      <c r="D7745" s="21">
        <v>12.0</v>
      </c>
      <c r="E7745" s="21">
        <v>27.0</v>
      </c>
      <c r="F7745" s="21">
        <v>27.91587517</v>
      </c>
      <c r="G7745" s="10"/>
      <c r="H7745" s="10"/>
      <c r="Y7745" s="7"/>
      <c r="Z7745" s="7"/>
      <c r="AA7745" s="7"/>
    </row>
    <row r="7746" ht="15.0" customHeight="1">
      <c r="A7746" s="23">
        <v>41852.0</v>
      </c>
      <c r="B7746" s="21" t="s">
        <v>59</v>
      </c>
      <c r="C7746" s="21" t="s">
        <v>61</v>
      </c>
      <c r="D7746" s="21">
        <v>13.0</v>
      </c>
      <c r="E7746" s="21">
        <v>24.0</v>
      </c>
      <c r="F7746" s="21">
        <v>24.81411126</v>
      </c>
      <c r="G7746" s="10"/>
      <c r="H7746" s="10"/>
      <c r="Y7746" s="7"/>
      <c r="Z7746" s="7"/>
      <c r="AA7746" s="7"/>
    </row>
    <row r="7747" ht="15.0" customHeight="1">
      <c r="A7747" s="23">
        <v>41852.0</v>
      </c>
      <c r="B7747" s="21" t="s">
        <v>59</v>
      </c>
      <c r="C7747" s="21" t="s">
        <v>61</v>
      </c>
      <c r="D7747" s="21">
        <v>14.0</v>
      </c>
      <c r="E7747" s="21">
        <v>26.0</v>
      </c>
      <c r="F7747" s="21">
        <v>26.88195387</v>
      </c>
      <c r="G7747" s="10"/>
      <c r="H7747" s="10"/>
      <c r="Y7747" s="7"/>
      <c r="Z7747" s="7"/>
      <c r="AA7747" s="7"/>
    </row>
    <row r="7748" ht="15.0" customHeight="1">
      <c r="A7748" s="23">
        <v>41852.0</v>
      </c>
      <c r="B7748" s="21" t="s">
        <v>59</v>
      </c>
      <c r="C7748" s="21" t="s">
        <v>61</v>
      </c>
      <c r="D7748" s="21">
        <v>15.0</v>
      </c>
      <c r="E7748" s="21">
        <v>31.0</v>
      </c>
      <c r="F7748" s="21">
        <v>32.05156038</v>
      </c>
      <c r="G7748" s="10"/>
      <c r="H7748" s="10"/>
      <c r="Y7748" s="7"/>
      <c r="Z7748" s="7"/>
      <c r="AA7748" s="7"/>
    </row>
    <row r="7749" ht="15.0" customHeight="1">
      <c r="A7749" s="23">
        <v>41852.0</v>
      </c>
      <c r="B7749" s="21" t="s">
        <v>59</v>
      </c>
      <c r="C7749" s="21" t="s">
        <v>61</v>
      </c>
      <c r="D7749" s="21">
        <v>16.0</v>
      </c>
      <c r="E7749" s="21">
        <v>30.0</v>
      </c>
      <c r="F7749" s="21">
        <v>31.01763908</v>
      </c>
      <c r="G7749" s="10"/>
      <c r="H7749" s="10"/>
      <c r="Y7749" s="7"/>
      <c r="Z7749" s="7"/>
      <c r="AA7749" s="7"/>
    </row>
    <row r="7750" ht="15.0" customHeight="1">
      <c r="A7750" s="23">
        <v>41852.0</v>
      </c>
      <c r="B7750" s="21" t="s">
        <v>59</v>
      </c>
      <c r="C7750" s="21" t="s">
        <v>61</v>
      </c>
      <c r="D7750" s="21">
        <v>17.0</v>
      </c>
      <c r="E7750" s="21">
        <v>29.0</v>
      </c>
      <c r="F7750" s="21">
        <v>29.98371777</v>
      </c>
      <c r="G7750" s="10"/>
      <c r="H7750" s="10"/>
      <c r="Y7750" s="7"/>
      <c r="Z7750" s="7"/>
      <c r="AA7750" s="7"/>
    </row>
    <row r="7751" ht="15.0" customHeight="1">
      <c r="A7751" s="23">
        <v>41852.0</v>
      </c>
      <c r="B7751" s="21" t="s">
        <v>59</v>
      </c>
      <c r="C7751" s="21" t="s">
        <v>61</v>
      </c>
      <c r="D7751" s="21">
        <v>18.0</v>
      </c>
      <c r="E7751" s="21">
        <v>26.0</v>
      </c>
      <c r="F7751" s="21">
        <v>26.88195387</v>
      </c>
      <c r="G7751" s="10"/>
      <c r="H7751" s="10"/>
      <c r="Y7751" s="7"/>
      <c r="Z7751" s="7"/>
      <c r="AA7751" s="7"/>
    </row>
    <row r="7752" ht="15.0" customHeight="1">
      <c r="A7752" s="23">
        <v>41852.0</v>
      </c>
      <c r="B7752" s="21" t="s">
        <v>59</v>
      </c>
      <c r="C7752" s="21" t="s">
        <v>61</v>
      </c>
      <c r="D7752" s="21">
        <v>19.0</v>
      </c>
      <c r="E7752" s="21">
        <v>27.0</v>
      </c>
      <c r="F7752" s="21">
        <v>27.91587517</v>
      </c>
      <c r="G7752" s="10"/>
      <c r="H7752" s="10"/>
      <c r="Y7752" s="7"/>
      <c r="Z7752" s="7"/>
      <c r="AA7752" s="7"/>
    </row>
    <row r="7753" ht="15.0" customHeight="1">
      <c r="A7753" s="23">
        <v>41852.0</v>
      </c>
      <c r="B7753" s="21" t="s">
        <v>59</v>
      </c>
      <c r="C7753" s="21" t="s">
        <v>61</v>
      </c>
      <c r="D7753" s="21">
        <v>20.0</v>
      </c>
      <c r="E7753" s="21">
        <v>34.0</v>
      </c>
      <c r="F7753" s="21">
        <v>35.15332429</v>
      </c>
      <c r="G7753" s="10"/>
      <c r="H7753" s="10"/>
      <c r="Y7753" s="7"/>
      <c r="Z7753" s="7"/>
      <c r="AA7753" s="7"/>
    </row>
    <row r="7754" ht="15.0" customHeight="1">
      <c r="A7754" s="23">
        <v>41852.0</v>
      </c>
      <c r="B7754" s="21" t="s">
        <v>59</v>
      </c>
      <c r="C7754" s="21" t="s">
        <v>61</v>
      </c>
      <c r="D7754" s="21">
        <v>21.0</v>
      </c>
      <c r="E7754" s="21">
        <v>22.0</v>
      </c>
      <c r="F7754" s="21">
        <v>22.74626866</v>
      </c>
      <c r="G7754" s="10"/>
      <c r="H7754" s="10"/>
      <c r="Y7754" s="7"/>
      <c r="Z7754" s="7"/>
      <c r="AA7754" s="7"/>
    </row>
    <row r="7755" ht="15.0" customHeight="1">
      <c r="A7755" s="23">
        <v>41852.0</v>
      </c>
      <c r="B7755" s="21" t="s">
        <v>59</v>
      </c>
      <c r="C7755" s="21" t="s">
        <v>61</v>
      </c>
      <c r="D7755" s="21">
        <v>22.0</v>
      </c>
      <c r="E7755" s="21">
        <v>20.0</v>
      </c>
      <c r="F7755" s="21">
        <v>20.67842605</v>
      </c>
      <c r="G7755" s="10"/>
      <c r="H7755" s="10"/>
      <c r="Y7755" s="7"/>
      <c r="Z7755" s="7"/>
      <c r="AA7755" s="7"/>
    </row>
    <row r="7756" ht="15.0" customHeight="1">
      <c r="A7756" s="23">
        <v>41852.0</v>
      </c>
      <c r="B7756" s="21" t="s">
        <v>59</v>
      </c>
      <c r="C7756" s="21" t="s">
        <v>61</v>
      </c>
      <c r="D7756" s="21">
        <v>23.0</v>
      </c>
      <c r="E7756" s="21">
        <v>26.0</v>
      </c>
      <c r="F7756" s="21">
        <v>26.88195387</v>
      </c>
      <c r="G7756" s="10"/>
      <c r="H7756" s="10"/>
      <c r="Y7756" s="7"/>
      <c r="Z7756" s="7"/>
      <c r="AA7756" s="7"/>
    </row>
    <row r="7757" ht="15.0" customHeight="1">
      <c r="A7757" s="23">
        <v>41852.0</v>
      </c>
      <c r="B7757" s="21" t="s">
        <v>59</v>
      </c>
      <c r="C7757" s="21" t="s">
        <v>61</v>
      </c>
      <c r="D7757" s="21">
        <v>24.0</v>
      </c>
      <c r="E7757" s="21">
        <v>24.0</v>
      </c>
      <c r="F7757" s="21">
        <v>24.81411126</v>
      </c>
      <c r="G7757" s="10"/>
      <c r="H7757" s="10"/>
      <c r="Y7757" s="7"/>
      <c r="Z7757" s="7"/>
      <c r="AA7757" s="7"/>
    </row>
    <row r="7758" ht="15.0" customHeight="1">
      <c r="A7758" s="23">
        <v>41852.0</v>
      </c>
      <c r="B7758" s="21" t="s">
        <v>59</v>
      </c>
      <c r="C7758" s="21" t="s">
        <v>61</v>
      </c>
      <c r="D7758" s="21">
        <v>25.0</v>
      </c>
      <c r="E7758" s="21">
        <v>20.0</v>
      </c>
      <c r="F7758" s="21">
        <v>20.67842605</v>
      </c>
      <c r="G7758" s="10"/>
      <c r="H7758" s="10"/>
      <c r="Y7758" s="7"/>
      <c r="Z7758" s="7"/>
      <c r="AA7758" s="7"/>
    </row>
    <row r="7759" ht="15.0" customHeight="1">
      <c r="A7759" s="23">
        <v>41852.0</v>
      </c>
      <c r="B7759" s="21" t="s">
        <v>59</v>
      </c>
      <c r="C7759" s="21" t="s">
        <v>61</v>
      </c>
      <c r="D7759" s="21">
        <v>26.0</v>
      </c>
      <c r="E7759" s="21">
        <v>18.0</v>
      </c>
      <c r="F7759" s="21">
        <v>18.61058345</v>
      </c>
      <c r="G7759" s="10"/>
      <c r="H7759" s="10"/>
      <c r="Y7759" s="7"/>
      <c r="Z7759" s="7"/>
      <c r="AA7759" s="7"/>
    </row>
    <row r="7760" ht="15.0" customHeight="1">
      <c r="A7760" s="23">
        <v>41852.0</v>
      </c>
      <c r="B7760" s="21" t="s">
        <v>59</v>
      </c>
      <c r="C7760" s="21" t="s">
        <v>61</v>
      </c>
      <c r="D7760" s="21">
        <v>27.0</v>
      </c>
      <c r="E7760" s="21">
        <v>19.0</v>
      </c>
      <c r="F7760" s="21">
        <v>19.64450475</v>
      </c>
      <c r="G7760" s="10"/>
      <c r="H7760" s="10"/>
      <c r="Y7760" s="7"/>
      <c r="Z7760" s="7"/>
      <c r="AA7760" s="7"/>
    </row>
    <row r="7761" ht="15.0" customHeight="1">
      <c r="A7761" s="23">
        <v>41852.0</v>
      </c>
      <c r="B7761" s="21" t="s">
        <v>59</v>
      </c>
      <c r="C7761" s="21" t="s">
        <v>61</v>
      </c>
      <c r="D7761" s="21">
        <v>28.0</v>
      </c>
      <c r="E7761" s="21">
        <v>10.0</v>
      </c>
      <c r="F7761" s="21">
        <v>10.33921303</v>
      </c>
      <c r="G7761" s="10"/>
      <c r="H7761" s="10"/>
      <c r="Y7761" s="7"/>
      <c r="Z7761" s="7"/>
      <c r="AA7761" s="7"/>
    </row>
    <row r="7762" ht="15.0" customHeight="1">
      <c r="A7762" s="23">
        <v>41852.0</v>
      </c>
      <c r="B7762" s="21" t="s">
        <v>59</v>
      </c>
      <c r="C7762" s="21" t="s">
        <v>61</v>
      </c>
      <c r="D7762" s="21">
        <v>29.0</v>
      </c>
      <c r="E7762" s="21">
        <v>33.0</v>
      </c>
      <c r="F7762" s="21">
        <v>34.11940299</v>
      </c>
      <c r="G7762" s="10"/>
      <c r="H7762" s="10"/>
      <c r="Y7762" s="7"/>
      <c r="Z7762" s="7"/>
      <c r="AA7762" s="7"/>
    </row>
    <row r="7763" ht="15.0" customHeight="1">
      <c r="A7763" s="23">
        <v>41852.0</v>
      </c>
      <c r="B7763" s="21" t="s">
        <v>59</v>
      </c>
      <c r="C7763" s="21" t="s">
        <v>61</v>
      </c>
      <c r="D7763" s="21">
        <v>30.0</v>
      </c>
      <c r="E7763" s="21">
        <v>20.0</v>
      </c>
      <c r="F7763" s="21">
        <v>20.67842605</v>
      </c>
      <c r="G7763" s="10"/>
      <c r="H7763" s="10"/>
      <c r="Y7763" s="7"/>
      <c r="Z7763" s="7"/>
      <c r="AA7763" s="7"/>
    </row>
    <row r="7764" ht="15.0" customHeight="1">
      <c r="A7764" s="23">
        <v>41852.0</v>
      </c>
      <c r="B7764" s="21" t="s">
        <v>59</v>
      </c>
      <c r="C7764" s="21" t="s">
        <v>61</v>
      </c>
      <c r="D7764" s="21">
        <v>31.0</v>
      </c>
      <c r="E7764" s="21">
        <v>37.0</v>
      </c>
      <c r="F7764" s="21">
        <v>38.2550882</v>
      </c>
      <c r="G7764" s="10"/>
      <c r="H7764" s="10"/>
      <c r="Y7764" s="7"/>
      <c r="Z7764" s="7"/>
      <c r="AA7764" s="7"/>
    </row>
    <row r="7765" ht="15.0" customHeight="1">
      <c r="A7765" s="23">
        <v>41852.0</v>
      </c>
      <c r="B7765" s="21" t="s">
        <v>59</v>
      </c>
      <c r="C7765" s="21" t="s">
        <v>61</v>
      </c>
      <c r="D7765" s="21">
        <v>32.0</v>
      </c>
      <c r="E7765" s="21">
        <v>25.0</v>
      </c>
      <c r="F7765" s="21">
        <v>25.84803256</v>
      </c>
      <c r="G7765" s="10"/>
      <c r="H7765" s="10"/>
      <c r="Y7765" s="7"/>
      <c r="Z7765" s="7"/>
      <c r="AA7765" s="7"/>
    </row>
    <row r="7766" ht="15.0" customHeight="1">
      <c r="A7766" s="23">
        <v>41852.0</v>
      </c>
      <c r="B7766" s="21" t="s">
        <v>59</v>
      </c>
      <c r="C7766" s="21" t="s">
        <v>61</v>
      </c>
      <c r="D7766" s="21">
        <v>33.0</v>
      </c>
      <c r="E7766" s="21">
        <v>24.0</v>
      </c>
      <c r="F7766" s="21">
        <v>24.81411126</v>
      </c>
      <c r="G7766" s="10"/>
      <c r="H7766" s="10"/>
      <c r="Y7766" s="7"/>
      <c r="Z7766" s="7"/>
      <c r="AA7766" s="7"/>
    </row>
    <row r="7767" ht="15.0" customHeight="1">
      <c r="A7767" s="23">
        <v>41852.0</v>
      </c>
      <c r="B7767" s="21" t="s">
        <v>59</v>
      </c>
      <c r="C7767" s="21" t="s">
        <v>61</v>
      </c>
      <c r="D7767" s="21">
        <v>34.0</v>
      </c>
      <c r="E7767" s="21">
        <v>32.0</v>
      </c>
      <c r="F7767" s="21">
        <v>33.08548168</v>
      </c>
      <c r="G7767" s="10"/>
      <c r="H7767" s="10"/>
      <c r="Y7767" s="7"/>
      <c r="Z7767" s="7"/>
      <c r="AA7767" s="7"/>
    </row>
    <row r="7768" ht="15.0" customHeight="1">
      <c r="A7768" s="23">
        <v>41852.0</v>
      </c>
      <c r="B7768" s="21" t="s">
        <v>59</v>
      </c>
      <c r="C7768" s="21" t="s">
        <v>61</v>
      </c>
      <c r="D7768" s="21">
        <v>35.0</v>
      </c>
      <c r="E7768" s="21">
        <v>25.0</v>
      </c>
      <c r="F7768" s="21">
        <v>25.84803256</v>
      </c>
      <c r="G7768" s="10"/>
      <c r="H7768" s="10"/>
      <c r="Y7768" s="7"/>
      <c r="Z7768" s="7"/>
      <c r="AA7768" s="7"/>
    </row>
    <row r="7769" ht="15.0" customHeight="1">
      <c r="A7769" s="23">
        <v>41852.0</v>
      </c>
      <c r="B7769" s="21" t="s">
        <v>59</v>
      </c>
      <c r="C7769" s="21" t="s">
        <v>61</v>
      </c>
      <c r="D7769" s="21">
        <v>36.0</v>
      </c>
      <c r="E7769" s="21">
        <v>19.0</v>
      </c>
      <c r="F7769" s="21">
        <v>19.64450475</v>
      </c>
      <c r="G7769" s="10"/>
      <c r="H7769" s="10"/>
      <c r="Y7769" s="7"/>
      <c r="Z7769" s="7"/>
      <c r="AA7769" s="7"/>
    </row>
    <row r="7770" ht="15.0" customHeight="1">
      <c r="A7770" s="23">
        <v>41852.0</v>
      </c>
      <c r="B7770" s="21" t="s">
        <v>59</v>
      </c>
      <c r="C7770" s="21" t="s">
        <v>61</v>
      </c>
      <c r="D7770" s="21">
        <v>37.0</v>
      </c>
      <c r="E7770" s="21">
        <v>29.0</v>
      </c>
      <c r="F7770" s="21">
        <v>29.98371777</v>
      </c>
      <c r="G7770" s="10"/>
      <c r="H7770" s="10"/>
      <c r="Y7770" s="7"/>
      <c r="Z7770" s="7"/>
      <c r="AA7770" s="7"/>
    </row>
    <row r="7771" ht="15.0" customHeight="1">
      <c r="A7771" s="23">
        <v>41852.0</v>
      </c>
      <c r="B7771" s="21" t="s">
        <v>59</v>
      </c>
      <c r="C7771" s="21" t="s">
        <v>61</v>
      </c>
      <c r="D7771" s="21">
        <v>38.0</v>
      </c>
      <c r="E7771" s="21">
        <v>39.0</v>
      </c>
      <c r="F7771" s="21">
        <v>40.3229308</v>
      </c>
      <c r="G7771" s="10"/>
      <c r="H7771" s="10"/>
      <c r="Y7771" s="7"/>
      <c r="Z7771" s="7"/>
      <c r="AA7771" s="7"/>
    </row>
    <row r="7772" ht="15.0" customHeight="1">
      <c r="A7772" s="23">
        <v>41852.0</v>
      </c>
      <c r="B7772" s="21" t="s">
        <v>59</v>
      </c>
      <c r="C7772" s="21" t="s">
        <v>61</v>
      </c>
      <c r="D7772" s="21">
        <v>39.0</v>
      </c>
      <c r="E7772" s="21">
        <v>35.0</v>
      </c>
      <c r="F7772" s="21">
        <v>36.18724559</v>
      </c>
      <c r="G7772" s="10"/>
      <c r="H7772" s="10"/>
      <c r="Y7772" s="7"/>
      <c r="Z7772" s="7"/>
      <c r="AA7772" s="7"/>
    </row>
    <row r="7773" ht="15.0" customHeight="1">
      <c r="A7773" s="23">
        <v>41852.0</v>
      </c>
      <c r="B7773" s="21" t="s">
        <v>59</v>
      </c>
      <c r="C7773" s="21" t="s">
        <v>61</v>
      </c>
      <c r="D7773" s="21">
        <v>40.0</v>
      </c>
      <c r="E7773" s="21">
        <v>30.0</v>
      </c>
      <c r="F7773" s="21">
        <v>31.01763908</v>
      </c>
      <c r="G7773" s="10"/>
      <c r="H7773" s="10"/>
      <c r="Y7773" s="7"/>
      <c r="Z7773" s="7"/>
      <c r="AA7773" s="7"/>
    </row>
    <row r="7774" ht="15.0" customHeight="1">
      <c r="A7774" s="23">
        <v>41852.0</v>
      </c>
      <c r="B7774" s="21" t="s">
        <v>59</v>
      </c>
      <c r="C7774" s="21" t="s">
        <v>61</v>
      </c>
      <c r="D7774" s="21">
        <v>41.0</v>
      </c>
      <c r="E7774" s="21">
        <v>22.0</v>
      </c>
      <c r="F7774" s="21">
        <v>22.74626866</v>
      </c>
      <c r="G7774" s="10"/>
      <c r="H7774" s="10"/>
      <c r="Y7774" s="7"/>
      <c r="Z7774" s="7"/>
      <c r="AA7774" s="7"/>
    </row>
    <row r="7775" ht="15.0" customHeight="1">
      <c r="A7775" s="23">
        <v>41852.0</v>
      </c>
      <c r="B7775" s="21" t="s">
        <v>59</v>
      </c>
      <c r="C7775" s="21" t="s">
        <v>61</v>
      </c>
      <c r="D7775" s="21">
        <v>42.0</v>
      </c>
      <c r="E7775" s="21">
        <v>27.0</v>
      </c>
      <c r="F7775" s="21">
        <v>27.91587517</v>
      </c>
      <c r="G7775" s="10"/>
      <c r="H7775" s="10"/>
      <c r="Y7775" s="7"/>
      <c r="Z7775" s="7"/>
      <c r="AA7775" s="7"/>
    </row>
    <row r="7776" ht="15.0" customHeight="1">
      <c r="A7776" s="23">
        <v>41852.0</v>
      </c>
      <c r="B7776" s="21" t="s">
        <v>59</v>
      </c>
      <c r="C7776" s="21" t="s">
        <v>61</v>
      </c>
      <c r="D7776" s="21">
        <v>43.0</v>
      </c>
      <c r="E7776" s="21">
        <v>19.0</v>
      </c>
      <c r="F7776" s="21">
        <v>19.64450475</v>
      </c>
      <c r="G7776" s="10"/>
      <c r="H7776" s="10"/>
      <c r="Y7776" s="7"/>
      <c r="Z7776" s="7"/>
      <c r="AA7776" s="7"/>
    </row>
    <row r="7777" ht="15.0" customHeight="1">
      <c r="A7777" s="23">
        <v>41852.0</v>
      </c>
      <c r="B7777" s="21" t="s">
        <v>59</v>
      </c>
      <c r="C7777" s="21" t="s">
        <v>61</v>
      </c>
      <c r="D7777" s="21">
        <v>44.0</v>
      </c>
      <c r="E7777" s="21">
        <v>22.0</v>
      </c>
      <c r="F7777" s="21">
        <v>22.74626866</v>
      </c>
      <c r="G7777" s="10"/>
      <c r="H7777" s="10"/>
      <c r="Y7777" s="7"/>
      <c r="Z7777" s="7"/>
      <c r="AA7777" s="7"/>
    </row>
    <row r="7778" ht="15.0" customHeight="1">
      <c r="A7778" s="23">
        <v>41852.0</v>
      </c>
      <c r="B7778" s="21" t="s">
        <v>59</v>
      </c>
      <c r="C7778" s="21" t="s">
        <v>61</v>
      </c>
      <c r="D7778" s="21">
        <v>45.0</v>
      </c>
      <c r="E7778" s="21">
        <v>18.0</v>
      </c>
      <c r="F7778" s="21">
        <v>18.61058345</v>
      </c>
      <c r="G7778" s="10"/>
      <c r="H7778" s="10"/>
      <c r="Y7778" s="7"/>
      <c r="Z7778" s="7"/>
      <c r="AA7778" s="7"/>
    </row>
    <row r="7779" ht="15.0" customHeight="1">
      <c r="A7779" s="23">
        <v>41852.0</v>
      </c>
      <c r="B7779" s="21" t="s">
        <v>59</v>
      </c>
      <c r="C7779" s="21" t="s">
        <v>61</v>
      </c>
      <c r="D7779" s="21">
        <v>46.0</v>
      </c>
      <c r="E7779" s="21">
        <v>29.0</v>
      </c>
      <c r="F7779" s="21">
        <v>29.98371777</v>
      </c>
      <c r="G7779" s="10"/>
      <c r="H7779" s="10"/>
      <c r="Y7779" s="7"/>
      <c r="Z7779" s="7"/>
      <c r="AA7779" s="7"/>
    </row>
    <row r="7780" ht="15.0" customHeight="1">
      <c r="A7780" s="23">
        <v>41852.0</v>
      </c>
      <c r="B7780" s="21" t="s">
        <v>59</v>
      </c>
      <c r="C7780" s="21" t="s">
        <v>61</v>
      </c>
      <c r="D7780" s="21">
        <v>47.0</v>
      </c>
      <c r="E7780" s="21">
        <v>24.0</v>
      </c>
      <c r="F7780" s="21">
        <v>24.81411126</v>
      </c>
      <c r="G7780" s="10"/>
      <c r="H7780" s="10"/>
      <c r="Y7780" s="7"/>
      <c r="Z7780" s="7"/>
      <c r="AA7780" s="7"/>
    </row>
    <row r="7781" ht="15.0" customHeight="1">
      <c r="A7781" s="23">
        <v>41852.0</v>
      </c>
      <c r="B7781" s="21" t="s">
        <v>59</v>
      </c>
      <c r="C7781" s="21" t="s">
        <v>61</v>
      </c>
      <c r="D7781" s="21">
        <v>48.0</v>
      </c>
      <c r="E7781" s="21">
        <v>26.0</v>
      </c>
      <c r="F7781" s="21">
        <v>26.88195387</v>
      </c>
      <c r="G7781" s="10"/>
      <c r="H7781" s="10"/>
      <c r="Y7781" s="7"/>
      <c r="Z7781" s="7"/>
      <c r="AA7781" s="7"/>
    </row>
    <row r="7782" ht="15.0" customHeight="1">
      <c r="A7782" s="23">
        <v>41852.0</v>
      </c>
      <c r="B7782" s="21" t="s">
        <v>59</v>
      </c>
      <c r="C7782" s="21" t="s">
        <v>61</v>
      </c>
      <c r="D7782" s="21">
        <v>49.0</v>
      </c>
      <c r="E7782" s="21">
        <v>22.0</v>
      </c>
      <c r="F7782" s="21">
        <v>22.74626866</v>
      </c>
      <c r="G7782" s="10"/>
      <c r="H7782" s="10"/>
      <c r="Y7782" s="7"/>
      <c r="Z7782" s="7"/>
      <c r="AA7782" s="7"/>
    </row>
    <row r="7783" ht="15.0" customHeight="1">
      <c r="A7783" s="23">
        <v>41852.0</v>
      </c>
      <c r="B7783" s="21" t="s">
        <v>59</v>
      </c>
      <c r="C7783" s="21" t="s">
        <v>61</v>
      </c>
      <c r="D7783" s="21">
        <v>50.0</v>
      </c>
      <c r="E7783" s="21">
        <v>23.0</v>
      </c>
      <c r="F7783" s="21">
        <v>23.78018996</v>
      </c>
      <c r="G7783" s="10"/>
      <c r="H7783" s="10"/>
      <c r="Y7783" s="7"/>
      <c r="Z7783" s="7"/>
      <c r="AA7783" s="7"/>
    </row>
    <row r="7784" ht="15.0" customHeight="1">
      <c r="A7784" s="23">
        <v>41852.0</v>
      </c>
      <c r="B7784" s="21" t="s">
        <v>59</v>
      </c>
      <c r="C7784" s="21" t="s">
        <v>61</v>
      </c>
      <c r="D7784" s="21">
        <v>51.0</v>
      </c>
      <c r="E7784" s="21">
        <v>29.0</v>
      </c>
      <c r="F7784" s="21">
        <v>29.98371777</v>
      </c>
      <c r="G7784" s="10"/>
      <c r="H7784" s="10"/>
      <c r="Y7784" s="7"/>
      <c r="Z7784" s="7"/>
      <c r="AA7784" s="7"/>
    </row>
    <row r="7785" ht="15.0" customHeight="1">
      <c r="A7785" s="23">
        <v>41852.0</v>
      </c>
      <c r="B7785" s="21" t="s">
        <v>59</v>
      </c>
      <c r="C7785" s="21" t="s">
        <v>61</v>
      </c>
      <c r="D7785" s="21">
        <v>52.0</v>
      </c>
      <c r="E7785" s="21">
        <v>21.0</v>
      </c>
      <c r="F7785" s="21">
        <v>21.71234735</v>
      </c>
      <c r="G7785" s="10"/>
      <c r="H7785" s="10"/>
      <c r="Y7785" s="7"/>
      <c r="Z7785" s="7"/>
      <c r="AA7785" s="7"/>
    </row>
    <row r="7786" ht="15.0" customHeight="1">
      <c r="A7786" s="23">
        <v>41852.0</v>
      </c>
      <c r="B7786" s="21" t="s">
        <v>59</v>
      </c>
      <c r="C7786" s="21" t="s">
        <v>61</v>
      </c>
      <c r="D7786" s="21">
        <v>53.0</v>
      </c>
      <c r="E7786" s="21">
        <v>22.0</v>
      </c>
      <c r="F7786" s="21">
        <v>22.74626866</v>
      </c>
      <c r="G7786" s="10"/>
      <c r="H7786" s="10"/>
      <c r="Y7786" s="7"/>
      <c r="Z7786" s="7"/>
      <c r="AA7786" s="7"/>
    </row>
    <row r="7787" ht="15.0" customHeight="1">
      <c r="A7787" s="23">
        <v>41852.0</v>
      </c>
      <c r="B7787" s="21" t="s">
        <v>59</v>
      </c>
      <c r="C7787" s="21" t="s">
        <v>61</v>
      </c>
      <c r="D7787" s="21">
        <v>54.0</v>
      </c>
      <c r="E7787" s="21">
        <v>23.0</v>
      </c>
      <c r="F7787" s="21">
        <v>23.78018996</v>
      </c>
      <c r="G7787" s="10"/>
      <c r="H7787" s="10"/>
      <c r="Y7787" s="7"/>
      <c r="Z7787" s="7"/>
      <c r="AA7787" s="7"/>
    </row>
    <row r="7788" ht="15.0" customHeight="1">
      <c r="A7788" s="23">
        <v>41852.0</v>
      </c>
      <c r="B7788" s="21" t="s">
        <v>59</v>
      </c>
      <c r="C7788" s="21" t="s">
        <v>61</v>
      </c>
      <c r="D7788" s="21">
        <v>55.0</v>
      </c>
      <c r="E7788" s="21">
        <v>29.0</v>
      </c>
      <c r="F7788" s="21">
        <v>29.98371777</v>
      </c>
      <c r="G7788" s="10"/>
      <c r="H7788" s="10"/>
      <c r="Y7788" s="7"/>
      <c r="Z7788" s="7"/>
      <c r="AA7788" s="7"/>
    </row>
    <row r="7789" ht="15.0" customHeight="1">
      <c r="A7789" s="23">
        <v>41852.0</v>
      </c>
      <c r="B7789" s="21" t="s">
        <v>59</v>
      </c>
      <c r="C7789" s="21" t="s">
        <v>61</v>
      </c>
      <c r="D7789" s="21">
        <v>56.0</v>
      </c>
      <c r="E7789" s="21">
        <v>37.0</v>
      </c>
      <c r="F7789" s="21">
        <v>38.2550882</v>
      </c>
      <c r="G7789" s="10"/>
      <c r="H7789" s="10"/>
      <c r="Y7789" s="7"/>
      <c r="Z7789" s="7"/>
      <c r="AA7789" s="7"/>
    </row>
    <row r="7790" ht="15.0" customHeight="1">
      <c r="A7790" s="23">
        <v>41852.0</v>
      </c>
      <c r="B7790" s="21" t="s">
        <v>59</v>
      </c>
      <c r="C7790" s="21" t="s">
        <v>61</v>
      </c>
      <c r="D7790" s="21">
        <v>57.0</v>
      </c>
      <c r="E7790" s="21">
        <v>30.0</v>
      </c>
      <c r="F7790" s="21">
        <v>31.01763908</v>
      </c>
      <c r="G7790" s="10"/>
      <c r="H7790" s="10"/>
      <c r="Y7790" s="7"/>
      <c r="Z7790" s="7"/>
      <c r="AA7790" s="7"/>
    </row>
    <row r="7791" ht="15.0" customHeight="1">
      <c r="A7791" s="23">
        <v>41852.0</v>
      </c>
      <c r="B7791" s="21" t="s">
        <v>59</v>
      </c>
      <c r="C7791" s="21" t="s">
        <v>61</v>
      </c>
      <c r="D7791" s="21">
        <v>58.0</v>
      </c>
      <c r="E7791" s="21">
        <v>30.0</v>
      </c>
      <c r="F7791" s="21">
        <v>31.01763908</v>
      </c>
      <c r="G7791" s="10"/>
      <c r="H7791" s="10"/>
      <c r="Y7791" s="7"/>
      <c r="Z7791" s="7"/>
      <c r="AA7791" s="7"/>
    </row>
    <row r="7792" ht="15.0" customHeight="1">
      <c r="A7792" s="23">
        <v>41852.0</v>
      </c>
      <c r="B7792" s="21" t="s">
        <v>59</v>
      </c>
      <c r="C7792" s="21" t="s">
        <v>61</v>
      </c>
      <c r="D7792" s="21">
        <v>59.0</v>
      </c>
      <c r="E7792" s="21">
        <v>20.0</v>
      </c>
      <c r="F7792" s="21">
        <v>20.67842605</v>
      </c>
      <c r="G7792" s="10"/>
      <c r="H7792" s="10"/>
      <c r="Y7792" s="7"/>
      <c r="Z7792" s="7"/>
      <c r="AA7792" s="7"/>
    </row>
    <row r="7793" ht="15.0" customHeight="1">
      <c r="A7793" s="23">
        <v>41852.0</v>
      </c>
      <c r="B7793" s="21" t="s">
        <v>59</v>
      </c>
      <c r="C7793" s="21" t="s">
        <v>61</v>
      </c>
      <c r="D7793" s="21">
        <v>60.0</v>
      </c>
      <c r="E7793" s="21">
        <v>27.0</v>
      </c>
      <c r="F7793" s="21">
        <v>27.91587517</v>
      </c>
      <c r="G7793" s="10"/>
      <c r="H7793" s="10"/>
      <c r="Y7793" s="7"/>
      <c r="Z7793" s="7"/>
      <c r="AA7793" s="7"/>
    </row>
    <row r="7794" ht="15.0" customHeight="1">
      <c r="A7794" s="23">
        <v>41852.0</v>
      </c>
      <c r="B7794" s="21" t="s">
        <v>59</v>
      </c>
      <c r="C7794" s="21" t="s">
        <v>61</v>
      </c>
      <c r="D7794" s="21">
        <v>61.0</v>
      </c>
      <c r="E7794" s="21">
        <v>30.0</v>
      </c>
      <c r="F7794" s="21">
        <v>31.01763908</v>
      </c>
      <c r="G7794" s="10"/>
      <c r="H7794" s="10"/>
      <c r="Y7794" s="7"/>
      <c r="Z7794" s="7"/>
      <c r="AA7794" s="7"/>
    </row>
    <row r="7795" ht="15.0" customHeight="1">
      <c r="A7795" s="23">
        <v>41852.0</v>
      </c>
      <c r="B7795" s="21" t="s">
        <v>59</v>
      </c>
      <c r="C7795" s="21" t="s">
        <v>61</v>
      </c>
      <c r="D7795" s="21">
        <v>62.0</v>
      </c>
      <c r="E7795" s="21">
        <v>32.0</v>
      </c>
      <c r="F7795" s="21">
        <v>33.08548168</v>
      </c>
      <c r="G7795" s="10"/>
      <c r="H7795" s="10"/>
      <c r="Y7795" s="7"/>
      <c r="Z7795" s="7"/>
      <c r="AA7795" s="7"/>
    </row>
    <row r="7796" ht="15.0" customHeight="1">
      <c r="A7796" s="23">
        <v>41852.0</v>
      </c>
      <c r="B7796" s="21" t="s">
        <v>59</v>
      </c>
      <c r="C7796" s="21" t="s">
        <v>61</v>
      </c>
      <c r="D7796" s="21">
        <v>63.0</v>
      </c>
      <c r="E7796" s="21">
        <v>17.0</v>
      </c>
      <c r="F7796" s="21">
        <v>17.57666214</v>
      </c>
      <c r="G7796" s="10"/>
      <c r="H7796" s="10"/>
      <c r="Y7796" s="7"/>
      <c r="Z7796" s="7"/>
      <c r="AA7796" s="7"/>
    </row>
    <row r="7797" ht="15.0" customHeight="1">
      <c r="A7797" s="23">
        <v>41852.0</v>
      </c>
      <c r="B7797" s="21" t="s">
        <v>59</v>
      </c>
      <c r="C7797" s="21" t="s">
        <v>61</v>
      </c>
      <c r="D7797" s="21">
        <v>64.0</v>
      </c>
      <c r="E7797" s="21">
        <v>27.0</v>
      </c>
      <c r="F7797" s="21">
        <v>27.91587517</v>
      </c>
      <c r="G7797" s="10"/>
      <c r="H7797" s="10"/>
      <c r="Y7797" s="7"/>
      <c r="Z7797" s="7"/>
      <c r="AA7797" s="7"/>
    </row>
    <row r="7798" ht="15.0" customHeight="1">
      <c r="A7798" s="23">
        <v>41852.0</v>
      </c>
      <c r="B7798" s="21" t="s">
        <v>59</v>
      </c>
      <c r="C7798" s="21" t="s">
        <v>61</v>
      </c>
      <c r="D7798" s="21">
        <v>65.0</v>
      </c>
      <c r="E7798" s="21">
        <v>18.0</v>
      </c>
      <c r="F7798" s="21">
        <v>18.61058345</v>
      </c>
      <c r="G7798" s="10"/>
      <c r="H7798" s="10"/>
      <c r="Y7798" s="7"/>
      <c r="Z7798" s="7"/>
      <c r="AA7798" s="7"/>
    </row>
    <row r="7799" ht="15.0" customHeight="1">
      <c r="A7799" s="23">
        <v>41852.0</v>
      </c>
      <c r="B7799" s="21" t="s">
        <v>59</v>
      </c>
      <c r="C7799" s="21" t="s">
        <v>61</v>
      </c>
      <c r="D7799" s="21">
        <v>66.0</v>
      </c>
      <c r="E7799" s="21">
        <v>19.0</v>
      </c>
      <c r="F7799" s="21">
        <v>19.64450475</v>
      </c>
      <c r="G7799" s="10"/>
      <c r="H7799" s="10"/>
      <c r="Y7799" s="7"/>
      <c r="Z7799" s="7"/>
      <c r="AA7799" s="7"/>
    </row>
    <row r="7800" ht="15.0" customHeight="1">
      <c r="A7800" s="23">
        <v>41852.0</v>
      </c>
      <c r="B7800" s="21" t="s">
        <v>59</v>
      </c>
      <c r="C7800" s="21" t="s">
        <v>61</v>
      </c>
      <c r="D7800" s="21">
        <v>67.0</v>
      </c>
      <c r="E7800" s="21">
        <v>25.0</v>
      </c>
      <c r="F7800" s="21">
        <v>25.84803256</v>
      </c>
      <c r="G7800" s="10"/>
      <c r="H7800" s="10"/>
      <c r="Y7800" s="7"/>
      <c r="Z7800" s="7"/>
      <c r="AA7800" s="7"/>
    </row>
    <row r="7801" ht="15.0" customHeight="1">
      <c r="A7801" s="23">
        <v>41852.0</v>
      </c>
      <c r="B7801" s="21" t="s">
        <v>59</v>
      </c>
      <c r="C7801" s="21" t="s">
        <v>61</v>
      </c>
      <c r="D7801" s="21">
        <v>68.0</v>
      </c>
      <c r="E7801" s="21">
        <v>36.0</v>
      </c>
      <c r="F7801" s="21">
        <v>37.22116689</v>
      </c>
      <c r="G7801" s="10"/>
      <c r="H7801" s="10"/>
      <c r="Y7801" s="7"/>
      <c r="Z7801" s="7"/>
      <c r="AA7801" s="7"/>
    </row>
    <row r="7802" ht="15.0" customHeight="1">
      <c r="A7802" s="23">
        <v>41852.0</v>
      </c>
      <c r="B7802" s="21" t="s">
        <v>59</v>
      </c>
      <c r="C7802" s="21" t="s">
        <v>61</v>
      </c>
      <c r="D7802" s="21">
        <v>69.0</v>
      </c>
      <c r="E7802" s="21">
        <v>23.0</v>
      </c>
      <c r="F7802" s="21">
        <v>23.78018996</v>
      </c>
      <c r="G7802" s="10"/>
      <c r="H7802" s="10"/>
      <c r="Y7802" s="7"/>
      <c r="Z7802" s="7"/>
      <c r="AA7802" s="7"/>
    </row>
    <row r="7803" ht="15.0" customHeight="1">
      <c r="A7803" s="23">
        <v>41852.0</v>
      </c>
      <c r="B7803" s="21" t="s">
        <v>59</v>
      </c>
      <c r="C7803" s="21" t="s">
        <v>61</v>
      </c>
      <c r="D7803" s="21">
        <v>70.0</v>
      </c>
      <c r="E7803" s="21">
        <v>16.0</v>
      </c>
      <c r="F7803" s="21">
        <v>16.54274084</v>
      </c>
      <c r="G7803" s="10"/>
      <c r="H7803" s="10"/>
      <c r="Y7803" s="7"/>
      <c r="Z7803" s="7"/>
      <c r="AA7803" s="7"/>
    </row>
    <row r="7804" ht="15.0" customHeight="1">
      <c r="A7804" s="23">
        <v>41852.0</v>
      </c>
      <c r="B7804" s="21" t="s">
        <v>59</v>
      </c>
      <c r="C7804" s="21" t="s">
        <v>61</v>
      </c>
      <c r="D7804" s="21">
        <v>71.0</v>
      </c>
      <c r="E7804" s="21">
        <v>28.0</v>
      </c>
      <c r="F7804" s="21">
        <v>28.94979647</v>
      </c>
      <c r="G7804" s="10"/>
      <c r="H7804" s="10"/>
      <c r="Y7804" s="7"/>
      <c r="Z7804" s="7"/>
      <c r="AA7804" s="7"/>
    </row>
    <row r="7805" ht="15.0" customHeight="1">
      <c r="A7805" s="23">
        <v>41852.0</v>
      </c>
      <c r="B7805" s="21" t="s">
        <v>59</v>
      </c>
      <c r="C7805" s="21" t="s">
        <v>61</v>
      </c>
      <c r="D7805" s="21">
        <v>72.0</v>
      </c>
      <c r="E7805" s="21">
        <v>31.0</v>
      </c>
      <c r="F7805" s="21">
        <v>32.05156038</v>
      </c>
      <c r="G7805" s="10"/>
      <c r="H7805" s="10"/>
      <c r="Y7805" s="7"/>
      <c r="Z7805" s="7"/>
      <c r="AA7805" s="7"/>
    </row>
    <row r="7806" ht="15.0" customHeight="1">
      <c r="A7806" s="23">
        <v>41852.0</v>
      </c>
      <c r="B7806" s="21" t="s">
        <v>59</v>
      </c>
      <c r="C7806" s="21" t="s">
        <v>61</v>
      </c>
      <c r="D7806" s="21">
        <v>73.0</v>
      </c>
      <c r="E7806" s="21">
        <v>23.0</v>
      </c>
      <c r="F7806" s="21">
        <v>23.78018996</v>
      </c>
      <c r="G7806" s="10"/>
      <c r="H7806" s="10"/>
      <c r="Y7806" s="7"/>
      <c r="Z7806" s="7"/>
      <c r="AA7806" s="7"/>
    </row>
    <row r="7807" ht="15.0" customHeight="1">
      <c r="A7807" s="23">
        <v>41852.0</v>
      </c>
      <c r="B7807" s="21" t="s">
        <v>59</v>
      </c>
      <c r="C7807" s="21" t="s">
        <v>61</v>
      </c>
      <c r="D7807" s="21">
        <v>74.0</v>
      </c>
      <c r="E7807" s="21">
        <v>36.0</v>
      </c>
      <c r="F7807" s="21">
        <v>37.22116689</v>
      </c>
      <c r="G7807" s="10"/>
      <c r="H7807" s="10"/>
      <c r="Y7807" s="7"/>
      <c r="Z7807" s="7"/>
      <c r="AA7807" s="7"/>
    </row>
    <row r="7808" ht="15.0" customHeight="1">
      <c r="A7808" s="23">
        <v>41852.0</v>
      </c>
      <c r="B7808" s="21" t="s">
        <v>59</v>
      </c>
      <c r="C7808" s="21" t="s">
        <v>61</v>
      </c>
      <c r="D7808" s="21">
        <v>75.0</v>
      </c>
      <c r="E7808" s="21">
        <v>26.0</v>
      </c>
      <c r="F7808" s="21">
        <v>26.88195387</v>
      </c>
      <c r="G7808" s="10"/>
      <c r="H7808" s="10"/>
      <c r="Y7808" s="7"/>
      <c r="Z7808" s="7"/>
      <c r="AA7808" s="7"/>
    </row>
    <row r="7809" ht="15.0" customHeight="1">
      <c r="A7809" s="23">
        <v>41852.0</v>
      </c>
      <c r="B7809" s="21" t="s">
        <v>59</v>
      </c>
      <c r="C7809" s="21" t="s">
        <v>61</v>
      </c>
      <c r="D7809" s="21">
        <v>76.0</v>
      </c>
      <c r="E7809" s="21">
        <v>24.0</v>
      </c>
      <c r="F7809" s="21">
        <v>24.81411126</v>
      </c>
      <c r="G7809" s="10"/>
      <c r="H7809" s="10"/>
      <c r="Y7809" s="7"/>
      <c r="Z7809" s="7"/>
      <c r="AA7809" s="7"/>
    </row>
    <row r="7810" ht="15.0" customHeight="1">
      <c r="A7810" s="23">
        <v>41852.0</v>
      </c>
      <c r="B7810" s="21" t="s">
        <v>59</v>
      </c>
      <c r="C7810" s="21" t="s">
        <v>61</v>
      </c>
      <c r="D7810" s="21">
        <v>77.0</v>
      </c>
      <c r="E7810" s="21">
        <v>29.0</v>
      </c>
      <c r="F7810" s="21">
        <v>29.98371777</v>
      </c>
      <c r="G7810" s="10"/>
      <c r="H7810" s="10"/>
      <c r="Y7810" s="7"/>
      <c r="Z7810" s="7"/>
      <c r="AA7810" s="7"/>
    </row>
    <row r="7811" ht="15.0" customHeight="1">
      <c r="A7811" s="23">
        <v>41852.0</v>
      </c>
      <c r="B7811" s="21" t="s">
        <v>59</v>
      </c>
      <c r="C7811" s="21" t="s">
        <v>61</v>
      </c>
      <c r="D7811" s="21">
        <v>78.0</v>
      </c>
      <c r="E7811" s="21">
        <v>28.0</v>
      </c>
      <c r="F7811" s="21">
        <v>28.94979647</v>
      </c>
      <c r="G7811" s="10"/>
      <c r="H7811" s="10"/>
      <c r="Y7811" s="7"/>
      <c r="Z7811" s="7"/>
      <c r="AA7811" s="7"/>
    </row>
    <row r="7812" ht="15.0" customHeight="1">
      <c r="A7812" s="23">
        <v>41852.0</v>
      </c>
      <c r="B7812" s="21" t="s">
        <v>59</v>
      </c>
      <c r="C7812" s="21" t="s">
        <v>61</v>
      </c>
      <c r="D7812" s="21">
        <v>79.0</v>
      </c>
      <c r="E7812" s="21">
        <v>27.0</v>
      </c>
      <c r="F7812" s="21">
        <v>27.91587517</v>
      </c>
      <c r="G7812" s="10"/>
      <c r="H7812" s="10"/>
      <c r="Y7812" s="7"/>
      <c r="Z7812" s="7"/>
      <c r="AA7812" s="7"/>
    </row>
    <row r="7813" ht="15.0" customHeight="1">
      <c r="A7813" s="23">
        <v>41852.0</v>
      </c>
      <c r="B7813" s="21" t="s">
        <v>59</v>
      </c>
      <c r="C7813" s="21" t="s">
        <v>61</v>
      </c>
      <c r="D7813" s="21">
        <v>80.0</v>
      </c>
      <c r="E7813" s="21">
        <v>25.0</v>
      </c>
      <c r="F7813" s="21">
        <v>25.84803256</v>
      </c>
      <c r="G7813" s="10"/>
      <c r="H7813" s="10"/>
      <c r="Y7813" s="7"/>
      <c r="Z7813" s="7"/>
      <c r="AA7813" s="7"/>
    </row>
    <row r="7814" ht="15.0" customHeight="1">
      <c r="A7814" s="23">
        <v>41852.0</v>
      </c>
      <c r="B7814" s="21" t="s">
        <v>59</v>
      </c>
      <c r="C7814" s="21" t="s">
        <v>61</v>
      </c>
      <c r="D7814" s="21">
        <v>81.0</v>
      </c>
      <c r="E7814" s="21">
        <v>28.0</v>
      </c>
      <c r="F7814" s="21">
        <v>28.94979647</v>
      </c>
      <c r="G7814" s="10"/>
      <c r="H7814" s="10"/>
      <c r="Y7814" s="7"/>
      <c r="Z7814" s="7"/>
      <c r="AA7814" s="7"/>
    </row>
    <row r="7815" ht="15.0" customHeight="1">
      <c r="A7815" s="23">
        <v>41852.0</v>
      </c>
      <c r="B7815" s="21" t="s">
        <v>59</v>
      </c>
      <c r="C7815" s="21" t="s">
        <v>61</v>
      </c>
      <c r="D7815" s="21">
        <v>82.0</v>
      </c>
      <c r="E7815" s="21">
        <v>29.0</v>
      </c>
      <c r="F7815" s="21">
        <v>29.98371777</v>
      </c>
      <c r="G7815" s="10"/>
      <c r="H7815" s="10"/>
      <c r="Y7815" s="7"/>
      <c r="Z7815" s="7"/>
      <c r="AA7815" s="7"/>
    </row>
    <row r="7816" ht="15.0" customHeight="1">
      <c r="A7816" s="23">
        <v>41852.0</v>
      </c>
      <c r="B7816" s="21" t="s">
        <v>59</v>
      </c>
      <c r="C7816" s="21" t="s">
        <v>61</v>
      </c>
      <c r="D7816" s="21">
        <v>83.0</v>
      </c>
      <c r="E7816" s="21">
        <v>31.0</v>
      </c>
      <c r="F7816" s="21">
        <v>32.05156038</v>
      </c>
      <c r="G7816" s="10"/>
      <c r="H7816" s="10"/>
      <c r="Y7816" s="7"/>
      <c r="Z7816" s="7"/>
      <c r="AA7816" s="7"/>
    </row>
    <row r="7817" ht="15.0" customHeight="1">
      <c r="A7817" s="23">
        <v>41852.0</v>
      </c>
      <c r="B7817" s="21" t="s">
        <v>59</v>
      </c>
      <c r="C7817" s="21" t="s">
        <v>26</v>
      </c>
      <c r="D7817" s="21">
        <v>1.0</v>
      </c>
      <c r="E7817" s="21">
        <v>63.0</v>
      </c>
      <c r="F7817" s="21">
        <v>34.48706897</v>
      </c>
      <c r="G7817" s="10"/>
      <c r="H7817" s="10"/>
      <c r="Y7817" s="7"/>
      <c r="Z7817" s="7"/>
      <c r="AA7817" s="7"/>
    </row>
    <row r="7818" ht="15.0" customHeight="1">
      <c r="A7818" s="23">
        <v>41852.0</v>
      </c>
      <c r="B7818" s="21" t="s">
        <v>59</v>
      </c>
      <c r="C7818" s="21" t="s">
        <v>26</v>
      </c>
      <c r="D7818" s="21">
        <v>2.0</v>
      </c>
      <c r="E7818" s="21">
        <v>60.0</v>
      </c>
      <c r="F7818" s="21">
        <v>32.84482759</v>
      </c>
      <c r="G7818" s="10"/>
      <c r="H7818" s="10"/>
      <c r="Y7818" s="7"/>
      <c r="Z7818" s="7"/>
      <c r="AA7818" s="7"/>
    </row>
    <row r="7819" ht="15.0" customHeight="1">
      <c r="A7819" s="23">
        <v>41852.0</v>
      </c>
      <c r="B7819" s="21" t="s">
        <v>59</v>
      </c>
      <c r="C7819" s="21" t="s">
        <v>26</v>
      </c>
      <c r="D7819" s="21">
        <v>3.0</v>
      </c>
      <c r="E7819" s="21">
        <v>43.0</v>
      </c>
      <c r="F7819" s="21">
        <v>23.5387931</v>
      </c>
      <c r="G7819" s="10"/>
      <c r="H7819" s="10"/>
      <c r="Y7819" s="7"/>
      <c r="Z7819" s="7"/>
      <c r="AA7819" s="7"/>
    </row>
    <row r="7820" ht="15.0" customHeight="1">
      <c r="A7820" s="23">
        <v>41852.0</v>
      </c>
      <c r="B7820" s="21" t="s">
        <v>59</v>
      </c>
      <c r="C7820" s="21" t="s">
        <v>26</v>
      </c>
      <c r="D7820" s="21">
        <v>4.0</v>
      </c>
      <c r="E7820" s="21">
        <v>51.0</v>
      </c>
      <c r="F7820" s="21">
        <v>27.91810345</v>
      </c>
      <c r="G7820" s="10"/>
      <c r="H7820" s="10"/>
      <c r="Y7820" s="7"/>
      <c r="Z7820" s="7"/>
      <c r="AA7820" s="7"/>
    </row>
    <row r="7821" ht="15.0" customHeight="1">
      <c r="A7821" s="23">
        <v>41852.0</v>
      </c>
      <c r="B7821" s="21" t="s">
        <v>59</v>
      </c>
      <c r="C7821" s="21" t="s">
        <v>26</v>
      </c>
      <c r="D7821" s="21">
        <v>5.0</v>
      </c>
      <c r="E7821" s="21">
        <v>53.0</v>
      </c>
      <c r="F7821" s="21">
        <v>29.01293103</v>
      </c>
      <c r="G7821" s="10"/>
      <c r="H7821" s="10"/>
      <c r="Y7821" s="7"/>
      <c r="Z7821" s="7"/>
      <c r="AA7821" s="7"/>
    </row>
    <row r="7822" ht="15.0" customHeight="1">
      <c r="A7822" s="23">
        <v>41852.0</v>
      </c>
      <c r="B7822" s="21" t="s">
        <v>59</v>
      </c>
      <c r="C7822" s="21" t="s">
        <v>26</v>
      </c>
      <c r="D7822" s="21">
        <v>6.0</v>
      </c>
      <c r="E7822" s="21">
        <v>57.0</v>
      </c>
      <c r="F7822" s="21">
        <v>31.20258621</v>
      </c>
      <c r="G7822" s="10"/>
      <c r="H7822" s="10"/>
      <c r="Y7822" s="7"/>
      <c r="Z7822" s="7"/>
      <c r="AA7822" s="7"/>
    </row>
    <row r="7823" ht="15.0" customHeight="1">
      <c r="A7823" s="23">
        <v>41852.0</v>
      </c>
      <c r="B7823" s="21" t="s">
        <v>59</v>
      </c>
      <c r="C7823" s="21" t="s">
        <v>26</v>
      </c>
      <c r="D7823" s="21">
        <v>7.0</v>
      </c>
      <c r="E7823" s="21">
        <v>50.0</v>
      </c>
      <c r="F7823" s="21">
        <v>27.37068966</v>
      </c>
      <c r="G7823" s="10"/>
      <c r="H7823" s="10"/>
      <c r="Y7823" s="7"/>
      <c r="Z7823" s="7"/>
      <c r="AA7823" s="7"/>
    </row>
    <row r="7824" ht="15.0" customHeight="1">
      <c r="A7824" s="23">
        <v>41852.0</v>
      </c>
      <c r="B7824" s="21" t="s">
        <v>59</v>
      </c>
      <c r="C7824" s="21" t="s">
        <v>26</v>
      </c>
      <c r="D7824" s="21">
        <v>8.0</v>
      </c>
      <c r="E7824" s="21">
        <v>61.0</v>
      </c>
      <c r="F7824" s="21">
        <v>33.39224138</v>
      </c>
      <c r="G7824" s="10"/>
      <c r="H7824" s="10"/>
      <c r="Y7824" s="7"/>
      <c r="Z7824" s="7"/>
      <c r="AA7824" s="7"/>
    </row>
    <row r="7825" ht="15.0" customHeight="1">
      <c r="A7825" s="23">
        <v>41852.0</v>
      </c>
      <c r="B7825" s="21" t="s">
        <v>59</v>
      </c>
      <c r="C7825" s="21" t="s">
        <v>26</v>
      </c>
      <c r="D7825" s="21">
        <v>9.0</v>
      </c>
      <c r="E7825" s="21">
        <v>36.0</v>
      </c>
      <c r="F7825" s="21">
        <v>19.70689655</v>
      </c>
      <c r="G7825" s="10"/>
      <c r="H7825" s="10"/>
      <c r="Y7825" s="7"/>
      <c r="Z7825" s="7"/>
      <c r="AA7825" s="7"/>
    </row>
    <row r="7826" ht="15.0" customHeight="1">
      <c r="A7826" s="23">
        <v>41852.0</v>
      </c>
      <c r="B7826" s="21" t="s">
        <v>59</v>
      </c>
      <c r="C7826" s="21" t="s">
        <v>26</v>
      </c>
      <c r="D7826" s="21">
        <v>10.0</v>
      </c>
      <c r="E7826" s="21">
        <v>46.0</v>
      </c>
      <c r="F7826" s="21">
        <v>25.18103448</v>
      </c>
      <c r="G7826" s="10"/>
      <c r="H7826" s="10"/>
      <c r="Y7826" s="7"/>
      <c r="Z7826" s="7"/>
      <c r="AA7826" s="7"/>
    </row>
    <row r="7827" ht="15.0" customHeight="1">
      <c r="A7827" s="23">
        <v>41852.0</v>
      </c>
      <c r="B7827" s="21" t="s">
        <v>59</v>
      </c>
      <c r="C7827" s="21" t="s">
        <v>26</v>
      </c>
      <c r="D7827" s="21">
        <v>11.0</v>
      </c>
      <c r="E7827" s="21">
        <v>48.0</v>
      </c>
      <c r="F7827" s="21">
        <v>26.27586207</v>
      </c>
      <c r="G7827" s="10"/>
      <c r="H7827" s="10"/>
      <c r="Y7827" s="7"/>
      <c r="Z7827" s="7"/>
      <c r="AA7827" s="7"/>
    </row>
    <row r="7828" ht="15.0" customHeight="1">
      <c r="A7828" s="23">
        <v>41852.0</v>
      </c>
      <c r="B7828" s="21" t="s">
        <v>59</v>
      </c>
      <c r="C7828" s="21" t="s">
        <v>26</v>
      </c>
      <c r="D7828" s="21">
        <v>12.0</v>
      </c>
      <c r="E7828" s="21">
        <v>45.0</v>
      </c>
      <c r="F7828" s="21">
        <v>24.63362069</v>
      </c>
      <c r="G7828" s="10"/>
      <c r="H7828" s="10"/>
      <c r="Y7828" s="7"/>
      <c r="Z7828" s="7"/>
      <c r="AA7828" s="7"/>
    </row>
    <row r="7829" ht="15.0" customHeight="1">
      <c r="A7829" s="23">
        <v>41852.0</v>
      </c>
      <c r="B7829" s="21" t="s">
        <v>59</v>
      </c>
      <c r="C7829" s="21" t="s">
        <v>26</v>
      </c>
      <c r="D7829" s="21">
        <v>13.0</v>
      </c>
      <c r="E7829" s="21">
        <v>49.0</v>
      </c>
      <c r="F7829" s="21">
        <v>26.82327586</v>
      </c>
      <c r="G7829" s="10"/>
      <c r="H7829" s="10"/>
      <c r="Y7829" s="7"/>
      <c r="Z7829" s="7"/>
      <c r="AA7829" s="7"/>
    </row>
    <row r="7830" ht="15.0" customHeight="1">
      <c r="A7830" s="23">
        <v>41852.0</v>
      </c>
      <c r="B7830" s="21" t="s">
        <v>59</v>
      </c>
      <c r="C7830" s="21" t="s">
        <v>26</v>
      </c>
      <c r="D7830" s="21">
        <v>14.0</v>
      </c>
      <c r="E7830" s="21">
        <v>53.0</v>
      </c>
      <c r="F7830" s="21">
        <v>29.01293103</v>
      </c>
      <c r="G7830" s="10"/>
      <c r="H7830" s="10"/>
      <c r="Y7830" s="7"/>
      <c r="Z7830" s="7"/>
      <c r="AA7830" s="7"/>
    </row>
    <row r="7831" ht="15.0" customHeight="1">
      <c r="A7831" s="23">
        <v>41852.0</v>
      </c>
      <c r="B7831" s="21" t="s">
        <v>59</v>
      </c>
      <c r="C7831" s="21" t="s">
        <v>26</v>
      </c>
      <c r="D7831" s="21">
        <v>15.0</v>
      </c>
      <c r="E7831" s="21">
        <v>51.0</v>
      </c>
      <c r="F7831" s="21">
        <v>27.91810345</v>
      </c>
      <c r="G7831" s="10"/>
      <c r="H7831" s="10"/>
      <c r="Y7831" s="7"/>
      <c r="Z7831" s="7"/>
      <c r="AA7831" s="7"/>
    </row>
    <row r="7832" ht="15.0" customHeight="1">
      <c r="A7832" s="23">
        <v>41852.0</v>
      </c>
      <c r="B7832" s="21" t="s">
        <v>59</v>
      </c>
      <c r="C7832" s="21" t="s">
        <v>26</v>
      </c>
      <c r="D7832" s="21">
        <v>16.0</v>
      </c>
      <c r="E7832" s="21">
        <v>55.0</v>
      </c>
      <c r="F7832" s="21">
        <v>30.10775862</v>
      </c>
      <c r="G7832" s="10"/>
      <c r="H7832" s="10"/>
      <c r="Y7832" s="7"/>
      <c r="Z7832" s="7"/>
      <c r="AA7832" s="7"/>
    </row>
    <row r="7833" ht="15.0" customHeight="1">
      <c r="A7833" s="23">
        <v>41852.0</v>
      </c>
      <c r="B7833" s="21" t="s">
        <v>59</v>
      </c>
      <c r="C7833" s="21" t="s">
        <v>26</v>
      </c>
      <c r="D7833" s="21">
        <v>17.0</v>
      </c>
      <c r="E7833" s="21">
        <v>41.0</v>
      </c>
      <c r="F7833" s="21">
        <v>22.44396552</v>
      </c>
      <c r="G7833" s="10"/>
      <c r="H7833" s="10"/>
      <c r="Y7833" s="7"/>
      <c r="Z7833" s="7"/>
      <c r="AA7833" s="7"/>
    </row>
    <row r="7834" ht="15.0" customHeight="1">
      <c r="A7834" s="23">
        <v>41852.0</v>
      </c>
      <c r="B7834" s="21" t="s">
        <v>59</v>
      </c>
      <c r="C7834" s="21" t="s">
        <v>26</v>
      </c>
      <c r="D7834" s="21">
        <v>18.0</v>
      </c>
      <c r="E7834" s="21">
        <v>63.0</v>
      </c>
      <c r="F7834" s="21">
        <v>34.48706897</v>
      </c>
      <c r="G7834" s="10"/>
      <c r="H7834" s="10"/>
      <c r="Y7834" s="7"/>
      <c r="Z7834" s="7"/>
      <c r="AA7834" s="7"/>
    </row>
    <row r="7835" ht="15.0" customHeight="1">
      <c r="A7835" s="23">
        <v>41852.0</v>
      </c>
      <c r="B7835" s="21" t="s">
        <v>59</v>
      </c>
      <c r="C7835" s="21" t="s">
        <v>26</v>
      </c>
      <c r="D7835" s="21">
        <v>19.0</v>
      </c>
      <c r="E7835" s="21">
        <v>58.0</v>
      </c>
      <c r="F7835" s="21">
        <v>31.75</v>
      </c>
      <c r="G7835" s="10"/>
      <c r="H7835" s="10"/>
      <c r="Y7835" s="7"/>
      <c r="Z7835" s="7"/>
      <c r="AA7835" s="7"/>
    </row>
    <row r="7836" ht="15.0" customHeight="1">
      <c r="A7836" s="23">
        <v>41852.0</v>
      </c>
      <c r="B7836" s="21" t="s">
        <v>59</v>
      </c>
      <c r="C7836" s="21" t="s">
        <v>26</v>
      </c>
      <c r="D7836" s="21">
        <v>20.0</v>
      </c>
      <c r="E7836" s="21">
        <v>57.0</v>
      </c>
      <c r="F7836" s="21">
        <v>31.20258621</v>
      </c>
      <c r="G7836" s="10"/>
      <c r="H7836" s="10"/>
      <c r="Y7836" s="7"/>
      <c r="Z7836" s="7"/>
      <c r="AA7836" s="7"/>
    </row>
    <row r="7837" ht="15.0" customHeight="1">
      <c r="A7837" s="23">
        <v>41852.0</v>
      </c>
      <c r="B7837" s="21" t="s">
        <v>59</v>
      </c>
      <c r="C7837" s="21" t="s">
        <v>26</v>
      </c>
      <c r="D7837" s="21">
        <v>21.0</v>
      </c>
      <c r="E7837" s="21">
        <v>68.0</v>
      </c>
      <c r="F7837" s="21">
        <v>37.22413793</v>
      </c>
      <c r="G7837" s="10"/>
      <c r="H7837" s="10"/>
      <c r="Y7837" s="7"/>
      <c r="Z7837" s="7"/>
      <c r="AA7837" s="7"/>
    </row>
    <row r="7838" ht="15.0" customHeight="1">
      <c r="A7838" s="23">
        <v>41852.0</v>
      </c>
      <c r="B7838" s="21" t="s">
        <v>59</v>
      </c>
      <c r="C7838" s="21" t="s">
        <v>26</v>
      </c>
      <c r="D7838" s="21">
        <v>22.0</v>
      </c>
      <c r="E7838" s="21">
        <v>48.0</v>
      </c>
      <c r="F7838" s="21">
        <v>26.27586207</v>
      </c>
      <c r="G7838" s="10"/>
      <c r="H7838" s="10"/>
      <c r="Y7838" s="7"/>
      <c r="Z7838" s="7"/>
      <c r="AA7838" s="7"/>
    </row>
    <row r="7839" ht="15.0" customHeight="1">
      <c r="A7839" s="23">
        <v>41852.0</v>
      </c>
      <c r="B7839" s="21" t="s">
        <v>59</v>
      </c>
      <c r="C7839" s="21" t="s">
        <v>26</v>
      </c>
      <c r="D7839" s="21">
        <v>23.0</v>
      </c>
      <c r="E7839" s="21">
        <v>59.0</v>
      </c>
      <c r="F7839" s="21">
        <v>32.29741379</v>
      </c>
      <c r="G7839" s="10"/>
      <c r="H7839" s="10"/>
      <c r="Y7839" s="7"/>
      <c r="Z7839" s="7"/>
      <c r="AA7839" s="7"/>
    </row>
    <row r="7840" ht="15.0" customHeight="1">
      <c r="A7840" s="23">
        <v>41852.0</v>
      </c>
      <c r="B7840" s="21" t="s">
        <v>59</v>
      </c>
      <c r="C7840" s="21" t="s">
        <v>26</v>
      </c>
      <c r="D7840" s="21">
        <v>24.0</v>
      </c>
      <c r="E7840" s="21">
        <v>48.0</v>
      </c>
      <c r="F7840" s="21">
        <v>26.27586207</v>
      </c>
      <c r="G7840" s="10"/>
      <c r="H7840" s="10"/>
      <c r="Y7840" s="7"/>
      <c r="Z7840" s="7"/>
      <c r="AA7840" s="7"/>
    </row>
    <row r="7841" ht="15.0" customHeight="1">
      <c r="A7841" s="23">
        <v>41852.0</v>
      </c>
      <c r="B7841" s="21" t="s">
        <v>59</v>
      </c>
      <c r="C7841" s="21" t="s">
        <v>26</v>
      </c>
      <c r="D7841" s="21">
        <v>25.0</v>
      </c>
      <c r="E7841" s="21">
        <v>35.0</v>
      </c>
      <c r="F7841" s="21">
        <v>19.15948276</v>
      </c>
      <c r="G7841" s="10"/>
      <c r="H7841" s="10"/>
      <c r="Y7841" s="7"/>
      <c r="Z7841" s="7"/>
      <c r="AA7841" s="7"/>
    </row>
    <row r="7842" ht="15.0" customHeight="1">
      <c r="A7842" s="23">
        <v>41852.0</v>
      </c>
      <c r="B7842" s="21" t="s">
        <v>59</v>
      </c>
      <c r="C7842" s="21" t="s">
        <v>26</v>
      </c>
      <c r="D7842" s="21">
        <v>26.0</v>
      </c>
      <c r="E7842" s="21">
        <v>59.0</v>
      </c>
      <c r="F7842" s="21">
        <v>32.29741379</v>
      </c>
      <c r="G7842" s="10"/>
      <c r="H7842" s="10"/>
      <c r="Y7842" s="7"/>
      <c r="Z7842" s="7"/>
      <c r="AA7842" s="7"/>
    </row>
    <row r="7843" ht="15.0" customHeight="1">
      <c r="A7843" s="23">
        <v>41852.0</v>
      </c>
      <c r="B7843" s="21" t="s">
        <v>59</v>
      </c>
      <c r="C7843" s="21" t="s">
        <v>26</v>
      </c>
      <c r="D7843" s="21">
        <v>27.0</v>
      </c>
      <c r="E7843" s="21">
        <v>47.0</v>
      </c>
      <c r="F7843" s="21">
        <v>25.72844828</v>
      </c>
      <c r="G7843" s="10"/>
      <c r="H7843" s="10"/>
      <c r="Y7843" s="7"/>
      <c r="Z7843" s="7"/>
      <c r="AA7843" s="7"/>
    </row>
    <row r="7844" ht="15.0" customHeight="1">
      <c r="A7844" s="23">
        <v>41852.0</v>
      </c>
      <c r="B7844" s="21" t="s">
        <v>59</v>
      </c>
      <c r="C7844" s="21" t="s">
        <v>26</v>
      </c>
      <c r="D7844" s="21">
        <v>28.0</v>
      </c>
      <c r="E7844" s="21">
        <v>49.0</v>
      </c>
      <c r="F7844" s="21">
        <v>26.82327586</v>
      </c>
      <c r="G7844" s="10"/>
      <c r="H7844" s="10"/>
      <c r="Y7844" s="7"/>
      <c r="Z7844" s="7"/>
      <c r="AA7844" s="7"/>
    </row>
    <row r="7845" ht="15.0" customHeight="1">
      <c r="A7845" s="23">
        <v>41852.0</v>
      </c>
      <c r="B7845" s="21" t="s">
        <v>59</v>
      </c>
      <c r="C7845" s="21" t="s">
        <v>26</v>
      </c>
      <c r="D7845" s="21">
        <v>29.0</v>
      </c>
      <c r="E7845" s="21">
        <v>49.0</v>
      </c>
      <c r="F7845" s="21">
        <v>26.82327586</v>
      </c>
      <c r="G7845" s="10"/>
      <c r="H7845" s="10"/>
      <c r="Y7845" s="7"/>
      <c r="Z7845" s="7"/>
      <c r="AA7845" s="7"/>
    </row>
    <row r="7846" ht="15.0" customHeight="1">
      <c r="A7846" s="23">
        <v>41852.0</v>
      </c>
      <c r="B7846" s="21" t="s">
        <v>59</v>
      </c>
      <c r="C7846" s="21" t="s">
        <v>26</v>
      </c>
      <c r="D7846" s="21">
        <v>30.0</v>
      </c>
      <c r="E7846" s="21">
        <v>36.0</v>
      </c>
      <c r="F7846" s="21">
        <v>19.70689655</v>
      </c>
      <c r="G7846" s="10"/>
      <c r="H7846" s="10"/>
      <c r="Y7846" s="7"/>
      <c r="Z7846" s="7"/>
      <c r="AA7846" s="7"/>
    </row>
    <row r="7847" ht="15.0" customHeight="1">
      <c r="A7847" s="23">
        <v>41852.0</v>
      </c>
      <c r="B7847" s="21" t="s">
        <v>59</v>
      </c>
      <c r="C7847" s="21" t="s">
        <v>26</v>
      </c>
      <c r="D7847" s="21">
        <v>31.0</v>
      </c>
      <c r="E7847" s="21">
        <v>39.0</v>
      </c>
      <c r="F7847" s="21">
        <v>21.34913793</v>
      </c>
      <c r="G7847" s="10"/>
      <c r="H7847" s="10"/>
      <c r="Y7847" s="7"/>
      <c r="Z7847" s="7"/>
      <c r="AA7847" s="7"/>
    </row>
    <row r="7848" ht="15.0" customHeight="1">
      <c r="A7848" s="23">
        <v>41852.0</v>
      </c>
      <c r="B7848" s="21" t="s">
        <v>59</v>
      </c>
      <c r="C7848" s="21" t="s">
        <v>26</v>
      </c>
      <c r="D7848" s="21">
        <v>32.0</v>
      </c>
      <c r="E7848" s="21">
        <v>51.0</v>
      </c>
      <c r="F7848" s="21">
        <v>27.91810345</v>
      </c>
      <c r="G7848" s="10"/>
      <c r="H7848" s="10"/>
      <c r="Y7848" s="7"/>
      <c r="Z7848" s="7"/>
      <c r="AA7848" s="7"/>
    </row>
    <row r="7849" ht="15.0" customHeight="1">
      <c r="A7849" s="23">
        <v>41852.0</v>
      </c>
      <c r="B7849" s="21" t="s">
        <v>59</v>
      </c>
      <c r="C7849" s="21" t="s">
        <v>26</v>
      </c>
      <c r="D7849" s="21">
        <v>33.0</v>
      </c>
      <c r="E7849" s="21">
        <v>59.0</v>
      </c>
      <c r="F7849" s="21">
        <v>32.29741379</v>
      </c>
      <c r="G7849" s="10"/>
      <c r="H7849" s="10"/>
      <c r="Y7849" s="7"/>
      <c r="Z7849" s="7"/>
      <c r="AA7849" s="7"/>
    </row>
    <row r="7850" ht="15.0" customHeight="1">
      <c r="A7850" s="23">
        <v>41852.0</v>
      </c>
      <c r="B7850" s="21" t="s">
        <v>59</v>
      </c>
      <c r="C7850" s="21" t="s">
        <v>26</v>
      </c>
      <c r="D7850" s="21">
        <v>34.0</v>
      </c>
      <c r="E7850" s="21">
        <v>40.0</v>
      </c>
      <c r="F7850" s="21">
        <v>21.89655172</v>
      </c>
      <c r="G7850" s="10"/>
      <c r="H7850" s="10"/>
      <c r="Y7850" s="7"/>
      <c r="Z7850" s="7"/>
      <c r="AA7850" s="7"/>
    </row>
    <row r="7851" ht="15.0" customHeight="1">
      <c r="A7851" s="23">
        <v>41852.0</v>
      </c>
      <c r="B7851" s="21" t="s">
        <v>59</v>
      </c>
      <c r="C7851" s="21" t="s">
        <v>26</v>
      </c>
      <c r="D7851" s="21">
        <v>35.0</v>
      </c>
      <c r="E7851" s="21">
        <v>49.0</v>
      </c>
      <c r="F7851" s="21">
        <v>26.82327586</v>
      </c>
      <c r="G7851" s="10"/>
      <c r="H7851" s="10"/>
      <c r="Y7851" s="7"/>
      <c r="Z7851" s="7"/>
      <c r="AA7851" s="7"/>
    </row>
    <row r="7852" ht="15.0" customHeight="1">
      <c r="A7852" s="23">
        <v>41852.0</v>
      </c>
      <c r="B7852" s="21" t="s">
        <v>59</v>
      </c>
      <c r="C7852" s="21" t="s">
        <v>26</v>
      </c>
      <c r="D7852" s="21">
        <v>36.0</v>
      </c>
      <c r="E7852" s="21">
        <v>53.0</v>
      </c>
      <c r="F7852" s="21">
        <v>29.01293103</v>
      </c>
      <c r="G7852" s="10"/>
      <c r="H7852" s="10"/>
      <c r="Y7852" s="7"/>
      <c r="Z7852" s="7"/>
      <c r="AA7852" s="7"/>
    </row>
    <row r="7853" ht="15.0" customHeight="1">
      <c r="A7853" s="23">
        <v>41852.0</v>
      </c>
      <c r="B7853" s="21" t="s">
        <v>59</v>
      </c>
      <c r="C7853" s="21" t="s">
        <v>26</v>
      </c>
      <c r="D7853" s="21">
        <v>37.0</v>
      </c>
      <c r="E7853" s="21">
        <v>53.0</v>
      </c>
      <c r="F7853" s="21">
        <v>29.01293103</v>
      </c>
      <c r="G7853" s="10"/>
      <c r="H7853" s="10"/>
      <c r="Y7853" s="7"/>
      <c r="Z7853" s="7"/>
      <c r="AA7853" s="7"/>
    </row>
    <row r="7854" ht="15.0" customHeight="1">
      <c r="A7854" s="23">
        <v>41852.0</v>
      </c>
      <c r="B7854" s="21" t="s">
        <v>59</v>
      </c>
      <c r="C7854" s="21" t="s">
        <v>26</v>
      </c>
      <c r="D7854" s="21">
        <v>38.0</v>
      </c>
      <c r="E7854" s="21">
        <v>55.0</v>
      </c>
      <c r="F7854" s="21">
        <v>30.10775862</v>
      </c>
      <c r="G7854" s="10"/>
      <c r="H7854" s="10"/>
      <c r="Y7854" s="7"/>
      <c r="Z7854" s="7"/>
      <c r="AA7854" s="7"/>
    </row>
    <row r="7855" ht="15.0" customHeight="1">
      <c r="A7855" s="23">
        <v>41852.0</v>
      </c>
      <c r="B7855" s="21" t="s">
        <v>59</v>
      </c>
      <c r="C7855" s="21" t="s">
        <v>26</v>
      </c>
      <c r="D7855" s="21">
        <v>39.0</v>
      </c>
      <c r="E7855" s="21">
        <v>58.0</v>
      </c>
      <c r="F7855" s="21">
        <v>31.75</v>
      </c>
      <c r="G7855" s="10"/>
      <c r="H7855" s="10"/>
      <c r="Y7855" s="7"/>
      <c r="Z7855" s="7"/>
      <c r="AA7855" s="7"/>
    </row>
    <row r="7856" ht="15.0" customHeight="1">
      <c r="A7856" s="23">
        <v>41852.0</v>
      </c>
      <c r="B7856" s="21" t="s">
        <v>59</v>
      </c>
      <c r="C7856" s="21" t="s">
        <v>26</v>
      </c>
      <c r="D7856" s="21">
        <v>40.0</v>
      </c>
      <c r="E7856" s="21">
        <v>47.0</v>
      </c>
      <c r="F7856" s="21">
        <v>25.72844828</v>
      </c>
      <c r="G7856" s="10"/>
      <c r="H7856" s="10"/>
      <c r="Y7856" s="7"/>
      <c r="Z7856" s="7"/>
      <c r="AA7856" s="7"/>
    </row>
    <row r="7857" ht="15.0" customHeight="1">
      <c r="A7857" s="23">
        <v>41852.0</v>
      </c>
      <c r="B7857" s="21" t="s">
        <v>59</v>
      </c>
      <c r="C7857" s="21" t="s">
        <v>26</v>
      </c>
      <c r="D7857" s="21">
        <v>41.0</v>
      </c>
      <c r="E7857" s="21">
        <v>61.0</v>
      </c>
      <c r="F7857" s="21">
        <v>33.39224138</v>
      </c>
      <c r="G7857" s="10"/>
      <c r="H7857" s="10"/>
      <c r="Y7857" s="7"/>
      <c r="Z7857" s="7"/>
      <c r="AA7857" s="7"/>
    </row>
    <row r="7858" ht="15.0" customHeight="1">
      <c r="A7858" s="23">
        <v>41852.0</v>
      </c>
      <c r="B7858" s="21" t="s">
        <v>59</v>
      </c>
      <c r="C7858" s="21" t="s">
        <v>26</v>
      </c>
      <c r="D7858" s="21">
        <v>42.0</v>
      </c>
      <c r="E7858" s="21">
        <v>43.0</v>
      </c>
      <c r="F7858" s="21">
        <v>23.5387931</v>
      </c>
      <c r="G7858" s="10"/>
      <c r="H7858" s="10"/>
      <c r="Y7858" s="7"/>
      <c r="Z7858" s="7"/>
      <c r="AA7858" s="7"/>
    </row>
    <row r="7859" ht="15.0" customHeight="1">
      <c r="A7859" s="23">
        <v>41852.0</v>
      </c>
      <c r="B7859" s="21" t="s">
        <v>59</v>
      </c>
      <c r="C7859" s="21" t="s">
        <v>26</v>
      </c>
      <c r="D7859" s="21">
        <v>43.0</v>
      </c>
      <c r="E7859" s="21">
        <v>58.0</v>
      </c>
      <c r="F7859" s="21">
        <v>31.75</v>
      </c>
      <c r="G7859" s="10"/>
      <c r="H7859" s="10"/>
      <c r="Y7859" s="7"/>
      <c r="Z7859" s="7"/>
      <c r="AA7859" s="7"/>
    </row>
    <row r="7860" ht="15.0" customHeight="1">
      <c r="A7860" s="23">
        <v>41852.0</v>
      </c>
      <c r="B7860" s="21" t="s">
        <v>59</v>
      </c>
      <c r="C7860" s="21" t="s">
        <v>26</v>
      </c>
      <c r="D7860" s="21">
        <v>44.0</v>
      </c>
      <c r="E7860" s="21">
        <v>48.0</v>
      </c>
      <c r="F7860" s="21">
        <v>26.27586207</v>
      </c>
      <c r="G7860" s="10"/>
      <c r="H7860" s="10"/>
      <c r="Y7860" s="7"/>
      <c r="Z7860" s="7"/>
      <c r="AA7860" s="7"/>
    </row>
    <row r="7861" ht="15.0" customHeight="1">
      <c r="A7861" s="23">
        <v>41852.0</v>
      </c>
      <c r="B7861" s="21" t="s">
        <v>59</v>
      </c>
      <c r="C7861" s="21" t="s">
        <v>26</v>
      </c>
      <c r="D7861" s="21">
        <v>45.0</v>
      </c>
      <c r="E7861" s="21">
        <v>42.0</v>
      </c>
      <c r="F7861" s="21">
        <v>22.99137931</v>
      </c>
      <c r="G7861" s="10"/>
      <c r="H7861" s="10"/>
      <c r="Y7861" s="7"/>
      <c r="Z7861" s="7"/>
      <c r="AA7861" s="7"/>
    </row>
    <row r="7862" ht="15.0" customHeight="1">
      <c r="A7862" s="23">
        <v>41852.0</v>
      </c>
      <c r="B7862" s="21" t="s">
        <v>59</v>
      </c>
      <c r="C7862" s="21" t="s">
        <v>26</v>
      </c>
      <c r="D7862" s="21">
        <v>46.0</v>
      </c>
      <c r="E7862" s="21">
        <v>61.0</v>
      </c>
      <c r="F7862" s="21">
        <v>33.39224138</v>
      </c>
      <c r="G7862" s="10"/>
      <c r="H7862" s="10"/>
      <c r="Y7862" s="7"/>
      <c r="Z7862" s="7"/>
      <c r="AA7862" s="7"/>
    </row>
    <row r="7863" ht="15.0" customHeight="1">
      <c r="A7863" s="23">
        <v>41852.0</v>
      </c>
      <c r="B7863" s="21" t="s">
        <v>59</v>
      </c>
      <c r="C7863" s="21" t="s">
        <v>26</v>
      </c>
      <c r="D7863" s="21">
        <v>47.0</v>
      </c>
      <c r="E7863" s="21">
        <v>49.0</v>
      </c>
      <c r="F7863" s="21">
        <v>26.82327586</v>
      </c>
      <c r="G7863" s="10"/>
      <c r="H7863" s="10"/>
      <c r="Y7863" s="7"/>
      <c r="Z7863" s="7"/>
      <c r="AA7863" s="7"/>
    </row>
    <row r="7864" ht="15.0" customHeight="1">
      <c r="A7864" s="23">
        <v>41852.0</v>
      </c>
      <c r="B7864" s="21" t="s">
        <v>59</v>
      </c>
      <c r="C7864" s="21" t="s">
        <v>26</v>
      </c>
      <c r="D7864" s="21">
        <v>48.0</v>
      </c>
      <c r="E7864" s="21">
        <v>62.0</v>
      </c>
      <c r="F7864" s="21">
        <v>33.93965517</v>
      </c>
      <c r="G7864" s="10"/>
      <c r="H7864" s="10"/>
      <c r="Y7864" s="7"/>
      <c r="Z7864" s="7"/>
      <c r="AA7864" s="7"/>
    </row>
    <row r="7865" ht="15.0" customHeight="1">
      <c r="A7865" s="23">
        <v>41852.0</v>
      </c>
      <c r="B7865" s="21" t="s">
        <v>59</v>
      </c>
      <c r="C7865" s="21" t="s">
        <v>26</v>
      </c>
      <c r="D7865" s="21">
        <v>49.0</v>
      </c>
      <c r="E7865" s="21">
        <v>62.0</v>
      </c>
      <c r="F7865" s="21">
        <v>33.93965517</v>
      </c>
      <c r="G7865" s="10"/>
      <c r="H7865" s="10"/>
      <c r="Y7865" s="7"/>
      <c r="Z7865" s="7"/>
      <c r="AA7865" s="7"/>
    </row>
    <row r="7866" ht="15.0" customHeight="1">
      <c r="A7866" s="23">
        <v>41852.0</v>
      </c>
      <c r="B7866" s="21" t="s">
        <v>59</v>
      </c>
      <c r="C7866" s="21" t="s">
        <v>26</v>
      </c>
      <c r="D7866" s="21">
        <v>50.0</v>
      </c>
      <c r="E7866" s="21">
        <v>51.0</v>
      </c>
      <c r="F7866" s="21">
        <v>27.91810345</v>
      </c>
      <c r="G7866" s="10"/>
      <c r="H7866" s="10"/>
      <c r="Y7866" s="7"/>
      <c r="Z7866" s="7"/>
      <c r="AA7866" s="7"/>
    </row>
    <row r="7867" ht="15.0" customHeight="1">
      <c r="A7867" s="23">
        <v>41852.0</v>
      </c>
      <c r="B7867" s="21" t="s">
        <v>59</v>
      </c>
      <c r="C7867" s="21" t="s">
        <v>26</v>
      </c>
      <c r="D7867" s="21">
        <v>51.0</v>
      </c>
      <c r="E7867" s="21">
        <v>37.0</v>
      </c>
      <c r="F7867" s="21">
        <v>20.25431034</v>
      </c>
      <c r="G7867" s="10"/>
      <c r="H7867" s="10"/>
      <c r="Y7867" s="7"/>
      <c r="Z7867" s="7"/>
      <c r="AA7867" s="7"/>
    </row>
    <row r="7868" ht="15.0" customHeight="1">
      <c r="A7868" s="23">
        <v>41852.0</v>
      </c>
      <c r="B7868" s="21" t="s">
        <v>59</v>
      </c>
      <c r="C7868" s="21" t="s">
        <v>26</v>
      </c>
      <c r="D7868" s="21">
        <v>52.0</v>
      </c>
      <c r="E7868" s="21">
        <v>42.0</v>
      </c>
      <c r="F7868" s="21">
        <v>22.99137931</v>
      </c>
      <c r="G7868" s="10"/>
      <c r="H7868" s="10"/>
      <c r="Y7868" s="7"/>
      <c r="Z7868" s="7"/>
      <c r="AA7868" s="7"/>
    </row>
    <row r="7869" ht="15.0" customHeight="1">
      <c r="A7869" s="23">
        <v>41852.0</v>
      </c>
      <c r="B7869" s="21" t="s">
        <v>59</v>
      </c>
      <c r="C7869" s="21" t="s">
        <v>26</v>
      </c>
      <c r="D7869" s="21">
        <v>53.0</v>
      </c>
      <c r="E7869" s="21">
        <v>32.0</v>
      </c>
      <c r="F7869" s="21">
        <v>17.51724138</v>
      </c>
      <c r="G7869" s="10"/>
      <c r="H7869" s="10"/>
      <c r="Y7869" s="7"/>
      <c r="Z7869" s="7"/>
      <c r="AA7869" s="7"/>
    </row>
    <row r="7870" ht="15.0" customHeight="1">
      <c r="A7870" s="23">
        <v>41852.0</v>
      </c>
      <c r="B7870" s="21" t="s">
        <v>59</v>
      </c>
      <c r="C7870" s="21" t="s">
        <v>26</v>
      </c>
      <c r="D7870" s="21">
        <v>54.0</v>
      </c>
      <c r="E7870" s="21">
        <v>60.0</v>
      </c>
      <c r="F7870" s="21">
        <v>32.84482759</v>
      </c>
      <c r="G7870" s="10"/>
      <c r="H7870" s="10"/>
      <c r="Y7870" s="7"/>
      <c r="Z7870" s="7"/>
      <c r="AA7870" s="7"/>
    </row>
    <row r="7871" ht="15.0" customHeight="1">
      <c r="A7871" s="23">
        <v>41852.0</v>
      </c>
      <c r="B7871" s="21" t="s">
        <v>59</v>
      </c>
      <c r="C7871" s="21" t="s">
        <v>26</v>
      </c>
      <c r="D7871" s="21">
        <v>55.0</v>
      </c>
      <c r="E7871" s="21">
        <v>51.0</v>
      </c>
      <c r="F7871" s="21">
        <v>27.91810345</v>
      </c>
      <c r="G7871" s="10"/>
      <c r="H7871" s="10"/>
      <c r="Y7871" s="7"/>
      <c r="Z7871" s="7"/>
      <c r="AA7871" s="7"/>
    </row>
    <row r="7872" ht="15.0" customHeight="1">
      <c r="A7872" s="23">
        <v>41852.0</v>
      </c>
      <c r="B7872" s="21" t="s">
        <v>59</v>
      </c>
      <c r="C7872" s="21" t="s">
        <v>26</v>
      </c>
      <c r="D7872" s="21">
        <v>56.0</v>
      </c>
      <c r="E7872" s="21">
        <v>44.0</v>
      </c>
      <c r="F7872" s="21">
        <v>24.0862069</v>
      </c>
      <c r="G7872" s="10"/>
      <c r="H7872" s="10"/>
      <c r="Y7872" s="7"/>
      <c r="Z7872" s="7"/>
      <c r="AA7872" s="7"/>
    </row>
    <row r="7873" ht="15.0" customHeight="1">
      <c r="A7873" s="23">
        <v>41852.0</v>
      </c>
      <c r="B7873" s="21" t="s">
        <v>59</v>
      </c>
      <c r="C7873" s="21" t="s">
        <v>26</v>
      </c>
      <c r="D7873" s="21">
        <v>57.0</v>
      </c>
      <c r="E7873" s="21">
        <v>41.0</v>
      </c>
      <c r="F7873" s="21">
        <v>22.44396552</v>
      </c>
      <c r="G7873" s="10"/>
      <c r="H7873" s="10"/>
      <c r="Y7873" s="7"/>
      <c r="Z7873" s="7"/>
      <c r="AA7873" s="7"/>
    </row>
    <row r="7874" ht="15.0" customHeight="1">
      <c r="A7874" s="23">
        <v>41852.0</v>
      </c>
      <c r="B7874" s="21" t="s">
        <v>59</v>
      </c>
      <c r="C7874" s="21" t="s">
        <v>26</v>
      </c>
      <c r="D7874" s="21">
        <v>58.0</v>
      </c>
      <c r="E7874" s="21">
        <v>58.0</v>
      </c>
      <c r="F7874" s="21">
        <v>31.75</v>
      </c>
      <c r="G7874" s="10"/>
      <c r="H7874" s="10"/>
      <c r="Y7874" s="7"/>
      <c r="Z7874" s="7"/>
      <c r="AA7874" s="7"/>
    </row>
    <row r="7875" ht="15.0" customHeight="1">
      <c r="A7875" s="23">
        <v>41852.0</v>
      </c>
      <c r="B7875" s="21" t="s">
        <v>59</v>
      </c>
      <c r="C7875" s="21" t="s">
        <v>26</v>
      </c>
      <c r="D7875" s="21">
        <v>59.0</v>
      </c>
      <c r="E7875" s="21">
        <v>60.0</v>
      </c>
      <c r="F7875" s="21">
        <v>32.84482759</v>
      </c>
      <c r="G7875" s="10"/>
      <c r="H7875" s="10"/>
      <c r="Y7875" s="7"/>
      <c r="Z7875" s="7"/>
      <c r="AA7875" s="7"/>
    </row>
    <row r="7876" ht="15.0" customHeight="1">
      <c r="A7876" s="23">
        <v>41852.0</v>
      </c>
      <c r="B7876" s="21" t="s">
        <v>59</v>
      </c>
      <c r="C7876" s="21" t="s">
        <v>26</v>
      </c>
      <c r="D7876" s="21">
        <v>60.0</v>
      </c>
      <c r="E7876" s="21">
        <v>50.0</v>
      </c>
      <c r="F7876" s="21">
        <v>27.37068966</v>
      </c>
      <c r="G7876" s="10"/>
      <c r="H7876" s="10"/>
      <c r="Y7876" s="7"/>
      <c r="Z7876" s="7"/>
      <c r="AA7876" s="7"/>
    </row>
    <row r="7877" ht="15.0" customHeight="1">
      <c r="A7877" s="23">
        <v>41852.0</v>
      </c>
      <c r="B7877" s="21" t="s">
        <v>59</v>
      </c>
      <c r="C7877" s="21" t="s">
        <v>26</v>
      </c>
      <c r="D7877" s="21">
        <v>61.0</v>
      </c>
      <c r="E7877" s="21">
        <v>45.0</v>
      </c>
      <c r="F7877" s="21">
        <v>24.63362069</v>
      </c>
      <c r="G7877" s="10"/>
      <c r="H7877" s="10"/>
      <c r="Y7877" s="7"/>
      <c r="Z7877" s="7"/>
      <c r="AA7877" s="7"/>
    </row>
    <row r="7878" ht="15.0" customHeight="1">
      <c r="A7878" s="23">
        <v>41852.0</v>
      </c>
      <c r="B7878" s="21" t="s">
        <v>59</v>
      </c>
      <c r="C7878" s="21" t="s">
        <v>26</v>
      </c>
      <c r="D7878" s="21">
        <v>62.0</v>
      </c>
      <c r="E7878" s="21">
        <v>46.0</v>
      </c>
      <c r="F7878" s="21">
        <v>25.18103448</v>
      </c>
      <c r="G7878" s="10"/>
      <c r="H7878" s="10"/>
      <c r="Y7878" s="7"/>
      <c r="Z7878" s="7"/>
      <c r="AA7878" s="7"/>
    </row>
    <row r="7879" ht="15.0" customHeight="1">
      <c r="A7879" s="23">
        <v>41852.0</v>
      </c>
      <c r="B7879" s="21" t="s">
        <v>59</v>
      </c>
      <c r="C7879" s="21" t="s">
        <v>26</v>
      </c>
      <c r="D7879" s="21">
        <v>63.0</v>
      </c>
      <c r="E7879" s="21">
        <v>49.0</v>
      </c>
      <c r="F7879" s="21">
        <v>26.82327586</v>
      </c>
      <c r="G7879" s="10"/>
      <c r="H7879" s="10"/>
      <c r="Y7879" s="7"/>
      <c r="Z7879" s="7"/>
      <c r="AA7879" s="7"/>
    </row>
    <row r="7880" ht="15.0" customHeight="1">
      <c r="A7880" s="23">
        <v>41852.0</v>
      </c>
      <c r="B7880" s="21" t="s">
        <v>59</v>
      </c>
      <c r="C7880" s="21" t="s">
        <v>26</v>
      </c>
      <c r="D7880" s="21">
        <v>64.0</v>
      </c>
      <c r="E7880" s="21">
        <v>50.0</v>
      </c>
      <c r="F7880" s="21">
        <v>27.37068966</v>
      </c>
      <c r="G7880" s="10"/>
      <c r="H7880" s="10"/>
      <c r="Y7880" s="7"/>
      <c r="Z7880" s="7"/>
      <c r="AA7880" s="7"/>
    </row>
    <row r="7881" ht="15.0" customHeight="1">
      <c r="A7881" s="23">
        <v>41852.0</v>
      </c>
      <c r="B7881" s="21" t="s">
        <v>59</v>
      </c>
      <c r="C7881" s="21" t="s">
        <v>26</v>
      </c>
      <c r="D7881" s="21">
        <v>65.0</v>
      </c>
      <c r="E7881" s="21">
        <v>49.0</v>
      </c>
      <c r="F7881" s="21">
        <v>26.82327586</v>
      </c>
      <c r="G7881" s="10"/>
      <c r="H7881" s="10"/>
      <c r="Y7881" s="7"/>
      <c r="Z7881" s="7"/>
      <c r="AA7881" s="7"/>
    </row>
    <row r="7882" ht="15.0" customHeight="1">
      <c r="A7882" s="23">
        <v>41852.0</v>
      </c>
      <c r="B7882" s="21" t="s">
        <v>59</v>
      </c>
      <c r="C7882" s="21" t="s">
        <v>26</v>
      </c>
      <c r="D7882" s="21">
        <v>66.0</v>
      </c>
      <c r="E7882" s="21">
        <v>42.0</v>
      </c>
      <c r="F7882" s="21">
        <v>22.99137931</v>
      </c>
      <c r="G7882" s="10"/>
      <c r="H7882" s="10"/>
      <c r="Y7882" s="7"/>
      <c r="Z7882" s="7"/>
      <c r="AA7882" s="7"/>
    </row>
    <row r="7883" ht="15.0" customHeight="1">
      <c r="A7883" s="23">
        <v>41852.0</v>
      </c>
      <c r="B7883" s="21" t="s">
        <v>59</v>
      </c>
      <c r="C7883" s="21" t="s">
        <v>26</v>
      </c>
      <c r="D7883" s="21">
        <v>67.0</v>
      </c>
      <c r="E7883" s="21">
        <v>58.0</v>
      </c>
      <c r="F7883" s="21">
        <v>31.75</v>
      </c>
      <c r="G7883" s="10"/>
      <c r="H7883" s="10"/>
      <c r="Y7883" s="7"/>
      <c r="Z7883" s="7"/>
      <c r="AA7883" s="7"/>
    </row>
    <row r="7884" ht="15.0" customHeight="1">
      <c r="A7884" s="23">
        <v>41852.0</v>
      </c>
      <c r="B7884" s="21" t="s">
        <v>59</v>
      </c>
      <c r="C7884" s="21" t="s">
        <v>26</v>
      </c>
      <c r="D7884" s="21">
        <v>68.0</v>
      </c>
      <c r="E7884" s="21">
        <v>51.0</v>
      </c>
      <c r="F7884" s="21">
        <v>27.91810345</v>
      </c>
      <c r="G7884" s="10"/>
      <c r="H7884" s="10"/>
      <c r="Y7884" s="7"/>
      <c r="Z7884" s="7"/>
      <c r="AA7884" s="7"/>
    </row>
    <row r="7885" ht="15.0" customHeight="1">
      <c r="A7885" s="23">
        <v>41852.0</v>
      </c>
      <c r="B7885" s="21" t="s">
        <v>59</v>
      </c>
      <c r="C7885" s="21" t="s">
        <v>26</v>
      </c>
      <c r="D7885" s="21">
        <v>69.0</v>
      </c>
      <c r="E7885" s="21">
        <v>56.0</v>
      </c>
      <c r="F7885" s="21">
        <v>30.65517241</v>
      </c>
      <c r="G7885" s="10"/>
      <c r="H7885" s="10"/>
      <c r="Y7885" s="7"/>
      <c r="Z7885" s="7"/>
      <c r="AA7885" s="7"/>
    </row>
    <row r="7886" ht="15.0" customHeight="1">
      <c r="A7886" s="23">
        <v>41852.0</v>
      </c>
      <c r="B7886" s="21" t="s">
        <v>59</v>
      </c>
      <c r="C7886" s="21" t="s">
        <v>26</v>
      </c>
      <c r="D7886" s="21">
        <v>70.0</v>
      </c>
      <c r="E7886" s="21">
        <v>42.0</v>
      </c>
      <c r="F7886" s="21">
        <v>22.99137931</v>
      </c>
      <c r="G7886" s="10"/>
      <c r="H7886" s="10"/>
      <c r="Y7886" s="7"/>
      <c r="Z7886" s="7"/>
      <c r="AA7886" s="7"/>
    </row>
    <row r="7887" ht="15.0" customHeight="1">
      <c r="A7887" s="23">
        <v>41852.0</v>
      </c>
      <c r="B7887" s="21" t="s">
        <v>59</v>
      </c>
      <c r="C7887" s="21" t="s">
        <v>26</v>
      </c>
      <c r="D7887" s="21">
        <v>71.0</v>
      </c>
      <c r="E7887" s="21">
        <v>45.0</v>
      </c>
      <c r="F7887" s="21">
        <v>24.63362069</v>
      </c>
      <c r="G7887" s="10"/>
      <c r="H7887" s="10"/>
      <c r="Y7887" s="7"/>
      <c r="Z7887" s="7"/>
      <c r="AA7887" s="7"/>
    </row>
    <row r="7888" ht="15.0" customHeight="1">
      <c r="A7888" s="23">
        <v>41852.0</v>
      </c>
      <c r="B7888" s="21" t="s">
        <v>59</v>
      </c>
      <c r="C7888" s="21" t="s">
        <v>26</v>
      </c>
      <c r="D7888" s="21">
        <v>72.0</v>
      </c>
      <c r="E7888" s="21">
        <v>35.0</v>
      </c>
      <c r="F7888" s="21">
        <v>19.15948276</v>
      </c>
      <c r="G7888" s="10"/>
      <c r="H7888" s="10"/>
      <c r="Y7888" s="7"/>
      <c r="Z7888" s="7"/>
      <c r="AA7888" s="7"/>
    </row>
    <row r="7889" ht="15.0" customHeight="1">
      <c r="A7889" s="23">
        <v>41852.0</v>
      </c>
      <c r="B7889" s="21" t="s">
        <v>59</v>
      </c>
      <c r="C7889" s="21" t="s">
        <v>26</v>
      </c>
      <c r="D7889" s="21">
        <v>73.0</v>
      </c>
      <c r="E7889" s="21">
        <v>43.0</v>
      </c>
      <c r="F7889" s="21">
        <v>23.5387931</v>
      </c>
      <c r="G7889" s="10"/>
      <c r="H7889" s="10"/>
      <c r="Y7889" s="7"/>
      <c r="Z7889" s="7"/>
      <c r="AA7889" s="7"/>
    </row>
    <row r="7890" ht="15.0" customHeight="1">
      <c r="A7890" s="23">
        <v>41852.0</v>
      </c>
      <c r="B7890" s="21" t="s">
        <v>59</v>
      </c>
      <c r="C7890" s="21" t="s">
        <v>26</v>
      </c>
      <c r="D7890" s="21">
        <v>74.0</v>
      </c>
      <c r="E7890" s="21">
        <v>60.0</v>
      </c>
      <c r="F7890" s="21">
        <v>32.84482759</v>
      </c>
      <c r="G7890" s="10"/>
      <c r="H7890" s="10"/>
      <c r="Y7890" s="7"/>
      <c r="Z7890" s="7"/>
      <c r="AA7890" s="7"/>
    </row>
    <row r="7891" ht="15.0" customHeight="1">
      <c r="A7891" s="23">
        <v>41852.0</v>
      </c>
      <c r="B7891" s="21" t="s">
        <v>59</v>
      </c>
      <c r="C7891" s="21" t="s">
        <v>26</v>
      </c>
      <c r="D7891" s="21">
        <v>75.0</v>
      </c>
      <c r="E7891" s="21">
        <v>41.0</v>
      </c>
      <c r="F7891" s="21">
        <v>22.44396552</v>
      </c>
      <c r="G7891" s="10"/>
      <c r="H7891" s="10"/>
      <c r="Y7891" s="7"/>
      <c r="Z7891" s="7"/>
      <c r="AA7891" s="7"/>
    </row>
    <row r="7892" ht="15.0" customHeight="1">
      <c r="A7892" s="23">
        <v>41852.0</v>
      </c>
      <c r="B7892" s="21" t="s">
        <v>59</v>
      </c>
      <c r="C7892" s="21" t="s">
        <v>26</v>
      </c>
      <c r="D7892" s="21">
        <v>76.0</v>
      </c>
      <c r="E7892" s="21">
        <v>43.0</v>
      </c>
      <c r="F7892" s="21">
        <v>23.5387931</v>
      </c>
      <c r="G7892" s="10"/>
      <c r="H7892" s="10"/>
      <c r="Y7892" s="7"/>
      <c r="Z7892" s="7"/>
      <c r="AA7892" s="7"/>
    </row>
    <row r="7893" ht="15.0" customHeight="1">
      <c r="A7893" s="23">
        <v>41852.0</v>
      </c>
      <c r="B7893" s="21" t="s">
        <v>59</v>
      </c>
      <c r="C7893" s="21" t="s">
        <v>26</v>
      </c>
      <c r="D7893" s="21">
        <v>77.0</v>
      </c>
      <c r="E7893" s="21">
        <v>55.0</v>
      </c>
      <c r="F7893" s="21">
        <v>30.10775862</v>
      </c>
      <c r="G7893" s="10"/>
      <c r="H7893" s="10"/>
      <c r="Y7893" s="7"/>
      <c r="Z7893" s="7"/>
      <c r="AA7893" s="7"/>
    </row>
    <row r="7894" ht="15.0" customHeight="1">
      <c r="A7894" s="23">
        <v>41852.0</v>
      </c>
      <c r="B7894" s="21" t="s">
        <v>59</v>
      </c>
      <c r="C7894" s="21" t="s">
        <v>26</v>
      </c>
      <c r="D7894" s="21">
        <v>78.0</v>
      </c>
      <c r="E7894" s="21">
        <v>51.0</v>
      </c>
      <c r="F7894" s="21">
        <v>27.91810345</v>
      </c>
      <c r="G7894" s="10"/>
      <c r="H7894" s="10"/>
      <c r="Y7894" s="7"/>
      <c r="Z7894" s="7"/>
      <c r="AA7894" s="7"/>
    </row>
    <row r="7895" ht="15.0" customHeight="1">
      <c r="A7895" s="23">
        <v>41852.0</v>
      </c>
      <c r="B7895" s="21" t="s">
        <v>59</v>
      </c>
      <c r="C7895" s="21" t="s">
        <v>26</v>
      </c>
      <c r="D7895" s="21">
        <v>79.0</v>
      </c>
      <c r="E7895" s="21">
        <v>54.0</v>
      </c>
      <c r="F7895" s="21">
        <v>29.56034483</v>
      </c>
      <c r="G7895" s="10"/>
      <c r="H7895" s="10"/>
      <c r="Y7895" s="7"/>
      <c r="Z7895" s="7"/>
      <c r="AA7895" s="7"/>
    </row>
    <row r="7896" ht="15.0" customHeight="1">
      <c r="A7896" s="23">
        <v>41852.0</v>
      </c>
      <c r="B7896" s="21" t="s">
        <v>59</v>
      </c>
      <c r="C7896" s="21" t="s">
        <v>26</v>
      </c>
      <c r="D7896" s="21">
        <v>80.0</v>
      </c>
      <c r="E7896" s="21">
        <v>41.0</v>
      </c>
      <c r="F7896" s="21">
        <v>22.44396552</v>
      </c>
      <c r="G7896" s="10"/>
      <c r="H7896" s="10"/>
      <c r="Y7896" s="7"/>
      <c r="Z7896" s="7"/>
      <c r="AA7896" s="7"/>
    </row>
    <row r="7897" ht="15.0" customHeight="1">
      <c r="A7897" s="23">
        <v>41852.0</v>
      </c>
      <c r="B7897" s="21" t="s">
        <v>59</v>
      </c>
      <c r="C7897" s="21" t="s">
        <v>26</v>
      </c>
      <c r="D7897" s="21">
        <v>81.0</v>
      </c>
      <c r="E7897" s="21">
        <v>48.0</v>
      </c>
      <c r="F7897" s="21">
        <v>26.27586207</v>
      </c>
      <c r="G7897" s="10"/>
      <c r="H7897" s="10"/>
      <c r="Y7897" s="7"/>
      <c r="Z7897" s="7"/>
      <c r="AA7897" s="7"/>
    </row>
    <row r="7898" ht="15.0" customHeight="1">
      <c r="A7898" s="23">
        <v>41852.0</v>
      </c>
      <c r="B7898" s="21" t="s">
        <v>59</v>
      </c>
      <c r="C7898" s="21" t="s">
        <v>26</v>
      </c>
      <c r="D7898" s="21">
        <v>82.0</v>
      </c>
      <c r="E7898" s="21">
        <v>50.0</v>
      </c>
      <c r="F7898" s="21">
        <v>27.37068966</v>
      </c>
      <c r="G7898" s="10"/>
      <c r="H7898" s="10"/>
      <c r="Y7898" s="7"/>
      <c r="Z7898" s="7"/>
      <c r="AA7898" s="7"/>
    </row>
    <row r="7899" ht="15.0" customHeight="1">
      <c r="A7899" s="23">
        <v>41852.0</v>
      </c>
      <c r="B7899" s="21" t="s">
        <v>59</v>
      </c>
      <c r="C7899" s="21" t="s">
        <v>26</v>
      </c>
      <c r="D7899" s="21">
        <v>83.0</v>
      </c>
      <c r="E7899" s="21">
        <v>52.0</v>
      </c>
      <c r="F7899" s="21">
        <v>28.46551724</v>
      </c>
      <c r="G7899" s="10"/>
      <c r="H7899" s="10"/>
      <c r="Y7899" s="7"/>
      <c r="Z7899" s="7"/>
      <c r="AA7899" s="7"/>
    </row>
    <row r="7900" ht="15.0" customHeight="1">
      <c r="A7900" s="23">
        <v>41852.0</v>
      </c>
      <c r="B7900" s="21" t="s">
        <v>59</v>
      </c>
      <c r="C7900" s="21" t="s">
        <v>33</v>
      </c>
      <c r="D7900" s="21">
        <v>1.0</v>
      </c>
      <c r="E7900" s="21">
        <v>28.0</v>
      </c>
      <c r="F7900" s="21">
        <v>21.35735736</v>
      </c>
      <c r="G7900" s="10"/>
      <c r="H7900" s="10"/>
      <c r="Y7900" s="7"/>
      <c r="Z7900" s="7"/>
      <c r="AA7900" s="7"/>
    </row>
    <row r="7901" ht="15.0" customHeight="1">
      <c r="A7901" s="23">
        <v>41852.0</v>
      </c>
      <c r="B7901" s="21" t="s">
        <v>59</v>
      </c>
      <c r="C7901" s="21" t="s">
        <v>33</v>
      </c>
      <c r="D7901" s="21">
        <v>2.0</v>
      </c>
      <c r="E7901" s="21">
        <v>31.0</v>
      </c>
      <c r="F7901" s="21">
        <v>23.64564565</v>
      </c>
      <c r="G7901" s="10"/>
      <c r="H7901" s="10"/>
      <c r="Y7901" s="7"/>
      <c r="Z7901" s="7"/>
      <c r="AA7901" s="7"/>
    </row>
    <row r="7902" ht="15.0" customHeight="1">
      <c r="A7902" s="23">
        <v>41852.0</v>
      </c>
      <c r="B7902" s="21" t="s">
        <v>59</v>
      </c>
      <c r="C7902" s="21" t="s">
        <v>33</v>
      </c>
      <c r="D7902" s="21">
        <v>3.0</v>
      </c>
      <c r="E7902" s="21">
        <v>23.0</v>
      </c>
      <c r="F7902" s="21">
        <v>17.54354354</v>
      </c>
      <c r="G7902" s="10"/>
      <c r="H7902" s="10"/>
      <c r="Y7902" s="7"/>
      <c r="Z7902" s="7"/>
      <c r="AA7902" s="7"/>
    </row>
    <row r="7903" ht="15.0" customHeight="1">
      <c r="A7903" s="23">
        <v>41852.0</v>
      </c>
      <c r="B7903" s="21" t="s">
        <v>59</v>
      </c>
      <c r="C7903" s="21" t="s">
        <v>33</v>
      </c>
      <c r="D7903" s="21">
        <v>4.0</v>
      </c>
      <c r="E7903" s="21">
        <v>25.0</v>
      </c>
      <c r="F7903" s="21">
        <v>19.06906907</v>
      </c>
      <c r="G7903" s="10"/>
      <c r="H7903" s="10"/>
      <c r="Y7903" s="7"/>
      <c r="Z7903" s="7"/>
      <c r="AA7903" s="7"/>
    </row>
    <row r="7904" ht="15.0" customHeight="1">
      <c r="A7904" s="23">
        <v>41852.0</v>
      </c>
      <c r="B7904" s="21" t="s">
        <v>59</v>
      </c>
      <c r="C7904" s="21" t="s">
        <v>33</v>
      </c>
      <c r="D7904" s="21">
        <v>5.0</v>
      </c>
      <c r="E7904" s="21">
        <v>39.0</v>
      </c>
      <c r="F7904" s="21">
        <v>29.74774775</v>
      </c>
      <c r="G7904" s="10"/>
      <c r="H7904" s="10"/>
      <c r="Y7904" s="7"/>
      <c r="Z7904" s="7"/>
      <c r="AA7904" s="7"/>
    </row>
    <row r="7905" ht="15.0" customHeight="1">
      <c r="A7905" s="23">
        <v>41852.0</v>
      </c>
      <c r="B7905" s="21" t="s">
        <v>59</v>
      </c>
      <c r="C7905" s="21" t="s">
        <v>33</v>
      </c>
      <c r="D7905" s="21">
        <v>6.0</v>
      </c>
      <c r="E7905" s="21">
        <v>37.0</v>
      </c>
      <c r="F7905" s="21">
        <v>28.22222222</v>
      </c>
      <c r="G7905" s="10"/>
      <c r="H7905" s="10"/>
      <c r="Y7905" s="7"/>
      <c r="Z7905" s="7"/>
      <c r="AA7905" s="7"/>
    </row>
    <row r="7906" ht="15.0" customHeight="1">
      <c r="A7906" s="23">
        <v>41852.0</v>
      </c>
      <c r="B7906" s="21" t="s">
        <v>59</v>
      </c>
      <c r="C7906" s="21" t="s">
        <v>33</v>
      </c>
      <c r="D7906" s="21">
        <v>7.0</v>
      </c>
      <c r="E7906" s="21">
        <v>40.0</v>
      </c>
      <c r="F7906" s="21">
        <v>30.51051051</v>
      </c>
      <c r="G7906" s="10"/>
      <c r="H7906" s="10"/>
      <c r="Y7906" s="7"/>
      <c r="Z7906" s="7"/>
      <c r="AA7906" s="7"/>
    </row>
    <row r="7907" ht="15.0" customHeight="1">
      <c r="A7907" s="23">
        <v>41852.0</v>
      </c>
      <c r="B7907" s="21" t="s">
        <v>59</v>
      </c>
      <c r="C7907" s="21" t="s">
        <v>33</v>
      </c>
      <c r="D7907" s="21">
        <v>8.0</v>
      </c>
      <c r="E7907" s="21">
        <v>25.0</v>
      </c>
      <c r="F7907" s="21">
        <v>19.06906907</v>
      </c>
      <c r="G7907" s="10"/>
      <c r="H7907" s="10"/>
      <c r="Y7907" s="7"/>
      <c r="Z7907" s="7"/>
      <c r="AA7907" s="7"/>
    </row>
    <row r="7908" ht="15.0" customHeight="1">
      <c r="A7908" s="23">
        <v>41852.0</v>
      </c>
      <c r="B7908" s="21" t="s">
        <v>59</v>
      </c>
      <c r="C7908" s="21" t="s">
        <v>33</v>
      </c>
      <c r="D7908" s="21">
        <v>9.0</v>
      </c>
      <c r="E7908" s="21">
        <v>30.0</v>
      </c>
      <c r="F7908" s="21">
        <v>22.88288288</v>
      </c>
      <c r="G7908" s="10"/>
      <c r="H7908" s="10"/>
      <c r="Y7908" s="7"/>
      <c r="Z7908" s="7"/>
      <c r="AA7908" s="7"/>
    </row>
    <row r="7909" ht="15.0" customHeight="1">
      <c r="A7909" s="23">
        <v>41852.0</v>
      </c>
      <c r="B7909" s="21" t="s">
        <v>59</v>
      </c>
      <c r="C7909" s="21" t="s">
        <v>33</v>
      </c>
      <c r="D7909" s="21">
        <v>10.0</v>
      </c>
      <c r="E7909" s="21">
        <v>36.0</v>
      </c>
      <c r="F7909" s="21">
        <v>27.45945946</v>
      </c>
      <c r="G7909" s="10"/>
      <c r="H7909" s="10"/>
      <c r="Y7909" s="7"/>
      <c r="Z7909" s="7"/>
      <c r="AA7909" s="7"/>
    </row>
    <row r="7910" ht="15.0" customHeight="1">
      <c r="A7910" s="23">
        <v>41852.0</v>
      </c>
      <c r="B7910" s="21" t="s">
        <v>59</v>
      </c>
      <c r="C7910" s="21" t="s">
        <v>33</v>
      </c>
      <c r="D7910" s="21">
        <v>11.0</v>
      </c>
      <c r="E7910" s="21">
        <v>39.0</v>
      </c>
      <c r="F7910" s="21">
        <v>29.74774775</v>
      </c>
      <c r="G7910" s="10"/>
      <c r="H7910" s="10"/>
      <c r="Y7910" s="7"/>
      <c r="Z7910" s="7"/>
      <c r="AA7910" s="7"/>
    </row>
    <row r="7911" ht="15.0" customHeight="1">
      <c r="A7911" s="23">
        <v>41852.0</v>
      </c>
      <c r="B7911" s="21" t="s">
        <v>59</v>
      </c>
      <c r="C7911" s="21" t="s">
        <v>33</v>
      </c>
      <c r="D7911" s="21">
        <v>12.0</v>
      </c>
      <c r="E7911" s="21">
        <v>31.0</v>
      </c>
      <c r="F7911" s="21">
        <v>23.64564565</v>
      </c>
      <c r="G7911" s="10"/>
      <c r="H7911" s="10"/>
      <c r="Y7911" s="7"/>
      <c r="Z7911" s="7"/>
      <c r="AA7911" s="7"/>
    </row>
    <row r="7912" ht="15.0" customHeight="1">
      <c r="A7912" s="23">
        <v>41852.0</v>
      </c>
      <c r="B7912" s="21" t="s">
        <v>59</v>
      </c>
      <c r="C7912" s="21" t="s">
        <v>33</v>
      </c>
      <c r="D7912" s="21">
        <v>13.0</v>
      </c>
      <c r="E7912" s="21">
        <v>28.0</v>
      </c>
      <c r="F7912" s="21">
        <v>21.35735736</v>
      </c>
      <c r="G7912" s="10"/>
      <c r="H7912" s="10"/>
      <c r="Y7912" s="7"/>
      <c r="Z7912" s="7"/>
      <c r="AA7912" s="7"/>
    </row>
    <row r="7913" ht="15.0" customHeight="1">
      <c r="A7913" s="23">
        <v>41852.0</v>
      </c>
      <c r="B7913" s="21" t="s">
        <v>59</v>
      </c>
      <c r="C7913" s="21" t="s">
        <v>33</v>
      </c>
      <c r="D7913" s="21">
        <v>14.0</v>
      </c>
      <c r="E7913" s="21">
        <v>29.0</v>
      </c>
      <c r="F7913" s="21">
        <v>22.12012012</v>
      </c>
      <c r="G7913" s="10"/>
      <c r="H7913" s="10"/>
      <c r="Y7913" s="7"/>
      <c r="Z7913" s="7"/>
      <c r="AA7913" s="7"/>
    </row>
    <row r="7914" ht="15.0" customHeight="1">
      <c r="A7914" s="23">
        <v>41852.0</v>
      </c>
      <c r="B7914" s="21" t="s">
        <v>59</v>
      </c>
      <c r="C7914" s="21" t="s">
        <v>33</v>
      </c>
      <c r="D7914" s="21">
        <v>15.0</v>
      </c>
      <c r="E7914" s="21">
        <v>28.0</v>
      </c>
      <c r="F7914" s="21">
        <v>21.35735736</v>
      </c>
      <c r="G7914" s="10"/>
      <c r="H7914" s="10"/>
      <c r="Y7914" s="7"/>
      <c r="Z7914" s="7"/>
      <c r="AA7914" s="7"/>
    </row>
    <row r="7915" ht="15.0" customHeight="1">
      <c r="A7915" s="23">
        <v>41852.0</v>
      </c>
      <c r="B7915" s="21" t="s">
        <v>59</v>
      </c>
      <c r="C7915" s="21" t="s">
        <v>33</v>
      </c>
      <c r="D7915" s="21">
        <v>16.0</v>
      </c>
      <c r="E7915" s="21">
        <v>24.0</v>
      </c>
      <c r="F7915" s="21">
        <v>18.30630631</v>
      </c>
      <c r="G7915" s="10"/>
      <c r="H7915" s="10"/>
      <c r="Y7915" s="7"/>
      <c r="Z7915" s="7"/>
      <c r="AA7915" s="7"/>
    </row>
    <row r="7916" ht="15.0" customHeight="1">
      <c r="A7916" s="23">
        <v>41852.0</v>
      </c>
      <c r="B7916" s="21" t="s">
        <v>59</v>
      </c>
      <c r="C7916" s="21" t="s">
        <v>33</v>
      </c>
      <c r="D7916" s="21">
        <v>17.0</v>
      </c>
      <c r="E7916" s="21">
        <v>21.0</v>
      </c>
      <c r="F7916" s="21">
        <v>16.01801802</v>
      </c>
      <c r="G7916" s="10"/>
      <c r="H7916" s="10"/>
      <c r="Y7916" s="7"/>
      <c r="Z7916" s="7"/>
      <c r="AA7916" s="7"/>
    </row>
    <row r="7917" ht="15.0" customHeight="1">
      <c r="A7917" s="23">
        <v>41852.0</v>
      </c>
      <c r="B7917" s="21" t="s">
        <v>59</v>
      </c>
      <c r="C7917" s="21" t="s">
        <v>33</v>
      </c>
      <c r="D7917" s="21">
        <v>18.0</v>
      </c>
      <c r="E7917" s="21">
        <v>33.0</v>
      </c>
      <c r="F7917" s="21">
        <v>25.17117117</v>
      </c>
      <c r="G7917" s="10"/>
      <c r="H7917" s="10"/>
      <c r="Y7917" s="7"/>
      <c r="Z7917" s="7"/>
      <c r="AA7917" s="7"/>
    </row>
    <row r="7918" ht="15.0" customHeight="1">
      <c r="A7918" s="23">
        <v>41852.0</v>
      </c>
      <c r="B7918" s="21" t="s">
        <v>59</v>
      </c>
      <c r="C7918" s="21" t="s">
        <v>33</v>
      </c>
      <c r="D7918" s="21">
        <v>19.0</v>
      </c>
      <c r="E7918" s="21">
        <v>28.0</v>
      </c>
      <c r="F7918" s="21">
        <v>21.35735736</v>
      </c>
      <c r="G7918" s="10"/>
      <c r="H7918" s="10"/>
      <c r="Y7918" s="7"/>
      <c r="Z7918" s="7"/>
      <c r="AA7918" s="7"/>
    </row>
    <row r="7919" ht="15.0" customHeight="1">
      <c r="A7919" s="23">
        <v>41852.0</v>
      </c>
      <c r="B7919" s="21" t="s">
        <v>59</v>
      </c>
      <c r="C7919" s="21" t="s">
        <v>33</v>
      </c>
      <c r="D7919" s="21">
        <v>20.0</v>
      </c>
      <c r="E7919" s="21">
        <v>30.0</v>
      </c>
      <c r="F7919" s="21">
        <v>22.88288288</v>
      </c>
      <c r="G7919" s="10"/>
      <c r="H7919" s="10"/>
      <c r="Y7919" s="7"/>
      <c r="Z7919" s="7"/>
      <c r="AA7919" s="7"/>
    </row>
    <row r="7920" ht="15.0" customHeight="1">
      <c r="A7920" s="23">
        <v>41852.0</v>
      </c>
      <c r="B7920" s="21" t="s">
        <v>59</v>
      </c>
      <c r="C7920" s="21" t="s">
        <v>33</v>
      </c>
      <c r="D7920" s="21">
        <v>21.0</v>
      </c>
      <c r="E7920" s="21">
        <v>35.0</v>
      </c>
      <c r="F7920" s="21">
        <v>26.6966967</v>
      </c>
      <c r="G7920" s="10"/>
      <c r="H7920" s="10"/>
      <c r="Y7920" s="7"/>
      <c r="Z7920" s="7"/>
      <c r="AA7920" s="7"/>
    </row>
    <row r="7921" ht="15.0" customHeight="1">
      <c r="A7921" s="23">
        <v>41852.0</v>
      </c>
      <c r="B7921" s="21" t="s">
        <v>59</v>
      </c>
      <c r="C7921" s="21" t="s">
        <v>33</v>
      </c>
      <c r="D7921" s="21">
        <v>22.0</v>
      </c>
      <c r="E7921" s="21">
        <v>29.0</v>
      </c>
      <c r="F7921" s="21">
        <v>22.12012012</v>
      </c>
      <c r="G7921" s="10"/>
      <c r="H7921" s="10"/>
      <c r="Y7921" s="7"/>
      <c r="Z7921" s="7"/>
      <c r="AA7921" s="7"/>
    </row>
    <row r="7922" ht="15.0" customHeight="1">
      <c r="A7922" s="23">
        <v>41852.0</v>
      </c>
      <c r="B7922" s="21" t="s">
        <v>59</v>
      </c>
      <c r="C7922" s="21" t="s">
        <v>33</v>
      </c>
      <c r="D7922" s="21">
        <v>23.0</v>
      </c>
      <c r="E7922" s="21">
        <v>31.0</v>
      </c>
      <c r="F7922" s="21">
        <v>23.64564565</v>
      </c>
      <c r="G7922" s="10"/>
      <c r="H7922" s="10"/>
      <c r="Y7922" s="7"/>
      <c r="Z7922" s="7"/>
      <c r="AA7922" s="7"/>
    </row>
    <row r="7923" ht="15.0" customHeight="1">
      <c r="A7923" s="23">
        <v>41852.0</v>
      </c>
      <c r="B7923" s="21" t="s">
        <v>59</v>
      </c>
      <c r="C7923" s="21" t="s">
        <v>33</v>
      </c>
      <c r="D7923" s="21">
        <v>24.0</v>
      </c>
      <c r="E7923" s="21">
        <v>36.0</v>
      </c>
      <c r="F7923" s="21">
        <v>27.45945946</v>
      </c>
      <c r="G7923" s="10"/>
      <c r="H7923" s="10"/>
      <c r="Y7923" s="7"/>
      <c r="Z7923" s="7"/>
      <c r="AA7923" s="7"/>
    </row>
    <row r="7924" ht="15.0" customHeight="1">
      <c r="A7924" s="23">
        <v>41852.0</v>
      </c>
      <c r="B7924" s="21" t="s">
        <v>59</v>
      </c>
      <c r="C7924" s="21" t="s">
        <v>33</v>
      </c>
      <c r="D7924" s="21">
        <v>25.0</v>
      </c>
      <c r="E7924" s="21">
        <v>36.0</v>
      </c>
      <c r="F7924" s="21">
        <v>27.45945946</v>
      </c>
      <c r="G7924" s="10"/>
      <c r="H7924" s="10"/>
      <c r="Y7924" s="7"/>
      <c r="Z7924" s="7"/>
      <c r="AA7924" s="7"/>
    </row>
    <row r="7925" ht="15.0" customHeight="1">
      <c r="A7925" s="23">
        <v>41852.0</v>
      </c>
      <c r="B7925" s="21" t="s">
        <v>59</v>
      </c>
      <c r="C7925" s="21" t="s">
        <v>33</v>
      </c>
      <c r="D7925" s="21">
        <v>26.0</v>
      </c>
      <c r="E7925" s="21">
        <v>26.0</v>
      </c>
      <c r="F7925" s="21">
        <v>19.83183183</v>
      </c>
      <c r="G7925" s="10"/>
      <c r="H7925" s="10"/>
      <c r="Y7925" s="7"/>
      <c r="Z7925" s="7"/>
      <c r="AA7925" s="7"/>
    </row>
    <row r="7926" ht="15.0" customHeight="1">
      <c r="A7926" s="23">
        <v>41852.0</v>
      </c>
      <c r="B7926" s="21" t="s">
        <v>59</v>
      </c>
      <c r="C7926" s="21" t="s">
        <v>33</v>
      </c>
      <c r="D7926" s="21">
        <v>27.0</v>
      </c>
      <c r="E7926" s="21">
        <v>26.0</v>
      </c>
      <c r="F7926" s="21">
        <v>19.83183183</v>
      </c>
      <c r="G7926" s="10"/>
      <c r="H7926" s="10"/>
      <c r="Y7926" s="7"/>
      <c r="Z7926" s="7"/>
      <c r="AA7926" s="7"/>
    </row>
    <row r="7927" ht="15.0" customHeight="1">
      <c r="A7927" s="23">
        <v>41852.0</v>
      </c>
      <c r="B7927" s="21" t="s">
        <v>59</v>
      </c>
      <c r="C7927" s="21" t="s">
        <v>33</v>
      </c>
      <c r="D7927" s="21">
        <v>28.0</v>
      </c>
      <c r="E7927" s="21">
        <v>22.0</v>
      </c>
      <c r="F7927" s="21">
        <v>16.78078078</v>
      </c>
      <c r="G7927" s="10"/>
      <c r="H7927" s="10"/>
      <c r="Y7927" s="7"/>
      <c r="Z7927" s="7"/>
      <c r="AA7927" s="7"/>
    </row>
    <row r="7928" ht="15.0" customHeight="1">
      <c r="A7928" s="23">
        <v>41852.0</v>
      </c>
      <c r="B7928" s="21" t="s">
        <v>59</v>
      </c>
      <c r="C7928" s="21" t="s">
        <v>33</v>
      </c>
      <c r="D7928" s="21">
        <v>29.0</v>
      </c>
      <c r="E7928" s="21">
        <v>28.0</v>
      </c>
      <c r="F7928" s="21">
        <v>21.35735736</v>
      </c>
      <c r="G7928" s="10"/>
      <c r="H7928" s="10"/>
      <c r="Y7928" s="7"/>
      <c r="Z7928" s="7"/>
      <c r="AA7928" s="7"/>
    </row>
    <row r="7929" ht="15.0" customHeight="1">
      <c r="A7929" s="23">
        <v>41852.0</v>
      </c>
      <c r="B7929" s="21" t="s">
        <v>59</v>
      </c>
      <c r="C7929" s="21" t="s">
        <v>33</v>
      </c>
      <c r="D7929" s="21">
        <v>30.0</v>
      </c>
      <c r="E7929" s="21">
        <v>26.0</v>
      </c>
      <c r="F7929" s="21">
        <v>19.83183183</v>
      </c>
      <c r="G7929" s="10"/>
      <c r="H7929" s="10"/>
      <c r="Y7929" s="7"/>
      <c r="Z7929" s="7"/>
      <c r="AA7929" s="7"/>
    </row>
    <row r="7930" ht="15.0" customHeight="1">
      <c r="A7930" s="23">
        <v>41852.0</v>
      </c>
      <c r="B7930" s="21" t="s">
        <v>59</v>
      </c>
      <c r="C7930" s="21" t="s">
        <v>33</v>
      </c>
      <c r="D7930" s="21">
        <v>31.0</v>
      </c>
      <c r="E7930" s="21">
        <v>36.0</v>
      </c>
      <c r="F7930" s="21">
        <v>27.45945946</v>
      </c>
      <c r="G7930" s="10"/>
      <c r="H7930" s="10"/>
      <c r="Y7930" s="7"/>
      <c r="Z7930" s="7"/>
      <c r="AA7930" s="7"/>
    </row>
    <row r="7931" ht="15.0" customHeight="1">
      <c r="A7931" s="23">
        <v>41852.0</v>
      </c>
      <c r="B7931" s="21" t="s">
        <v>59</v>
      </c>
      <c r="C7931" s="21" t="s">
        <v>33</v>
      </c>
      <c r="D7931" s="21">
        <v>32.0</v>
      </c>
      <c r="E7931" s="21">
        <v>28.0</v>
      </c>
      <c r="F7931" s="21">
        <v>21.35735736</v>
      </c>
      <c r="G7931" s="10"/>
      <c r="H7931" s="10"/>
      <c r="Y7931" s="7"/>
      <c r="Z7931" s="7"/>
      <c r="AA7931" s="7"/>
    </row>
    <row r="7932" ht="15.0" customHeight="1">
      <c r="A7932" s="23">
        <v>41852.0</v>
      </c>
      <c r="B7932" s="21" t="s">
        <v>59</v>
      </c>
      <c r="C7932" s="21" t="s">
        <v>33</v>
      </c>
      <c r="D7932" s="21">
        <v>33.0</v>
      </c>
      <c r="E7932" s="21">
        <v>30.0</v>
      </c>
      <c r="F7932" s="21">
        <v>22.88288288</v>
      </c>
      <c r="G7932" s="10"/>
      <c r="H7932" s="10"/>
      <c r="Y7932" s="7"/>
      <c r="Z7932" s="7"/>
      <c r="AA7932" s="7"/>
    </row>
    <row r="7933" ht="15.0" customHeight="1">
      <c r="A7933" s="23">
        <v>41852.0</v>
      </c>
      <c r="B7933" s="21" t="s">
        <v>59</v>
      </c>
      <c r="C7933" s="21" t="s">
        <v>33</v>
      </c>
      <c r="D7933" s="21">
        <v>34.0</v>
      </c>
      <c r="E7933" s="21">
        <v>34.0</v>
      </c>
      <c r="F7933" s="21">
        <v>25.93393393</v>
      </c>
      <c r="G7933" s="10"/>
      <c r="H7933" s="10"/>
      <c r="Y7933" s="7"/>
      <c r="Z7933" s="7"/>
      <c r="AA7933" s="7"/>
    </row>
    <row r="7934" ht="15.0" customHeight="1">
      <c r="A7934" s="23">
        <v>41852.0</v>
      </c>
      <c r="B7934" s="21" t="s">
        <v>59</v>
      </c>
      <c r="C7934" s="21" t="s">
        <v>33</v>
      </c>
      <c r="D7934" s="21">
        <v>35.0</v>
      </c>
      <c r="E7934" s="21">
        <v>29.0</v>
      </c>
      <c r="F7934" s="21">
        <v>22.12012012</v>
      </c>
      <c r="G7934" s="10"/>
      <c r="H7934" s="10"/>
      <c r="Y7934" s="7"/>
      <c r="Z7934" s="7"/>
      <c r="AA7934" s="7"/>
    </row>
    <row r="7935" ht="15.0" customHeight="1">
      <c r="A7935" s="23">
        <v>41852.0</v>
      </c>
      <c r="B7935" s="21" t="s">
        <v>59</v>
      </c>
      <c r="C7935" s="21" t="s">
        <v>33</v>
      </c>
      <c r="D7935" s="21">
        <v>36.0</v>
      </c>
      <c r="E7935" s="21">
        <v>36.0</v>
      </c>
      <c r="F7935" s="21">
        <v>27.45945946</v>
      </c>
      <c r="G7935" s="10"/>
      <c r="H7935" s="10"/>
      <c r="Y7935" s="7"/>
      <c r="Z7935" s="7"/>
      <c r="AA7935" s="7"/>
    </row>
    <row r="7936" ht="15.0" customHeight="1">
      <c r="A7936" s="23">
        <v>41852.0</v>
      </c>
      <c r="B7936" s="21" t="s">
        <v>59</v>
      </c>
      <c r="C7936" s="21" t="s">
        <v>33</v>
      </c>
      <c r="D7936" s="21">
        <v>37.0</v>
      </c>
      <c r="E7936" s="21">
        <v>23.0</v>
      </c>
      <c r="F7936" s="21">
        <v>17.54354354</v>
      </c>
      <c r="G7936" s="10"/>
      <c r="H7936" s="10"/>
      <c r="Y7936" s="7"/>
      <c r="Z7936" s="7"/>
      <c r="AA7936" s="7"/>
    </row>
    <row r="7937" ht="15.0" customHeight="1">
      <c r="A7937" s="23">
        <v>41852.0</v>
      </c>
      <c r="B7937" s="21" t="s">
        <v>59</v>
      </c>
      <c r="C7937" s="21" t="s">
        <v>33</v>
      </c>
      <c r="D7937" s="21">
        <v>38.0</v>
      </c>
      <c r="E7937" s="21">
        <v>23.0</v>
      </c>
      <c r="F7937" s="21">
        <v>17.54354354</v>
      </c>
      <c r="G7937" s="10"/>
      <c r="H7937" s="10"/>
      <c r="Y7937" s="7"/>
      <c r="Z7937" s="7"/>
      <c r="AA7937" s="7"/>
    </row>
    <row r="7938" ht="15.0" customHeight="1">
      <c r="A7938" s="23">
        <v>41852.0</v>
      </c>
      <c r="B7938" s="21" t="s">
        <v>59</v>
      </c>
      <c r="C7938" s="21" t="s">
        <v>33</v>
      </c>
      <c r="D7938" s="21">
        <v>39.0</v>
      </c>
      <c r="E7938" s="21">
        <v>18.0</v>
      </c>
      <c r="F7938" s="21">
        <v>13.72972973</v>
      </c>
      <c r="G7938" s="10"/>
      <c r="H7938" s="10"/>
      <c r="Y7938" s="7"/>
      <c r="Z7938" s="7"/>
      <c r="AA7938" s="7"/>
    </row>
    <row r="7939" ht="15.0" customHeight="1">
      <c r="A7939" s="23">
        <v>41852.0</v>
      </c>
      <c r="B7939" s="21" t="s">
        <v>59</v>
      </c>
      <c r="C7939" s="21" t="s">
        <v>33</v>
      </c>
      <c r="D7939" s="21">
        <v>40.0</v>
      </c>
      <c r="E7939" s="21">
        <v>25.0</v>
      </c>
      <c r="F7939" s="21">
        <v>19.06906907</v>
      </c>
      <c r="G7939" s="10"/>
      <c r="H7939" s="10"/>
      <c r="Y7939" s="7"/>
      <c r="Z7939" s="7"/>
      <c r="AA7939" s="7"/>
    </row>
    <row r="7940" ht="15.0" customHeight="1">
      <c r="A7940" s="23">
        <v>41852.0</v>
      </c>
      <c r="B7940" s="21" t="s">
        <v>59</v>
      </c>
      <c r="C7940" s="21" t="s">
        <v>33</v>
      </c>
      <c r="D7940" s="21">
        <v>41.0</v>
      </c>
      <c r="E7940" s="21">
        <v>28.0</v>
      </c>
      <c r="F7940" s="21">
        <v>21.35735736</v>
      </c>
      <c r="G7940" s="10"/>
      <c r="H7940" s="10"/>
      <c r="Y7940" s="7"/>
      <c r="Z7940" s="7"/>
      <c r="AA7940" s="7"/>
    </row>
    <row r="7941" ht="15.0" customHeight="1">
      <c r="A7941" s="23">
        <v>41852.0</v>
      </c>
      <c r="B7941" s="21" t="s">
        <v>59</v>
      </c>
      <c r="C7941" s="21" t="s">
        <v>33</v>
      </c>
      <c r="D7941" s="21">
        <v>42.0</v>
      </c>
      <c r="E7941" s="21">
        <v>27.0</v>
      </c>
      <c r="F7941" s="21">
        <v>20.59459459</v>
      </c>
      <c r="G7941" s="10"/>
      <c r="H7941" s="10"/>
      <c r="Y7941" s="7"/>
      <c r="Z7941" s="7"/>
      <c r="AA7941" s="7"/>
    </row>
    <row r="7942" ht="15.0" customHeight="1">
      <c r="A7942" s="23">
        <v>41852.0</v>
      </c>
      <c r="B7942" s="21" t="s">
        <v>59</v>
      </c>
      <c r="C7942" s="21" t="s">
        <v>33</v>
      </c>
      <c r="D7942" s="21">
        <v>43.0</v>
      </c>
      <c r="E7942" s="21">
        <v>25.0</v>
      </c>
      <c r="F7942" s="21">
        <v>19.06906907</v>
      </c>
      <c r="G7942" s="10"/>
      <c r="H7942" s="10"/>
      <c r="Y7942" s="7"/>
      <c r="Z7942" s="7"/>
      <c r="AA7942" s="7"/>
    </row>
    <row r="7943" ht="15.0" customHeight="1">
      <c r="A7943" s="23">
        <v>41852.0</v>
      </c>
      <c r="B7943" s="21" t="s">
        <v>59</v>
      </c>
      <c r="C7943" s="21" t="s">
        <v>33</v>
      </c>
      <c r="D7943" s="21">
        <v>44.0</v>
      </c>
      <c r="E7943" s="21">
        <v>31.0</v>
      </c>
      <c r="F7943" s="21">
        <v>23.64564565</v>
      </c>
      <c r="G7943" s="10"/>
      <c r="H7943" s="10"/>
      <c r="Y7943" s="7"/>
      <c r="Z7943" s="7"/>
      <c r="AA7943" s="7"/>
    </row>
    <row r="7944" ht="15.0" customHeight="1">
      <c r="A7944" s="23">
        <v>41852.0</v>
      </c>
      <c r="B7944" s="21" t="s">
        <v>59</v>
      </c>
      <c r="C7944" s="21" t="s">
        <v>33</v>
      </c>
      <c r="D7944" s="21">
        <v>45.0</v>
      </c>
      <c r="E7944" s="21">
        <v>30.0</v>
      </c>
      <c r="F7944" s="21">
        <v>22.88288288</v>
      </c>
      <c r="G7944" s="10"/>
      <c r="H7944" s="10"/>
      <c r="Y7944" s="7"/>
      <c r="Z7944" s="7"/>
      <c r="AA7944" s="7"/>
    </row>
    <row r="7945" ht="15.0" customHeight="1">
      <c r="A7945" s="23">
        <v>41852.0</v>
      </c>
      <c r="B7945" s="21" t="s">
        <v>59</v>
      </c>
      <c r="C7945" s="21" t="s">
        <v>33</v>
      </c>
      <c r="D7945" s="21">
        <v>46.0</v>
      </c>
      <c r="E7945" s="21">
        <v>34.0</v>
      </c>
      <c r="F7945" s="21">
        <v>25.93393393</v>
      </c>
      <c r="G7945" s="10"/>
      <c r="H7945" s="10"/>
      <c r="Y7945" s="7"/>
      <c r="Z7945" s="7"/>
      <c r="AA7945" s="7"/>
    </row>
    <row r="7946" ht="15.0" customHeight="1">
      <c r="A7946" s="23">
        <v>41852.0</v>
      </c>
      <c r="B7946" s="21" t="s">
        <v>59</v>
      </c>
      <c r="C7946" s="21" t="s">
        <v>33</v>
      </c>
      <c r="D7946" s="21">
        <v>47.0</v>
      </c>
      <c r="E7946" s="21">
        <v>25.0</v>
      </c>
      <c r="F7946" s="21">
        <v>19.06906907</v>
      </c>
      <c r="G7946" s="10"/>
      <c r="H7946" s="10"/>
      <c r="Y7946" s="7"/>
      <c r="Z7946" s="7"/>
      <c r="AA7946" s="7"/>
    </row>
    <row r="7947" ht="15.0" customHeight="1">
      <c r="A7947" s="23">
        <v>41852.0</v>
      </c>
      <c r="B7947" s="21" t="s">
        <v>59</v>
      </c>
      <c r="C7947" s="21" t="s">
        <v>33</v>
      </c>
      <c r="D7947" s="21">
        <v>48.0</v>
      </c>
      <c r="E7947" s="21">
        <v>31.0</v>
      </c>
      <c r="F7947" s="21">
        <v>23.64564565</v>
      </c>
      <c r="G7947" s="10"/>
      <c r="H7947" s="10"/>
      <c r="Y7947" s="7"/>
      <c r="Z7947" s="7"/>
      <c r="AA7947" s="7"/>
    </row>
    <row r="7948" ht="15.0" customHeight="1">
      <c r="A7948" s="23">
        <v>41852.0</v>
      </c>
      <c r="B7948" s="21" t="s">
        <v>59</v>
      </c>
      <c r="C7948" s="21" t="s">
        <v>33</v>
      </c>
      <c r="D7948" s="21">
        <v>49.0</v>
      </c>
      <c r="E7948" s="21">
        <v>35.0</v>
      </c>
      <c r="F7948" s="21">
        <v>26.6966967</v>
      </c>
      <c r="G7948" s="10"/>
      <c r="H7948" s="10"/>
      <c r="Y7948" s="7"/>
      <c r="Z7948" s="7"/>
      <c r="AA7948" s="7"/>
    </row>
    <row r="7949" ht="15.0" customHeight="1">
      <c r="A7949" s="23">
        <v>41852.0</v>
      </c>
      <c r="B7949" s="21" t="s">
        <v>59</v>
      </c>
      <c r="C7949" s="21" t="s">
        <v>33</v>
      </c>
      <c r="D7949" s="21">
        <v>50.0</v>
      </c>
      <c r="E7949" s="21">
        <v>35.0</v>
      </c>
      <c r="F7949" s="21">
        <v>26.6966967</v>
      </c>
      <c r="G7949" s="10"/>
      <c r="H7949" s="10"/>
      <c r="Y7949" s="7"/>
      <c r="Z7949" s="7"/>
      <c r="AA7949" s="7"/>
    </row>
    <row r="7950" ht="15.0" customHeight="1">
      <c r="A7950" s="23">
        <v>41852.0</v>
      </c>
      <c r="B7950" s="21" t="s">
        <v>59</v>
      </c>
      <c r="C7950" s="21" t="s">
        <v>33</v>
      </c>
      <c r="D7950" s="21">
        <v>51.0</v>
      </c>
      <c r="E7950" s="21">
        <v>27.0</v>
      </c>
      <c r="F7950" s="21">
        <v>20.59459459</v>
      </c>
      <c r="G7950" s="10"/>
      <c r="H7950" s="10"/>
      <c r="Y7950" s="7"/>
      <c r="Z7950" s="7"/>
      <c r="AA7950" s="7"/>
    </row>
    <row r="7951" ht="15.0" customHeight="1">
      <c r="A7951" s="23">
        <v>41852.0</v>
      </c>
      <c r="B7951" s="21" t="s">
        <v>59</v>
      </c>
      <c r="C7951" s="21" t="s">
        <v>33</v>
      </c>
      <c r="D7951" s="21">
        <v>52.0</v>
      </c>
      <c r="E7951" s="21">
        <v>31.0</v>
      </c>
      <c r="F7951" s="21">
        <v>23.64564565</v>
      </c>
      <c r="G7951" s="10"/>
      <c r="H7951" s="10"/>
      <c r="Y7951" s="7"/>
      <c r="Z7951" s="7"/>
      <c r="AA7951" s="7"/>
    </row>
    <row r="7952" ht="15.0" customHeight="1">
      <c r="A7952" s="23">
        <v>41852.0</v>
      </c>
      <c r="B7952" s="21" t="s">
        <v>59</v>
      </c>
      <c r="C7952" s="21" t="s">
        <v>33</v>
      </c>
      <c r="D7952" s="21">
        <v>53.0</v>
      </c>
      <c r="E7952" s="21">
        <v>35.0</v>
      </c>
      <c r="F7952" s="21">
        <v>26.6966967</v>
      </c>
      <c r="G7952" s="10"/>
      <c r="H7952" s="10"/>
      <c r="Y7952" s="7"/>
      <c r="Z7952" s="7"/>
      <c r="AA7952" s="7"/>
    </row>
    <row r="7953" ht="15.0" customHeight="1">
      <c r="A7953" s="23">
        <v>41852.0</v>
      </c>
      <c r="B7953" s="21" t="s">
        <v>59</v>
      </c>
      <c r="C7953" s="21" t="s">
        <v>33</v>
      </c>
      <c r="D7953" s="21">
        <v>54.0</v>
      </c>
      <c r="E7953" s="21">
        <v>33.0</v>
      </c>
      <c r="F7953" s="21">
        <v>25.17117117</v>
      </c>
      <c r="G7953" s="10"/>
      <c r="H7953" s="10"/>
      <c r="Y7953" s="7"/>
      <c r="Z7953" s="7"/>
      <c r="AA7953" s="7"/>
    </row>
    <row r="7954" ht="15.0" customHeight="1">
      <c r="A7954" s="23">
        <v>41852.0</v>
      </c>
      <c r="B7954" s="21" t="s">
        <v>59</v>
      </c>
      <c r="C7954" s="21" t="s">
        <v>33</v>
      </c>
      <c r="D7954" s="21">
        <v>55.0</v>
      </c>
      <c r="E7954" s="21">
        <v>23.0</v>
      </c>
      <c r="F7954" s="21">
        <v>17.54354354</v>
      </c>
      <c r="G7954" s="10"/>
      <c r="H7954" s="10"/>
      <c r="Y7954" s="7"/>
      <c r="Z7954" s="7"/>
      <c r="AA7954" s="7"/>
    </row>
    <row r="7955" ht="15.0" customHeight="1">
      <c r="A7955" s="23">
        <v>41852.0</v>
      </c>
      <c r="B7955" s="21" t="s">
        <v>59</v>
      </c>
      <c r="C7955" s="21" t="s">
        <v>33</v>
      </c>
      <c r="D7955" s="21">
        <v>56.0</v>
      </c>
      <c r="E7955" s="21">
        <v>31.0</v>
      </c>
      <c r="F7955" s="21">
        <v>23.64564565</v>
      </c>
      <c r="G7955" s="10"/>
      <c r="H7955" s="10"/>
      <c r="Y7955" s="7"/>
      <c r="Z7955" s="7"/>
      <c r="AA7955" s="7"/>
    </row>
    <row r="7956" ht="15.0" customHeight="1">
      <c r="A7956" s="23">
        <v>41852.0</v>
      </c>
      <c r="B7956" s="21" t="s">
        <v>59</v>
      </c>
      <c r="C7956" s="21" t="s">
        <v>33</v>
      </c>
      <c r="D7956" s="21">
        <v>57.0</v>
      </c>
      <c r="E7956" s="21">
        <v>30.0</v>
      </c>
      <c r="F7956" s="21">
        <v>22.88288288</v>
      </c>
      <c r="G7956" s="10"/>
      <c r="H7956" s="10"/>
      <c r="Y7956" s="7"/>
      <c r="Z7956" s="7"/>
      <c r="AA7956" s="7"/>
    </row>
    <row r="7957" ht="15.0" customHeight="1">
      <c r="A7957" s="23">
        <v>41852.0</v>
      </c>
      <c r="B7957" s="21" t="s">
        <v>59</v>
      </c>
      <c r="C7957" s="21" t="s">
        <v>33</v>
      </c>
      <c r="D7957" s="21">
        <v>58.0</v>
      </c>
      <c r="E7957" s="21">
        <v>22.0</v>
      </c>
      <c r="F7957" s="21">
        <v>16.78078078</v>
      </c>
      <c r="G7957" s="10"/>
      <c r="H7957" s="10"/>
      <c r="Y7957" s="7"/>
      <c r="Z7957" s="7"/>
      <c r="AA7957" s="7"/>
    </row>
    <row r="7958" ht="15.0" customHeight="1">
      <c r="A7958" s="23">
        <v>41852.0</v>
      </c>
      <c r="B7958" s="21" t="s">
        <v>59</v>
      </c>
      <c r="C7958" s="21" t="s">
        <v>33</v>
      </c>
      <c r="D7958" s="21">
        <v>59.0</v>
      </c>
      <c r="E7958" s="21">
        <v>35.0</v>
      </c>
      <c r="F7958" s="21">
        <v>26.6966967</v>
      </c>
      <c r="G7958" s="10"/>
      <c r="H7958" s="10"/>
      <c r="Y7958" s="7"/>
      <c r="Z7958" s="7"/>
      <c r="AA7958" s="7"/>
    </row>
    <row r="7959" ht="15.0" customHeight="1">
      <c r="A7959" s="23">
        <v>41852.0</v>
      </c>
      <c r="B7959" s="21" t="s">
        <v>59</v>
      </c>
      <c r="C7959" s="21" t="s">
        <v>33</v>
      </c>
      <c r="D7959" s="21">
        <v>60.0</v>
      </c>
      <c r="E7959" s="21">
        <v>30.0</v>
      </c>
      <c r="F7959" s="21">
        <v>22.88288288</v>
      </c>
      <c r="G7959" s="10"/>
      <c r="H7959" s="10"/>
      <c r="Y7959" s="7"/>
      <c r="Z7959" s="7"/>
      <c r="AA7959" s="7"/>
    </row>
    <row r="7960" ht="15.0" customHeight="1">
      <c r="A7960" s="23">
        <v>41852.0</v>
      </c>
      <c r="B7960" s="21" t="s">
        <v>59</v>
      </c>
      <c r="C7960" s="21" t="s">
        <v>33</v>
      </c>
      <c r="D7960" s="21">
        <v>61.0</v>
      </c>
      <c r="E7960" s="21">
        <v>18.0</v>
      </c>
      <c r="F7960" s="21">
        <v>13.72972973</v>
      </c>
      <c r="G7960" s="10"/>
      <c r="H7960" s="10"/>
      <c r="Y7960" s="7"/>
      <c r="Z7960" s="7"/>
      <c r="AA7960" s="7"/>
    </row>
    <row r="7961" ht="15.0" customHeight="1">
      <c r="A7961" s="23">
        <v>41852.0</v>
      </c>
      <c r="B7961" s="21" t="s">
        <v>59</v>
      </c>
      <c r="C7961" s="21" t="s">
        <v>33</v>
      </c>
      <c r="D7961" s="21">
        <v>62.0</v>
      </c>
      <c r="E7961" s="21">
        <v>31.0</v>
      </c>
      <c r="F7961" s="21">
        <v>23.64564565</v>
      </c>
      <c r="G7961" s="10"/>
      <c r="H7961" s="10"/>
      <c r="Y7961" s="7"/>
      <c r="Z7961" s="7"/>
      <c r="AA7961" s="7"/>
    </row>
    <row r="7962" ht="15.0" customHeight="1">
      <c r="A7962" s="23">
        <v>41852.0</v>
      </c>
      <c r="B7962" s="21" t="s">
        <v>59</v>
      </c>
      <c r="C7962" s="21" t="s">
        <v>33</v>
      </c>
      <c r="D7962" s="21">
        <v>63.0</v>
      </c>
      <c r="E7962" s="21">
        <v>33.0</v>
      </c>
      <c r="F7962" s="21">
        <v>25.17117117</v>
      </c>
      <c r="G7962" s="10"/>
      <c r="H7962" s="10"/>
      <c r="Y7962" s="7"/>
      <c r="Z7962" s="7"/>
      <c r="AA7962" s="7"/>
    </row>
    <row r="7963" ht="15.0" customHeight="1">
      <c r="A7963" s="23">
        <v>41852.0</v>
      </c>
      <c r="B7963" s="21" t="s">
        <v>59</v>
      </c>
      <c r="C7963" s="21" t="s">
        <v>33</v>
      </c>
      <c r="D7963" s="21">
        <v>64.0</v>
      </c>
      <c r="E7963" s="21">
        <v>28.0</v>
      </c>
      <c r="F7963" s="21">
        <v>21.35735736</v>
      </c>
      <c r="G7963" s="10"/>
      <c r="H7963" s="10"/>
      <c r="Y7963" s="7"/>
      <c r="Z7963" s="7"/>
      <c r="AA7963" s="7"/>
    </row>
    <row r="7964" ht="15.0" customHeight="1">
      <c r="A7964" s="23">
        <v>41852.0</v>
      </c>
      <c r="B7964" s="21" t="s">
        <v>59</v>
      </c>
      <c r="C7964" s="21" t="s">
        <v>33</v>
      </c>
      <c r="D7964" s="21">
        <v>65.0</v>
      </c>
      <c r="E7964" s="21">
        <v>35.0</v>
      </c>
      <c r="F7964" s="21">
        <v>26.6966967</v>
      </c>
      <c r="G7964" s="10"/>
      <c r="H7964" s="10"/>
      <c r="Y7964" s="7"/>
      <c r="Z7964" s="7"/>
      <c r="AA7964" s="7"/>
    </row>
    <row r="7965" ht="15.0" customHeight="1">
      <c r="A7965" s="23">
        <v>41852.0</v>
      </c>
      <c r="B7965" s="21" t="s">
        <v>59</v>
      </c>
      <c r="C7965" s="21" t="s">
        <v>33</v>
      </c>
      <c r="D7965" s="21">
        <v>66.0</v>
      </c>
      <c r="E7965" s="21">
        <v>28.0</v>
      </c>
      <c r="F7965" s="21">
        <v>21.35735736</v>
      </c>
      <c r="G7965" s="10"/>
      <c r="H7965" s="10"/>
      <c r="Y7965" s="7"/>
      <c r="Z7965" s="7"/>
      <c r="AA7965" s="7"/>
    </row>
    <row r="7966" ht="15.0" customHeight="1">
      <c r="A7966" s="23">
        <v>41852.0</v>
      </c>
      <c r="B7966" s="21" t="s">
        <v>59</v>
      </c>
      <c r="C7966" s="21" t="s">
        <v>33</v>
      </c>
      <c r="D7966" s="21">
        <v>67.0</v>
      </c>
      <c r="E7966" s="21">
        <v>35.0</v>
      </c>
      <c r="F7966" s="21">
        <v>26.6966967</v>
      </c>
      <c r="G7966" s="10"/>
      <c r="H7966" s="10"/>
      <c r="Y7966" s="7"/>
      <c r="Z7966" s="7"/>
      <c r="AA7966" s="7"/>
    </row>
    <row r="7967" ht="15.0" customHeight="1">
      <c r="A7967" s="23">
        <v>41852.0</v>
      </c>
      <c r="B7967" s="21" t="s">
        <v>59</v>
      </c>
      <c r="C7967" s="21" t="s">
        <v>33</v>
      </c>
      <c r="D7967" s="21">
        <v>68.0</v>
      </c>
      <c r="E7967" s="21">
        <v>22.0</v>
      </c>
      <c r="F7967" s="21">
        <v>16.78078078</v>
      </c>
      <c r="G7967" s="10"/>
      <c r="H7967" s="10"/>
      <c r="Y7967" s="7"/>
      <c r="Z7967" s="7"/>
      <c r="AA7967" s="7"/>
    </row>
    <row r="7968" ht="15.0" customHeight="1">
      <c r="A7968" s="23">
        <v>41852.0</v>
      </c>
      <c r="B7968" s="21" t="s">
        <v>59</v>
      </c>
      <c r="C7968" s="21" t="s">
        <v>33</v>
      </c>
      <c r="D7968" s="21">
        <v>69.0</v>
      </c>
      <c r="E7968" s="21">
        <v>31.0</v>
      </c>
      <c r="F7968" s="21">
        <v>23.64564565</v>
      </c>
      <c r="G7968" s="10"/>
      <c r="H7968" s="10"/>
      <c r="Y7968" s="7"/>
      <c r="Z7968" s="7"/>
      <c r="AA7968" s="7"/>
    </row>
    <row r="7969" ht="15.0" customHeight="1">
      <c r="A7969" s="23">
        <v>41852.0</v>
      </c>
      <c r="B7969" s="21" t="s">
        <v>59</v>
      </c>
      <c r="C7969" s="21" t="s">
        <v>33</v>
      </c>
      <c r="D7969" s="21">
        <v>70.0</v>
      </c>
      <c r="E7969" s="21">
        <v>25.0</v>
      </c>
      <c r="F7969" s="21">
        <v>19.06906907</v>
      </c>
      <c r="G7969" s="10"/>
      <c r="H7969" s="10"/>
      <c r="Y7969" s="7"/>
      <c r="Z7969" s="7"/>
      <c r="AA7969" s="7"/>
    </row>
    <row r="7970" ht="15.0" customHeight="1">
      <c r="A7970" s="23">
        <v>41852.0</v>
      </c>
      <c r="B7970" s="21" t="s">
        <v>59</v>
      </c>
      <c r="C7970" s="21" t="s">
        <v>33</v>
      </c>
      <c r="D7970" s="21">
        <v>71.0</v>
      </c>
      <c r="E7970" s="21">
        <v>21.0</v>
      </c>
      <c r="F7970" s="21">
        <v>16.01801802</v>
      </c>
      <c r="G7970" s="10"/>
      <c r="H7970" s="10"/>
      <c r="Y7970" s="7"/>
      <c r="Z7970" s="7"/>
      <c r="AA7970" s="7"/>
    </row>
    <row r="7971" ht="15.0" customHeight="1">
      <c r="A7971" s="23">
        <v>41852.0</v>
      </c>
      <c r="B7971" s="21" t="s">
        <v>59</v>
      </c>
      <c r="C7971" s="21" t="s">
        <v>33</v>
      </c>
      <c r="D7971" s="21">
        <v>72.0</v>
      </c>
      <c r="E7971" s="21">
        <v>21.0</v>
      </c>
      <c r="F7971" s="21">
        <v>16.01801802</v>
      </c>
      <c r="G7971" s="10"/>
      <c r="H7971" s="10"/>
      <c r="Y7971" s="7"/>
      <c r="Z7971" s="7"/>
      <c r="AA7971" s="7"/>
    </row>
    <row r="7972" ht="15.0" customHeight="1">
      <c r="A7972" s="23">
        <v>41852.0</v>
      </c>
      <c r="B7972" s="21" t="s">
        <v>59</v>
      </c>
      <c r="C7972" s="21" t="s">
        <v>33</v>
      </c>
      <c r="D7972" s="21">
        <v>73.0</v>
      </c>
      <c r="E7972" s="21">
        <v>20.0</v>
      </c>
      <c r="F7972" s="21">
        <v>15.25525526</v>
      </c>
      <c r="G7972" s="10"/>
      <c r="H7972" s="10"/>
      <c r="Y7972" s="7"/>
      <c r="Z7972" s="7"/>
      <c r="AA7972" s="7"/>
    </row>
    <row r="7973" ht="15.0" customHeight="1">
      <c r="A7973" s="23">
        <v>41852.0</v>
      </c>
      <c r="B7973" s="21" t="s">
        <v>59</v>
      </c>
      <c r="C7973" s="21" t="s">
        <v>33</v>
      </c>
      <c r="D7973" s="21">
        <v>74.0</v>
      </c>
      <c r="E7973" s="21">
        <v>22.0</v>
      </c>
      <c r="F7973" s="21">
        <v>16.78078078</v>
      </c>
      <c r="G7973" s="10"/>
      <c r="H7973" s="10"/>
      <c r="Y7973" s="7"/>
      <c r="Z7973" s="7"/>
      <c r="AA7973" s="7"/>
    </row>
    <row r="7974" ht="15.0" customHeight="1">
      <c r="A7974" s="23">
        <v>41852.0</v>
      </c>
      <c r="B7974" s="21" t="s">
        <v>59</v>
      </c>
      <c r="C7974" s="21" t="s">
        <v>33</v>
      </c>
      <c r="D7974" s="21">
        <v>75.0</v>
      </c>
      <c r="E7974" s="21">
        <v>26.0</v>
      </c>
      <c r="F7974" s="21">
        <v>19.83183183</v>
      </c>
      <c r="G7974" s="10"/>
      <c r="H7974" s="10"/>
      <c r="Y7974" s="7"/>
      <c r="Z7974" s="7"/>
      <c r="AA7974" s="7"/>
    </row>
    <row r="7975" ht="15.0" customHeight="1">
      <c r="A7975" s="23">
        <v>41852.0</v>
      </c>
      <c r="B7975" s="21" t="s">
        <v>59</v>
      </c>
      <c r="C7975" s="21" t="s">
        <v>33</v>
      </c>
      <c r="D7975" s="21">
        <v>76.0</v>
      </c>
      <c r="E7975" s="21">
        <v>26.0</v>
      </c>
      <c r="F7975" s="21">
        <v>19.83183183</v>
      </c>
      <c r="G7975" s="10"/>
      <c r="H7975" s="10"/>
      <c r="Y7975" s="7"/>
      <c r="Z7975" s="7"/>
      <c r="AA7975" s="7"/>
    </row>
    <row r="7976" ht="15.0" customHeight="1">
      <c r="A7976" s="23">
        <v>41852.0</v>
      </c>
      <c r="B7976" s="21" t="s">
        <v>59</v>
      </c>
      <c r="C7976" s="21" t="s">
        <v>33</v>
      </c>
      <c r="D7976" s="21">
        <v>77.0</v>
      </c>
      <c r="E7976" s="21">
        <v>29.0</v>
      </c>
      <c r="F7976" s="21">
        <v>22.12012012</v>
      </c>
      <c r="G7976" s="10"/>
      <c r="H7976" s="10"/>
      <c r="Y7976" s="7"/>
      <c r="Z7976" s="7"/>
      <c r="AA7976" s="7"/>
    </row>
    <row r="7977" ht="15.0" customHeight="1">
      <c r="A7977" s="23">
        <v>41852.0</v>
      </c>
      <c r="B7977" s="21" t="s">
        <v>59</v>
      </c>
      <c r="C7977" s="21" t="s">
        <v>33</v>
      </c>
      <c r="D7977" s="21">
        <v>78.0</v>
      </c>
      <c r="E7977" s="21">
        <v>25.0</v>
      </c>
      <c r="F7977" s="21">
        <v>19.06906907</v>
      </c>
      <c r="G7977" s="10"/>
      <c r="H7977" s="10"/>
      <c r="Y7977" s="7"/>
      <c r="Z7977" s="7"/>
      <c r="AA7977" s="7"/>
    </row>
    <row r="7978" ht="15.0" customHeight="1">
      <c r="A7978" s="23">
        <v>41852.0</v>
      </c>
      <c r="B7978" s="21" t="s">
        <v>59</v>
      </c>
      <c r="C7978" s="21" t="s">
        <v>33</v>
      </c>
      <c r="D7978" s="21">
        <v>79.0</v>
      </c>
      <c r="E7978" s="21">
        <v>35.0</v>
      </c>
      <c r="F7978" s="21">
        <v>26.6966967</v>
      </c>
      <c r="G7978" s="10"/>
      <c r="H7978" s="10"/>
      <c r="Y7978" s="7"/>
      <c r="Z7978" s="7"/>
      <c r="AA7978" s="7"/>
    </row>
    <row r="7979" ht="15.0" customHeight="1">
      <c r="A7979" s="23">
        <v>41852.0</v>
      </c>
      <c r="B7979" s="21" t="s">
        <v>59</v>
      </c>
      <c r="C7979" s="21" t="s">
        <v>33</v>
      </c>
      <c r="D7979" s="21">
        <v>80.0</v>
      </c>
      <c r="E7979" s="21">
        <v>28.0</v>
      </c>
      <c r="F7979" s="21">
        <v>21.35735736</v>
      </c>
      <c r="G7979" s="10"/>
      <c r="H7979" s="10"/>
      <c r="Y7979" s="7"/>
      <c r="Z7979" s="7"/>
      <c r="AA7979" s="7"/>
    </row>
    <row r="7980" ht="15.0" customHeight="1">
      <c r="A7980" s="23">
        <v>41852.0</v>
      </c>
      <c r="B7980" s="21" t="s">
        <v>59</v>
      </c>
      <c r="C7980" s="21" t="s">
        <v>33</v>
      </c>
      <c r="D7980" s="21">
        <v>81.0</v>
      </c>
      <c r="E7980" s="21">
        <v>28.0</v>
      </c>
      <c r="F7980" s="21">
        <v>21.35735736</v>
      </c>
      <c r="G7980" s="10"/>
      <c r="H7980" s="10"/>
      <c r="Y7980" s="7"/>
      <c r="Z7980" s="7"/>
      <c r="AA7980" s="7"/>
    </row>
    <row r="7981" ht="15.0" customHeight="1">
      <c r="A7981" s="23">
        <v>41852.0</v>
      </c>
      <c r="B7981" s="21" t="s">
        <v>59</v>
      </c>
      <c r="C7981" s="21" t="s">
        <v>33</v>
      </c>
      <c r="D7981" s="21">
        <v>82.0</v>
      </c>
      <c r="E7981" s="21">
        <v>27.0</v>
      </c>
      <c r="F7981" s="21">
        <v>20.59459459</v>
      </c>
      <c r="G7981" s="10"/>
      <c r="H7981" s="10"/>
      <c r="Y7981" s="7"/>
      <c r="Z7981" s="7"/>
      <c r="AA7981" s="7"/>
    </row>
    <row r="7982" ht="15.0" customHeight="1">
      <c r="A7982" s="23">
        <v>41852.0</v>
      </c>
      <c r="B7982" s="21" t="s">
        <v>59</v>
      </c>
      <c r="C7982" s="21" t="s">
        <v>33</v>
      </c>
      <c r="D7982" s="21">
        <v>83.0</v>
      </c>
      <c r="E7982" s="21">
        <v>24.0</v>
      </c>
      <c r="F7982" s="21">
        <v>18.30630631</v>
      </c>
      <c r="G7982" s="10"/>
      <c r="H7982" s="10"/>
      <c r="Y7982" s="7"/>
      <c r="Z7982" s="7"/>
      <c r="AA7982" s="7"/>
    </row>
    <row r="7983" ht="15.0" customHeight="1">
      <c r="A7983" s="23">
        <v>41857.0</v>
      </c>
      <c r="B7983" s="21" t="s">
        <v>18</v>
      </c>
      <c r="C7983" s="21" t="s">
        <v>28</v>
      </c>
      <c r="D7983" s="21">
        <v>1.0</v>
      </c>
      <c r="E7983" s="21">
        <v>33.0</v>
      </c>
      <c r="F7983" s="21">
        <v>25.79076923</v>
      </c>
      <c r="G7983" s="10"/>
      <c r="H7983" s="10"/>
      <c r="Y7983" s="7"/>
      <c r="Z7983" s="7"/>
      <c r="AA7983" s="7"/>
    </row>
    <row r="7984" ht="15.0" customHeight="1">
      <c r="A7984" s="23">
        <v>41857.0</v>
      </c>
      <c r="B7984" s="21" t="s">
        <v>18</v>
      </c>
      <c r="C7984" s="21" t="s">
        <v>28</v>
      </c>
      <c r="D7984" s="21">
        <v>2.0</v>
      </c>
      <c r="E7984" s="21">
        <v>17.0</v>
      </c>
      <c r="F7984" s="21">
        <v>13.28615385</v>
      </c>
      <c r="G7984" s="10"/>
      <c r="H7984" s="10"/>
      <c r="Y7984" s="7"/>
      <c r="Z7984" s="7"/>
      <c r="AA7984" s="7"/>
    </row>
    <row r="7985" ht="15.0" customHeight="1">
      <c r="A7985" s="23">
        <v>41857.0</v>
      </c>
      <c r="B7985" s="21" t="s">
        <v>18</v>
      </c>
      <c r="C7985" s="21" t="s">
        <v>28</v>
      </c>
      <c r="D7985" s="21">
        <v>3.0</v>
      </c>
      <c r="E7985" s="21">
        <v>34.0</v>
      </c>
      <c r="F7985" s="21">
        <v>26.57230769</v>
      </c>
      <c r="G7985" s="10"/>
      <c r="H7985" s="10"/>
      <c r="Y7985" s="7"/>
      <c r="Z7985" s="7"/>
      <c r="AA7985" s="7"/>
    </row>
    <row r="7986" ht="15.0" customHeight="1">
      <c r="A7986" s="23">
        <v>41857.0</v>
      </c>
      <c r="B7986" s="21" t="s">
        <v>18</v>
      </c>
      <c r="C7986" s="21" t="s">
        <v>28</v>
      </c>
      <c r="D7986" s="21">
        <v>4.0</v>
      </c>
      <c r="E7986" s="21">
        <v>26.0</v>
      </c>
      <c r="F7986" s="21">
        <v>20.32</v>
      </c>
      <c r="G7986" s="10"/>
      <c r="H7986" s="10"/>
      <c r="Y7986" s="7"/>
      <c r="Z7986" s="7"/>
      <c r="AA7986" s="7"/>
    </row>
    <row r="7987" ht="15.0" customHeight="1">
      <c r="A7987" s="23">
        <v>41857.0</v>
      </c>
      <c r="B7987" s="21" t="s">
        <v>18</v>
      </c>
      <c r="C7987" s="21" t="s">
        <v>28</v>
      </c>
      <c r="D7987" s="21">
        <v>5.0</v>
      </c>
      <c r="E7987" s="21">
        <v>23.0</v>
      </c>
      <c r="F7987" s="21">
        <v>17.97538462</v>
      </c>
      <c r="G7987" s="10"/>
      <c r="H7987" s="10"/>
      <c r="Y7987" s="7"/>
      <c r="Z7987" s="7"/>
      <c r="AA7987" s="7"/>
    </row>
    <row r="7988" ht="15.0" customHeight="1">
      <c r="A7988" s="23">
        <v>41857.0</v>
      </c>
      <c r="B7988" s="21" t="s">
        <v>18</v>
      </c>
      <c r="C7988" s="21" t="s">
        <v>28</v>
      </c>
      <c r="D7988" s="21">
        <v>6.0</v>
      </c>
      <c r="E7988" s="21">
        <v>25.0</v>
      </c>
      <c r="F7988" s="21">
        <v>19.53846154</v>
      </c>
      <c r="G7988" s="10"/>
      <c r="H7988" s="10"/>
      <c r="Y7988" s="7"/>
      <c r="Z7988" s="7"/>
      <c r="AA7988" s="7"/>
    </row>
    <row r="7989" ht="15.0" customHeight="1">
      <c r="A7989" s="23">
        <v>41857.0</v>
      </c>
      <c r="B7989" s="21" t="s">
        <v>18</v>
      </c>
      <c r="C7989" s="21" t="s">
        <v>28</v>
      </c>
      <c r="D7989" s="21">
        <v>7.0</v>
      </c>
      <c r="E7989" s="21">
        <v>23.0</v>
      </c>
      <c r="F7989" s="21">
        <v>17.97538462</v>
      </c>
      <c r="G7989" s="10"/>
      <c r="H7989" s="10"/>
      <c r="Y7989" s="7"/>
      <c r="Z7989" s="7"/>
      <c r="AA7989" s="7"/>
    </row>
    <row r="7990" ht="15.0" customHeight="1">
      <c r="A7990" s="23">
        <v>41857.0</v>
      </c>
      <c r="B7990" s="21" t="s">
        <v>18</v>
      </c>
      <c r="C7990" s="21" t="s">
        <v>28</v>
      </c>
      <c r="D7990" s="21">
        <v>8.0</v>
      </c>
      <c r="E7990" s="21">
        <v>25.0</v>
      </c>
      <c r="F7990" s="21">
        <v>19.53846154</v>
      </c>
      <c r="G7990" s="10"/>
      <c r="H7990" s="10"/>
      <c r="Y7990" s="7"/>
      <c r="Z7990" s="7"/>
      <c r="AA7990" s="7"/>
    </row>
    <row r="7991" ht="15.0" customHeight="1">
      <c r="A7991" s="23">
        <v>41857.0</v>
      </c>
      <c r="B7991" s="21" t="s">
        <v>18</v>
      </c>
      <c r="C7991" s="21" t="s">
        <v>28</v>
      </c>
      <c r="D7991" s="21">
        <v>9.0</v>
      </c>
      <c r="E7991" s="21">
        <v>25.0</v>
      </c>
      <c r="F7991" s="21">
        <v>19.53846154</v>
      </c>
      <c r="G7991" s="10"/>
      <c r="H7991" s="10"/>
      <c r="Y7991" s="7"/>
      <c r="Z7991" s="7"/>
      <c r="AA7991" s="7"/>
    </row>
    <row r="7992" ht="15.0" customHeight="1">
      <c r="A7992" s="23">
        <v>41857.0</v>
      </c>
      <c r="B7992" s="21" t="s">
        <v>18</v>
      </c>
      <c r="C7992" s="21" t="s">
        <v>28</v>
      </c>
      <c r="D7992" s="21">
        <v>10.0</v>
      </c>
      <c r="E7992" s="21">
        <v>25.0</v>
      </c>
      <c r="F7992" s="21">
        <v>19.53846154</v>
      </c>
      <c r="G7992" s="10"/>
      <c r="H7992" s="10"/>
      <c r="Y7992" s="7"/>
      <c r="Z7992" s="7"/>
      <c r="AA7992" s="7"/>
    </row>
    <row r="7993" ht="15.0" customHeight="1">
      <c r="A7993" s="23">
        <v>41857.0</v>
      </c>
      <c r="B7993" s="21" t="s">
        <v>18</v>
      </c>
      <c r="C7993" s="21" t="s">
        <v>28</v>
      </c>
      <c r="D7993" s="21">
        <v>11.0</v>
      </c>
      <c r="E7993" s="21">
        <v>39.0</v>
      </c>
      <c r="F7993" s="21">
        <v>30.48</v>
      </c>
      <c r="G7993" s="10"/>
      <c r="H7993" s="10"/>
      <c r="Y7993" s="7"/>
      <c r="Z7993" s="7"/>
      <c r="AA7993" s="7"/>
    </row>
    <row r="7994" ht="15.0" customHeight="1">
      <c r="A7994" s="23">
        <v>41857.0</v>
      </c>
      <c r="B7994" s="21" t="s">
        <v>18</v>
      </c>
      <c r="C7994" s="21" t="s">
        <v>28</v>
      </c>
      <c r="D7994" s="21">
        <v>12.0</v>
      </c>
      <c r="E7994" s="21">
        <v>31.0</v>
      </c>
      <c r="F7994" s="21">
        <v>24.22769231</v>
      </c>
      <c r="G7994" s="10"/>
      <c r="H7994" s="10"/>
      <c r="Y7994" s="7"/>
      <c r="Z7994" s="7"/>
      <c r="AA7994" s="7"/>
    </row>
    <row r="7995" ht="15.0" customHeight="1">
      <c r="A7995" s="23">
        <v>41857.0</v>
      </c>
      <c r="B7995" s="21" t="s">
        <v>18</v>
      </c>
      <c r="C7995" s="21" t="s">
        <v>28</v>
      </c>
      <c r="D7995" s="21">
        <v>13.0</v>
      </c>
      <c r="E7995" s="21">
        <v>23.0</v>
      </c>
      <c r="F7995" s="21">
        <v>17.97538462</v>
      </c>
      <c r="G7995" s="10"/>
      <c r="H7995" s="10"/>
      <c r="Y7995" s="7"/>
      <c r="Z7995" s="7"/>
      <c r="AA7995" s="7"/>
    </row>
    <row r="7996" ht="15.0" customHeight="1">
      <c r="A7996" s="23">
        <v>41857.0</v>
      </c>
      <c r="B7996" s="21" t="s">
        <v>18</v>
      </c>
      <c r="C7996" s="21" t="s">
        <v>28</v>
      </c>
      <c r="D7996" s="21">
        <v>14.0</v>
      </c>
      <c r="E7996" s="21">
        <v>25.0</v>
      </c>
      <c r="F7996" s="21">
        <v>19.53846154</v>
      </c>
      <c r="G7996" s="10"/>
      <c r="H7996" s="10"/>
      <c r="Y7996" s="7"/>
      <c r="Z7996" s="7"/>
      <c r="AA7996" s="7"/>
    </row>
    <row r="7997" ht="15.0" customHeight="1">
      <c r="A7997" s="23">
        <v>41857.0</v>
      </c>
      <c r="B7997" s="21" t="s">
        <v>18</v>
      </c>
      <c r="C7997" s="21" t="s">
        <v>28</v>
      </c>
      <c r="D7997" s="21">
        <v>15.0</v>
      </c>
      <c r="E7997" s="21">
        <v>28.0</v>
      </c>
      <c r="F7997" s="21">
        <v>21.88307692</v>
      </c>
      <c r="G7997" s="10"/>
      <c r="H7997" s="10"/>
      <c r="Y7997" s="7"/>
      <c r="Z7997" s="7"/>
      <c r="AA7997" s="7"/>
    </row>
    <row r="7998" ht="15.0" customHeight="1">
      <c r="A7998" s="23">
        <v>41857.0</v>
      </c>
      <c r="B7998" s="21" t="s">
        <v>18</v>
      </c>
      <c r="C7998" s="21" t="s">
        <v>28</v>
      </c>
      <c r="D7998" s="21">
        <v>16.0</v>
      </c>
      <c r="E7998" s="21">
        <v>24.0</v>
      </c>
      <c r="F7998" s="21">
        <v>18.75692308</v>
      </c>
      <c r="G7998" s="10"/>
      <c r="H7998" s="10"/>
      <c r="Y7998" s="7"/>
      <c r="Z7998" s="7"/>
      <c r="AA7998" s="7"/>
    </row>
    <row r="7999" ht="15.0" customHeight="1">
      <c r="A7999" s="23">
        <v>41857.0</v>
      </c>
      <c r="B7999" s="21" t="s">
        <v>18</v>
      </c>
      <c r="C7999" s="21" t="s">
        <v>28</v>
      </c>
      <c r="D7999" s="21">
        <v>17.0</v>
      </c>
      <c r="E7999" s="21">
        <v>24.0</v>
      </c>
      <c r="F7999" s="21">
        <v>18.75692308</v>
      </c>
      <c r="G7999" s="10"/>
      <c r="H7999" s="10"/>
      <c r="Y7999" s="7"/>
      <c r="Z7999" s="7"/>
      <c r="AA7999" s="7"/>
    </row>
    <row r="8000" ht="15.0" customHeight="1">
      <c r="A8000" s="23">
        <v>41857.0</v>
      </c>
      <c r="B8000" s="21" t="s">
        <v>18</v>
      </c>
      <c r="C8000" s="21" t="s">
        <v>28</v>
      </c>
      <c r="D8000" s="21">
        <v>18.0</v>
      </c>
      <c r="E8000" s="21">
        <v>24.0</v>
      </c>
      <c r="F8000" s="21">
        <v>18.75692308</v>
      </c>
      <c r="G8000" s="10"/>
      <c r="H8000" s="10"/>
      <c r="Y8000" s="7"/>
      <c r="Z8000" s="7"/>
      <c r="AA8000" s="7"/>
    </row>
    <row r="8001" ht="15.0" customHeight="1">
      <c r="A8001" s="23">
        <v>41857.0</v>
      </c>
      <c r="B8001" s="21" t="s">
        <v>18</v>
      </c>
      <c r="C8001" s="21" t="s">
        <v>28</v>
      </c>
      <c r="D8001" s="21">
        <v>19.0</v>
      </c>
      <c r="E8001" s="21">
        <v>17.0</v>
      </c>
      <c r="F8001" s="21">
        <v>13.28615385</v>
      </c>
      <c r="G8001" s="10"/>
      <c r="H8001" s="10"/>
      <c r="Y8001" s="7"/>
      <c r="Z8001" s="7"/>
      <c r="AA8001" s="7"/>
    </row>
    <row r="8002" ht="15.0" customHeight="1">
      <c r="A8002" s="23">
        <v>41857.0</v>
      </c>
      <c r="B8002" s="21" t="s">
        <v>18</v>
      </c>
      <c r="C8002" s="21" t="s">
        <v>28</v>
      </c>
      <c r="D8002" s="21">
        <v>20.0</v>
      </c>
      <c r="E8002" s="21">
        <v>18.0</v>
      </c>
      <c r="F8002" s="21">
        <v>14.06769231</v>
      </c>
      <c r="G8002" s="10"/>
      <c r="H8002" s="10"/>
      <c r="Y8002" s="7"/>
      <c r="Z8002" s="7"/>
      <c r="AA8002" s="7"/>
    </row>
    <row r="8003" ht="15.0" customHeight="1">
      <c r="A8003" s="23">
        <v>41857.0</v>
      </c>
      <c r="B8003" s="21" t="s">
        <v>18</v>
      </c>
      <c r="C8003" s="21" t="s">
        <v>28</v>
      </c>
      <c r="D8003" s="21">
        <v>21.0</v>
      </c>
      <c r="E8003" s="21">
        <v>34.0</v>
      </c>
      <c r="F8003" s="21">
        <v>26.57230769</v>
      </c>
      <c r="G8003" s="10"/>
      <c r="H8003" s="10"/>
      <c r="Y8003" s="7"/>
      <c r="Z8003" s="7"/>
      <c r="AA8003" s="7"/>
    </row>
    <row r="8004" ht="15.0" customHeight="1">
      <c r="A8004" s="23">
        <v>41857.0</v>
      </c>
      <c r="B8004" s="21" t="s">
        <v>18</v>
      </c>
      <c r="C8004" s="21" t="s">
        <v>28</v>
      </c>
      <c r="D8004" s="21">
        <v>22.0</v>
      </c>
      <c r="E8004" s="21">
        <v>18.0</v>
      </c>
      <c r="F8004" s="21">
        <v>14.06769231</v>
      </c>
      <c r="G8004" s="10"/>
      <c r="H8004" s="10"/>
      <c r="Y8004" s="7"/>
      <c r="Z8004" s="7"/>
      <c r="AA8004" s="7"/>
    </row>
    <row r="8005" ht="15.0" customHeight="1">
      <c r="A8005" s="23">
        <v>41857.0</v>
      </c>
      <c r="B8005" s="21" t="s">
        <v>18</v>
      </c>
      <c r="C8005" s="21" t="s">
        <v>28</v>
      </c>
      <c r="D8005" s="21">
        <v>23.0</v>
      </c>
      <c r="E8005" s="21">
        <v>17.0</v>
      </c>
      <c r="F8005" s="21">
        <v>13.28615385</v>
      </c>
      <c r="G8005" s="10"/>
      <c r="H8005" s="10"/>
      <c r="Y8005" s="7"/>
      <c r="Z8005" s="7"/>
      <c r="AA8005" s="7"/>
    </row>
    <row r="8006" ht="15.0" customHeight="1">
      <c r="A8006" s="23">
        <v>41857.0</v>
      </c>
      <c r="B8006" s="21" t="s">
        <v>18</v>
      </c>
      <c r="C8006" s="21" t="s">
        <v>28</v>
      </c>
      <c r="D8006" s="21">
        <v>24.0</v>
      </c>
      <c r="E8006" s="21">
        <v>35.0</v>
      </c>
      <c r="F8006" s="21">
        <v>27.35384615</v>
      </c>
      <c r="G8006" s="10"/>
      <c r="H8006" s="10"/>
      <c r="Y8006" s="7"/>
      <c r="Z8006" s="7"/>
      <c r="AA8006" s="7"/>
    </row>
    <row r="8007" ht="15.0" customHeight="1">
      <c r="A8007" s="23">
        <v>41857.0</v>
      </c>
      <c r="B8007" s="21" t="s">
        <v>18</v>
      </c>
      <c r="C8007" s="21" t="s">
        <v>28</v>
      </c>
      <c r="D8007" s="21">
        <v>25.0</v>
      </c>
      <c r="E8007" s="21">
        <v>14.0</v>
      </c>
      <c r="F8007" s="21">
        <v>10.94153846</v>
      </c>
      <c r="G8007" s="10"/>
      <c r="H8007" s="10"/>
      <c r="Y8007" s="7"/>
      <c r="Z8007" s="7"/>
      <c r="AA8007" s="7"/>
    </row>
    <row r="8008" ht="15.0" customHeight="1">
      <c r="A8008" s="23">
        <v>41857.0</v>
      </c>
      <c r="B8008" s="21" t="s">
        <v>18</v>
      </c>
      <c r="C8008" s="21" t="s">
        <v>28</v>
      </c>
      <c r="D8008" s="21">
        <v>26.0</v>
      </c>
      <c r="E8008" s="21">
        <v>17.0</v>
      </c>
      <c r="F8008" s="21">
        <v>13.28615385</v>
      </c>
      <c r="G8008" s="10"/>
      <c r="H8008" s="10"/>
      <c r="Y8008" s="7"/>
      <c r="Z8008" s="7"/>
      <c r="AA8008" s="7"/>
    </row>
    <row r="8009" ht="15.0" customHeight="1">
      <c r="A8009" s="23">
        <v>41857.0</v>
      </c>
      <c r="B8009" s="21" t="s">
        <v>18</v>
      </c>
      <c r="C8009" s="21" t="s">
        <v>28</v>
      </c>
      <c r="D8009" s="21">
        <v>27.0</v>
      </c>
      <c r="E8009" s="21">
        <v>15.0</v>
      </c>
      <c r="F8009" s="21">
        <v>11.72307692</v>
      </c>
      <c r="G8009" s="10"/>
      <c r="H8009" s="10"/>
      <c r="Y8009" s="7"/>
      <c r="Z8009" s="7"/>
      <c r="AA8009" s="7"/>
    </row>
    <row r="8010" ht="15.0" customHeight="1">
      <c r="A8010" s="23">
        <v>41857.0</v>
      </c>
      <c r="B8010" s="21" t="s">
        <v>18</v>
      </c>
      <c r="C8010" s="21" t="s">
        <v>28</v>
      </c>
      <c r="D8010" s="21">
        <v>28.0</v>
      </c>
      <c r="E8010" s="21">
        <v>24.0</v>
      </c>
      <c r="F8010" s="21">
        <v>18.75692308</v>
      </c>
      <c r="G8010" s="10"/>
      <c r="H8010" s="10"/>
      <c r="Y8010" s="7"/>
      <c r="Z8010" s="7"/>
      <c r="AA8010" s="7"/>
    </row>
    <row r="8011" ht="15.0" customHeight="1">
      <c r="A8011" s="23">
        <v>41857.0</v>
      </c>
      <c r="B8011" s="21" t="s">
        <v>18</v>
      </c>
      <c r="C8011" s="21" t="s">
        <v>28</v>
      </c>
      <c r="D8011" s="21">
        <v>29.0</v>
      </c>
      <c r="E8011" s="21">
        <v>25.0</v>
      </c>
      <c r="F8011" s="21">
        <v>19.53846154</v>
      </c>
      <c r="G8011" s="10"/>
      <c r="H8011" s="10"/>
      <c r="Y8011" s="7"/>
      <c r="Z8011" s="7"/>
      <c r="AA8011" s="7"/>
    </row>
    <row r="8012" ht="15.0" customHeight="1">
      <c r="A8012" s="23">
        <v>41857.0</v>
      </c>
      <c r="B8012" s="21" t="s">
        <v>18</v>
      </c>
      <c r="C8012" s="21" t="s">
        <v>28</v>
      </c>
      <c r="D8012" s="21">
        <v>30.0</v>
      </c>
      <c r="E8012" s="21">
        <v>28.0</v>
      </c>
      <c r="F8012" s="21">
        <v>21.88307692</v>
      </c>
      <c r="G8012" s="10"/>
      <c r="H8012" s="10"/>
      <c r="Y8012" s="7"/>
      <c r="Z8012" s="7"/>
      <c r="AA8012" s="7"/>
    </row>
    <row r="8013" ht="15.0" customHeight="1">
      <c r="A8013" s="23">
        <v>41857.0</v>
      </c>
      <c r="B8013" s="21" t="s">
        <v>18</v>
      </c>
      <c r="C8013" s="21" t="s">
        <v>28</v>
      </c>
      <c r="D8013" s="21">
        <v>31.0</v>
      </c>
      <c r="E8013" s="21">
        <v>27.0</v>
      </c>
      <c r="F8013" s="21">
        <v>21.10153846</v>
      </c>
      <c r="G8013" s="10"/>
      <c r="H8013" s="10"/>
      <c r="Y8013" s="7"/>
      <c r="Z8013" s="7"/>
      <c r="AA8013" s="7"/>
    </row>
    <row r="8014" ht="15.0" customHeight="1">
      <c r="A8014" s="23">
        <v>41857.0</v>
      </c>
      <c r="B8014" s="21" t="s">
        <v>18</v>
      </c>
      <c r="C8014" s="21" t="s">
        <v>28</v>
      </c>
      <c r="D8014" s="21">
        <v>32.0</v>
      </c>
      <c r="E8014" s="21">
        <v>22.0</v>
      </c>
      <c r="F8014" s="21">
        <v>17.19384615</v>
      </c>
      <c r="G8014" s="10"/>
      <c r="H8014" s="10"/>
      <c r="Y8014" s="7"/>
      <c r="Z8014" s="7"/>
      <c r="AA8014" s="7"/>
    </row>
    <row r="8015" ht="15.0" customHeight="1">
      <c r="A8015" s="23">
        <v>41857.0</v>
      </c>
      <c r="B8015" s="21" t="s">
        <v>18</v>
      </c>
      <c r="C8015" s="21" t="s">
        <v>28</v>
      </c>
      <c r="D8015" s="21">
        <v>33.0</v>
      </c>
      <c r="E8015" s="21">
        <v>21.0</v>
      </c>
      <c r="F8015" s="21">
        <v>16.41230769</v>
      </c>
      <c r="G8015" s="10"/>
      <c r="H8015" s="10"/>
      <c r="Y8015" s="7"/>
      <c r="Z8015" s="7"/>
      <c r="AA8015" s="7"/>
    </row>
    <row r="8016" ht="15.0" customHeight="1">
      <c r="A8016" s="23">
        <v>41857.0</v>
      </c>
      <c r="B8016" s="21" t="s">
        <v>18</v>
      </c>
      <c r="C8016" s="21" t="s">
        <v>28</v>
      </c>
      <c r="D8016" s="21">
        <v>34.0</v>
      </c>
      <c r="E8016" s="21">
        <v>30.0</v>
      </c>
      <c r="F8016" s="21">
        <v>23.44615385</v>
      </c>
      <c r="G8016" s="10"/>
      <c r="H8016" s="10"/>
      <c r="Y8016" s="7"/>
      <c r="Z8016" s="7"/>
      <c r="AA8016" s="7"/>
    </row>
    <row r="8017" ht="15.0" customHeight="1">
      <c r="A8017" s="23">
        <v>41857.0</v>
      </c>
      <c r="B8017" s="21" t="s">
        <v>18</v>
      </c>
      <c r="C8017" s="21" t="s">
        <v>28</v>
      </c>
      <c r="D8017" s="21">
        <v>35.0</v>
      </c>
      <c r="E8017" s="21">
        <v>36.0</v>
      </c>
      <c r="F8017" s="21">
        <v>28.13538462</v>
      </c>
      <c r="G8017" s="10"/>
      <c r="H8017" s="10"/>
      <c r="Y8017" s="7"/>
      <c r="Z8017" s="7"/>
      <c r="AA8017" s="7"/>
    </row>
    <row r="8018" ht="15.0" customHeight="1">
      <c r="A8018" s="23">
        <v>41857.0</v>
      </c>
      <c r="B8018" s="21" t="s">
        <v>18</v>
      </c>
      <c r="C8018" s="21" t="s">
        <v>28</v>
      </c>
      <c r="D8018" s="21">
        <v>36.0</v>
      </c>
      <c r="E8018" s="21">
        <v>18.0</v>
      </c>
      <c r="F8018" s="21">
        <v>14.06769231</v>
      </c>
      <c r="G8018" s="10"/>
      <c r="H8018" s="10"/>
      <c r="Y8018" s="7"/>
      <c r="Z8018" s="7"/>
      <c r="AA8018" s="7"/>
    </row>
    <row r="8019" ht="15.0" customHeight="1">
      <c r="A8019" s="23">
        <v>41857.0</v>
      </c>
      <c r="B8019" s="21" t="s">
        <v>18</v>
      </c>
      <c r="C8019" s="21" t="s">
        <v>28</v>
      </c>
      <c r="D8019" s="21">
        <v>37.0</v>
      </c>
      <c r="E8019" s="21">
        <v>20.0</v>
      </c>
      <c r="F8019" s="21">
        <v>15.63076923</v>
      </c>
      <c r="G8019" s="10"/>
      <c r="H8019" s="10"/>
      <c r="Y8019" s="7"/>
      <c r="Z8019" s="7"/>
      <c r="AA8019" s="7"/>
    </row>
    <row r="8020" ht="15.0" customHeight="1">
      <c r="A8020" s="23">
        <v>41857.0</v>
      </c>
      <c r="B8020" s="21" t="s">
        <v>18</v>
      </c>
      <c r="C8020" s="21" t="s">
        <v>28</v>
      </c>
      <c r="D8020" s="21">
        <v>38.0</v>
      </c>
      <c r="E8020" s="21">
        <v>24.0</v>
      </c>
      <c r="F8020" s="21">
        <v>18.75692308</v>
      </c>
      <c r="G8020" s="10"/>
      <c r="H8020" s="10"/>
      <c r="Y8020" s="7"/>
      <c r="Z8020" s="7"/>
      <c r="AA8020" s="7"/>
    </row>
    <row r="8021" ht="15.0" customHeight="1">
      <c r="A8021" s="23">
        <v>41857.0</v>
      </c>
      <c r="B8021" s="21" t="s">
        <v>18</v>
      </c>
      <c r="C8021" s="21" t="s">
        <v>28</v>
      </c>
      <c r="D8021" s="21">
        <v>39.0</v>
      </c>
      <c r="E8021" s="21">
        <v>21.0</v>
      </c>
      <c r="F8021" s="21">
        <v>16.41230769</v>
      </c>
      <c r="G8021" s="10"/>
      <c r="H8021" s="10"/>
      <c r="Y8021" s="7"/>
      <c r="Z8021" s="7"/>
      <c r="AA8021" s="7"/>
    </row>
    <row r="8022" ht="15.0" customHeight="1">
      <c r="A8022" s="23">
        <v>41857.0</v>
      </c>
      <c r="B8022" s="21" t="s">
        <v>18</v>
      </c>
      <c r="C8022" s="21" t="s">
        <v>28</v>
      </c>
      <c r="D8022" s="21">
        <v>40.0</v>
      </c>
      <c r="E8022" s="21">
        <v>32.0</v>
      </c>
      <c r="F8022" s="21">
        <v>25.00923077</v>
      </c>
      <c r="G8022" s="10"/>
      <c r="H8022" s="10"/>
      <c r="Y8022" s="7"/>
      <c r="Z8022" s="7"/>
      <c r="AA8022" s="7"/>
    </row>
    <row r="8023" ht="15.0" customHeight="1">
      <c r="A8023" s="23">
        <v>41857.0</v>
      </c>
      <c r="B8023" s="21" t="s">
        <v>18</v>
      </c>
      <c r="C8023" s="21" t="s">
        <v>28</v>
      </c>
      <c r="D8023" s="21">
        <v>41.0</v>
      </c>
      <c r="E8023" s="21">
        <v>20.0</v>
      </c>
      <c r="F8023" s="21">
        <v>15.63076923</v>
      </c>
      <c r="G8023" s="10"/>
      <c r="H8023" s="10"/>
      <c r="Y8023" s="7"/>
      <c r="Z8023" s="7"/>
      <c r="AA8023" s="7"/>
    </row>
    <row r="8024" ht="15.0" customHeight="1">
      <c r="A8024" s="23">
        <v>41857.0</v>
      </c>
      <c r="B8024" s="21" t="s">
        <v>18</v>
      </c>
      <c r="C8024" s="21" t="s">
        <v>28</v>
      </c>
      <c r="D8024" s="21">
        <v>42.0</v>
      </c>
      <c r="E8024" s="21">
        <v>19.0</v>
      </c>
      <c r="F8024" s="21">
        <v>14.84923077</v>
      </c>
      <c r="G8024" s="10"/>
      <c r="H8024" s="10"/>
      <c r="Y8024" s="7"/>
      <c r="Z8024" s="7"/>
      <c r="AA8024" s="7"/>
    </row>
    <row r="8025" ht="15.0" customHeight="1">
      <c r="A8025" s="23">
        <v>41857.0</v>
      </c>
      <c r="B8025" s="21" t="s">
        <v>18</v>
      </c>
      <c r="C8025" s="21" t="s">
        <v>28</v>
      </c>
      <c r="D8025" s="21">
        <v>43.0</v>
      </c>
      <c r="E8025" s="21">
        <v>20.0</v>
      </c>
      <c r="F8025" s="21">
        <v>15.63076923</v>
      </c>
      <c r="G8025" s="10"/>
      <c r="H8025" s="10"/>
      <c r="Y8025" s="7"/>
      <c r="Z8025" s="7"/>
      <c r="AA8025" s="7"/>
    </row>
    <row r="8026" ht="15.0" customHeight="1">
      <c r="A8026" s="23">
        <v>41857.0</v>
      </c>
      <c r="B8026" s="21" t="s">
        <v>18</v>
      </c>
      <c r="C8026" s="21" t="s">
        <v>28</v>
      </c>
      <c r="D8026" s="21">
        <v>44.0</v>
      </c>
      <c r="E8026" s="21">
        <v>17.0</v>
      </c>
      <c r="F8026" s="21">
        <v>13.28615385</v>
      </c>
      <c r="G8026" s="10"/>
      <c r="H8026" s="10"/>
      <c r="Y8026" s="7"/>
      <c r="Z8026" s="7"/>
      <c r="AA8026" s="7"/>
    </row>
    <row r="8027" ht="15.0" customHeight="1">
      <c r="A8027" s="23">
        <v>41857.0</v>
      </c>
      <c r="B8027" s="21" t="s">
        <v>18</v>
      </c>
      <c r="C8027" s="21" t="s">
        <v>28</v>
      </c>
      <c r="D8027" s="21">
        <v>45.0</v>
      </c>
      <c r="E8027" s="21">
        <v>20.0</v>
      </c>
      <c r="F8027" s="21">
        <v>15.63076923</v>
      </c>
      <c r="G8027" s="10"/>
      <c r="H8027" s="10"/>
      <c r="Y8027" s="7"/>
      <c r="Z8027" s="7"/>
      <c r="AA8027" s="7"/>
    </row>
    <row r="8028" ht="15.0" customHeight="1">
      <c r="A8028" s="23">
        <v>41857.0</v>
      </c>
      <c r="B8028" s="21" t="s">
        <v>18</v>
      </c>
      <c r="C8028" s="21" t="s">
        <v>28</v>
      </c>
      <c r="D8028" s="21">
        <v>46.0</v>
      </c>
      <c r="E8028" s="21">
        <v>13.0</v>
      </c>
      <c r="F8028" s="21">
        <v>10.16</v>
      </c>
      <c r="G8028" s="10"/>
      <c r="H8028" s="10"/>
      <c r="Y8028" s="7"/>
      <c r="Z8028" s="7"/>
      <c r="AA8028" s="7"/>
    </row>
    <row r="8029" ht="15.0" customHeight="1">
      <c r="A8029" s="23">
        <v>41857.0</v>
      </c>
      <c r="B8029" s="21" t="s">
        <v>18</v>
      </c>
      <c r="C8029" s="21" t="s">
        <v>28</v>
      </c>
      <c r="D8029" s="21">
        <v>47.0</v>
      </c>
      <c r="E8029" s="21">
        <v>18.0</v>
      </c>
      <c r="F8029" s="21">
        <v>14.06769231</v>
      </c>
      <c r="G8029" s="10"/>
      <c r="H8029" s="10"/>
      <c r="Y8029" s="7"/>
      <c r="Z8029" s="7"/>
      <c r="AA8029" s="7"/>
    </row>
    <row r="8030" ht="15.0" customHeight="1">
      <c r="A8030" s="23">
        <v>41857.0</v>
      </c>
      <c r="B8030" s="21" t="s">
        <v>18</v>
      </c>
      <c r="C8030" s="21" t="s">
        <v>28</v>
      </c>
      <c r="D8030" s="21">
        <v>48.0</v>
      </c>
      <c r="E8030" s="21">
        <v>22.0</v>
      </c>
      <c r="F8030" s="21">
        <v>17.19384615</v>
      </c>
      <c r="G8030" s="10"/>
      <c r="H8030" s="10"/>
      <c r="Y8030" s="7"/>
      <c r="Z8030" s="7"/>
      <c r="AA8030" s="7"/>
    </row>
    <row r="8031" ht="15.0" customHeight="1">
      <c r="A8031" s="23">
        <v>41857.0</v>
      </c>
      <c r="B8031" s="21" t="s">
        <v>18</v>
      </c>
      <c r="C8031" s="21" t="s">
        <v>28</v>
      </c>
      <c r="D8031" s="21">
        <v>49.0</v>
      </c>
      <c r="E8031" s="21">
        <v>25.0</v>
      </c>
      <c r="F8031" s="21">
        <v>19.53846154</v>
      </c>
      <c r="G8031" s="10"/>
      <c r="H8031" s="10"/>
      <c r="Y8031" s="7"/>
      <c r="Z8031" s="7"/>
      <c r="AA8031" s="7"/>
    </row>
    <row r="8032" ht="15.0" customHeight="1">
      <c r="A8032" s="23">
        <v>41857.0</v>
      </c>
      <c r="B8032" s="21" t="s">
        <v>18</v>
      </c>
      <c r="C8032" s="21" t="s">
        <v>28</v>
      </c>
      <c r="D8032" s="21">
        <v>50.0</v>
      </c>
      <c r="E8032" s="21">
        <v>22.0</v>
      </c>
      <c r="F8032" s="21">
        <v>17.19384615</v>
      </c>
      <c r="G8032" s="10"/>
      <c r="H8032" s="10"/>
      <c r="Y8032" s="7"/>
      <c r="Z8032" s="7"/>
      <c r="AA8032" s="7"/>
    </row>
    <row r="8033" ht="15.0" customHeight="1">
      <c r="A8033" s="23">
        <v>41857.0</v>
      </c>
      <c r="B8033" s="21" t="s">
        <v>18</v>
      </c>
      <c r="C8033" s="21" t="s">
        <v>28</v>
      </c>
      <c r="D8033" s="21">
        <v>51.0</v>
      </c>
      <c r="E8033" s="21">
        <v>31.0</v>
      </c>
      <c r="F8033" s="21">
        <v>24.22769231</v>
      </c>
      <c r="G8033" s="10"/>
      <c r="H8033" s="10"/>
      <c r="Y8033" s="7"/>
      <c r="Z8033" s="7"/>
      <c r="AA8033" s="7"/>
    </row>
    <row r="8034" ht="15.0" customHeight="1">
      <c r="A8034" s="23">
        <v>41857.0</v>
      </c>
      <c r="B8034" s="21" t="s">
        <v>18</v>
      </c>
      <c r="C8034" s="21" t="s">
        <v>28</v>
      </c>
      <c r="D8034" s="21">
        <v>52.0</v>
      </c>
      <c r="E8034" s="21">
        <v>22.0</v>
      </c>
      <c r="F8034" s="21">
        <v>17.19384615</v>
      </c>
      <c r="G8034" s="10"/>
      <c r="H8034" s="10"/>
      <c r="Y8034" s="7"/>
      <c r="Z8034" s="7"/>
      <c r="AA8034" s="7"/>
    </row>
    <row r="8035" ht="15.0" customHeight="1">
      <c r="A8035" s="23">
        <v>41857.0</v>
      </c>
      <c r="B8035" s="21" t="s">
        <v>18</v>
      </c>
      <c r="C8035" s="21" t="s">
        <v>28</v>
      </c>
      <c r="D8035" s="21">
        <v>53.0</v>
      </c>
      <c r="E8035" s="21">
        <v>22.0</v>
      </c>
      <c r="F8035" s="21">
        <v>17.19384615</v>
      </c>
      <c r="G8035" s="10"/>
      <c r="H8035" s="10"/>
      <c r="Y8035" s="7"/>
      <c r="Z8035" s="7"/>
      <c r="AA8035" s="7"/>
    </row>
    <row r="8036" ht="15.0" customHeight="1">
      <c r="A8036" s="23">
        <v>41857.0</v>
      </c>
      <c r="B8036" s="21" t="s">
        <v>18</v>
      </c>
      <c r="C8036" s="21" t="s">
        <v>28</v>
      </c>
      <c r="D8036" s="21">
        <v>54.0</v>
      </c>
      <c r="E8036" s="21">
        <v>26.0</v>
      </c>
      <c r="F8036" s="21">
        <v>20.32</v>
      </c>
      <c r="G8036" s="10"/>
      <c r="H8036" s="10"/>
      <c r="Y8036" s="7"/>
      <c r="Z8036" s="7"/>
      <c r="AA8036" s="7"/>
    </row>
    <row r="8037" ht="15.0" customHeight="1">
      <c r="A8037" s="23">
        <v>41857.0</v>
      </c>
      <c r="B8037" s="21" t="s">
        <v>18</v>
      </c>
      <c r="C8037" s="21" t="s">
        <v>28</v>
      </c>
      <c r="D8037" s="21">
        <v>55.0</v>
      </c>
      <c r="E8037" s="21">
        <v>25.0</v>
      </c>
      <c r="F8037" s="21">
        <v>19.53846154</v>
      </c>
      <c r="G8037" s="10"/>
      <c r="H8037" s="10"/>
      <c r="Y8037" s="7"/>
      <c r="Z8037" s="7"/>
      <c r="AA8037" s="7"/>
    </row>
    <row r="8038" ht="15.0" customHeight="1">
      <c r="A8038" s="23">
        <v>41857.0</v>
      </c>
      <c r="B8038" s="21" t="s">
        <v>18</v>
      </c>
      <c r="C8038" s="21" t="s">
        <v>28</v>
      </c>
      <c r="D8038" s="21">
        <v>56.0</v>
      </c>
      <c r="E8038" s="21">
        <v>39.0</v>
      </c>
      <c r="F8038" s="21">
        <v>30.48</v>
      </c>
      <c r="G8038" s="10"/>
      <c r="H8038" s="10"/>
      <c r="Y8038" s="7"/>
      <c r="Z8038" s="7"/>
      <c r="AA8038" s="7"/>
    </row>
    <row r="8039" ht="15.0" customHeight="1">
      <c r="A8039" s="23">
        <v>41857.0</v>
      </c>
      <c r="B8039" s="21" t="s">
        <v>18</v>
      </c>
      <c r="C8039" s="21" t="s">
        <v>28</v>
      </c>
      <c r="D8039" s="21">
        <v>57.0</v>
      </c>
      <c r="E8039" s="21">
        <v>27.0</v>
      </c>
      <c r="F8039" s="21">
        <v>21.10153846</v>
      </c>
      <c r="G8039" s="10"/>
      <c r="H8039" s="10"/>
      <c r="Y8039" s="7"/>
      <c r="Z8039" s="7"/>
      <c r="AA8039" s="7"/>
    </row>
    <row r="8040" ht="15.0" customHeight="1">
      <c r="A8040" s="23">
        <v>41857.0</v>
      </c>
      <c r="B8040" s="21" t="s">
        <v>18</v>
      </c>
      <c r="C8040" s="21" t="s">
        <v>28</v>
      </c>
      <c r="D8040" s="21">
        <v>58.0</v>
      </c>
      <c r="E8040" s="21">
        <v>39.0</v>
      </c>
      <c r="F8040" s="21">
        <v>30.48</v>
      </c>
      <c r="G8040" s="10"/>
      <c r="H8040" s="10"/>
      <c r="Y8040" s="7"/>
      <c r="Z8040" s="7"/>
      <c r="AA8040" s="7"/>
    </row>
    <row r="8041" ht="15.0" customHeight="1">
      <c r="A8041" s="23">
        <v>41857.0</v>
      </c>
      <c r="B8041" s="21" t="s">
        <v>18</v>
      </c>
      <c r="C8041" s="21" t="s">
        <v>28</v>
      </c>
      <c r="D8041" s="21">
        <v>59.0</v>
      </c>
      <c r="E8041" s="21">
        <v>20.0</v>
      </c>
      <c r="F8041" s="21">
        <v>15.63076923</v>
      </c>
      <c r="G8041" s="10"/>
      <c r="H8041" s="10"/>
      <c r="Y8041" s="7"/>
      <c r="Z8041" s="7"/>
      <c r="AA8041" s="7"/>
    </row>
    <row r="8042" ht="15.0" customHeight="1">
      <c r="A8042" s="23">
        <v>41857.0</v>
      </c>
      <c r="B8042" s="21" t="s">
        <v>18</v>
      </c>
      <c r="C8042" s="21" t="s">
        <v>28</v>
      </c>
      <c r="D8042" s="21">
        <v>60.0</v>
      </c>
      <c r="E8042" s="21">
        <v>30.0</v>
      </c>
      <c r="F8042" s="21">
        <v>23.44615385</v>
      </c>
      <c r="G8042" s="10"/>
      <c r="H8042" s="10"/>
      <c r="Y8042" s="7"/>
      <c r="Z8042" s="7"/>
      <c r="AA8042" s="7"/>
    </row>
    <row r="8043" ht="15.0" customHeight="1">
      <c r="A8043" s="23">
        <v>41857.0</v>
      </c>
      <c r="B8043" s="21" t="s">
        <v>18</v>
      </c>
      <c r="C8043" s="21" t="s">
        <v>28</v>
      </c>
      <c r="D8043" s="21">
        <v>61.0</v>
      </c>
      <c r="E8043" s="21">
        <v>23.0</v>
      </c>
      <c r="F8043" s="21">
        <v>17.97538462</v>
      </c>
      <c r="G8043" s="10"/>
      <c r="H8043" s="10"/>
      <c r="Y8043" s="7"/>
      <c r="Z8043" s="7"/>
      <c r="AA8043" s="7"/>
    </row>
    <row r="8044" ht="15.0" customHeight="1">
      <c r="A8044" s="23">
        <v>41857.0</v>
      </c>
      <c r="B8044" s="21" t="s">
        <v>18</v>
      </c>
      <c r="C8044" s="21" t="s">
        <v>28</v>
      </c>
      <c r="D8044" s="21">
        <v>62.0</v>
      </c>
      <c r="E8044" s="21">
        <v>27.0</v>
      </c>
      <c r="F8044" s="21">
        <v>21.10153846</v>
      </c>
      <c r="G8044" s="10"/>
      <c r="H8044" s="10"/>
      <c r="Y8044" s="7"/>
      <c r="Z8044" s="7"/>
      <c r="AA8044" s="7"/>
    </row>
    <row r="8045" ht="15.0" customHeight="1">
      <c r="A8045" s="23">
        <v>41857.0</v>
      </c>
      <c r="B8045" s="21" t="s">
        <v>18</v>
      </c>
      <c r="C8045" s="21" t="s">
        <v>28</v>
      </c>
      <c r="D8045" s="21">
        <v>63.0</v>
      </c>
      <c r="E8045" s="21">
        <v>17.0</v>
      </c>
      <c r="F8045" s="21">
        <v>13.28615385</v>
      </c>
      <c r="G8045" s="10"/>
      <c r="H8045" s="10"/>
      <c r="Y8045" s="7"/>
      <c r="Z8045" s="7"/>
      <c r="AA8045" s="7"/>
    </row>
    <row r="8046" ht="15.0" customHeight="1">
      <c r="A8046" s="23">
        <v>41857.0</v>
      </c>
      <c r="B8046" s="21" t="s">
        <v>18</v>
      </c>
      <c r="C8046" s="21" t="s">
        <v>28</v>
      </c>
      <c r="D8046" s="21">
        <v>64.0</v>
      </c>
      <c r="E8046" s="21">
        <v>22.0</v>
      </c>
      <c r="F8046" s="21">
        <v>17.19384615</v>
      </c>
      <c r="G8046" s="10"/>
      <c r="H8046" s="10"/>
      <c r="Y8046" s="7"/>
      <c r="Z8046" s="7"/>
      <c r="AA8046" s="7"/>
    </row>
    <row r="8047" ht="15.0" customHeight="1">
      <c r="A8047" s="23">
        <v>41857.0</v>
      </c>
      <c r="B8047" s="21" t="s">
        <v>18</v>
      </c>
      <c r="C8047" s="21" t="s">
        <v>28</v>
      </c>
      <c r="D8047" s="21">
        <v>65.0</v>
      </c>
      <c r="E8047" s="21">
        <v>23.0</v>
      </c>
      <c r="F8047" s="21">
        <v>17.97538462</v>
      </c>
      <c r="G8047" s="10"/>
      <c r="H8047" s="10"/>
      <c r="Y8047" s="7"/>
      <c r="Z8047" s="7"/>
      <c r="AA8047" s="7"/>
    </row>
    <row r="8048" ht="15.0" customHeight="1">
      <c r="A8048" s="23">
        <v>41857.0</v>
      </c>
      <c r="B8048" s="21" t="s">
        <v>18</v>
      </c>
      <c r="C8048" s="21" t="s">
        <v>28</v>
      </c>
      <c r="D8048" s="21">
        <v>66.0</v>
      </c>
      <c r="E8048" s="21">
        <v>31.0</v>
      </c>
      <c r="F8048" s="21">
        <v>24.22769231</v>
      </c>
      <c r="G8048" s="10"/>
      <c r="H8048" s="10"/>
      <c r="Y8048" s="7"/>
      <c r="Z8048" s="7"/>
      <c r="AA8048" s="7"/>
    </row>
    <row r="8049" ht="15.0" customHeight="1">
      <c r="A8049" s="23">
        <v>41857.0</v>
      </c>
      <c r="B8049" s="21" t="s">
        <v>18</v>
      </c>
      <c r="C8049" s="21" t="s">
        <v>28</v>
      </c>
      <c r="D8049" s="21">
        <v>67.0</v>
      </c>
      <c r="E8049" s="21">
        <v>27.0</v>
      </c>
      <c r="F8049" s="21">
        <v>21.10153846</v>
      </c>
      <c r="G8049" s="10"/>
      <c r="H8049" s="10"/>
      <c r="Y8049" s="7"/>
      <c r="Z8049" s="7"/>
      <c r="AA8049" s="7"/>
    </row>
    <row r="8050" ht="15.0" customHeight="1">
      <c r="A8050" s="23">
        <v>41857.0</v>
      </c>
      <c r="B8050" s="21" t="s">
        <v>18</v>
      </c>
      <c r="C8050" s="21" t="s">
        <v>28</v>
      </c>
      <c r="D8050" s="21">
        <v>68.0</v>
      </c>
      <c r="E8050" s="21">
        <v>18.0</v>
      </c>
      <c r="F8050" s="21">
        <v>14.06769231</v>
      </c>
      <c r="G8050" s="10"/>
      <c r="H8050" s="10"/>
      <c r="Y8050" s="7"/>
      <c r="Z8050" s="7"/>
      <c r="AA8050" s="7"/>
    </row>
    <row r="8051" ht="15.0" customHeight="1">
      <c r="A8051" s="23">
        <v>41857.0</v>
      </c>
      <c r="B8051" s="21" t="s">
        <v>18</v>
      </c>
      <c r="C8051" s="21" t="s">
        <v>28</v>
      </c>
      <c r="D8051" s="21">
        <v>69.0</v>
      </c>
      <c r="E8051" s="21">
        <v>21.0</v>
      </c>
      <c r="F8051" s="21">
        <v>16.41230769</v>
      </c>
      <c r="G8051" s="10"/>
      <c r="H8051" s="10"/>
      <c r="Y8051" s="7"/>
      <c r="Z8051" s="7"/>
      <c r="AA8051" s="7"/>
    </row>
    <row r="8052" ht="15.0" customHeight="1">
      <c r="A8052" s="23">
        <v>41857.0</v>
      </c>
      <c r="B8052" s="21" t="s">
        <v>18</v>
      </c>
      <c r="C8052" s="21" t="s">
        <v>28</v>
      </c>
      <c r="D8052" s="21">
        <v>70.0</v>
      </c>
      <c r="E8052" s="21">
        <v>24.0</v>
      </c>
      <c r="F8052" s="21">
        <v>18.75692308</v>
      </c>
      <c r="G8052" s="10"/>
      <c r="H8052" s="10"/>
      <c r="Y8052" s="7"/>
      <c r="Z8052" s="7"/>
      <c r="AA8052" s="7"/>
    </row>
    <row r="8053" ht="15.0" customHeight="1">
      <c r="A8053" s="23">
        <v>41857.0</v>
      </c>
      <c r="B8053" s="21" t="s">
        <v>18</v>
      </c>
      <c r="C8053" s="21" t="s">
        <v>72</v>
      </c>
      <c r="D8053" s="21">
        <v>1.0</v>
      </c>
      <c r="E8053" s="21">
        <v>36.0</v>
      </c>
      <c r="F8053" s="21">
        <v>29.24520256</v>
      </c>
      <c r="G8053" s="10"/>
      <c r="H8053" s="10"/>
      <c r="Y8053" s="7"/>
      <c r="Z8053" s="7"/>
      <c r="AA8053" s="7"/>
    </row>
    <row r="8054" ht="15.0" customHeight="1">
      <c r="A8054" s="23">
        <v>41857.0</v>
      </c>
      <c r="B8054" s="21" t="s">
        <v>18</v>
      </c>
      <c r="C8054" s="21" t="s">
        <v>72</v>
      </c>
      <c r="D8054" s="21">
        <v>2.0</v>
      </c>
      <c r="E8054" s="21">
        <v>34.0</v>
      </c>
      <c r="F8054" s="21">
        <v>27.62046908</v>
      </c>
      <c r="G8054" s="10"/>
      <c r="H8054" s="10"/>
      <c r="Y8054" s="7"/>
      <c r="Z8054" s="7"/>
      <c r="AA8054" s="7"/>
    </row>
    <row r="8055" ht="15.0" customHeight="1">
      <c r="A8055" s="23">
        <v>41857.0</v>
      </c>
      <c r="B8055" s="21" t="s">
        <v>18</v>
      </c>
      <c r="C8055" s="21" t="s">
        <v>72</v>
      </c>
      <c r="D8055" s="21">
        <v>3.0</v>
      </c>
      <c r="E8055" s="21">
        <v>39.0</v>
      </c>
      <c r="F8055" s="21">
        <v>31.68230277</v>
      </c>
      <c r="G8055" s="10"/>
      <c r="H8055" s="10"/>
      <c r="Y8055" s="7"/>
      <c r="Z8055" s="7"/>
      <c r="AA8055" s="7"/>
    </row>
    <row r="8056" ht="15.0" customHeight="1">
      <c r="A8056" s="23">
        <v>41857.0</v>
      </c>
      <c r="B8056" s="21" t="s">
        <v>18</v>
      </c>
      <c r="C8056" s="21" t="s">
        <v>72</v>
      </c>
      <c r="D8056" s="21">
        <v>4.0</v>
      </c>
      <c r="E8056" s="21">
        <v>27.0</v>
      </c>
      <c r="F8056" s="21">
        <v>21.93390192</v>
      </c>
      <c r="G8056" s="10"/>
      <c r="H8056" s="10"/>
      <c r="Y8056" s="7"/>
      <c r="Z8056" s="7"/>
      <c r="AA8056" s="7"/>
    </row>
    <row r="8057" ht="15.0" customHeight="1">
      <c r="A8057" s="23">
        <v>41857.0</v>
      </c>
      <c r="B8057" s="21" t="s">
        <v>18</v>
      </c>
      <c r="C8057" s="21" t="s">
        <v>72</v>
      </c>
      <c r="D8057" s="21">
        <v>5.0</v>
      </c>
      <c r="E8057" s="21">
        <v>29.0</v>
      </c>
      <c r="F8057" s="21">
        <v>23.55863539</v>
      </c>
      <c r="G8057" s="10"/>
      <c r="H8057" s="10"/>
      <c r="Y8057" s="7"/>
      <c r="Z8057" s="7"/>
      <c r="AA8057" s="7"/>
    </row>
    <row r="8058" ht="15.0" customHeight="1">
      <c r="A8058" s="23">
        <v>41857.0</v>
      </c>
      <c r="B8058" s="21" t="s">
        <v>18</v>
      </c>
      <c r="C8058" s="21" t="s">
        <v>72</v>
      </c>
      <c r="D8058" s="21">
        <v>6.0</v>
      </c>
      <c r="E8058" s="21">
        <v>21.0</v>
      </c>
      <c r="F8058" s="21">
        <v>17.05970149</v>
      </c>
      <c r="G8058" s="10"/>
      <c r="H8058" s="10"/>
      <c r="Y8058" s="7"/>
      <c r="Z8058" s="7"/>
      <c r="AA8058" s="7"/>
    </row>
    <row r="8059" ht="15.0" customHeight="1">
      <c r="A8059" s="23">
        <v>41857.0</v>
      </c>
      <c r="B8059" s="21" t="s">
        <v>18</v>
      </c>
      <c r="C8059" s="21" t="s">
        <v>72</v>
      </c>
      <c r="D8059" s="21">
        <v>7.0</v>
      </c>
      <c r="E8059" s="21">
        <v>25.0</v>
      </c>
      <c r="F8059" s="21">
        <v>20.30916844</v>
      </c>
      <c r="G8059" s="10"/>
      <c r="H8059" s="10"/>
      <c r="Y8059" s="7"/>
      <c r="Z8059" s="7"/>
      <c r="AA8059" s="7"/>
    </row>
    <row r="8060" ht="15.0" customHeight="1">
      <c r="A8060" s="23">
        <v>41857.0</v>
      </c>
      <c r="B8060" s="21" t="s">
        <v>18</v>
      </c>
      <c r="C8060" s="21" t="s">
        <v>72</v>
      </c>
      <c r="D8060" s="21">
        <v>8.0</v>
      </c>
      <c r="E8060" s="21">
        <v>26.0</v>
      </c>
      <c r="F8060" s="21">
        <v>21.12153518</v>
      </c>
      <c r="G8060" s="10"/>
      <c r="H8060" s="10"/>
      <c r="Y8060" s="7"/>
      <c r="Z8060" s="7"/>
      <c r="AA8060" s="7"/>
    </row>
    <row r="8061" ht="15.0" customHeight="1">
      <c r="A8061" s="23">
        <v>41857.0</v>
      </c>
      <c r="B8061" s="21" t="s">
        <v>18</v>
      </c>
      <c r="C8061" s="21" t="s">
        <v>72</v>
      </c>
      <c r="D8061" s="21">
        <v>9.0</v>
      </c>
      <c r="E8061" s="21">
        <v>19.0</v>
      </c>
      <c r="F8061" s="21">
        <v>15.43496802</v>
      </c>
      <c r="G8061" s="10"/>
      <c r="H8061" s="10"/>
      <c r="Y8061" s="7"/>
      <c r="Z8061" s="7"/>
      <c r="AA8061" s="7"/>
    </row>
    <row r="8062" ht="15.0" customHeight="1">
      <c r="A8062" s="23">
        <v>41857.0</v>
      </c>
      <c r="B8062" s="21" t="s">
        <v>18</v>
      </c>
      <c r="C8062" s="21" t="s">
        <v>72</v>
      </c>
      <c r="D8062" s="21">
        <v>10.0</v>
      </c>
      <c r="E8062" s="21">
        <v>42.0</v>
      </c>
      <c r="F8062" s="21">
        <v>34.11940299</v>
      </c>
      <c r="G8062" s="10"/>
      <c r="H8062" s="10"/>
      <c r="Y8062" s="7"/>
      <c r="Z8062" s="7"/>
      <c r="AA8062" s="7"/>
    </row>
    <row r="8063" ht="15.0" customHeight="1">
      <c r="A8063" s="23">
        <v>41857.0</v>
      </c>
      <c r="B8063" s="21" t="s">
        <v>18</v>
      </c>
      <c r="C8063" s="21" t="s">
        <v>72</v>
      </c>
      <c r="D8063" s="21">
        <v>11.0</v>
      </c>
      <c r="E8063" s="21">
        <v>31.0</v>
      </c>
      <c r="F8063" s="21">
        <v>25.18336887</v>
      </c>
      <c r="G8063" s="10"/>
      <c r="H8063" s="10"/>
      <c r="Y8063" s="7"/>
      <c r="Z8063" s="7"/>
      <c r="AA8063" s="7"/>
    </row>
    <row r="8064" ht="15.0" customHeight="1">
      <c r="A8064" s="23">
        <v>41857.0</v>
      </c>
      <c r="B8064" s="21" t="s">
        <v>18</v>
      </c>
      <c r="C8064" s="21" t="s">
        <v>72</v>
      </c>
      <c r="D8064" s="21">
        <v>12.0</v>
      </c>
      <c r="E8064" s="21">
        <v>22.0</v>
      </c>
      <c r="F8064" s="21">
        <v>17.87206823</v>
      </c>
      <c r="G8064" s="10"/>
      <c r="H8064" s="10"/>
      <c r="Y8064" s="7"/>
      <c r="Z8064" s="7"/>
      <c r="AA8064" s="7"/>
    </row>
    <row r="8065" ht="15.0" customHeight="1">
      <c r="A8065" s="23">
        <v>41857.0</v>
      </c>
      <c r="B8065" s="21" t="s">
        <v>18</v>
      </c>
      <c r="C8065" s="21" t="s">
        <v>72</v>
      </c>
      <c r="D8065" s="21">
        <v>13.0</v>
      </c>
      <c r="E8065" s="21">
        <v>24.0</v>
      </c>
      <c r="F8065" s="21">
        <v>19.49680171</v>
      </c>
      <c r="G8065" s="10"/>
      <c r="H8065" s="10"/>
      <c r="Y8065" s="7"/>
      <c r="Z8065" s="7"/>
      <c r="AA8065" s="7"/>
    </row>
    <row r="8066" ht="15.0" customHeight="1">
      <c r="A8066" s="23">
        <v>41857.0</v>
      </c>
      <c r="B8066" s="21" t="s">
        <v>18</v>
      </c>
      <c r="C8066" s="21" t="s">
        <v>72</v>
      </c>
      <c r="D8066" s="21">
        <v>14.0</v>
      </c>
      <c r="E8066" s="21">
        <v>41.0</v>
      </c>
      <c r="F8066" s="21">
        <v>33.30703625</v>
      </c>
      <c r="G8066" s="10"/>
      <c r="H8066" s="10"/>
      <c r="Y8066" s="7"/>
      <c r="Z8066" s="7"/>
      <c r="AA8066" s="7"/>
    </row>
    <row r="8067" ht="15.0" customHeight="1">
      <c r="A8067" s="23">
        <v>41857.0</v>
      </c>
      <c r="B8067" s="21" t="s">
        <v>18</v>
      </c>
      <c r="C8067" s="21" t="s">
        <v>72</v>
      </c>
      <c r="D8067" s="21">
        <v>15.0</v>
      </c>
      <c r="E8067" s="21">
        <v>22.0</v>
      </c>
      <c r="F8067" s="21">
        <v>17.87206823</v>
      </c>
      <c r="G8067" s="10"/>
      <c r="H8067" s="10"/>
      <c r="Y8067" s="7"/>
      <c r="Z8067" s="7"/>
      <c r="AA8067" s="7"/>
    </row>
    <row r="8068" ht="15.0" customHeight="1">
      <c r="A8068" s="23">
        <v>41857.0</v>
      </c>
      <c r="B8068" s="21" t="s">
        <v>18</v>
      </c>
      <c r="C8068" s="21" t="s">
        <v>72</v>
      </c>
      <c r="D8068" s="21">
        <v>16.0</v>
      </c>
      <c r="E8068" s="21">
        <v>25.0</v>
      </c>
      <c r="F8068" s="21">
        <v>20.30916844</v>
      </c>
      <c r="G8068" s="10"/>
      <c r="H8068" s="10"/>
      <c r="Y8068" s="7"/>
      <c r="Z8068" s="7"/>
      <c r="AA8068" s="7"/>
    </row>
    <row r="8069" ht="15.0" customHeight="1">
      <c r="A8069" s="23">
        <v>41857.0</v>
      </c>
      <c r="B8069" s="21" t="s">
        <v>18</v>
      </c>
      <c r="C8069" s="21" t="s">
        <v>72</v>
      </c>
      <c r="D8069" s="21">
        <v>17.0</v>
      </c>
      <c r="E8069" s="21">
        <v>23.0</v>
      </c>
      <c r="F8069" s="21">
        <v>18.68443497</v>
      </c>
      <c r="G8069" s="10"/>
      <c r="H8069" s="10"/>
      <c r="Y8069" s="7"/>
      <c r="Z8069" s="7"/>
      <c r="AA8069" s="7"/>
    </row>
    <row r="8070" ht="15.0" customHeight="1">
      <c r="A8070" s="23">
        <v>41857.0</v>
      </c>
      <c r="B8070" s="21" t="s">
        <v>18</v>
      </c>
      <c r="C8070" s="21" t="s">
        <v>72</v>
      </c>
      <c r="D8070" s="21">
        <v>18.0</v>
      </c>
      <c r="E8070" s="21">
        <v>32.0</v>
      </c>
      <c r="F8070" s="21">
        <v>25.99573561</v>
      </c>
      <c r="G8070" s="10"/>
      <c r="H8070" s="10"/>
      <c r="Y8070" s="7"/>
      <c r="Z8070" s="7"/>
      <c r="AA8070" s="7"/>
    </row>
    <row r="8071" ht="15.0" customHeight="1">
      <c r="A8071" s="23">
        <v>41857.0</v>
      </c>
      <c r="B8071" s="21" t="s">
        <v>18</v>
      </c>
      <c r="C8071" s="21" t="s">
        <v>72</v>
      </c>
      <c r="D8071" s="21">
        <v>19.0</v>
      </c>
      <c r="E8071" s="21">
        <v>14.0</v>
      </c>
      <c r="F8071" s="21">
        <v>11.37313433</v>
      </c>
      <c r="G8071" s="10"/>
      <c r="H8071" s="10"/>
      <c r="Y8071" s="7"/>
      <c r="Z8071" s="7"/>
      <c r="AA8071" s="7"/>
    </row>
    <row r="8072" ht="15.0" customHeight="1">
      <c r="A8072" s="23">
        <v>41857.0</v>
      </c>
      <c r="B8072" s="21" t="s">
        <v>18</v>
      </c>
      <c r="C8072" s="21" t="s">
        <v>72</v>
      </c>
      <c r="D8072" s="21">
        <v>20.0</v>
      </c>
      <c r="E8072" s="21">
        <v>22.0</v>
      </c>
      <c r="F8072" s="21">
        <v>17.87206823</v>
      </c>
      <c r="G8072" s="10"/>
      <c r="H8072" s="10"/>
      <c r="Y8072" s="7"/>
      <c r="Z8072" s="7"/>
      <c r="AA8072" s="7"/>
    </row>
    <row r="8073" ht="15.0" customHeight="1">
      <c r="A8073" s="23">
        <v>41857.0</v>
      </c>
      <c r="B8073" s="21" t="s">
        <v>18</v>
      </c>
      <c r="C8073" s="21" t="s">
        <v>72</v>
      </c>
      <c r="D8073" s="21">
        <v>21.0</v>
      </c>
      <c r="E8073" s="21">
        <v>26.0</v>
      </c>
      <c r="F8073" s="21">
        <v>21.12153518</v>
      </c>
      <c r="G8073" s="10"/>
      <c r="H8073" s="10"/>
      <c r="Y8073" s="7"/>
      <c r="Z8073" s="7"/>
      <c r="AA8073" s="7"/>
    </row>
    <row r="8074" ht="15.0" customHeight="1">
      <c r="A8074" s="23">
        <v>41857.0</v>
      </c>
      <c r="B8074" s="21" t="s">
        <v>18</v>
      </c>
      <c r="C8074" s="21" t="s">
        <v>72</v>
      </c>
      <c r="D8074" s="21">
        <v>22.0</v>
      </c>
      <c r="E8074" s="21">
        <v>28.0</v>
      </c>
      <c r="F8074" s="21">
        <v>22.74626866</v>
      </c>
      <c r="G8074" s="10"/>
      <c r="H8074" s="10"/>
      <c r="Y8074" s="7"/>
      <c r="Z8074" s="7"/>
      <c r="AA8074" s="7"/>
    </row>
    <row r="8075" ht="15.0" customHeight="1">
      <c r="A8075" s="23">
        <v>41857.0</v>
      </c>
      <c r="B8075" s="21" t="s">
        <v>18</v>
      </c>
      <c r="C8075" s="21" t="s">
        <v>72</v>
      </c>
      <c r="D8075" s="21">
        <v>23.0</v>
      </c>
      <c r="E8075" s="21">
        <v>24.0</v>
      </c>
      <c r="F8075" s="21">
        <v>19.49680171</v>
      </c>
      <c r="G8075" s="10"/>
      <c r="H8075" s="10"/>
      <c r="Y8075" s="7"/>
      <c r="Z8075" s="7"/>
      <c r="AA8075" s="7"/>
    </row>
    <row r="8076" ht="15.0" customHeight="1">
      <c r="A8076" s="23">
        <v>41857.0</v>
      </c>
      <c r="B8076" s="21" t="s">
        <v>18</v>
      </c>
      <c r="C8076" s="21" t="s">
        <v>72</v>
      </c>
      <c r="D8076" s="21">
        <v>24.0</v>
      </c>
      <c r="E8076" s="21">
        <v>23.0</v>
      </c>
      <c r="F8076" s="21">
        <v>18.68443497</v>
      </c>
      <c r="G8076" s="10"/>
      <c r="H8076" s="10"/>
      <c r="Y8076" s="7"/>
      <c r="Z8076" s="7"/>
      <c r="AA8076" s="7"/>
    </row>
    <row r="8077" ht="15.0" customHeight="1">
      <c r="A8077" s="23">
        <v>41857.0</v>
      </c>
      <c r="B8077" s="21" t="s">
        <v>18</v>
      </c>
      <c r="C8077" s="21" t="s">
        <v>72</v>
      </c>
      <c r="D8077" s="21">
        <v>25.0</v>
      </c>
      <c r="E8077" s="21">
        <v>28.0</v>
      </c>
      <c r="F8077" s="21">
        <v>22.74626866</v>
      </c>
      <c r="G8077" s="10"/>
      <c r="H8077" s="10"/>
      <c r="Y8077" s="7"/>
      <c r="Z8077" s="7"/>
      <c r="AA8077" s="7"/>
    </row>
    <row r="8078" ht="15.0" customHeight="1">
      <c r="A8078" s="23">
        <v>41857.0</v>
      </c>
      <c r="B8078" s="21" t="s">
        <v>18</v>
      </c>
      <c r="C8078" s="21" t="s">
        <v>72</v>
      </c>
      <c r="D8078" s="21">
        <v>26.0</v>
      </c>
      <c r="E8078" s="21">
        <v>35.0</v>
      </c>
      <c r="F8078" s="21">
        <v>28.43283582</v>
      </c>
      <c r="G8078" s="10"/>
      <c r="H8078" s="10"/>
      <c r="Y8078" s="7"/>
      <c r="Z8078" s="7"/>
      <c r="AA8078" s="7"/>
    </row>
    <row r="8079" ht="15.0" customHeight="1">
      <c r="A8079" s="23">
        <v>41857.0</v>
      </c>
      <c r="B8079" s="21" t="s">
        <v>18</v>
      </c>
      <c r="C8079" s="21" t="s">
        <v>72</v>
      </c>
      <c r="D8079" s="21">
        <v>27.0</v>
      </c>
      <c r="E8079" s="21">
        <v>36.0</v>
      </c>
      <c r="F8079" s="21">
        <v>29.24520256</v>
      </c>
      <c r="G8079" s="10"/>
      <c r="H8079" s="10"/>
      <c r="Y8079" s="7"/>
      <c r="Z8079" s="7"/>
      <c r="AA8079" s="7"/>
    </row>
    <row r="8080" ht="15.0" customHeight="1">
      <c r="A8080" s="23">
        <v>41857.0</v>
      </c>
      <c r="B8080" s="21" t="s">
        <v>18</v>
      </c>
      <c r="C8080" s="21" t="s">
        <v>72</v>
      </c>
      <c r="D8080" s="21">
        <v>28.0</v>
      </c>
      <c r="E8080" s="21">
        <v>30.0</v>
      </c>
      <c r="F8080" s="21">
        <v>24.37100213</v>
      </c>
      <c r="G8080" s="10"/>
      <c r="H8080" s="10"/>
      <c r="Y8080" s="7"/>
      <c r="Z8080" s="7"/>
      <c r="AA8080" s="7"/>
    </row>
    <row r="8081" ht="15.0" customHeight="1">
      <c r="A8081" s="23">
        <v>41857.0</v>
      </c>
      <c r="B8081" s="21" t="s">
        <v>18</v>
      </c>
      <c r="C8081" s="21" t="s">
        <v>72</v>
      </c>
      <c r="D8081" s="21">
        <v>29.0</v>
      </c>
      <c r="E8081" s="21">
        <v>15.0</v>
      </c>
      <c r="F8081" s="21">
        <v>12.18550107</v>
      </c>
      <c r="G8081" s="10"/>
      <c r="H8081" s="10"/>
      <c r="Y8081" s="7"/>
      <c r="Z8081" s="7"/>
      <c r="AA8081" s="7"/>
    </row>
    <row r="8082" ht="15.0" customHeight="1">
      <c r="A8082" s="23">
        <v>41857.0</v>
      </c>
      <c r="B8082" s="21" t="s">
        <v>18</v>
      </c>
      <c r="C8082" s="21" t="s">
        <v>72</v>
      </c>
      <c r="D8082" s="21">
        <v>30.0</v>
      </c>
      <c r="E8082" s="21">
        <v>42.0</v>
      </c>
      <c r="F8082" s="21">
        <v>34.11940299</v>
      </c>
      <c r="G8082" s="10"/>
      <c r="H8082" s="10"/>
      <c r="Y8082" s="7"/>
      <c r="Z8082" s="7"/>
      <c r="AA8082" s="7"/>
    </row>
    <row r="8083" ht="15.0" customHeight="1">
      <c r="A8083" s="23">
        <v>41857.0</v>
      </c>
      <c r="B8083" s="21" t="s">
        <v>18</v>
      </c>
      <c r="C8083" s="21" t="s">
        <v>72</v>
      </c>
      <c r="D8083" s="21">
        <v>31.0</v>
      </c>
      <c r="E8083" s="21">
        <v>30.0</v>
      </c>
      <c r="F8083" s="21">
        <v>24.37100213</v>
      </c>
      <c r="G8083" s="10"/>
      <c r="H8083" s="10"/>
      <c r="Y8083" s="7"/>
      <c r="Z8083" s="7"/>
      <c r="AA8083" s="7"/>
    </row>
    <row r="8084" ht="15.0" customHeight="1">
      <c r="A8084" s="23">
        <v>41857.0</v>
      </c>
      <c r="B8084" s="21" t="s">
        <v>18</v>
      </c>
      <c r="C8084" s="21" t="s">
        <v>72</v>
      </c>
      <c r="D8084" s="21">
        <v>32.0</v>
      </c>
      <c r="E8084" s="21">
        <v>16.0</v>
      </c>
      <c r="F8084" s="21">
        <v>12.9978678</v>
      </c>
      <c r="G8084" s="10"/>
      <c r="H8084" s="10"/>
      <c r="Y8084" s="7"/>
      <c r="Z8084" s="7"/>
      <c r="AA8084" s="7"/>
    </row>
    <row r="8085" ht="15.0" customHeight="1">
      <c r="A8085" s="23">
        <v>41857.0</v>
      </c>
      <c r="B8085" s="21" t="s">
        <v>18</v>
      </c>
      <c r="C8085" s="21" t="s">
        <v>72</v>
      </c>
      <c r="D8085" s="21">
        <v>33.0</v>
      </c>
      <c r="E8085" s="21">
        <v>24.0</v>
      </c>
      <c r="F8085" s="21">
        <v>19.49680171</v>
      </c>
      <c r="G8085" s="10"/>
      <c r="H8085" s="10"/>
      <c r="Y8085" s="7"/>
      <c r="Z8085" s="7"/>
      <c r="AA8085" s="7"/>
    </row>
    <row r="8086" ht="15.0" customHeight="1">
      <c r="A8086" s="23">
        <v>41857.0</v>
      </c>
      <c r="B8086" s="21" t="s">
        <v>18</v>
      </c>
      <c r="C8086" s="21" t="s">
        <v>72</v>
      </c>
      <c r="D8086" s="21">
        <v>34.0</v>
      </c>
      <c r="E8086" s="21">
        <v>26.0</v>
      </c>
      <c r="F8086" s="21">
        <v>21.12153518</v>
      </c>
      <c r="G8086" s="10"/>
      <c r="H8086" s="10"/>
      <c r="Y8086" s="7"/>
      <c r="Z8086" s="7"/>
      <c r="AA8086" s="7"/>
    </row>
    <row r="8087" ht="15.0" customHeight="1">
      <c r="A8087" s="23">
        <v>41857.0</v>
      </c>
      <c r="B8087" s="21" t="s">
        <v>18</v>
      </c>
      <c r="C8087" s="21" t="s">
        <v>72</v>
      </c>
      <c r="D8087" s="21">
        <v>35.0</v>
      </c>
      <c r="E8087" s="21">
        <v>25.0</v>
      </c>
      <c r="F8087" s="21">
        <v>20.30916844</v>
      </c>
      <c r="G8087" s="10"/>
      <c r="H8087" s="10"/>
      <c r="Y8087" s="7"/>
      <c r="Z8087" s="7"/>
      <c r="AA8087" s="7"/>
    </row>
    <row r="8088" ht="15.0" customHeight="1">
      <c r="A8088" s="23">
        <v>41857.0</v>
      </c>
      <c r="B8088" s="21" t="s">
        <v>18</v>
      </c>
      <c r="C8088" s="21" t="s">
        <v>72</v>
      </c>
      <c r="D8088" s="21">
        <v>36.0</v>
      </c>
      <c r="E8088" s="21">
        <v>22.0</v>
      </c>
      <c r="F8088" s="21">
        <v>17.87206823</v>
      </c>
      <c r="G8088" s="10"/>
      <c r="H8088" s="10"/>
      <c r="Y8088" s="7"/>
      <c r="Z8088" s="7"/>
      <c r="AA8088" s="7"/>
    </row>
    <row r="8089" ht="15.0" customHeight="1">
      <c r="A8089" s="23">
        <v>41857.0</v>
      </c>
      <c r="B8089" s="21" t="s">
        <v>18</v>
      </c>
      <c r="C8089" s="21" t="s">
        <v>72</v>
      </c>
      <c r="D8089" s="21">
        <v>37.0</v>
      </c>
      <c r="E8089" s="21">
        <v>29.0</v>
      </c>
      <c r="F8089" s="21">
        <v>23.55863539</v>
      </c>
      <c r="G8089" s="10"/>
      <c r="H8089" s="10"/>
      <c r="Y8089" s="7"/>
      <c r="Z8089" s="7"/>
      <c r="AA8089" s="7"/>
    </row>
    <row r="8090" ht="15.0" customHeight="1">
      <c r="A8090" s="23">
        <v>41857.0</v>
      </c>
      <c r="B8090" s="21" t="s">
        <v>18</v>
      </c>
      <c r="C8090" s="21" t="s">
        <v>72</v>
      </c>
      <c r="D8090" s="21">
        <v>38.0</v>
      </c>
      <c r="E8090" s="21">
        <v>26.0</v>
      </c>
      <c r="F8090" s="21">
        <v>21.12153518</v>
      </c>
      <c r="G8090" s="10"/>
      <c r="H8090" s="10"/>
      <c r="Y8090" s="7"/>
      <c r="Z8090" s="7"/>
      <c r="AA8090" s="7"/>
    </row>
    <row r="8091" ht="15.0" customHeight="1">
      <c r="A8091" s="23">
        <v>41857.0</v>
      </c>
      <c r="B8091" s="21" t="s">
        <v>18</v>
      </c>
      <c r="C8091" s="21" t="s">
        <v>72</v>
      </c>
      <c r="D8091" s="21">
        <v>39.0</v>
      </c>
      <c r="E8091" s="21">
        <v>42.0</v>
      </c>
      <c r="F8091" s="21">
        <v>34.11940299</v>
      </c>
      <c r="G8091" s="10"/>
      <c r="H8091" s="10"/>
      <c r="Y8091" s="7"/>
      <c r="Z8091" s="7"/>
      <c r="AA8091" s="7"/>
    </row>
    <row r="8092" ht="15.0" customHeight="1">
      <c r="A8092" s="23">
        <v>41857.0</v>
      </c>
      <c r="B8092" s="21" t="s">
        <v>18</v>
      </c>
      <c r="C8092" s="21" t="s">
        <v>72</v>
      </c>
      <c r="D8092" s="21">
        <v>40.0</v>
      </c>
      <c r="E8092" s="21">
        <v>24.0</v>
      </c>
      <c r="F8092" s="21">
        <v>19.49680171</v>
      </c>
      <c r="G8092" s="10"/>
      <c r="H8092" s="10"/>
      <c r="Y8092" s="7"/>
      <c r="Z8092" s="7"/>
      <c r="AA8092" s="7"/>
    </row>
    <row r="8093" ht="15.0" customHeight="1">
      <c r="A8093" s="23">
        <v>41857.0</v>
      </c>
      <c r="B8093" s="21" t="s">
        <v>18</v>
      </c>
      <c r="C8093" s="21" t="s">
        <v>72</v>
      </c>
      <c r="D8093" s="21">
        <v>41.0</v>
      </c>
      <c r="E8093" s="21">
        <v>28.0</v>
      </c>
      <c r="F8093" s="21">
        <v>22.74626866</v>
      </c>
      <c r="G8093" s="10"/>
      <c r="H8093" s="10"/>
      <c r="Y8093" s="7"/>
      <c r="Z8093" s="7"/>
      <c r="AA8093" s="7"/>
    </row>
    <row r="8094" ht="15.0" customHeight="1">
      <c r="A8094" s="23">
        <v>41857.0</v>
      </c>
      <c r="B8094" s="21" t="s">
        <v>18</v>
      </c>
      <c r="C8094" s="21" t="s">
        <v>72</v>
      </c>
      <c r="D8094" s="21">
        <v>42.0</v>
      </c>
      <c r="E8094" s="21">
        <v>25.0</v>
      </c>
      <c r="F8094" s="21">
        <v>20.30916844</v>
      </c>
      <c r="G8094" s="10"/>
      <c r="H8094" s="10"/>
      <c r="Y8094" s="7"/>
      <c r="Z8094" s="7"/>
      <c r="AA8094" s="7"/>
    </row>
    <row r="8095" ht="15.0" customHeight="1">
      <c r="A8095" s="23">
        <v>41857.0</v>
      </c>
      <c r="B8095" s="21" t="s">
        <v>18</v>
      </c>
      <c r="C8095" s="21" t="s">
        <v>72</v>
      </c>
      <c r="D8095" s="21">
        <v>43.0</v>
      </c>
      <c r="E8095" s="21">
        <v>36.0</v>
      </c>
      <c r="F8095" s="21">
        <v>29.24520256</v>
      </c>
      <c r="G8095" s="10"/>
      <c r="H8095" s="10"/>
      <c r="Y8095" s="7"/>
      <c r="Z8095" s="7"/>
      <c r="AA8095" s="7"/>
    </row>
    <row r="8096" ht="15.0" customHeight="1">
      <c r="A8096" s="23">
        <v>41857.0</v>
      </c>
      <c r="B8096" s="21" t="s">
        <v>18</v>
      </c>
      <c r="C8096" s="21" t="s">
        <v>72</v>
      </c>
      <c r="D8096" s="21">
        <v>44.0</v>
      </c>
      <c r="E8096" s="21">
        <v>34.0</v>
      </c>
      <c r="F8096" s="21">
        <v>27.62046908</v>
      </c>
      <c r="G8096" s="10"/>
      <c r="H8096" s="10"/>
      <c r="Y8096" s="7"/>
      <c r="Z8096" s="7"/>
      <c r="AA8096" s="7"/>
    </row>
    <row r="8097" ht="15.0" customHeight="1">
      <c r="A8097" s="23">
        <v>41857.0</v>
      </c>
      <c r="B8097" s="21" t="s">
        <v>18</v>
      </c>
      <c r="C8097" s="21" t="s">
        <v>72</v>
      </c>
      <c r="D8097" s="21">
        <v>45.0</v>
      </c>
      <c r="E8097" s="21">
        <v>27.0</v>
      </c>
      <c r="F8097" s="21">
        <v>21.93390192</v>
      </c>
      <c r="G8097" s="10"/>
      <c r="H8097" s="10"/>
      <c r="Y8097" s="7"/>
      <c r="Z8097" s="7"/>
      <c r="AA8097" s="7"/>
    </row>
    <row r="8098" ht="15.0" customHeight="1">
      <c r="A8098" s="23">
        <v>41857.0</v>
      </c>
      <c r="B8098" s="21" t="s">
        <v>18</v>
      </c>
      <c r="C8098" s="21" t="s">
        <v>72</v>
      </c>
      <c r="D8098" s="21">
        <v>46.0</v>
      </c>
      <c r="E8098" s="21">
        <v>25.0</v>
      </c>
      <c r="F8098" s="21">
        <v>20.30916844</v>
      </c>
      <c r="G8098" s="10"/>
      <c r="H8098" s="10"/>
      <c r="Y8098" s="7"/>
      <c r="Z8098" s="7"/>
      <c r="AA8098" s="7"/>
    </row>
    <row r="8099" ht="15.0" customHeight="1">
      <c r="A8099" s="23">
        <v>41857.0</v>
      </c>
      <c r="B8099" s="21" t="s">
        <v>18</v>
      </c>
      <c r="C8099" s="21" t="s">
        <v>44</v>
      </c>
      <c r="D8099" s="21">
        <v>1.0</v>
      </c>
      <c r="E8099" s="21">
        <v>41.0</v>
      </c>
      <c r="F8099" s="21">
        <v>30.78029557</v>
      </c>
      <c r="G8099" s="10"/>
      <c r="H8099" s="10"/>
      <c r="Y8099" s="7"/>
      <c r="Z8099" s="7"/>
      <c r="AA8099" s="7"/>
    </row>
    <row r="8100" ht="15.0" customHeight="1">
      <c r="A8100" s="23">
        <v>41857.0</v>
      </c>
      <c r="B8100" s="21" t="s">
        <v>18</v>
      </c>
      <c r="C8100" s="21" t="s">
        <v>44</v>
      </c>
      <c r="D8100" s="21">
        <v>2.0</v>
      </c>
      <c r="E8100" s="21">
        <v>34.0</v>
      </c>
      <c r="F8100" s="21">
        <v>25.52512315</v>
      </c>
      <c r="G8100" s="10"/>
      <c r="H8100" s="10"/>
      <c r="Y8100" s="7"/>
      <c r="Z8100" s="7"/>
      <c r="AA8100" s="7"/>
    </row>
    <row r="8101" ht="15.0" customHeight="1">
      <c r="A8101" s="23">
        <v>41857.0</v>
      </c>
      <c r="B8101" s="21" t="s">
        <v>18</v>
      </c>
      <c r="C8101" s="21" t="s">
        <v>44</v>
      </c>
      <c r="D8101" s="21">
        <v>3.0</v>
      </c>
      <c r="E8101" s="21">
        <v>25.0</v>
      </c>
      <c r="F8101" s="21">
        <v>18.76847291</v>
      </c>
      <c r="G8101" s="10"/>
      <c r="H8101" s="10"/>
      <c r="Y8101" s="7"/>
      <c r="Z8101" s="7"/>
      <c r="AA8101" s="7"/>
    </row>
    <row r="8102" ht="15.0" customHeight="1">
      <c r="A8102" s="23">
        <v>41857.0</v>
      </c>
      <c r="B8102" s="21" t="s">
        <v>18</v>
      </c>
      <c r="C8102" s="21" t="s">
        <v>44</v>
      </c>
      <c r="D8102" s="21">
        <v>4.0</v>
      </c>
      <c r="E8102" s="21">
        <v>26.0</v>
      </c>
      <c r="F8102" s="21">
        <v>19.51921182</v>
      </c>
      <c r="G8102" s="10"/>
      <c r="H8102" s="10"/>
      <c r="Y8102" s="7"/>
      <c r="Z8102" s="7"/>
      <c r="AA8102" s="7"/>
    </row>
    <row r="8103" ht="15.0" customHeight="1">
      <c r="A8103" s="23">
        <v>41857.0</v>
      </c>
      <c r="B8103" s="21" t="s">
        <v>18</v>
      </c>
      <c r="C8103" s="21" t="s">
        <v>44</v>
      </c>
      <c r="D8103" s="21">
        <v>5.0</v>
      </c>
      <c r="E8103" s="21">
        <v>30.0</v>
      </c>
      <c r="F8103" s="21">
        <v>22.52216749</v>
      </c>
      <c r="G8103" s="10"/>
      <c r="H8103" s="10"/>
      <c r="Y8103" s="7"/>
      <c r="Z8103" s="7"/>
      <c r="AA8103" s="7"/>
    </row>
    <row r="8104" ht="15.0" customHeight="1">
      <c r="A8104" s="23">
        <v>41857.0</v>
      </c>
      <c r="B8104" s="21" t="s">
        <v>18</v>
      </c>
      <c r="C8104" s="21" t="s">
        <v>44</v>
      </c>
      <c r="D8104" s="21">
        <v>6.0</v>
      </c>
      <c r="E8104" s="21">
        <v>27.0</v>
      </c>
      <c r="F8104" s="21">
        <v>20.26995074</v>
      </c>
      <c r="G8104" s="10"/>
      <c r="H8104" s="10"/>
      <c r="Y8104" s="7"/>
      <c r="Z8104" s="7"/>
      <c r="AA8104" s="7"/>
    </row>
    <row r="8105" ht="15.0" customHeight="1">
      <c r="A8105" s="23">
        <v>41857.0</v>
      </c>
      <c r="B8105" s="21" t="s">
        <v>18</v>
      </c>
      <c r="C8105" s="21" t="s">
        <v>44</v>
      </c>
      <c r="D8105" s="21">
        <v>7.0</v>
      </c>
      <c r="E8105" s="21">
        <v>23.0</v>
      </c>
      <c r="F8105" s="21">
        <v>17.26699507</v>
      </c>
      <c r="G8105" s="10"/>
      <c r="H8105" s="10"/>
      <c r="Y8105" s="7"/>
      <c r="Z8105" s="7"/>
      <c r="AA8105" s="7"/>
    </row>
    <row r="8106" ht="15.0" customHeight="1">
      <c r="A8106" s="23">
        <v>41857.0</v>
      </c>
      <c r="B8106" s="21" t="s">
        <v>18</v>
      </c>
      <c r="C8106" s="21" t="s">
        <v>44</v>
      </c>
      <c r="D8106" s="21">
        <v>8.0</v>
      </c>
      <c r="E8106" s="21">
        <v>29.0</v>
      </c>
      <c r="F8106" s="21">
        <v>21.77142857</v>
      </c>
      <c r="G8106" s="10"/>
      <c r="H8106" s="10"/>
      <c r="Y8106" s="7"/>
      <c r="Z8106" s="7"/>
      <c r="AA8106" s="7"/>
    </row>
    <row r="8107" ht="15.0" customHeight="1">
      <c r="A8107" s="23">
        <v>41857.0</v>
      </c>
      <c r="B8107" s="21" t="s">
        <v>18</v>
      </c>
      <c r="C8107" s="21" t="s">
        <v>44</v>
      </c>
      <c r="D8107" s="21">
        <v>9.0</v>
      </c>
      <c r="E8107" s="21">
        <v>24.0</v>
      </c>
      <c r="F8107" s="21">
        <v>18.01773399</v>
      </c>
      <c r="G8107" s="10"/>
      <c r="H8107" s="10"/>
      <c r="Y8107" s="7"/>
      <c r="Z8107" s="7"/>
      <c r="AA8107" s="7"/>
    </row>
    <row r="8108" ht="15.0" customHeight="1">
      <c r="A8108" s="23">
        <v>41857.0</v>
      </c>
      <c r="B8108" s="21" t="s">
        <v>18</v>
      </c>
      <c r="C8108" s="21" t="s">
        <v>44</v>
      </c>
      <c r="D8108" s="21">
        <v>10.0</v>
      </c>
      <c r="E8108" s="21">
        <v>27.0</v>
      </c>
      <c r="F8108" s="21">
        <v>20.26995074</v>
      </c>
      <c r="G8108" s="10"/>
      <c r="H8108" s="10"/>
      <c r="Y8108" s="7"/>
      <c r="Z8108" s="7"/>
      <c r="AA8108" s="7"/>
    </row>
    <row r="8109" ht="15.0" customHeight="1">
      <c r="A8109" s="23">
        <v>41857.0</v>
      </c>
      <c r="B8109" s="21" t="s">
        <v>18</v>
      </c>
      <c r="C8109" s="21" t="s">
        <v>44</v>
      </c>
      <c r="D8109" s="21">
        <v>11.0</v>
      </c>
      <c r="E8109" s="21">
        <v>20.0</v>
      </c>
      <c r="F8109" s="21">
        <v>15.01477833</v>
      </c>
      <c r="G8109" s="10"/>
      <c r="H8109" s="10"/>
      <c r="Y8109" s="7"/>
      <c r="Z8109" s="7"/>
      <c r="AA8109" s="7"/>
    </row>
    <row r="8110" ht="15.0" customHeight="1">
      <c r="A8110" s="23">
        <v>41857.0</v>
      </c>
      <c r="B8110" s="21" t="s">
        <v>18</v>
      </c>
      <c r="C8110" s="21" t="s">
        <v>44</v>
      </c>
      <c r="D8110" s="21">
        <v>12.0</v>
      </c>
      <c r="E8110" s="21">
        <v>32.0</v>
      </c>
      <c r="F8110" s="21">
        <v>24.02364532</v>
      </c>
      <c r="G8110" s="10"/>
      <c r="H8110" s="10"/>
      <c r="Y8110" s="7"/>
      <c r="Z8110" s="7"/>
      <c r="AA8110" s="7"/>
    </row>
    <row r="8111" ht="15.0" customHeight="1">
      <c r="A8111" s="23">
        <v>41857.0</v>
      </c>
      <c r="B8111" s="21" t="s">
        <v>18</v>
      </c>
      <c r="C8111" s="21" t="s">
        <v>44</v>
      </c>
      <c r="D8111" s="21">
        <v>13.0</v>
      </c>
      <c r="E8111" s="21">
        <v>23.0</v>
      </c>
      <c r="F8111" s="21">
        <v>17.26699507</v>
      </c>
      <c r="G8111" s="10"/>
      <c r="H8111" s="10"/>
      <c r="Y8111" s="7"/>
      <c r="Z8111" s="7"/>
      <c r="AA8111" s="7"/>
    </row>
    <row r="8112" ht="15.0" customHeight="1">
      <c r="A8112" s="23">
        <v>41857.0</v>
      </c>
      <c r="B8112" s="21" t="s">
        <v>18</v>
      </c>
      <c r="C8112" s="21" t="s">
        <v>44</v>
      </c>
      <c r="D8112" s="21">
        <v>14.0</v>
      </c>
      <c r="E8112" s="21">
        <v>27.0</v>
      </c>
      <c r="F8112" s="21">
        <v>20.26995074</v>
      </c>
      <c r="G8112" s="10"/>
      <c r="H8112" s="10"/>
      <c r="Y8112" s="7"/>
      <c r="Z8112" s="7"/>
      <c r="AA8112" s="7"/>
    </row>
    <row r="8113" ht="15.0" customHeight="1">
      <c r="A8113" s="23">
        <v>41857.0</v>
      </c>
      <c r="B8113" s="21" t="s">
        <v>18</v>
      </c>
      <c r="C8113" s="21" t="s">
        <v>44</v>
      </c>
      <c r="D8113" s="21">
        <v>15.0</v>
      </c>
      <c r="E8113" s="21">
        <v>27.0</v>
      </c>
      <c r="F8113" s="21">
        <v>20.26995074</v>
      </c>
      <c r="G8113" s="10"/>
      <c r="H8113" s="10"/>
      <c r="Y8113" s="7"/>
      <c r="Z8113" s="7"/>
      <c r="AA8113" s="7"/>
    </row>
    <row r="8114" ht="15.0" customHeight="1">
      <c r="A8114" s="23">
        <v>41857.0</v>
      </c>
      <c r="B8114" s="21" t="s">
        <v>18</v>
      </c>
      <c r="C8114" s="21" t="s">
        <v>44</v>
      </c>
      <c r="D8114" s="21">
        <v>16.0</v>
      </c>
      <c r="E8114" s="21">
        <v>28.0</v>
      </c>
      <c r="F8114" s="21">
        <v>21.02068966</v>
      </c>
      <c r="G8114" s="10"/>
      <c r="H8114" s="10"/>
      <c r="Y8114" s="7"/>
      <c r="Z8114" s="7"/>
      <c r="AA8114" s="7"/>
    </row>
    <row r="8115" ht="15.0" customHeight="1">
      <c r="A8115" s="23">
        <v>41857.0</v>
      </c>
      <c r="B8115" s="21" t="s">
        <v>18</v>
      </c>
      <c r="C8115" s="21" t="s">
        <v>44</v>
      </c>
      <c r="D8115" s="21">
        <v>17.0</v>
      </c>
      <c r="E8115" s="21">
        <v>27.0</v>
      </c>
      <c r="F8115" s="21">
        <v>20.26995074</v>
      </c>
      <c r="G8115" s="10"/>
      <c r="H8115" s="10"/>
      <c r="Y8115" s="7"/>
      <c r="Z8115" s="7"/>
      <c r="AA8115" s="7"/>
    </row>
    <row r="8116" ht="15.0" customHeight="1">
      <c r="A8116" s="23">
        <v>41857.0</v>
      </c>
      <c r="B8116" s="21" t="s">
        <v>18</v>
      </c>
      <c r="C8116" s="21" t="s">
        <v>44</v>
      </c>
      <c r="D8116" s="21">
        <v>18.0</v>
      </c>
      <c r="E8116" s="21">
        <v>34.0</v>
      </c>
      <c r="F8116" s="21">
        <v>25.52512315</v>
      </c>
      <c r="G8116" s="10"/>
      <c r="H8116" s="10"/>
      <c r="Y8116" s="7"/>
      <c r="Z8116" s="7"/>
      <c r="AA8116" s="7"/>
    </row>
    <row r="8117" ht="15.0" customHeight="1">
      <c r="A8117" s="23">
        <v>41857.0</v>
      </c>
      <c r="B8117" s="21" t="s">
        <v>18</v>
      </c>
      <c r="C8117" s="21" t="s">
        <v>44</v>
      </c>
      <c r="D8117" s="21">
        <v>19.0</v>
      </c>
      <c r="E8117" s="21">
        <v>30.0</v>
      </c>
      <c r="F8117" s="21">
        <v>22.52216749</v>
      </c>
      <c r="G8117" s="10"/>
      <c r="H8117" s="10"/>
      <c r="Y8117" s="7"/>
      <c r="Z8117" s="7"/>
      <c r="AA8117" s="7"/>
    </row>
    <row r="8118" ht="15.0" customHeight="1">
      <c r="A8118" s="23">
        <v>41857.0</v>
      </c>
      <c r="B8118" s="21" t="s">
        <v>18</v>
      </c>
      <c r="C8118" s="21" t="s">
        <v>44</v>
      </c>
      <c r="D8118" s="21">
        <v>20.0</v>
      </c>
      <c r="E8118" s="21">
        <v>27.0</v>
      </c>
      <c r="F8118" s="21">
        <v>20.26995074</v>
      </c>
      <c r="G8118" s="10"/>
      <c r="H8118" s="10"/>
      <c r="Y8118" s="7"/>
      <c r="Z8118" s="7"/>
      <c r="AA8118" s="7"/>
    </row>
    <row r="8119" ht="15.0" customHeight="1">
      <c r="A8119" s="23">
        <v>41857.0</v>
      </c>
      <c r="B8119" s="21" t="s">
        <v>18</v>
      </c>
      <c r="C8119" s="21" t="s">
        <v>44</v>
      </c>
      <c r="D8119" s="21">
        <v>21.0</v>
      </c>
      <c r="E8119" s="21">
        <v>34.0</v>
      </c>
      <c r="F8119" s="21">
        <v>25.52512315</v>
      </c>
      <c r="G8119" s="10"/>
      <c r="H8119" s="10"/>
      <c r="Y8119" s="7"/>
      <c r="Z8119" s="7"/>
      <c r="AA8119" s="7"/>
    </row>
    <row r="8120" ht="15.0" customHeight="1">
      <c r="A8120" s="23">
        <v>41857.0</v>
      </c>
      <c r="B8120" s="21" t="s">
        <v>18</v>
      </c>
      <c r="C8120" s="21" t="s">
        <v>44</v>
      </c>
      <c r="D8120" s="21">
        <v>22.0</v>
      </c>
      <c r="E8120" s="21">
        <v>36.0</v>
      </c>
      <c r="F8120" s="21">
        <v>27.02660099</v>
      </c>
      <c r="G8120" s="10"/>
      <c r="H8120" s="10"/>
      <c r="Y8120" s="7"/>
      <c r="Z8120" s="7"/>
      <c r="AA8120" s="7"/>
    </row>
    <row r="8121" ht="15.0" customHeight="1">
      <c r="A8121" s="23">
        <v>41857.0</v>
      </c>
      <c r="B8121" s="21" t="s">
        <v>18</v>
      </c>
      <c r="C8121" s="21" t="s">
        <v>44</v>
      </c>
      <c r="D8121" s="21">
        <v>23.0</v>
      </c>
      <c r="E8121" s="21">
        <v>32.0</v>
      </c>
      <c r="F8121" s="21">
        <v>24.02364532</v>
      </c>
      <c r="G8121" s="10"/>
      <c r="H8121" s="10"/>
      <c r="Y8121" s="7"/>
      <c r="Z8121" s="7"/>
      <c r="AA8121" s="7"/>
    </row>
    <row r="8122" ht="15.0" customHeight="1">
      <c r="A8122" s="23">
        <v>41857.0</v>
      </c>
      <c r="B8122" s="21" t="s">
        <v>18</v>
      </c>
      <c r="C8122" s="21" t="s">
        <v>44</v>
      </c>
      <c r="D8122" s="21">
        <v>24.0</v>
      </c>
      <c r="E8122" s="21">
        <v>31.0</v>
      </c>
      <c r="F8122" s="21">
        <v>23.2729064</v>
      </c>
      <c r="G8122" s="10"/>
      <c r="H8122" s="10"/>
      <c r="Y8122" s="7"/>
      <c r="Z8122" s="7"/>
      <c r="AA8122" s="7"/>
    </row>
    <row r="8123" ht="15.0" customHeight="1">
      <c r="A8123" s="23">
        <v>41857.0</v>
      </c>
      <c r="B8123" s="21" t="s">
        <v>18</v>
      </c>
      <c r="C8123" s="21" t="s">
        <v>44</v>
      </c>
      <c r="D8123" s="21">
        <v>25.0</v>
      </c>
      <c r="E8123" s="21">
        <v>28.0</v>
      </c>
      <c r="F8123" s="21">
        <v>21.02068966</v>
      </c>
      <c r="G8123" s="10"/>
      <c r="H8123" s="10"/>
      <c r="Y8123" s="7"/>
      <c r="Z8123" s="7"/>
      <c r="AA8123" s="7"/>
    </row>
    <row r="8124" ht="15.0" customHeight="1">
      <c r="A8124" s="23">
        <v>41857.0</v>
      </c>
      <c r="B8124" s="21" t="s">
        <v>18</v>
      </c>
      <c r="C8124" s="21" t="s">
        <v>44</v>
      </c>
      <c r="D8124" s="21">
        <v>26.0</v>
      </c>
      <c r="E8124" s="21">
        <v>34.0</v>
      </c>
      <c r="F8124" s="21">
        <v>25.52512315</v>
      </c>
      <c r="G8124" s="10"/>
      <c r="H8124" s="10"/>
      <c r="Y8124" s="7"/>
      <c r="Z8124" s="7"/>
      <c r="AA8124" s="7"/>
    </row>
    <row r="8125" ht="15.0" customHeight="1">
      <c r="A8125" s="23">
        <v>41857.0</v>
      </c>
      <c r="B8125" s="21" t="s">
        <v>18</v>
      </c>
      <c r="C8125" s="21" t="s">
        <v>44</v>
      </c>
      <c r="D8125" s="21">
        <v>27.0</v>
      </c>
      <c r="E8125" s="21">
        <v>25.0</v>
      </c>
      <c r="F8125" s="21">
        <v>18.76847291</v>
      </c>
      <c r="G8125" s="10"/>
      <c r="H8125" s="10"/>
      <c r="Y8125" s="7"/>
      <c r="Z8125" s="7"/>
      <c r="AA8125" s="7"/>
    </row>
    <row r="8126" ht="15.0" customHeight="1">
      <c r="A8126" s="23">
        <v>41857.0</v>
      </c>
      <c r="B8126" s="21" t="s">
        <v>18</v>
      </c>
      <c r="C8126" s="21" t="s">
        <v>44</v>
      </c>
      <c r="D8126" s="21">
        <v>28.0</v>
      </c>
      <c r="E8126" s="21">
        <v>38.0</v>
      </c>
      <c r="F8126" s="21">
        <v>28.52807882</v>
      </c>
      <c r="G8126" s="10"/>
      <c r="H8126" s="10"/>
      <c r="Y8126" s="7"/>
      <c r="Z8126" s="7"/>
      <c r="AA8126" s="7"/>
    </row>
    <row r="8127" ht="15.0" customHeight="1">
      <c r="A8127" s="23">
        <v>41857.0</v>
      </c>
      <c r="B8127" s="21" t="s">
        <v>18</v>
      </c>
      <c r="C8127" s="21" t="s">
        <v>44</v>
      </c>
      <c r="D8127" s="21">
        <v>29.0</v>
      </c>
      <c r="E8127" s="21">
        <v>24.0</v>
      </c>
      <c r="F8127" s="21">
        <v>18.01773399</v>
      </c>
      <c r="G8127" s="10"/>
      <c r="H8127" s="10"/>
      <c r="Y8127" s="7"/>
      <c r="Z8127" s="7"/>
      <c r="AA8127" s="7"/>
    </row>
    <row r="8128" ht="15.0" customHeight="1">
      <c r="A8128" s="23">
        <v>41857.0</v>
      </c>
      <c r="B8128" s="21" t="s">
        <v>18</v>
      </c>
      <c r="C8128" s="21" t="s">
        <v>44</v>
      </c>
      <c r="D8128" s="21">
        <v>30.0</v>
      </c>
      <c r="E8128" s="21">
        <v>27.0</v>
      </c>
      <c r="F8128" s="21">
        <v>20.26995074</v>
      </c>
      <c r="G8128" s="10"/>
      <c r="H8128" s="10"/>
      <c r="Y8128" s="7"/>
      <c r="Z8128" s="7"/>
      <c r="AA8128" s="7"/>
    </row>
    <row r="8129" ht="15.0" customHeight="1">
      <c r="A8129" s="23">
        <v>41857.0</v>
      </c>
      <c r="B8129" s="21" t="s">
        <v>18</v>
      </c>
      <c r="C8129" s="21" t="s">
        <v>44</v>
      </c>
      <c r="D8129" s="21">
        <v>31.0</v>
      </c>
      <c r="E8129" s="21">
        <v>27.0</v>
      </c>
      <c r="F8129" s="21">
        <v>20.26995074</v>
      </c>
      <c r="G8129" s="10"/>
      <c r="H8129" s="10"/>
      <c r="Y8129" s="7"/>
      <c r="Z8129" s="7"/>
      <c r="AA8129" s="7"/>
    </row>
    <row r="8130" ht="15.0" customHeight="1">
      <c r="A8130" s="23">
        <v>41857.0</v>
      </c>
      <c r="B8130" s="21" t="s">
        <v>18</v>
      </c>
      <c r="C8130" s="21" t="s">
        <v>44</v>
      </c>
      <c r="D8130" s="21">
        <v>32.0</v>
      </c>
      <c r="E8130" s="21">
        <v>23.0</v>
      </c>
      <c r="F8130" s="21">
        <v>17.26699507</v>
      </c>
      <c r="G8130" s="10"/>
      <c r="H8130" s="10"/>
      <c r="Y8130" s="7"/>
      <c r="Z8130" s="7"/>
      <c r="AA8130" s="7"/>
    </row>
    <row r="8131" ht="15.0" customHeight="1">
      <c r="A8131" s="23">
        <v>41857.0</v>
      </c>
      <c r="B8131" s="21" t="s">
        <v>18</v>
      </c>
      <c r="C8131" s="21" t="s">
        <v>44</v>
      </c>
      <c r="D8131" s="21">
        <v>33.0</v>
      </c>
      <c r="E8131" s="21">
        <v>32.0</v>
      </c>
      <c r="F8131" s="21">
        <v>24.02364532</v>
      </c>
      <c r="G8131" s="10"/>
      <c r="H8131" s="10"/>
      <c r="Y8131" s="7"/>
      <c r="Z8131" s="7"/>
      <c r="AA8131" s="7"/>
    </row>
    <row r="8132" ht="15.0" customHeight="1">
      <c r="A8132" s="23">
        <v>41857.0</v>
      </c>
      <c r="B8132" s="21" t="s">
        <v>18</v>
      </c>
      <c r="C8132" s="21" t="s">
        <v>44</v>
      </c>
      <c r="D8132" s="21">
        <v>34.0</v>
      </c>
      <c r="E8132" s="21">
        <v>30.0</v>
      </c>
      <c r="F8132" s="21">
        <v>22.52216749</v>
      </c>
      <c r="G8132" s="10"/>
      <c r="H8132" s="10"/>
      <c r="Y8132" s="7"/>
      <c r="Z8132" s="7"/>
      <c r="AA8132" s="7"/>
    </row>
    <row r="8133" ht="15.0" customHeight="1">
      <c r="A8133" s="23">
        <v>41857.0</v>
      </c>
      <c r="B8133" s="21" t="s">
        <v>18</v>
      </c>
      <c r="C8133" s="21" t="s">
        <v>44</v>
      </c>
      <c r="D8133" s="21">
        <v>35.0</v>
      </c>
      <c r="E8133" s="21">
        <v>18.0</v>
      </c>
      <c r="F8133" s="21">
        <v>13.51330049</v>
      </c>
      <c r="G8133" s="10"/>
      <c r="H8133" s="10"/>
      <c r="Y8133" s="7"/>
      <c r="Z8133" s="7"/>
      <c r="AA8133" s="7"/>
    </row>
    <row r="8134" ht="15.0" customHeight="1">
      <c r="A8134" s="23">
        <v>41857.0</v>
      </c>
      <c r="B8134" s="21" t="s">
        <v>18</v>
      </c>
      <c r="C8134" s="21" t="s">
        <v>44</v>
      </c>
      <c r="D8134" s="21">
        <v>36.0</v>
      </c>
      <c r="E8134" s="21">
        <v>26.0</v>
      </c>
      <c r="F8134" s="21">
        <v>19.51921182</v>
      </c>
      <c r="G8134" s="10"/>
      <c r="H8134" s="10"/>
      <c r="Y8134" s="7"/>
      <c r="Z8134" s="7"/>
      <c r="AA8134" s="7"/>
    </row>
    <row r="8135" ht="15.0" customHeight="1">
      <c r="A8135" s="23">
        <v>41857.0</v>
      </c>
      <c r="B8135" s="21" t="s">
        <v>18</v>
      </c>
      <c r="C8135" s="21" t="s">
        <v>44</v>
      </c>
      <c r="D8135" s="21">
        <v>37.0</v>
      </c>
      <c r="E8135" s="21">
        <v>28.0</v>
      </c>
      <c r="F8135" s="21">
        <v>21.02068966</v>
      </c>
      <c r="G8135" s="10"/>
      <c r="H8135" s="10"/>
      <c r="Y8135" s="7"/>
      <c r="Z8135" s="7"/>
      <c r="AA8135" s="7"/>
    </row>
    <row r="8136" ht="15.0" customHeight="1">
      <c r="A8136" s="23">
        <v>41857.0</v>
      </c>
      <c r="B8136" s="21" t="s">
        <v>18</v>
      </c>
      <c r="C8136" s="21" t="s">
        <v>44</v>
      </c>
      <c r="D8136" s="21">
        <v>38.0</v>
      </c>
      <c r="E8136" s="21">
        <v>21.0</v>
      </c>
      <c r="F8136" s="21">
        <v>15.76551724</v>
      </c>
      <c r="G8136" s="10"/>
      <c r="H8136" s="10"/>
      <c r="Y8136" s="7"/>
      <c r="Z8136" s="7"/>
      <c r="AA8136" s="7"/>
    </row>
    <row r="8137" ht="15.0" customHeight="1">
      <c r="A8137" s="23">
        <v>41857.0</v>
      </c>
      <c r="B8137" s="21" t="s">
        <v>18</v>
      </c>
      <c r="C8137" s="21" t="s">
        <v>44</v>
      </c>
      <c r="D8137" s="21">
        <v>39.0</v>
      </c>
      <c r="E8137" s="21">
        <v>16.0</v>
      </c>
      <c r="F8137" s="21">
        <v>12.01182266</v>
      </c>
      <c r="G8137" s="10"/>
      <c r="H8137" s="10"/>
      <c r="Y8137" s="7"/>
      <c r="Z8137" s="7"/>
      <c r="AA8137" s="7"/>
    </row>
    <row r="8138" ht="15.0" customHeight="1">
      <c r="A8138" s="23">
        <v>41857.0</v>
      </c>
      <c r="B8138" s="21" t="s">
        <v>18</v>
      </c>
      <c r="C8138" s="21" t="s">
        <v>44</v>
      </c>
      <c r="D8138" s="21">
        <v>40.0</v>
      </c>
      <c r="E8138" s="21">
        <v>26.0</v>
      </c>
      <c r="F8138" s="21">
        <v>19.51921182</v>
      </c>
      <c r="G8138" s="10"/>
      <c r="H8138" s="10"/>
      <c r="Y8138" s="7"/>
      <c r="Z8138" s="7"/>
      <c r="AA8138" s="7"/>
    </row>
    <row r="8139" ht="15.0" customHeight="1">
      <c r="A8139" s="23">
        <v>41857.0</v>
      </c>
      <c r="B8139" s="21" t="s">
        <v>18</v>
      </c>
      <c r="C8139" s="21" t="s">
        <v>44</v>
      </c>
      <c r="D8139" s="21">
        <v>41.0</v>
      </c>
      <c r="E8139" s="21">
        <v>21.0</v>
      </c>
      <c r="F8139" s="21">
        <v>15.76551724</v>
      </c>
      <c r="G8139" s="10"/>
      <c r="H8139" s="10"/>
      <c r="Y8139" s="7"/>
      <c r="Z8139" s="7"/>
      <c r="AA8139" s="7"/>
    </row>
    <row r="8140" ht="15.0" customHeight="1">
      <c r="A8140" s="23">
        <v>41857.0</v>
      </c>
      <c r="B8140" s="21" t="s">
        <v>18</v>
      </c>
      <c r="C8140" s="21" t="s">
        <v>44</v>
      </c>
      <c r="D8140" s="21">
        <v>42.0</v>
      </c>
      <c r="E8140" s="21">
        <v>30.0</v>
      </c>
      <c r="F8140" s="21">
        <v>22.52216749</v>
      </c>
      <c r="G8140" s="10"/>
      <c r="H8140" s="10"/>
      <c r="Y8140" s="7"/>
      <c r="Z8140" s="7"/>
      <c r="AA8140" s="7"/>
    </row>
    <row r="8141" ht="15.0" customHeight="1">
      <c r="A8141" s="23">
        <v>41857.0</v>
      </c>
      <c r="B8141" s="21" t="s">
        <v>18</v>
      </c>
      <c r="C8141" s="21" t="s">
        <v>44</v>
      </c>
      <c r="D8141" s="21">
        <v>43.0</v>
      </c>
      <c r="E8141" s="21">
        <v>26.0</v>
      </c>
      <c r="F8141" s="21">
        <v>19.51921182</v>
      </c>
      <c r="G8141" s="10"/>
      <c r="H8141" s="10"/>
      <c r="Y8141" s="7"/>
      <c r="Z8141" s="7"/>
      <c r="AA8141" s="7"/>
    </row>
    <row r="8142" ht="15.0" customHeight="1">
      <c r="A8142" s="23">
        <v>41857.0</v>
      </c>
      <c r="B8142" s="21" t="s">
        <v>18</v>
      </c>
      <c r="C8142" s="21" t="s">
        <v>44</v>
      </c>
      <c r="D8142" s="21">
        <v>44.0</v>
      </c>
      <c r="E8142" s="21">
        <v>24.0</v>
      </c>
      <c r="F8142" s="21">
        <v>18.01773399</v>
      </c>
      <c r="G8142" s="10"/>
      <c r="H8142" s="10"/>
      <c r="Y8142" s="7"/>
      <c r="Z8142" s="7"/>
      <c r="AA8142" s="7"/>
    </row>
    <row r="8143" ht="15.0" customHeight="1">
      <c r="A8143" s="23">
        <v>41857.0</v>
      </c>
      <c r="B8143" s="21" t="s">
        <v>18</v>
      </c>
      <c r="C8143" s="21" t="s">
        <v>44</v>
      </c>
      <c r="D8143" s="21">
        <v>45.0</v>
      </c>
      <c r="E8143" s="21">
        <v>32.0</v>
      </c>
      <c r="F8143" s="21">
        <v>24.02364532</v>
      </c>
      <c r="G8143" s="10"/>
      <c r="H8143" s="10"/>
      <c r="Y8143" s="7"/>
      <c r="Z8143" s="7"/>
      <c r="AA8143" s="7"/>
    </row>
    <row r="8144" ht="15.0" customHeight="1">
      <c r="A8144" s="23">
        <v>41857.0</v>
      </c>
      <c r="B8144" s="21" t="s">
        <v>18</v>
      </c>
      <c r="C8144" s="21" t="s">
        <v>44</v>
      </c>
      <c r="D8144" s="21">
        <v>46.0</v>
      </c>
      <c r="E8144" s="21">
        <v>25.0</v>
      </c>
      <c r="F8144" s="21">
        <v>18.76847291</v>
      </c>
      <c r="G8144" s="10"/>
      <c r="H8144" s="10"/>
      <c r="Y8144" s="7"/>
      <c r="Z8144" s="7"/>
      <c r="AA8144" s="7"/>
    </row>
    <row r="8145" ht="15.0" customHeight="1">
      <c r="A8145" s="23">
        <v>41857.0</v>
      </c>
      <c r="B8145" s="21" t="s">
        <v>18</v>
      </c>
      <c r="C8145" s="21" t="s">
        <v>44</v>
      </c>
      <c r="D8145" s="21">
        <v>47.0</v>
      </c>
      <c r="E8145" s="21">
        <v>20.0</v>
      </c>
      <c r="F8145" s="21">
        <v>15.01477833</v>
      </c>
      <c r="G8145" s="10"/>
      <c r="H8145" s="10"/>
      <c r="Y8145" s="7"/>
      <c r="Z8145" s="7"/>
      <c r="AA8145" s="7"/>
    </row>
    <row r="8146" ht="15.0" customHeight="1">
      <c r="A8146" s="23">
        <v>41857.0</v>
      </c>
      <c r="B8146" s="21" t="s">
        <v>18</v>
      </c>
      <c r="C8146" s="21" t="s">
        <v>44</v>
      </c>
      <c r="D8146" s="21">
        <v>48.0</v>
      </c>
      <c r="E8146" s="21">
        <v>28.0</v>
      </c>
      <c r="F8146" s="21">
        <v>21.02068966</v>
      </c>
      <c r="G8146" s="10"/>
      <c r="H8146" s="10"/>
      <c r="Y8146" s="7"/>
      <c r="Z8146" s="7"/>
      <c r="AA8146" s="7"/>
    </row>
    <row r="8147" ht="15.0" customHeight="1">
      <c r="A8147" s="23">
        <v>41857.0</v>
      </c>
      <c r="B8147" s="21" t="s">
        <v>18</v>
      </c>
      <c r="C8147" s="21" t="s">
        <v>44</v>
      </c>
      <c r="D8147" s="21">
        <v>49.0</v>
      </c>
      <c r="E8147" s="21">
        <v>18.0</v>
      </c>
      <c r="F8147" s="21">
        <v>13.51330049</v>
      </c>
      <c r="G8147" s="10"/>
      <c r="H8147" s="10"/>
      <c r="Y8147" s="7"/>
      <c r="Z8147" s="7"/>
      <c r="AA8147" s="7"/>
    </row>
    <row r="8148" ht="15.0" customHeight="1">
      <c r="A8148" s="23">
        <v>41857.0</v>
      </c>
      <c r="B8148" s="21" t="s">
        <v>18</v>
      </c>
      <c r="C8148" s="21" t="s">
        <v>44</v>
      </c>
      <c r="D8148" s="21">
        <v>50.0</v>
      </c>
      <c r="E8148" s="21">
        <v>26.0</v>
      </c>
      <c r="F8148" s="21">
        <v>19.51921182</v>
      </c>
      <c r="G8148" s="10"/>
      <c r="H8148" s="10"/>
      <c r="Y8148" s="7"/>
      <c r="Z8148" s="7"/>
      <c r="AA8148" s="7"/>
    </row>
    <row r="8149" ht="15.0" customHeight="1">
      <c r="A8149" s="23">
        <v>41857.0</v>
      </c>
      <c r="B8149" s="21" t="s">
        <v>18</v>
      </c>
      <c r="C8149" s="21" t="s">
        <v>44</v>
      </c>
      <c r="D8149" s="21">
        <v>51.0</v>
      </c>
      <c r="E8149" s="21">
        <v>34.0</v>
      </c>
      <c r="F8149" s="21">
        <v>25.52512315</v>
      </c>
      <c r="G8149" s="10"/>
      <c r="H8149" s="10"/>
      <c r="Y8149" s="7"/>
      <c r="Z8149" s="7"/>
      <c r="AA8149" s="7"/>
    </row>
    <row r="8150" ht="15.0" customHeight="1">
      <c r="A8150" s="23">
        <v>41857.0</v>
      </c>
      <c r="B8150" s="21" t="s">
        <v>18</v>
      </c>
      <c r="C8150" s="21" t="s">
        <v>44</v>
      </c>
      <c r="D8150" s="21">
        <v>52.0</v>
      </c>
      <c r="E8150" s="21">
        <v>25.0</v>
      </c>
      <c r="F8150" s="21">
        <v>18.76847291</v>
      </c>
      <c r="G8150" s="10"/>
      <c r="H8150" s="10"/>
      <c r="Y8150" s="7"/>
      <c r="Z8150" s="7"/>
      <c r="AA8150" s="7"/>
    </row>
    <row r="8151" ht="15.0" customHeight="1">
      <c r="A8151" s="23">
        <v>41857.0</v>
      </c>
      <c r="B8151" s="21" t="s">
        <v>18</v>
      </c>
      <c r="C8151" s="21" t="s">
        <v>44</v>
      </c>
      <c r="D8151" s="21">
        <v>53.0</v>
      </c>
      <c r="E8151" s="21">
        <v>26.0</v>
      </c>
      <c r="F8151" s="21">
        <v>19.51921182</v>
      </c>
      <c r="G8151" s="10"/>
      <c r="H8151" s="10"/>
      <c r="Y8151" s="7"/>
      <c r="Z8151" s="7"/>
      <c r="AA8151" s="7"/>
    </row>
    <row r="8152" ht="15.0" customHeight="1">
      <c r="A8152" s="23">
        <v>41857.0</v>
      </c>
      <c r="B8152" s="21" t="s">
        <v>18</v>
      </c>
      <c r="C8152" s="21" t="s">
        <v>44</v>
      </c>
      <c r="D8152" s="21">
        <v>54.0</v>
      </c>
      <c r="E8152" s="21">
        <v>30.0</v>
      </c>
      <c r="F8152" s="21">
        <v>22.52216749</v>
      </c>
      <c r="G8152" s="10"/>
      <c r="H8152" s="10"/>
      <c r="Y8152" s="7"/>
      <c r="Z8152" s="7"/>
      <c r="AA8152" s="7"/>
    </row>
    <row r="8153" ht="15.0" customHeight="1">
      <c r="A8153" s="23">
        <v>41857.0</v>
      </c>
      <c r="B8153" s="21" t="s">
        <v>18</v>
      </c>
      <c r="C8153" s="21" t="s">
        <v>44</v>
      </c>
      <c r="D8153" s="21">
        <v>55.0</v>
      </c>
      <c r="E8153" s="21">
        <v>24.0</v>
      </c>
      <c r="F8153" s="21">
        <v>18.01773399</v>
      </c>
      <c r="G8153" s="10"/>
      <c r="H8153" s="10"/>
      <c r="Y8153" s="7"/>
      <c r="Z8153" s="7"/>
      <c r="AA8153" s="7"/>
    </row>
    <row r="8154" ht="15.0" customHeight="1">
      <c r="A8154" s="23">
        <v>41857.0</v>
      </c>
      <c r="B8154" s="21" t="s">
        <v>18</v>
      </c>
      <c r="C8154" s="21" t="s">
        <v>44</v>
      </c>
      <c r="D8154" s="21">
        <v>56.0</v>
      </c>
      <c r="E8154" s="21">
        <v>25.0</v>
      </c>
      <c r="F8154" s="21">
        <v>18.76847291</v>
      </c>
      <c r="G8154" s="10"/>
      <c r="H8154" s="10"/>
      <c r="Y8154" s="7"/>
      <c r="Z8154" s="7"/>
      <c r="AA8154" s="7"/>
    </row>
    <row r="8155" ht="15.0" customHeight="1">
      <c r="A8155" s="23">
        <v>41858.0</v>
      </c>
      <c r="B8155" s="21" t="s">
        <v>15</v>
      </c>
      <c r="C8155" s="21" t="s">
        <v>54</v>
      </c>
      <c r="D8155" s="21">
        <v>1.0</v>
      </c>
      <c r="E8155" s="21">
        <v>26.0</v>
      </c>
      <c r="F8155" s="21">
        <v>24.64179104</v>
      </c>
      <c r="G8155" s="10"/>
      <c r="H8155" s="10"/>
      <c r="Y8155" s="7"/>
      <c r="Z8155" s="7"/>
      <c r="AA8155" s="7"/>
    </row>
    <row r="8156" ht="15.0" customHeight="1">
      <c r="A8156" s="23">
        <v>41858.0</v>
      </c>
      <c r="B8156" s="21" t="s">
        <v>15</v>
      </c>
      <c r="C8156" s="21" t="s">
        <v>54</v>
      </c>
      <c r="D8156" s="21">
        <v>2.0</v>
      </c>
      <c r="E8156" s="21">
        <v>32.0</v>
      </c>
      <c r="F8156" s="21">
        <v>30.32835821</v>
      </c>
      <c r="G8156" s="10"/>
      <c r="H8156" s="10"/>
      <c r="Y8156" s="7"/>
      <c r="Z8156" s="7"/>
      <c r="AA8156" s="7"/>
    </row>
    <row r="8157" ht="15.0" customHeight="1">
      <c r="A8157" s="23">
        <v>41858.0</v>
      </c>
      <c r="B8157" s="21" t="s">
        <v>15</v>
      </c>
      <c r="C8157" s="21" t="s">
        <v>54</v>
      </c>
      <c r="D8157" s="21">
        <v>3.0</v>
      </c>
      <c r="E8157" s="21">
        <v>27.0</v>
      </c>
      <c r="F8157" s="21">
        <v>25.58955224</v>
      </c>
      <c r="G8157" s="10"/>
      <c r="H8157" s="10"/>
      <c r="Y8157" s="7"/>
      <c r="Z8157" s="7"/>
      <c r="AA8157" s="7"/>
    </row>
    <row r="8158" ht="15.0" customHeight="1">
      <c r="A8158" s="23">
        <v>41858.0</v>
      </c>
      <c r="B8158" s="21" t="s">
        <v>15</v>
      </c>
      <c r="C8158" s="21" t="s">
        <v>54</v>
      </c>
      <c r="D8158" s="21">
        <v>4.0</v>
      </c>
      <c r="E8158" s="21">
        <v>24.0</v>
      </c>
      <c r="F8158" s="21">
        <v>22.74626866</v>
      </c>
      <c r="G8158" s="10"/>
      <c r="H8158" s="10"/>
      <c r="Y8158" s="7"/>
      <c r="Z8158" s="7"/>
      <c r="AA8158" s="7"/>
    </row>
    <row r="8159" ht="15.0" customHeight="1">
      <c r="A8159" s="23">
        <v>41858.0</v>
      </c>
      <c r="B8159" s="21" t="s">
        <v>15</v>
      </c>
      <c r="C8159" s="21" t="s">
        <v>54</v>
      </c>
      <c r="D8159" s="21">
        <v>5.0</v>
      </c>
      <c r="E8159" s="21">
        <v>29.0</v>
      </c>
      <c r="F8159" s="21">
        <v>27.48507463</v>
      </c>
      <c r="G8159" s="10"/>
      <c r="H8159" s="10"/>
      <c r="Y8159" s="7"/>
      <c r="Z8159" s="7"/>
      <c r="AA8159" s="7"/>
    </row>
    <row r="8160" ht="15.0" customHeight="1">
      <c r="A8160" s="23">
        <v>41858.0</v>
      </c>
      <c r="B8160" s="21" t="s">
        <v>15</v>
      </c>
      <c r="C8160" s="21" t="s">
        <v>54</v>
      </c>
      <c r="D8160" s="21">
        <v>6.0</v>
      </c>
      <c r="E8160" s="21">
        <v>25.0</v>
      </c>
      <c r="F8160" s="21">
        <v>23.69402985</v>
      </c>
      <c r="G8160" s="10"/>
      <c r="H8160" s="10"/>
      <c r="Y8160" s="7"/>
      <c r="Z8160" s="7"/>
      <c r="AA8160" s="7"/>
    </row>
    <row r="8161" ht="15.0" customHeight="1">
      <c r="A8161" s="23">
        <v>41858.0</v>
      </c>
      <c r="B8161" s="21" t="s">
        <v>15</v>
      </c>
      <c r="C8161" s="21" t="s">
        <v>54</v>
      </c>
      <c r="D8161" s="21">
        <v>7.0</v>
      </c>
      <c r="E8161" s="21">
        <v>31.0</v>
      </c>
      <c r="F8161" s="21">
        <v>29.38059701</v>
      </c>
      <c r="G8161" s="10"/>
      <c r="H8161" s="10"/>
      <c r="Y8161" s="7"/>
      <c r="Z8161" s="7"/>
      <c r="AA8161" s="7"/>
    </row>
    <row r="8162" ht="15.0" customHeight="1">
      <c r="A8162" s="23">
        <v>41858.0</v>
      </c>
      <c r="B8162" s="21" t="s">
        <v>15</v>
      </c>
      <c r="C8162" s="21" t="s">
        <v>54</v>
      </c>
      <c r="D8162" s="21">
        <v>8.0</v>
      </c>
      <c r="E8162" s="21">
        <v>24.0</v>
      </c>
      <c r="F8162" s="21">
        <v>22.74626866</v>
      </c>
      <c r="G8162" s="10"/>
      <c r="H8162" s="10"/>
      <c r="Y8162" s="7"/>
      <c r="Z8162" s="7"/>
      <c r="AA8162" s="7"/>
    </row>
    <row r="8163" ht="15.0" customHeight="1">
      <c r="A8163" s="23">
        <v>41858.0</v>
      </c>
      <c r="B8163" s="21" t="s">
        <v>15</v>
      </c>
      <c r="C8163" s="21" t="s">
        <v>54</v>
      </c>
      <c r="D8163" s="21">
        <v>9.0</v>
      </c>
      <c r="E8163" s="21">
        <v>31.0</v>
      </c>
      <c r="F8163" s="21">
        <v>29.38059701</v>
      </c>
      <c r="G8163" s="10"/>
      <c r="H8163" s="10"/>
      <c r="Y8163" s="7"/>
      <c r="Z8163" s="7"/>
      <c r="AA8163" s="7"/>
    </row>
    <row r="8164" ht="15.0" customHeight="1">
      <c r="A8164" s="23">
        <v>41858.0</v>
      </c>
      <c r="B8164" s="21" t="s">
        <v>15</v>
      </c>
      <c r="C8164" s="21" t="s">
        <v>54</v>
      </c>
      <c r="D8164" s="21">
        <v>10.0</v>
      </c>
      <c r="E8164" s="21">
        <v>27.0</v>
      </c>
      <c r="F8164" s="21">
        <v>25.58955224</v>
      </c>
      <c r="G8164" s="10"/>
      <c r="H8164" s="10"/>
      <c r="Y8164" s="7"/>
      <c r="Z8164" s="7"/>
      <c r="AA8164" s="7"/>
    </row>
    <row r="8165" ht="15.0" customHeight="1">
      <c r="A8165" s="23">
        <v>41858.0</v>
      </c>
      <c r="B8165" s="21" t="s">
        <v>15</v>
      </c>
      <c r="C8165" s="21" t="s">
        <v>54</v>
      </c>
      <c r="D8165" s="21">
        <v>11.0</v>
      </c>
      <c r="E8165" s="21">
        <v>28.0</v>
      </c>
      <c r="F8165" s="21">
        <v>26.53731343</v>
      </c>
      <c r="G8165" s="10"/>
      <c r="H8165" s="10"/>
      <c r="Y8165" s="7"/>
      <c r="Z8165" s="7"/>
      <c r="AA8165" s="7"/>
    </row>
    <row r="8166" ht="15.0" customHeight="1">
      <c r="A8166" s="23">
        <v>41858.0</v>
      </c>
      <c r="B8166" s="21" t="s">
        <v>15</v>
      </c>
      <c r="C8166" s="21" t="s">
        <v>54</v>
      </c>
      <c r="D8166" s="21">
        <v>12.0</v>
      </c>
      <c r="E8166" s="21">
        <v>28.0</v>
      </c>
      <c r="F8166" s="21">
        <v>26.53731343</v>
      </c>
      <c r="G8166" s="10"/>
      <c r="H8166" s="10"/>
      <c r="Y8166" s="7"/>
      <c r="Z8166" s="7"/>
      <c r="AA8166" s="7"/>
    </row>
    <row r="8167" ht="15.0" customHeight="1">
      <c r="A8167" s="23">
        <v>41858.0</v>
      </c>
      <c r="B8167" s="21" t="s">
        <v>15</v>
      </c>
      <c r="C8167" s="21" t="s">
        <v>54</v>
      </c>
      <c r="D8167" s="21">
        <v>13.0</v>
      </c>
      <c r="E8167" s="21">
        <v>26.0</v>
      </c>
      <c r="F8167" s="21">
        <v>24.64179104</v>
      </c>
      <c r="G8167" s="10"/>
      <c r="H8167" s="10"/>
      <c r="Y8167" s="7"/>
      <c r="Z8167" s="7"/>
      <c r="AA8167" s="7"/>
    </row>
    <row r="8168" ht="15.0" customHeight="1">
      <c r="A8168" s="23">
        <v>41858.0</v>
      </c>
      <c r="B8168" s="21" t="s">
        <v>15</v>
      </c>
      <c r="C8168" s="21" t="s">
        <v>54</v>
      </c>
      <c r="D8168" s="21">
        <v>14.0</v>
      </c>
      <c r="E8168" s="21">
        <v>29.0</v>
      </c>
      <c r="F8168" s="21">
        <v>27.48507463</v>
      </c>
      <c r="G8168" s="10"/>
      <c r="H8168" s="10"/>
      <c r="Y8168" s="7"/>
      <c r="Z8168" s="7"/>
      <c r="AA8168" s="7"/>
    </row>
    <row r="8169" ht="15.0" customHeight="1">
      <c r="A8169" s="23">
        <v>41858.0</v>
      </c>
      <c r="B8169" s="21" t="s">
        <v>15</v>
      </c>
      <c r="C8169" s="21" t="s">
        <v>54</v>
      </c>
      <c r="D8169" s="21">
        <v>15.0</v>
      </c>
      <c r="E8169" s="21">
        <v>31.0</v>
      </c>
      <c r="F8169" s="21">
        <v>29.38059701</v>
      </c>
      <c r="G8169" s="10"/>
      <c r="H8169" s="10"/>
      <c r="Y8169" s="7"/>
      <c r="Z8169" s="7"/>
      <c r="AA8169" s="7"/>
    </row>
    <row r="8170" ht="15.0" customHeight="1">
      <c r="A8170" s="23">
        <v>41858.0</v>
      </c>
      <c r="B8170" s="21" t="s">
        <v>15</v>
      </c>
      <c r="C8170" s="21" t="s">
        <v>54</v>
      </c>
      <c r="D8170" s="21">
        <v>16.0</v>
      </c>
      <c r="E8170" s="21">
        <v>30.0</v>
      </c>
      <c r="F8170" s="21">
        <v>28.43283582</v>
      </c>
      <c r="G8170" s="10"/>
      <c r="H8170" s="10"/>
      <c r="Y8170" s="7"/>
      <c r="Z8170" s="7"/>
      <c r="AA8170" s="7"/>
    </row>
    <row r="8171" ht="15.0" customHeight="1">
      <c r="A8171" s="23">
        <v>41858.0</v>
      </c>
      <c r="B8171" s="21" t="s">
        <v>15</v>
      </c>
      <c r="C8171" s="21" t="s">
        <v>54</v>
      </c>
      <c r="D8171" s="21">
        <v>17.0</v>
      </c>
      <c r="E8171" s="21">
        <v>37.0</v>
      </c>
      <c r="F8171" s="21">
        <v>35.06716418</v>
      </c>
      <c r="G8171" s="10"/>
      <c r="H8171" s="10"/>
      <c r="Y8171" s="7"/>
      <c r="Z8171" s="7"/>
      <c r="AA8171" s="7"/>
    </row>
    <row r="8172" ht="15.0" customHeight="1">
      <c r="A8172" s="23">
        <v>41858.0</v>
      </c>
      <c r="B8172" s="21" t="s">
        <v>15</v>
      </c>
      <c r="C8172" s="21" t="s">
        <v>54</v>
      </c>
      <c r="D8172" s="21">
        <v>18.0</v>
      </c>
      <c r="E8172" s="21">
        <v>31.0</v>
      </c>
      <c r="F8172" s="21">
        <v>29.38059701</v>
      </c>
      <c r="G8172" s="10"/>
      <c r="H8172" s="10"/>
      <c r="Y8172" s="7"/>
      <c r="Z8172" s="7"/>
      <c r="AA8172" s="7"/>
    </row>
    <row r="8173" ht="15.0" customHeight="1">
      <c r="A8173" s="23">
        <v>41858.0</v>
      </c>
      <c r="B8173" s="21" t="s">
        <v>15</v>
      </c>
      <c r="C8173" s="21" t="s">
        <v>54</v>
      </c>
      <c r="D8173" s="21">
        <v>19.0</v>
      </c>
      <c r="E8173" s="21">
        <v>29.0</v>
      </c>
      <c r="F8173" s="21">
        <v>27.48507463</v>
      </c>
      <c r="G8173" s="10"/>
      <c r="H8173" s="10"/>
      <c r="Y8173" s="7"/>
      <c r="Z8173" s="7"/>
      <c r="AA8173" s="7"/>
    </row>
    <row r="8174" ht="15.0" customHeight="1">
      <c r="A8174" s="23">
        <v>41858.0</v>
      </c>
      <c r="B8174" s="21" t="s">
        <v>15</v>
      </c>
      <c r="C8174" s="21" t="s">
        <v>54</v>
      </c>
      <c r="D8174" s="21">
        <v>20.0</v>
      </c>
      <c r="E8174" s="21">
        <v>40.0</v>
      </c>
      <c r="F8174" s="21">
        <v>37.91044776</v>
      </c>
      <c r="G8174" s="10"/>
      <c r="H8174" s="10"/>
      <c r="Y8174" s="7"/>
      <c r="Z8174" s="7"/>
      <c r="AA8174" s="7"/>
    </row>
    <row r="8175" ht="15.0" customHeight="1">
      <c r="A8175" s="23">
        <v>41858.0</v>
      </c>
      <c r="B8175" s="21" t="s">
        <v>15</v>
      </c>
      <c r="C8175" s="21" t="s">
        <v>54</v>
      </c>
      <c r="D8175" s="21">
        <v>21.0</v>
      </c>
      <c r="E8175" s="21">
        <v>24.0</v>
      </c>
      <c r="F8175" s="21">
        <v>22.74626866</v>
      </c>
      <c r="G8175" s="10"/>
      <c r="H8175" s="10"/>
      <c r="Y8175" s="7"/>
      <c r="Z8175" s="7"/>
      <c r="AA8175" s="7"/>
    </row>
    <row r="8176" ht="15.0" customHeight="1">
      <c r="A8176" s="23">
        <v>41858.0</v>
      </c>
      <c r="B8176" s="21" t="s">
        <v>15</v>
      </c>
      <c r="C8176" s="21" t="s">
        <v>54</v>
      </c>
      <c r="D8176" s="21">
        <v>22.0</v>
      </c>
      <c r="E8176" s="21">
        <v>29.0</v>
      </c>
      <c r="F8176" s="21">
        <v>27.48507463</v>
      </c>
      <c r="G8176" s="10"/>
      <c r="H8176" s="10"/>
      <c r="Y8176" s="7"/>
      <c r="Z8176" s="7"/>
      <c r="AA8176" s="7"/>
    </row>
    <row r="8177" ht="15.0" customHeight="1">
      <c r="A8177" s="23">
        <v>41858.0</v>
      </c>
      <c r="B8177" s="21" t="s">
        <v>15</v>
      </c>
      <c r="C8177" s="21" t="s">
        <v>54</v>
      </c>
      <c r="D8177" s="21">
        <v>23.0</v>
      </c>
      <c r="E8177" s="21">
        <v>28.0</v>
      </c>
      <c r="F8177" s="21">
        <v>26.53731343</v>
      </c>
      <c r="G8177" s="10"/>
      <c r="H8177" s="10"/>
      <c r="Y8177" s="7"/>
      <c r="Z8177" s="7"/>
      <c r="AA8177" s="7"/>
    </row>
    <row r="8178" ht="15.0" customHeight="1">
      <c r="A8178" s="23">
        <v>41858.0</v>
      </c>
      <c r="B8178" s="21" t="s">
        <v>15</v>
      </c>
      <c r="C8178" s="21" t="s">
        <v>54</v>
      </c>
      <c r="D8178" s="21">
        <v>24.0</v>
      </c>
      <c r="E8178" s="21">
        <v>27.0</v>
      </c>
      <c r="F8178" s="21">
        <v>25.58955224</v>
      </c>
      <c r="G8178" s="10"/>
      <c r="H8178" s="10"/>
      <c r="Y8178" s="7"/>
      <c r="Z8178" s="7"/>
      <c r="AA8178" s="7"/>
    </row>
    <row r="8179" ht="15.0" customHeight="1">
      <c r="A8179" s="23">
        <v>41858.0</v>
      </c>
      <c r="B8179" s="21" t="s">
        <v>15</v>
      </c>
      <c r="C8179" s="21" t="s">
        <v>54</v>
      </c>
      <c r="D8179" s="21">
        <v>25.0</v>
      </c>
      <c r="E8179" s="21">
        <v>27.0</v>
      </c>
      <c r="F8179" s="21">
        <v>25.58955224</v>
      </c>
      <c r="G8179" s="10"/>
      <c r="H8179" s="10"/>
      <c r="Y8179" s="7"/>
      <c r="Z8179" s="7"/>
      <c r="AA8179" s="7"/>
    </row>
    <row r="8180" ht="15.0" customHeight="1">
      <c r="A8180" s="23">
        <v>41858.0</v>
      </c>
      <c r="B8180" s="21" t="s">
        <v>15</v>
      </c>
      <c r="C8180" s="21" t="s">
        <v>54</v>
      </c>
      <c r="D8180" s="21">
        <v>26.0</v>
      </c>
      <c r="E8180" s="21">
        <v>26.0</v>
      </c>
      <c r="F8180" s="21">
        <v>24.64179104</v>
      </c>
      <c r="G8180" s="10"/>
      <c r="H8180" s="10"/>
      <c r="Y8180" s="7"/>
      <c r="Z8180" s="7"/>
      <c r="AA8180" s="7"/>
    </row>
    <row r="8181" ht="15.0" customHeight="1">
      <c r="A8181" s="23">
        <v>41858.0</v>
      </c>
      <c r="B8181" s="21" t="s">
        <v>15</v>
      </c>
      <c r="C8181" s="21" t="s">
        <v>54</v>
      </c>
      <c r="D8181" s="21">
        <v>27.0</v>
      </c>
      <c r="E8181" s="21">
        <v>23.0</v>
      </c>
      <c r="F8181" s="21">
        <v>21.79850746</v>
      </c>
      <c r="G8181" s="10"/>
      <c r="H8181" s="10"/>
      <c r="Y8181" s="7"/>
      <c r="Z8181" s="7"/>
      <c r="AA8181" s="7"/>
    </row>
    <row r="8182" ht="15.0" customHeight="1">
      <c r="A8182" s="23">
        <v>41858.0</v>
      </c>
      <c r="B8182" s="21" t="s">
        <v>15</v>
      </c>
      <c r="C8182" s="21" t="s">
        <v>54</v>
      </c>
      <c r="D8182" s="21">
        <v>28.0</v>
      </c>
      <c r="E8182" s="21">
        <v>30.0</v>
      </c>
      <c r="F8182" s="21">
        <v>28.43283582</v>
      </c>
      <c r="G8182" s="10"/>
      <c r="H8182" s="10"/>
      <c r="Y8182" s="7"/>
      <c r="Z8182" s="7"/>
      <c r="AA8182" s="7"/>
    </row>
    <row r="8183" ht="15.0" customHeight="1">
      <c r="A8183" s="23">
        <v>41858.0</v>
      </c>
      <c r="B8183" s="21" t="s">
        <v>15</v>
      </c>
      <c r="C8183" s="21" t="s">
        <v>54</v>
      </c>
      <c r="D8183" s="21">
        <v>29.0</v>
      </c>
      <c r="E8183" s="21">
        <v>19.0</v>
      </c>
      <c r="F8183" s="21">
        <v>18.00746269</v>
      </c>
      <c r="G8183" s="10"/>
      <c r="H8183" s="10"/>
      <c r="Y8183" s="7"/>
      <c r="Z8183" s="7"/>
      <c r="AA8183" s="7"/>
    </row>
    <row r="8184" ht="15.0" customHeight="1">
      <c r="A8184" s="23">
        <v>41858.0</v>
      </c>
      <c r="B8184" s="21" t="s">
        <v>15</v>
      </c>
      <c r="C8184" s="21" t="s">
        <v>54</v>
      </c>
      <c r="D8184" s="21">
        <v>30.0</v>
      </c>
      <c r="E8184" s="21">
        <v>23.0</v>
      </c>
      <c r="F8184" s="21">
        <v>21.79850746</v>
      </c>
      <c r="G8184" s="10"/>
      <c r="H8184" s="10"/>
      <c r="Y8184" s="7"/>
      <c r="Z8184" s="7"/>
      <c r="AA8184" s="7"/>
    </row>
    <row r="8185" ht="15.0" customHeight="1">
      <c r="A8185" s="23">
        <v>41858.0</v>
      </c>
      <c r="B8185" s="21" t="s">
        <v>15</v>
      </c>
      <c r="C8185" s="21" t="s">
        <v>54</v>
      </c>
      <c r="D8185" s="21">
        <v>31.0</v>
      </c>
      <c r="E8185" s="21">
        <v>32.0</v>
      </c>
      <c r="F8185" s="21">
        <v>30.32835821</v>
      </c>
      <c r="G8185" s="10"/>
      <c r="H8185" s="10"/>
      <c r="Y8185" s="7"/>
      <c r="Z8185" s="7"/>
      <c r="AA8185" s="7"/>
    </row>
    <row r="8186" ht="15.0" customHeight="1">
      <c r="A8186" s="23">
        <v>41858.0</v>
      </c>
      <c r="B8186" s="21" t="s">
        <v>15</v>
      </c>
      <c r="C8186" s="21" t="s">
        <v>54</v>
      </c>
      <c r="D8186" s="21">
        <v>32.0</v>
      </c>
      <c r="E8186" s="21">
        <v>19.0</v>
      </c>
      <c r="F8186" s="21">
        <v>18.00746269</v>
      </c>
      <c r="G8186" s="10"/>
      <c r="H8186" s="10"/>
      <c r="Y8186" s="7"/>
      <c r="Z8186" s="7"/>
      <c r="AA8186" s="7"/>
    </row>
    <row r="8187" ht="15.0" customHeight="1">
      <c r="A8187" s="23">
        <v>41858.0</v>
      </c>
      <c r="B8187" s="21" t="s">
        <v>15</v>
      </c>
      <c r="C8187" s="21" t="s">
        <v>54</v>
      </c>
      <c r="D8187" s="21">
        <v>33.0</v>
      </c>
      <c r="E8187" s="21">
        <v>28.0</v>
      </c>
      <c r="F8187" s="21">
        <v>26.53731343</v>
      </c>
      <c r="G8187" s="10"/>
      <c r="H8187" s="10"/>
      <c r="Y8187" s="7"/>
      <c r="Z8187" s="7"/>
      <c r="AA8187" s="7"/>
    </row>
    <row r="8188" ht="15.0" customHeight="1">
      <c r="A8188" s="23">
        <v>41858.0</v>
      </c>
      <c r="B8188" s="21" t="s">
        <v>15</v>
      </c>
      <c r="C8188" s="21" t="s">
        <v>54</v>
      </c>
      <c r="D8188" s="21">
        <v>34.0</v>
      </c>
      <c r="E8188" s="21">
        <v>35.0</v>
      </c>
      <c r="F8188" s="21">
        <v>33.17164179</v>
      </c>
      <c r="G8188" s="10"/>
      <c r="H8188" s="10"/>
      <c r="Y8188" s="7"/>
      <c r="Z8188" s="7"/>
      <c r="AA8188" s="7"/>
    </row>
    <row r="8189" ht="15.0" customHeight="1">
      <c r="A8189" s="23">
        <v>41858.0</v>
      </c>
      <c r="B8189" s="21" t="s">
        <v>15</v>
      </c>
      <c r="C8189" s="21" t="s">
        <v>54</v>
      </c>
      <c r="D8189" s="21">
        <v>35.0</v>
      </c>
      <c r="E8189" s="21">
        <v>22.0</v>
      </c>
      <c r="F8189" s="21">
        <v>20.85074627</v>
      </c>
      <c r="G8189" s="10"/>
      <c r="H8189" s="10"/>
      <c r="Y8189" s="7"/>
      <c r="Z8189" s="7"/>
      <c r="AA8189" s="7"/>
    </row>
    <row r="8190" ht="15.0" customHeight="1">
      <c r="A8190" s="23">
        <v>41858.0</v>
      </c>
      <c r="B8190" s="21" t="s">
        <v>15</v>
      </c>
      <c r="C8190" s="21" t="s">
        <v>54</v>
      </c>
      <c r="D8190" s="21">
        <v>36.0</v>
      </c>
      <c r="E8190" s="21">
        <v>38.0</v>
      </c>
      <c r="F8190" s="21">
        <v>36.01492537</v>
      </c>
      <c r="G8190" s="10"/>
      <c r="H8190" s="10"/>
      <c r="Y8190" s="7"/>
      <c r="Z8190" s="7"/>
      <c r="AA8190" s="7"/>
    </row>
    <row r="8191" ht="15.0" customHeight="1">
      <c r="A8191" s="23">
        <v>41858.0</v>
      </c>
      <c r="B8191" s="21" t="s">
        <v>15</v>
      </c>
      <c r="C8191" s="21" t="s">
        <v>54</v>
      </c>
      <c r="D8191" s="21">
        <v>37.0</v>
      </c>
      <c r="E8191" s="21">
        <v>32.0</v>
      </c>
      <c r="F8191" s="21">
        <v>30.32835821</v>
      </c>
      <c r="G8191" s="10"/>
      <c r="H8191" s="10"/>
      <c r="Y8191" s="7"/>
      <c r="Z8191" s="7"/>
      <c r="AA8191" s="7"/>
    </row>
    <row r="8192" ht="15.0" customHeight="1">
      <c r="A8192" s="23">
        <v>41858.0</v>
      </c>
      <c r="B8192" s="21" t="s">
        <v>15</v>
      </c>
      <c r="C8192" s="21" t="s">
        <v>54</v>
      </c>
      <c r="D8192" s="21">
        <v>38.0</v>
      </c>
      <c r="E8192" s="21">
        <v>35.0</v>
      </c>
      <c r="F8192" s="21">
        <v>33.17164179</v>
      </c>
      <c r="G8192" s="10"/>
      <c r="H8192" s="10"/>
      <c r="Y8192" s="7"/>
      <c r="Z8192" s="7"/>
      <c r="AA8192" s="7"/>
    </row>
    <row r="8193" ht="15.0" customHeight="1">
      <c r="A8193" s="23">
        <v>41858.0</v>
      </c>
      <c r="B8193" s="21" t="s">
        <v>15</v>
      </c>
      <c r="C8193" s="21" t="s">
        <v>54</v>
      </c>
      <c r="D8193" s="21">
        <v>39.0</v>
      </c>
      <c r="E8193" s="21">
        <v>32.0</v>
      </c>
      <c r="F8193" s="21">
        <v>30.32835821</v>
      </c>
      <c r="G8193" s="10"/>
      <c r="H8193" s="10"/>
      <c r="Y8193" s="7"/>
      <c r="Z8193" s="7"/>
      <c r="AA8193" s="7"/>
    </row>
    <row r="8194" ht="15.0" customHeight="1">
      <c r="A8194" s="23">
        <v>41858.0</v>
      </c>
      <c r="B8194" s="21" t="s">
        <v>15</v>
      </c>
      <c r="C8194" s="21" t="s">
        <v>54</v>
      </c>
      <c r="D8194" s="21">
        <v>40.0</v>
      </c>
      <c r="E8194" s="21">
        <v>36.0</v>
      </c>
      <c r="F8194" s="21">
        <v>34.11940299</v>
      </c>
      <c r="G8194" s="10"/>
      <c r="H8194" s="10"/>
      <c r="Y8194" s="7"/>
      <c r="Z8194" s="7"/>
      <c r="AA8194" s="7"/>
    </row>
    <row r="8195" ht="15.0" customHeight="1">
      <c r="A8195" s="23">
        <v>41858.0</v>
      </c>
      <c r="B8195" s="21" t="s">
        <v>15</v>
      </c>
      <c r="C8195" s="21" t="s">
        <v>54</v>
      </c>
      <c r="D8195" s="21">
        <v>41.0</v>
      </c>
      <c r="E8195" s="21">
        <v>31.0</v>
      </c>
      <c r="F8195" s="21">
        <v>29.38059701</v>
      </c>
      <c r="G8195" s="10"/>
      <c r="H8195" s="10"/>
      <c r="Y8195" s="7"/>
      <c r="Z8195" s="7"/>
      <c r="AA8195" s="7"/>
    </row>
    <row r="8196" ht="15.0" customHeight="1">
      <c r="A8196" s="23">
        <v>41858.0</v>
      </c>
      <c r="B8196" s="21" t="s">
        <v>15</v>
      </c>
      <c r="C8196" s="21" t="s">
        <v>54</v>
      </c>
      <c r="D8196" s="21">
        <v>42.0</v>
      </c>
      <c r="E8196" s="21">
        <v>32.0</v>
      </c>
      <c r="F8196" s="21">
        <v>30.32835821</v>
      </c>
      <c r="G8196" s="10"/>
      <c r="H8196" s="10"/>
      <c r="Y8196" s="7"/>
      <c r="Z8196" s="7"/>
      <c r="AA8196" s="7"/>
    </row>
    <row r="8197" ht="15.0" customHeight="1">
      <c r="A8197" s="23">
        <v>41858.0</v>
      </c>
      <c r="B8197" s="21" t="s">
        <v>15</v>
      </c>
      <c r="C8197" s="21" t="s">
        <v>54</v>
      </c>
      <c r="D8197" s="21">
        <v>43.0</v>
      </c>
      <c r="E8197" s="21">
        <v>22.0</v>
      </c>
      <c r="F8197" s="21">
        <v>20.85074627</v>
      </c>
      <c r="G8197" s="10"/>
      <c r="H8197" s="10"/>
      <c r="Y8197" s="7"/>
      <c r="Z8197" s="7"/>
      <c r="AA8197" s="7"/>
    </row>
    <row r="8198" ht="15.0" customHeight="1">
      <c r="A8198" s="23">
        <v>41858.0</v>
      </c>
      <c r="B8198" s="21" t="s">
        <v>15</v>
      </c>
      <c r="C8198" s="21" t="s">
        <v>54</v>
      </c>
      <c r="D8198" s="21">
        <v>44.0</v>
      </c>
      <c r="E8198" s="21">
        <v>28.0</v>
      </c>
      <c r="F8198" s="21">
        <v>26.53731343</v>
      </c>
      <c r="G8198" s="10"/>
      <c r="H8198" s="10"/>
      <c r="Y8198" s="7"/>
      <c r="Z8198" s="7"/>
      <c r="AA8198" s="7"/>
    </row>
    <row r="8199" ht="15.0" customHeight="1">
      <c r="A8199" s="23">
        <v>41858.0</v>
      </c>
      <c r="B8199" s="21" t="s">
        <v>15</v>
      </c>
      <c r="C8199" s="21" t="s">
        <v>54</v>
      </c>
      <c r="D8199" s="21">
        <v>45.0</v>
      </c>
      <c r="E8199" s="21">
        <v>37.0</v>
      </c>
      <c r="F8199" s="21">
        <v>35.06716418</v>
      </c>
      <c r="G8199" s="10"/>
      <c r="H8199" s="10"/>
      <c r="Y8199" s="7"/>
      <c r="Z8199" s="7"/>
      <c r="AA8199" s="7"/>
    </row>
    <row r="8200" ht="15.0" customHeight="1">
      <c r="A8200" s="23">
        <v>41858.0</v>
      </c>
      <c r="B8200" s="21" t="s">
        <v>15</v>
      </c>
      <c r="C8200" s="21" t="s">
        <v>54</v>
      </c>
      <c r="D8200" s="21">
        <v>46.0</v>
      </c>
      <c r="E8200" s="21">
        <v>33.0</v>
      </c>
      <c r="F8200" s="21">
        <v>31.2761194</v>
      </c>
      <c r="G8200" s="10"/>
      <c r="H8200" s="10"/>
      <c r="Y8200" s="7"/>
      <c r="Z8200" s="7"/>
      <c r="AA8200" s="7"/>
    </row>
    <row r="8201" ht="15.0" customHeight="1">
      <c r="A8201" s="23">
        <v>41858.0</v>
      </c>
      <c r="B8201" s="21" t="s">
        <v>15</v>
      </c>
      <c r="C8201" s="21" t="s">
        <v>54</v>
      </c>
      <c r="D8201" s="21">
        <v>47.0</v>
      </c>
      <c r="E8201" s="21">
        <v>33.0</v>
      </c>
      <c r="F8201" s="21">
        <v>31.2761194</v>
      </c>
      <c r="G8201" s="10"/>
      <c r="H8201" s="10"/>
      <c r="Y8201" s="7"/>
      <c r="Z8201" s="7"/>
      <c r="AA8201" s="7"/>
    </row>
    <row r="8202" ht="15.0" customHeight="1">
      <c r="A8202" s="23">
        <v>41858.0</v>
      </c>
      <c r="B8202" s="21" t="s">
        <v>15</v>
      </c>
      <c r="C8202" s="21" t="s">
        <v>54</v>
      </c>
      <c r="D8202" s="21">
        <v>48.0</v>
      </c>
      <c r="E8202" s="21">
        <v>27.0</v>
      </c>
      <c r="F8202" s="21">
        <v>25.58955224</v>
      </c>
      <c r="G8202" s="10"/>
      <c r="H8202" s="10"/>
      <c r="Y8202" s="7"/>
      <c r="Z8202" s="7"/>
      <c r="AA8202" s="7"/>
    </row>
    <row r="8203" ht="15.0" customHeight="1">
      <c r="A8203" s="23">
        <v>41858.0</v>
      </c>
      <c r="B8203" s="21" t="s">
        <v>15</v>
      </c>
      <c r="C8203" s="21" t="s">
        <v>54</v>
      </c>
      <c r="D8203" s="21">
        <v>49.0</v>
      </c>
      <c r="E8203" s="21">
        <v>36.0</v>
      </c>
      <c r="F8203" s="21">
        <v>34.11940299</v>
      </c>
      <c r="G8203" s="10"/>
      <c r="H8203" s="10"/>
      <c r="Y8203" s="7"/>
      <c r="Z8203" s="7"/>
      <c r="AA8203" s="7"/>
    </row>
    <row r="8204" ht="15.0" customHeight="1">
      <c r="A8204" s="23">
        <v>41858.0</v>
      </c>
      <c r="B8204" s="21" t="s">
        <v>15</v>
      </c>
      <c r="C8204" s="21" t="s">
        <v>54</v>
      </c>
      <c r="D8204" s="21">
        <v>50.0</v>
      </c>
      <c r="E8204" s="21">
        <v>29.0</v>
      </c>
      <c r="F8204" s="21">
        <v>27.48507463</v>
      </c>
      <c r="G8204" s="10"/>
      <c r="H8204" s="10"/>
      <c r="Y8204" s="7"/>
      <c r="Z8204" s="7"/>
      <c r="AA8204" s="7"/>
    </row>
    <row r="8205" ht="15.0" customHeight="1">
      <c r="A8205" s="23">
        <v>41858.0</v>
      </c>
      <c r="B8205" s="21" t="s">
        <v>15</v>
      </c>
      <c r="C8205" s="21" t="s">
        <v>54</v>
      </c>
      <c r="D8205" s="21">
        <v>51.0</v>
      </c>
      <c r="E8205" s="21">
        <v>35.0</v>
      </c>
      <c r="F8205" s="21">
        <v>33.17164179</v>
      </c>
      <c r="G8205" s="10"/>
      <c r="H8205" s="10"/>
      <c r="Y8205" s="7"/>
      <c r="Z8205" s="7"/>
      <c r="AA8205" s="7"/>
    </row>
    <row r="8206" ht="15.0" customHeight="1">
      <c r="A8206" s="23">
        <v>41858.0</v>
      </c>
      <c r="B8206" s="21" t="s">
        <v>15</v>
      </c>
      <c r="C8206" s="21" t="s">
        <v>54</v>
      </c>
      <c r="D8206" s="21">
        <v>52.0</v>
      </c>
      <c r="E8206" s="21">
        <v>26.0</v>
      </c>
      <c r="F8206" s="21">
        <v>24.64179104</v>
      </c>
      <c r="G8206" s="10"/>
      <c r="H8206" s="10"/>
      <c r="Y8206" s="7"/>
      <c r="Z8206" s="7"/>
      <c r="AA8206" s="7"/>
    </row>
    <row r="8207" ht="15.0" customHeight="1">
      <c r="A8207" s="23">
        <v>41858.0</v>
      </c>
      <c r="B8207" s="21" t="s">
        <v>15</v>
      </c>
      <c r="C8207" s="21" t="s">
        <v>54</v>
      </c>
      <c r="D8207" s="21">
        <v>53.0</v>
      </c>
      <c r="E8207" s="21">
        <v>28.0</v>
      </c>
      <c r="F8207" s="21">
        <v>26.53731343</v>
      </c>
      <c r="G8207" s="10"/>
      <c r="H8207" s="10"/>
      <c r="Y8207" s="7"/>
      <c r="Z8207" s="7"/>
      <c r="AA8207" s="7"/>
    </row>
    <row r="8208" ht="15.0" customHeight="1">
      <c r="A8208" s="23">
        <v>41858.0</v>
      </c>
      <c r="B8208" s="21" t="s">
        <v>15</v>
      </c>
      <c r="C8208" s="21" t="s">
        <v>54</v>
      </c>
      <c r="D8208" s="21">
        <v>54.0</v>
      </c>
      <c r="E8208" s="21">
        <v>25.0</v>
      </c>
      <c r="F8208" s="21">
        <v>23.69402985</v>
      </c>
      <c r="G8208" s="10"/>
      <c r="H8208" s="10"/>
      <c r="Y8208" s="7"/>
      <c r="Z8208" s="7"/>
      <c r="AA8208" s="7"/>
    </row>
    <row r="8209" ht="15.0" customHeight="1">
      <c r="A8209" s="23">
        <v>41858.0</v>
      </c>
      <c r="B8209" s="21" t="s">
        <v>15</v>
      </c>
      <c r="C8209" s="21" t="s">
        <v>54</v>
      </c>
      <c r="D8209" s="21">
        <v>55.0</v>
      </c>
      <c r="E8209" s="21">
        <v>31.0</v>
      </c>
      <c r="F8209" s="21">
        <v>29.38059701</v>
      </c>
      <c r="G8209" s="10"/>
      <c r="H8209" s="10"/>
      <c r="Y8209" s="7"/>
      <c r="Z8209" s="7"/>
      <c r="AA8209" s="7"/>
    </row>
    <row r="8210" ht="15.0" customHeight="1">
      <c r="A8210" s="23">
        <v>41858.0</v>
      </c>
      <c r="B8210" s="21" t="s">
        <v>15</v>
      </c>
      <c r="C8210" s="21" t="s">
        <v>54</v>
      </c>
      <c r="D8210" s="21">
        <v>56.0</v>
      </c>
      <c r="E8210" s="21">
        <v>29.0</v>
      </c>
      <c r="F8210" s="21">
        <v>27.48507463</v>
      </c>
      <c r="G8210" s="10"/>
      <c r="H8210" s="10"/>
      <c r="Y8210" s="7"/>
      <c r="Z8210" s="7"/>
      <c r="AA8210" s="7"/>
    </row>
    <row r="8211" ht="15.0" customHeight="1">
      <c r="A8211" s="23">
        <v>41858.0</v>
      </c>
      <c r="B8211" s="21" t="s">
        <v>15</v>
      </c>
      <c r="C8211" s="21" t="s">
        <v>54</v>
      </c>
      <c r="D8211" s="21">
        <v>57.0</v>
      </c>
      <c r="E8211" s="21">
        <v>35.0</v>
      </c>
      <c r="F8211" s="21">
        <v>33.17164179</v>
      </c>
      <c r="G8211" s="10"/>
      <c r="H8211" s="10"/>
      <c r="Y8211" s="7"/>
      <c r="Z8211" s="7"/>
      <c r="AA8211" s="7"/>
    </row>
    <row r="8212" ht="15.0" customHeight="1">
      <c r="A8212" s="23">
        <v>41858.0</v>
      </c>
      <c r="B8212" s="21" t="s">
        <v>15</v>
      </c>
      <c r="C8212" s="21" t="s">
        <v>54</v>
      </c>
      <c r="D8212" s="21">
        <v>58.0</v>
      </c>
      <c r="E8212" s="21">
        <v>29.0</v>
      </c>
      <c r="F8212" s="21">
        <v>27.48507463</v>
      </c>
      <c r="G8212" s="10"/>
      <c r="H8212" s="10"/>
      <c r="Y8212" s="7"/>
      <c r="Z8212" s="7"/>
      <c r="AA8212" s="7"/>
    </row>
    <row r="8213" ht="15.0" customHeight="1">
      <c r="A8213" s="23">
        <v>41858.0</v>
      </c>
      <c r="B8213" s="21" t="s">
        <v>15</v>
      </c>
      <c r="C8213" s="21" t="s">
        <v>54</v>
      </c>
      <c r="D8213" s="21">
        <v>59.0</v>
      </c>
      <c r="E8213" s="21">
        <v>22.0</v>
      </c>
      <c r="F8213" s="21">
        <v>20.85074627</v>
      </c>
      <c r="G8213" s="10"/>
      <c r="H8213" s="10"/>
      <c r="Y8213" s="7"/>
      <c r="Z8213" s="7"/>
      <c r="AA8213" s="7"/>
    </row>
    <row r="8214" ht="15.0" customHeight="1">
      <c r="A8214" s="23">
        <v>41858.0</v>
      </c>
      <c r="B8214" s="21" t="s">
        <v>15</v>
      </c>
      <c r="C8214" s="21" t="s">
        <v>54</v>
      </c>
      <c r="D8214" s="21">
        <v>60.0</v>
      </c>
      <c r="E8214" s="21">
        <v>26.0</v>
      </c>
      <c r="F8214" s="21">
        <v>24.64179104</v>
      </c>
      <c r="G8214" s="10"/>
      <c r="H8214" s="10"/>
      <c r="Y8214" s="7"/>
      <c r="Z8214" s="7"/>
      <c r="AA8214" s="7"/>
    </row>
    <row r="8215" ht="15.0" customHeight="1">
      <c r="A8215" s="23">
        <v>41858.0</v>
      </c>
      <c r="B8215" s="21" t="s">
        <v>15</v>
      </c>
      <c r="C8215" s="21" t="s">
        <v>54</v>
      </c>
      <c r="D8215" s="21">
        <v>61.0</v>
      </c>
      <c r="E8215" s="21">
        <v>25.0</v>
      </c>
      <c r="F8215" s="21">
        <v>23.69402985</v>
      </c>
      <c r="G8215" s="10"/>
      <c r="H8215" s="10"/>
      <c r="Y8215" s="7"/>
      <c r="Z8215" s="7"/>
      <c r="AA8215" s="7"/>
    </row>
    <row r="8216" ht="15.0" customHeight="1">
      <c r="A8216" s="23">
        <v>41858.0</v>
      </c>
      <c r="B8216" s="21" t="s">
        <v>15</v>
      </c>
      <c r="C8216" s="21" t="s">
        <v>54</v>
      </c>
      <c r="D8216" s="21">
        <v>62.0</v>
      </c>
      <c r="E8216" s="21">
        <v>38.0</v>
      </c>
      <c r="F8216" s="21">
        <v>36.01492537</v>
      </c>
      <c r="G8216" s="10"/>
      <c r="H8216" s="10"/>
      <c r="Y8216" s="7"/>
      <c r="Z8216" s="7"/>
      <c r="AA8216" s="7"/>
    </row>
    <row r="8217" ht="15.0" customHeight="1">
      <c r="A8217" s="23">
        <v>41858.0</v>
      </c>
      <c r="B8217" s="21" t="s">
        <v>15</v>
      </c>
      <c r="C8217" s="21" t="s">
        <v>54</v>
      </c>
      <c r="D8217" s="21">
        <v>63.0</v>
      </c>
      <c r="E8217" s="21">
        <v>25.0</v>
      </c>
      <c r="F8217" s="21">
        <v>23.69402985</v>
      </c>
      <c r="G8217" s="10"/>
      <c r="H8217" s="10"/>
      <c r="Y8217" s="7"/>
      <c r="Z8217" s="7"/>
      <c r="AA8217" s="7"/>
    </row>
    <row r="8218" ht="15.0" customHeight="1">
      <c r="A8218" s="23">
        <v>41858.0</v>
      </c>
      <c r="B8218" s="21" t="s">
        <v>15</v>
      </c>
      <c r="C8218" s="21" t="s">
        <v>54</v>
      </c>
      <c r="D8218" s="21">
        <v>64.0</v>
      </c>
      <c r="E8218" s="21">
        <v>26.0</v>
      </c>
      <c r="F8218" s="21">
        <v>24.64179104</v>
      </c>
      <c r="G8218" s="10"/>
      <c r="H8218" s="10"/>
      <c r="Y8218" s="7"/>
      <c r="Z8218" s="7"/>
      <c r="AA8218" s="7"/>
    </row>
    <row r="8219" ht="15.0" customHeight="1">
      <c r="A8219" s="23">
        <v>41858.0</v>
      </c>
      <c r="B8219" s="21" t="s">
        <v>15</v>
      </c>
      <c r="C8219" s="21" t="s">
        <v>54</v>
      </c>
      <c r="D8219" s="21">
        <v>65.0</v>
      </c>
      <c r="E8219" s="21">
        <v>31.0</v>
      </c>
      <c r="F8219" s="21">
        <v>29.38059701</v>
      </c>
      <c r="G8219" s="10"/>
      <c r="H8219" s="10"/>
      <c r="Y8219" s="7"/>
      <c r="Z8219" s="7"/>
      <c r="AA8219" s="7"/>
    </row>
    <row r="8220" ht="15.0" customHeight="1">
      <c r="A8220" s="23">
        <v>41858.0</v>
      </c>
      <c r="B8220" s="21" t="s">
        <v>15</v>
      </c>
      <c r="C8220" s="21" t="s">
        <v>54</v>
      </c>
      <c r="D8220" s="21">
        <v>66.0</v>
      </c>
      <c r="E8220" s="21">
        <v>32.0</v>
      </c>
      <c r="F8220" s="21">
        <v>30.32835821</v>
      </c>
      <c r="G8220" s="10"/>
      <c r="H8220" s="10"/>
      <c r="Y8220" s="7"/>
      <c r="Z8220" s="7"/>
      <c r="AA8220" s="7"/>
    </row>
    <row r="8221" ht="15.0" customHeight="1">
      <c r="A8221" s="23">
        <v>41858.0</v>
      </c>
      <c r="B8221" s="21" t="s">
        <v>15</v>
      </c>
      <c r="C8221" s="21" t="s">
        <v>54</v>
      </c>
      <c r="D8221" s="21">
        <v>67.0</v>
      </c>
      <c r="E8221" s="21">
        <v>31.0</v>
      </c>
      <c r="F8221" s="21">
        <v>29.38059701</v>
      </c>
      <c r="G8221" s="10"/>
      <c r="H8221" s="10"/>
      <c r="Y8221" s="7"/>
      <c r="Z8221" s="7"/>
      <c r="AA8221" s="7"/>
    </row>
    <row r="8222" ht="15.0" customHeight="1">
      <c r="A8222" s="23">
        <v>41858.0</v>
      </c>
      <c r="B8222" s="21" t="s">
        <v>15</v>
      </c>
      <c r="C8222" s="21" t="s">
        <v>54</v>
      </c>
      <c r="D8222" s="21">
        <v>68.0</v>
      </c>
      <c r="E8222" s="21">
        <v>29.0</v>
      </c>
      <c r="F8222" s="21">
        <v>27.48507463</v>
      </c>
      <c r="G8222" s="10"/>
      <c r="H8222" s="10"/>
      <c r="Y8222" s="7"/>
      <c r="Z8222" s="7"/>
      <c r="AA8222" s="7"/>
    </row>
    <row r="8223" ht="15.0" customHeight="1">
      <c r="A8223" s="23">
        <v>41858.0</v>
      </c>
      <c r="B8223" s="21" t="s">
        <v>15</v>
      </c>
      <c r="C8223" s="21" t="s">
        <v>70</v>
      </c>
      <c r="D8223" s="21">
        <v>1.0</v>
      </c>
      <c r="E8223" s="21">
        <v>34.0</v>
      </c>
      <c r="F8223" s="21">
        <v>33.04591837</v>
      </c>
      <c r="G8223" s="10"/>
      <c r="H8223" s="10"/>
      <c r="Y8223" s="7"/>
      <c r="Z8223" s="7"/>
      <c r="AA8223" s="7"/>
    </row>
    <row r="8224" ht="15.0" customHeight="1">
      <c r="A8224" s="23">
        <v>41858.0</v>
      </c>
      <c r="B8224" s="21" t="s">
        <v>15</v>
      </c>
      <c r="C8224" s="21" t="s">
        <v>70</v>
      </c>
      <c r="D8224" s="21">
        <v>2.0</v>
      </c>
      <c r="E8224" s="21">
        <v>37.0</v>
      </c>
      <c r="F8224" s="21">
        <v>35.96173469</v>
      </c>
      <c r="G8224" s="10"/>
      <c r="H8224" s="10"/>
      <c r="Y8224" s="7"/>
      <c r="Z8224" s="7"/>
      <c r="AA8224" s="7"/>
    </row>
    <row r="8225" ht="15.0" customHeight="1">
      <c r="A8225" s="23">
        <v>41858.0</v>
      </c>
      <c r="B8225" s="21" t="s">
        <v>15</v>
      </c>
      <c r="C8225" s="21" t="s">
        <v>70</v>
      </c>
      <c r="D8225" s="21">
        <v>3.0</v>
      </c>
      <c r="E8225" s="21">
        <v>31.0</v>
      </c>
      <c r="F8225" s="21">
        <v>30.13010204</v>
      </c>
      <c r="G8225" s="10"/>
      <c r="H8225" s="10"/>
      <c r="Y8225" s="7"/>
      <c r="Z8225" s="7"/>
      <c r="AA8225" s="7"/>
    </row>
    <row r="8226" ht="15.0" customHeight="1">
      <c r="A8226" s="23">
        <v>41858.0</v>
      </c>
      <c r="B8226" s="21" t="s">
        <v>15</v>
      </c>
      <c r="C8226" s="21" t="s">
        <v>70</v>
      </c>
      <c r="D8226" s="21">
        <v>4.0</v>
      </c>
      <c r="E8226" s="21">
        <v>30.0</v>
      </c>
      <c r="F8226" s="21">
        <v>29.15816327</v>
      </c>
      <c r="G8226" s="10"/>
      <c r="H8226" s="10"/>
      <c r="Y8226" s="7"/>
      <c r="Z8226" s="7"/>
      <c r="AA8226" s="7"/>
    </row>
    <row r="8227" ht="15.0" customHeight="1">
      <c r="A8227" s="23">
        <v>41858.0</v>
      </c>
      <c r="B8227" s="21" t="s">
        <v>15</v>
      </c>
      <c r="C8227" s="21" t="s">
        <v>70</v>
      </c>
      <c r="D8227" s="21">
        <v>5.0</v>
      </c>
      <c r="E8227" s="21">
        <v>21.0</v>
      </c>
      <c r="F8227" s="21">
        <v>20.41071429</v>
      </c>
      <c r="G8227" s="10"/>
      <c r="H8227" s="10"/>
      <c r="Y8227" s="7"/>
      <c r="Z8227" s="7"/>
      <c r="AA8227" s="7"/>
    </row>
    <row r="8228" ht="15.0" customHeight="1">
      <c r="A8228" s="23">
        <v>41858.0</v>
      </c>
      <c r="B8228" s="21" t="s">
        <v>15</v>
      </c>
      <c r="C8228" s="21" t="s">
        <v>70</v>
      </c>
      <c r="D8228" s="21">
        <v>6.0</v>
      </c>
      <c r="E8228" s="21">
        <v>25.0</v>
      </c>
      <c r="F8228" s="21">
        <v>24.29846939</v>
      </c>
      <c r="G8228" s="10"/>
      <c r="H8228" s="10"/>
      <c r="Y8228" s="7"/>
      <c r="Z8228" s="7"/>
      <c r="AA8228" s="7"/>
    </row>
    <row r="8229" ht="15.0" customHeight="1">
      <c r="A8229" s="23">
        <v>41858.0</v>
      </c>
      <c r="B8229" s="21" t="s">
        <v>15</v>
      </c>
      <c r="C8229" s="21" t="s">
        <v>70</v>
      </c>
      <c r="D8229" s="21">
        <v>7.0</v>
      </c>
      <c r="E8229" s="21">
        <v>29.0</v>
      </c>
      <c r="F8229" s="21">
        <v>28.18622449</v>
      </c>
      <c r="G8229" s="10"/>
      <c r="H8229" s="10"/>
      <c r="Y8229" s="7"/>
      <c r="Z8229" s="7"/>
      <c r="AA8229" s="7"/>
    </row>
    <row r="8230" ht="15.0" customHeight="1">
      <c r="A8230" s="23">
        <v>41858.0</v>
      </c>
      <c r="B8230" s="21" t="s">
        <v>15</v>
      </c>
      <c r="C8230" s="21" t="s">
        <v>70</v>
      </c>
      <c r="D8230" s="21">
        <v>8.0</v>
      </c>
      <c r="E8230" s="21">
        <v>33.0</v>
      </c>
      <c r="F8230" s="21">
        <v>32.07397959</v>
      </c>
      <c r="G8230" s="10"/>
      <c r="H8230" s="10"/>
      <c r="Y8230" s="7"/>
      <c r="Z8230" s="7"/>
      <c r="AA8230" s="7"/>
    </row>
    <row r="8231" ht="15.0" customHeight="1">
      <c r="A8231" s="23">
        <v>41858.0</v>
      </c>
      <c r="B8231" s="21" t="s">
        <v>15</v>
      </c>
      <c r="C8231" s="21" t="s">
        <v>70</v>
      </c>
      <c r="D8231" s="21">
        <v>9.0</v>
      </c>
      <c r="E8231" s="21">
        <v>32.0</v>
      </c>
      <c r="F8231" s="21">
        <v>31.10204082</v>
      </c>
      <c r="G8231" s="10"/>
      <c r="H8231" s="10"/>
      <c r="Y8231" s="7"/>
      <c r="Z8231" s="7"/>
      <c r="AA8231" s="7"/>
    </row>
    <row r="8232" ht="15.0" customHeight="1">
      <c r="A8232" s="23">
        <v>41858.0</v>
      </c>
      <c r="B8232" s="21" t="s">
        <v>15</v>
      </c>
      <c r="C8232" s="21" t="s">
        <v>70</v>
      </c>
      <c r="D8232" s="21">
        <v>10.0</v>
      </c>
      <c r="E8232" s="21">
        <v>28.0</v>
      </c>
      <c r="F8232" s="21">
        <v>27.21428571</v>
      </c>
      <c r="G8232" s="10"/>
      <c r="H8232" s="10"/>
      <c r="Y8232" s="7"/>
      <c r="Z8232" s="7"/>
      <c r="AA8232" s="7"/>
    </row>
    <row r="8233" ht="15.0" customHeight="1">
      <c r="A8233" s="23">
        <v>41858.0</v>
      </c>
      <c r="B8233" s="21" t="s">
        <v>15</v>
      </c>
      <c r="C8233" s="21" t="s">
        <v>70</v>
      </c>
      <c r="D8233" s="21">
        <v>11.0</v>
      </c>
      <c r="E8233" s="21">
        <v>26.0</v>
      </c>
      <c r="F8233" s="21">
        <v>25.27040816</v>
      </c>
      <c r="G8233" s="10"/>
      <c r="H8233" s="10"/>
      <c r="Y8233" s="7"/>
      <c r="Z8233" s="7"/>
      <c r="AA8233" s="7"/>
    </row>
    <row r="8234" ht="15.0" customHeight="1">
      <c r="A8234" s="23">
        <v>41858.0</v>
      </c>
      <c r="B8234" s="21" t="s">
        <v>15</v>
      </c>
      <c r="C8234" s="21" t="s">
        <v>70</v>
      </c>
      <c r="D8234" s="21">
        <v>12.0</v>
      </c>
      <c r="E8234" s="21">
        <v>28.0</v>
      </c>
      <c r="F8234" s="21">
        <v>27.21428571</v>
      </c>
      <c r="G8234" s="10"/>
      <c r="H8234" s="10"/>
      <c r="Y8234" s="7"/>
      <c r="Z8234" s="7"/>
      <c r="AA8234" s="7"/>
    </row>
    <row r="8235" ht="15.0" customHeight="1">
      <c r="A8235" s="23">
        <v>41858.0</v>
      </c>
      <c r="B8235" s="21" t="s">
        <v>15</v>
      </c>
      <c r="C8235" s="21" t="s">
        <v>70</v>
      </c>
      <c r="D8235" s="21">
        <v>13.0</v>
      </c>
      <c r="E8235" s="21">
        <v>32.0</v>
      </c>
      <c r="F8235" s="21">
        <v>31.10204082</v>
      </c>
      <c r="G8235" s="10"/>
      <c r="H8235" s="10"/>
      <c r="Y8235" s="7"/>
      <c r="Z8235" s="7"/>
      <c r="AA8235" s="7"/>
    </row>
    <row r="8236" ht="15.0" customHeight="1">
      <c r="A8236" s="23">
        <v>41858.0</v>
      </c>
      <c r="B8236" s="21" t="s">
        <v>15</v>
      </c>
      <c r="C8236" s="21" t="s">
        <v>70</v>
      </c>
      <c r="D8236" s="21">
        <v>14.0</v>
      </c>
      <c r="E8236" s="21">
        <v>31.0</v>
      </c>
      <c r="F8236" s="21">
        <v>30.13010204</v>
      </c>
      <c r="G8236" s="10"/>
      <c r="H8236" s="10"/>
      <c r="Y8236" s="7"/>
      <c r="Z8236" s="7"/>
      <c r="AA8236" s="7"/>
    </row>
    <row r="8237" ht="15.0" customHeight="1">
      <c r="A8237" s="23">
        <v>41858.0</v>
      </c>
      <c r="B8237" s="21" t="s">
        <v>15</v>
      </c>
      <c r="C8237" s="21" t="s">
        <v>70</v>
      </c>
      <c r="D8237" s="21">
        <v>15.0</v>
      </c>
      <c r="E8237" s="21">
        <v>21.0</v>
      </c>
      <c r="F8237" s="21">
        <v>20.41071429</v>
      </c>
      <c r="G8237" s="10"/>
      <c r="H8237" s="10"/>
      <c r="Y8237" s="7"/>
      <c r="Z8237" s="7"/>
      <c r="AA8237" s="7"/>
    </row>
    <row r="8238" ht="15.0" customHeight="1">
      <c r="A8238" s="23">
        <v>41858.0</v>
      </c>
      <c r="B8238" s="21" t="s">
        <v>15</v>
      </c>
      <c r="C8238" s="21" t="s">
        <v>70</v>
      </c>
      <c r="D8238" s="21">
        <v>16.0</v>
      </c>
      <c r="E8238" s="21">
        <v>31.0</v>
      </c>
      <c r="F8238" s="21">
        <v>30.13010204</v>
      </c>
      <c r="G8238" s="10"/>
      <c r="H8238" s="10"/>
      <c r="Y8238" s="7"/>
      <c r="Z8238" s="7"/>
      <c r="AA8238" s="7"/>
    </row>
    <row r="8239" ht="15.0" customHeight="1">
      <c r="A8239" s="23">
        <v>41858.0</v>
      </c>
      <c r="B8239" s="21" t="s">
        <v>15</v>
      </c>
      <c r="C8239" s="21" t="s">
        <v>70</v>
      </c>
      <c r="D8239" s="21">
        <v>17.0</v>
      </c>
      <c r="E8239" s="21">
        <v>24.0</v>
      </c>
      <c r="F8239" s="21">
        <v>23.32653061</v>
      </c>
      <c r="G8239" s="10"/>
      <c r="H8239" s="10"/>
      <c r="Y8239" s="7"/>
      <c r="Z8239" s="7"/>
      <c r="AA8239" s="7"/>
    </row>
    <row r="8240" ht="15.0" customHeight="1">
      <c r="A8240" s="23">
        <v>41858.0</v>
      </c>
      <c r="B8240" s="21" t="s">
        <v>15</v>
      </c>
      <c r="C8240" s="21" t="s">
        <v>70</v>
      </c>
      <c r="D8240" s="21">
        <v>18.0</v>
      </c>
      <c r="E8240" s="21">
        <v>30.0</v>
      </c>
      <c r="F8240" s="21">
        <v>29.15816327</v>
      </c>
      <c r="G8240" s="10"/>
      <c r="H8240" s="10"/>
      <c r="Y8240" s="7"/>
      <c r="Z8240" s="7"/>
      <c r="AA8240" s="7"/>
    </row>
    <row r="8241" ht="15.0" customHeight="1">
      <c r="A8241" s="23">
        <v>41858.0</v>
      </c>
      <c r="B8241" s="21" t="s">
        <v>15</v>
      </c>
      <c r="C8241" s="21" t="s">
        <v>70</v>
      </c>
      <c r="D8241" s="21">
        <v>19.0</v>
      </c>
      <c r="E8241" s="21">
        <v>25.0</v>
      </c>
      <c r="F8241" s="21">
        <v>24.29846939</v>
      </c>
      <c r="G8241" s="10"/>
      <c r="H8241" s="10"/>
      <c r="Y8241" s="7"/>
      <c r="Z8241" s="7"/>
      <c r="AA8241" s="7"/>
    </row>
    <row r="8242" ht="15.0" customHeight="1">
      <c r="A8242" s="23">
        <v>41858.0</v>
      </c>
      <c r="B8242" s="21" t="s">
        <v>15</v>
      </c>
      <c r="C8242" s="21" t="s">
        <v>70</v>
      </c>
      <c r="D8242" s="21">
        <v>20.0</v>
      </c>
      <c r="E8242" s="21">
        <v>24.0</v>
      </c>
      <c r="F8242" s="21">
        <v>23.32653061</v>
      </c>
      <c r="G8242" s="10"/>
      <c r="H8242" s="10"/>
      <c r="Y8242" s="7"/>
      <c r="Z8242" s="7"/>
      <c r="AA8242" s="7"/>
    </row>
    <row r="8243" ht="15.0" customHeight="1">
      <c r="A8243" s="23">
        <v>41858.0</v>
      </c>
      <c r="B8243" s="21" t="s">
        <v>15</v>
      </c>
      <c r="C8243" s="21" t="s">
        <v>70</v>
      </c>
      <c r="D8243" s="21">
        <v>21.0</v>
      </c>
      <c r="E8243" s="21">
        <v>24.0</v>
      </c>
      <c r="F8243" s="21">
        <v>23.32653061</v>
      </c>
      <c r="G8243" s="10"/>
      <c r="H8243" s="10"/>
      <c r="Y8243" s="7"/>
      <c r="Z8243" s="7"/>
      <c r="AA8243" s="7"/>
    </row>
    <row r="8244" ht="15.0" customHeight="1">
      <c r="A8244" s="23">
        <v>41858.0</v>
      </c>
      <c r="B8244" s="21" t="s">
        <v>15</v>
      </c>
      <c r="C8244" s="21" t="s">
        <v>70</v>
      </c>
      <c r="D8244" s="21">
        <v>22.0</v>
      </c>
      <c r="E8244" s="21">
        <v>27.0</v>
      </c>
      <c r="F8244" s="21">
        <v>26.24234694</v>
      </c>
      <c r="G8244" s="10"/>
      <c r="H8244" s="10"/>
      <c r="Y8244" s="7"/>
      <c r="Z8244" s="7"/>
      <c r="AA8244" s="7"/>
    </row>
    <row r="8245" ht="15.0" customHeight="1">
      <c r="A8245" s="23">
        <v>41858.0</v>
      </c>
      <c r="B8245" s="21" t="s">
        <v>15</v>
      </c>
      <c r="C8245" s="21" t="s">
        <v>70</v>
      </c>
      <c r="D8245" s="21">
        <v>23.0</v>
      </c>
      <c r="E8245" s="21">
        <v>38.0</v>
      </c>
      <c r="F8245" s="21">
        <v>36.93367347</v>
      </c>
      <c r="G8245" s="10"/>
      <c r="H8245" s="10"/>
      <c r="Y8245" s="7"/>
      <c r="Z8245" s="7"/>
      <c r="AA8245" s="7"/>
    </row>
    <row r="8246" ht="15.0" customHeight="1">
      <c r="A8246" s="23">
        <v>41858.0</v>
      </c>
      <c r="B8246" s="21" t="s">
        <v>15</v>
      </c>
      <c r="C8246" s="21" t="s">
        <v>70</v>
      </c>
      <c r="D8246" s="21">
        <v>24.0</v>
      </c>
      <c r="E8246" s="21">
        <v>31.0</v>
      </c>
      <c r="F8246" s="21">
        <v>30.13010204</v>
      </c>
      <c r="G8246" s="10"/>
      <c r="H8246" s="10"/>
      <c r="Y8246" s="7"/>
      <c r="Z8246" s="7"/>
      <c r="AA8246" s="7"/>
    </row>
    <row r="8247" ht="15.0" customHeight="1">
      <c r="A8247" s="23">
        <v>41858.0</v>
      </c>
      <c r="B8247" s="21" t="s">
        <v>15</v>
      </c>
      <c r="C8247" s="21" t="s">
        <v>70</v>
      </c>
      <c r="D8247" s="21">
        <v>25.0</v>
      </c>
      <c r="E8247" s="21">
        <v>32.0</v>
      </c>
      <c r="F8247" s="21">
        <v>31.10204082</v>
      </c>
      <c r="G8247" s="10"/>
      <c r="H8247" s="10"/>
      <c r="Y8247" s="7"/>
      <c r="Z8247" s="7"/>
      <c r="AA8247" s="7"/>
    </row>
    <row r="8248" ht="15.0" customHeight="1">
      <c r="A8248" s="23">
        <v>41858.0</v>
      </c>
      <c r="B8248" s="21" t="s">
        <v>15</v>
      </c>
      <c r="C8248" s="21" t="s">
        <v>70</v>
      </c>
      <c r="D8248" s="21">
        <v>26.0</v>
      </c>
      <c r="E8248" s="21">
        <v>25.0</v>
      </c>
      <c r="F8248" s="21">
        <v>24.29846939</v>
      </c>
      <c r="G8248" s="10"/>
      <c r="H8248" s="10"/>
      <c r="Y8248" s="7"/>
      <c r="Z8248" s="7"/>
      <c r="AA8248" s="7"/>
    </row>
    <row r="8249" ht="15.0" customHeight="1">
      <c r="A8249" s="23">
        <v>41858.0</v>
      </c>
      <c r="B8249" s="21" t="s">
        <v>15</v>
      </c>
      <c r="C8249" s="21" t="s">
        <v>70</v>
      </c>
      <c r="D8249" s="21">
        <v>27.0</v>
      </c>
      <c r="E8249" s="21">
        <v>28.0</v>
      </c>
      <c r="F8249" s="21">
        <v>27.21428571</v>
      </c>
      <c r="G8249" s="10"/>
      <c r="H8249" s="10"/>
      <c r="Y8249" s="7"/>
      <c r="Z8249" s="7"/>
      <c r="AA8249" s="7"/>
    </row>
    <row r="8250" ht="15.0" customHeight="1">
      <c r="A8250" s="23">
        <v>41858.0</v>
      </c>
      <c r="B8250" s="21" t="s">
        <v>15</v>
      </c>
      <c r="C8250" s="21" t="s">
        <v>70</v>
      </c>
      <c r="D8250" s="21">
        <v>28.0</v>
      </c>
      <c r="E8250" s="21">
        <v>28.0</v>
      </c>
      <c r="F8250" s="21">
        <v>27.21428571</v>
      </c>
      <c r="G8250" s="10"/>
      <c r="H8250" s="10"/>
      <c r="Y8250" s="7"/>
      <c r="Z8250" s="7"/>
      <c r="AA8250" s="7"/>
    </row>
    <row r="8251" ht="15.0" customHeight="1">
      <c r="A8251" s="23">
        <v>41858.0</v>
      </c>
      <c r="B8251" s="21" t="s">
        <v>15</v>
      </c>
      <c r="C8251" s="21" t="s">
        <v>70</v>
      </c>
      <c r="D8251" s="21">
        <v>29.0</v>
      </c>
      <c r="E8251" s="21">
        <v>28.0</v>
      </c>
      <c r="F8251" s="21">
        <v>27.21428571</v>
      </c>
      <c r="G8251" s="10"/>
      <c r="H8251" s="10"/>
      <c r="Y8251" s="7"/>
      <c r="Z8251" s="7"/>
      <c r="AA8251" s="7"/>
    </row>
    <row r="8252" ht="15.0" customHeight="1">
      <c r="A8252" s="23">
        <v>41858.0</v>
      </c>
      <c r="B8252" s="21" t="s">
        <v>15</v>
      </c>
      <c r="C8252" s="21" t="s">
        <v>70</v>
      </c>
      <c r="D8252" s="21">
        <v>30.0</v>
      </c>
      <c r="E8252" s="21">
        <v>26.0</v>
      </c>
      <c r="F8252" s="21">
        <v>25.27040816</v>
      </c>
      <c r="G8252" s="10"/>
      <c r="H8252" s="10"/>
      <c r="Y8252" s="7"/>
      <c r="Z8252" s="7"/>
      <c r="AA8252" s="7"/>
    </row>
    <row r="8253" ht="15.0" customHeight="1">
      <c r="A8253" s="23">
        <v>41858.0</v>
      </c>
      <c r="B8253" s="21" t="s">
        <v>15</v>
      </c>
      <c r="C8253" s="21" t="s">
        <v>70</v>
      </c>
      <c r="D8253" s="21">
        <v>31.0</v>
      </c>
      <c r="E8253" s="21">
        <v>23.0</v>
      </c>
      <c r="F8253" s="21">
        <v>22.35459184</v>
      </c>
      <c r="G8253" s="10"/>
      <c r="H8253" s="10"/>
      <c r="Y8253" s="7"/>
      <c r="Z8253" s="7"/>
      <c r="AA8253" s="7"/>
    </row>
    <row r="8254" ht="15.0" customHeight="1">
      <c r="A8254" s="23">
        <v>41858.0</v>
      </c>
      <c r="B8254" s="21" t="s">
        <v>15</v>
      </c>
      <c r="C8254" s="21" t="s">
        <v>70</v>
      </c>
      <c r="D8254" s="21">
        <v>32.0</v>
      </c>
      <c r="E8254" s="21">
        <v>38.0</v>
      </c>
      <c r="F8254" s="21">
        <v>36.93367347</v>
      </c>
      <c r="G8254" s="10"/>
      <c r="H8254" s="10"/>
      <c r="Y8254" s="7"/>
      <c r="Z8254" s="7"/>
      <c r="AA8254" s="7"/>
    </row>
    <row r="8255" ht="15.0" customHeight="1">
      <c r="A8255" s="23">
        <v>41858.0</v>
      </c>
      <c r="B8255" s="21" t="s">
        <v>15</v>
      </c>
      <c r="C8255" s="21" t="s">
        <v>70</v>
      </c>
      <c r="D8255" s="21">
        <v>33.0</v>
      </c>
      <c r="E8255" s="21">
        <v>26.0</v>
      </c>
      <c r="F8255" s="21">
        <v>25.27040816</v>
      </c>
      <c r="G8255" s="10"/>
      <c r="H8255" s="10"/>
      <c r="Y8255" s="7"/>
      <c r="Z8255" s="7"/>
      <c r="AA8255" s="7"/>
    </row>
    <row r="8256" ht="15.0" customHeight="1">
      <c r="A8256" s="23">
        <v>41858.0</v>
      </c>
      <c r="B8256" s="21" t="s">
        <v>15</v>
      </c>
      <c r="C8256" s="21" t="s">
        <v>70</v>
      </c>
      <c r="D8256" s="21">
        <v>34.0</v>
      </c>
      <c r="E8256" s="21">
        <v>30.0</v>
      </c>
      <c r="F8256" s="21">
        <v>29.15816327</v>
      </c>
      <c r="G8256" s="10"/>
      <c r="H8256" s="10"/>
      <c r="Y8256" s="7"/>
      <c r="Z8256" s="7"/>
      <c r="AA8256" s="7"/>
    </row>
    <row r="8257" ht="15.0" customHeight="1">
      <c r="A8257" s="23">
        <v>41858.0</v>
      </c>
      <c r="B8257" s="21" t="s">
        <v>15</v>
      </c>
      <c r="C8257" s="21" t="s">
        <v>70</v>
      </c>
      <c r="D8257" s="21">
        <v>35.0</v>
      </c>
      <c r="E8257" s="21">
        <v>24.0</v>
      </c>
      <c r="F8257" s="21">
        <v>23.32653061</v>
      </c>
      <c r="G8257" s="10"/>
      <c r="H8257" s="10"/>
      <c r="Y8257" s="7"/>
      <c r="Z8257" s="7"/>
      <c r="AA8257" s="7"/>
    </row>
    <row r="8258" ht="15.0" customHeight="1">
      <c r="A8258" s="23">
        <v>41858.0</v>
      </c>
      <c r="B8258" s="21" t="s">
        <v>15</v>
      </c>
      <c r="C8258" s="21" t="s">
        <v>70</v>
      </c>
      <c r="D8258" s="21">
        <v>36.0</v>
      </c>
      <c r="E8258" s="21">
        <v>28.0</v>
      </c>
      <c r="F8258" s="21">
        <v>27.21428571</v>
      </c>
      <c r="G8258" s="10"/>
      <c r="H8258" s="10"/>
      <c r="Y8258" s="7"/>
      <c r="Z8258" s="7"/>
      <c r="AA8258" s="7"/>
    </row>
    <row r="8259" ht="15.0" customHeight="1">
      <c r="A8259" s="23">
        <v>41858.0</v>
      </c>
      <c r="B8259" s="21" t="s">
        <v>15</v>
      </c>
      <c r="C8259" s="21" t="s">
        <v>70</v>
      </c>
      <c r="D8259" s="21">
        <v>37.0</v>
      </c>
      <c r="E8259" s="21">
        <v>22.0</v>
      </c>
      <c r="F8259" s="21">
        <v>21.38265306</v>
      </c>
      <c r="G8259" s="10"/>
      <c r="H8259" s="10"/>
      <c r="Y8259" s="7"/>
      <c r="Z8259" s="7"/>
      <c r="AA8259" s="7"/>
    </row>
    <row r="8260" ht="15.0" customHeight="1">
      <c r="A8260" s="23">
        <v>41858.0</v>
      </c>
      <c r="B8260" s="21" t="s">
        <v>15</v>
      </c>
      <c r="C8260" s="21" t="s">
        <v>70</v>
      </c>
      <c r="D8260" s="21">
        <v>38.0</v>
      </c>
      <c r="E8260" s="21">
        <v>25.0</v>
      </c>
      <c r="F8260" s="21">
        <v>24.29846939</v>
      </c>
      <c r="G8260" s="10"/>
      <c r="H8260" s="10"/>
      <c r="Y8260" s="7"/>
      <c r="Z8260" s="7"/>
      <c r="AA8260" s="7"/>
    </row>
    <row r="8261" ht="15.0" customHeight="1">
      <c r="A8261" s="23">
        <v>41858.0</v>
      </c>
      <c r="B8261" s="21" t="s">
        <v>15</v>
      </c>
      <c r="C8261" s="21" t="s">
        <v>70</v>
      </c>
      <c r="D8261" s="21">
        <v>39.0</v>
      </c>
      <c r="E8261" s="21">
        <v>31.0</v>
      </c>
      <c r="F8261" s="21">
        <v>30.13010204</v>
      </c>
      <c r="G8261" s="10"/>
      <c r="H8261" s="10"/>
      <c r="Y8261" s="7"/>
      <c r="Z8261" s="7"/>
      <c r="AA8261" s="7"/>
    </row>
    <row r="8262" ht="15.0" customHeight="1">
      <c r="A8262" s="23">
        <v>41858.0</v>
      </c>
      <c r="B8262" s="21" t="s">
        <v>15</v>
      </c>
      <c r="C8262" s="21" t="s">
        <v>70</v>
      </c>
      <c r="D8262" s="21">
        <v>40.0</v>
      </c>
      <c r="E8262" s="21">
        <v>25.0</v>
      </c>
      <c r="F8262" s="21">
        <v>24.29846939</v>
      </c>
      <c r="G8262" s="10"/>
      <c r="H8262" s="10"/>
      <c r="Y8262" s="7"/>
      <c r="Z8262" s="7"/>
      <c r="AA8262" s="7"/>
    </row>
    <row r="8263" ht="15.0" customHeight="1">
      <c r="A8263" s="23">
        <v>41858.0</v>
      </c>
      <c r="B8263" s="21" t="s">
        <v>15</v>
      </c>
      <c r="C8263" s="21" t="s">
        <v>70</v>
      </c>
      <c r="D8263" s="21">
        <v>41.0</v>
      </c>
      <c r="E8263" s="21">
        <v>28.0</v>
      </c>
      <c r="F8263" s="21">
        <v>27.21428571</v>
      </c>
      <c r="G8263" s="10"/>
      <c r="H8263" s="10"/>
      <c r="Y8263" s="7"/>
      <c r="Z8263" s="7"/>
      <c r="AA8263" s="7"/>
    </row>
    <row r="8264" ht="15.0" customHeight="1">
      <c r="A8264" s="23">
        <v>41858.0</v>
      </c>
      <c r="B8264" s="21" t="s">
        <v>15</v>
      </c>
      <c r="C8264" s="21" t="s">
        <v>70</v>
      </c>
      <c r="D8264" s="21">
        <v>42.0</v>
      </c>
      <c r="E8264" s="21">
        <v>29.0</v>
      </c>
      <c r="F8264" s="21">
        <v>28.18622449</v>
      </c>
      <c r="G8264" s="10"/>
      <c r="H8264" s="10"/>
      <c r="Y8264" s="7"/>
      <c r="Z8264" s="7"/>
      <c r="AA8264" s="7"/>
    </row>
    <row r="8265" ht="15.0" customHeight="1">
      <c r="A8265" s="23">
        <v>41858.0</v>
      </c>
      <c r="B8265" s="21" t="s">
        <v>15</v>
      </c>
      <c r="C8265" s="21" t="s">
        <v>70</v>
      </c>
      <c r="D8265" s="21">
        <v>43.0</v>
      </c>
      <c r="E8265" s="21">
        <v>17.0</v>
      </c>
      <c r="F8265" s="21">
        <v>16.52295918</v>
      </c>
      <c r="G8265" s="10"/>
      <c r="H8265" s="10"/>
      <c r="Y8265" s="7"/>
      <c r="Z8265" s="7"/>
      <c r="AA8265" s="7"/>
    </row>
    <row r="8266" ht="15.0" customHeight="1">
      <c r="A8266" s="23">
        <v>41858.0</v>
      </c>
      <c r="B8266" s="21" t="s">
        <v>15</v>
      </c>
      <c r="C8266" s="21" t="s">
        <v>70</v>
      </c>
      <c r="D8266" s="21">
        <v>44.0</v>
      </c>
      <c r="E8266" s="21">
        <v>33.0</v>
      </c>
      <c r="F8266" s="21">
        <v>32.07397959</v>
      </c>
      <c r="G8266" s="10"/>
      <c r="H8266" s="10"/>
      <c r="Y8266" s="7"/>
      <c r="Z8266" s="7"/>
      <c r="AA8266" s="7"/>
    </row>
    <row r="8267" ht="15.0" customHeight="1">
      <c r="A8267" s="23">
        <v>41858.0</v>
      </c>
      <c r="B8267" s="21" t="s">
        <v>15</v>
      </c>
      <c r="C8267" s="21" t="s">
        <v>70</v>
      </c>
      <c r="D8267" s="21">
        <v>45.0</v>
      </c>
      <c r="E8267" s="21">
        <v>28.0</v>
      </c>
      <c r="F8267" s="21">
        <v>27.21428571</v>
      </c>
      <c r="G8267" s="10"/>
      <c r="H8267" s="10"/>
      <c r="Y8267" s="7"/>
      <c r="Z8267" s="7"/>
      <c r="AA8267" s="7"/>
    </row>
    <row r="8268" ht="15.0" customHeight="1">
      <c r="A8268" s="23">
        <v>41858.0</v>
      </c>
      <c r="B8268" s="21" t="s">
        <v>15</v>
      </c>
      <c r="C8268" s="21" t="s">
        <v>70</v>
      </c>
      <c r="D8268" s="21">
        <v>46.0</v>
      </c>
      <c r="E8268" s="21">
        <v>30.0</v>
      </c>
      <c r="F8268" s="21">
        <v>29.15816327</v>
      </c>
      <c r="G8268" s="10"/>
      <c r="H8268" s="10"/>
      <c r="Y8268" s="7"/>
      <c r="Z8268" s="7"/>
      <c r="AA8268" s="7"/>
    </row>
    <row r="8269" ht="15.0" customHeight="1">
      <c r="A8269" s="23">
        <v>41858.0</v>
      </c>
      <c r="B8269" s="21" t="s">
        <v>15</v>
      </c>
      <c r="C8269" s="21" t="s">
        <v>70</v>
      </c>
      <c r="D8269" s="21">
        <v>47.0</v>
      </c>
      <c r="E8269" s="21">
        <v>34.0</v>
      </c>
      <c r="F8269" s="21">
        <v>33.04591837</v>
      </c>
      <c r="G8269" s="10"/>
      <c r="H8269" s="10"/>
      <c r="Y8269" s="7"/>
      <c r="Z8269" s="7"/>
      <c r="AA8269" s="7"/>
    </row>
    <row r="8270" ht="15.0" customHeight="1">
      <c r="A8270" s="23">
        <v>41858.0</v>
      </c>
      <c r="B8270" s="21" t="s">
        <v>15</v>
      </c>
      <c r="C8270" s="21" t="s">
        <v>70</v>
      </c>
      <c r="D8270" s="21">
        <v>48.0</v>
      </c>
      <c r="E8270" s="21">
        <v>22.0</v>
      </c>
      <c r="F8270" s="21">
        <v>21.38265306</v>
      </c>
      <c r="G8270" s="10"/>
      <c r="H8270" s="10"/>
      <c r="Y8270" s="7"/>
      <c r="Z8270" s="7"/>
      <c r="AA8270" s="7"/>
    </row>
    <row r="8271" ht="15.0" customHeight="1">
      <c r="A8271" s="23">
        <v>41858.0</v>
      </c>
      <c r="B8271" s="21" t="s">
        <v>15</v>
      </c>
      <c r="C8271" s="21" t="s">
        <v>70</v>
      </c>
      <c r="D8271" s="21">
        <v>49.0</v>
      </c>
      <c r="E8271" s="21">
        <v>24.0</v>
      </c>
      <c r="F8271" s="21">
        <v>23.32653061</v>
      </c>
      <c r="G8271" s="10"/>
      <c r="H8271" s="10"/>
      <c r="Y8271" s="7"/>
      <c r="Z8271" s="7"/>
      <c r="AA8271" s="7"/>
    </row>
    <row r="8272" ht="15.0" customHeight="1">
      <c r="A8272" s="23">
        <v>41858.0</v>
      </c>
      <c r="B8272" s="21" t="s">
        <v>15</v>
      </c>
      <c r="C8272" s="21" t="s">
        <v>70</v>
      </c>
      <c r="D8272" s="21">
        <v>50.0</v>
      </c>
      <c r="E8272" s="21">
        <v>28.0</v>
      </c>
      <c r="F8272" s="21">
        <v>27.21428571</v>
      </c>
      <c r="G8272" s="10"/>
      <c r="H8272" s="10"/>
      <c r="Y8272" s="7"/>
      <c r="Z8272" s="7"/>
      <c r="AA8272" s="7"/>
    </row>
    <row r="8273" ht="15.0" customHeight="1">
      <c r="A8273" s="23">
        <v>41858.0</v>
      </c>
      <c r="B8273" s="21" t="s">
        <v>15</v>
      </c>
      <c r="C8273" s="21" t="s">
        <v>70</v>
      </c>
      <c r="D8273" s="21">
        <v>51.0</v>
      </c>
      <c r="E8273" s="21">
        <v>25.0</v>
      </c>
      <c r="F8273" s="21">
        <v>24.29846939</v>
      </c>
      <c r="G8273" s="10"/>
      <c r="H8273" s="10"/>
      <c r="Y8273" s="7"/>
      <c r="Z8273" s="7"/>
      <c r="AA8273" s="7"/>
    </row>
    <row r="8274" ht="15.0" customHeight="1">
      <c r="A8274" s="23">
        <v>41858.0</v>
      </c>
      <c r="B8274" s="21" t="s">
        <v>15</v>
      </c>
      <c r="C8274" s="21" t="s">
        <v>70</v>
      </c>
      <c r="D8274" s="21">
        <v>52.0</v>
      </c>
      <c r="E8274" s="21">
        <v>27.0</v>
      </c>
      <c r="F8274" s="21">
        <v>26.24234694</v>
      </c>
      <c r="G8274" s="10"/>
      <c r="H8274" s="10"/>
      <c r="Y8274" s="7"/>
      <c r="Z8274" s="7"/>
      <c r="AA8274" s="7"/>
    </row>
    <row r="8275" ht="15.0" customHeight="1">
      <c r="A8275" s="23">
        <v>41858.0</v>
      </c>
      <c r="B8275" s="21" t="s">
        <v>15</v>
      </c>
      <c r="C8275" s="21" t="s">
        <v>70</v>
      </c>
      <c r="D8275" s="21">
        <v>53.0</v>
      </c>
      <c r="E8275" s="21">
        <v>37.0</v>
      </c>
      <c r="F8275" s="21">
        <v>35.96173469</v>
      </c>
      <c r="G8275" s="10"/>
      <c r="H8275" s="10"/>
      <c r="Y8275" s="7"/>
      <c r="Z8275" s="7"/>
      <c r="AA8275" s="7"/>
    </row>
    <row r="8276" ht="15.0" customHeight="1">
      <c r="A8276" s="23">
        <v>41858.0</v>
      </c>
      <c r="B8276" s="21" t="s">
        <v>15</v>
      </c>
      <c r="C8276" s="21" t="s">
        <v>70</v>
      </c>
      <c r="D8276" s="21">
        <v>54.0</v>
      </c>
      <c r="E8276" s="21">
        <v>27.0</v>
      </c>
      <c r="F8276" s="21">
        <v>26.24234694</v>
      </c>
      <c r="G8276" s="10"/>
      <c r="H8276" s="10"/>
      <c r="Y8276" s="7"/>
      <c r="Z8276" s="7"/>
      <c r="AA8276" s="7"/>
    </row>
    <row r="8277" ht="15.0" customHeight="1">
      <c r="A8277" s="23">
        <v>41858.0</v>
      </c>
      <c r="B8277" s="21" t="s">
        <v>15</v>
      </c>
      <c r="C8277" s="21" t="s">
        <v>70</v>
      </c>
      <c r="D8277" s="21">
        <v>55.0</v>
      </c>
      <c r="E8277" s="21">
        <v>29.0</v>
      </c>
      <c r="F8277" s="21">
        <v>28.18622449</v>
      </c>
      <c r="G8277" s="10"/>
      <c r="H8277" s="10"/>
      <c r="Y8277" s="7"/>
      <c r="Z8277" s="7"/>
      <c r="AA8277" s="7"/>
    </row>
    <row r="8278" ht="15.0" customHeight="1">
      <c r="A8278" s="23">
        <v>41858.0</v>
      </c>
      <c r="B8278" s="21" t="s">
        <v>15</v>
      </c>
      <c r="C8278" s="21" t="s">
        <v>70</v>
      </c>
      <c r="D8278" s="21">
        <v>56.0</v>
      </c>
      <c r="E8278" s="21">
        <v>20.0</v>
      </c>
      <c r="F8278" s="21">
        <v>19.43877551</v>
      </c>
      <c r="G8278" s="10"/>
      <c r="H8278" s="10"/>
      <c r="Y8278" s="7"/>
      <c r="Z8278" s="7"/>
      <c r="AA8278" s="7"/>
    </row>
    <row r="8279" ht="15.0" customHeight="1">
      <c r="A8279" s="23">
        <v>41858.0</v>
      </c>
      <c r="B8279" s="21" t="s">
        <v>15</v>
      </c>
      <c r="C8279" s="21" t="s">
        <v>70</v>
      </c>
      <c r="D8279" s="21">
        <v>57.0</v>
      </c>
      <c r="E8279" s="21">
        <v>32.0</v>
      </c>
      <c r="F8279" s="21">
        <v>31.10204082</v>
      </c>
      <c r="G8279" s="10"/>
      <c r="H8279" s="10"/>
      <c r="Y8279" s="7"/>
      <c r="Z8279" s="7"/>
      <c r="AA8279" s="7"/>
    </row>
    <row r="8280" ht="15.0" customHeight="1">
      <c r="A8280" s="23">
        <v>41858.0</v>
      </c>
      <c r="B8280" s="21" t="s">
        <v>15</v>
      </c>
      <c r="C8280" s="21" t="s">
        <v>70</v>
      </c>
      <c r="D8280" s="21">
        <v>58.0</v>
      </c>
      <c r="E8280" s="21">
        <v>28.0</v>
      </c>
      <c r="F8280" s="21">
        <v>27.21428571</v>
      </c>
      <c r="G8280" s="10"/>
      <c r="H8280" s="10"/>
      <c r="Y8280" s="7"/>
      <c r="Z8280" s="7"/>
      <c r="AA8280" s="7"/>
    </row>
    <row r="8281" ht="15.0" customHeight="1">
      <c r="A8281" s="23">
        <v>41858.0</v>
      </c>
      <c r="B8281" s="21" t="s">
        <v>15</v>
      </c>
      <c r="C8281" s="21" t="s">
        <v>70</v>
      </c>
      <c r="D8281" s="21">
        <v>59.0</v>
      </c>
      <c r="E8281" s="21">
        <v>36.0</v>
      </c>
      <c r="F8281" s="21">
        <v>34.98979592</v>
      </c>
      <c r="G8281" s="10"/>
      <c r="H8281" s="10"/>
      <c r="Y8281" s="7"/>
      <c r="Z8281" s="7"/>
      <c r="AA8281" s="7"/>
    </row>
    <row r="8282" ht="15.0" customHeight="1">
      <c r="A8282" s="23">
        <v>41858.0</v>
      </c>
      <c r="B8282" s="21" t="s">
        <v>15</v>
      </c>
      <c r="C8282" s="21" t="s">
        <v>70</v>
      </c>
      <c r="D8282" s="21">
        <v>60.0</v>
      </c>
      <c r="E8282" s="21">
        <v>35.0</v>
      </c>
      <c r="F8282" s="21">
        <v>34.01785714</v>
      </c>
      <c r="G8282" s="10"/>
      <c r="H8282" s="10"/>
      <c r="Y8282" s="7"/>
      <c r="Z8282" s="7"/>
      <c r="AA8282" s="7"/>
    </row>
    <row r="8283" ht="15.0" customHeight="1">
      <c r="A8283" s="23">
        <v>41858.0</v>
      </c>
      <c r="B8283" s="21" t="s">
        <v>15</v>
      </c>
      <c r="C8283" s="21" t="s">
        <v>70</v>
      </c>
      <c r="D8283" s="21">
        <v>61.0</v>
      </c>
      <c r="E8283" s="21">
        <v>32.0</v>
      </c>
      <c r="F8283" s="21">
        <v>31.10204082</v>
      </c>
      <c r="G8283" s="10"/>
      <c r="H8283" s="10"/>
      <c r="Y8283" s="7"/>
      <c r="Z8283" s="7"/>
      <c r="AA8283" s="7"/>
    </row>
    <row r="8284" ht="15.0" customHeight="1">
      <c r="A8284" s="23">
        <v>41858.0</v>
      </c>
      <c r="B8284" s="21" t="s">
        <v>15</v>
      </c>
      <c r="C8284" s="21" t="s">
        <v>70</v>
      </c>
      <c r="D8284" s="21">
        <v>62.0</v>
      </c>
      <c r="E8284" s="21">
        <v>40.0</v>
      </c>
      <c r="F8284" s="21">
        <v>38.87755102</v>
      </c>
      <c r="G8284" s="10"/>
      <c r="H8284" s="10"/>
      <c r="Y8284" s="7"/>
      <c r="Z8284" s="7"/>
      <c r="AA8284" s="7"/>
    </row>
    <row r="8285" ht="15.0" customHeight="1">
      <c r="A8285" s="23">
        <v>41858.0</v>
      </c>
      <c r="B8285" s="21" t="s">
        <v>15</v>
      </c>
      <c r="C8285" s="21" t="s">
        <v>70</v>
      </c>
      <c r="D8285" s="21">
        <v>63.0</v>
      </c>
      <c r="E8285" s="21">
        <v>28.0</v>
      </c>
      <c r="F8285" s="21">
        <v>27.21428571</v>
      </c>
      <c r="G8285" s="10"/>
      <c r="H8285" s="10"/>
      <c r="Y8285" s="7"/>
      <c r="Z8285" s="7"/>
      <c r="AA8285" s="7"/>
    </row>
    <row r="8286" ht="15.0" customHeight="1">
      <c r="A8286" s="23">
        <v>41858.0</v>
      </c>
      <c r="B8286" s="21" t="s">
        <v>15</v>
      </c>
      <c r="C8286" s="21" t="s">
        <v>70</v>
      </c>
      <c r="D8286" s="21">
        <v>64.0</v>
      </c>
      <c r="E8286" s="21">
        <v>23.0</v>
      </c>
      <c r="F8286" s="21">
        <v>22.35459184</v>
      </c>
      <c r="G8286" s="10"/>
      <c r="H8286" s="10"/>
      <c r="Y8286" s="7"/>
      <c r="Z8286" s="7"/>
      <c r="AA8286" s="7"/>
    </row>
    <row r="8287" ht="15.0" customHeight="1">
      <c r="A8287" s="23">
        <v>41858.0</v>
      </c>
      <c r="B8287" s="21" t="s">
        <v>15</v>
      </c>
      <c r="C8287" s="21" t="s">
        <v>70</v>
      </c>
      <c r="D8287" s="21">
        <v>65.0</v>
      </c>
      <c r="E8287" s="21">
        <v>27.0</v>
      </c>
      <c r="F8287" s="21">
        <v>26.24234694</v>
      </c>
      <c r="G8287" s="10"/>
      <c r="H8287" s="10"/>
      <c r="Y8287" s="7"/>
      <c r="Z8287" s="7"/>
      <c r="AA8287" s="7"/>
    </row>
    <row r="8288" ht="15.0" customHeight="1">
      <c r="A8288" s="23">
        <v>41858.0</v>
      </c>
      <c r="B8288" s="21" t="s">
        <v>15</v>
      </c>
      <c r="C8288" s="21" t="s">
        <v>70</v>
      </c>
      <c r="D8288" s="21">
        <v>66.0</v>
      </c>
      <c r="E8288" s="21">
        <v>24.0</v>
      </c>
      <c r="F8288" s="21">
        <v>23.32653061</v>
      </c>
      <c r="G8288" s="10"/>
      <c r="H8288" s="10"/>
      <c r="Y8288" s="7"/>
      <c r="Z8288" s="7"/>
      <c r="AA8288" s="7"/>
    </row>
    <row r="8289" ht="15.0" customHeight="1">
      <c r="A8289" s="23">
        <v>41858.0</v>
      </c>
      <c r="B8289" s="21" t="s">
        <v>15</v>
      </c>
      <c r="C8289" s="21" t="s">
        <v>70</v>
      </c>
      <c r="D8289" s="21">
        <v>67.0</v>
      </c>
      <c r="E8289" s="21">
        <v>29.0</v>
      </c>
      <c r="F8289" s="21">
        <v>28.18622449</v>
      </c>
      <c r="G8289" s="10"/>
      <c r="H8289" s="10"/>
      <c r="Y8289" s="7"/>
      <c r="Z8289" s="7"/>
      <c r="AA8289" s="7"/>
    </row>
    <row r="8290" ht="15.0" customHeight="1">
      <c r="A8290" s="23">
        <v>41858.0</v>
      </c>
      <c r="B8290" s="21" t="s">
        <v>15</v>
      </c>
      <c r="C8290" s="21" t="s">
        <v>70</v>
      </c>
      <c r="D8290" s="21">
        <v>68.0</v>
      </c>
      <c r="E8290" s="21">
        <v>28.0</v>
      </c>
      <c r="F8290" s="21">
        <v>27.21428571</v>
      </c>
      <c r="G8290" s="10"/>
      <c r="H8290" s="10"/>
      <c r="Y8290" s="7"/>
      <c r="Z8290" s="7"/>
      <c r="AA8290" s="7"/>
    </row>
    <row r="8291" ht="15.0" customHeight="1">
      <c r="A8291" s="23">
        <v>41858.0</v>
      </c>
      <c r="B8291" s="21" t="s">
        <v>15</v>
      </c>
      <c r="C8291" s="21" t="s">
        <v>70</v>
      </c>
      <c r="D8291" s="21">
        <v>69.0</v>
      </c>
      <c r="E8291" s="21">
        <v>26.0</v>
      </c>
      <c r="F8291" s="21">
        <v>25.27040816</v>
      </c>
      <c r="G8291" s="10"/>
      <c r="H8291" s="10"/>
      <c r="Y8291" s="7"/>
      <c r="Z8291" s="7"/>
      <c r="AA8291" s="7"/>
    </row>
    <row r="8292" ht="15.0" customHeight="1">
      <c r="A8292" s="23">
        <v>41858.0</v>
      </c>
      <c r="B8292" s="21" t="s">
        <v>15</v>
      </c>
      <c r="C8292" s="21" t="s">
        <v>70</v>
      </c>
      <c r="D8292" s="21">
        <v>70.0</v>
      </c>
      <c r="E8292" s="21">
        <v>28.0</v>
      </c>
      <c r="F8292" s="21">
        <v>27.21428571</v>
      </c>
      <c r="G8292" s="10"/>
      <c r="H8292" s="10"/>
      <c r="Y8292" s="7"/>
      <c r="Z8292" s="7"/>
      <c r="AA8292" s="7"/>
    </row>
    <row r="8293" ht="15.0" customHeight="1">
      <c r="A8293" s="23">
        <v>41858.0</v>
      </c>
      <c r="B8293" s="21" t="s">
        <v>73</v>
      </c>
      <c r="C8293" s="21" t="s">
        <v>69</v>
      </c>
      <c r="D8293" s="21">
        <v>1.0</v>
      </c>
      <c r="E8293" s="21">
        <v>44.0</v>
      </c>
      <c r="F8293" s="21">
        <v>43.15057915</v>
      </c>
      <c r="G8293" s="10"/>
      <c r="H8293" s="10"/>
      <c r="Y8293" s="7"/>
      <c r="Z8293" s="7"/>
      <c r="AA8293" s="7"/>
    </row>
    <row r="8294" ht="15.0" customHeight="1">
      <c r="A8294" s="23">
        <v>41858.0</v>
      </c>
      <c r="B8294" s="21" t="s">
        <v>73</v>
      </c>
      <c r="C8294" s="21" t="s">
        <v>69</v>
      </c>
      <c r="D8294" s="21">
        <v>2.0</v>
      </c>
      <c r="E8294" s="21">
        <v>39.0</v>
      </c>
      <c r="F8294" s="21">
        <v>38.24710425</v>
      </c>
      <c r="G8294" s="10"/>
      <c r="H8294" s="10"/>
      <c r="Y8294" s="7"/>
      <c r="Z8294" s="7"/>
      <c r="AA8294" s="7"/>
    </row>
    <row r="8295" ht="15.0" customHeight="1">
      <c r="A8295" s="23">
        <v>41858.0</v>
      </c>
      <c r="B8295" s="21" t="s">
        <v>73</v>
      </c>
      <c r="C8295" s="21" t="s">
        <v>69</v>
      </c>
      <c r="D8295" s="21">
        <v>3.0</v>
      </c>
      <c r="E8295" s="21">
        <v>32.0</v>
      </c>
      <c r="F8295" s="21">
        <v>31.38223938</v>
      </c>
      <c r="G8295" s="10"/>
      <c r="H8295" s="10"/>
      <c r="Y8295" s="7"/>
      <c r="Z8295" s="7"/>
      <c r="AA8295" s="7"/>
    </row>
    <row r="8296" ht="15.0" customHeight="1">
      <c r="A8296" s="23">
        <v>41858.0</v>
      </c>
      <c r="B8296" s="21" t="s">
        <v>73</v>
      </c>
      <c r="C8296" s="21" t="s">
        <v>69</v>
      </c>
      <c r="D8296" s="21">
        <v>4.0</v>
      </c>
      <c r="E8296" s="21">
        <v>34.0</v>
      </c>
      <c r="F8296" s="21">
        <v>33.34362934</v>
      </c>
      <c r="G8296" s="10"/>
      <c r="H8296" s="10"/>
      <c r="Y8296" s="7"/>
      <c r="Z8296" s="7"/>
      <c r="AA8296" s="7"/>
    </row>
    <row r="8297" ht="15.0" customHeight="1">
      <c r="A8297" s="23">
        <v>41858.0</v>
      </c>
      <c r="B8297" s="21" t="s">
        <v>73</v>
      </c>
      <c r="C8297" s="21" t="s">
        <v>69</v>
      </c>
      <c r="D8297" s="21">
        <v>5.0</v>
      </c>
      <c r="E8297" s="21">
        <v>34.0</v>
      </c>
      <c r="F8297" s="21">
        <v>33.34362934</v>
      </c>
      <c r="G8297" s="10"/>
      <c r="H8297" s="10"/>
      <c r="Y8297" s="7"/>
      <c r="Z8297" s="7"/>
      <c r="AA8297" s="7"/>
    </row>
    <row r="8298" ht="15.0" customHeight="1">
      <c r="A8298" s="23">
        <v>41858.0</v>
      </c>
      <c r="B8298" s="21" t="s">
        <v>73</v>
      </c>
      <c r="C8298" s="21" t="s">
        <v>69</v>
      </c>
      <c r="D8298" s="21">
        <v>6.0</v>
      </c>
      <c r="E8298" s="21">
        <v>37.0</v>
      </c>
      <c r="F8298" s="21">
        <v>36.28571429</v>
      </c>
      <c r="G8298" s="10"/>
      <c r="H8298" s="10"/>
      <c r="Y8298" s="7"/>
      <c r="Z8298" s="7"/>
      <c r="AA8298" s="7"/>
    </row>
    <row r="8299" ht="15.0" customHeight="1">
      <c r="A8299" s="23">
        <v>41858.0</v>
      </c>
      <c r="B8299" s="21" t="s">
        <v>73</v>
      </c>
      <c r="C8299" s="21" t="s">
        <v>69</v>
      </c>
      <c r="D8299" s="21">
        <v>7.0</v>
      </c>
      <c r="E8299" s="21">
        <v>38.0</v>
      </c>
      <c r="F8299" s="21">
        <v>37.26640927</v>
      </c>
      <c r="G8299" s="10"/>
      <c r="H8299" s="10"/>
      <c r="Y8299" s="7"/>
      <c r="Z8299" s="7"/>
      <c r="AA8299" s="7"/>
    </row>
    <row r="8300" ht="15.0" customHeight="1">
      <c r="A8300" s="23">
        <v>41858.0</v>
      </c>
      <c r="B8300" s="21" t="s">
        <v>73</v>
      </c>
      <c r="C8300" s="21" t="s">
        <v>69</v>
      </c>
      <c r="D8300" s="21">
        <v>8.0</v>
      </c>
      <c r="E8300" s="21">
        <v>39.0</v>
      </c>
      <c r="F8300" s="21">
        <v>38.24710425</v>
      </c>
      <c r="G8300" s="10"/>
      <c r="H8300" s="10"/>
      <c r="Y8300" s="7"/>
      <c r="Z8300" s="7"/>
      <c r="AA8300" s="7"/>
    </row>
    <row r="8301" ht="15.0" customHeight="1">
      <c r="A8301" s="23">
        <v>41858.0</v>
      </c>
      <c r="B8301" s="21" t="s">
        <v>73</v>
      </c>
      <c r="C8301" s="21" t="s">
        <v>69</v>
      </c>
      <c r="D8301" s="21">
        <v>9.0</v>
      </c>
      <c r="E8301" s="21">
        <v>36.0</v>
      </c>
      <c r="F8301" s="21">
        <v>35.30501931</v>
      </c>
      <c r="G8301" s="10"/>
      <c r="H8301" s="10"/>
      <c r="Y8301" s="7"/>
      <c r="Z8301" s="7"/>
      <c r="AA8301" s="7"/>
    </row>
    <row r="8302" ht="15.0" customHeight="1">
      <c r="A8302" s="23">
        <v>41858.0</v>
      </c>
      <c r="B8302" s="21" t="s">
        <v>73</v>
      </c>
      <c r="C8302" s="21" t="s">
        <v>69</v>
      </c>
      <c r="D8302" s="21">
        <v>10.0</v>
      </c>
      <c r="E8302" s="21">
        <v>34.0</v>
      </c>
      <c r="F8302" s="21">
        <v>33.34362934</v>
      </c>
      <c r="G8302" s="10"/>
      <c r="H8302" s="10"/>
      <c r="Y8302" s="7"/>
      <c r="Z8302" s="7"/>
      <c r="AA8302" s="7"/>
    </row>
    <row r="8303" ht="15.0" customHeight="1">
      <c r="A8303" s="23">
        <v>41858.0</v>
      </c>
      <c r="B8303" s="21" t="s">
        <v>73</v>
      </c>
      <c r="C8303" s="21" t="s">
        <v>69</v>
      </c>
      <c r="D8303" s="21">
        <v>11.0</v>
      </c>
      <c r="E8303" s="21">
        <v>36.0</v>
      </c>
      <c r="F8303" s="21">
        <v>35.30501931</v>
      </c>
      <c r="G8303" s="10"/>
      <c r="H8303" s="10"/>
      <c r="Y8303" s="7"/>
      <c r="Z8303" s="7"/>
      <c r="AA8303" s="7"/>
    </row>
    <row r="8304" ht="15.0" customHeight="1">
      <c r="A8304" s="23">
        <v>41858.0</v>
      </c>
      <c r="B8304" s="21" t="s">
        <v>73</v>
      </c>
      <c r="C8304" s="21" t="s">
        <v>69</v>
      </c>
      <c r="D8304" s="21">
        <v>12.0</v>
      </c>
      <c r="E8304" s="21">
        <v>34.0</v>
      </c>
      <c r="F8304" s="21">
        <v>33.34362934</v>
      </c>
      <c r="G8304" s="10"/>
      <c r="H8304" s="10"/>
      <c r="Y8304" s="7"/>
      <c r="Z8304" s="7"/>
      <c r="AA8304" s="7"/>
    </row>
    <row r="8305" ht="15.0" customHeight="1">
      <c r="A8305" s="23">
        <v>41858.0</v>
      </c>
      <c r="B8305" s="21" t="s">
        <v>73</v>
      </c>
      <c r="C8305" s="21" t="s">
        <v>69</v>
      </c>
      <c r="D8305" s="21">
        <v>13.0</v>
      </c>
      <c r="E8305" s="21">
        <v>33.0</v>
      </c>
      <c r="F8305" s="21">
        <v>32.36293436</v>
      </c>
      <c r="G8305" s="10"/>
      <c r="H8305" s="10"/>
      <c r="Y8305" s="7"/>
      <c r="Z8305" s="7"/>
      <c r="AA8305" s="7"/>
    </row>
    <row r="8306" ht="15.0" customHeight="1">
      <c r="A8306" s="23">
        <v>41858.0</v>
      </c>
      <c r="B8306" s="21" t="s">
        <v>73</v>
      </c>
      <c r="C8306" s="21" t="s">
        <v>69</v>
      </c>
      <c r="D8306" s="21">
        <v>14.0</v>
      </c>
      <c r="E8306" s="21">
        <v>30.0</v>
      </c>
      <c r="F8306" s="21">
        <v>29.42084942</v>
      </c>
      <c r="G8306" s="10"/>
      <c r="H8306" s="10"/>
      <c r="Y8306" s="7"/>
      <c r="Z8306" s="7"/>
      <c r="AA8306" s="7"/>
    </row>
    <row r="8307" ht="15.0" customHeight="1">
      <c r="A8307" s="23">
        <v>41858.0</v>
      </c>
      <c r="B8307" s="21" t="s">
        <v>73</v>
      </c>
      <c r="C8307" s="21" t="s">
        <v>69</v>
      </c>
      <c r="D8307" s="21">
        <v>15.0</v>
      </c>
      <c r="E8307" s="21">
        <v>34.0</v>
      </c>
      <c r="F8307" s="21">
        <v>33.34362934</v>
      </c>
      <c r="G8307" s="10"/>
      <c r="H8307" s="10"/>
      <c r="Y8307" s="7"/>
      <c r="Z8307" s="7"/>
      <c r="AA8307" s="7"/>
    </row>
    <row r="8308" ht="15.0" customHeight="1">
      <c r="A8308" s="23">
        <v>41858.0</v>
      </c>
      <c r="B8308" s="21" t="s">
        <v>73</v>
      </c>
      <c r="C8308" s="21" t="s">
        <v>69</v>
      </c>
      <c r="D8308" s="21">
        <v>16.0</v>
      </c>
      <c r="E8308" s="21">
        <v>37.0</v>
      </c>
      <c r="F8308" s="21">
        <v>36.28571429</v>
      </c>
      <c r="G8308" s="10"/>
      <c r="H8308" s="10"/>
      <c r="Y8308" s="7"/>
      <c r="Z8308" s="7"/>
      <c r="AA8308" s="7"/>
    </row>
    <row r="8309" ht="15.0" customHeight="1">
      <c r="A8309" s="23">
        <v>41858.0</v>
      </c>
      <c r="B8309" s="21" t="s">
        <v>73</v>
      </c>
      <c r="C8309" s="21" t="s">
        <v>69</v>
      </c>
      <c r="D8309" s="21">
        <v>17.0</v>
      </c>
      <c r="E8309" s="21">
        <v>29.0</v>
      </c>
      <c r="F8309" s="21">
        <v>28.44015444</v>
      </c>
      <c r="G8309" s="10"/>
      <c r="H8309" s="10"/>
      <c r="Y8309" s="7"/>
      <c r="Z8309" s="7"/>
      <c r="AA8309" s="7"/>
    </row>
    <row r="8310" ht="15.0" customHeight="1">
      <c r="A8310" s="23">
        <v>41858.0</v>
      </c>
      <c r="B8310" s="21" t="s">
        <v>73</v>
      </c>
      <c r="C8310" s="21" t="s">
        <v>69</v>
      </c>
      <c r="D8310" s="21">
        <v>18.0</v>
      </c>
      <c r="E8310" s="21">
        <v>26.0</v>
      </c>
      <c r="F8310" s="21">
        <v>25.4980695</v>
      </c>
      <c r="G8310" s="10"/>
      <c r="H8310" s="10"/>
      <c r="Y8310" s="7"/>
      <c r="Z8310" s="7"/>
      <c r="AA8310" s="7"/>
    </row>
    <row r="8311" ht="15.0" customHeight="1">
      <c r="A8311" s="23">
        <v>41858.0</v>
      </c>
      <c r="B8311" s="21" t="s">
        <v>73</v>
      </c>
      <c r="C8311" s="21" t="s">
        <v>69</v>
      </c>
      <c r="D8311" s="21">
        <v>19.0</v>
      </c>
      <c r="E8311" s="21">
        <v>32.0</v>
      </c>
      <c r="F8311" s="21">
        <v>31.38223938</v>
      </c>
      <c r="G8311" s="10"/>
      <c r="H8311" s="10"/>
      <c r="Y8311" s="7"/>
      <c r="Z8311" s="7"/>
      <c r="AA8311" s="7"/>
    </row>
    <row r="8312" ht="15.0" customHeight="1">
      <c r="A8312" s="23">
        <v>41858.0</v>
      </c>
      <c r="B8312" s="21" t="s">
        <v>73</v>
      </c>
      <c r="C8312" s="21" t="s">
        <v>69</v>
      </c>
      <c r="D8312" s="21">
        <v>20.0</v>
      </c>
      <c r="E8312" s="21">
        <v>46.0</v>
      </c>
      <c r="F8312" s="21">
        <v>45.11196911</v>
      </c>
      <c r="G8312" s="10"/>
      <c r="H8312" s="10"/>
      <c r="Y8312" s="7"/>
      <c r="Z8312" s="7"/>
      <c r="AA8312" s="7"/>
    </row>
    <row r="8313" ht="15.0" customHeight="1">
      <c r="A8313" s="23">
        <v>41858.0</v>
      </c>
      <c r="B8313" s="21" t="s">
        <v>73</v>
      </c>
      <c r="C8313" s="21" t="s">
        <v>69</v>
      </c>
      <c r="D8313" s="21">
        <v>21.0</v>
      </c>
      <c r="E8313" s="21">
        <v>23.0</v>
      </c>
      <c r="F8313" s="21">
        <v>22.55598456</v>
      </c>
      <c r="G8313" s="10"/>
      <c r="H8313" s="10"/>
      <c r="Y8313" s="7"/>
      <c r="Z8313" s="7"/>
      <c r="AA8313" s="7"/>
    </row>
    <row r="8314" ht="15.0" customHeight="1">
      <c r="A8314" s="23">
        <v>41858.0</v>
      </c>
      <c r="B8314" s="21" t="s">
        <v>73</v>
      </c>
      <c r="C8314" s="21" t="s">
        <v>69</v>
      </c>
      <c r="D8314" s="21">
        <v>22.0</v>
      </c>
      <c r="E8314" s="21">
        <v>30.0</v>
      </c>
      <c r="F8314" s="21">
        <v>29.42084942</v>
      </c>
      <c r="G8314" s="10"/>
      <c r="H8314" s="10"/>
      <c r="Y8314" s="7"/>
      <c r="Z8314" s="7"/>
      <c r="AA8314" s="7"/>
    </row>
    <row r="8315" ht="15.0" customHeight="1">
      <c r="A8315" s="23">
        <v>41858.0</v>
      </c>
      <c r="B8315" s="21" t="s">
        <v>73</v>
      </c>
      <c r="C8315" s="21" t="s">
        <v>69</v>
      </c>
      <c r="D8315" s="21">
        <v>23.0</v>
      </c>
      <c r="E8315" s="21">
        <v>24.0</v>
      </c>
      <c r="F8315" s="21">
        <v>23.53667954</v>
      </c>
      <c r="G8315" s="10"/>
      <c r="H8315" s="10"/>
      <c r="Y8315" s="7"/>
      <c r="Z8315" s="7"/>
      <c r="AA8315" s="7"/>
    </row>
    <row r="8316" ht="15.0" customHeight="1">
      <c r="A8316" s="23">
        <v>41858.0</v>
      </c>
      <c r="B8316" s="21" t="s">
        <v>73</v>
      </c>
      <c r="C8316" s="21" t="s">
        <v>69</v>
      </c>
      <c r="D8316" s="21">
        <v>24.0</v>
      </c>
      <c r="E8316" s="21">
        <v>34.0</v>
      </c>
      <c r="F8316" s="21">
        <v>33.34362934</v>
      </c>
      <c r="G8316" s="10"/>
      <c r="H8316" s="10"/>
      <c r="Y8316" s="7"/>
      <c r="Z8316" s="7"/>
      <c r="AA8316" s="7"/>
    </row>
    <row r="8317" ht="15.0" customHeight="1">
      <c r="A8317" s="23">
        <v>41858.0</v>
      </c>
      <c r="B8317" s="21" t="s">
        <v>73</v>
      </c>
      <c r="C8317" s="21" t="s">
        <v>69</v>
      </c>
      <c r="D8317" s="21">
        <v>25.0</v>
      </c>
      <c r="E8317" s="21">
        <v>43.0</v>
      </c>
      <c r="F8317" s="21">
        <v>42.16988417</v>
      </c>
      <c r="G8317" s="10"/>
      <c r="H8317" s="10"/>
      <c r="Y8317" s="7"/>
      <c r="Z8317" s="7"/>
      <c r="AA8317" s="7"/>
    </row>
    <row r="8318" ht="15.0" customHeight="1">
      <c r="A8318" s="23">
        <v>41858.0</v>
      </c>
      <c r="B8318" s="21" t="s">
        <v>73</v>
      </c>
      <c r="C8318" s="21" t="s">
        <v>69</v>
      </c>
      <c r="D8318" s="21">
        <v>26.0</v>
      </c>
      <c r="E8318" s="21">
        <v>40.0</v>
      </c>
      <c r="F8318" s="21">
        <v>39.22779923</v>
      </c>
      <c r="G8318" s="10"/>
      <c r="H8318" s="10"/>
      <c r="Y8318" s="7"/>
      <c r="Z8318" s="7"/>
      <c r="AA8318" s="7"/>
    </row>
    <row r="8319" ht="15.0" customHeight="1">
      <c r="A8319" s="23">
        <v>41858.0</v>
      </c>
      <c r="B8319" s="21" t="s">
        <v>73</v>
      </c>
      <c r="C8319" s="21" t="s">
        <v>69</v>
      </c>
      <c r="D8319" s="21">
        <v>27.0</v>
      </c>
      <c r="E8319" s="21">
        <v>26.0</v>
      </c>
      <c r="F8319" s="21">
        <v>25.4980695</v>
      </c>
      <c r="G8319" s="10"/>
      <c r="H8319" s="10"/>
      <c r="Y8319" s="7"/>
      <c r="Z8319" s="7"/>
      <c r="AA8319" s="7"/>
    </row>
    <row r="8320" ht="15.0" customHeight="1">
      <c r="A8320" s="23">
        <v>41858.0</v>
      </c>
      <c r="B8320" s="21" t="s">
        <v>73</v>
      </c>
      <c r="C8320" s="21" t="s">
        <v>69</v>
      </c>
      <c r="D8320" s="21">
        <v>28.0</v>
      </c>
      <c r="E8320" s="21">
        <v>37.0</v>
      </c>
      <c r="F8320" s="21">
        <v>36.28571429</v>
      </c>
      <c r="G8320" s="10"/>
      <c r="H8320" s="10"/>
      <c r="Y8320" s="7"/>
      <c r="Z8320" s="7"/>
      <c r="AA8320" s="7"/>
    </row>
    <row r="8321" ht="15.0" customHeight="1">
      <c r="A8321" s="23">
        <v>41858.0</v>
      </c>
      <c r="B8321" s="21" t="s">
        <v>73</v>
      </c>
      <c r="C8321" s="21" t="s">
        <v>69</v>
      </c>
      <c r="D8321" s="21">
        <v>29.0</v>
      </c>
      <c r="E8321" s="21">
        <v>34.0</v>
      </c>
      <c r="F8321" s="21">
        <v>33.34362934</v>
      </c>
      <c r="G8321" s="10"/>
      <c r="H8321" s="10"/>
      <c r="Y8321" s="7"/>
      <c r="Z8321" s="7"/>
      <c r="AA8321" s="7"/>
    </row>
    <row r="8322" ht="15.0" customHeight="1">
      <c r="A8322" s="23">
        <v>41858.0</v>
      </c>
      <c r="B8322" s="21" t="s">
        <v>73</v>
      </c>
      <c r="C8322" s="21" t="s">
        <v>69</v>
      </c>
      <c r="D8322" s="21">
        <v>30.0</v>
      </c>
      <c r="E8322" s="21">
        <v>29.0</v>
      </c>
      <c r="F8322" s="21">
        <v>28.44015444</v>
      </c>
      <c r="G8322" s="10"/>
      <c r="H8322" s="10"/>
      <c r="Y8322" s="7"/>
      <c r="Z8322" s="7"/>
      <c r="AA8322" s="7"/>
    </row>
    <row r="8323" ht="15.0" customHeight="1">
      <c r="A8323" s="23">
        <v>41858.0</v>
      </c>
      <c r="B8323" s="21" t="s">
        <v>73</v>
      </c>
      <c r="C8323" s="21" t="s">
        <v>69</v>
      </c>
      <c r="D8323" s="21">
        <v>31.0</v>
      </c>
      <c r="E8323" s="21">
        <v>38.0</v>
      </c>
      <c r="F8323" s="21">
        <v>37.26640927</v>
      </c>
      <c r="G8323" s="10"/>
      <c r="H8323" s="10"/>
      <c r="Y8323" s="7"/>
      <c r="Z8323" s="7"/>
      <c r="AA8323" s="7"/>
    </row>
    <row r="8324" ht="15.0" customHeight="1">
      <c r="A8324" s="23">
        <v>41858.0</v>
      </c>
      <c r="B8324" s="21" t="s">
        <v>73</v>
      </c>
      <c r="C8324" s="21" t="s">
        <v>69</v>
      </c>
      <c r="D8324" s="21">
        <v>32.0</v>
      </c>
      <c r="E8324" s="21">
        <v>38.0</v>
      </c>
      <c r="F8324" s="21">
        <v>37.26640927</v>
      </c>
      <c r="G8324" s="10"/>
      <c r="H8324" s="10"/>
      <c r="Y8324" s="7"/>
      <c r="Z8324" s="7"/>
      <c r="AA8324" s="7"/>
    </row>
    <row r="8325" ht="15.0" customHeight="1">
      <c r="A8325" s="23">
        <v>41858.0</v>
      </c>
      <c r="B8325" s="21" t="s">
        <v>73</v>
      </c>
      <c r="C8325" s="21" t="s">
        <v>69</v>
      </c>
      <c r="D8325" s="21">
        <v>33.0</v>
      </c>
      <c r="E8325" s="21">
        <v>33.0</v>
      </c>
      <c r="F8325" s="21">
        <v>32.36293436</v>
      </c>
      <c r="G8325" s="10"/>
      <c r="H8325" s="10"/>
      <c r="Y8325" s="7"/>
      <c r="Z8325" s="7"/>
      <c r="AA8325" s="7"/>
    </row>
    <row r="8326" ht="15.0" customHeight="1">
      <c r="A8326" s="23">
        <v>41858.0</v>
      </c>
      <c r="B8326" s="21" t="s">
        <v>73</v>
      </c>
      <c r="C8326" s="21" t="s">
        <v>69</v>
      </c>
      <c r="D8326" s="21">
        <v>34.0</v>
      </c>
      <c r="E8326" s="21">
        <v>38.0</v>
      </c>
      <c r="F8326" s="21">
        <v>37.26640927</v>
      </c>
      <c r="G8326" s="10"/>
      <c r="H8326" s="10"/>
      <c r="Y8326" s="7"/>
      <c r="Z8326" s="7"/>
      <c r="AA8326" s="7"/>
    </row>
    <row r="8327" ht="15.0" customHeight="1">
      <c r="A8327" s="23">
        <v>41858.0</v>
      </c>
      <c r="B8327" s="21" t="s">
        <v>73</v>
      </c>
      <c r="C8327" s="21" t="s">
        <v>69</v>
      </c>
      <c r="D8327" s="21">
        <v>35.0</v>
      </c>
      <c r="E8327" s="21">
        <v>26.0</v>
      </c>
      <c r="F8327" s="21">
        <v>25.4980695</v>
      </c>
      <c r="G8327" s="10"/>
      <c r="H8327" s="10"/>
      <c r="Y8327" s="7"/>
      <c r="Z8327" s="7"/>
      <c r="AA8327" s="7"/>
    </row>
    <row r="8328" ht="15.0" customHeight="1">
      <c r="A8328" s="23">
        <v>41858.0</v>
      </c>
      <c r="B8328" s="21" t="s">
        <v>73</v>
      </c>
      <c r="C8328" s="21" t="s">
        <v>69</v>
      </c>
      <c r="D8328" s="21">
        <v>36.0</v>
      </c>
      <c r="E8328" s="21">
        <v>29.0</v>
      </c>
      <c r="F8328" s="21">
        <v>28.44015444</v>
      </c>
      <c r="G8328" s="10"/>
      <c r="H8328" s="10"/>
      <c r="Y8328" s="7"/>
      <c r="Z8328" s="7"/>
      <c r="AA8328" s="7"/>
    </row>
    <row r="8329" ht="15.0" customHeight="1">
      <c r="A8329" s="23">
        <v>41858.0</v>
      </c>
      <c r="B8329" s="21" t="s">
        <v>73</v>
      </c>
      <c r="C8329" s="21" t="s">
        <v>69</v>
      </c>
      <c r="D8329" s="21">
        <v>37.0</v>
      </c>
      <c r="E8329" s="21">
        <v>40.0</v>
      </c>
      <c r="F8329" s="21">
        <v>39.22779923</v>
      </c>
      <c r="G8329" s="10"/>
      <c r="H8329" s="10"/>
      <c r="Y8329" s="7"/>
      <c r="Z8329" s="7"/>
      <c r="AA8329" s="7"/>
    </row>
    <row r="8330" ht="15.0" customHeight="1">
      <c r="A8330" s="23">
        <v>41858.0</v>
      </c>
      <c r="B8330" s="21" t="s">
        <v>73</v>
      </c>
      <c r="C8330" s="21" t="s">
        <v>69</v>
      </c>
      <c r="D8330" s="21">
        <v>38.0</v>
      </c>
      <c r="E8330" s="21">
        <v>41.0</v>
      </c>
      <c r="F8330" s="21">
        <v>40.20849421</v>
      </c>
      <c r="G8330" s="10"/>
      <c r="H8330" s="10"/>
      <c r="Y8330" s="7"/>
      <c r="Z8330" s="7"/>
      <c r="AA8330" s="7"/>
    </row>
    <row r="8331" ht="15.0" customHeight="1">
      <c r="A8331" s="23">
        <v>41858.0</v>
      </c>
      <c r="B8331" s="21" t="s">
        <v>73</v>
      </c>
      <c r="C8331" s="21" t="s">
        <v>69</v>
      </c>
      <c r="D8331" s="21">
        <v>39.0</v>
      </c>
      <c r="E8331" s="21">
        <v>35.0</v>
      </c>
      <c r="F8331" s="21">
        <v>34.32432432</v>
      </c>
      <c r="G8331" s="10"/>
      <c r="H8331" s="10"/>
      <c r="Y8331" s="7"/>
      <c r="Z8331" s="7"/>
      <c r="AA8331" s="7"/>
    </row>
    <row r="8332" ht="15.0" customHeight="1">
      <c r="A8332" s="23">
        <v>41858.0</v>
      </c>
      <c r="B8332" s="21" t="s">
        <v>73</v>
      </c>
      <c r="C8332" s="21" t="s">
        <v>69</v>
      </c>
      <c r="D8332" s="21">
        <v>40.0</v>
      </c>
      <c r="E8332" s="21">
        <v>35.0</v>
      </c>
      <c r="F8332" s="21">
        <v>34.32432432</v>
      </c>
      <c r="G8332" s="10"/>
      <c r="H8332" s="10"/>
      <c r="Y8332" s="7"/>
      <c r="Z8332" s="7"/>
      <c r="AA8332" s="7"/>
    </row>
    <row r="8333" ht="15.0" customHeight="1">
      <c r="A8333" s="23">
        <v>41858.0</v>
      </c>
      <c r="B8333" s="21" t="s">
        <v>73</v>
      </c>
      <c r="C8333" s="21" t="s">
        <v>69</v>
      </c>
      <c r="D8333" s="21">
        <v>41.0</v>
      </c>
      <c r="E8333" s="21">
        <v>28.0</v>
      </c>
      <c r="F8333" s="21">
        <v>27.45945946</v>
      </c>
      <c r="G8333" s="10"/>
      <c r="H8333" s="10"/>
      <c r="Y8333" s="7"/>
      <c r="Z8333" s="7"/>
      <c r="AA8333" s="7"/>
    </row>
    <row r="8334" ht="15.0" customHeight="1">
      <c r="A8334" s="23">
        <v>41858.0</v>
      </c>
      <c r="B8334" s="21" t="s">
        <v>73</v>
      </c>
      <c r="C8334" s="21" t="s">
        <v>69</v>
      </c>
      <c r="D8334" s="21">
        <v>42.0</v>
      </c>
      <c r="E8334" s="21">
        <v>33.0</v>
      </c>
      <c r="F8334" s="21">
        <v>32.36293436</v>
      </c>
      <c r="G8334" s="10"/>
      <c r="H8334" s="10"/>
      <c r="Y8334" s="7"/>
      <c r="Z8334" s="7"/>
      <c r="AA8334" s="7"/>
    </row>
    <row r="8335" ht="15.0" customHeight="1">
      <c r="A8335" s="23">
        <v>41858.0</v>
      </c>
      <c r="B8335" s="21" t="s">
        <v>73</v>
      </c>
      <c r="C8335" s="21" t="s">
        <v>69</v>
      </c>
      <c r="D8335" s="21">
        <v>43.0</v>
      </c>
      <c r="E8335" s="21">
        <v>37.0</v>
      </c>
      <c r="F8335" s="21">
        <v>36.28571429</v>
      </c>
      <c r="G8335" s="10"/>
      <c r="H8335" s="10"/>
      <c r="Y8335" s="7"/>
      <c r="Z8335" s="7"/>
      <c r="AA8335" s="7"/>
    </row>
    <row r="8336" ht="15.0" customHeight="1">
      <c r="A8336" s="23">
        <v>41858.0</v>
      </c>
      <c r="B8336" s="21" t="s">
        <v>73</v>
      </c>
      <c r="C8336" s="21" t="s">
        <v>69</v>
      </c>
      <c r="D8336" s="21">
        <v>44.0</v>
      </c>
      <c r="E8336" s="21">
        <v>34.0</v>
      </c>
      <c r="F8336" s="21">
        <v>33.34362934</v>
      </c>
      <c r="G8336" s="10"/>
      <c r="H8336" s="10"/>
      <c r="Y8336" s="7"/>
      <c r="Z8336" s="7"/>
      <c r="AA8336" s="7"/>
    </row>
    <row r="8337" ht="15.0" customHeight="1">
      <c r="A8337" s="23">
        <v>41858.0</v>
      </c>
      <c r="B8337" s="21" t="s">
        <v>73</v>
      </c>
      <c r="C8337" s="21" t="s">
        <v>69</v>
      </c>
      <c r="D8337" s="21">
        <v>45.0</v>
      </c>
      <c r="E8337" s="21">
        <v>32.0</v>
      </c>
      <c r="F8337" s="21">
        <v>31.38223938</v>
      </c>
      <c r="G8337" s="10"/>
      <c r="H8337" s="10"/>
      <c r="Y8337" s="7"/>
      <c r="Z8337" s="7"/>
      <c r="AA8337" s="7"/>
    </row>
    <row r="8338" ht="15.0" customHeight="1">
      <c r="A8338" s="23">
        <v>41858.0</v>
      </c>
      <c r="B8338" s="21" t="s">
        <v>73</v>
      </c>
      <c r="C8338" s="21" t="s">
        <v>69</v>
      </c>
      <c r="D8338" s="21">
        <v>46.0</v>
      </c>
      <c r="E8338" s="21">
        <v>34.0</v>
      </c>
      <c r="F8338" s="21">
        <v>33.34362934</v>
      </c>
      <c r="G8338" s="10"/>
      <c r="H8338" s="10"/>
      <c r="Y8338" s="7"/>
      <c r="Z8338" s="7"/>
      <c r="AA8338" s="7"/>
    </row>
    <row r="8339" ht="15.0" customHeight="1">
      <c r="A8339" s="23">
        <v>41858.0</v>
      </c>
      <c r="B8339" s="21" t="s">
        <v>73</v>
      </c>
      <c r="C8339" s="21" t="s">
        <v>69</v>
      </c>
      <c r="D8339" s="21">
        <v>47.0</v>
      </c>
      <c r="E8339" s="21">
        <v>40.0</v>
      </c>
      <c r="F8339" s="21">
        <v>39.22779923</v>
      </c>
      <c r="G8339" s="10"/>
      <c r="H8339" s="10"/>
      <c r="Y8339" s="7"/>
      <c r="Z8339" s="7"/>
      <c r="AA8339" s="7"/>
    </row>
    <row r="8340" ht="15.0" customHeight="1">
      <c r="A8340" s="23">
        <v>41858.0</v>
      </c>
      <c r="B8340" s="21" t="s">
        <v>73</v>
      </c>
      <c r="C8340" s="21" t="s">
        <v>69</v>
      </c>
      <c r="D8340" s="21">
        <v>48.0</v>
      </c>
      <c r="E8340" s="21">
        <v>30.0</v>
      </c>
      <c r="F8340" s="21">
        <v>29.42084942</v>
      </c>
      <c r="G8340" s="10"/>
      <c r="H8340" s="10"/>
      <c r="Y8340" s="7"/>
      <c r="Z8340" s="7"/>
      <c r="AA8340" s="7"/>
    </row>
    <row r="8341" ht="15.0" customHeight="1">
      <c r="A8341" s="23">
        <v>41858.0</v>
      </c>
      <c r="B8341" s="21" t="s">
        <v>73</v>
      </c>
      <c r="C8341" s="21" t="s">
        <v>69</v>
      </c>
      <c r="D8341" s="21">
        <v>49.0</v>
      </c>
      <c r="E8341" s="21">
        <v>30.0</v>
      </c>
      <c r="F8341" s="21">
        <v>29.42084942</v>
      </c>
      <c r="G8341" s="10"/>
      <c r="H8341" s="10"/>
      <c r="Y8341" s="7"/>
      <c r="Z8341" s="7"/>
      <c r="AA8341" s="7"/>
    </row>
    <row r="8342" ht="15.0" customHeight="1">
      <c r="A8342" s="23">
        <v>41858.0</v>
      </c>
      <c r="B8342" s="21" t="s">
        <v>73</v>
      </c>
      <c r="C8342" s="21" t="s">
        <v>69</v>
      </c>
      <c r="D8342" s="21">
        <v>50.0</v>
      </c>
      <c r="E8342" s="21">
        <v>26.0</v>
      </c>
      <c r="F8342" s="21">
        <v>25.4980695</v>
      </c>
      <c r="G8342" s="10"/>
      <c r="H8342" s="10"/>
      <c r="Y8342" s="7"/>
      <c r="Z8342" s="7"/>
      <c r="AA8342" s="7"/>
    </row>
    <row r="8343" ht="15.0" customHeight="1">
      <c r="A8343" s="23">
        <v>41858.0</v>
      </c>
      <c r="B8343" s="21" t="s">
        <v>73</v>
      </c>
      <c r="C8343" s="21" t="s">
        <v>69</v>
      </c>
      <c r="D8343" s="21">
        <v>51.0</v>
      </c>
      <c r="E8343" s="21">
        <v>34.0</v>
      </c>
      <c r="F8343" s="21">
        <v>33.34362934</v>
      </c>
      <c r="G8343" s="10"/>
      <c r="H8343" s="10"/>
      <c r="Y8343" s="7"/>
      <c r="Z8343" s="7"/>
      <c r="AA8343" s="7"/>
    </row>
    <row r="8344" ht="15.0" customHeight="1">
      <c r="A8344" s="23">
        <v>41858.0</v>
      </c>
      <c r="B8344" s="21" t="s">
        <v>73</v>
      </c>
      <c r="C8344" s="21" t="s">
        <v>69</v>
      </c>
      <c r="D8344" s="21">
        <v>52.0</v>
      </c>
      <c r="E8344" s="21">
        <v>34.0</v>
      </c>
      <c r="F8344" s="21">
        <v>33.34362934</v>
      </c>
      <c r="G8344" s="10"/>
      <c r="H8344" s="10"/>
      <c r="Y8344" s="7"/>
      <c r="Z8344" s="7"/>
      <c r="AA8344" s="7"/>
    </row>
    <row r="8345" ht="15.0" customHeight="1">
      <c r="A8345" s="23">
        <v>41858.0</v>
      </c>
      <c r="B8345" s="21" t="s">
        <v>73</v>
      </c>
      <c r="C8345" s="21" t="s">
        <v>69</v>
      </c>
      <c r="D8345" s="21">
        <v>53.0</v>
      </c>
      <c r="E8345" s="21">
        <v>37.0</v>
      </c>
      <c r="F8345" s="21">
        <v>36.28571429</v>
      </c>
      <c r="G8345" s="10"/>
      <c r="H8345" s="10"/>
      <c r="Y8345" s="7"/>
      <c r="Z8345" s="7"/>
      <c r="AA8345" s="7"/>
    </row>
    <row r="8346" ht="15.0" customHeight="1">
      <c r="A8346" s="23">
        <v>41858.0</v>
      </c>
      <c r="B8346" s="21" t="s">
        <v>73</v>
      </c>
      <c r="C8346" s="21" t="s">
        <v>69</v>
      </c>
      <c r="D8346" s="21">
        <v>54.0</v>
      </c>
      <c r="E8346" s="21">
        <v>23.0</v>
      </c>
      <c r="F8346" s="21">
        <v>22.55598456</v>
      </c>
      <c r="G8346" s="10"/>
      <c r="H8346" s="10"/>
      <c r="Y8346" s="7"/>
      <c r="Z8346" s="7"/>
      <c r="AA8346" s="7"/>
    </row>
    <row r="8347" ht="15.0" customHeight="1">
      <c r="A8347" s="23">
        <v>41858.0</v>
      </c>
      <c r="B8347" s="21" t="s">
        <v>73</v>
      </c>
      <c r="C8347" s="21" t="s">
        <v>69</v>
      </c>
      <c r="D8347" s="21">
        <v>55.0</v>
      </c>
      <c r="E8347" s="21">
        <v>32.0</v>
      </c>
      <c r="F8347" s="21">
        <v>31.38223938</v>
      </c>
      <c r="G8347" s="10"/>
      <c r="H8347" s="10"/>
      <c r="Y8347" s="7"/>
      <c r="Z8347" s="7"/>
      <c r="AA8347" s="7"/>
    </row>
    <row r="8348" ht="15.0" customHeight="1">
      <c r="A8348" s="23">
        <v>41858.0</v>
      </c>
      <c r="B8348" s="21" t="s">
        <v>73</v>
      </c>
      <c r="C8348" s="21" t="s">
        <v>69</v>
      </c>
      <c r="D8348" s="21">
        <v>56.0</v>
      </c>
      <c r="E8348" s="21">
        <v>31.0</v>
      </c>
      <c r="F8348" s="21">
        <v>30.4015444</v>
      </c>
      <c r="G8348" s="10"/>
      <c r="H8348" s="10"/>
      <c r="Y8348" s="7"/>
      <c r="Z8348" s="7"/>
      <c r="AA8348" s="7"/>
    </row>
    <row r="8349" ht="15.0" customHeight="1">
      <c r="A8349" s="23">
        <v>41858.0</v>
      </c>
      <c r="B8349" s="21" t="s">
        <v>73</v>
      </c>
      <c r="C8349" s="21" t="s">
        <v>69</v>
      </c>
      <c r="D8349" s="21">
        <v>57.0</v>
      </c>
      <c r="E8349" s="21">
        <v>46.0</v>
      </c>
      <c r="F8349" s="21">
        <v>45.11196911</v>
      </c>
      <c r="G8349" s="10"/>
      <c r="H8349" s="10"/>
      <c r="Y8349" s="7"/>
      <c r="Z8349" s="7"/>
      <c r="AA8349" s="7"/>
    </row>
    <row r="8350" ht="15.0" customHeight="1">
      <c r="A8350" s="23">
        <v>41858.0</v>
      </c>
      <c r="B8350" s="21" t="s">
        <v>73</v>
      </c>
      <c r="C8350" s="21" t="s">
        <v>69</v>
      </c>
      <c r="D8350" s="21">
        <v>58.0</v>
      </c>
      <c r="E8350" s="21">
        <v>22.0</v>
      </c>
      <c r="F8350" s="21">
        <v>21.57528958</v>
      </c>
      <c r="G8350" s="10"/>
      <c r="H8350" s="10"/>
      <c r="Y8350" s="7"/>
      <c r="Z8350" s="7"/>
      <c r="AA8350" s="7"/>
    </row>
    <row r="8351" ht="15.0" customHeight="1">
      <c r="A8351" s="23">
        <v>41858.0</v>
      </c>
      <c r="B8351" s="21" t="s">
        <v>73</v>
      </c>
      <c r="C8351" s="21" t="s">
        <v>69</v>
      </c>
      <c r="D8351" s="21">
        <v>59.0</v>
      </c>
      <c r="E8351" s="21">
        <v>32.0</v>
      </c>
      <c r="F8351" s="21">
        <v>31.38223938</v>
      </c>
      <c r="G8351" s="10"/>
      <c r="H8351" s="10"/>
      <c r="Y8351" s="7"/>
      <c r="Z8351" s="7"/>
      <c r="AA8351" s="7"/>
    </row>
    <row r="8352" ht="15.0" customHeight="1">
      <c r="A8352" s="23">
        <v>41858.0</v>
      </c>
      <c r="B8352" s="21" t="s">
        <v>73</v>
      </c>
      <c r="C8352" s="21" t="s">
        <v>69</v>
      </c>
      <c r="D8352" s="21">
        <v>60.0</v>
      </c>
      <c r="E8352" s="21">
        <v>24.0</v>
      </c>
      <c r="F8352" s="21">
        <v>23.53667954</v>
      </c>
      <c r="G8352" s="10"/>
      <c r="H8352" s="10"/>
      <c r="Y8352" s="7"/>
      <c r="Z8352" s="7"/>
      <c r="AA8352" s="7"/>
    </row>
    <row r="8353" ht="15.0" customHeight="1">
      <c r="A8353" s="23">
        <v>41858.0</v>
      </c>
      <c r="B8353" s="21" t="s">
        <v>73</v>
      </c>
      <c r="C8353" s="21" t="s">
        <v>69</v>
      </c>
      <c r="D8353" s="21">
        <v>61.0</v>
      </c>
      <c r="E8353" s="21">
        <v>36.0</v>
      </c>
      <c r="F8353" s="21">
        <v>35.30501931</v>
      </c>
      <c r="G8353" s="10"/>
      <c r="H8353" s="10"/>
      <c r="Y8353" s="7"/>
      <c r="Z8353" s="7"/>
      <c r="AA8353" s="7"/>
    </row>
    <row r="8354" ht="15.0" customHeight="1">
      <c r="A8354" s="23">
        <v>41858.0</v>
      </c>
      <c r="B8354" s="21" t="s">
        <v>73</v>
      </c>
      <c r="C8354" s="21" t="s">
        <v>69</v>
      </c>
      <c r="D8354" s="21">
        <v>62.0</v>
      </c>
      <c r="E8354" s="21">
        <v>37.0</v>
      </c>
      <c r="F8354" s="21">
        <v>36.28571429</v>
      </c>
      <c r="G8354" s="10"/>
      <c r="H8354" s="10"/>
      <c r="Y8354" s="7"/>
      <c r="Z8354" s="7"/>
      <c r="AA8354" s="7"/>
    </row>
    <row r="8355" ht="15.0" customHeight="1">
      <c r="A8355" s="23">
        <v>41858.0</v>
      </c>
      <c r="B8355" s="21" t="s">
        <v>73</v>
      </c>
      <c r="C8355" s="21" t="s">
        <v>69</v>
      </c>
      <c r="D8355" s="21">
        <v>63.0</v>
      </c>
      <c r="E8355" s="21">
        <v>32.0</v>
      </c>
      <c r="F8355" s="21">
        <v>31.38223938</v>
      </c>
      <c r="G8355" s="10"/>
      <c r="H8355" s="10"/>
      <c r="Y8355" s="7"/>
      <c r="Z8355" s="7"/>
      <c r="AA8355" s="7"/>
    </row>
    <row r="8356" ht="15.0" customHeight="1">
      <c r="A8356" s="23">
        <v>41858.0</v>
      </c>
      <c r="B8356" s="21" t="s">
        <v>73</v>
      </c>
      <c r="C8356" s="21" t="s">
        <v>69</v>
      </c>
      <c r="D8356" s="21">
        <v>64.0</v>
      </c>
      <c r="E8356" s="21">
        <v>34.0</v>
      </c>
      <c r="F8356" s="21">
        <v>33.34362934</v>
      </c>
      <c r="G8356" s="10"/>
      <c r="H8356" s="10"/>
      <c r="Y8356" s="7"/>
      <c r="Z8356" s="7"/>
      <c r="AA8356" s="7"/>
    </row>
    <row r="8357" ht="15.0" customHeight="1">
      <c r="A8357" s="23">
        <v>41858.0</v>
      </c>
      <c r="B8357" s="21" t="s">
        <v>73</v>
      </c>
      <c r="C8357" s="21" t="s">
        <v>69</v>
      </c>
      <c r="D8357" s="21">
        <v>65.0</v>
      </c>
      <c r="E8357" s="21">
        <v>38.0</v>
      </c>
      <c r="F8357" s="21">
        <v>37.26640927</v>
      </c>
      <c r="G8357" s="10"/>
      <c r="H8357" s="10"/>
      <c r="Y8357" s="7"/>
      <c r="Z8357" s="7"/>
      <c r="AA8357" s="7"/>
    </row>
    <row r="8358" ht="15.0" customHeight="1">
      <c r="A8358" s="23">
        <v>41858.0</v>
      </c>
      <c r="B8358" s="21" t="s">
        <v>73</v>
      </c>
      <c r="C8358" s="21" t="s">
        <v>69</v>
      </c>
      <c r="D8358" s="21">
        <v>66.0</v>
      </c>
      <c r="E8358" s="21">
        <v>38.0</v>
      </c>
      <c r="F8358" s="21">
        <v>37.26640927</v>
      </c>
      <c r="G8358" s="10"/>
      <c r="H8358" s="10"/>
      <c r="Y8358" s="7"/>
      <c r="Z8358" s="7"/>
      <c r="AA8358" s="7"/>
    </row>
    <row r="8359" ht="15.0" customHeight="1">
      <c r="A8359" s="23">
        <v>41858.0</v>
      </c>
      <c r="B8359" s="21" t="s">
        <v>73</v>
      </c>
      <c r="C8359" s="21" t="s">
        <v>69</v>
      </c>
      <c r="D8359" s="21">
        <v>67.0</v>
      </c>
      <c r="E8359" s="21">
        <v>30.0</v>
      </c>
      <c r="F8359" s="21">
        <v>29.42084942</v>
      </c>
      <c r="G8359" s="10"/>
      <c r="H8359" s="10"/>
      <c r="Y8359" s="7"/>
      <c r="Z8359" s="7"/>
      <c r="AA8359" s="7"/>
    </row>
    <row r="8360" ht="15.0" customHeight="1">
      <c r="A8360" s="23">
        <v>41859.0</v>
      </c>
      <c r="B8360" s="21" t="s">
        <v>59</v>
      </c>
      <c r="C8360" s="21" t="s">
        <v>24</v>
      </c>
      <c r="D8360" s="21">
        <v>1.0</v>
      </c>
      <c r="E8360" s="21">
        <v>45.0</v>
      </c>
      <c r="F8360" s="21">
        <v>25.06578947</v>
      </c>
      <c r="G8360" s="10"/>
      <c r="H8360" s="10"/>
      <c r="Y8360" s="7"/>
      <c r="Z8360" s="7"/>
      <c r="AA8360" s="7"/>
    </row>
    <row r="8361" ht="15.0" customHeight="1">
      <c r="A8361" s="23">
        <v>41859.0</v>
      </c>
      <c r="B8361" s="21" t="s">
        <v>59</v>
      </c>
      <c r="C8361" s="21" t="s">
        <v>24</v>
      </c>
      <c r="D8361" s="21">
        <v>2.0</v>
      </c>
      <c r="E8361" s="21">
        <v>67.0</v>
      </c>
      <c r="F8361" s="21">
        <v>37.32017544</v>
      </c>
      <c r="G8361" s="10"/>
      <c r="H8361" s="10"/>
      <c r="Y8361" s="7"/>
      <c r="Z8361" s="7"/>
      <c r="AA8361" s="7"/>
    </row>
    <row r="8362" ht="15.0" customHeight="1">
      <c r="A8362" s="23">
        <v>41859.0</v>
      </c>
      <c r="B8362" s="21" t="s">
        <v>59</v>
      </c>
      <c r="C8362" s="21" t="s">
        <v>24</v>
      </c>
      <c r="D8362" s="21">
        <v>3.0</v>
      </c>
      <c r="E8362" s="21">
        <v>41.0</v>
      </c>
      <c r="F8362" s="21">
        <v>22.8377193</v>
      </c>
      <c r="G8362" s="10"/>
      <c r="H8362" s="10"/>
      <c r="Y8362" s="7"/>
      <c r="Z8362" s="7"/>
      <c r="AA8362" s="7"/>
    </row>
    <row r="8363" ht="15.0" customHeight="1">
      <c r="A8363" s="23">
        <v>41859.0</v>
      </c>
      <c r="B8363" s="21" t="s">
        <v>59</v>
      </c>
      <c r="C8363" s="21" t="s">
        <v>24</v>
      </c>
      <c r="D8363" s="21">
        <v>4.0</v>
      </c>
      <c r="E8363" s="21">
        <v>56.0</v>
      </c>
      <c r="F8363" s="21">
        <v>31.19298246</v>
      </c>
      <c r="G8363" s="10"/>
      <c r="H8363" s="10"/>
      <c r="Y8363" s="7"/>
      <c r="Z8363" s="7"/>
      <c r="AA8363" s="7"/>
    </row>
    <row r="8364" ht="15.0" customHeight="1">
      <c r="A8364" s="23">
        <v>41859.0</v>
      </c>
      <c r="B8364" s="21" t="s">
        <v>59</v>
      </c>
      <c r="C8364" s="21" t="s">
        <v>24</v>
      </c>
      <c r="D8364" s="21">
        <v>5.0</v>
      </c>
      <c r="E8364" s="21">
        <v>65.0</v>
      </c>
      <c r="F8364" s="21">
        <v>36.20614035</v>
      </c>
      <c r="G8364" s="10"/>
      <c r="H8364" s="10"/>
      <c r="Y8364" s="7"/>
      <c r="Z8364" s="7"/>
      <c r="AA8364" s="7"/>
    </row>
    <row r="8365" ht="15.0" customHeight="1">
      <c r="A8365" s="23">
        <v>41859.0</v>
      </c>
      <c r="B8365" s="21" t="s">
        <v>59</v>
      </c>
      <c r="C8365" s="21" t="s">
        <v>24</v>
      </c>
      <c r="D8365" s="21">
        <v>6.0</v>
      </c>
      <c r="E8365" s="21">
        <v>44.0</v>
      </c>
      <c r="F8365" s="21">
        <v>24.50877193</v>
      </c>
      <c r="G8365" s="10"/>
      <c r="H8365" s="10"/>
      <c r="Y8365" s="7"/>
      <c r="Z8365" s="7"/>
      <c r="AA8365" s="7"/>
    </row>
    <row r="8366" ht="15.0" customHeight="1">
      <c r="A8366" s="23">
        <v>41859.0</v>
      </c>
      <c r="B8366" s="21" t="s">
        <v>59</v>
      </c>
      <c r="C8366" s="21" t="s">
        <v>24</v>
      </c>
      <c r="D8366" s="21">
        <v>7.0</v>
      </c>
      <c r="E8366" s="21">
        <v>42.0</v>
      </c>
      <c r="F8366" s="21">
        <v>23.39473684</v>
      </c>
      <c r="G8366" s="10"/>
      <c r="H8366" s="10"/>
      <c r="Y8366" s="7"/>
      <c r="Z8366" s="7"/>
      <c r="AA8366" s="7"/>
    </row>
    <row r="8367" ht="15.0" customHeight="1">
      <c r="A8367" s="23">
        <v>41859.0</v>
      </c>
      <c r="B8367" s="21" t="s">
        <v>59</v>
      </c>
      <c r="C8367" s="21" t="s">
        <v>24</v>
      </c>
      <c r="D8367" s="21">
        <v>8.0</v>
      </c>
      <c r="E8367" s="21">
        <v>60.0</v>
      </c>
      <c r="F8367" s="21">
        <v>33.42105263</v>
      </c>
      <c r="G8367" s="10"/>
      <c r="H8367" s="10"/>
      <c r="Y8367" s="7"/>
      <c r="Z8367" s="7"/>
      <c r="AA8367" s="7"/>
    </row>
    <row r="8368" ht="15.0" customHeight="1">
      <c r="A8368" s="23">
        <v>41859.0</v>
      </c>
      <c r="B8368" s="21" t="s">
        <v>59</v>
      </c>
      <c r="C8368" s="21" t="s">
        <v>24</v>
      </c>
      <c r="D8368" s="21">
        <v>9.0</v>
      </c>
      <c r="E8368" s="21">
        <v>62.0</v>
      </c>
      <c r="F8368" s="21">
        <v>34.53508772</v>
      </c>
      <c r="G8368" s="10"/>
      <c r="H8368" s="10"/>
      <c r="Y8368" s="7"/>
      <c r="Z8368" s="7"/>
      <c r="AA8368" s="7"/>
    </row>
    <row r="8369" ht="15.0" customHeight="1">
      <c r="A8369" s="23">
        <v>41859.0</v>
      </c>
      <c r="B8369" s="21" t="s">
        <v>59</v>
      </c>
      <c r="C8369" s="21" t="s">
        <v>24</v>
      </c>
      <c r="D8369" s="21">
        <v>10.0</v>
      </c>
      <c r="E8369" s="21">
        <v>60.0</v>
      </c>
      <c r="F8369" s="21">
        <v>33.42105263</v>
      </c>
      <c r="G8369" s="10"/>
      <c r="H8369" s="10"/>
      <c r="Y8369" s="7"/>
      <c r="Z8369" s="7"/>
      <c r="AA8369" s="7"/>
    </row>
    <row r="8370" ht="15.0" customHeight="1">
      <c r="A8370" s="23">
        <v>41859.0</v>
      </c>
      <c r="B8370" s="21" t="s">
        <v>59</v>
      </c>
      <c r="C8370" s="21" t="s">
        <v>24</v>
      </c>
      <c r="D8370" s="21">
        <v>11.0</v>
      </c>
      <c r="E8370" s="21">
        <v>51.0</v>
      </c>
      <c r="F8370" s="21">
        <v>28.40789474</v>
      </c>
      <c r="G8370" s="10"/>
      <c r="H8370" s="10"/>
      <c r="Y8370" s="7"/>
      <c r="Z8370" s="7"/>
      <c r="AA8370" s="7"/>
    </row>
    <row r="8371" ht="15.0" customHeight="1">
      <c r="A8371" s="23">
        <v>41859.0</v>
      </c>
      <c r="B8371" s="21" t="s">
        <v>59</v>
      </c>
      <c r="C8371" s="21" t="s">
        <v>24</v>
      </c>
      <c r="D8371" s="21">
        <v>12.0</v>
      </c>
      <c r="E8371" s="21">
        <v>38.0</v>
      </c>
      <c r="F8371" s="21">
        <v>21.16666667</v>
      </c>
      <c r="G8371" s="10"/>
      <c r="H8371" s="10"/>
      <c r="Y8371" s="7"/>
      <c r="Z8371" s="7"/>
      <c r="AA8371" s="7"/>
    </row>
    <row r="8372" ht="15.0" customHeight="1">
      <c r="A8372" s="23">
        <v>41859.0</v>
      </c>
      <c r="B8372" s="21" t="s">
        <v>59</v>
      </c>
      <c r="C8372" s="21" t="s">
        <v>24</v>
      </c>
      <c r="D8372" s="21">
        <v>13.0</v>
      </c>
      <c r="E8372" s="21">
        <v>65.0</v>
      </c>
      <c r="F8372" s="21">
        <v>36.20614035</v>
      </c>
      <c r="G8372" s="10"/>
      <c r="H8372" s="10"/>
      <c r="Y8372" s="7"/>
      <c r="Z8372" s="7"/>
      <c r="AA8372" s="7"/>
    </row>
    <row r="8373" ht="15.0" customHeight="1">
      <c r="A8373" s="23">
        <v>41859.0</v>
      </c>
      <c r="B8373" s="21" t="s">
        <v>59</v>
      </c>
      <c r="C8373" s="21" t="s">
        <v>24</v>
      </c>
      <c r="D8373" s="21">
        <v>14.0</v>
      </c>
      <c r="E8373" s="21">
        <v>51.0</v>
      </c>
      <c r="F8373" s="21">
        <v>28.40789474</v>
      </c>
      <c r="G8373" s="10"/>
      <c r="H8373" s="10"/>
      <c r="Y8373" s="7"/>
      <c r="Z8373" s="7"/>
      <c r="AA8373" s="7"/>
    </row>
    <row r="8374" ht="15.0" customHeight="1">
      <c r="A8374" s="23">
        <v>41859.0</v>
      </c>
      <c r="B8374" s="21" t="s">
        <v>59</v>
      </c>
      <c r="C8374" s="21" t="s">
        <v>24</v>
      </c>
      <c r="D8374" s="21">
        <v>15.0</v>
      </c>
      <c r="E8374" s="21">
        <v>60.0</v>
      </c>
      <c r="F8374" s="21">
        <v>33.42105263</v>
      </c>
      <c r="G8374" s="10"/>
      <c r="H8374" s="10"/>
      <c r="Y8374" s="7"/>
      <c r="Z8374" s="7"/>
      <c r="AA8374" s="7"/>
    </row>
    <row r="8375" ht="15.0" customHeight="1">
      <c r="A8375" s="23">
        <v>41859.0</v>
      </c>
      <c r="B8375" s="21" t="s">
        <v>59</v>
      </c>
      <c r="C8375" s="21" t="s">
        <v>24</v>
      </c>
      <c r="D8375" s="21">
        <v>16.0</v>
      </c>
      <c r="E8375" s="21">
        <v>60.0</v>
      </c>
      <c r="F8375" s="21">
        <v>33.42105263</v>
      </c>
      <c r="G8375" s="10"/>
      <c r="H8375" s="10"/>
      <c r="Y8375" s="7"/>
      <c r="Z8375" s="7"/>
      <c r="AA8375" s="7"/>
    </row>
    <row r="8376" ht="15.0" customHeight="1">
      <c r="A8376" s="23">
        <v>41859.0</v>
      </c>
      <c r="B8376" s="21" t="s">
        <v>59</v>
      </c>
      <c r="C8376" s="21" t="s">
        <v>24</v>
      </c>
      <c r="D8376" s="21">
        <v>17.0</v>
      </c>
      <c r="E8376" s="21">
        <v>62.0</v>
      </c>
      <c r="F8376" s="21">
        <v>34.53508772</v>
      </c>
      <c r="G8376" s="10"/>
      <c r="H8376" s="10"/>
      <c r="Y8376" s="7"/>
      <c r="Z8376" s="7"/>
      <c r="AA8376" s="7"/>
    </row>
    <row r="8377" ht="15.0" customHeight="1">
      <c r="A8377" s="23">
        <v>41859.0</v>
      </c>
      <c r="B8377" s="21" t="s">
        <v>59</v>
      </c>
      <c r="C8377" s="21" t="s">
        <v>24</v>
      </c>
      <c r="D8377" s="21">
        <v>18.0</v>
      </c>
      <c r="E8377" s="21">
        <v>40.0</v>
      </c>
      <c r="F8377" s="21">
        <v>22.28070175</v>
      </c>
      <c r="G8377" s="10"/>
      <c r="H8377" s="10"/>
      <c r="Y8377" s="7"/>
      <c r="Z8377" s="7"/>
      <c r="AA8377" s="7"/>
    </row>
    <row r="8378" ht="15.0" customHeight="1">
      <c r="A8378" s="23">
        <v>41859.0</v>
      </c>
      <c r="B8378" s="21" t="s">
        <v>59</v>
      </c>
      <c r="C8378" s="21" t="s">
        <v>24</v>
      </c>
      <c r="D8378" s="21">
        <v>19.0</v>
      </c>
      <c r="E8378" s="21">
        <v>49.0</v>
      </c>
      <c r="F8378" s="21">
        <v>27.29385965</v>
      </c>
      <c r="G8378" s="10"/>
      <c r="H8378" s="10"/>
      <c r="Y8378" s="7"/>
      <c r="Z8378" s="7"/>
      <c r="AA8378" s="7"/>
    </row>
    <row r="8379" ht="15.0" customHeight="1">
      <c r="A8379" s="23">
        <v>41859.0</v>
      </c>
      <c r="B8379" s="21" t="s">
        <v>59</v>
      </c>
      <c r="C8379" s="21" t="s">
        <v>24</v>
      </c>
      <c r="D8379" s="21">
        <v>20.0</v>
      </c>
      <c r="E8379" s="21">
        <v>42.0</v>
      </c>
      <c r="F8379" s="21">
        <v>23.39473684</v>
      </c>
      <c r="G8379" s="10"/>
      <c r="H8379" s="10"/>
      <c r="Y8379" s="7"/>
      <c r="Z8379" s="7"/>
      <c r="AA8379" s="7"/>
    </row>
    <row r="8380" ht="15.0" customHeight="1">
      <c r="A8380" s="23">
        <v>41859.0</v>
      </c>
      <c r="B8380" s="21" t="s">
        <v>59</v>
      </c>
      <c r="C8380" s="21" t="s">
        <v>24</v>
      </c>
      <c r="D8380" s="21">
        <v>21.0</v>
      </c>
      <c r="E8380" s="21">
        <v>48.0</v>
      </c>
      <c r="F8380" s="21">
        <v>26.73684211</v>
      </c>
      <c r="G8380" s="10"/>
      <c r="H8380" s="10"/>
      <c r="Y8380" s="7"/>
      <c r="Z8380" s="7"/>
      <c r="AA8380" s="7"/>
    </row>
    <row r="8381" ht="15.0" customHeight="1">
      <c r="A8381" s="23">
        <v>41859.0</v>
      </c>
      <c r="B8381" s="21" t="s">
        <v>59</v>
      </c>
      <c r="C8381" s="21" t="s">
        <v>24</v>
      </c>
      <c r="D8381" s="21">
        <v>22.0</v>
      </c>
      <c r="E8381" s="21">
        <v>48.0</v>
      </c>
      <c r="F8381" s="21">
        <v>26.73684211</v>
      </c>
      <c r="G8381" s="10"/>
      <c r="H8381" s="10"/>
      <c r="Y8381" s="7"/>
      <c r="Z8381" s="7"/>
      <c r="AA8381" s="7"/>
    </row>
    <row r="8382" ht="15.0" customHeight="1">
      <c r="A8382" s="23">
        <v>41859.0</v>
      </c>
      <c r="B8382" s="21" t="s">
        <v>59</v>
      </c>
      <c r="C8382" s="21" t="s">
        <v>24</v>
      </c>
      <c r="D8382" s="21">
        <v>23.0</v>
      </c>
      <c r="E8382" s="21">
        <v>61.0</v>
      </c>
      <c r="F8382" s="21">
        <v>33.97807018</v>
      </c>
      <c r="G8382" s="10"/>
      <c r="H8382" s="10"/>
      <c r="Y8382" s="7"/>
      <c r="Z8382" s="7"/>
      <c r="AA8382" s="7"/>
    </row>
    <row r="8383" ht="15.0" customHeight="1">
      <c r="A8383" s="23">
        <v>41859.0</v>
      </c>
      <c r="B8383" s="21" t="s">
        <v>59</v>
      </c>
      <c r="C8383" s="21" t="s">
        <v>24</v>
      </c>
      <c r="D8383" s="21">
        <v>24.0</v>
      </c>
      <c r="E8383" s="21">
        <v>51.0</v>
      </c>
      <c r="F8383" s="21">
        <v>28.40789474</v>
      </c>
      <c r="G8383" s="10"/>
      <c r="H8383" s="10"/>
      <c r="Y8383" s="7"/>
      <c r="Z8383" s="7"/>
      <c r="AA8383" s="7"/>
    </row>
    <row r="8384" ht="15.0" customHeight="1">
      <c r="A8384" s="23">
        <v>41859.0</v>
      </c>
      <c r="B8384" s="21" t="s">
        <v>59</v>
      </c>
      <c r="C8384" s="21" t="s">
        <v>24</v>
      </c>
      <c r="D8384" s="21">
        <v>25.0</v>
      </c>
      <c r="E8384" s="21">
        <v>41.0</v>
      </c>
      <c r="F8384" s="21">
        <v>22.8377193</v>
      </c>
      <c r="G8384" s="10"/>
      <c r="H8384" s="10"/>
      <c r="Y8384" s="7"/>
      <c r="Z8384" s="7"/>
      <c r="AA8384" s="7"/>
    </row>
    <row r="8385" ht="15.0" customHeight="1">
      <c r="A8385" s="23">
        <v>41859.0</v>
      </c>
      <c r="B8385" s="21" t="s">
        <v>59</v>
      </c>
      <c r="C8385" s="21" t="s">
        <v>24</v>
      </c>
      <c r="D8385" s="21">
        <v>26.0</v>
      </c>
      <c r="E8385" s="21">
        <v>69.0</v>
      </c>
      <c r="F8385" s="21">
        <v>38.43421053</v>
      </c>
      <c r="G8385" s="10"/>
      <c r="H8385" s="10"/>
      <c r="Y8385" s="7"/>
      <c r="Z8385" s="7"/>
      <c r="AA8385" s="7"/>
    </row>
    <row r="8386" ht="15.0" customHeight="1">
      <c r="A8386" s="23">
        <v>41859.0</v>
      </c>
      <c r="B8386" s="21" t="s">
        <v>59</v>
      </c>
      <c r="C8386" s="21" t="s">
        <v>24</v>
      </c>
      <c r="D8386" s="21">
        <v>27.0</v>
      </c>
      <c r="E8386" s="21">
        <v>54.0</v>
      </c>
      <c r="F8386" s="21">
        <v>30.07894737</v>
      </c>
      <c r="G8386" s="10"/>
      <c r="H8386" s="10"/>
      <c r="Y8386" s="7"/>
      <c r="Z8386" s="7"/>
      <c r="AA8386" s="7"/>
    </row>
    <row r="8387" ht="15.0" customHeight="1">
      <c r="A8387" s="23">
        <v>41859.0</v>
      </c>
      <c r="B8387" s="21" t="s">
        <v>59</v>
      </c>
      <c r="C8387" s="21" t="s">
        <v>24</v>
      </c>
      <c r="D8387" s="21">
        <v>28.0</v>
      </c>
      <c r="E8387" s="21">
        <v>62.0</v>
      </c>
      <c r="F8387" s="21">
        <v>34.53508772</v>
      </c>
      <c r="G8387" s="10"/>
      <c r="H8387" s="10"/>
      <c r="Y8387" s="7"/>
      <c r="Z8387" s="7"/>
      <c r="AA8387" s="7"/>
    </row>
    <row r="8388" ht="15.0" customHeight="1">
      <c r="A8388" s="23">
        <v>41859.0</v>
      </c>
      <c r="B8388" s="21" t="s">
        <v>59</v>
      </c>
      <c r="C8388" s="21" t="s">
        <v>24</v>
      </c>
      <c r="D8388" s="21">
        <v>29.0</v>
      </c>
      <c r="E8388" s="21">
        <v>42.0</v>
      </c>
      <c r="F8388" s="21">
        <v>23.39473684</v>
      </c>
      <c r="G8388" s="10"/>
      <c r="H8388" s="10"/>
      <c r="Y8388" s="7"/>
      <c r="Z8388" s="7"/>
      <c r="AA8388" s="7"/>
    </row>
    <row r="8389" ht="15.0" customHeight="1">
      <c r="A8389" s="23">
        <v>41859.0</v>
      </c>
      <c r="B8389" s="21" t="s">
        <v>59</v>
      </c>
      <c r="C8389" s="21" t="s">
        <v>24</v>
      </c>
      <c r="D8389" s="21">
        <v>30.0</v>
      </c>
      <c r="E8389" s="21">
        <v>60.0</v>
      </c>
      <c r="F8389" s="21">
        <v>33.42105263</v>
      </c>
      <c r="G8389" s="10"/>
      <c r="H8389" s="10"/>
      <c r="Y8389" s="7"/>
      <c r="Z8389" s="7"/>
      <c r="AA8389" s="7"/>
    </row>
    <row r="8390" ht="15.0" customHeight="1">
      <c r="A8390" s="23">
        <v>41859.0</v>
      </c>
      <c r="B8390" s="21" t="s">
        <v>59</v>
      </c>
      <c r="C8390" s="21" t="s">
        <v>24</v>
      </c>
      <c r="D8390" s="21">
        <v>31.0</v>
      </c>
      <c r="E8390" s="21">
        <v>56.0</v>
      </c>
      <c r="F8390" s="21">
        <v>31.19298246</v>
      </c>
      <c r="G8390" s="10"/>
      <c r="H8390" s="10"/>
      <c r="Y8390" s="7"/>
      <c r="Z8390" s="7"/>
      <c r="AA8390" s="7"/>
    </row>
    <row r="8391" ht="15.0" customHeight="1">
      <c r="A8391" s="23">
        <v>41859.0</v>
      </c>
      <c r="B8391" s="21" t="s">
        <v>59</v>
      </c>
      <c r="C8391" s="21" t="s">
        <v>24</v>
      </c>
      <c r="D8391" s="21">
        <v>32.0</v>
      </c>
      <c r="E8391" s="21">
        <v>47.0</v>
      </c>
      <c r="F8391" s="21">
        <v>26.17982456</v>
      </c>
      <c r="G8391" s="10"/>
      <c r="H8391" s="10"/>
      <c r="Y8391" s="7"/>
      <c r="Z8391" s="7"/>
      <c r="AA8391" s="7"/>
    </row>
    <row r="8392" ht="15.0" customHeight="1">
      <c r="A8392" s="23">
        <v>41859.0</v>
      </c>
      <c r="B8392" s="21" t="s">
        <v>59</v>
      </c>
      <c r="C8392" s="21" t="s">
        <v>24</v>
      </c>
      <c r="D8392" s="21">
        <v>33.0</v>
      </c>
      <c r="E8392" s="21">
        <v>44.0</v>
      </c>
      <c r="F8392" s="21">
        <v>24.50877193</v>
      </c>
      <c r="G8392" s="10"/>
      <c r="H8392" s="10"/>
      <c r="Y8392" s="7"/>
      <c r="Z8392" s="7"/>
      <c r="AA8392" s="7"/>
    </row>
    <row r="8393" ht="15.0" customHeight="1">
      <c r="A8393" s="23">
        <v>41859.0</v>
      </c>
      <c r="B8393" s="21" t="s">
        <v>59</v>
      </c>
      <c r="C8393" s="21" t="s">
        <v>24</v>
      </c>
      <c r="D8393" s="21">
        <v>34.0</v>
      </c>
      <c r="E8393" s="21">
        <v>49.0</v>
      </c>
      <c r="F8393" s="21">
        <v>27.29385965</v>
      </c>
      <c r="G8393" s="10"/>
      <c r="H8393" s="10"/>
      <c r="Y8393" s="7"/>
      <c r="Z8393" s="7"/>
      <c r="AA8393" s="7"/>
    </row>
    <row r="8394" ht="15.0" customHeight="1">
      <c r="A8394" s="23">
        <v>41859.0</v>
      </c>
      <c r="B8394" s="21" t="s">
        <v>59</v>
      </c>
      <c r="C8394" s="21" t="s">
        <v>24</v>
      </c>
      <c r="D8394" s="21">
        <v>35.0</v>
      </c>
      <c r="E8394" s="21">
        <v>47.0</v>
      </c>
      <c r="F8394" s="21">
        <v>26.17982456</v>
      </c>
      <c r="G8394" s="10"/>
      <c r="H8394" s="10"/>
      <c r="Y8394" s="7"/>
      <c r="Z8394" s="7"/>
      <c r="AA8394" s="7"/>
    </row>
    <row r="8395" ht="15.0" customHeight="1">
      <c r="A8395" s="23">
        <v>41859.0</v>
      </c>
      <c r="B8395" s="21" t="s">
        <v>59</v>
      </c>
      <c r="C8395" s="21" t="s">
        <v>24</v>
      </c>
      <c r="D8395" s="21">
        <v>36.0</v>
      </c>
      <c r="E8395" s="21">
        <v>44.0</v>
      </c>
      <c r="F8395" s="21">
        <v>24.50877193</v>
      </c>
      <c r="G8395" s="10"/>
      <c r="H8395" s="10"/>
      <c r="Y8395" s="7"/>
      <c r="Z8395" s="7"/>
      <c r="AA8395" s="7"/>
    </row>
    <row r="8396" ht="15.0" customHeight="1">
      <c r="A8396" s="23">
        <v>41859.0</v>
      </c>
      <c r="B8396" s="21" t="s">
        <v>59</v>
      </c>
      <c r="C8396" s="21" t="s">
        <v>24</v>
      </c>
      <c r="D8396" s="21">
        <v>37.0</v>
      </c>
      <c r="E8396" s="21">
        <v>37.0</v>
      </c>
      <c r="F8396" s="21">
        <v>20.60964912</v>
      </c>
      <c r="G8396" s="10"/>
      <c r="H8396" s="10"/>
      <c r="Y8396" s="7"/>
      <c r="Z8396" s="7"/>
      <c r="AA8396" s="7"/>
    </row>
    <row r="8397" ht="15.0" customHeight="1">
      <c r="A8397" s="23">
        <v>41859.0</v>
      </c>
      <c r="B8397" s="21" t="s">
        <v>59</v>
      </c>
      <c r="C8397" s="21" t="s">
        <v>24</v>
      </c>
      <c r="D8397" s="21">
        <v>38.0</v>
      </c>
      <c r="E8397" s="21">
        <v>43.0</v>
      </c>
      <c r="F8397" s="21">
        <v>23.95175439</v>
      </c>
      <c r="G8397" s="10"/>
      <c r="H8397" s="10"/>
      <c r="Y8397" s="7"/>
      <c r="Z8397" s="7"/>
      <c r="AA8397" s="7"/>
    </row>
    <row r="8398" ht="15.0" customHeight="1">
      <c r="A8398" s="23">
        <v>41859.0</v>
      </c>
      <c r="B8398" s="21" t="s">
        <v>59</v>
      </c>
      <c r="C8398" s="21" t="s">
        <v>24</v>
      </c>
      <c r="D8398" s="21">
        <v>39.0</v>
      </c>
      <c r="E8398" s="21">
        <v>47.0</v>
      </c>
      <c r="F8398" s="21">
        <v>26.17982456</v>
      </c>
      <c r="G8398" s="10"/>
      <c r="H8398" s="10"/>
      <c r="Y8398" s="7"/>
      <c r="Z8398" s="7"/>
      <c r="AA8398" s="7"/>
    </row>
    <row r="8399" ht="15.0" customHeight="1">
      <c r="A8399" s="23">
        <v>41859.0</v>
      </c>
      <c r="B8399" s="21" t="s">
        <v>59</v>
      </c>
      <c r="C8399" s="21" t="s">
        <v>24</v>
      </c>
      <c r="D8399" s="21">
        <v>40.0</v>
      </c>
      <c r="E8399" s="21">
        <v>49.0</v>
      </c>
      <c r="F8399" s="21">
        <v>27.29385965</v>
      </c>
      <c r="G8399" s="10"/>
      <c r="H8399" s="10"/>
      <c r="Y8399" s="7"/>
      <c r="Z8399" s="7"/>
      <c r="AA8399" s="7"/>
    </row>
    <row r="8400" ht="15.0" customHeight="1">
      <c r="A8400" s="23">
        <v>41859.0</v>
      </c>
      <c r="B8400" s="21" t="s">
        <v>59</v>
      </c>
      <c r="C8400" s="21" t="s">
        <v>24</v>
      </c>
      <c r="D8400" s="21">
        <v>41.0</v>
      </c>
      <c r="E8400" s="21">
        <v>36.0</v>
      </c>
      <c r="F8400" s="21">
        <v>20.05263158</v>
      </c>
      <c r="G8400" s="10"/>
      <c r="H8400" s="10"/>
      <c r="Y8400" s="7"/>
      <c r="Z8400" s="7"/>
      <c r="AA8400" s="7"/>
    </row>
    <row r="8401" ht="15.0" customHeight="1">
      <c r="A8401" s="23">
        <v>41859.0</v>
      </c>
      <c r="B8401" s="21" t="s">
        <v>59</v>
      </c>
      <c r="C8401" s="21" t="s">
        <v>24</v>
      </c>
      <c r="D8401" s="21">
        <v>42.0</v>
      </c>
      <c r="E8401" s="21">
        <v>45.0</v>
      </c>
      <c r="F8401" s="21">
        <v>25.06578947</v>
      </c>
      <c r="G8401" s="10"/>
      <c r="H8401" s="10"/>
      <c r="Y8401" s="7"/>
      <c r="Z8401" s="7"/>
      <c r="AA8401" s="7"/>
    </row>
    <row r="8402" ht="15.0" customHeight="1">
      <c r="A8402" s="23">
        <v>41859.0</v>
      </c>
      <c r="B8402" s="21" t="s">
        <v>59</v>
      </c>
      <c r="C8402" s="21" t="s">
        <v>24</v>
      </c>
      <c r="D8402" s="21">
        <v>43.0</v>
      </c>
      <c r="E8402" s="21">
        <v>52.0</v>
      </c>
      <c r="F8402" s="21">
        <v>28.96491228</v>
      </c>
      <c r="G8402" s="10"/>
      <c r="H8402" s="10"/>
      <c r="Y8402" s="7"/>
      <c r="Z8402" s="7"/>
      <c r="AA8402" s="7"/>
    </row>
    <row r="8403" ht="15.0" customHeight="1">
      <c r="A8403" s="23">
        <v>41859.0</v>
      </c>
      <c r="B8403" s="21" t="s">
        <v>59</v>
      </c>
      <c r="C8403" s="21" t="s">
        <v>24</v>
      </c>
      <c r="D8403" s="21">
        <v>44.0</v>
      </c>
      <c r="E8403" s="21">
        <v>58.0</v>
      </c>
      <c r="F8403" s="21">
        <v>32.30701754</v>
      </c>
      <c r="G8403" s="10"/>
      <c r="H8403" s="10"/>
      <c r="Y8403" s="7"/>
      <c r="Z8403" s="7"/>
      <c r="AA8403" s="7"/>
    </row>
    <row r="8404" ht="15.0" customHeight="1">
      <c r="A8404" s="23">
        <v>41859.0</v>
      </c>
      <c r="B8404" s="21" t="s">
        <v>59</v>
      </c>
      <c r="C8404" s="21" t="s">
        <v>24</v>
      </c>
      <c r="D8404" s="21">
        <v>45.0</v>
      </c>
      <c r="E8404" s="21">
        <v>59.0</v>
      </c>
      <c r="F8404" s="21">
        <v>32.86403509</v>
      </c>
      <c r="G8404" s="10"/>
      <c r="H8404" s="10"/>
      <c r="Y8404" s="7"/>
      <c r="Z8404" s="7"/>
      <c r="AA8404" s="7"/>
    </row>
    <row r="8405" ht="15.0" customHeight="1">
      <c r="A8405" s="23">
        <v>41859.0</v>
      </c>
      <c r="B8405" s="21" t="s">
        <v>59</v>
      </c>
      <c r="C8405" s="21" t="s">
        <v>24</v>
      </c>
      <c r="D8405" s="21">
        <v>46.0</v>
      </c>
      <c r="E8405" s="21">
        <v>55.0</v>
      </c>
      <c r="F8405" s="21">
        <v>30.63596491</v>
      </c>
      <c r="G8405" s="10"/>
      <c r="H8405" s="10"/>
      <c r="Y8405" s="7"/>
      <c r="Z8405" s="7"/>
      <c r="AA8405" s="7"/>
    </row>
    <row r="8406" ht="15.0" customHeight="1">
      <c r="A8406" s="23">
        <v>41859.0</v>
      </c>
      <c r="B8406" s="21" t="s">
        <v>59</v>
      </c>
      <c r="C8406" s="21" t="s">
        <v>24</v>
      </c>
      <c r="D8406" s="21">
        <v>47.0</v>
      </c>
      <c r="E8406" s="21">
        <v>43.0</v>
      </c>
      <c r="F8406" s="21">
        <v>23.95175439</v>
      </c>
      <c r="G8406" s="10"/>
      <c r="H8406" s="10"/>
      <c r="Y8406" s="7"/>
      <c r="Z8406" s="7"/>
      <c r="AA8406" s="7"/>
    </row>
    <row r="8407" ht="15.0" customHeight="1">
      <c r="A8407" s="23">
        <v>41859.0</v>
      </c>
      <c r="B8407" s="21" t="s">
        <v>59</v>
      </c>
      <c r="C8407" s="21" t="s">
        <v>24</v>
      </c>
      <c r="D8407" s="21">
        <v>48.0</v>
      </c>
      <c r="E8407" s="21">
        <v>47.0</v>
      </c>
      <c r="F8407" s="21">
        <v>26.17982456</v>
      </c>
      <c r="G8407" s="10"/>
      <c r="H8407" s="10"/>
      <c r="Y8407" s="7"/>
      <c r="Z8407" s="7"/>
      <c r="AA8407" s="7"/>
    </row>
    <row r="8408" ht="15.0" customHeight="1">
      <c r="A8408" s="23">
        <v>41859.0</v>
      </c>
      <c r="B8408" s="21" t="s">
        <v>59</v>
      </c>
      <c r="C8408" s="21" t="s">
        <v>24</v>
      </c>
      <c r="D8408" s="21">
        <v>49.0</v>
      </c>
      <c r="E8408" s="21">
        <v>51.0</v>
      </c>
      <c r="F8408" s="21">
        <v>28.40789474</v>
      </c>
      <c r="G8408" s="10"/>
      <c r="H8408" s="10"/>
      <c r="Y8408" s="7"/>
      <c r="Z8408" s="7"/>
      <c r="AA8408" s="7"/>
    </row>
    <row r="8409" ht="15.0" customHeight="1">
      <c r="A8409" s="23">
        <v>41859.0</v>
      </c>
      <c r="B8409" s="21" t="s">
        <v>59</v>
      </c>
      <c r="C8409" s="21" t="s">
        <v>24</v>
      </c>
      <c r="D8409" s="21">
        <v>50.0</v>
      </c>
      <c r="E8409" s="21">
        <v>49.0</v>
      </c>
      <c r="F8409" s="21">
        <v>27.29385965</v>
      </c>
      <c r="G8409" s="10"/>
      <c r="H8409" s="10"/>
      <c r="Y8409" s="7"/>
      <c r="Z8409" s="7"/>
      <c r="AA8409" s="7"/>
    </row>
    <row r="8410" ht="15.0" customHeight="1">
      <c r="A8410" s="23">
        <v>41859.0</v>
      </c>
      <c r="B8410" s="21" t="s">
        <v>59</v>
      </c>
      <c r="C8410" s="21" t="s">
        <v>24</v>
      </c>
      <c r="D8410" s="21">
        <v>51.0</v>
      </c>
      <c r="E8410" s="21">
        <v>48.0</v>
      </c>
      <c r="F8410" s="21">
        <v>26.73684211</v>
      </c>
      <c r="G8410" s="10"/>
      <c r="H8410" s="10"/>
      <c r="Y8410" s="7"/>
      <c r="Z8410" s="7"/>
      <c r="AA8410" s="7"/>
    </row>
    <row r="8411" ht="15.0" customHeight="1">
      <c r="A8411" s="23">
        <v>41859.0</v>
      </c>
      <c r="B8411" s="21" t="s">
        <v>59</v>
      </c>
      <c r="C8411" s="21" t="s">
        <v>24</v>
      </c>
      <c r="D8411" s="21">
        <v>52.0</v>
      </c>
      <c r="E8411" s="21">
        <v>47.0</v>
      </c>
      <c r="F8411" s="21">
        <v>26.17982456</v>
      </c>
      <c r="G8411" s="10"/>
      <c r="H8411" s="10"/>
      <c r="Y8411" s="7"/>
      <c r="Z8411" s="7"/>
      <c r="AA8411" s="7"/>
    </row>
    <row r="8412" ht="15.0" customHeight="1">
      <c r="A8412" s="23">
        <v>41859.0</v>
      </c>
      <c r="B8412" s="21" t="s">
        <v>59</v>
      </c>
      <c r="C8412" s="21" t="s">
        <v>24</v>
      </c>
      <c r="D8412" s="21">
        <v>53.0</v>
      </c>
      <c r="E8412" s="21">
        <v>53.0</v>
      </c>
      <c r="F8412" s="21">
        <v>29.52192982</v>
      </c>
      <c r="G8412" s="10"/>
      <c r="H8412" s="10"/>
      <c r="Y8412" s="7"/>
      <c r="Z8412" s="7"/>
      <c r="AA8412" s="7"/>
    </row>
    <row r="8413" ht="15.0" customHeight="1">
      <c r="A8413" s="23">
        <v>41859.0</v>
      </c>
      <c r="B8413" s="21" t="s">
        <v>59</v>
      </c>
      <c r="C8413" s="21" t="s">
        <v>24</v>
      </c>
      <c r="D8413" s="21">
        <v>54.0</v>
      </c>
      <c r="E8413" s="21">
        <v>57.0</v>
      </c>
      <c r="F8413" s="21">
        <v>31.75</v>
      </c>
      <c r="G8413" s="10"/>
      <c r="H8413" s="10"/>
      <c r="Y8413" s="7"/>
      <c r="Z8413" s="7"/>
      <c r="AA8413" s="7"/>
    </row>
    <row r="8414" ht="15.0" customHeight="1">
      <c r="A8414" s="23">
        <v>41859.0</v>
      </c>
      <c r="B8414" s="21" t="s">
        <v>59</v>
      </c>
      <c r="C8414" s="21" t="s">
        <v>24</v>
      </c>
      <c r="D8414" s="21">
        <v>55.0</v>
      </c>
      <c r="E8414" s="21">
        <v>48.0</v>
      </c>
      <c r="F8414" s="21">
        <v>26.73684211</v>
      </c>
      <c r="G8414" s="10"/>
      <c r="H8414" s="10"/>
      <c r="Y8414" s="7"/>
      <c r="Z8414" s="7"/>
      <c r="AA8414" s="7"/>
    </row>
    <row r="8415" ht="15.0" customHeight="1">
      <c r="A8415" s="23">
        <v>41859.0</v>
      </c>
      <c r="B8415" s="21" t="s">
        <v>59</v>
      </c>
      <c r="C8415" s="21" t="s">
        <v>24</v>
      </c>
      <c r="D8415" s="21">
        <v>56.0</v>
      </c>
      <c r="E8415" s="21">
        <v>43.0</v>
      </c>
      <c r="F8415" s="21">
        <v>23.95175439</v>
      </c>
      <c r="G8415" s="10"/>
      <c r="H8415" s="10"/>
      <c r="Y8415" s="7"/>
      <c r="Z8415" s="7"/>
      <c r="AA8415" s="7"/>
    </row>
    <row r="8416" ht="15.0" customHeight="1">
      <c r="A8416" s="23">
        <v>41859.0</v>
      </c>
      <c r="B8416" s="21" t="s">
        <v>59</v>
      </c>
      <c r="C8416" s="21" t="s">
        <v>24</v>
      </c>
      <c r="D8416" s="21">
        <v>57.0</v>
      </c>
      <c r="E8416" s="21">
        <v>64.0</v>
      </c>
      <c r="F8416" s="21">
        <v>35.64912281</v>
      </c>
      <c r="G8416" s="10"/>
      <c r="H8416" s="10"/>
      <c r="Y8416" s="7"/>
      <c r="Z8416" s="7"/>
      <c r="AA8416" s="7"/>
    </row>
    <row r="8417" ht="15.0" customHeight="1">
      <c r="A8417" s="23">
        <v>41859.0</v>
      </c>
      <c r="B8417" s="21" t="s">
        <v>59</v>
      </c>
      <c r="C8417" s="21" t="s">
        <v>24</v>
      </c>
      <c r="D8417" s="21">
        <v>58.0</v>
      </c>
      <c r="E8417" s="21">
        <v>55.0</v>
      </c>
      <c r="F8417" s="21">
        <v>30.63596491</v>
      </c>
      <c r="G8417" s="10"/>
      <c r="H8417" s="10"/>
      <c r="Y8417" s="7"/>
      <c r="Z8417" s="7"/>
      <c r="AA8417" s="7"/>
    </row>
    <row r="8418" ht="15.0" customHeight="1">
      <c r="A8418" s="23">
        <v>41859.0</v>
      </c>
      <c r="B8418" s="21" t="s">
        <v>59</v>
      </c>
      <c r="C8418" s="21" t="s">
        <v>24</v>
      </c>
      <c r="D8418" s="21">
        <v>59.0</v>
      </c>
      <c r="E8418" s="21">
        <v>62.0</v>
      </c>
      <c r="F8418" s="21">
        <v>34.53508772</v>
      </c>
      <c r="G8418" s="10"/>
      <c r="H8418" s="10"/>
      <c r="Y8418" s="7"/>
      <c r="Z8418" s="7"/>
      <c r="AA8418" s="7"/>
    </row>
    <row r="8419" ht="15.0" customHeight="1">
      <c r="A8419" s="23">
        <v>41859.0</v>
      </c>
      <c r="B8419" s="21" t="s">
        <v>59</v>
      </c>
      <c r="C8419" s="21" t="s">
        <v>24</v>
      </c>
      <c r="D8419" s="21">
        <v>60.0</v>
      </c>
      <c r="E8419" s="21">
        <v>50.0</v>
      </c>
      <c r="F8419" s="21">
        <v>27.85087719</v>
      </c>
      <c r="G8419" s="10"/>
      <c r="H8419" s="10"/>
      <c r="Y8419" s="7"/>
      <c r="Z8419" s="7"/>
      <c r="AA8419" s="7"/>
    </row>
    <row r="8420" ht="15.0" customHeight="1">
      <c r="A8420" s="23">
        <v>41859.0</v>
      </c>
      <c r="B8420" s="21" t="s">
        <v>59</v>
      </c>
      <c r="C8420" s="21" t="s">
        <v>24</v>
      </c>
      <c r="D8420" s="21">
        <v>61.0</v>
      </c>
      <c r="E8420" s="21">
        <v>58.0</v>
      </c>
      <c r="F8420" s="21">
        <v>32.30701754</v>
      </c>
      <c r="G8420" s="10"/>
      <c r="H8420" s="10"/>
      <c r="Y8420" s="7"/>
      <c r="Z8420" s="7"/>
      <c r="AA8420" s="7"/>
    </row>
    <row r="8421" ht="15.0" customHeight="1">
      <c r="A8421" s="23">
        <v>41859.0</v>
      </c>
      <c r="B8421" s="21" t="s">
        <v>59</v>
      </c>
      <c r="C8421" s="21" t="s">
        <v>24</v>
      </c>
      <c r="D8421" s="21">
        <v>62.0</v>
      </c>
      <c r="E8421" s="21">
        <v>63.0</v>
      </c>
      <c r="F8421" s="21">
        <v>35.09210526</v>
      </c>
      <c r="G8421" s="10"/>
      <c r="H8421" s="10"/>
      <c r="Y8421" s="7"/>
      <c r="Z8421" s="7"/>
      <c r="AA8421" s="7"/>
    </row>
    <row r="8422" ht="15.0" customHeight="1">
      <c r="A8422" s="23">
        <v>41859.0</v>
      </c>
      <c r="B8422" s="21" t="s">
        <v>59</v>
      </c>
      <c r="C8422" s="21" t="s">
        <v>24</v>
      </c>
      <c r="D8422" s="21">
        <v>63.0</v>
      </c>
      <c r="E8422" s="21">
        <v>51.0</v>
      </c>
      <c r="F8422" s="21">
        <v>28.40789474</v>
      </c>
      <c r="G8422" s="10"/>
      <c r="H8422" s="10"/>
      <c r="Y8422" s="7"/>
      <c r="Z8422" s="7"/>
      <c r="AA8422" s="7"/>
    </row>
    <row r="8423" ht="15.0" customHeight="1">
      <c r="A8423" s="23">
        <v>41859.0</v>
      </c>
      <c r="B8423" s="21" t="s">
        <v>59</v>
      </c>
      <c r="C8423" s="21" t="s">
        <v>24</v>
      </c>
      <c r="D8423" s="21">
        <v>64.0</v>
      </c>
      <c r="E8423" s="21">
        <v>43.0</v>
      </c>
      <c r="F8423" s="21">
        <v>23.95175439</v>
      </c>
      <c r="G8423" s="10"/>
      <c r="H8423" s="10"/>
      <c r="Y8423" s="7"/>
      <c r="Z8423" s="7"/>
      <c r="AA8423" s="7"/>
    </row>
    <row r="8424" ht="15.0" customHeight="1">
      <c r="A8424" s="23">
        <v>41859.0</v>
      </c>
      <c r="B8424" s="21" t="s">
        <v>59</v>
      </c>
      <c r="C8424" s="21" t="s">
        <v>24</v>
      </c>
      <c r="D8424" s="21">
        <v>65.0</v>
      </c>
      <c r="E8424" s="21">
        <v>52.0</v>
      </c>
      <c r="F8424" s="21">
        <v>28.96491228</v>
      </c>
      <c r="G8424" s="10"/>
      <c r="H8424" s="10"/>
      <c r="Y8424" s="7"/>
      <c r="Z8424" s="7"/>
      <c r="AA8424" s="7"/>
    </row>
    <row r="8425" ht="15.0" customHeight="1">
      <c r="A8425" s="23">
        <v>41859.0</v>
      </c>
      <c r="B8425" s="21" t="s">
        <v>59</v>
      </c>
      <c r="C8425" s="21" t="s">
        <v>24</v>
      </c>
      <c r="D8425" s="21">
        <v>66.0</v>
      </c>
      <c r="E8425" s="21">
        <v>55.0</v>
      </c>
      <c r="F8425" s="21">
        <v>30.63596491</v>
      </c>
      <c r="G8425" s="10"/>
      <c r="H8425" s="10"/>
      <c r="Y8425" s="7"/>
      <c r="Z8425" s="7"/>
      <c r="AA8425" s="7"/>
    </row>
    <row r="8426" ht="15.0" customHeight="1">
      <c r="A8426" s="23">
        <v>41859.0</v>
      </c>
      <c r="B8426" s="21" t="s">
        <v>59</v>
      </c>
      <c r="C8426" s="21" t="s">
        <v>24</v>
      </c>
      <c r="D8426" s="21">
        <v>67.0</v>
      </c>
      <c r="E8426" s="21">
        <v>44.0</v>
      </c>
      <c r="F8426" s="21">
        <v>24.50877193</v>
      </c>
      <c r="G8426" s="10"/>
      <c r="H8426" s="10"/>
      <c r="Y8426" s="7"/>
      <c r="Z8426" s="7"/>
      <c r="AA8426" s="7"/>
    </row>
    <row r="8427" ht="15.0" customHeight="1">
      <c r="A8427" s="23">
        <v>41859.0</v>
      </c>
      <c r="B8427" s="21" t="s">
        <v>59</v>
      </c>
      <c r="C8427" s="21" t="s">
        <v>24</v>
      </c>
      <c r="D8427" s="21">
        <v>68.0</v>
      </c>
      <c r="E8427" s="21">
        <v>62.0</v>
      </c>
      <c r="F8427" s="21">
        <v>34.53508772</v>
      </c>
      <c r="G8427" s="10"/>
      <c r="H8427" s="10"/>
      <c r="Y8427" s="7"/>
      <c r="Z8427" s="7"/>
      <c r="AA8427" s="7"/>
    </row>
    <row r="8428" ht="15.0" customHeight="1">
      <c r="A8428" s="23">
        <v>41859.0</v>
      </c>
      <c r="B8428" s="21" t="s">
        <v>59</v>
      </c>
      <c r="C8428" s="21" t="s">
        <v>24</v>
      </c>
      <c r="D8428" s="21">
        <v>69.0</v>
      </c>
      <c r="E8428" s="21">
        <v>60.0</v>
      </c>
      <c r="F8428" s="21">
        <v>33.42105263</v>
      </c>
      <c r="G8428" s="10"/>
      <c r="H8428" s="10"/>
      <c r="Y8428" s="7"/>
      <c r="Z8428" s="7"/>
      <c r="AA8428" s="7"/>
    </row>
    <row r="8429" ht="15.0" customHeight="1">
      <c r="A8429" s="23">
        <v>41859.0</v>
      </c>
      <c r="B8429" s="21" t="s">
        <v>59</v>
      </c>
      <c r="C8429" s="21" t="s">
        <v>24</v>
      </c>
      <c r="D8429" s="21">
        <v>70.0</v>
      </c>
      <c r="E8429" s="21">
        <v>67.0</v>
      </c>
      <c r="F8429" s="21">
        <v>37.32017544</v>
      </c>
      <c r="G8429" s="10"/>
      <c r="H8429" s="10"/>
      <c r="Y8429" s="7"/>
      <c r="Z8429" s="7"/>
      <c r="AA8429" s="7"/>
    </row>
    <row r="8430" ht="15.0" customHeight="1">
      <c r="A8430" s="23">
        <v>41859.0</v>
      </c>
      <c r="B8430" s="21" t="s">
        <v>59</v>
      </c>
      <c r="C8430" s="21" t="s">
        <v>24</v>
      </c>
      <c r="D8430" s="21">
        <v>71.0</v>
      </c>
      <c r="E8430" s="21">
        <v>50.0</v>
      </c>
      <c r="F8430" s="21">
        <v>27.85087719</v>
      </c>
      <c r="G8430" s="10"/>
      <c r="H8430" s="10"/>
      <c r="Y8430" s="7"/>
      <c r="Z8430" s="7"/>
      <c r="AA8430" s="7"/>
    </row>
    <row r="8431" ht="15.0" customHeight="1">
      <c r="A8431" s="23">
        <v>41859.0</v>
      </c>
      <c r="B8431" s="21" t="s">
        <v>59</v>
      </c>
      <c r="C8431" s="21" t="s">
        <v>24</v>
      </c>
      <c r="D8431" s="21">
        <v>72.0</v>
      </c>
      <c r="E8431" s="21">
        <v>33.0</v>
      </c>
      <c r="F8431" s="21">
        <v>18.38157895</v>
      </c>
      <c r="G8431" s="10"/>
      <c r="H8431" s="10"/>
      <c r="Y8431" s="7"/>
      <c r="Z8431" s="7"/>
      <c r="AA8431" s="7"/>
    </row>
    <row r="8432" ht="15.0" customHeight="1">
      <c r="A8432" s="23">
        <v>41859.0</v>
      </c>
      <c r="B8432" s="21" t="s">
        <v>59</v>
      </c>
      <c r="C8432" s="21" t="s">
        <v>24</v>
      </c>
      <c r="D8432" s="21">
        <v>73.0</v>
      </c>
      <c r="E8432" s="21">
        <v>47.0</v>
      </c>
      <c r="F8432" s="21">
        <v>26.17982456</v>
      </c>
      <c r="G8432" s="10"/>
      <c r="H8432" s="10"/>
      <c r="Y8432" s="7"/>
      <c r="Z8432" s="7"/>
      <c r="AA8432" s="7"/>
    </row>
    <row r="8433" ht="15.0" customHeight="1">
      <c r="A8433" s="23">
        <v>41859.0</v>
      </c>
      <c r="B8433" s="21" t="s">
        <v>59</v>
      </c>
      <c r="C8433" s="21" t="s">
        <v>24</v>
      </c>
      <c r="D8433" s="21">
        <v>74.0</v>
      </c>
      <c r="E8433" s="21">
        <v>61.0</v>
      </c>
      <c r="F8433" s="21">
        <v>33.97807018</v>
      </c>
      <c r="G8433" s="10"/>
      <c r="H8433" s="10"/>
      <c r="Y8433" s="7"/>
      <c r="Z8433" s="7"/>
      <c r="AA8433" s="7"/>
    </row>
    <row r="8434" ht="15.0" customHeight="1">
      <c r="A8434" s="23">
        <v>41859.0</v>
      </c>
      <c r="B8434" s="21" t="s">
        <v>59</v>
      </c>
      <c r="C8434" s="21" t="s">
        <v>24</v>
      </c>
      <c r="D8434" s="21">
        <v>75.0</v>
      </c>
      <c r="E8434" s="21">
        <v>60.0</v>
      </c>
      <c r="F8434" s="21">
        <v>33.42105263</v>
      </c>
      <c r="G8434" s="10"/>
      <c r="H8434" s="10"/>
      <c r="Y8434" s="7"/>
      <c r="Z8434" s="7"/>
      <c r="AA8434" s="7"/>
    </row>
    <row r="8435" ht="15.0" customHeight="1">
      <c r="A8435" s="23">
        <v>41859.0</v>
      </c>
      <c r="B8435" s="21" t="s">
        <v>59</v>
      </c>
      <c r="C8435" s="21" t="s">
        <v>24</v>
      </c>
      <c r="D8435" s="21">
        <v>76.0</v>
      </c>
      <c r="E8435" s="21">
        <v>67.0</v>
      </c>
      <c r="F8435" s="21">
        <v>37.32017544</v>
      </c>
      <c r="G8435" s="10"/>
      <c r="H8435" s="10"/>
      <c r="Y8435" s="7"/>
      <c r="Z8435" s="7"/>
      <c r="AA8435" s="7"/>
    </row>
    <row r="8436" ht="15.0" customHeight="1">
      <c r="A8436" s="23">
        <v>41859.0</v>
      </c>
      <c r="B8436" s="21" t="s">
        <v>59</v>
      </c>
      <c r="C8436" s="21" t="s">
        <v>24</v>
      </c>
      <c r="D8436" s="21">
        <v>77.0</v>
      </c>
      <c r="E8436" s="21">
        <v>51.0</v>
      </c>
      <c r="F8436" s="21">
        <v>28.40789474</v>
      </c>
      <c r="G8436" s="10"/>
      <c r="H8436" s="10"/>
      <c r="Y8436" s="7"/>
      <c r="Z8436" s="7"/>
      <c r="AA8436" s="7"/>
    </row>
    <row r="8437" ht="15.0" customHeight="1">
      <c r="A8437" s="23">
        <v>41859.0</v>
      </c>
      <c r="B8437" s="21" t="s">
        <v>59</v>
      </c>
      <c r="C8437" s="21" t="s">
        <v>24</v>
      </c>
      <c r="D8437" s="21">
        <v>78.0</v>
      </c>
      <c r="E8437" s="21">
        <v>40.0</v>
      </c>
      <c r="F8437" s="21">
        <v>22.28070175</v>
      </c>
      <c r="G8437" s="10"/>
      <c r="H8437" s="10"/>
      <c r="Y8437" s="7"/>
      <c r="Z8437" s="7"/>
      <c r="AA8437" s="7"/>
    </row>
    <row r="8438" ht="15.0" customHeight="1">
      <c r="A8438" s="23">
        <v>41859.0</v>
      </c>
      <c r="B8438" s="21" t="s">
        <v>59</v>
      </c>
      <c r="C8438" s="21" t="s">
        <v>24</v>
      </c>
      <c r="D8438" s="21">
        <v>79.0</v>
      </c>
      <c r="E8438" s="21">
        <v>47.0</v>
      </c>
      <c r="F8438" s="21">
        <v>26.17982456</v>
      </c>
      <c r="G8438" s="10"/>
      <c r="H8438" s="10"/>
      <c r="Y8438" s="7"/>
      <c r="Z8438" s="7"/>
      <c r="AA8438" s="7"/>
    </row>
    <row r="8439" ht="15.0" customHeight="1">
      <c r="A8439" s="23">
        <v>41859.0</v>
      </c>
      <c r="B8439" s="21" t="s">
        <v>59</v>
      </c>
      <c r="C8439" s="21" t="s">
        <v>24</v>
      </c>
      <c r="D8439" s="21">
        <v>80.0</v>
      </c>
      <c r="E8439" s="21">
        <v>47.0</v>
      </c>
      <c r="F8439" s="21">
        <v>26.17982456</v>
      </c>
      <c r="G8439" s="10"/>
      <c r="H8439" s="10"/>
      <c r="Y8439" s="7"/>
      <c r="Z8439" s="7"/>
      <c r="AA8439" s="7"/>
    </row>
    <row r="8440" ht="15.0" customHeight="1">
      <c r="A8440" s="23">
        <v>41859.0</v>
      </c>
      <c r="B8440" s="21" t="s">
        <v>59</v>
      </c>
      <c r="C8440" s="21" t="s">
        <v>24</v>
      </c>
      <c r="D8440" s="21">
        <v>81.0</v>
      </c>
      <c r="E8440" s="21">
        <v>47.0</v>
      </c>
      <c r="F8440" s="21">
        <v>26.17982456</v>
      </c>
      <c r="G8440" s="10"/>
      <c r="H8440" s="10"/>
      <c r="Y8440" s="7"/>
      <c r="Z8440" s="7"/>
      <c r="AA8440" s="7"/>
    </row>
    <row r="8441" ht="15.0" customHeight="1">
      <c r="A8441" s="23">
        <v>41859.0</v>
      </c>
      <c r="B8441" s="21" t="s">
        <v>59</v>
      </c>
      <c r="C8441" s="21" t="s">
        <v>24</v>
      </c>
      <c r="D8441" s="21">
        <v>82.0</v>
      </c>
      <c r="E8441" s="21">
        <v>51.0</v>
      </c>
      <c r="F8441" s="21">
        <v>28.40789474</v>
      </c>
      <c r="G8441" s="10"/>
      <c r="H8441" s="10"/>
      <c r="Y8441" s="7"/>
      <c r="Z8441" s="7"/>
      <c r="AA8441" s="7"/>
    </row>
    <row r="8442" ht="15.0" customHeight="1">
      <c r="A8442" s="23">
        <v>41859.0</v>
      </c>
      <c r="B8442" s="21" t="s">
        <v>59</v>
      </c>
      <c r="C8442" s="21" t="s">
        <v>24</v>
      </c>
      <c r="D8442" s="21">
        <v>83.0</v>
      </c>
      <c r="E8442" s="21">
        <v>46.0</v>
      </c>
      <c r="F8442" s="21">
        <v>25.62280702</v>
      </c>
      <c r="G8442" s="10"/>
      <c r="H8442" s="10"/>
      <c r="Y8442" s="7"/>
      <c r="Z8442" s="7"/>
      <c r="AA8442" s="7"/>
    </row>
    <row r="8443" ht="15.0" customHeight="1">
      <c r="A8443" s="23">
        <v>41859.0</v>
      </c>
      <c r="B8443" s="21" t="s">
        <v>59</v>
      </c>
      <c r="C8443" s="21" t="s">
        <v>24</v>
      </c>
      <c r="D8443" s="21">
        <v>84.0</v>
      </c>
      <c r="E8443" s="21">
        <v>46.0</v>
      </c>
      <c r="F8443" s="21">
        <v>25.62280702</v>
      </c>
      <c r="G8443" s="10"/>
      <c r="H8443" s="10"/>
      <c r="Y8443" s="7"/>
      <c r="Z8443" s="7"/>
      <c r="AA8443" s="7"/>
    </row>
    <row r="8444" ht="15.0" customHeight="1">
      <c r="A8444" s="23">
        <v>41859.0</v>
      </c>
      <c r="B8444" s="21" t="s">
        <v>59</v>
      </c>
      <c r="C8444" s="21" t="s">
        <v>24</v>
      </c>
      <c r="D8444" s="21">
        <v>85.0</v>
      </c>
      <c r="E8444" s="21">
        <v>48.0</v>
      </c>
      <c r="F8444" s="21">
        <v>26.73684211</v>
      </c>
      <c r="G8444" s="10"/>
      <c r="H8444" s="10"/>
      <c r="Y8444" s="7"/>
      <c r="Z8444" s="7"/>
      <c r="AA8444" s="7"/>
    </row>
    <row r="8445" ht="15.0" customHeight="1">
      <c r="A8445" s="23">
        <v>41859.0</v>
      </c>
      <c r="B8445" s="21" t="s">
        <v>59</v>
      </c>
      <c r="C8445" s="21" t="s">
        <v>24</v>
      </c>
      <c r="D8445" s="21">
        <v>86.0</v>
      </c>
      <c r="E8445" s="21">
        <v>51.0</v>
      </c>
      <c r="F8445" s="21">
        <v>28.40789474</v>
      </c>
      <c r="G8445" s="10"/>
      <c r="H8445" s="10"/>
      <c r="Y8445" s="7"/>
      <c r="Z8445" s="7"/>
      <c r="AA8445" s="7"/>
    </row>
    <row r="8446" ht="15.0" customHeight="1">
      <c r="A8446" s="23">
        <v>41859.0</v>
      </c>
      <c r="B8446" s="21" t="s">
        <v>59</v>
      </c>
      <c r="C8446" s="21" t="s">
        <v>24</v>
      </c>
      <c r="D8446" s="21">
        <v>87.0</v>
      </c>
      <c r="E8446" s="21">
        <v>52.0</v>
      </c>
      <c r="F8446" s="21">
        <v>28.96491228</v>
      </c>
      <c r="G8446" s="10"/>
      <c r="H8446" s="10"/>
      <c r="Y8446" s="7"/>
      <c r="Z8446" s="7"/>
      <c r="AA8446" s="7"/>
    </row>
    <row r="8447" ht="15.0" customHeight="1">
      <c r="A8447" s="23">
        <v>41859.0</v>
      </c>
      <c r="B8447" s="21" t="s">
        <v>59</v>
      </c>
      <c r="C8447" s="21" t="s">
        <v>24</v>
      </c>
      <c r="D8447" s="21">
        <v>88.0</v>
      </c>
      <c r="E8447" s="21">
        <v>68.0</v>
      </c>
      <c r="F8447" s="21">
        <v>37.87719298</v>
      </c>
      <c r="G8447" s="10"/>
      <c r="H8447" s="10"/>
      <c r="Y8447" s="7"/>
      <c r="Z8447" s="7"/>
      <c r="AA8447" s="7"/>
    </row>
    <row r="8448" ht="15.0" customHeight="1">
      <c r="A8448" s="23">
        <v>41859.0</v>
      </c>
      <c r="B8448" s="21" t="s">
        <v>59</v>
      </c>
      <c r="C8448" s="21" t="s">
        <v>24</v>
      </c>
      <c r="D8448" s="21">
        <v>89.0</v>
      </c>
      <c r="E8448" s="21">
        <v>55.0</v>
      </c>
      <c r="F8448" s="21">
        <v>30.63596491</v>
      </c>
      <c r="G8448" s="10"/>
      <c r="H8448" s="10"/>
      <c r="Y8448" s="7"/>
      <c r="Z8448" s="7"/>
      <c r="AA8448" s="7"/>
    </row>
    <row r="8449" ht="15.0" customHeight="1">
      <c r="A8449" s="23">
        <v>41859.0</v>
      </c>
      <c r="B8449" s="21" t="s">
        <v>59</v>
      </c>
      <c r="C8449" s="21" t="s">
        <v>24</v>
      </c>
      <c r="D8449" s="21">
        <v>90.0</v>
      </c>
      <c r="E8449" s="21">
        <v>36.0</v>
      </c>
      <c r="F8449" s="21">
        <v>20.05263158</v>
      </c>
      <c r="G8449" s="10"/>
      <c r="H8449" s="10"/>
      <c r="Y8449" s="7"/>
      <c r="Z8449" s="7"/>
      <c r="AA8449" s="7"/>
    </row>
    <row r="8450" ht="15.0" customHeight="1">
      <c r="A8450" s="23">
        <v>41859.0</v>
      </c>
      <c r="B8450" s="21" t="s">
        <v>59</v>
      </c>
      <c r="C8450" s="21" t="s">
        <v>24</v>
      </c>
      <c r="D8450" s="21">
        <v>91.0</v>
      </c>
      <c r="E8450" s="21">
        <v>45.0</v>
      </c>
      <c r="F8450" s="21">
        <v>25.06578947</v>
      </c>
      <c r="G8450" s="10"/>
      <c r="H8450" s="10"/>
      <c r="Y8450" s="7"/>
      <c r="Z8450" s="7"/>
      <c r="AA8450" s="7"/>
    </row>
    <row r="8451" ht="15.0" customHeight="1">
      <c r="A8451" s="23">
        <v>41859.0</v>
      </c>
      <c r="B8451" s="21" t="s">
        <v>59</v>
      </c>
      <c r="C8451" s="21" t="s">
        <v>24</v>
      </c>
      <c r="D8451" s="21">
        <v>92.0</v>
      </c>
      <c r="E8451" s="21">
        <v>48.0</v>
      </c>
      <c r="F8451" s="21">
        <v>26.73684211</v>
      </c>
      <c r="G8451" s="10"/>
      <c r="H8451" s="10"/>
      <c r="Y8451" s="7"/>
      <c r="Z8451" s="7"/>
      <c r="AA8451" s="7"/>
    </row>
    <row r="8452" ht="15.0" customHeight="1">
      <c r="A8452" s="23">
        <v>41859.0</v>
      </c>
      <c r="B8452" s="21" t="s">
        <v>59</v>
      </c>
      <c r="C8452" s="21" t="s">
        <v>47</v>
      </c>
      <c r="D8452" s="21">
        <v>1.0</v>
      </c>
      <c r="E8452" s="21">
        <v>56.0</v>
      </c>
      <c r="F8452" s="21">
        <v>28.8714479</v>
      </c>
      <c r="G8452" s="10"/>
      <c r="H8452" s="10"/>
      <c r="Y8452" s="7"/>
      <c r="Z8452" s="7"/>
      <c r="AA8452" s="7"/>
    </row>
    <row r="8453" ht="15.0" customHeight="1">
      <c r="A8453" s="23">
        <v>41859.0</v>
      </c>
      <c r="B8453" s="21" t="s">
        <v>59</v>
      </c>
      <c r="C8453" s="21" t="s">
        <v>47</v>
      </c>
      <c r="D8453" s="21">
        <v>2.0</v>
      </c>
      <c r="E8453" s="21">
        <v>55.0</v>
      </c>
      <c r="F8453" s="21">
        <v>28.35588633</v>
      </c>
      <c r="G8453" s="10"/>
      <c r="H8453" s="10"/>
      <c r="Y8453" s="7"/>
      <c r="Z8453" s="7"/>
      <c r="AA8453" s="7"/>
    </row>
    <row r="8454" ht="15.0" customHeight="1">
      <c r="A8454" s="23">
        <v>41859.0</v>
      </c>
      <c r="B8454" s="21" t="s">
        <v>59</v>
      </c>
      <c r="C8454" s="21" t="s">
        <v>47</v>
      </c>
      <c r="D8454" s="21">
        <v>3.0</v>
      </c>
      <c r="E8454" s="21">
        <v>30.0</v>
      </c>
      <c r="F8454" s="21">
        <v>15.46684709</v>
      </c>
      <c r="G8454" s="10"/>
      <c r="H8454" s="10"/>
      <c r="Y8454" s="7"/>
      <c r="Z8454" s="7"/>
      <c r="AA8454" s="7"/>
    </row>
    <row r="8455" ht="15.0" customHeight="1">
      <c r="A8455" s="23">
        <v>41859.0</v>
      </c>
      <c r="B8455" s="21" t="s">
        <v>59</v>
      </c>
      <c r="C8455" s="21" t="s">
        <v>47</v>
      </c>
      <c r="D8455" s="21">
        <v>4.0</v>
      </c>
      <c r="E8455" s="21">
        <v>40.0</v>
      </c>
      <c r="F8455" s="21">
        <v>20.62246279</v>
      </c>
      <c r="G8455" s="10"/>
      <c r="H8455" s="10"/>
      <c r="Y8455" s="7"/>
      <c r="Z8455" s="7"/>
      <c r="AA8455" s="7"/>
    </row>
    <row r="8456" ht="15.0" customHeight="1">
      <c r="A8456" s="23">
        <v>41859.0</v>
      </c>
      <c r="B8456" s="21" t="s">
        <v>59</v>
      </c>
      <c r="C8456" s="21" t="s">
        <v>47</v>
      </c>
      <c r="D8456" s="21">
        <v>5.0</v>
      </c>
      <c r="E8456" s="21">
        <v>54.0</v>
      </c>
      <c r="F8456" s="21">
        <v>27.84032476</v>
      </c>
      <c r="G8456" s="10"/>
      <c r="H8456" s="10"/>
      <c r="Y8456" s="7"/>
      <c r="Z8456" s="7"/>
      <c r="AA8456" s="7"/>
    </row>
    <row r="8457" ht="15.0" customHeight="1">
      <c r="A8457" s="23">
        <v>41859.0</v>
      </c>
      <c r="B8457" s="21" t="s">
        <v>59</v>
      </c>
      <c r="C8457" s="21" t="s">
        <v>47</v>
      </c>
      <c r="D8457" s="21">
        <v>6.0</v>
      </c>
      <c r="E8457" s="21">
        <v>64.0</v>
      </c>
      <c r="F8457" s="21">
        <v>32.99594046</v>
      </c>
      <c r="G8457" s="10"/>
      <c r="H8457" s="10"/>
      <c r="Y8457" s="7"/>
      <c r="Z8457" s="7"/>
      <c r="AA8457" s="7"/>
    </row>
    <row r="8458" ht="15.0" customHeight="1">
      <c r="A8458" s="23">
        <v>41859.0</v>
      </c>
      <c r="B8458" s="21" t="s">
        <v>59</v>
      </c>
      <c r="C8458" s="21" t="s">
        <v>47</v>
      </c>
      <c r="D8458" s="21">
        <v>7.0</v>
      </c>
      <c r="E8458" s="21">
        <v>44.0</v>
      </c>
      <c r="F8458" s="21">
        <v>22.68470907</v>
      </c>
      <c r="G8458" s="10"/>
      <c r="H8458" s="10"/>
      <c r="Y8458" s="7"/>
      <c r="Z8458" s="7"/>
      <c r="AA8458" s="7"/>
    </row>
    <row r="8459" ht="15.0" customHeight="1">
      <c r="A8459" s="23">
        <v>41859.0</v>
      </c>
      <c r="B8459" s="21" t="s">
        <v>59</v>
      </c>
      <c r="C8459" s="21" t="s">
        <v>47</v>
      </c>
      <c r="D8459" s="21">
        <v>8.0</v>
      </c>
      <c r="E8459" s="21">
        <v>54.0</v>
      </c>
      <c r="F8459" s="21">
        <v>27.84032476</v>
      </c>
      <c r="G8459" s="10"/>
      <c r="H8459" s="10"/>
      <c r="Y8459" s="7"/>
      <c r="Z8459" s="7"/>
      <c r="AA8459" s="7"/>
    </row>
    <row r="8460" ht="15.0" customHeight="1">
      <c r="A8460" s="23">
        <v>41859.0</v>
      </c>
      <c r="B8460" s="21" t="s">
        <v>59</v>
      </c>
      <c r="C8460" s="21" t="s">
        <v>47</v>
      </c>
      <c r="D8460" s="21">
        <v>9.0</v>
      </c>
      <c r="E8460" s="21">
        <v>52.0</v>
      </c>
      <c r="F8460" s="21">
        <v>26.80920162</v>
      </c>
      <c r="G8460" s="10"/>
      <c r="H8460" s="10"/>
      <c r="Y8460" s="7"/>
      <c r="Z8460" s="7"/>
      <c r="AA8460" s="7"/>
    </row>
    <row r="8461" ht="15.0" customHeight="1">
      <c r="A8461" s="23">
        <v>41859.0</v>
      </c>
      <c r="B8461" s="21" t="s">
        <v>59</v>
      </c>
      <c r="C8461" s="21" t="s">
        <v>47</v>
      </c>
      <c r="D8461" s="21">
        <v>10.0</v>
      </c>
      <c r="E8461" s="21">
        <v>49.0</v>
      </c>
      <c r="F8461" s="21">
        <v>25.26251691</v>
      </c>
      <c r="G8461" s="10"/>
      <c r="H8461" s="10"/>
      <c r="Y8461" s="7"/>
      <c r="Z8461" s="7"/>
      <c r="AA8461" s="7"/>
    </row>
    <row r="8462" ht="15.0" customHeight="1">
      <c r="A8462" s="23">
        <v>41859.0</v>
      </c>
      <c r="B8462" s="21" t="s">
        <v>59</v>
      </c>
      <c r="C8462" s="21" t="s">
        <v>47</v>
      </c>
      <c r="D8462" s="21">
        <v>11.0</v>
      </c>
      <c r="E8462" s="21">
        <v>39.0</v>
      </c>
      <c r="F8462" s="21">
        <v>20.10690122</v>
      </c>
      <c r="G8462" s="10"/>
      <c r="H8462" s="10"/>
      <c r="Y8462" s="7"/>
      <c r="Z8462" s="7"/>
      <c r="AA8462" s="7"/>
    </row>
    <row r="8463" ht="15.0" customHeight="1">
      <c r="A8463" s="23">
        <v>41859.0</v>
      </c>
      <c r="B8463" s="21" t="s">
        <v>59</v>
      </c>
      <c r="C8463" s="21" t="s">
        <v>47</v>
      </c>
      <c r="D8463" s="21">
        <v>12.0</v>
      </c>
      <c r="E8463" s="21">
        <v>60.0</v>
      </c>
      <c r="F8463" s="21">
        <v>30.93369418</v>
      </c>
      <c r="G8463" s="10"/>
      <c r="H8463" s="10"/>
      <c r="Y8463" s="7"/>
      <c r="Z8463" s="7"/>
      <c r="AA8463" s="7"/>
    </row>
    <row r="8464" ht="15.0" customHeight="1">
      <c r="A8464" s="23">
        <v>41859.0</v>
      </c>
      <c r="B8464" s="21" t="s">
        <v>59</v>
      </c>
      <c r="C8464" s="21" t="s">
        <v>47</v>
      </c>
      <c r="D8464" s="21">
        <v>13.0</v>
      </c>
      <c r="E8464" s="21">
        <v>34.0</v>
      </c>
      <c r="F8464" s="21">
        <v>17.52909337</v>
      </c>
      <c r="G8464" s="10"/>
      <c r="H8464" s="10"/>
      <c r="Y8464" s="7"/>
      <c r="Z8464" s="7"/>
      <c r="AA8464" s="7"/>
    </row>
    <row r="8465" ht="15.0" customHeight="1">
      <c r="A8465" s="23">
        <v>41859.0</v>
      </c>
      <c r="B8465" s="21" t="s">
        <v>59</v>
      </c>
      <c r="C8465" s="21" t="s">
        <v>47</v>
      </c>
      <c r="D8465" s="21">
        <v>14.0</v>
      </c>
      <c r="E8465" s="21">
        <v>63.0</v>
      </c>
      <c r="F8465" s="21">
        <v>32.48037889</v>
      </c>
      <c r="G8465" s="10"/>
      <c r="H8465" s="10"/>
      <c r="Y8465" s="7"/>
      <c r="Z8465" s="7"/>
      <c r="AA8465" s="7"/>
    </row>
    <row r="8466" ht="15.0" customHeight="1">
      <c r="A8466" s="23">
        <v>41859.0</v>
      </c>
      <c r="B8466" s="21" t="s">
        <v>59</v>
      </c>
      <c r="C8466" s="21" t="s">
        <v>47</v>
      </c>
      <c r="D8466" s="21">
        <v>15.0</v>
      </c>
      <c r="E8466" s="21">
        <v>45.0</v>
      </c>
      <c r="F8466" s="21">
        <v>23.20027064</v>
      </c>
      <c r="G8466" s="10"/>
      <c r="H8466" s="10"/>
      <c r="Y8466" s="7"/>
      <c r="Z8466" s="7"/>
      <c r="AA8466" s="7"/>
    </row>
    <row r="8467" ht="15.0" customHeight="1">
      <c r="A8467" s="23">
        <v>41859.0</v>
      </c>
      <c r="B8467" s="21" t="s">
        <v>59</v>
      </c>
      <c r="C8467" s="21" t="s">
        <v>47</v>
      </c>
      <c r="D8467" s="21">
        <v>16.0</v>
      </c>
      <c r="E8467" s="21">
        <v>35.0</v>
      </c>
      <c r="F8467" s="21">
        <v>18.04465494</v>
      </c>
      <c r="G8467" s="10"/>
      <c r="H8467" s="10"/>
      <c r="Y8467" s="7"/>
      <c r="Z8467" s="7"/>
      <c r="AA8467" s="7"/>
    </row>
    <row r="8468" ht="15.0" customHeight="1">
      <c r="A8468" s="23">
        <v>41859.0</v>
      </c>
      <c r="B8468" s="21" t="s">
        <v>59</v>
      </c>
      <c r="C8468" s="21" t="s">
        <v>47</v>
      </c>
      <c r="D8468" s="21">
        <v>17.0</v>
      </c>
      <c r="E8468" s="21">
        <v>42.0</v>
      </c>
      <c r="F8468" s="21">
        <v>21.65358593</v>
      </c>
      <c r="G8468" s="10"/>
      <c r="H8468" s="10"/>
      <c r="Y8468" s="7"/>
      <c r="Z8468" s="7"/>
      <c r="AA8468" s="7"/>
    </row>
    <row r="8469" ht="15.0" customHeight="1">
      <c r="A8469" s="23">
        <v>41859.0</v>
      </c>
      <c r="B8469" s="21" t="s">
        <v>59</v>
      </c>
      <c r="C8469" s="21" t="s">
        <v>47</v>
      </c>
      <c r="D8469" s="21">
        <v>18.0</v>
      </c>
      <c r="E8469" s="21">
        <v>53.0</v>
      </c>
      <c r="F8469" s="21">
        <v>27.32476319</v>
      </c>
      <c r="G8469" s="10"/>
      <c r="H8469" s="10"/>
      <c r="Y8469" s="7"/>
      <c r="Z8469" s="7"/>
      <c r="AA8469" s="7"/>
    </row>
    <row r="8470" ht="15.0" customHeight="1">
      <c r="A8470" s="23">
        <v>41859.0</v>
      </c>
      <c r="B8470" s="21" t="s">
        <v>59</v>
      </c>
      <c r="C8470" s="21" t="s">
        <v>47</v>
      </c>
      <c r="D8470" s="21">
        <v>19.0</v>
      </c>
      <c r="E8470" s="21">
        <v>51.0</v>
      </c>
      <c r="F8470" s="21">
        <v>26.29364005</v>
      </c>
      <c r="G8470" s="10"/>
      <c r="H8470" s="10"/>
      <c r="Y8470" s="7"/>
      <c r="Z8470" s="7"/>
      <c r="AA8470" s="7"/>
    </row>
    <row r="8471" ht="15.0" customHeight="1">
      <c r="A8471" s="23">
        <v>41859.0</v>
      </c>
      <c r="B8471" s="21" t="s">
        <v>59</v>
      </c>
      <c r="C8471" s="21" t="s">
        <v>47</v>
      </c>
      <c r="D8471" s="21">
        <v>20.0</v>
      </c>
      <c r="E8471" s="21">
        <v>33.0</v>
      </c>
      <c r="F8471" s="21">
        <v>17.0135318</v>
      </c>
      <c r="G8471" s="10"/>
      <c r="H8471" s="10"/>
      <c r="Y8471" s="7"/>
      <c r="Z8471" s="7"/>
      <c r="AA8471" s="7"/>
    </row>
    <row r="8472" ht="15.0" customHeight="1">
      <c r="A8472" s="23">
        <v>41859.0</v>
      </c>
      <c r="B8472" s="21" t="s">
        <v>59</v>
      </c>
      <c r="C8472" s="21" t="s">
        <v>47</v>
      </c>
      <c r="D8472" s="21">
        <v>21.0</v>
      </c>
      <c r="E8472" s="21">
        <v>48.0</v>
      </c>
      <c r="F8472" s="21">
        <v>24.74695535</v>
      </c>
      <c r="G8472" s="10"/>
      <c r="H8472" s="10"/>
      <c r="Y8472" s="7"/>
      <c r="Z8472" s="7"/>
      <c r="AA8472" s="7"/>
    </row>
    <row r="8473" ht="15.0" customHeight="1">
      <c r="A8473" s="23">
        <v>41859.0</v>
      </c>
      <c r="B8473" s="21" t="s">
        <v>59</v>
      </c>
      <c r="C8473" s="21" t="s">
        <v>47</v>
      </c>
      <c r="D8473" s="21">
        <v>22.0</v>
      </c>
      <c r="E8473" s="21">
        <v>44.0</v>
      </c>
      <c r="F8473" s="21">
        <v>22.68470907</v>
      </c>
      <c r="G8473" s="10"/>
      <c r="H8473" s="10"/>
      <c r="Y8473" s="7"/>
      <c r="Z8473" s="7"/>
      <c r="AA8473" s="7"/>
    </row>
    <row r="8474" ht="15.0" customHeight="1">
      <c r="A8474" s="23">
        <v>41859.0</v>
      </c>
      <c r="B8474" s="21" t="s">
        <v>59</v>
      </c>
      <c r="C8474" s="21" t="s">
        <v>47</v>
      </c>
      <c r="D8474" s="21">
        <v>23.0</v>
      </c>
      <c r="E8474" s="21">
        <v>44.0</v>
      </c>
      <c r="F8474" s="21">
        <v>22.68470907</v>
      </c>
      <c r="G8474" s="10"/>
      <c r="H8474" s="10"/>
      <c r="Y8474" s="7"/>
      <c r="Z8474" s="7"/>
      <c r="AA8474" s="7"/>
    </row>
    <row r="8475" ht="15.0" customHeight="1">
      <c r="A8475" s="23">
        <v>41859.0</v>
      </c>
      <c r="B8475" s="21" t="s">
        <v>59</v>
      </c>
      <c r="C8475" s="21" t="s">
        <v>47</v>
      </c>
      <c r="D8475" s="21">
        <v>24.0</v>
      </c>
      <c r="E8475" s="21">
        <v>34.0</v>
      </c>
      <c r="F8475" s="21">
        <v>17.52909337</v>
      </c>
      <c r="G8475" s="10"/>
      <c r="H8475" s="10"/>
      <c r="Y8475" s="7"/>
      <c r="Z8475" s="7"/>
      <c r="AA8475" s="7"/>
    </row>
    <row r="8476" ht="15.0" customHeight="1">
      <c r="A8476" s="23">
        <v>41859.0</v>
      </c>
      <c r="B8476" s="21" t="s">
        <v>59</v>
      </c>
      <c r="C8476" s="21" t="s">
        <v>47</v>
      </c>
      <c r="D8476" s="21">
        <v>25.0</v>
      </c>
      <c r="E8476" s="21">
        <v>52.0</v>
      </c>
      <c r="F8476" s="21">
        <v>26.80920162</v>
      </c>
      <c r="G8476" s="10"/>
      <c r="H8476" s="10"/>
      <c r="Y8476" s="7"/>
      <c r="Z8476" s="7"/>
      <c r="AA8476" s="7"/>
    </row>
    <row r="8477" ht="15.0" customHeight="1">
      <c r="A8477" s="23">
        <v>41859.0</v>
      </c>
      <c r="B8477" s="21" t="s">
        <v>59</v>
      </c>
      <c r="C8477" s="21" t="s">
        <v>47</v>
      </c>
      <c r="D8477" s="21">
        <v>26.0</v>
      </c>
      <c r="E8477" s="21">
        <v>41.0</v>
      </c>
      <c r="F8477" s="21">
        <v>21.13802436</v>
      </c>
      <c r="G8477" s="10"/>
      <c r="H8477" s="10"/>
      <c r="Y8477" s="7"/>
      <c r="Z8477" s="7"/>
      <c r="AA8477" s="7"/>
    </row>
    <row r="8478" ht="15.0" customHeight="1">
      <c r="A8478" s="23">
        <v>41859.0</v>
      </c>
      <c r="B8478" s="21" t="s">
        <v>59</v>
      </c>
      <c r="C8478" s="21" t="s">
        <v>47</v>
      </c>
      <c r="D8478" s="21">
        <v>27.0</v>
      </c>
      <c r="E8478" s="21">
        <v>40.0</v>
      </c>
      <c r="F8478" s="21">
        <v>20.62246279</v>
      </c>
      <c r="G8478" s="10"/>
      <c r="H8478" s="10"/>
      <c r="Y8478" s="7"/>
      <c r="Z8478" s="7"/>
      <c r="AA8478" s="7"/>
    </row>
    <row r="8479" ht="15.0" customHeight="1">
      <c r="A8479" s="23">
        <v>41859.0</v>
      </c>
      <c r="B8479" s="21" t="s">
        <v>59</v>
      </c>
      <c r="C8479" s="21" t="s">
        <v>47</v>
      </c>
      <c r="D8479" s="21">
        <v>28.0</v>
      </c>
      <c r="E8479" s="21">
        <v>44.0</v>
      </c>
      <c r="F8479" s="21">
        <v>22.68470907</v>
      </c>
      <c r="G8479" s="10"/>
      <c r="H8479" s="10"/>
      <c r="Y8479" s="7"/>
      <c r="Z8479" s="7"/>
      <c r="AA8479" s="7"/>
    </row>
    <row r="8480" ht="15.0" customHeight="1">
      <c r="A8480" s="23">
        <v>41859.0</v>
      </c>
      <c r="B8480" s="21" t="s">
        <v>59</v>
      </c>
      <c r="C8480" s="21" t="s">
        <v>47</v>
      </c>
      <c r="D8480" s="21">
        <v>29.0</v>
      </c>
      <c r="E8480" s="21">
        <v>43.0</v>
      </c>
      <c r="F8480" s="21">
        <v>22.1691475</v>
      </c>
      <c r="G8480" s="10"/>
      <c r="H8480" s="10"/>
      <c r="Y8480" s="7"/>
      <c r="Z8480" s="7"/>
      <c r="AA8480" s="7"/>
    </row>
    <row r="8481" ht="15.0" customHeight="1">
      <c r="A8481" s="23">
        <v>41859.0</v>
      </c>
      <c r="B8481" s="21" t="s">
        <v>59</v>
      </c>
      <c r="C8481" s="21" t="s">
        <v>47</v>
      </c>
      <c r="D8481" s="21">
        <v>30.0</v>
      </c>
      <c r="E8481" s="21">
        <v>48.0</v>
      </c>
      <c r="F8481" s="21">
        <v>24.74695535</v>
      </c>
      <c r="G8481" s="10"/>
      <c r="H8481" s="10"/>
      <c r="Y8481" s="7"/>
      <c r="Z8481" s="7"/>
      <c r="AA8481" s="7"/>
    </row>
    <row r="8482" ht="15.0" customHeight="1">
      <c r="A8482" s="23">
        <v>41859.0</v>
      </c>
      <c r="B8482" s="21" t="s">
        <v>59</v>
      </c>
      <c r="C8482" s="21" t="s">
        <v>47</v>
      </c>
      <c r="D8482" s="21">
        <v>31.0</v>
      </c>
      <c r="E8482" s="21">
        <v>46.0</v>
      </c>
      <c r="F8482" s="21">
        <v>23.71583221</v>
      </c>
      <c r="G8482" s="10"/>
      <c r="H8482" s="10"/>
      <c r="Y8482" s="7"/>
      <c r="Z8482" s="7"/>
      <c r="AA8482" s="7"/>
    </row>
    <row r="8483" ht="15.0" customHeight="1">
      <c r="A8483" s="23">
        <v>41859.0</v>
      </c>
      <c r="B8483" s="21" t="s">
        <v>59</v>
      </c>
      <c r="C8483" s="21" t="s">
        <v>47</v>
      </c>
      <c r="D8483" s="21">
        <v>32.0</v>
      </c>
      <c r="E8483" s="21">
        <v>36.0</v>
      </c>
      <c r="F8483" s="21">
        <v>18.56021651</v>
      </c>
      <c r="G8483" s="10"/>
      <c r="H8483" s="10"/>
      <c r="Y8483" s="7"/>
      <c r="Z8483" s="7"/>
      <c r="AA8483" s="7"/>
    </row>
    <row r="8484" ht="15.0" customHeight="1">
      <c r="A8484" s="23">
        <v>41859.0</v>
      </c>
      <c r="B8484" s="21" t="s">
        <v>59</v>
      </c>
      <c r="C8484" s="21" t="s">
        <v>47</v>
      </c>
      <c r="D8484" s="21">
        <v>33.0</v>
      </c>
      <c r="E8484" s="21">
        <v>52.0</v>
      </c>
      <c r="F8484" s="21">
        <v>26.80920162</v>
      </c>
      <c r="G8484" s="10"/>
      <c r="H8484" s="10"/>
      <c r="Y8484" s="7"/>
      <c r="Z8484" s="7"/>
      <c r="AA8484" s="7"/>
    </row>
    <row r="8485" ht="15.0" customHeight="1">
      <c r="A8485" s="23">
        <v>41859.0</v>
      </c>
      <c r="B8485" s="21" t="s">
        <v>59</v>
      </c>
      <c r="C8485" s="21" t="s">
        <v>47</v>
      </c>
      <c r="D8485" s="21">
        <v>34.0</v>
      </c>
      <c r="E8485" s="21">
        <v>55.0</v>
      </c>
      <c r="F8485" s="21">
        <v>28.35588633</v>
      </c>
      <c r="G8485" s="10"/>
      <c r="H8485" s="10"/>
      <c r="Y8485" s="7"/>
      <c r="Z8485" s="7"/>
      <c r="AA8485" s="7"/>
    </row>
    <row r="8486" ht="15.0" customHeight="1">
      <c r="A8486" s="23">
        <v>41859.0</v>
      </c>
      <c r="B8486" s="21" t="s">
        <v>59</v>
      </c>
      <c r="C8486" s="21" t="s">
        <v>47</v>
      </c>
      <c r="D8486" s="21">
        <v>35.0</v>
      </c>
      <c r="E8486" s="21">
        <v>42.0</v>
      </c>
      <c r="F8486" s="21">
        <v>21.65358593</v>
      </c>
      <c r="G8486" s="10"/>
      <c r="H8486" s="10"/>
      <c r="Y8486" s="7"/>
      <c r="Z8486" s="7"/>
      <c r="AA8486" s="7"/>
    </row>
    <row r="8487" ht="15.0" customHeight="1">
      <c r="A8487" s="23">
        <v>41859.0</v>
      </c>
      <c r="B8487" s="21" t="s">
        <v>59</v>
      </c>
      <c r="C8487" s="21" t="s">
        <v>47</v>
      </c>
      <c r="D8487" s="21">
        <v>36.0</v>
      </c>
      <c r="E8487" s="21">
        <v>44.0</v>
      </c>
      <c r="F8487" s="21">
        <v>22.68470907</v>
      </c>
      <c r="G8487" s="10"/>
      <c r="H8487" s="10"/>
      <c r="Y8487" s="7"/>
      <c r="Z8487" s="7"/>
      <c r="AA8487" s="7"/>
    </row>
    <row r="8488" ht="15.0" customHeight="1">
      <c r="A8488" s="23">
        <v>41859.0</v>
      </c>
      <c r="B8488" s="21" t="s">
        <v>59</v>
      </c>
      <c r="C8488" s="21" t="s">
        <v>47</v>
      </c>
      <c r="D8488" s="21">
        <v>37.0</v>
      </c>
      <c r="E8488" s="21">
        <v>37.0</v>
      </c>
      <c r="F8488" s="21">
        <v>19.07577808</v>
      </c>
      <c r="G8488" s="10"/>
      <c r="H8488" s="10"/>
      <c r="Y8488" s="7"/>
      <c r="Z8488" s="7"/>
      <c r="AA8488" s="7"/>
    </row>
    <row r="8489" ht="15.0" customHeight="1">
      <c r="A8489" s="23">
        <v>41859.0</v>
      </c>
      <c r="B8489" s="21" t="s">
        <v>59</v>
      </c>
      <c r="C8489" s="21" t="s">
        <v>47</v>
      </c>
      <c r="D8489" s="21">
        <v>38.0</v>
      </c>
      <c r="E8489" s="21">
        <v>55.0</v>
      </c>
      <c r="F8489" s="21">
        <v>28.35588633</v>
      </c>
      <c r="G8489" s="10"/>
      <c r="H8489" s="10"/>
      <c r="Y8489" s="7"/>
      <c r="Z8489" s="7"/>
      <c r="AA8489" s="7"/>
    </row>
    <row r="8490" ht="15.0" customHeight="1">
      <c r="A8490" s="23">
        <v>41859.0</v>
      </c>
      <c r="B8490" s="21" t="s">
        <v>59</v>
      </c>
      <c r="C8490" s="21" t="s">
        <v>47</v>
      </c>
      <c r="D8490" s="21">
        <v>39.0</v>
      </c>
      <c r="E8490" s="21">
        <v>44.0</v>
      </c>
      <c r="F8490" s="21">
        <v>22.68470907</v>
      </c>
      <c r="G8490" s="10"/>
      <c r="H8490" s="10"/>
      <c r="Y8490" s="7"/>
      <c r="Z8490" s="7"/>
      <c r="AA8490" s="7"/>
    </row>
    <row r="8491" ht="15.0" customHeight="1">
      <c r="A8491" s="23">
        <v>41859.0</v>
      </c>
      <c r="B8491" s="21" t="s">
        <v>59</v>
      </c>
      <c r="C8491" s="21" t="s">
        <v>47</v>
      </c>
      <c r="D8491" s="21">
        <v>40.0</v>
      </c>
      <c r="E8491" s="21">
        <v>53.0</v>
      </c>
      <c r="F8491" s="21">
        <v>27.32476319</v>
      </c>
      <c r="G8491" s="10"/>
      <c r="H8491" s="10"/>
      <c r="Y8491" s="7"/>
      <c r="Z8491" s="7"/>
      <c r="AA8491" s="7"/>
    </row>
    <row r="8492" ht="15.0" customHeight="1">
      <c r="A8492" s="23">
        <v>41859.0</v>
      </c>
      <c r="B8492" s="21" t="s">
        <v>59</v>
      </c>
      <c r="C8492" s="21" t="s">
        <v>47</v>
      </c>
      <c r="D8492" s="21">
        <v>41.0</v>
      </c>
      <c r="E8492" s="21">
        <v>59.0</v>
      </c>
      <c r="F8492" s="21">
        <v>30.41813261</v>
      </c>
      <c r="G8492" s="10"/>
      <c r="H8492" s="10"/>
      <c r="Y8492" s="7"/>
      <c r="Z8492" s="7"/>
      <c r="AA8492" s="7"/>
    </row>
    <row r="8493" ht="15.0" customHeight="1">
      <c r="A8493" s="23">
        <v>41859.0</v>
      </c>
      <c r="B8493" s="21" t="s">
        <v>59</v>
      </c>
      <c r="C8493" s="21" t="s">
        <v>47</v>
      </c>
      <c r="D8493" s="21">
        <v>42.0</v>
      </c>
      <c r="E8493" s="21">
        <v>48.0</v>
      </c>
      <c r="F8493" s="21">
        <v>24.74695535</v>
      </c>
      <c r="G8493" s="10"/>
      <c r="H8493" s="10"/>
      <c r="Y8493" s="7"/>
      <c r="Z8493" s="7"/>
      <c r="AA8493" s="7"/>
    </row>
    <row r="8494" ht="15.0" customHeight="1">
      <c r="A8494" s="23">
        <v>41859.0</v>
      </c>
      <c r="B8494" s="21" t="s">
        <v>59</v>
      </c>
      <c r="C8494" s="21" t="s">
        <v>47</v>
      </c>
      <c r="D8494" s="21">
        <v>43.0</v>
      </c>
      <c r="E8494" s="21">
        <v>55.0</v>
      </c>
      <c r="F8494" s="21">
        <v>28.35588633</v>
      </c>
      <c r="G8494" s="10"/>
      <c r="H8494" s="10"/>
      <c r="Y8494" s="7"/>
      <c r="Z8494" s="7"/>
      <c r="AA8494" s="7"/>
    </row>
    <row r="8495" ht="15.0" customHeight="1">
      <c r="A8495" s="23">
        <v>41859.0</v>
      </c>
      <c r="B8495" s="21" t="s">
        <v>59</v>
      </c>
      <c r="C8495" s="21" t="s">
        <v>47</v>
      </c>
      <c r="D8495" s="21">
        <v>44.0</v>
      </c>
      <c r="E8495" s="21">
        <v>65.0</v>
      </c>
      <c r="F8495" s="21">
        <v>33.51150203</v>
      </c>
      <c r="G8495" s="10"/>
      <c r="H8495" s="10"/>
      <c r="Y8495" s="7"/>
      <c r="Z8495" s="7"/>
      <c r="AA8495" s="7"/>
    </row>
    <row r="8496" ht="15.0" customHeight="1">
      <c r="A8496" s="23">
        <v>41859.0</v>
      </c>
      <c r="B8496" s="21" t="s">
        <v>59</v>
      </c>
      <c r="C8496" s="21" t="s">
        <v>47</v>
      </c>
      <c r="D8496" s="21">
        <v>45.0</v>
      </c>
      <c r="E8496" s="21">
        <v>45.0</v>
      </c>
      <c r="F8496" s="21">
        <v>23.20027064</v>
      </c>
      <c r="G8496" s="10"/>
      <c r="H8496" s="10"/>
      <c r="Y8496" s="7"/>
      <c r="Z8496" s="7"/>
      <c r="AA8496" s="7"/>
    </row>
    <row r="8497" ht="15.0" customHeight="1">
      <c r="A8497" s="23">
        <v>41859.0</v>
      </c>
      <c r="B8497" s="21" t="s">
        <v>59</v>
      </c>
      <c r="C8497" s="21" t="s">
        <v>47</v>
      </c>
      <c r="D8497" s="21">
        <v>46.0</v>
      </c>
      <c r="E8497" s="21">
        <v>45.0</v>
      </c>
      <c r="F8497" s="21">
        <v>23.20027064</v>
      </c>
      <c r="G8497" s="10"/>
      <c r="H8497" s="10"/>
      <c r="Y8497" s="7"/>
      <c r="Z8497" s="7"/>
      <c r="AA8497" s="7"/>
    </row>
    <row r="8498" ht="15.0" customHeight="1">
      <c r="A8498" s="23">
        <v>41859.0</v>
      </c>
      <c r="B8498" s="21" t="s">
        <v>59</v>
      </c>
      <c r="C8498" s="21" t="s">
        <v>47</v>
      </c>
      <c r="D8498" s="21">
        <v>47.0</v>
      </c>
      <c r="E8498" s="21">
        <v>56.0</v>
      </c>
      <c r="F8498" s="21">
        <v>28.8714479</v>
      </c>
      <c r="G8498" s="10"/>
      <c r="H8498" s="10"/>
      <c r="Y8498" s="7"/>
      <c r="Z8498" s="7"/>
      <c r="AA8498" s="7"/>
    </row>
    <row r="8499" ht="15.0" customHeight="1">
      <c r="A8499" s="23">
        <v>41859.0</v>
      </c>
      <c r="B8499" s="21" t="s">
        <v>59</v>
      </c>
      <c r="C8499" s="21" t="s">
        <v>47</v>
      </c>
      <c r="D8499" s="21">
        <v>48.0</v>
      </c>
      <c r="E8499" s="21">
        <v>51.0</v>
      </c>
      <c r="F8499" s="21">
        <v>26.29364005</v>
      </c>
      <c r="G8499" s="10"/>
      <c r="H8499" s="10"/>
      <c r="Y8499" s="7"/>
      <c r="Z8499" s="7"/>
      <c r="AA8499" s="7"/>
    </row>
    <row r="8500" ht="15.0" customHeight="1">
      <c r="A8500" s="23">
        <v>41859.0</v>
      </c>
      <c r="B8500" s="21" t="s">
        <v>59</v>
      </c>
      <c r="C8500" s="21" t="s">
        <v>47</v>
      </c>
      <c r="D8500" s="21">
        <v>49.0</v>
      </c>
      <c r="E8500" s="21">
        <v>40.0</v>
      </c>
      <c r="F8500" s="21">
        <v>20.62246279</v>
      </c>
      <c r="G8500" s="10"/>
      <c r="H8500" s="10"/>
      <c r="Y8500" s="7"/>
      <c r="Z8500" s="7"/>
      <c r="AA8500" s="7"/>
    </row>
    <row r="8501" ht="15.0" customHeight="1">
      <c r="A8501" s="23">
        <v>41859.0</v>
      </c>
      <c r="B8501" s="21" t="s">
        <v>59</v>
      </c>
      <c r="C8501" s="21" t="s">
        <v>47</v>
      </c>
      <c r="D8501" s="21">
        <v>50.0</v>
      </c>
      <c r="E8501" s="21">
        <v>53.0</v>
      </c>
      <c r="F8501" s="21">
        <v>27.32476319</v>
      </c>
      <c r="G8501" s="10"/>
      <c r="H8501" s="10"/>
      <c r="Y8501" s="7"/>
      <c r="Z8501" s="7"/>
      <c r="AA8501" s="7"/>
    </row>
    <row r="8502" ht="15.0" customHeight="1">
      <c r="A8502" s="23">
        <v>41859.0</v>
      </c>
      <c r="B8502" s="21" t="s">
        <v>59</v>
      </c>
      <c r="C8502" s="21" t="s">
        <v>47</v>
      </c>
      <c r="D8502" s="21">
        <v>51.0</v>
      </c>
      <c r="E8502" s="21">
        <v>70.0</v>
      </c>
      <c r="F8502" s="21">
        <v>36.08930988</v>
      </c>
      <c r="G8502" s="10"/>
      <c r="H8502" s="10"/>
      <c r="Y8502" s="7"/>
      <c r="Z8502" s="7"/>
      <c r="AA8502" s="7"/>
    </row>
    <row r="8503" ht="15.0" customHeight="1">
      <c r="A8503" s="23">
        <v>41859.0</v>
      </c>
      <c r="B8503" s="21" t="s">
        <v>59</v>
      </c>
      <c r="C8503" s="21" t="s">
        <v>47</v>
      </c>
      <c r="D8503" s="21">
        <v>52.0</v>
      </c>
      <c r="E8503" s="21">
        <v>47.0</v>
      </c>
      <c r="F8503" s="21">
        <v>24.23139378</v>
      </c>
      <c r="G8503" s="10"/>
      <c r="H8503" s="10"/>
      <c r="Y8503" s="7"/>
      <c r="Z8503" s="7"/>
      <c r="AA8503" s="7"/>
    </row>
    <row r="8504" ht="15.0" customHeight="1">
      <c r="A8504" s="23">
        <v>41859.0</v>
      </c>
      <c r="B8504" s="21" t="s">
        <v>59</v>
      </c>
      <c r="C8504" s="21" t="s">
        <v>47</v>
      </c>
      <c r="D8504" s="21">
        <v>53.0</v>
      </c>
      <c r="E8504" s="21">
        <v>52.0</v>
      </c>
      <c r="F8504" s="21">
        <v>26.80920162</v>
      </c>
      <c r="G8504" s="10"/>
      <c r="H8504" s="10"/>
      <c r="Y8504" s="7"/>
      <c r="Z8504" s="7"/>
      <c r="AA8504" s="7"/>
    </row>
    <row r="8505" ht="15.0" customHeight="1">
      <c r="A8505" s="23">
        <v>41859.0</v>
      </c>
      <c r="B8505" s="21" t="s">
        <v>59</v>
      </c>
      <c r="C8505" s="21" t="s">
        <v>47</v>
      </c>
      <c r="D8505" s="21">
        <v>54.0</v>
      </c>
      <c r="E8505" s="21">
        <v>37.0</v>
      </c>
      <c r="F8505" s="21">
        <v>19.07577808</v>
      </c>
      <c r="G8505" s="10"/>
      <c r="H8505" s="10"/>
      <c r="Y8505" s="7"/>
      <c r="Z8505" s="7"/>
      <c r="AA8505" s="7"/>
    </row>
    <row r="8506" ht="15.0" customHeight="1">
      <c r="A8506" s="23">
        <v>41859.0</v>
      </c>
      <c r="B8506" s="21" t="s">
        <v>59</v>
      </c>
      <c r="C8506" s="21" t="s">
        <v>47</v>
      </c>
      <c r="D8506" s="21">
        <v>55.0</v>
      </c>
      <c r="E8506" s="21">
        <v>43.0</v>
      </c>
      <c r="F8506" s="21">
        <v>22.1691475</v>
      </c>
      <c r="G8506" s="10"/>
      <c r="H8506" s="10"/>
      <c r="Y8506" s="7"/>
      <c r="Z8506" s="7"/>
      <c r="AA8506" s="7"/>
    </row>
    <row r="8507" ht="15.0" customHeight="1">
      <c r="A8507" s="23">
        <v>41859.0</v>
      </c>
      <c r="B8507" s="21" t="s">
        <v>59</v>
      </c>
      <c r="C8507" s="21" t="s">
        <v>47</v>
      </c>
      <c r="D8507" s="21">
        <v>56.0</v>
      </c>
      <c r="E8507" s="21">
        <v>58.0</v>
      </c>
      <c r="F8507" s="21">
        <v>29.90257104</v>
      </c>
      <c r="G8507" s="10"/>
      <c r="H8507" s="10"/>
      <c r="Y8507" s="7"/>
      <c r="Z8507" s="7"/>
      <c r="AA8507" s="7"/>
    </row>
    <row r="8508" ht="15.0" customHeight="1">
      <c r="A8508" s="23">
        <v>41859.0</v>
      </c>
      <c r="B8508" s="21" t="s">
        <v>59</v>
      </c>
      <c r="C8508" s="21" t="s">
        <v>47</v>
      </c>
      <c r="D8508" s="21">
        <v>57.0</v>
      </c>
      <c r="E8508" s="21">
        <v>68.0</v>
      </c>
      <c r="F8508" s="21">
        <v>35.05818674</v>
      </c>
      <c r="G8508" s="10"/>
      <c r="H8508" s="10"/>
      <c r="Y8508" s="7"/>
      <c r="Z8508" s="7"/>
      <c r="AA8508" s="7"/>
    </row>
    <row r="8509" ht="15.0" customHeight="1">
      <c r="A8509" s="23">
        <v>41859.0</v>
      </c>
      <c r="B8509" s="21" t="s">
        <v>59</v>
      </c>
      <c r="C8509" s="21" t="s">
        <v>47</v>
      </c>
      <c r="D8509" s="21">
        <v>58.0</v>
      </c>
      <c r="E8509" s="21">
        <v>45.0</v>
      </c>
      <c r="F8509" s="21">
        <v>23.20027064</v>
      </c>
      <c r="G8509" s="10"/>
      <c r="H8509" s="10"/>
      <c r="Y8509" s="7"/>
      <c r="Z8509" s="7"/>
      <c r="AA8509" s="7"/>
    </row>
    <row r="8510" ht="15.0" customHeight="1">
      <c r="A8510" s="23">
        <v>41859.0</v>
      </c>
      <c r="B8510" s="21" t="s">
        <v>59</v>
      </c>
      <c r="C8510" s="21" t="s">
        <v>47</v>
      </c>
      <c r="D8510" s="21">
        <v>59.0</v>
      </c>
      <c r="E8510" s="21">
        <v>40.0</v>
      </c>
      <c r="F8510" s="21">
        <v>20.62246279</v>
      </c>
      <c r="G8510" s="10"/>
      <c r="H8510" s="10"/>
      <c r="Y8510" s="7"/>
      <c r="Z8510" s="7"/>
      <c r="AA8510" s="7"/>
    </row>
    <row r="8511" ht="15.0" customHeight="1">
      <c r="A8511" s="23">
        <v>41859.0</v>
      </c>
      <c r="B8511" s="21" t="s">
        <v>59</v>
      </c>
      <c r="C8511" s="21" t="s">
        <v>47</v>
      </c>
      <c r="D8511" s="21">
        <v>60.0</v>
      </c>
      <c r="E8511" s="21">
        <v>58.0</v>
      </c>
      <c r="F8511" s="21">
        <v>29.90257104</v>
      </c>
      <c r="G8511" s="10"/>
      <c r="H8511" s="10"/>
      <c r="Y8511" s="7"/>
      <c r="Z8511" s="7"/>
      <c r="AA8511" s="7"/>
    </row>
    <row r="8512" ht="15.0" customHeight="1">
      <c r="A8512" s="23">
        <v>41859.0</v>
      </c>
      <c r="B8512" s="21" t="s">
        <v>59</v>
      </c>
      <c r="C8512" s="21" t="s">
        <v>47</v>
      </c>
      <c r="D8512" s="21">
        <v>61.0</v>
      </c>
      <c r="E8512" s="21">
        <v>76.0</v>
      </c>
      <c r="F8512" s="21">
        <v>39.1826793</v>
      </c>
      <c r="G8512" s="10"/>
      <c r="H8512" s="10"/>
      <c r="Y8512" s="7"/>
      <c r="Z8512" s="7"/>
      <c r="AA8512" s="7"/>
    </row>
    <row r="8513" ht="15.0" customHeight="1">
      <c r="A8513" s="23">
        <v>41859.0</v>
      </c>
      <c r="B8513" s="21" t="s">
        <v>59</v>
      </c>
      <c r="C8513" s="21" t="s">
        <v>47</v>
      </c>
      <c r="D8513" s="21">
        <v>62.0</v>
      </c>
      <c r="E8513" s="21">
        <v>50.0</v>
      </c>
      <c r="F8513" s="21">
        <v>25.77807848</v>
      </c>
      <c r="G8513" s="10"/>
      <c r="H8513" s="10"/>
      <c r="Y8513" s="7"/>
      <c r="Z8513" s="7"/>
      <c r="AA8513" s="7"/>
    </row>
    <row r="8514" ht="15.0" customHeight="1">
      <c r="A8514" s="23">
        <v>41859.0</v>
      </c>
      <c r="B8514" s="21" t="s">
        <v>59</v>
      </c>
      <c r="C8514" s="21" t="s">
        <v>47</v>
      </c>
      <c r="D8514" s="21">
        <v>63.0</v>
      </c>
      <c r="E8514" s="21">
        <v>54.0</v>
      </c>
      <c r="F8514" s="21">
        <v>27.84032476</v>
      </c>
      <c r="G8514" s="10"/>
      <c r="H8514" s="10"/>
      <c r="Y8514" s="7"/>
      <c r="Z8514" s="7"/>
      <c r="AA8514" s="7"/>
    </row>
    <row r="8515" ht="15.0" customHeight="1">
      <c r="A8515" s="23">
        <v>41859.0</v>
      </c>
      <c r="B8515" s="21" t="s">
        <v>59</v>
      </c>
      <c r="C8515" s="21" t="s">
        <v>47</v>
      </c>
      <c r="D8515" s="21">
        <v>64.0</v>
      </c>
      <c r="E8515" s="21">
        <v>42.0</v>
      </c>
      <c r="F8515" s="21">
        <v>21.65358593</v>
      </c>
      <c r="G8515" s="10"/>
      <c r="H8515" s="10"/>
      <c r="Y8515" s="7"/>
      <c r="Z8515" s="7"/>
      <c r="AA8515" s="7"/>
    </row>
    <row r="8516" ht="15.0" customHeight="1">
      <c r="A8516" s="23">
        <v>41859.0</v>
      </c>
      <c r="B8516" s="21" t="s">
        <v>59</v>
      </c>
      <c r="C8516" s="21" t="s">
        <v>47</v>
      </c>
      <c r="D8516" s="21">
        <v>65.0</v>
      </c>
      <c r="E8516" s="21">
        <v>47.0</v>
      </c>
      <c r="F8516" s="21">
        <v>24.23139378</v>
      </c>
      <c r="G8516" s="10"/>
      <c r="H8516" s="10"/>
      <c r="Y8516" s="7"/>
      <c r="Z8516" s="7"/>
      <c r="AA8516" s="7"/>
    </row>
    <row r="8517" ht="15.0" customHeight="1">
      <c r="A8517" s="23">
        <v>41859.0</v>
      </c>
      <c r="B8517" s="21" t="s">
        <v>59</v>
      </c>
      <c r="C8517" s="21" t="s">
        <v>47</v>
      </c>
      <c r="D8517" s="21">
        <v>66.0</v>
      </c>
      <c r="E8517" s="21">
        <v>60.0</v>
      </c>
      <c r="F8517" s="21">
        <v>30.93369418</v>
      </c>
      <c r="G8517" s="10"/>
      <c r="H8517" s="10"/>
      <c r="Y8517" s="7"/>
      <c r="Z8517" s="7"/>
      <c r="AA8517" s="7"/>
    </row>
    <row r="8518" ht="15.0" customHeight="1">
      <c r="A8518" s="23">
        <v>41859.0</v>
      </c>
      <c r="B8518" s="21" t="s">
        <v>59</v>
      </c>
      <c r="C8518" s="21" t="s">
        <v>47</v>
      </c>
      <c r="D8518" s="21">
        <v>67.0</v>
      </c>
      <c r="E8518" s="21">
        <v>38.0</v>
      </c>
      <c r="F8518" s="21">
        <v>19.59133965</v>
      </c>
      <c r="G8518" s="10"/>
      <c r="H8518" s="10"/>
      <c r="Y8518" s="7"/>
      <c r="Z8518" s="7"/>
      <c r="AA8518" s="7"/>
    </row>
    <row r="8519" ht="15.0" customHeight="1">
      <c r="A8519" s="23">
        <v>41859.0</v>
      </c>
      <c r="B8519" s="21" t="s">
        <v>59</v>
      </c>
      <c r="C8519" s="21" t="s">
        <v>47</v>
      </c>
      <c r="D8519" s="21">
        <v>68.0</v>
      </c>
      <c r="E8519" s="21">
        <v>41.0</v>
      </c>
      <c r="F8519" s="21">
        <v>21.13802436</v>
      </c>
      <c r="G8519" s="10"/>
      <c r="H8519" s="10"/>
      <c r="Y8519" s="7"/>
      <c r="Z8519" s="7"/>
      <c r="AA8519" s="7"/>
    </row>
    <row r="8520" ht="15.0" customHeight="1">
      <c r="A8520" s="23">
        <v>41859.0</v>
      </c>
      <c r="B8520" s="21" t="s">
        <v>59</v>
      </c>
      <c r="C8520" s="21" t="s">
        <v>47</v>
      </c>
      <c r="D8520" s="21">
        <v>69.0</v>
      </c>
      <c r="E8520" s="21">
        <v>47.0</v>
      </c>
      <c r="F8520" s="21">
        <v>24.23139378</v>
      </c>
      <c r="G8520" s="10"/>
      <c r="H8520" s="10"/>
      <c r="Y8520" s="7"/>
      <c r="Z8520" s="7"/>
      <c r="AA8520" s="7"/>
    </row>
    <row r="8521" ht="15.0" customHeight="1">
      <c r="A8521" s="23">
        <v>41859.0</v>
      </c>
      <c r="B8521" s="21" t="s">
        <v>59</v>
      </c>
      <c r="C8521" s="21" t="s">
        <v>47</v>
      </c>
      <c r="D8521" s="21">
        <v>70.0</v>
      </c>
      <c r="E8521" s="21">
        <v>52.0</v>
      </c>
      <c r="F8521" s="21">
        <v>26.80920162</v>
      </c>
      <c r="G8521" s="10"/>
      <c r="H8521" s="10"/>
      <c r="Y8521" s="7"/>
      <c r="Z8521" s="7"/>
      <c r="AA8521" s="7"/>
    </row>
    <row r="8522" ht="15.0" customHeight="1">
      <c r="A8522" s="23">
        <v>41859.0</v>
      </c>
      <c r="B8522" s="21" t="s">
        <v>59</v>
      </c>
      <c r="C8522" s="21" t="s">
        <v>47</v>
      </c>
      <c r="D8522" s="21">
        <v>71.0</v>
      </c>
      <c r="E8522" s="21">
        <v>64.0</v>
      </c>
      <c r="F8522" s="21">
        <v>32.99594046</v>
      </c>
      <c r="G8522" s="10"/>
      <c r="H8522" s="10"/>
      <c r="Y8522" s="7"/>
      <c r="Z8522" s="7"/>
      <c r="AA8522" s="7"/>
    </row>
    <row r="8523" ht="15.0" customHeight="1">
      <c r="A8523" s="23">
        <v>41859.0</v>
      </c>
      <c r="B8523" s="21" t="s">
        <v>59</v>
      </c>
      <c r="C8523" s="21" t="s">
        <v>47</v>
      </c>
      <c r="D8523" s="21">
        <v>72.0</v>
      </c>
      <c r="E8523" s="21">
        <v>58.0</v>
      </c>
      <c r="F8523" s="21">
        <v>29.90257104</v>
      </c>
      <c r="G8523" s="10"/>
      <c r="H8523" s="10"/>
      <c r="Y8523" s="7"/>
      <c r="Z8523" s="7"/>
      <c r="AA8523" s="7"/>
    </row>
    <row r="8524" ht="15.0" customHeight="1">
      <c r="A8524" s="23">
        <v>41859.0</v>
      </c>
      <c r="B8524" s="21" t="s">
        <v>59</v>
      </c>
      <c r="C8524" s="21" t="s">
        <v>43</v>
      </c>
      <c r="D8524" s="21">
        <v>1.0</v>
      </c>
      <c r="E8524" s="21">
        <v>21.0</v>
      </c>
      <c r="F8524" s="21">
        <v>12.37587007</v>
      </c>
      <c r="G8524" s="10"/>
      <c r="H8524" s="10"/>
      <c r="Y8524" s="7"/>
      <c r="Z8524" s="7"/>
      <c r="AA8524" s="7"/>
    </row>
    <row r="8525" ht="15.0" customHeight="1">
      <c r="A8525" s="23">
        <v>41859.0</v>
      </c>
      <c r="B8525" s="21" t="s">
        <v>59</v>
      </c>
      <c r="C8525" s="21" t="s">
        <v>43</v>
      </c>
      <c r="D8525" s="21">
        <v>2.0</v>
      </c>
      <c r="E8525" s="21">
        <v>47.0</v>
      </c>
      <c r="F8525" s="21">
        <v>27.69837587</v>
      </c>
      <c r="G8525" s="10"/>
      <c r="H8525" s="10"/>
      <c r="Y8525" s="7"/>
      <c r="Z8525" s="7"/>
      <c r="AA8525" s="7"/>
    </row>
    <row r="8526" ht="15.0" customHeight="1">
      <c r="A8526" s="23">
        <v>41859.0</v>
      </c>
      <c r="B8526" s="21" t="s">
        <v>59</v>
      </c>
      <c r="C8526" s="21" t="s">
        <v>43</v>
      </c>
      <c r="D8526" s="21">
        <v>3.0</v>
      </c>
      <c r="E8526" s="21">
        <v>63.0</v>
      </c>
      <c r="F8526" s="21">
        <v>37.12761021</v>
      </c>
      <c r="G8526" s="10"/>
      <c r="H8526" s="10"/>
      <c r="Y8526" s="7"/>
      <c r="Z8526" s="7"/>
      <c r="AA8526" s="7"/>
    </row>
    <row r="8527" ht="15.0" customHeight="1">
      <c r="A8527" s="23">
        <v>41859.0</v>
      </c>
      <c r="B8527" s="21" t="s">
        <v>59</v>
      </c>
      <c r="C8527" s="21" t="s">
        <v>43</v>
      </c>
      <c r="D8527" s="21">
        <v>4.0</v>
      </c>
      <c r="E8527" s="21">
        <v>47.0</v>
      </c>
      <c r="F8527" s="21">
        <v>27.69837587</v>
      </c>
      <c r="G8527" s="10"/>
      <c r="H8527" s="10"/>
      <c r="Y8527" s="7"/>
      <c r="Z8527" s="7"/>
      <c r="AA8527" s="7"/>
    </row>
    <row r="8528" ht="15.0" customHeight="1">
      <c r="A8528" s="23">
        <v>41859.0</v>
      </c>
      <c r="B8528" s="21" t="s">
        <v>59</v>
      </c>
      <c r="C8528" s="21" t="s">
        <v>43</v>
      </c>
      <c r="D8528" s="21">
        <v>5.0</v>
      </c>
      <c r="E8528" s="21">
        <v>55.0</v>
      </c>
      <c r="F8528" s="21">
        <v>32.41299304</v>
      </c>
      <c r="G8528" s="10"/>
      <c r="H8528" s="10"/>
      <c r="Y8528" s="7"/>
      <c r="Z8528" s="7"/>
      <c r="AA8528" s="7"/>
    </row>
    <row r="8529" ht="15.0" customHeight="1">
      <c r="A8529" s="23">
        <v>41859.0</v>
      </c>
      <c r="B8529" s="21" t="s">
        <v>59</v>
      </c>
      <c r="C8529" s="21" t="s">
        <v>43</v>
      </c>
      <c r="D8529" s="21">
        <v>6.0</v>
      </c>
      <c r="E8529" s="21">
        <v>53.0</v>
      </c>
      <c r="F8529" s="21">
        <v>31.23433875</v>
      </c>
      <c r="G8529" s="10"/>
      <c r="H8529" s="10"/>
      <c r="Y8529" s="7"/>
      <c r="Z8529" s="7"/>
      <c r="AA8529" s="7"/>
    </row>
    <row r="8530" ht="15.0" customHeight="1">
      <c r="A8530" s="23">
        <v>41859.0</v>
      </c>
      <c r="B8530" s="21" t="s">
        <v>59</v>
      </c>
      <c r="C8530" s="21" t="s">
        <v>43</v>
      </c>
      <c r="D8530" s="21">
        <v>7.0</v>
      </c>
      <c r="E8530" s="21">
        <v>56.0</v>
      </c>
      <c r="F8530" s="21">
        <v>33.00232019</v>
      </c>
      <c r="G8530" s="10"/>
      <c r="H8530" s="10"/>
      <c r="Y8530" s="7"/>
      <c r="Z8530" s="7"/>
      <c r="AA8530" s="7"/>
    </row>
    <row r="8531" ht="15.0" customHeight="1">
      <c r="A8531" s="23">
        <v>41859.0</v>
      </c>
      <c r="B8531" s="21" t="s">
        <v>59</v>
      </c>
      <c r="C8531" s="21" t="s">
        <v>43</v>
      </c>
      <c r="D8531" s="21">
        <v>8.0</v>
      </c>
      <c r="E8531" s="21">
        <v>61.0</v>
      </c>
      <c r="F8531" s="21">
        <v>35.94895592</v>
      </c>
      <c r="G8531" s="10"/>
      <c r="H8531" s="10"/>
      <c r="Y8531" s="7"/>
      <c r="Z8531" s="7"/>
      <c r="AA8531" s="7"/>
    </row>
    <row r="8532" ht="15.0" customHeight="1">
      <c r="A8532" s="23">
        <v>41859.0</v>
      </c>
      <c r="B8532" s="21" t="s">
        <v>59</v>
      </c>
      <c r="C8532" s="21" t="s">
        <v>43</v>
      </c>
      <c r="D8532" s="21">
        <v>9.0</v>
      </c>
      <c r="E8532" s="21">
        <v>47.0</v>
      </c>
      <c r="F8532" s="21">
        <v>27.69837587</v>
      </c>
      <c r="G8532" s="10"/>
      <c r="H8532" s="10"/>
      <c r="Y8532" s="7"/>
      <c r="Z8532" s="7"/>
      <c r="AA8532" s="7"/>
    </row>
    <row r="8533" ht="15.0" customHeight="1">
      <c r="A8533" s="23">
        <v>41859.0</v>
      </c>
      <c r="B8533" s="21" t="s">
        <v>59</v>
      </c>
      <c r="C8533" s="21" t="s">
        <v>43</v>
      </c>
      <c r="D8533" s="21">
        <v>10.0</v>
      </c>
      <c r="E8533" s="21">
        <v>50.0</v>
      </c>
      <c r="F8533" s="21">
        <v>29.46635731</v>
      </c>
      <c r="G8533" s="10"/>
      <c r="H8533" s="10"/>
      <c r="Y8533" s="7"/>
      <c r="Z8533" s="7"/>
      <c r="AA8533" s="7"/>
    </row>
    <row r="8534" ht="15.0" customHeight="1">
      <c r="A8534" s="23">
        <v>41859.0</v>
      </c>
      <c r="B8534" s="21" t="s">
        <v>59</v>
      </c>
      <c r="C8534" s="21" t="s">
        <v>43</v>
      </c>
      <c r="D8534" s="21">
        <v>11.0</v>
      </c>
      <c r="E8534" s="21">
        <v>43.0</v>
      </c>
      <c r="F8534" s="21">
        <v>25.34106729</v>
      </c>
      <c r="G8534" s="10"/>
      <c r="H8534" s="10"/>
      <c r="Y8534" s="7"/>
      <c r="Z8534" s="7"/>
      <c r="AA8534" s="7"/>
    </row>
    <row r="8535" ht="15.0" customHeight="1">
      <c r="A8535" s="23">
        <v>41859.0</v>
      </c>
      <c r="B8535" s="21" t="s">
        <v>59</v>
      </c>
      <c r="C8535" s="21" t="s">
        <v>43</v>
      </c>
      <c r="D8535" s="21">
        <v>12.0</v>
      </c>
      <c r="E8535" s="21">
        <v>46.0</v>
      </c>
      <c r="F8535" s="21">
        <v>27.10904872</v>
      </c>
      <c r="G8535" s="10"/>
      <c r="H8535" s="10"/>
      <c r="Y8535" s="7"/>
      <c r="Z8535" s="7"/>
      <c r="AA8535" s="7"/>
    </row>
    <row r="8536" ht="15.0" customHeight="1">
      <c r="A8536" s="23">
        <v>41859.0</v>
      </c>
      <c r="B8536" s="21" t="s">
        <v>59</v>
      </c>
      <c r="C8536" s="21" t="s">
        <v>43</v>
      </c>
      <c r="D8536" s="21">
        <v>13.0</v>
      </c>
      <c r="E8536" s="21">
        <v>54.0</v>
      </c>
      <c r="F8536" s="21">
        <v>31.82366589</v>
      </c>
      <c r="G8536" s="10"/>
      <c r="H8536" s="10"/>
      <c r="Y8536" s="7"/>
      <c r="Z8536" s="7"/>
      <c r="AA8536" s="7"/>
    </row>
    <row r="8537" ht="15.0" customHeight="1">
      <c r="A8537" s="23">
        <v>41859.0</v>
      </c>
      <c r="B8537" s="21" t="s">
        <v>59</v>
      </c>
      <c r="C8537" s="21" t="s">
        <v>43</v>
      </c>
      <c r="D8537" s="21">
        <v>14.0</v>
      </c>
      <c r="E8537" s="21">
        <v>38.0</v>
      </c>
      <c r="F8537" s="21">
        <v>22.39443155</v>
      </c>
      <c r="G8537" s="10"/>
      <c r="H8537" s="10"/>
      <c r="Y8537" s="7"/>
      <c r="Z8537" s="7"/>
      <c r="AA8537" s="7"/>
    </row>
    <row r="8538" ht="15.0" customHeight="1">
      <c r="A8538" s="23">
        <v>41859.0</v>
      </c>
      <c r="B8538" s="21" t="s">
        <v>59</v>
      </c>
      <c r="C8538" s="21" t="s">
        <v>43</v>
      </c>
      <c r="D8538" s="21">
        <v>15.0</v>
      </c>
      <c r="E8538" s="21">
        <v>35.0</v>
      </c>
      <c r="F8538" s="21">
        <v>20.62645012</v>
      </c>
      <c r="G8538" s="10"/>
      <c r="H8538" s="10"/>
      <c r="Y8538" s="7"/>
      <c r="Z8538" s="7"/>
      <c r="AA8538" s="7"/>
    </row>
    <row r="8539" ht="15.0" customHeight="1">
      <c r="A8539" s="23">
        <v>41859.0</v>
      </c>
      <c r="B8539" s="21" t="s">
        <v>59</v>
      </c>
      <c r="C8539" s="21" t="s">
        <v>43</v>
      </c>
      <c r="D8539" s="21">
        <v>16.0</v>
      </c>
      <c r="E8539" s="21">
        <v>65.0</v>
      </c>
      <c r="F8539" s="21">
        <v>38.3062645</v>
      </c>
      <c r="G8539" s="10"/>
      <c r="H8539" s="10"/>
      <c r="Y8539" s="7"/>
      <c r="Z8539" s="7"/>
      <c r="AA8539" s="7"/>
    </row>
    <row r="8540" ht="15.0" customHeight="1">
      <c r="A8540" s="23">
        <v>41859.0</v>
      </c>
      <c r="B8540" s="21" t="s">
        <v>59</v>
      </c>
      <c r="C8540" s="21" t="s">
        <v>43</v>
      </c>
      <c r="D8540" s="21">
        <v>17.0</v>
      </c>
      <c r="E8540" s="21">
        <v>48.0</v>
      </c>
      <c r="F8540" s="21">
        <v>28.28770302</v>
      </c>
      <c r="G8540" s="10"/>
      <c r="H8540" s="10"/>
      <c r="Y8540" s="7"/>
      <c r="Z8540" s="7"/>
      <c r="AA8540" s="7"/>
    </row>
    <row r="8541" ht="15.0" customHeight="1">
      <c r="A8541" s="23">
        <v>41859.0</v>
      </c>
      <c r="B8541" s="21" t="s">
        <v>59</v>
      </c>
      <c r="C8541" s="21" t="s">
        <v>43</v>
      </c>
      <c r="D8541" s="21">
        <v>18.0</v>
      </c>
      <c r="E8541" s="21">
        <v>39.0</v>
      </c>
      <c r="F8541" s="21">
        <v>22.9837587</v>
      </c>
      <c r="G8541" s="10"/>
      <c r="H8541" s="10"/>
      <c r="Y8541" s="7"/>
      <c r="Z8541" s="7"/>
      <c r="AA8541" s="7"/>
    </row>
    <row r="8542" ht="15.0" customHeight="1">
      <c r="A8542" s="23">
        <v>41859.0</v>
      </c>
      <c r="B8542" s="21" t="s">
        <v>59</v>
      </c>
      <c r="C8542" s="21" t="s">
        <v>43</v>
      </c>
      <c r="D8542" s="21">
        <v>19.0</v>
      </c>
      <c r="E8542" s="21">
        <v>54.0</v>
      </c>
      <c r="F8542" s="21">
        <v>31.82366589</v>
      </c>
      <c r="G8542" s="10"/>
      <c r="H8542" s="10"/>
      <c r="Y8542" s="7"/>
      <c r="Z8542" s="7"/>
      <c r="AA8542" s="7"/>
    </row>
    <row r="8543" ht="15.0" customHeight="1">
      <c r="A8543" s="23">
        <v>41859.0</v>
      </c>
      <c r="B8543" s="21" t="s">
        <v>59</v>
      </c>
      <c r="C8543" s="21" t="s">
        <v>43</v>
      </c>
      <c r="D8543" s="21">
        <v>20.0</v>
      </c>
      <c r="E8543" s="21">
        <v>32.0</v>
      </c>
      <c r="F8543" s="21">
        <v>18.85846868</v>
      </c>
      <c r="G8543" s="10"/>
      <c r="H8543" s="10"/>
      <c r="Y8543" s="7"/>
      <c r="Z8543" s="7"/>
      <c r="AA8543" s="7"/>
    </row>
    <row r="8544" ht="15.0" customHeight="1">
      <c r="A8544" s="23">
        <v>41859.0</v>
      </c>
      <c r="B8544" s="21" t="s">
        <v>59</v>
      </c>
      <c r="C8544" s="21" t="s">
        <v>43</v>
      </c>
      <c r="D8544" s="21">
        <v>21.0</v>
      </c>
      <c r="E8544" s="21">
        <v>43.0</v>
      </c>
      <c r="F8544" s="21">
        <v>25.34106729</v>
      </c>
      <c r="G8544" s="10"/>
      <c r="H8544" s="10"/>
      <c r="Y8544" s="7"/>
      <c r="Z8544" s="7"/>
      <c r="AA8544" s="7"/>
    </row>
    <row r="8545" ht="15.0" customHeight="1">
      <c r="A8545" s="23">
        <v>41859.0</v>
      </c>
      <c r="B8545" s="21" t="s">
        <v>59</v>
      </c>
      <c r="C8545" s="21" t="s">
        <v>43</v>
      </c>
      <c r="D8545" s="21">
        <v>22.0</v>
      </c>
      <c r="E8545" s="21">
        <v>35.0</v>
      </c>
      <c r="F8545" s="21">
        <v>20.62645012</v>
      </c>
      <c r="G8545" s="10"/>
      <c r="H8545" s="10"/>
      <c r="Y8545" s="7"/>
      <c r="Z8545" s="7"/>
      <c r="AA8545" s="7"/>
    </row>
    <row r="8546" ht="15.0" customHeight="1">
      <c r="A8546" s="23">
        <v>41859.0</v>
      </c>
      <c r="B8546" s="21" t="s">
        <v>59</v>
      </c>
      <c r="C8546" s="21" t="s">
        <v>43</v>
      </c>
      <c r="D8546" s="21">
        <v>23.0</v>
      </c>
      <c r="E8546" s="21">
        <v>46.0</v>
      </c>
      <c r="F8546" s="21">
        <v>27.10904872</v>
      </c>
      <c r="G8546" s="10"/>
      <c r="H8546" s="10"/>
      <c r="Y8546" s="7"/>
      <c r="Z8546" s="7"/>
      <c r="AA8546" s="7"/>
    </row>
    <row r="8547" ht="15.0" customHeight="1">
      <c r="A8547" s="23">
        <v>41859.0</v>
      </c>
      <c r="B8547" s="21" t="s">
        <v>59</v>
      </c>
      <c r="C8547" s="21" t="s">
        <v>43</v>
      </c>
      <c r="D8547" s="21">
        <v>24.0</v>
      </c>
      <c r="E8547" s="21">
        <v>37.0</v>
      </c>
      <c r="F8547" s="21">
        <v>21.80510441</v>
      </c>
      <c r="G8547" s="10"/>
      <c r="H8547" s="10"/>
      <c r="Y8547" s="7"/>
      <c r="Z8547" s="7"/>
      <c r="AA8547" s="7"/>
    </row>
    <row r="8548" ht="15.0" customHeight="1">
      <c r="A8548" s="23">
        <v>41859.0</v>
      </c>
      <c r="B8548" s="21" t="s">
        <v>59</v>
      </c>
      <c r="C8548" s="21" t="s">
        <v>43</v>
      </c>
      <c r="D8548" s="21">
        <v>25.0</v>
      </c>
      <c r="E8548" s="21">
        <v>62.0</v>
      </c>
      <c r="F8548" s="21">
        <v>36.53828306</v>
      </c>
      <c r="G8548" s="10"/>
      <c r="H8548" s="10"/>
      <c r="Y8548" s="7"/>
      <c r="Z8548" s="7"/>
      <c r="AA8548" s="7"/>
    </row>
    <row r="8549" ht="15.0" customHeight="1">
      <c r="A8549" s="23">
        <v>41859.0</v>
      </c>
      <c r="B8549" s="21" t="s">
        <v>59</v>
      </c>
      <c r="C8549" s="21" t="s">
        <v>43</v>
      </c>
      <c r="D8549" s="21">
        <v>26.0</v>
      </c>
      <c r="E8549" s="21">
        <v>37.0</v>
      </c>
      <c r="F8549" s="21">
        <v>21.80510441</v>
      </c>
      <c r="G8549" s="10"/>
      <c r="H8549" s="10"/>
      <c r="Y8549" s="7"/>
      <c r="Z8549" s="7"/>
      <c r="AA8549" s="7"/>
    </row>
    <row r="8550" ht="15.0" customHeight="1">
      <c r="A8550" s="23">
        <v>41859.0</v>
      </c>
      <c r="B8550" s="21" t="s">
        <v>59</v>
      </c>
      <c r="C8550" s="21" t="s">
        <v>43</v>
      </c>
      <c r="D8550" s="21">
        <v>27.0</v>
      </c>
      <c r="E8550" s="21">
        <v>53.0</v>
      </c>
      <c r="F8550" s="21">
        <v>31.23433875</v>
      </c>
      <c r="G8550" s="10"/>
      <c r="H8550" s="10"/>
      <c r="Y8550" s="7"/>
      <c r="Z8550" s="7"/>
      <c r="AA8550" s="7"/>
    </row>
    <row r="8551" ht="15.0" customHeight="1">
      <c r="A8551" s="23">
        <v>41859.0</v>
      </c>
      <c r="B8551" s="21" t="s">
        <v>59</v>
      </c>
      <c r="C8551" s="21" t="s">
        <v>43</v>
      </c>
      <c r="D8551" s="21">
        <v>28.0</v>
      </c>
      <c r="E8551" s="21">
        <v>53.0</v>
      </c>
      <c r="F8551" s="21">
        <v>31.23433875</v>
      </c>
      <c r="G8551" s="10"/>
      <c r="H8551" s="10"/>
      <c r="Y8551" s="7"/>
      <c r="Z8551" s="7"/>
      <c r="AA8551" s="7"/>
    </row>
    <row r="8552" ht="15.0" customHeight="1">
      <c r="A8552" s="23">
        <v>41859.0</v>
      </c>
      <c r="B8552" s="21" t="s">
        <v>59</v>
      </c>
      <c r="C8552" s="21" t="s">
        <v>43</v>
      </c>
      <c r="D8552" s="21">
        <v>29.0</v>
      </c>
      <c r="E8552" s="21">
        <v>55.0</v>
      </c>
      <c r="F8552" s="21">
        <v>32.41299304</v>
      </c>
      <c r="G8552" s="10"/>
      <c r="H8552" s="10"/>
      <c r="Y8552" s="7"/>
      <c r="Z8552" s="7"/>
      <c r="AA8552" s="7"/>
    </row>
    <row r="8553" ht="15.0" customHeight="1">
      <c r="A8553" s="23">
        <v>41859.0</v>
      </c>
      <c r="B8553" s="21" t="s">
        <v>59</v>
      </c>
      <c r="C8553" s="21" t="s">
        <v>43</v>
      </c>
      <c r="D8553" s="21">
        <v>30.0</v>
      </c>
      <c r="E8553" s="21">
        <v>38.0</v>
      </c>
      <c r="F8553" s="21">
        <v>22.39443155</v>
      </c>
      <c r="G8553" s="10"/>
      <c r="H8553" s="10"/>
      <c r="Y8553" s="7"/>
      <c r="Z8553" s="7"/>
      <c r="AA8553" s="7"/>
    </row>
    <row r="8554" ht="15.0" customHeight="1">
      <c r="A8554" s="23">
        <v>41859.0</v>
      </c>
      <c r="B8554" s="21" t="s">
        <v>59</v>
      </c>
      <c r="C8554" s="21" t="s">
        <v>43</v>
      </c>
      <c r="D8554" s="21">
        <v>31.0</v>
      </c>
      <c r="E8554" s="21">
        <v>34.0</v>
      </c>
      <c r="F8554" s="21">
        <v>20.03712297</v>
      </c>
      <c r="G8554" s="10"/>
      <c r="H8554" s="10"/>
      <c r="Y8554" s="7"/>
      <c r="Z8554" s="7"/>
      <c r="AA8554" s="7"/>
    </row>
    <row r="8555" ht="15.0" customHeight="1">
      <c r="A8555" s="23">
        <v>41859.0</v>
      </c>
      <c r="B8555" s="21" t="s">
        <v>59</v>
      </c>
      <c r="C8555" s="21" t="s">
        <v>43</v>
      </c>
      <c r="D8555" s="21">
        <v>32.0</v>
      </c>
      <c r="E8555" s="21">
        <v>37.0</v>
      </c>
      <c r="F8555" s="21">
        <v>21.80510441</v>
      </c>
      <c r="G8555" s="10"/>
      <c r="H8555" s="10"/>
      <c r="Y8555" s="7"/>
      <c r="Z8555" s="7"/>
      <c r="AA8555" s="7"/>
    </row>
    <row r="8556" ht="15.0" customHeight="1">
      <c r="A8556" s="23">
        <v>41859.0</v>
      </c>
      <c r="B8556" s="21" t="s">
        <v>59</v>
      </c>
      <c r="C8556" s="21" t="s">
        <v>43</v>
      </c>
      <c r="D8556" s="21">
        <v>33.0</v>
      </c>
      <c r="E8556" s="21">
        <v>34.0</v>
      </c>
      <c r="F8556" s="21">
        <v>20.03712297</v>
      </c>
      <c r="G8556" s="10"/>
      <c r="H8556" s="10"/>
      <c r="Y8556" s="7"/>
      <c r="Z8556" s="7"/>
      <c r="AA8556" s="7"/>
    </row>
    <row r="8557" ht="15.0" customHeight="1">
      <c r="A8557" s="23">
        <v>41859.0</v>
      </c>
      <c r="B8557" s="21" t="s">
        <v>59</v>
      </c>
      <c r="C8557" s="21" t="s">
        <v>43</v>
      </c>
      <c r="D8557" s="21">
        <v>34.0</v>
      </c>
      <c r="E8557" s="21">
        <v>39.0</v>
      </c>
      <c r="F8557" s="21">
        <v>22.9837587</v>
      </c>
      <c r="G8557" s="10"/>
      <c r="H8557" s="10"/>
      <c r="Y8557" s="7"/>
      <c r="Z8557" s="7"/>
      <c r="AA8557" s="7"/>
    </row>
    <row r="8558" ht="15.0" customHeight="1">
      <c r="A8558" s="23">
        <v>41859.0</v>
      </c>
      <c r="B8558" s="21" t="s">
        <v>59</v>
      </c>
      <c r="C8558" s="21" t="s">
        <v>43</v>
      </c>
      <c r="D8558" s="21">
        <v>35.0</v>
      </c>
      <c r="E8558" s="21">
        <v>43.0</v>
      </c>
      <c r="F8558" s="21">
        <v>25.34106729</v>
      </c>
      <c r="G8558" s="10"/>
      <c r="H8558" s="10"/>
      <c r="Y8558" s="7"/>
      <c r="Z8558" s="7"/>
      <c r="AA8558" s="7"/>
    </row>
    <row r="8559" ht="15.0" customHeight="1">
      <c r="A8559" s="23">
        <v>41859.0</v>
      </c>
      <c r="B8559" s="21" t="s">
        <v>59</v>
      </c>
      <c r="C8559" s="21" t="s">
        <v>43</v>
      </c>
      <c r="D8559" s="21">
        <v>36.0</v>
      </c>
      <c r="E8559" s="21">
        <v>56.0</v>
      </c>
      <c r="F8559" s="21">
        <v>33.00232019</v>
      </c>
      <c r="G8559" s="10"/>
      <c r="H8559" s="10"/>
      <c r="Y8559" s="7"/>
      <c r="Z8559" s="7"/>
      <c r="AA8559" s="7"/>
    </row>
    <row r="8560" ht="15.0" customHeight="1">
      <c r="A8560" s="23">
        <v>41859.0</v>
      </c>
      <c r="B8560" s="21" t="s">
        <v>59</v>
      </c>
      <c r="C8560" s="21" t="s">
        <v>43</v>
      </c>
      <c r="D8560" s="21">
        <v>37.0</v>
      </c>
      <c r="E8560" s="21">
        <v>57.0</v>
      </c>
      <c r="F8560" s="21">
        <v>33.59164733</v>
      </c>
      <c r="G8560" s="10"/>
      <c r="H8560" s="10"/>
      <c r="Y8560" s="7"/>
      <c r="Z8560" s="7"/>
      <c r="AA8560" s="7"/>
    </row>
    <row r="8561" ht="15.0" customHeight="1">
      <c r="A8561" s="23">
        <v>41859.0</v>
      </c>
      <c r="B8561" s="21" t="s">
        <v>59</v>
      </c>
      <c r="C8561" s="21" t="s">
        <v>43</v>
      </c>
      <c r="D8561" s="21">
        <v>38.0</v>
      </c>
      <c r="E8561" s="21">
        <v>66.0</v>
      </c>
      <c r="F8561" s="21">
        <v>38.89559165</v>
      </c>
      <c r="G8561" s="10"/>
      <c r="H8561" s="10"/>
      <c r="Y8561" s="7"/>
      <c r="Z8561" s="7"/>
      <c r="AA8561" s="7"/>
    </row>
    <row r="8562" ht="15.0" customHeight="1">
      <c r="A8562" s="23">
        <v>41859.0</v>
      </c>
      <c r="B8562" s="21" t="s">
        <v>59</v>
      </c>
      <c r="C8562" s="21" t="s">
        <v>43</v>
      </c>
      <c r="D8562" s="21">
        <v>39.0</v>
      </c>
      <c r="E8562" s="21">
        <v>37.0</v>
      </c>
      <c r="F8562" s="21">
        <v>21.80510441</v>
      </c>
      <c r="G8562" s="10"/>
      <c r="H8562" s="10"/>
      <c r="Y8562" s="7"/>
      <c r="Z8562" s="7"/>
      <c r="AA8562" s="7"/>
    </row>
    <row r="8563" ht="15.0" customHeight="1">
      <c r="A8563" s="23">
        <v>41859.0</v>
      </c>
      <c r="B8563" s="21" t="s">
        <v>59</v>
      </c>
      <c r="C8563" s="21" t="s">
        <v>43</v>
      </c>
      <c r="D8563" s="21">
        <v>40.0</v>
      </c>
      <c r="E8563" s="21">
        <v>38.0</v>
      </c>
      <c r="F8563" s="21">
        <v>22.39443155</v>
      </c>
      <c r="G8563" s="10"/>
      <c r="H8563" s="10"/>
      <c r="Y8563" s="7"/>
      <c r="Z8563" s="7"/>
      <c r="AA8563" s="7"/>
    </row>
    <row r="8564" ht="15.0" customHeight="1">
      <c r="A8564" s="23">
        <v>41859.0</v>
      </c>
      <c r="B8564" s="21" t="s">
        <v>59</v>
      </c>
      <c r="C8564" s="21" t="s">
        <v>43</v>
      </c>
      <c r="D8564" s="21">
        <v>41.0</v>
      </c>
      <c r="E8564" s="21">
        <v>40.0</v>
      </c>
      <c r="F8564" s="21">
        <v>23.57308585</v>
      </c>
      <c r="G8564" s="10"/>
      <c r="H8564" s="10"/>
      <c r="Y8564" s="7"/>
      <c r="Z8564" s="7"/>
      <c r="AA8564" s="7"/>
    </row>
    <row r="8565" ht="15.0" customHeight="1">
      <c r="A8565" s="23">
        <v>41859.0</v>
      </c>
      <c r="B8565" s="21" t="s">
        <v>59</v>
      </c>
      <c r="C8565" s="21" t="s">
        <v>43</v>
      </c>
      <c r="D8565" s="21">
        <v>42.0</v>
      </c>
      <c r="E8565" s="21">
        <v>38.0</v>
      </c>
      <c r="F8565" s="21">
        <v>22.39443155</v>
      </c>
      <c r="G8565" s="10"/>
      <c r="H8565" s="10"/>
      <c r="Y8565" s="7"/>
      <c r="Z8565" s="7"/>
      <c r="AA8565" s="7"/>
    </row>
    <row r="8566" ht="15.0" customHeight="1">
      <c r="A8566" s="23">
        <v>41859.0</v>
      </c>
      <c r="B8566" s="21" t="s">
        <v>59</v>
      </c>
      <c r="C8566" s="21" t="s">
        <v>43</v>
      </c>
      <c r="D8566" s="21">
        <v>43.0</v>
      </c>
      <c r="E8566" s="21">
        <v>46.0</v>
      </c>
      <c r="F8566" s="21">
        <v>27.10904872</v>
      </c>
      <c r="G8566" s="10"/>
      <c r="H8566" s="10"/>
      <c r="Y8566" s="7"/>
      <c r="Z8566" s="7"/>
      <c r="AA8566" s="7"/>
    </row>
    <row r="8567" ht="15.0" customHeight="1">
      <c r="A8567" s="23">
        <v>41859.0</v>
      </c>
      <c r="B8567" s="21" t="s">
        <v>59</v>
      </c>
      <c r="C8567" s="21" t="s">
        <v>43</v>
      </c>
      <c r="D8567" s="21">
        <v>44.0</v>
      </c>
      <c r="E8567" s="21">
        <v>52.0</v>
      </c>
      <c r="F8567" s="21">
        <v>30.6450116</v>
      </c>
      <c r="G8567" s="10"/>
      <c r="H8567" s="10"/>
      <c r="Y8567" s="7"/>
      <c r="Z8567" s="7"/>
      <c r="AA8567" s="7"/>
    </row>
    <row r="8568" ht="15.0" customHeight="1">
      <c r="A8568" s="23">
        <v>41859.0</v>
      </c>
      <c r="B8568" s="21" t="s">
        <v>59</v>
      </c>
      <c r="C8568" s="21" t="s">
        <v>43</v>
      </c>
      <c r="D8568" s="21">
        <v>45.0</v>
      </c>
      <c r="E8568" s="21">
        <v>31.0</v>
      </c>
      <c r="F8568" s="21">
        <v>18.26914153</v>
      </c>
      <c r="G8568" s="10"/>
      <c r="H8568" s="10"/>
      <c r="Y8568" s="7"/>
      <c r="Z8568" s="7"/>
      <c r="AA8568" s="7"/>
    </row>
    <row r="8569" ht="15.0" customHeight="1">
      <c r="A8569" s="23">
        <v>41859.0</v>
      </c>
      <c r="B8569" s="21" t="s">
        <v>59</v>
      </c>
      <c r="C8569" s="21" t="s">
        <v>43</v>
      </c>
      <c r="D8569" s="21">
        <v>46.0</v>
      </c>
      <c r="E8569" s="21">
        <v>29.0</v>
      </c>
      <c r="F8569" s="21">
        <v>17.09048724</v>
      </c>
      <c r="G8569" s="10"/>
      <c r="H8569" s="10"/>
      <c r="Y8569" s="7"/>
      <c r="Z8569" s="7"/>
      <c r="AA8569" s="7"/>
    </row>
    <row r="8570" ht="15.0" customHeight="1">
      <c r="A8570" s="23">
        <v>41859.0</v>
      </c>
      <c r="B8570" s="21" t="s">
        <v>59</v>
      </c>
      <c r="C8570" s="21" t="s">
        <v>43</v>
      </c>
      <c r="D8570" s="21">
        <v>47.0</v>
      </c>
      <c r="E8570" s="21">
        <v>26.0</v>
      </c>
      <c r="F8570" s="21">
        <v>15.3225058</v>
      </c>
      <c r="G8570" s="10"/>
      <c r="H8570" s="10"/>
      <c r="Y8570" s="7"/>
      <c r="Z8570" s="7"/>
      <c r="AA8570" s="7"/>
    </row>
    <row r="8571" ht="15.0" customHeight="1">
      <c r="A8571" s="23">
        <v>41859.0</v>
      </c>
      <c r="B8571" s="21" t="s">
        <v>59</v>
      </c>
      <c r="C8571" s="21" t="s">
        <v>43</v>
      </c>
      <c r="D8571" s="21">
        <v>48.0</v>
      </c>
      <c r="E8571" s="21">
        <v>34.0</v>
      </c>
      <c r="F8571" s="21">
        <v>20.03712297</v>
      </c>
      <c r="G8571" s="10"/>
      <c r="H8571" s="10"/>
      <c r="Y8571" s="7"/>
      <c r="Z8571" s="7"/>
      <c r="AA8571" s="7"/>
    </row>
    <row r="8572" ht="15.0" customHeight="1">
      <c r="A8572" s="23">
        <v>41859.0</v>
      </c>
      <c r="B8572" s="21" t="s">
        <v>59</v>
      </c>
      <c r="C8572" s="21" t="s">
        <v>43</v>
      </c>
      <c r="D8572" s="21">
        <v>49.0</v>
      </c>
      <c r="E8572" s="21">
        <v>44.0</v>
      </c>
      <c r="F8572" s="21">
        <v>25.93039443</v>
      </c>
      <c r="G8572" s="10"/>
      <c r="H8572" s="10"/>
      <c r="Y8572" s="7"/>
      <c r="Z8572" s="7"/>
      <c r="AA8572" s="7"/>
    </row>
    <row r="8573" ht="15.0" customHeight="1">
      <c r="A8573" s="23">
        <v>41859.0</v>
      </c>
      <c r="B8573" s="21" t="s">
        <v>59</v>
      </c>
      <c r="C8573" s="21" t="s">
        <v>43</v>
      </c>
      <c r="D8573" s="21">
        <v>50.0</v>
      </c>
      <c r="E8573" s="21">
        <v>40.0</v>
      </c>
      <c r="F8573" s="21">
        <v>23.57308585</v>
      </c>
      <c r="G8573" s="10"/>
      <c r="H8573" s="10"/>
      <c r="Y8573" s="7"/>
      <c r="Z8573" s="7"/>
      <c r="AA8573" s="7"/>
    </row>
    <row r="8574" ht="15.0" customHeight="1">
      <c r="A8574" s="23">
        <v>41859.0</v>
      </c>
      <c r="B8574" s="21" t="s">
        <v>59</v>
      </c>
      <c r="C8574" s="21" t="s">
        <v>43</v>
      </c>
      <c r="D8574" s="21">
        <v>51.0</v>
      </c>
      <c r="E8574" s="21">
        <v>43.0</v>
      </c>
      <c r="F8574" s="21">
        <v>25.34106729</v>
      </c>
      <c r="G8574" s="10"/>
      <c r="H8574" s="10"/>
      <c r="Y8574" s="7"/>
      <c r="Z8574" s="7"/>
      <c r="AA8574" s="7"/>
    </row>
    <row r="8575" ht="15.0" customHeight="1">
      <c r="A8575" s="23">
        <v>41859.0</v>
      </c>
      <c r="B8575" s="21" t="s">
        <v>59</v>
      </c>
      <c r="C8575" s="21" t="s">
        <v>43</v>
      </c>
      <c r="D8575" s="21">
        <v>52.0</v>
      </c>
      <c r="E8575" s="21">
        <v>64.0</v>
      </c>
      <c r="F8575" s="21">
        <v>37.71693735</v>
      </c>
      <c r="G8575" s="10"/>
      <c r="H8575" s="10"/>
      <c r="Y8575" s="7"/>
      <c r="Z8575" s="7"/>
      <c r="AA8575" s="7"/>
    </row>
    <row r="8576" ht="15.0" customHeight="1">
      <c r="A8576" s="23">
        <v>41859.0</v>
      </c>
      <c r="B8576" s="21" t="s">
        <v>59</v>
      </c>
      <c r="C8576" s="21" t="s">
        <v>43</v>
      </c>
      <c r="D8576" s="21">
        <v>53.0</v>
      </c>
      <c r="E8576" s="21">
        <v>37.0</v>
      </c>
      <c r="F8576" s="21">
        <v>21.80510441</v>
      </c>
      <c r="G8576" s="10"/>
      <c r="H8576" s="10"/>
      <c r="Y8576" s="7"/>
      <c r="Z8576" s="7"/>
      <c r="AA8576" s="7"/>
    </row>
    <row r="8577" ht="15.0" customHeight="1">
      <c r="A8577" s="23">
        <v>41859.0</v>
      </c>
      <c r="B8577" s="21" t="s">
        <v>59</v>
      </c>
      <c r="C8577" s="21" t="s">
        <v>43</v>
      </c>
      <c r="D8577" s="21">
        <v>54.0</v>
      </c>
      <c r="E8577" s="21">
        <v>53.0</v>
      </c>
      <c r="F8577" s="21">
        <v>31.23433875</v>
      </c>
      <c r="G8577" s="10"/>
      <c r="H8577" s="10"/>
      <c r="Y8577" s="7"/>
      <c r="Z8577" s="7"/>
      <c r="AA8577" s="7"/>
    </row>
    <row r="8578" ht="15.0" customHeight="1">
      <c r="A8578" s="23">
        <v>41859.0</v>
      </c>
      <c r="B8578" s="21" t="s">
        <v>59</v>
      </c>
      <c r="C8578" s="21" t="s">
        <v>43</v>
      </c>
      <c r="D8578" s="21">
        <v>55.0</v>
      </c>
      <c r="E8578" s="21">
        <v>40.0</v>
      </c>
      <c r="F8578" s="21">
        <v>23.57308585</v>
      </c>
      <c r="G8578" s="10"/>
      <c r="H8578" s="10"/>
      <c r="Y8578" s="7"/>
      <c r="Z8578" s="7"/>
      <c r="AA8578" s="7"/>
    </row>
    <row r="8579" ht="15.0" customHeight="1">
      <c r="A8579" s="23">
        <v>41859.0</v>
      </c>
      <c r="B8579" s="21" t="s">
        <v>59</v>
      </c>
      <c r="C8579" s="21" t="s">
        <v>43</v>
      </c>
      <c r="D8579" s="21">
        <v>56.0</v>
      </c>
      <c r="E8579" s="21">
        <v>49.0</v>
      </c>
      <c r="F8579" s="21">
        <v>28.87703016</v>
      </c>
      <c r="G8579" s="10"/>
      <c r="H8579" s="10"/>
      <c r="Y8579" s="7"/>
      <c r="Z8579" s="7"/>
      <c r="AA8579" s="7"/>
    </row>
    <row r="8580" ht="15.0" customHeight="1">
      <c r="A8580" s="23">
        <v>41859.0</v>
      </c>
      <c r="B8580" s="21" t="s">
        <v>59</v>
      </c>
      <c r="C8580" s="21" t="s">
        <v>43</v>
      </c>
      <c r="D8580" s="21">
        <v>57.0</v>
      </c>
      <c r="E8580" s="21">
        <v>51.0</v>
      </c>
      <c r="F8580" s="21">
        <v>30.05568445</v>
      </c>
      <c r="G8580" s="10"/>
      <c r="H8580" s="10"/>
      <c r="Y8580" s="7"/>
      <c r="Z8580" s="7"/>
      <c r="AA8580" s="7"/>
    </row>
    <row r="8581" ht="15.0" customHeight="1">
      <c r="A8581" s="23">
        <v>41859.0</v>
      </c>
      <c r="B8581" s="21" t="s">
        <v>59</v>
      </c>
      <c r="C8581" s="21" t="s">
        <v>43</v>
      </c>
      <c r="D8581" s="21">
        <v>58.0</v>
      </c>
      <c r="E8581" s="21">
        <v>49.0</v>
      </c>
      <c r="F8581" s="21">
        <v>28.87703016</v>
      </c>
      <c r="G8581" s="10"/>
      <c r="H8581" s="10"/>
      <c r="Y8581" s="7"/>
      <c r="Z8581" s="7"/>
      <c r="AA8581" s="7"/>
    </row>
    <row r="8582" ht="15.0" customHeight="1">
      <c r="A8582" s="23">
        <v>41859.0</v>
      </c>
      <c r="B8582" s="21" t="s">
        <v>59</v>
      </c>
      <c r="C8582" s="21" t="s">
        <v>43</v>
      </c>
      <c r="D8582" s="21">
        <v>59.0</v>
      </c>
      <c r="E8582" s="21">
        <v>59.0</v>
      </c>
      <c r="F8582" s="21">
        <v>34.77030162</v>
      </c>
      <c r="G8582" s="10"/>
      <c r="H8582" s="10"/>
      <c r="Y8582" s="7"/>
      <c r="Z8582" s="7"/>
      <c r="AA8582" s="7"/>
    </row>
    <row r="8583" ht="15.0" customHeight="1">
      <c r="A8583" s="23">
        <v>41859.0</v>
      </c>
      <c r="B8583" s="21" t="s">
        <v>59</v>
      </c>
      <c r="C8583" s="21" t="s">
        <v>43</v>
      </c>
      <c r="D8583" s="21">
        <v>60.0</v>
      </c>
      <c r="E8583" s="21">
        <v>39.0</v>
      </c>
      <c r="F8583" s="21">
        <v>22.9837587</v>
      </c>
      <c r="G8583" s="10"/>
      <c r="H8583" s="10"/>
      <c r="Y8583" s="7"/>
      <c r="Z8583" s="7"/>
      <c r="AA8583" s="7"/>
    </row>
    <row r="8584" ht="15.0" customHeight="1">
      <c r="A8584" s="23">
        <v>41859.0</v>
      </c>
      <c r="B8584" s="21" t="s">
        <v>59</v>
      </c>
      <c r="C8584" s="21" t="s">
        <v>43</v>
      </c>
      <c r="D8584" s="21">
        <v>61.0</v>
      </c>
      <c r="E8584" s="21">
        <v>56.0</v>
      </c>
      <c r="F8584" s="21">
        <v>33.00232019</v>
      </c>
      <c r="G8584" s="10"/>
      <c r="H8584" s="10"/>
      <c r="Y8584" s="7"/>
      <c r="Z8584" s="7"/>
      <c r="AA8584" s="7"/>
    </row>
    <row r="8585" ht="15.0" customHeight="1">
      <c r="A8585" s="23">
        <v>41859.0</v>
      </c>
      <c r="B8585" s="21" t="s">
        <v>59</v>
      </c>
      <c r="C8585" s="21" t="s">
        <v>43</v>
      </c>
      <c r="D8585" s="21">
        <v>62.0</v>
      </c>
      <c r="E8585" s="21">
        <v>51.0</v>
      </c>
      <c r="F8585" s="21">
        <v>30.05568445</v>
      </c>
      <c r="G8585" s="10"/>
      <c r="H8585" s="10"/>
      <c r="Y8585" s="7"/>
      <c r="Z8585" s="7"/>
      <c r="AA8585" s="7"/>
    </row>
    <row r="8586" ht="15.0" customHeight="1">
      <c r="A8586" s="23">
        <v>41859.0</v>
      </c>
      <c r="B8586" s="21" t="s">
        <v>59</v>
      </c>
      <c r="C8586" s="21" t="s">
        <v>43</v>
      </c>
      <c r="D8586" s="21">
        <v>63.0</v>
      </c>
      <c r="E8586" s="21">
        <v>45.0</v>
      </c>
      <c r="F8586" s="21">
        <v>26.51972158</v>
      </c>
      <c r="G8586" s="10"/>
      <c r="H8586" s="10"/>
      <c r="Y8586" s="7"/>
      <c r="Z8586" s="7"/>
      <c r="AA8586" s="7"/>
    </row>
    <row r="8587" ht="15.0" customHeight="1">
      <c r="A8587" s="23">
        <v>41859.0</v>
      </c>
      <c r="B8587" s="21" t="s">
        <v>59</v>
      </c>
      <c r="C8587" s="21" t="s">
        <v>43</v>
      </c>
      <c r="D8587" s="21">
        <v>64.0</v>
      </c>
      <c r="E8587" s="21">
        <v>54.0</v>
      </c>
      <c r="F8587" s="21">
        <v>31.82366589</v>
      </c>
      <c r="G8587" s="10"/>
      <c r="H8587" s="10"/>
      <c r="Y8587" s="7"/>
      <c r="Z8587" s="7"/>
      <c r="AA8587" s="7"/>
    </row>
    <row r="8588" ht="15.0" customHeight="1">
      <c r="A8588" s="23">
        <v>41859.0</v>
      </c>
      <c r="B8588" s="21" t="s">
        <v>59</v>
      </c>
      <c r="C8588" s="21" t="s">
        <v>43</v>
      </c>
      <c r="D8588" s="21">
        <v>65.0</v>
      </c>
      <c r="E8588" s="21">
        <v>58.0</v>
      </c>
      <c r="F8588" s="21">
        <v>34.18097448</v>
      </c>
      <c r="G8588" s="10"/>
      <c r="H8588" s="10"/>
      <c r="Y8588" s="7"/>
      <c r="Z8588" s="7"/>
      <c r="AA8588" s="7"/>
    </row>
    <row r="8589" ht="15.0" customHeight="1">
      <c r="A8589" s="23">
        <v>41859.0</v>
      </c>
      <c r="B8589" s="21" t="s">
        <v>59</v>
      </c>
      <c r="C8589" s="21" t="s">
        <v>43</v>
      </c>
      <c r="D8589" s="21">
        <v>66.0</v>
      </c>
      <c r="E8589" s="21">
        <v>45.0</v>
      </c>
      <c r="F8589" s="21">
        <v>26.51972158</v>
      </c>
      <c r="G8589" s="10"/>
      <c r="H8589" s="10"/>
      <c r="Y8589" s="7"/>
      <c r="Z8589" s="7"/>
      <c r="AA8589" s="7"/>
    </row>
    <row r="8590" ht="15.0" customHeight="1">
      <c r="A8590" s="23">
        <v>41859.0</v>
      </c>
      <c r="B8590" s="21" t="s">
        <v>59</v>
      </c>
      <c r="C8590" s="21" t="s">
        <v>43</v>
      </c>
      <c r="D8590" s="21">
        <v>67.0</v>
      </c>
      <c r="E8590" s="21">
        <v>52.0</v>
      </c>
      <c r="F8590" s="21">
        <v>30.6450116</v>
      </c>
      <c r="G8590" s="10"/>
      <c r="H8590" s="10"/>
      <c r="Y8590" s="7"/>
      <c r="Z8590" s="7"/>
      <c r="AA8590" s="7"/>
    </row>
    <row r="8591" ht="15.0" customHeight="1">
      <c r="A8591" s="23">
        <v>41859.0</v>
      </c>
      <c r="B8591" s="21" t="s">
        <v>59</v>
      </c>
      <c r="C8591" s="21" t="s">
        <v>43</v>
      </c>
      <c r="D8591" s="21">
        <v>68.0</v>
      </c>
      <c r="E8591" s="21">
        <v>37.0</v>
      </c>
      <c r="F8591" s="21">
        <v>21.80510441</v>
      </c>
      <c r="G8591" s="10"/>
      <c r="H8591" s="10"/>
      <c r="Y8591" s="7"/>
      <c r="Z8591" s="7"/>
      <c r="AA8591" s="7"/>
    </row>
    <row r="8592" ht="15.0" customHeight="1">
      <c r="A8592" s="23">
        <v>41859.0</v>
      </c>
      <c r="B8592" s="21" t="s">
        <v>59</v>
      </c>
      <c r="C8592" s="21" t="s">
        <v>43</v>
      </c>
      <c r="D8592" s="21">
        <v>69.0</v>
      </c>
      <c r="E8592" s="21">
        <v>44.0</v>
      </c>
      <c r="F8592" s="21">
        <v>25.93039443</v>
      </c>
      <c r="G8592" s="10"/>
      <c r="H8592" s="10"/>
      <c r="Y8592" s="7"/>
      <c r="Z8592" s="7"/>
      <c r="AA8592" s="7"/>
    </row>
    <row r="8593" ht="15.0" customHeight="1">
      <c r="A8593" s="23">
        <v>41859.0</v>
      </c>
      <c r="B8593" s="21" t="s">
        <v>59</v>
      </c>
      <c r="C8593" s="21" t="s">
        <v>43</v>
      </c>
      <c r="D8593" s="21">
        <v>70.0</v>
      </c>
      <c r="E8593" s="21">
        <v>44.0</v>
      </c>
      <c r="F8593" s="21">
        <v>25.93039443</v>
      </c>
      <c r="G8593" s="10"/>
      <c r="H8593" s="10"/>
      <c r="Y8593" s="7"/>
      <c r="Z8593" s="7"/>
      <c r="AA8593" s="7"/>
    </row>
    <row r="8594" ht="15.0" customHeight="1">
      <c r="A8594" s="23">
        <v>41859.0</v>
      </c>
      <c r="B8594" s="21" t="s">
        <v>59</v>
      </c>
      <c r="C8594" s="21" t="s">
        <v>43</v>
      </c>
      <c r="D8594" s="21">
        <v>71.0</v>
      </c>
      <c r="E8594" s="21">
        <v>45.0</v>
      </c>
      <c r="F8594" s="21">
        <v>26.51972158</v>
      </c>
      <c r="G8594" s="10"/>
      <c r="H8594" s="10"/>
      <c r="Y8594" s="7"/>
      <c r="Z8594" s="7"/>
      <c r="AA8594" s="7"/>
    </row>
    <row r="8595" ht="15.0" customHeight="1">
      <c r="A8595" s="23">
        <v>41859.0</v>
      </c>
      <c r="B8595" s="21" t="s">
        <v>59</v>
      </c>
      <c r="C8595" s="21" t="s">
        <v>43</v>
      </c>
      <c r="D8595" s="21">
        <v>72.0</v>
      </c>
      <c r="E8595" s="21">
        <v>33.0</v>
      </c>
      <c r="F8595" s="21">
        <v>19.44779582</v>
      </c>
      <c r="G8595" s="10"/>
      <c r="H8595" s="10"/>
      <c r="Y8595" s="7"/>
      <c r="Z8595" s="7"/>
      <c r="AA8595" s="7"/>
    </row>
    <row r="8596" ht="15.0" customHeight="1">
      <c r="A8596" s="23">
        <v>41859.0</v>
      </c>
      <c r="B8596" s="21" t="s">
        <v>59</v>
      </c>
      <c r="C8596" s="21" t="s">
        <v>43</v>
      </c>
      <c r="D8596" s="21">
        <v>73.0</v>
      </c>
      <c r="E8596" s="21">
        <v>55.0</v>
      </c>
      <c r="F8596" s="21">
        <v>32.41299304</v>
      </c>
      <c r="G8596" s="10"/>
      <c r="H8596" s="10"/>
      <c r="Y8596" s="7"/>
      <c r="Z8596" s="7"/>
      <c r="AA8596" s="7"/>
    </row>
    <row r="8597" ht="15.0" customHeight="1">
      <c r="A8597" s="23">
        <v>41859.0</v>
      </c>
      <c r="B8597" s="21" t="s">
        <v>59</v>
      </c>
      <c r="C8597" s="21" t="s">
        <v>43</v>
      </c>
      <c r="D8597" s="21">
        <v>74.0</v>
      </c>
      <c r="E8597" s="21">
        <v>46.0</v>
      </c>
      <c r="F8597" s="21">
        <v>27.10904872</v>
      </c>
      <c r="G8597" s="10"/>
      <c r="H8597" s="10"/>
      <c r="Y8597" s="7"/>
      <c r="Z8597" s="7"/>
      <c r="AA8597" s="7"/>
    </row>
    <row r="8598" ht="15.0" customHeight="1">
      <c r="A8598" s="23">
        <v>41859.0</v>
      </c>
      <c r="B8598" s="21" t="s">
        <v>59</v>
      </c>
      <c r="C8598" s="21" t="s">
        <v>43</v>
      </c>
      <c r="D8598" s="21">
        <v>75.0</v>
      </c>
      <c r="E8598" s="21">
        <v>57.0</v>
      </c>
      <c r="F8598" s="21">
        <v>33.59164733</v>
      </c>
      <c r="G8598" s="10"/>
      <c r="H8598" s="10"/>
      <c r="Y8598" s="7"/>
      <c r="Z8598" s="7"/>
      <c r="AA8598" s="7"/>
    </row>
    <row r="8599" ht="15.0" customHeight="1">
      <c r="A8599" s="23">
        <v>41859.0</v>
      </c>
      <c r="B8599" s="21" t="s">
        <v>59</v>
      </c>
      <c r="C8599" s="21" t="s">
        <v>43</v>
      </c>
      <c r="D8599" s="21">
        <v>76.0</v>
      </c>
      <c r="E8599" s="21">
        <v>58.0</v>
      </c>
      <c r="F8599" s="21">
        <v>34.18097448</v>
      </c>
      <c r="G8599" s="10"/>
      <c r="H8599" s="10"/>
      <c r="Y8599" s="7"/>
      <c r="Z8599" s="7"/>
      <c r="AA8599" s="7"/>
    </row>
    <row r="8600" ht="15.0" customHeight="1">
      <c r="A8600" s="23">
        <v>41859.0</v>
      </c>
      <c r="B8600" s="21" t="s">
        <v>59</v>
      </c>
      <c r="C8600" s="21" t="s">
        <v>43</v>
      </c>
      <c r="D8600" s="21">
        <v>77.0</v>
      </c>
      <c r="E8600" s="21">
        <v>58.0</v>
      </c>
      <c r="F8600" s="21">
        <v>34.18097448</v>
      </c>
      <c r="G8600" s="10"/>
      <c r="H8600" s="10"/>
      <c r="Y8600" s="7"/>
      <c r="Z8600" s="7"/>
      <c r="AA8600" s="7"/>
    </row>
    <row r="8601" ht="15.0" customHeight="1">
      <c r="A8601" s="23">
        <v>41859.0</v>
      </c>
      <c r="B8601" s="21" t="s">
        <v>59</v>
      </c>
      <c r="C8601" s="21" t="s">
        <v>43</v>
      </c>
      <c r="D8601" s="21">
        <v>78.0</v>
      </c>
      <c r="E8601" s="21">
        <v>45.0</v>
      </c>
      <c r="F8601" s="21">
        <v>26.51972158</v>
      </c>
      <c r="G8601" s="10"/>
      <c r="H8601" s="10"/>
      <c r="Y8601" s="7"/>
      <c r="Z8601" s="7"/>
      <c r="AA8601" s="7"/>
    </row>
    <row r="8602" ht="15.0" customHeight="1">
      <c r="A8602" s="23">
        <v>41859.0</v>
      </c>
      <c r="B8602" s="21" t="s">
        <v>59</v>
      </c>
      <c r="C8602" s="21" t="s">
        <v>43</v>
      </c>
      <c r="D8602" s="21">
        <v>79.0</v>
      </c>
      <c r="E8602" s="21">
        <v>54.0</v>
      </c>
      <c r="F8602" s="21">
        <v>31.82366589</v>
      </c>
      <c r="G8602" s="10"/>
      <c r="H8602" s="10"/>
      <c r="Y8602" s="7"/>
      <c r="Z8602" s="7"/>
      <c r="AA8602" s="7"/>
    </row>
    <row r="8603" ht="15.0" customHeight="1">
      <c r="A8603" s="23">
        <v>41859.0</v>
      </c>
      <c r="B8603" s="21" t="s">
        <v>59</v>
      </c>
      <c r="C8603" s="21" t="s">
        <v>43</v>
      </c>
      <c r="D8603" s="21">
        <v>80.0</v>
      </c>
      <c r="E8603" s="21">
        <v>48.0</v>
      </c>
      <c r="F8603" s="21">
        <v>28.28770302</v>
      </c>
      <c r="G8603" s="10"/>
      <c r="H8603" s="10"/>
      <c r="Y8603" s="7"/>
      <c r="Z8603" s="7"/>
      <c r="AA8603" s="7"/>
    </row>
    <row r="8604" ht="15.0" customHeight="1">
      <c r="A8604" s="23">
        <v>41859.0</v>
      </c>
      <c r="B8604" s="21" t="s">
        <v>59</v>
      </c>
      <c r="C8604" s="21" t="s">
        <v>43</v>
      </c>
      <c r="D8604" s="21">
        <v>81.0</v>
      </c>
      <c r="E8604" s="21">
        <v>40.0</v>
      </c>
      <c r="F8604" s="21">
        <v>23.57308585</v>
      </c>
      <c r="G8604" s="10"/>
      <c r="H8604" s="10"/>
      <c r="Y8604" s="7"/>
      <c r="Z8604" s="7"/>
      <c r="AA8604" s="7"/>
    </row>
    <row r="8605" ht="15.0" customHeight="1">
      <c r="A8605" s="23">
        <v>41859.0</v>
      </c>
      <c r="B8605" s="21" t="s">
        <v>59</v>
      </c>
      <c r="C8605" s="21" t="s">
        <v>43</v>
      </c>
      <c r="D8605" s="21">
        <v>82.0</v>
      </c>
      <c r="E8605" s="21">
        <v>64.0</v>
      </c>
      <c r="F8605" s="21">
        <v>37.71693735</v>
      </c>
      <c r="G8605" s="10"/>
      <c r="H8605" s="10"/>
      <c r="Y8605" s="7"/>
      <c r="Z8605" s="7"/>
      <c r="AA8605" s="7"/>
    </row>
    <row r="8606" ht="15.0" customHeight="1">
      <c r="A8606" s="23">
        <v>41859.0</v>
      </c>
      <c r="B8606" s="21" t="s">
        <v>59</v>
      </c>
      <c r="C8606" s="21" t="s">
        <v>43</v>
      </c>
      <c r="D8606" s="21">
        <v>83.0</v>
      </c>
      <c r="E8606" s="21">
        <v>49.0</v>
      </c>
      <c r="F8606" s="21">
        <v>28.87703016</v>
      </c>
      <c r="G8606" s="10"/>
      <c r="H8606" s="10"/>
      <c r="Y8606" s="7"/>
      <c r="Z8606" s="7"/>
      <c r="AA8606" s="7"/>
    </row>
    <row r="8607" ht="15.0" customHeight="1">
      <c r="A8607" s="23">
        <v>41859.0</v>
      </c>
      <c r="B8607" s="21" t="s">
        <v>59</v>
      </c>
      <c r="C8607" s="21" t="s">
        <v>43</v>
      </c>
      <c r="D8607" s="21">
        <v>84.0</v>
      </c>
      <c r="E8607" s="21">
        <v>42.0</v>
      </c>
      <c r="F8607" s="21">
        <v>24.75174014</v>
      </c>
      <c r="G8607" s="10"/>
      <c r="H8607" s="10"/>
      <c r="Y8607" s="7"/>
      <c r="Z8607" s="7"/>
      <c r="AA8607" s="7"/>
    </row>
    <row r="8608" ht="15.0" customHeight="1">
      <c r="A8608" s="23">
        <v>41859.0</v>
      </c>
      <c r="B8608" s="21" t="s">
        <v>59</v>
      </c>
      <c r="C8608" s="21" t="s">
        <v>43</v>
      </c>
      <c r="D8608" s="21">
        <v>85.0</v>
      </c>
      <c r="E8608" s="21">
        <v>39.0</v>
      </c>
      <c r="F8608" s="21">
        <v>22.9837587</v>
      </c>
      <c r="G8608" s="10"/>
      <c r="H8608" s="10"/>
      <c r="Y8608" s="7"/>
      <c r="Z8608" s="7"/>
      <c r="AA8608" s="7"/>
    </row>
    <row r="8609" ht="15.0" customHeight="1">
      <c r="A8609" s="23">
        <v>41859.0</v>
      </c>
      <c r="B8609" s="21" t="s">
        <v>59</v>
      </c>
      <c r="C8609" s="21" t="s">
        <v>43</v>
      </c>
      <c r="D8609" s="21">
        <v>86.0</v>
      </c>
      <c r="E8609" s="21">
        <v>39.0</v>
      </c>
      <c r="F8609" s="21">
        <v>22.9837587</v>
      </c>
      <c r="G8609" s="10"/>
      <c r="H8609" s="10"/>
      <c r="Y8609" s="7"/>
      <c r="Z8609" s="7"/>
      <c r="AA8609" s="7"/>
    </row>
    <row r="8610" ht="15.0" customHeight="1">
      <c r="A8610" s="23">
        <v>41859.0</v>
      </c>
      <c r="B8610" s="21" t="s">
        <v>59</v>
      </c>
      <c r="C8610" s="21" t="s">
        <v>43</v>
      </c>
      <c r="D8610" s="21">
        <v>87.0</v>
      </c>
      <c r="E8610" s="21">
        <v>46.0</v>
      </c>
      <c r="F8610" s="21">
        <v>27.10904872</v>
      </c>
      <c r="G8610" s="10"/>
      <c r="H8610" s="10"/>
      <c r="Y8610" s="7"/>
      <c r="Z8610" s="7"/>
      <c r="AA8610" s="7"/>
    </row>
    <row r="8611" ht="15.0" customHeight="1">
      <c r="A8611" s="23">
        <v>41859.0</v>
      </c>
      <c r="B8611" s="21" t="s">
        <v>59</v>
      </c>
      <c r="C8611" s="21" t="s">
        <v>43</v>
      </c>
      <c r="D8611" s="21">
        <v>88.0</v>
      </c>
      <c r="E8611" s="21">
        <v>52.0</v>
      </c>
      <c r="F8611" s="21">
        <v>30.6450116</v>
      </c>
      <c r="G8611" s="10"/>
      <c r="H8611" s="10"/>
      <c r="Y8611" s="7"/>
      <c r="Z8611" s="7"/>
      <c r="AA8611" s="7"/>
    </row>
    <row r="8612" ht="15.0" customHeight="1">
      <c r="A8612" s="23">
        <v>41859.0</v>
      </c>
      <c r="B8612" s="21" t="s">
        <v>59</v>
      </c>
      <c r="C8612" s="21" t="s">
        <v>43</v>
      </c>
      <c r="D8612" s="21">
        <v>89.0</v>
      </c>
      <c r="E8612" s="21">
        <v>47.0</v>
      </c>
      <c r="F8612" s="21">
        <v>27.69837587</v>
      </c>
      <c r="G8612" s="10"/>
      <c r="H8612" s="10"/>
      <c r="Y8612" s="7"/>
      <c r="Z8612" s="7"/>
      <c r="AA8612" s="7"/>
    </row>
    <row r="8613" ht="15.0" customHeight="1">
      <c r="A8613" s="23">
        <v>41859.0</v>
      </c>
      <c r="B8613" s="21" t="s">
        <v>59</v>
      </c>
      <c r="C8613" s="21" t="s">
        <v>43</v>
      </c>
      <c r="D8613" s="21">
        <v>90.0</v>
      </c>
      <c r="E8613" s="21">
        <v>55.0</v>
      </c>
      <c r="F8613" s="21">
        <v>32.41299304</v>
      </c>
      <c r="G8613" s="10"/>
      <c r="H8613" s="10"/>
      <c r="Y8613" s="7"/>
      <c r="Z8613" s="7"/>
      <c r="AA8613" s="7"/>
    </row>
    <row r="8614" ht="15.0" customHeight="1">
      <c r="A8614" s="23">
        <v>41859.0</v>
      </c>
      <c r="B8614" s="21" t="s">
        <v>59</v>
      </c>
      <c r="C8614" s="21" t="s">
        <v>43</v>
      </c>
      <c r="D8614" s="21">
        <v>91.0</v>
      </c>
      <c r="E8614" s="21">
        <v>43.0</v>
      </c>
      <c r="F8614" s="21">
        <v>25.34106729</v>
      </c>
      <c r="G8614" s="10"/>
      <c r="H8614" s="10"/>
      <c r="Y8614" s="7"/>
      <c r="Z8614" s="7"/>
      <c r="AA8614" s="7"/>
    </row>
    <row r="8615" ht="15.0" customHeight="1">
      <c r="A8615" s="23">
        <v>41859.0</v>
      </c>
      <c r="B8615" s="21" t="s">
        <v>59</v>
      </c>
      <c r="C8615" s="21" t="s">
        <v>43</v>
      </c>
      <c r="D8615" s="21">
        <v>92.0</v>
      </c>
      <c r="E8615" s="21">
        <v>52.0</v>
      </c>
      <c r="F8615" s="21">
        <v>30.6450116</v>
      </c>
      <c r="G8615" s="10"/>
      <c r="H8615" s="10"/>
      <c r="Y8615" s="7"/>
      <c r="Z8615" s="7"/>
      <c r="AA8615" s="7"/>
    </row>
    <row r="8616" ht="15.0" customHeight="1">
      <c r="A8616" s="23">
        <v>41859.0</v>
      </c>
      <c r="B8616" s="21" t="s">
        <v>59</v>
      </c>
      <c r="C8616" s="21" t="s">
        <v>43</v>
      </c>
      <c r="D8616" s="21">
        <v>93.0</v>
      </c>
      <c r="E8616" s="21">
        <v>39.0</v>
      </c>
      <c r="F8616" s="21">
        <v>22.9837587</v>
      </c>
      <c r="G8616" s="10"/>
      <c r="H8616" s="10"/>
      <c r="Y8616" s="7"/>
      <c r="Z8616" s="7"/>
      <c r="AA8616" s="7"/>
    </row>
    <row r="8617" ht="15.0" customHeight="1">
      <c r="A8617" s="23">
        <v>41859.0</v>
      </c>
      <c r="B8617" s="21" t="s">
        <v>59</v>
      </c>
      <c r="C8617" s="21" t="s">
        <v>43</v>
      </c>
      <c r="D8617" s="21">
        <v>94.0</v>
      </c>
      <c r="E8617" s="21">
        <v>65.0</v>
      </c>
      <c r="F8617" s="21">
        <v>38.3062645</v>
      </c>
      <c r="G8617" s="10"/>
      <c r="H8617" s="10"/>
      <c r="Y8617" s="7"/>
      <c r="Z8617" s="7"/>
      <c r="AA8617" s="7"/>
    </row>
    <row r="8618" ht="15.0" customHeight="1">
      <c r="A8618" s="23">
        <v>41859.0</v>
      </c>
      <c r="B8618" s="21" t="s">
        <v>59</v>
      </c>
      <c r="C8618" s="21" t="s">
        <v>43</v>
      </c>
      <c r="D8618" s="21">
        <v>95.0</v>
      </c>
      <c r="E8618" s="21">
        <v>48.0</v>
      </c>
      <c r="F8618" s="21">
        <v>28.28770302</v>
      </c>
      <c r="G8618" s="10"/>
      <c r="H8618" s="10"/>
      <c r="Y8618" s="7"/>
      <c r="Z8618" s="7"/>
      <c r="AA8618" s="7"/>
    </row>
    <row r="8619" ht="15.0" customHeight="1">
      <c r="A8619" s="23">
        <v>41859.0</v>
      </c>
      <c r="B8619" s="21" t="s">
        <v>59</v>
      </c>
      <c r="C8619" s="21" t="s">
        <v>43</v>
      </c>
      <c r="D8619" s="21">
        <v>96.0</v>
      </c>
      <c r="E8619" s="21">
        <v>59.0</v>
      </c>
      <c r="F8619" s="21">
        <v>34.77030162</v>
      </c>
      <c r="G8619" s="10"/>
      <c r="H8619" s="10"/>
      <c r="Y8619" s="7"/>
      <c r="Z8619" s="7"/>
      <c r="AA8619" s="7"/>
    </row>
    <row r="8620" ht="15.0" customHeight="1">
      <c r="A8620" s="23">
        <v>41859.0</v>
      </c>
      <c r="B8620" s="21" t="s">
        <v>59</v>
      </c>
      <c r="C8620" s="21" t="s">
        <v>43</v>
      </c>
      <c r="D8620" s="21">
        <v>97.0</v>
      </c>
      <c r="E8620" s="21">
        <v>39.0</v>
      </c>
      <c r="F8620" s="21">
        <v>22.9837587</v>
      </c>
      <c r="G8620" s="10"/>
      <c r="H8620" s="10"/>
      <c r="Y8620" s="7"/>
      <c r="Z8620" s="7"/>
      <c r="AA8620" s="7"/>
    </row>
    <row r="8621" ht="15.0" customHeight="1">
      <c r="A8621" s="23">
        <v>41864.0</v>
      </c>
      <c r="B8621" s="21" t="s">
        <v>18</v>
      </c>
      <c r="C8621" s="21" t="s">
        <v>25</v>
      </c>
      <c r="D8621" s="21">
        <v>1.0</v>
      </c>
      <c r="E8621" s="21">
        <v>48.0</v>
      </c>
      <c r="F8621" s="21">
        <v>23.20812183</v>
      </c>
      <c r="G8621" s="10"/>
      <c r="H8621" s="10"/>
      <c r="Y8621" s="7"/>
      <c r="Z8621" s="7"/>
      <c r="AA8621" s="7"/>
    </row>
    <row r="8622" ht="15.0" customHeight="1">
      <c r="A8622" s="23">
        <v>41864.0</v>
      </c>
      <c r="B8622" s="21" t="s">
        <v>18</v>
      </c>
      <c r="C8622" s="21" t="s">
        <v>25</v>
      </c>
      <c r="D8622" s="21">
        <v>2.0</v>
      </c>
      <c r="E8622" s="21">
        <v>42.0</v>
      </c>
      <c r="F8622" s="21">
        <v>20.3071066</v>
      </c>
      <c r="G8622" s="10"/>
      <c r="H8622" s="10"/>
      <c r="Y8622" s="7"/>
      <c r="Z8622" s="7"/>
      <c r="AA8622" s="7"/>
    </row>
    <row r="8623" ht="15.0" customHeight="1">
      <c r="A8623" s="23">
        <v>41864.0</v>
      </c>
      <c r="B8623" s="21" t="s">
        <v>18</v>
      </c>
      <c r="C8623" s="21" t="s">
        <v>25</v>
      </c>
      <c r="D8623" s="21">
        <v>3.0</v>
      </c>
      <c r="E8623" s="21">
        <v>44.0</v>
      </c>
      <c r="F8623" s="21">
        <v>21.27411168</v>
      </c>
      <c r="G8623" s="10"/>
      <c r="H8623" s="10"/>
      <c r="Y8623" s="7"/>
      <c r="Z8623" s="7"/>
      <c r="AA8623" s="7"/>
    </row>
    <row r="8624" ht="15.0" customHeight="1">
      <c r="A8624" s="23">
        <v>41864.0</v>
      </c>
      <c r="B8624" s="21" t="s">
        <v>18</v>
      </c>
      <c r="C8624" s="21" t="s">
        <v>25</v>
      </c>
      <c r="D8624" s="21">
        <v>4.0</v>
      </c>
      <c r="E8624" s="21">
        <v>59.0</v>
      </c>
      <c r="F8624" s="21">
        <v>28.52664975</v>
      </c>
      <c r="G8624" s="10"/>
      <c r="H8624" s="10"/>
      <c r="Y8624" s="7"/>
      <c r="Z8624" s="7"/>
      <c r="AA8624" s="7"/>
    </row>
    <row r="8625" ht="15.0" customHeight="1">
      <c r="A8625" s="23">
        <v>41864.0</v>
      </c>
      <c r="B8625" s="21" t="s">
        <v>18</v>
      </c>
      <c r="C8625" s="21" t="s">
        <v>25</v>
      </c>
      <c r="D8625" s="21">
        <v>5.0</v>
      </c>
      <c r="E8625" s="21">
        <v>60.0</v>
      </c>
      <c r="F8625" s="21">
        <v>29.01015228</v>
      </c>
      <c r="G8625" s="10"/>
      <c r="H8625" s="10"/>
      <c r="Y8625" s="7"/>
      <c r="Z8625" s="7"/>
      <c r="AA8625" s="7"/>
    </row>
    <row r="8626" ht="15.0" customHeight="1">
      <c r="A8626" s="23">
        <v>41864.0</v>
      </c>
      <c r="B8626" s="21" t="s">
        <v>18</v>
      </c>
      <c r="C8626" s="21" t="s">
        <v>25</v>
      </c>
      <c r="D8626" s="21">
        <v>6.0</v>
      </c>
      <c r="E8626" s="21">
        <v>34.0</v>
      </c>
      <c r="F8626" s="21">
        <v>16.43908629</v>
      </c>
      <c r="G8626" s="10"/>
      <c r="H8626" s="10"/>
      <c r="Y8626" s="7"/>
      <c r="Z8626" s="7"/>
      <c r="AA8626" s="7"/>
    </row>
    <row r="8627" ht="15.0" customHeight="1">
      <c r="A8627" s="23">
        <v>41864.0</v>
      </c>
      <c r="B8627" s="21" t="s">
        <v>18</v>
      </c>
      <c r="C8627" s="21" t="s">
        <v>25</v>
      </c>
      <c r="D8627" s="21">
        <v>7.0</v>
      </c>
      <c r="E8627" s="21">
        <v>45.0</v>
      </c>
      <c r="F8627" s="21">
        <v>21.75761421</v>
      </c>
      <c r="G8627" s="10"/>
      <c r="H8627" s="10"/>
      <c r="Y8627" s="7"/>
      <c r="Z8627" s="7"/>
      <c r="AA8627" s="7"/>
    </row>
    <row r="8628" ht="15.0" customHeight="1">
      <c r="A8628" s="23">
        <v>41864.0</v>
      </c>
      <c r="B8628" s="21" t="s">
        <v>18</v>
      </c>
      <c r="C8628" s="21" t="s">
        <v>25</v>
      </c>
      <c r="D8628" s="21">
        <v>8.0</v>
      </c>
      <c r="E8628" s="21">
        <v>40.0</v>
      </c>
      <c r="F8628" s="21">
        <v>19.34010152</v>
      </c>
      <c r="G8628" s="10"/>
      <c r="H8628" s="10"/>
      <c r="Y8628" s="7"/>
      <c r="Z8628" s="7"/>
      <c r="AA8628" s="7"/>
    </row>
    <row r="8629" ht="15.0" customHeight="1">
      <c r="A8629" s="23">
        <v>41864.0</v>
      </c>
      <c r="B8629" s="21" t="s">
        <v>18</v>
      </c>
      <c r="C8629" s="21" t="s">
        <v>25</v>
      </c>
      <c r="D8629" s="21">
        <v>9.0</v>
      </c>
      <c r="E8629" s="21">
        <v>39.0</v>
      </c>
      <c r="F8629" s="21">
        <v>18.85659898</v>
      </c>
      <c r="G8629" s="10"/>
      <c r="H8629" s="10"/>
      <c r="Y8629" s="7"/>
      <c r="Z8629" s="7"/>
      <c r="AA8629" s="7"/>
    </row>
    <row r="8630" ht="15.0" customHeight="1">
      <c r="A8630" s="23">
        <v>41864.0</v>
      </c>
      <c r="B8630" s="21" t="s">
        <v>18</v>
      </c>
      <c r="C8630" s="21" t="s">
        <v>25</v>
      </c>
      <c r="D8630" s="21">
        <v>10.0</v>
      </c>
      <c r="E8630" s="21">
        <v>40.0</v>
      </c>
      <c r="F8630" s="21">
        <v>19.34010152</v>
      </c>
      <c r="G8630" s="10"/>
      <c r="H8630" s="10"/>
      <c r="Y8630" s="7"/>
      <c r="Z8630" s="7"/>
      <c r="AA8630" s="7"/>
    </row>
    <row r="8631" ht="15.0" customHeight="1">
      <c r="A8631" s="23">
        <v>41864.0</v>
      </c>
      <c r="B8631" s="21" t="s">
        <v>18</v>
      </c>
      <c r="C8631" s="21" t="s">
        <v>25</v>
      </c>
      <c r="D8631" s="21">
        <v>11.0</v>
      </c>
      <c r="E8631" s="21">
        <v>39.0</v>
      </c>
      <c r="F8631" s="21">
        <v>18.85659898</v>
      </c>
      <c r="G8631" s="10"/>
      <c r="H8631" s="10"/>
      <c r="Y8631" s="7"/>
      <c r="Z8631" s="7"/>
      <c r="AA8631" s="7"/>
    </row>
    <row r="8632" ht="15.0" customHeight="1">
      <c r="A8632" s="23">
        <v>41864.0</v>
      </c>
      <c r="B8632" s="21" t="s">
        <v>18</v>
      </c>
      <c r="C8632" s="21" t="s">
        <v>25</v>
      </c>
      <c r="D8632" s="21">
        <v>12.0</v>
      </c>
      <c r="E8632" s="21">
        <v>40.0</v>
      </c>
      <c r="F8632" s="21">
        <v>19.34010152</v>
      </c>
      <c r="G8632" s="10"/>
      <c r="H8632" s="10"/>
      <c r="Y8632" s="7"/>
      <c r="Z8632" s="7"/>
      <c r="AA8632" s="7"/>
    </row>
    <row r="8633" ht="15.0" customHeight="1">
      <c r="A8633" s="23">
        <v>41864.0</v>
      </c>
      <c r="B8633" s="21" t="s">
        <v>18</v>
      </c>
      <c r="C8633" s="21" t="s">
        <v>25</v>
      </c>
      <c r="D8633" s="21">
        <v>13.0</v>
      </c>
      <c r="E8633" s="21">
        <v>37.0</v>
      </c>
      <c r="F8633" s="21">
        <v>17.88959391</v>
      </c>
      <c r="G8633" s="10"/>
      <c r="H8633" s="10"/>
      <c r="Y8633" s="7"/>
      <c r="Z8633" s="7"/>
      <c r="AA8633" s="7"/>
    </row>
    <row r="8634" ht="15.0" customHeight="1">
      <c r="A8634" s="23">
        <v>41864.0</v>
      </c>
      <c r="B8634" s="21" t="s">
        <v>18</v>
      </c>
      <c r="C8634" s="21" t="s">
        <v>25</v>
      </c>
      <c r="D8634" s="21">
        <v>14.0</v>
      </c>
      <c r="E8634" s="21">
        <v>60.0</v>
      </c>
      <c r="F8634" s="21">
        <v>29.01015228</v>
      </c>
      <c r="G8634" s="10"/>
      <c r="H8634" s="10"/>
      <c r="Y8634" s="7"/>
      <c r="Z8634" s="7"/>
      <c r="AA8634" s="7"/>
    </row>
    <row r="8635" ht="15.0" customHeight="1">
      <c r="A8635" s="23">
        <v>41864.0</v>
      </c>
      <c r="B8635" s="21" t="s">
        <v>18</v>
      </c>
      <c r="C8635" s="21" t="s">
        <v>25</v>
      </c>
      <c r="D8635" s="21">
        <v>15.0</v>
      </c>
      <c r="E8635" s="21">
        <v>65.0</v>
      </c>
      <c r="F8635" s="21">
        <v>31.42766497</v>
      </c>
      <c r="G8635" s="10"/>
      <c r="H8635" s="10"/>
      <c r="Y8635" s="7"/>
      <c r="Z8635" s="7"/>
      <c r="AA8635" s="7"/>
    </row>
    <row r="8636" ht="15.0" customHeight="1">
      <c r="A8636" s="23">
        <v>41864.0</v>
      </c>
      <c r="B8636" s="21" t="s">
        <v>18</v>
      </c>
      <c r="C8636" s="21" t="s">
        <v>25</v>
      </c>
      <c r="D8636" s="21">
        <v>16.0</v>
      </c>
      <c r="E8636" s="21">
        <v>41.0</v>
      </c>
      <c r="F8636" s="21">
        <v>19.82360406</v>
      </c>
      <c r="G8636" s="10"/>
      <c r="H8636" s="10"/>
      <c r="Y8636" s="7"/>
      <c r="Z8636" s="7"/>
      <c r="AA8636" s="7"/>
    </row>
    <row r="8637" ht="15.0" customHeight="1">
      <c r="A8637" s="23">
        <v>41864.0</v>
      </c>
      <c r="B8637" s="21" t="s">
        <v>18</v>
      </c>
      <c r="C8637" s="21" t="s">
        <v>25</v>
      </c>
      <c r="D8637" s="21">
        <v>17.0</v>
      </c>
      <c r="E8637" s="21">
        <v>58.0</v>
      </c>
      <c r="F8637" s="21">
        <v>28.04314721</v>
      </c>
      <c r="G8637" s="10"/>
      <c r="H8637" s="10"/>
      <c r="Y8637" s="7"/>
      <c r="Z8637" s="7"/>
      <c r="AA8637" s="7"/>
    </row>
    <row r="8638" ht="15.0" customHeight="1">
      <c r="A8638" s="23">
        <v>41864.0</v>
      </c>
      <c r="B8638" s="21" t="s">
        <v>18</v>
      </c>
      <c r="C8638" s="21" t="s">
        <v>25</v>
      </c>
      <c r="D8638" s="21">
        <v>18.0</v>
      </c>
      <c r="E8638" s="21">
        <v>45.0</v>
      </c>
      <c r="F8638" s="21">
        <v>21.75761421</v>
      </c>
      <c r="G8638" s="10"/>
      <c r="H8638" s="10"/>
      <c r="Y8638" s="7"/>
      <c r="Z8638" s="7"/>
      <c r="AA8638" s="7"/>
    </row>
    <row r="8639" ht="15.0" customHeight="1">
      <c r="A8639" s="23">
        <v>41864.0</v>
      </c>
      <c r="B8639" s="21" t="s">
        <v>18</v>
      </c>
      <c r="C8639" s="21" t="s">
        <v>25</v>
      </c>
      <c r="D8639" s="21">
        <v>19.0</v>
      </c>
      <c r="E8639" s="21">
        <v>44.0</v>
      </c>
      <c r="F8639" s="21">
        <v>21.27411168</v>
      </c>
      <c r="G8639" s="10"/>
      <c r="H8639" s="10"/>
      <c r="Y8639" s="7"/>
      <c r="Z8639" s="7"/>
      <c r="AA8639" s="7"/>
    </row>
    <row r="8640" ht="15.0" customHeight="1">
      <c r="A8640" s="23">
        <v>41864.0</v>
      </c>
      <c r="B8640" s="21" t="s">
        <v>18</v>
      </c>
      <c r="C8640" s="21" t="s">
        <v>25</v>
      </c>
      <c r="D8640" s="21">
        <v>20.0</v>
      </c>
      <c r="E8640" s="21">
        <v>41.0</v>
      </c>
      <c r="F8640" s="21">
        <v>19.82360406</v>
      </c>
      <c r="G8640" s="10"/>
      <c r="H8640" s="10"/>
      <c r="Y8640" s="7"/>
      <c r="Z8640" s="7"/>
      <c r="AA8640" s="7"/>
    </row>
    <row r="8641" ht="15.0" customHeight="1">
      <c r="A8641" s="23">
        <v>41864.0</v>
      </c>
      <c r="B8641" s="21" t="s">
        <v>18</v>
      </c>
      <c r="C8641" s="21" t="s">
        <v>25</v>
      </c>
      <c r="D8641" s="21">
        <v>21.0</v>
      </c>
      <c r="E8641" s="21">
        <v>57.0</v>
      </c>
      <c r="F8641" s="21">
        <v>27.55964467</v>
      </c>
      <c r="G8641" s="10"/>
      <c r="H8641" s="10"/>
      <c r="Y8641" s="7"/>
      <c r="Z8641" s="7"/>
      <c r="AA8641" s="7"/>
    </row>
    <row r="8642" ht="15.0" customHeight="1">
      <c r="A8642" s="23">
        <v>41864.0</v>
      </c>
      <c r="B8642" s="21" t="s">
        <v>18</v>
      </c>
      <c r="C8642" s="21" t="s">
        <v>25</v>
      </c>
      <c r="D8642" s="21">
        <v>22.0</v>
      </c>
      <c r="E8642" s="21">
        <v>60.0</v>
      </c>
      <c r="F8642" s="21">
        <v>29.01015228</v>
      </c>
      <c r="G8642" s="10"/>
      <c r="H8642" s="10"/>
      <c r="Y8642" s="7"/>
      <c r="Z8642" s="7"/>
      <c r="AA8642" s="7"/>
    </row>
    <row r="8643" ht="15.0" customHeight="1">
      <c r="A8643" s="23">
        <v>41864.0</v>
      </c>
      <c r="B8643" s="21" t="s">
        <v>18</v>
      </c>
      <c r="C8643" s="21" t="s">
        <v>25</v>
      </c>
      <c r="D8643" s="21">
        <v>23.0</v>
      </c>
      <c r="E8643" s="21">
        <v>43.0</v>
      </c>
      <c r="F8643" s="21">
        <v>20.79060914</v>
      </c>
      <c r="G8643" s="10"/>
      <c r="H8643" s="10"/>
      <c r="Y8643" s="7"/>
      <c r="Z8643" s="7"/>
      <c r="AA8643" s="7"/>
    </row>
    <row r="8644" ht="15.0" customHeight="1">
      <c r="A8644" s="23">
        <v>41864.0</v>
      </c>
      <c r="B8644" s="21" t="s">
        <v>18</v>
      </c>
      <c r="C8644" s="21" t="s">
        <v>25</v>
      </c>
      <c r="D8644" s="21">
        <v>24.0</v>
      </c>
      <c r="E8644" s="21">
        <v>48.0</v>
      </c>
      <c r="F8644" s="21">
        <v>23.20812183</v>
      </c>
      <c r="G8644" s="10"/>
      <c r="H8644" s="10"/>
      <c r="Y8644" s="7"/>
      <c r="Z8644" s="7"/>
      <c r="AA8644" s="7"/>
    </row>
    <row r="8645" ht="15.0" customHeight="1">
      <c r="A8645" s="23">
        <v>41864.0</v>
      </c>
      <c r="B8645" s="21" t="s">
        <v>18</v>
      </c>
      <c r="C8645" s="21" t="s">
        <v>25</v>
      </c>
      <c r="D8645" s="21">
        <v>25.0</v>
      </c>
      <c r="E8645" s="21">
        <v>48.0</v>
      </c>
      <c r="F8645" s="21">
        <v>23.20812183</v>
      </c>
      <c r="G8645" s="10"/>
      <c r="H8645" s="10"/>
      <c r="Y8645" s="7"/>
      <c r="Z8645" s="7"/>
      <c r="AA8645" s="7"/>
    </row>
    <row r="8646" ht="15.0" customHeight="1">
      <c r="A8646" s="23">
        <v>41864.0</v>
      </c>
      <c r="B8646" s="21" t="s">
        <v>18</v>
      </c>
      <c r="C8646" s="21" t="s">
        <v>25</v>
      </c>
      <c r="D8646" s="21">
        <v>26.0</v>
      </c>
      <c r="E8646" s="21">
        <v>57.0</v>
      </c>
      <c r="F8646" s="21">
        <v>27.55964467</v>
      </c>
      <c r="G8646" s="10"/>
      <c r="H8646" s="10"/>
      <c r="Y8646" s="7"/>
      <c r="Z8646" s="7"/>
      <c r="AA8646" s="7"/>
    </row>
    <row r="8647" ht="15.0" customHeight="1">
      <c r="A8647" s="23">
        <v>41864.0</v>
      </c>
      <c r="B8647" s="21" t="s">
        <v>18</v>
      </c>
      <c r="C8647" s="21" t="s">
        <v>25</v>
      </c>
      <c r="D8647" s="21">
        <v>27.0</v>
      </c>
      <c r="E8647" s="21">
        <v>50.0</v>
      </c>
      <c r="F8647" s="21">
        <v>24.1751269</v>
      </c>
      <c r="G8647" s="10"/>
      <c r="H8647" s="10"/>
      <c r="Y8647" s="7"/>
      <c r="Z8647" s="7"/>
      <c r="AA8647" s="7"/>
    </row>
    <row r="8648" ht="15.0" customHeight="1">
      <c r="A8648" s="23">
        <v>41864.0</v>
      </c>
      <c r="B8648" s="21" t="s">
        <v>18</v>
      </c>
      <c r="C8648" s="21" t="s">
        <v>25</v>
      </c>
      <c r="D8648" s="21">
        <v>28.0</v>
      </c>
      <c r="E8648" s="21">
        <v>47.0</v>
      </c>
      <c r="F8648" s="21">
        <v>22.72461929</v>
      </c>
      <c r="G8648" s="10"/>
      <c r="H8648" s="10"/>
      <c r="Y8648" s="7"/>
      <c r="Z8648" s="7"/>
      <c r="AA8648" s="7"/>
    </row>
    <row r="8649" ht="15.0" customHeight="1">
      <c r="A8649" s="23">
        <v>41864.0</v>
      </c>
      <c r="B8649" s="21" t="s">
        <v>18</v>
      </c>
      <c r="C8649" s="21" t="s">
        <v>25</v>
      </c>
      <c r="D8649" s="21">
        <v>29.0</v>
      </c>
      <c r="E8649" s="21">
        <v>65.0</v>
      </c>
      <c r="F8649" s="21">
        <v>31.42766497</v>
      </c>
      <c r="G8649" s="10"/>
      <c r="H8649" s="10"/>
      <c r="Y8649" s="7"/>
      <c r="Z8649" s="7"/>
      <c r="AA8649" s="7"/>
    </row>
    <row r="8650" ht="15.0" customHeight="1">
      <c r="A8650" s="23">
        <v>41864.0</v>
      </c>
      <c r="B8650" s="21" t="s">
        <v>18</v>
      </c>
      <c r="C8650" s="21" t="s">
        <v>25</v>
      </c>
      <c r="D8650" s="21">
        <v>30.0</v>
      </c>
      <c r="E8650" s="21">
        <v>52.0</v>
      </c>
      <c r="F8650" s="21">
        <v>25.14213198</v>
      </c>
      <c r="G8650" s="10"/>
      <c r="H8650" s="10"/>
      <c r="Y8650" s="7"/>
      <c r="Z8650" s="7"/>
      <c r="AA8650" s="7"/>
    </row>
    <row r="8651" ht="15.0" customHeight="1">
      <c r="A8651" s="23">
        <v>41864.0</v>
      </c>
      <c r="B8651" s="21" t="s">
        <v>18</v>
      </c>
      <c r="C8651" s="21" t="s">
        <v>25</v>
      </c>
      <c r="D8651" s="21">
        <v>31.0</v>
      </c>
      <c r="E8651" s="21">
        <v>65.0</v>
      </c>
      <c r="F8651" s="21">
        <v>31.42766497</v>
      </c>
      <c r="G8651" s="10"/>
      <c r="H8651" s="10"/>
      <c r="Y8651" s="7"/>
      <c r="Z8651" s="7"/>
      <c r="AA8651" s="7"/>
    </row>
    <row r="8652" ht="15.0" customHeight="1">
      <c r="A8652" s="23">
        <v>41864.0</v>
      </c>
      <c r="B8652" s="21" t="s">
        <v>18</v>
      </c>
      <c r="C8652" s="21" t="s">
        <v>25</v>
      </c>
      <c r="D8652" s="21">
        <v>32.0</v>
      </c>
      <c r="E8652" s="21">
        <v>51.0</v>
      </c>
      <c r="F8652" s="21">
        <v>24.65862944</v>
      </c>
      <c r="G8652" s="10"/>
      <c r="H8652" s="10"/>
      <c r="Y8652" s="7"/>
      <c r="Z8652" s="7"/>
      <c r="AA8652" s="7"/>
    </row>
    <row r="8653" ht="15.0" customHeight="1">
      <c r="A8653" s="23">
        <v>41864.0</v>
      </c>
      <c r="B8653" s="21" t="s">
        <v>18</v>
      </c>
      <c r="C8653" s="21" t="s">
        <v>25</v>
      </c>
      <c r="D8653" s="21">
        <v>33.0</v>
      </c>
      <c r="E8653" s="21">
        <v>29.0</v>
      </c>
      <c r="F8653" s="21">
        <v>14.0215736</v>
      </c>
      <c r="G8653" s="10"/>
      <c r="H8653" s="10"/>
      <c r="Y8653" s="7"/>
      <c r="Z8653" s="7"/>
      <c r="AA8653" s="7"/>
    </row>
    <row r="8654" ht="15.0" customHeight="1">
      <c r="A8654" s="23">
        <v>41864.0</v>
      </c>
      <c r="B8654" s="21" t="s">
        <v>18</v>
      </c>
      <c r="C8654" s="21" t="s">
        <v>25</v>
      </c>
      <c r="D8654" s="21">
        <v>34.0</v>
      </c>
      <c r="E8654" s="21">
        <v>24.0</v>
      </c>
      <c r="F8654" s="21">
        <v>11.60406091</v>
      </c>
      <c r="G8654" s="10"/>
      <c r="H8654" s="10"/>
      <c r="Y8654" s="7"/>
      <c r="Z8654" s="7"/>
      <c r="AA8654" s="7"/>
    </row>
    <row r="8655" ht="15.0" customHeight="1">
      <c r="A8655" s="23">
        <v>41864.0</v>
      </c>
      <c r="B8655" s="21" t="s">
        <v>18</v>
      </c>
      <c r="C8655" s="21" t="s">
        <v>25</v>
      </c>
      <c r="D8655" s="21">
        <v>35.0</v>
      </c>
      <c r="E8655" s="21">
        <v>28.0</v>
      </c>
      <c r="F8655" s="21">
        <v>13.53807107</v>
      </c>
      <c r="G8655" s="10"/>
      <c r="H8655" s="10"/>
      <c r="Y8655" s="7"/>
      <c r="Z8655" s="7"/>
      <c r="AA8655" s="7"/>
    </row>
    <row r="8656" ht="15.0" customHeight="1">
      <c r="A8656" s="23">
        <v>41864.0</v>
      </c>
      <c r="B8656" s="21" t="s">
        <v>18</v>
      </c>
      <c r="C8656" s="21" t="s">
        <v>25</v>
      </c>
      <c r="D8656" s="21">
        <v>36.0</v>
      </c>
      <c r="E8656" s="21">
        <v>37.0</v>
      </c>
      <c r="F8656" s="21">
        <v>17.88959391</v>
      </c>
      <c r="G8656" s="10"/>
      <c r="H8656" s="10"/>
      <c r="Y8656" s="7"/>
      <c r="Z8656" s="7"/>
      <c r="AA8656" s="7"/>
    </row>
    <row r="8657" ht="15.0" customHeight="1">
      <c r="A8657" s="23">
        <v>41864.0</v>
      </c>
      <c r="B8657" s="21" t="s">
        <v>18</v>
      </c>
      <c r="C8657" s="21" t="s">
        <v>25</v>
      </c>
      <c r="D8657" s="21">
        <v>37.0</v>
      </c>
      <c r="E8657" s="21">
        <v>30.0</v>
      </c>
      <c r="F8657" s="21">
        <v>14.50507614</v>
      </c>
      <c r="G8657" s="10"/>
      <c r="H8657" s="10"/>
      <c r="Y8657" s="7"/>
      <c r="Z8657" s="7"/>
      <c r="AA8657" s="7"/>
    </row>
    <row r="8658" ht="15.0" customHeight="1">
      <c r="A8658" s="23">
        <v>41864.0</v>
      </c>
      <c r="B8658" s="21" t="s">
        <v>18</v>
      </c>
      <c r="C8658" s="21" t="s">
        <v>25</v>
      </c>
      <c r="D8658" s="21">
        <v>38.0</v>
      </c>
      <c r="E8658" s="21">
        <v>44.0</v>
      </c>
      <c r="F8658" s="21">
        <v>21.27411168</v>
      </c>
      <c r="G8658" s="10"/>
      <c r="H8658" s="10"/>
      <c r="Y8658" s="7"/>
      <c r="Z8658" s="7"/>
      <c r="AA8658" s="7"/>
    </row>
    <row r="8659" ht="15.0" customHeight="1">
      <c r="A8659" s="23">
        <v>41864.0</v>
      </c>
      <c r="B8659" s="21" t="s">
        <v>18</v>
      </c>
      <c r="C8659" s="21" t="s">
        <v>25</v>
      </c>
      <c r="D8659" s="21">
        <v>39.0</v>
      </c>
      <c r="E8659" s="21">
        <v>54.0</v>
      </c>
      <c r="F8659" s="21">
        <v>26.10913706</v>
      </c>
      <c r="G8659" s="10"/>
      <c r="H8659" s="10"/>
      <c r="Y8659" s="7"/>
      <c r="Z8659" s="7"/>
      <c r="AA8659" s="7"/>
    </row>
    <row r="8660" ht="15.0" customHeight="1">
      <c r="A8660" s="23">
        <v>41864.0</v>
      </c>
      <c r="B8660" s="21" t="s">
        <v>18</v>
      </c>
      <c r="C8660" s="21" t="s">
        <v>25</v>
      </c>
      <c r="D8660" s="21">
        <v>40.0</v>
      </c>
      <c r="E8660" s="21">
        <v>47.0</v>
      </c>
      <c r="F8660" s="21">
        <v>22.72461929</v>
      </c>
      <c r="G8660" s="10"/>
      <c r="H8660" s="10"/>
      <c r="Y8660" s="7"/>
      <c r="Z8660" s="7"/>
      <c r="AA8660" s="7"/>
    </row>
    <row r="8661" ht="15.0" customHeight="1">
      <c r="A8661" s="23">
        <v>41864.0</v>
      </c>
      <c r="B8661" s="21" t="s">
        <v>18</v>
      </c>
      <c r="C8661" s="21" t="s">
        <v>25</v>
      </c>
      <c r="D8661" s="21">
        <v>41.0</v>
      </c>
      <c r="E8661" s="21">
        <v>34.0</v>
      </c>
      <c r="F8661" s="21">
        <v>16.43908629</v>
      </c>
      <c r="G8661" s="10"/>
      <c r="H8661" s="10"/>
      <c r="Y8661" s="7"/>
      <c r="Z8661" s="7"/>
      <c r="AA8661" s="7"/>
    </row>
    <row r="8662" ht="15.0" customHeight="1">
      <c r="A8662" s="23">
        <v>41864.0</v>
      </c>
      <c r="B8662" s="21" t="s">
        <v>18</v>
      </c>
      <c r="C8662" s="21" t="s">
        <v>35</v>
      </c>
      <c r="D8662" s="21">
        <v>1.0</v>
      </c>
      <c r="E8662" s="21">
        <v>25.0</v>
      </c>
      <c r="F8662" s="21">
        <v>19.59876543</v>
      </c>
      <c r="G8662" s="10"/>
      <c r="H8662" s="10"/>
      <c r="Y8662" s="7"/>
      <c r="Z8662" s="7"/>
      <c r="AA8662" s="7"/>
    </row>
    <row r="8663" ht="15.0" customHeight="1">
      <c r="A8663" s="23">
        <v>41864.0</v>
      </c>
      <c r="B8663" s="21" t="s">
        <v>18</v>
      </c>
      <c r="C8663" s="21" t="s">
        <v>35</v>
      </c>
      <c r="D8663" s="21">
        <v>2.0</v>
      </c>
      <c r="E8663" s="21">
        <v>33.0</v>
      </c>
      <c r="F8663" s="21">
        <v>25.87037037</v>
      </c>
      <c r="G8663" s="10"/>
      <c r="H8663" s="10"/>
      <c r="Y8663" s="7"/>
      <c r="Z8663" s="7"/>
      <c r="AA8663" s="7"/>
    </row>
    <row r="8664" ht="15.0" customHeight="1">
      <c r="A8664" s="23">
        <v>41864.0</v>
      </c>
      <c r="B8664" s="21" t="s">
        <v>18</v>
      </c>
      <c r="C8664" s="21" t="s">
        <v>35</v>
      </c>
      <c r="D8664" s="21">
        <v>3.0</v>
      </c>
      <c r="E8664" s="21">
        <v>26.0</v>
      </c>
      <c r="F8664" s="21">
        <v>20.38271605</v>
      </c>
      <c r="G8664" s="10"/>
      <c r="H8664" s="10"/>
      <c r="Y8664" s="7"/>
      <c r="Z8664" s="7"/>
      <c r="AA8664" s="7"/>
    </row>
    <row r="8665" ht="15.0" customHeight="1">
      <c r="A8665" s="23">
        <v>41864.0</v>
      </c>
      <c r="B8665" s="21" t="s">
        <v>18</v>
      </c>
      <c r="C8665" s="21" t="s">
        <v>35</v>
      </c>
      <c r="D8665" s="21">
        <v>4.0</v>
      </c>
      <c r="E8665" s="21">
        <v>18.0</v>
      </c>
      <c r="F8665" s="21">
        <v>14.11111111</v>
      </c>
      <c r="G8665" s="10"/>
      <c r="H8665" s="10"/>
      <c r="Y8665" s="7"/>
      <c r="Z8665" s="7"/>
      <c r="AA8665" s="7"/>
    </row>
    <row r="8666" ht="15.0" customHeight="1">
      <c r="A8666" s="23">
        <v>41864.0</v>
      </c>
      <c r="B8666" s="21" t="s">
        <v>18</v>
      </c>
      <c r="C8666" s="21" t="s">
        <v>35</v>
      </c>
      <c r="D8666" s="21">
        <v>5.0</v>
      </c>
      <c r="E8666" s="21">
        <v>22.0</v>
      </c>
      <c r="F8666" s="21">
        <v>17.24691358</v>
      </c>
      <c r="G8666" s="10"/>
      <c r="H8666" s="10"/>
      <c r="Y8666" s="7"/>
      <c r="Z8666" s="7"/>
      <c r="AA8666" s="7"/>
    </row>
    <row r="8667" ht="15.0" customHeight="1">
      <c r="A8667" s="23">
        <v>41864.0</v>
      </c>
      <c r="B8667" s="21" t="s">
        <v>18</v>
      </c>
      <c r="C8667" s="21" t="s">
        <v>35</v>
      </c>
      <c r="D8667" s="21">
        <v>6.0</v>
      </c>
      <c r="E8667" s="21">
        <v>28.0</v>
      </c>
      <c r="F8667" s="21">
        <v>21.95061728</v>
      </c>
      <c r="G8667" s="10"/>
      <c r="H8667" s="10"/>
      <c r="Y8667" s="7"/>
      <c r="Z8667" s="7"/>
      <c r="AA8667" s="7"/>
    </row>
    <row r="8668" ht="15.0" customHeight="1">
      <c r="A8668" s="23">
        <v>41864.0</v>
      </c>
      <c r="B8668" s="21" t="s">
        <v>18</v>
      </c>
      <c r="C8668" s="21" t="s">
        <v>35</v>
      </c>
      <c r="D8668" s="21">
        <v>7.0</v>
      </c>
      <c r="E8668" s="21">
        <v>24.0</v>
      </c>
      <c r="F8668" s="21">
        <v>18.81481481</v>
      </c>
      <c r="G8668" s="10"/>
      <c r="H8668" s="10"/>
      <c r="Y8668" s="7"/>
      <c r="Z8668" s="7"/>
      <c r="AA8668" s="7"/>
    </row>
    <row r="8669" ht="15.0" customHeight="1">
      <c r="A8669" s="23">
        <v>41864.0</v>
      </c>
      <c r="B8669" s="21" t="s">
        <v>18</v>
      </c>
      <c r="C8669" s="21" t="s">
        <v>35</v>
      </c>
      <c r="D8669" s="21">
        <v>8.0</v>
      </c>
      <c r="E8669" s="21">
        <v>25.0</v>
      </c>
      <c r="F8669" s="21">
        <v>19.59876543</v>
      </c>
      <c r="G8669" s="10"/>
      <c r="H8669" s="10"/>
      <c r="Y8669" s="7"/>
      <c r="Z8669" s="7"/>
      <c r="AA8669" s="7"/>
    </row>
    <row r="8670" ht="15.0" customHeight="1">
      <c r="A8670" s="23">
        <v>41864.0</v>
      </c>
      <c r="B8670" s="21" t="s">
        <v>18</v>
      </c>
      <c r="C8670" s="21" t="s">
        <v>35</v>
      </c>
      <c r="D8670" s="21">
        <v>9.0</v>
      </c>
      <c r="E8670" s="21">
        <v>35.0</v>
      </c>
      <c r="F8670" s="21">
        <v>27.4382716</v>
      </c>
      <c r="G8670" s="10"/>
      <c r="H8670" s="10"/>
      <c r="Y8670" s="7"/>
      <c r="Z8670" s="7"/>
      <c r="AA8670" s="7"/>
    </row>
    <row r="8671" ht="15.0" customHeight="1">
      <c r="A8671" s="23">
        <v>41864.0</v>
      </c>
      <c r="B8671" s="21" t="s">
        <v>18</v>
      </c>
      <c r="C8671" s="21" t="s">
        <v>35</v>
      </c>
      <c r="D8671" s="21">
        <v>10.0</v>
      </c>
      <c r="E8671" s="21">
        <v>20.0</v>
      </c>
      <c r="F8671" s="21">
        <v>15.67901235</v>
      </c>
      <c r="G8671" s="10"/>
      <c r="H8671" s="10"/>
      <c r="Y8671" s="7"/>
      <c r="Z8671" s="7"/>
      <c r="AA8671" s="7"/>
    </row>
    <row r="8672" ht="15.0" customHeight="1">
      <c r="A8672" s="23">
        <v>41864.0</v>
      </c>
      <c r="B8672" s="21" t="s">
        <v>18</v>
      </c>
      <c r="C8672" s="21" t="s">
        <v>35</v>
      </c>
      <c r="D8672" s="21">
        <v>11.0</v>
      </c>
      <c r="E8672" s="21">
        <v>23.0</v>
      </c>
      <c r="F8672" s="21">
        <v>18.0308642</v>
      </c>
      <c r="G8672" s="10"/>
      <c r="H8672" s="10"/>
      <c r="Y8672" s="7"/>
      <c r="Z8672" s="7"/>
      <c r="AA8672" s="7"/>
    </row>
    <row r="8673" ht="15.0" customHeight="1">
      <c r="A8673" s="23">
        <v>41864.0</v>
      </c>
      <c r="B8673" s="21" t="s">
        <v>18</v>
      </c>
      <c r="C8673" s="21" t="s">
        <v>35</v>
      </c>
      <c r="D8673" s="21">
        <v>12.0</v>
      </c>
      <c r="E8673" s="21">
        <v>20.0</v>
      </c>
      <c r="F8673" s="21">
        <v>15.67901235</v>
      </c>
      <c r="G8673" s="10"/>
      <c r="H8673" s="10"/>
      <c r="Y8673" s="7"/>
      <c r="Z8673" s="7"/>
      <c r="AA8673" s="7"/>
    </row>
    <row r="8674" ht="15.0" customHeight="1">
      <c r="A8674" s="23">
        <v>41864.0</v>
      </c>
      <c r="B8674" s="21" t="s">
        <v>18</v>
      </c>
      <c r="C8674" s="21" t="s">
        <v>35</v>
      </c>
      <c r="D8674" s="21">
        <v>13.0</v>
      </c>
      <c r="E8674" s="21">
        <v>25.0</v>
      </c>
      <c r="F8674" s="21">
        <v>19.59876543</v>
      </c>
      <c r="G8674" s="10"/>
      <c r="H8674" s="10"/>
      <c r="Y8674" s="7"/>
      <c r="Z8674" s="7"/>
      <c r="AA8674" s="7"/>
    </row>
    <row r="8675" ht="15.0" customHeight="1">
      <c r="A8675" s="23">
        <v>41864.0</v>
      </c>
      <c r="B8675" s="21" t="s">
        <v>18</v>
      </c>
      <c r="C8675" s="21" t="s">
        <v>35</v>
      </c>
      <c r="D8675" s="21">
        <v>14.0</v>
      </c>
      <c r="E8675" s="21">
        <v>19.0</v>
      </c>
      <c r="F8675" s="21">
        <v>14.89506173</v>
      </c>
      <c r="G8675" s="10"/>
      <c r="H8675" s="10"/>
      <c r="Y8675" s="7"/>
      <c r="Z8675" s="7"/>
      <c r="AA8675" s="7"/>
    </row>
    <row r="8676" ht="15.0" customHeight="1">
      <c r="A8676" s="23">
        <v>41864.0</v>
      </c>
      <c r="B8676" s="21" t="s">
        <v>18</v>
      </c>
      <c r="C8676" s="21" t="s">
        <v>35</v>
      </c>
      <c r="D8676" s="21">
        <v>15.0</v>
      </c>
      <c r="E8676" s="21">
        <v>19.0</v>
      </c>
      <c r="F8676" s="21">
        <v>14.89506173</v>
      </c>
      <c r="G8676" s="10"/>
      <c r="H8676" s="10"/>
      <c r="Y8676" s="7"/>
      <c r="Z8676" s="7"/>
      <c r="AA8676" s="7"/>
    </row>
    <row r="8677" ht="15.0" customHeight="1">
      <c r="A8677" s="23">
        <v>41864.0</v>
      </c>
      <c r="B8677" s="21" t="s">
        <v>18</v>
      </c>
      <c r="C8677" s="21" t="s">
        <v>35</v>
      </c>
      <c r="D8677" s="21">
        <v>16.0</v>
      </c>
      <c r="E8677" s="21">
        <v>28.0</v>
      </c>
      <c r="F8677" s="21">
        <v>21.95061728</v>
      </c>
      <c r="G8677" s="10"/>
      <c r="H8677" s="10"/>
      <c r="Y8677" s="7"/>
      <c r="Z8677" s="7"/>
      <c r="AA8677" s="7"/>
    </row>
    <row r="8678" ht="15.0" customHeight="1">
      <c r="A8678" s="23">
        <v>41864.0</v>
      </c>
      <c r="B8678" s="21" t="s">
        <v>18</v>
      </c>
      <c r="C8678" s="21" t="s">
        <v>35</v>
      </c>
      <c r="D8678" s="21">
        <v>17.0</v>
      </c>
      <c r="E8678" s="21">
        <v>20.0</v>
      </c>
      <c r="F8678" s="21">
        <v>15.67901235</v>
      </c>
      <c r="G8678" s="10"/>
      <c r="H8678" s="10"/>
      <c r="Y8678" s="7"/>
      <c r="Z8678" s="7"/>
      <c r="AA8678" s="7"/>
    </row>
    <row r="8679" ht="15.0" customHeight="1">
      <c r="A8679" s="23">
        <v>41864.0</v>
      </c>
      <c r="B8679" s="21" t="s">
        <v>18</v>
      </c>
      <c r="C8679" s="21" t="s">
        <v>35</v>
      </c>
      <c r="D8679" s="21">
        <v>18.0</v>
      </c>
      <c r="E8679" s="21">
        <v>26.0</v>
      </c>
      <c r="F8679" s="21">
        <v>20.38271605</v>
      </c>
      <c r="G8679" s="10"/>
      <c r="H8679" s="10"/>
      <c r="Y8679" s="7"/>
      <c r="Z8679" s="7"/>
      <c r="AA8679" s="7"/>
    </row>
    <row r="8680" ht="15.0" customHeight="1">
      <c r="A8680" s="23">
        <v>41864.0</v>
      </c>
      <c r="B8680" s="21" t="s">
        <v>18</v>
      </c>
      <c r="C8680" s="21" t="s">
        <v>35</v>
      </c>
      <c r="D8680" s="21">
        <v>19.0</v>
      </c>
      <c r="E8680" s="21">
        <v>30.0</v>
      </c>
      <c r="F8680" s="21">
        <v>23.51851852</v>
      </c>
      <c r="G8680" s="10"/>
      <c r="H8680" s="10"/>
      <c r="Y8680" s="7"/>
      <c r="Z8680" s="7"/>
      <c r="AA8680" s="7"/>
    </row>
    <row r="8681" ht="15.0" customHeight="1">
      <c r="A8681" s="23">
        <v>41864.0</v>
      </c>
      <c r="B8681" s="21" t="s">
        <v>18</v>
      </c>
      <c r="C8681" s="21" t="s">
        <v>35</v>
      </c>
      <c r="D8681" s="21">
        <v>20.0</v>
      </c>
      <c r="E8681" s="21">
        <v>29.0</v>
      </c>
      <c r="F8681" s="21">
        <v>22.7345679</v>
      </c>
      <c r="G8681" s="10"/>
      <c r="H8681" s="10"/>
      <c r="Y8681" s="7"/>
      <c r="Z8681" s="7"/>
      <c r="AA8681" s="7"/>
    </row>
    <row r="8682" ht="15.0" customHeight="1">
      <c r="A8682" s="23">
        <v>41864.0</v>
      </c>
      <c r="B8682" s="21" t="s">
        <v>18</v>
      </c>
      <c r="C8682" s="21" t="s">
        <v>35</v>
      </c>
      <c r="D8682" s="21">
        <v>21.0</v>
      </c>
      <c r="E8682" s="21">
        <v>20.0</v>
      </c>
      <c r="F8682" s="21">
        <v>15.67901235</v>
      </c>
      <c r="G8682" s="10"/>
      <c r="H8682" s="10"/>
      <c r="Y8682" s="7"/>
      <c r="Z8682" s="7"/>
      <c r="AA8682" s="7"/>
    </row>
    <row r="8683" ht="15.0" customHeight="1">
      <c r="A8683" s="23">
        <v>41864.0</v>
      </c>
      <c r="B8683" s="21" t="s">
        <v>18</v>
      </c>
      <c r="C8683" s="21" t="s">
        <v>35</v>
      </c>
      <c r="D8683" s="21">
        <v>22.0</v>
      </c>
      <c r="E8683" s="21">
        <v>17.0</v>
      </c>
      <c r="F8683" s="21">
        <v>13.32716049</v>
      </c>
      <c r="G8683" s="10"/>
      <c r="H8683" s="10"/>
      <c r="Y8683" s="7"/>
      <c r="Z8683" s="7"/>
      <c r="AA8683" s="7"/>
    </row>
    <row r="8684" ht="15.0" customHeight="1">
      <c r="A8684" s="23">
        <v>41864.0</v>
      </c>
      <c r="B8684" s="21" t="s">
        <v>18</v>
      </c>
      <c r="C8684" s="21" t="s">
        <v>35</v>
      </c>
      <c r="D8684" s="21">
        <v>23.0</v>
      </c>
      <c r="E8684" s="21">
        <v>22.0</v>
      </c>
      <c r="F8684" s="21">
        <v>17.24691358</v>
      </c>
      <c r="G8684" s="10"/>
      <c r="H8684" s="10"/>
      <c r="Y8684" s="7"/>
      <c r="Z8684" s="7"/>
      <c r="AA8684" s="7"/>
    </row>
    <row r="8685" ht="15.0" customHeight="1">
      <c r="A8685" s="23">
        <v>41864.0</v>
      </c>
      <c r="B8685" s="21" t="s">
        <v>18</v>
      </c>
      <c r="C8685" s="21" t="s">
        <v>35</v>
      </c>
      <c r="D8685" s="21">
        <v>24.0</v>
      </c>
      <c r="E8685" s="21">
        <v>19.0</v>
      </c>
      <c r="F8685" s="21">
        <v>14.89506173</v>
      </c>
      <c r="G8685" s="10"/>
      <c r="H8685" s="10"/>
      <c r="Y8685" s="7"/>
      <c r="Z8685" s="7"/>
      <c r="AA8685" s="7"/>
    </row>
    <row r="8686" ht="15.0" customHeight="1">
      <c r="A8686" s="23">
        <v>41864.0</v>
      </c>
      <c r="B8686" s="21" t="s">
        <v>18</v>
      </c>
      <c r="C8686" s="21" t="s">
        <v>35</v>
      </c>
      <c r="D8686" s="21">
        <v>25.0</v>
      </c>
      <c r="E8686" s="21">
        <v>23.0</v>
      </c>
      <c r="F8686" s="21">
        <v>18.0308642</v>
      </c>
      <c r="G8686" s="10"/>
      <c r="H8686" s="10"/>
      <c r="Y8686" s="7"/>
      <c r="Z8686" s="7"/>
      <c r="AA8686" s="7"/>
    </row>
    <row r="8687" ht="15.0" customHeight="1">
      <c r="A8687" s="23">
        <v>41864.0</v>
      </c>
      <c r="B8687" s="21" t="s">
        <v>18</v>
      </c>
      <c r="C8687" s="21" t="s">
        <v>35</v>
      </c>
      <c r="D8687" s="21">
        <v>26.0</v>
      </c>
      <c r="E8687" s="21">
        <v>27.0</v>
      </c>
      <c r="F8687" s="21">
        <v>21.16666667</v>
      </c>
      <c r="G8687" s="10"/>
      <c r="H8687" s="10"/>
      <c r="Y8687" s="7"/>
      <c r="Z8687" s="7"/>
      <c r="AA8687" s="7"/>
    </row>
    <row r="8688" ht="15.0" customHeight="1">
      <c r="A8688" s="23">
        <v>41864.0</v>
      </c>
      <c r="B8688" s="21" t="s">
        <v>18</v>
      </c>
      <c r="C8688" s="21" t="s">
        <v>35</v>
      </c>
      <c r="D8688" s="21">
        <v>27.0</v>
      </c>
      <c r="E8688" s="21">
        <v>26.0</v>
      </c>
      <c r="F8688" s="21">
        <v>20.38271605</v>
      </c>
      <c r="G8688" s="10"/>
      <c r="H8688" s="10"/>
      <c r="Y8688" s="7"/>
      <c r="Z8688" s="7"/>
      <c r="AA8688" s="7"/>
    </row>
    <row r="8689" ht="15.0" customHeight="1">
      <c r="A8689" s="23">
        <v>41864.0</v>
      </c>
      <c r="B8689" s="21" t="s">
        <v>18</v>
      </c>
      <c r="C8689" s="21" t="s">
        <v>35</v>
      </c>
      <c r="D8689" s="21">
        <v>28.0</v>
      </c>
      <c r="E8689" s="21">
        <v>23.0</v>
      </c>
      <c r="F8689" s="21">
        <v>18.0308642</v>
      </c>
      <c r="G8689" s="10"/>
      <c r="H8689" s="10"/>
      <c r="Y8689" s="7"/>
      <c r="Z8689" s="7"/>
      <c r="AA8689" s="7"/>
    </row>
    <row r="8690" ht="15.0" customHeight="1">
      <c r="A8690" s="23">
        <v>41864.0</v>
      </c>
      <c r="B8690" s="21" t="s">
        <v>18</v>
      </c>
      <c r="C8690" s="21" t="s">
        <v>35</v>
      </c>
      <c r="D8690" s="21">
        <v>29.0</v>
      </c>
      <c r="E8690" s="21">
        <v>18.0</v>
      </c>
      <c r="F8690" s="21">
        <v>14.11111111</v>
      </c>
      <c r="G8690" s="10"/>
      <c r="H8690" s="10"/>
      <c r="Y8690" s="7"/>
      <c r="Z8690" s="7"/>
      <c r="AA8690" s="7"/>
    </row>
    <row r="8691" ht="15.0" customHeight="1">
      <c r="A8691" s="23">
        <v>41864.0</v>
      </c>
      <c r="B8691" s="21" t="s">
        <v>18</v>
      </c>
      <c r="C8691" s="21" t="s">
        <v>35</v>
      </c>
      <c r="D8691" s="21">
        <v>30.0</v>
      </c>
      <c r="E8691" s="21">
        <v>20.0</v>
      </c>
      <c r="F8691" s="21">
        <v>15.67901235</v>
      </c>
      <c r="G8691" s="10"/>
      <c r="H8691" s="10"/>
      <c r="Y8691" s="7"/>
      <c r="Z8691" s="7"/>
      <c r="AA8691" s="7"/>
    </row>
    <row r="8692" ht="15.0" customHeight="1">
      <c r="A8692" s="23">
        <v>41864.0</v>
      </c>
      <c r="B8692" s="21" t="s">
        <v>18</v>
      </c>
      <c r="C8692" s="21" t="s">
        <v>35</v>
      </c>
      <c r="D8692" s="21">
        <v>31.0</v>
      </c>
      <c r="E8692" s="21">
        <v>28.0</v>
      </c>
      <c r="F8692" s="21">
        <v>21.95061728</v>
      </c>
      <c r="G8692" s="10"/>
      <c r="H8692" s="10"/>
      <c r="Y8692" s="7"/>
      <c r="Z8692" s="7"/>
      <c r="AA8692" s="7"/>
    </row>
    <row r="8693" ht="15.0" customHeight="1">
      <c r="A8693" s="23">
        <v>41864.0</v>
      </c>
      <c r="B8693" s="21" t="s">
        <v>18</v>
      </c>
      <c r="C8693" s="21" t="s">
        <v>35</v>
      </c>
      <c r="D8693" s="21">
        <v>32.0</v>
      </c>
      <c r="E8693" s="21">
        <v>25.0</v>
      </c>
      <c r="F8693" s="21">
        <v>19.59876543</v>
      </c>
      <c r="G8693" s="10"/>
      <c r="H8693" s="10"/>
      <c r="Y8693" s="7"/>
      <c r="Z8693" s="7"/>
      <c r="AA8693" s="7"/>
    </row>
    <row r="8694" ht="15.0" customHeight="1">
      <c r="A8694" s="23">
        <v>41864.0</v>
      </c>
      <c r="B8694" s="21" t="s">
        <v>18</v>
      </c>
      <c r="C8694" s="21" t="s">
        <v>35</v>
      </c>
      <c r="D8694" s="21">
        <v>33.0</v>
      </c>
      <c r="E8694" s="21">
        <v>24.0</v>
      </c>
      <c r="F8694" s="21">
        <v>18.81481481</v>
      </c>
      <c r="G8694" s="10"/>
      <c r="H8694" s="10"/>
      <c r="Y8694" s="7"/>
      <c r="Z8694" s="7"/>
      <c r="AA8694" s="7"/>
    </row>
    <row r="8695" ht="15.0" customHeight="1">
      <c r="A8695" s="23">
        <v>41864.0</v>
      </c>
      <c r="B8695" s="21" t="s">
        <v>18</v>
      </c>
      <c r="C8695" s="21" t="s">
        <v>35</v>
      </c>
      <c r="D8695" s="21">
        <v>34.0</v>
      </c>
      <c r="E8695" s="21">
        <v>24.0</v>
      </c>
      <c r="F8695" s="21">
        <v>18.81481481</v>
      </c>
      <c r="G8695" s="10"/>
      <c r="H8695" s="10"/>
      <c r="Y8695" s="7"/>
      <c r="Z8695" s="7"/>
      <c r="AA8695" s="7"/>
    </row>
    <row r="8696" ht="15.0" customHeight="1">
      <c r="A8696" s="23">
        <v>41864.0</v>
      </c>
      <c r="B8696" s="21" t="s">
        <v>18</v>
      </c>
      <c r="C8696" s="21" t="s">
        <v>35</v>
      </c>
      <c r="D8696" s="21">
        <v>35.0</v>
      </c>
      <c r="E8696" s="21">
        <v>24.0</v>
      </c>
      <c r="F8696" s="21">
        <v>18.81481481</v>
      </c>
      <c r="G8696" s="10"/>
      <c r="H8696" s="10"/>
      <c r="Y8696" s="7"/>
      <c r="Z8696" s="7"/>
      <c r="AA8696" s="7"/>
    </row>
    <row r="8697" ht="15.0" customHeight="1">
      <c r="A8697" s="23">
        <v>41864.0</v>
      </c>
      <c r="B8697" s="21" t="s">
        <v>18</v>
      </c>
      <c r="C8697" s="21" t="s">
        <v>35</v>
      </c>
      <c r="D8697" s="21">
        <v>36.0</v>
      </c>
      <c r="E8697" s="21">
        <v>16.0</v>
      </c>
      <c r="F8697" s="21">
        <v>12.54320988</v>
      </c>
      <c r="G8697" s="10"/>
      <c r="H8697" s="10"/>
      <c r="Y8697" s="7"/>
      <c r="Z8697" s="7"/>
      <c r="AA8697" s="7"/>
    </row>
    <row r="8698" ht="15.0" customHeight="1">
      <c r="A8698" s="23">
        <v>41864.0</v>
      </c>
      <c r="B8698" s="21" t="s">
        <v>18</v>
      </c>
      <c r="C8698" s="21" t="s">
        <v>35</v>
      </c>
      <c r="D8698" s="21">
        <v>37.0</v>
      </c>
      <c r="E8698" s="21">
        <v>22.0</v>
      </c>
      <c r="F8698" s="21">
        <v>17.24691358</v>
      </c>
      <c r="G8698" s="10"/>
      <c r="H8698" s="10"/>
      <c r="Y8698" s="7"/>
      <c r="Z8698" s="7"/>
      <c r="AA8698" s="7"/>
    </row>
    <row r="8699" ht="15.0" customHeight="1">
      <c r="A8699" s="23">
        <v>41864.0</v>
      </c>
      <c r="B8699" s="21" t="s">
        <v>18</v>
      </c>
      <c r="C8699" s="21" t="s">
        <v>35</v>
      </c>
      <c r="D8699" s="21">
        <v>38.0</v>
      </c>
      <c r="E8699" s="21">
        <v>20.0</v>
      </c>
      <c r="F8699" s="21">
        <v>15.67901235</v>
      </c>
      <c r="G8699" s="10"/>
      <c r="H8699" s="10"/>
      <c r="Y8699" s="7"/>
      <c r="Z8699" s="7"/>
      <c r="AA8699" s="7"/>
    </row>
    <row r="8700" ht="15.0" customHeight="1">
      <c r="A8700" s="23">
        <v>41864.0</v>
      </c>
      <c r="B8700" s="21" t="s">
        <v>18</v>
      </c>
      <c r="C8700" s="21" t="s">
        <v>35</v>
      </c>
      <c r="D8700" s="21">
        <v>39.0</v>
      </c>
      <c r="E8700" s="21">
        <v>23.0</v>
      </c>
      <c r="F8700" s="21">
        <v>18.0308642</v>
      </c>
      <c r="G8700" s="10"/>
      <c r="H8700" s="10"/>
      <c r="Y8700" s="7"/>
      <c r="Z8700" s="7"/>
      <c r="AA8700" s="7"/>
    </row>
    <row r="8701" ht="15.0" customHeight="1">
      <c r="A8701" s="23">
        <v>41864.0</v>
      </c>
      <c r="B8701" s="21" t="s">
        <v>18</v>
      </c>
      <c r="C8701" s="21" t="s">
        <v>35</v>
      </c>
      <c r="D8701" s="21">
        <v>40.0</v>
      </c>
      <c r="E8701" s="21">
        <v>29.0</v>
      </c>
      <c r="F8701" s="21">
        <v>22.7345679</v>
      </c>
      <c r="G8701" s="10"/>
      <c r="H8701" s="10"/>
      <c r="Y8701" s="7"/>
      <c r="Z8701" s="7"/>
      <c r="AA8701" s="7"/>
    </row>
    <row r="8702" ht="15.0" customHeight="1">
      <c r="A8702" s="23">
        <v>41864.0</v>
      </c>
      <c r="B8702" s="21" t="s">
        <v>18</v>
      </c>
      <c r="C8702" s="21" t="s">
        <v>35</v>
      </c>
      <c r="D8702" s="21">
        <v>41.0</v>
      </c>
      <c r="E8702" s="21">
        <v>25.0</v>
      </c>
      <c r="F8702" s="21">
        <v>19.59876543</v>
      </c>
      <c r="G8702" s="10"/>
      <c r="H8702" s="10"/>
      <c r="Y8702" s="7"/>
      <c r="Z8702" s="7"/>
      <c r="AA8702" s="7"/>
    </row>
    <row r="8703" ht="15.0" customHeight="1">
      <c r="A8703" s="23">
        <v>41864.0</v>
      </c>
      <c r="B8703" s="21" t="s">
        <v>18</v>
      </c>
      <c r="C8703" s="21" t="s">
        <v>35</v>
      </c>
      <c r="D8703" s="21">
        <v>42.0</v>
      </c>
      <c r="E8703" s="21">
        <v>26.0</v>
      </c>
      <c r="F8703" s="21">
        <v>20.38271605</v>
      </c>
      <c r="G8703" s="10"/>
      <c r="H8703" s="10"/>
      <c r="Y8703" s="7"/>
      <c r="Z8703" s="7"/>
      <c r="AA8703" s="7"/>
    </row>
    <row r="8704" ht="15.0" customHeight="1">
      <c r="A8704" s="23">
        <v>41864.0</v>
      </c>
      <c r="B8704" s="21" t="s">
        <v>18</v>
      </c>
      <c r="C8704" s="21" t="s">
        <v>35</v>
      </c>
      <c r="D8704" s="21">
        <v>43.0</v>
      </c>
      <c r="E8704" s="21">
        <v>23.0</v>
      </c>
      <c r="F8704" s="21">
        <v>18.0308642</v>
      </c>
      <c r="G8704" s="10"/>
      <c r="H8704" s="10"/>
      <c r="Y8704" s="7"/>
      <c r="Z8704" s="7"/>
      <c r="AA8704" s="7"/>
    </row>
    <row r="8705" ht="15.0" customHeight="1">
      <c r="A8705" s="23">
        <v>41864.0</v>
      </c>
      <c r="B8705" s="21" t="s">
        <v>18</v>
      </c>
      <c r="C8705" s="21" t="s">
        <v>35</v>
      </c>
      <c r="D8705" s="21">
        <v>44.0</v>
      </c>
      <c r="E8705" s="21">
        <v>21.0</v>
      </c>
      <c r="F8705" s="21">
        <v>16.46296296</v>
      </c>
      <c r="G8705" s="10"/>
      <c r="H8705" s="10"/>
      <c r="Y8705" s="7"/>
      <c r="Z8705" s="7"/>
      <c r="AA8705" s="7"/>
    </row>
    <row r="8706" ht="15.0" customHeight="1">
      <c r="A8706" s="23">
        <v>41864.0</v>
      </c>
      <c r="B8706" s="21" t="s">
        <v>18</v>
      </c>
      <c r="C8706" s="21" t="s">
        <v>35</v>
      </c>
      <c r="D8706" s="21">
        <v>45.0</v>
      </c>
      <c r="E8706" s="21">
        <v>21.0</v>
      </c>
      <c r="F8706" s="21">
        <v>16.46296296</v>
      </c>
      <c r="G8706" s="10"/>
      <c r="H8706" s="10"/>
      <c r="Y8706" s="7"/>
      <c r="Z8706" s="7"/>
      <c r="AA8706" s="7"/>
    </row>
    <row r="8707" ht="15.0" customHeight="1">
      <c r="A8707" s="23">
        <v>41864.0</v>
      </c>
      <c r="B8707" s="21" t="s">
        <v>18</v>
      </c>
      <c r="C8707" s="21" t="s">
        <v>35</v>
      </c>
      <c r="D8707" s="21">
        <v>46.0</v>
      </c>
      <c r="E8707" s="21">
        <v>20.0</v>
      </c>
      <c r="F8707" s="21">
        <v>15.67901235</v>
      </c>
      <c r="G8707" s="10"/>
      <c r="H8707" s="10"/>
      <c r="Y8707" s="7"/>
      <c r="Z8707" s="7"/>
      <c r="AA8707" s="7"/>
    </row>
    <row r="8708" ht="15.0" customHeight="1">
      <c r="A8708" s="23">
        <v>41864.0</v>
      </c>
      <c r="B8708" s="21" t="s">
        <v>18</v>
      </c>
      <c r="C8708" s="21" t="s">
        <v>35</v>
      </c>
      <c r="D8708" s="21">
        <v>47.0</v>
      </c>
      <c r="E8708" s="21">
        <v>21.0</v>
      </c>
      <c r="F8708" s="21">
        <v>16.46296296</v>
      </c>
      <c r="G8708" s="10"/>
      <c r="H8708" s="10"/>
      <c r="Y8708" s="7"/>
      <c r="Z8708" s="7"/>
      <c r="AA8708" s="7"/>
    </row>
    <row r="8709" ht="15.0" customHeight="1">
      <c r="A8709" s="23">
        <v>41864.0</v>
      </c>
      <c r="B8709" s="21" t="s">
        <v>18</v>
      </c>
      <c r="C8709" s="21" t="s">
        <v>35</v>
      </c>
      <c r="D8709" s="21">
        <v>48.0</v>
      </c>
      <c r="E8709" s="21">
        <v>35.0</v>
      </c>
      <c r="F8709" s="21">
        <v>27.4382716</v>
      </c>
      <c r="G8709" s="10"/>
      <c r="H8709" s="10"/>
      <c r="Y8709" s="7"/>
      <c r="Z8709" s="7"/>
      <c r="AA8709" s="7"/>
    </row>
    <row r="8710" ht="15.0" customHeight="1">
      <c r="A8710" s="23">
        <v>41864.0</v>
      </c>
      <c r="B8710" s="21" t="s">
        <v>18</v>
      </c>
      <c r="C8710" s="21" t="s">
        <v>35</v>
      </c>
      <c r="D8710" s="21">
        <v>49.0</v>
      </c>
      <c r="E8710" s="21">
        <v>26.0</v>
      </c>
      <c r="F8710" s="21">
        <v>20.38271605</v>
      </c>
      <c r="G8710" s="10"/>
      <c r="H8710" s="10"/>
      <c r="Y8710" s="7"/>
      <c r="Z8710" s="7"/>
      <c r="AA8710" s="7"/>
    </row>
    <row r="8711" ht="15.0" customHeight="1">
      <c r="A8711" s="23">
        <v>41864.0</v>
      </c>
      <c r="B8711" s="21" t="s">
        <v>18</v>
      </c>
      <c r="C8711" s="21" t="s">
        <v>35</v>
      </c>
      <c r="D8711" s="21">
        <v>50.0</v>
      </c>
      <c r="E8711" s="21">
        <v>25.0</v>
      </c>
      <c r="F8711" s="21">
        <v>19.59876543</v>
      </c>
      <c r="G8711" s="10"/>
      <c r="H8711" s="10"/>
      <c r="Y8711" s="7"/>
      <c r="Z8711" s="7"/>
      <c r="AA8711" s="7"/>
    </row>
    <row r="8712" ht="15.0" customHeight="1">
      <c r="A8712" s="23">
        <v>41864.0</v>
      </c>
      <c r="B8712" s="21" t="s">
        <v>18</v>
      </c>
      <c r="C8712" s="21" t="s">
        <v>35</v>
      </c>
      <c r="D8712" s="21">
        <v>51.0</v>
      </c>
      <c r="E8712" s="21">
        <v>20.0</v>
      </c>
      <c r="F8712" s="21">
        <v>15.67901235</v>
      </c>
      <c r="G8712" s="10"/>
      <c r="H8712" s="10"/>
      <c r="Y8712" s="7"/>
      <c r="Z8712" s="7"/>
      <c r="AA8712" s="7"/>
    </row>
    <row r="8713" ht="15.0" customHeight="1">
      <c r="A8713" s="23">
        <v>41864.0</v>
      </c>
      <c r="B8713" s="21" t="s">
        <v>18</v>
      </c>
      <c r="C8713" s="21" t="s">
        <v>42</v>
      </c>
      <c r="D8713" s="21">
        <v>1.0</v>
      </c>
      <c r="E8713" s="21">
        <v>22.0</v>
      </c>
      <c r="F8713" s="21">
        <v>18.02580645</v>
      </c>
      <c r="G8713" s="10"/>
      <c r="H8713" s="10"/>
      <c r="Y8713" s="7"/>
      <c r="Z8713" s="7"/>
      <c r="AA8713" s="7"/>
    </row>
    <row r="8714" ht="15.0" customHeight="1">
      <c r="A8714" s="23">
        <v>41864.0</v>
      </c>
      <c r="B8714" s="21" t="s">
        <v>18</v>
      </c>
      <c r="C8714" s="21" t="s">
        <v>42</v>
      </c>
      <c r="D8714" s="21">
        <v>2.0</v>
      </c>
      <c r="E8714" s="21">
        <v>27.0</v>
      </c>
      <c r="F8714" s="21">
        <v>22.12258065</v>
      </c>
      <c r="G8714" s="10"/>
      <c r="H8714" s="10"/>
      <c r="Y8714" s="7"/>
      <c r="Z8714" s="7"/>
      <c r="AA8714" s="7"/>
    </row>
    <row r="8715" ht="15.0" customHeight="1">
      <c r="A8715" s="23">
        <v>41864.0</v>
      </c>
      <c r="B8715" s="21" t="s">
        <v>18</v>
      </c>
      <c r="C8715" s="21" t="s">
        <v>42</v>
      </c>
      <c r="D8715" s="21">
        <v>3.0</v>
      </c>
      <c r="E8715" s="21">
        <v>20.0</v>
      </c>
      <c r="F8715" s="21">
        <v>16.38709677</v>
      </c>
      <c r="G8715" s="10"/>
      <c r="H8715" s="10"/>
      <c r="Y8715" s="7"/>
      <c r="Z8715" s="7"/>
      <c r="AA8715" s="7"/>
    </row>
    <row r="8716" ht="15.0" customHeight="1">
      <c r="A8716" s="23">
        <v>41864.0</v>
      </c>
      <c r="B8716" s="21" t="s">
        <v>18</v>
      </c>
      <c r="C8716" s="21" t="s">
        <v>42</v>
      </c>
      <c r="D8716" s="21">
        <v>4.0</v>
      </c>
      <c r="E8716" s="21">
        <v>28.0</v>
      </c>
      <c r="F8716" s="21">
        <v>22.94193548</v>
      </c>
      <c r="G8716" s="10"/>
      <c r="H8716" s="10"/>
      <c r="Y8716" s="7"/>
      <c r="Z8716" s="7"/>
      <c r="AA8716" s="7"/>
    </row>
    <row r="8717" ht="15.0" customHeight="1">
      <c r="A8717" s="23">
        <v>41864.0</v>
      </c>
      <c r="B8717" s="21" t="s">
        <v>18</v>
      </c>
      <c r="C8717" s="21" t="s">
        <v>42</v>
      </c>
      <c r="D8717" s="21">
        <v>5.0</v>
      </c>
      <c r="E8717" s="21">
        <v>26.0</v>
      </c>
      <c r="F8717" s="21">
        <v>21.30322581</v>
      </c>
      <c r="G8717" s="10"/>
      <c r="H8717" s="10"/>
      <c r="Y8717" s="7"/>
      <c r="Z8717" s="7"/>
      <c r="AA8717" s="7"/>
    </row>
    <row r="8718" ht="15.0" customHeight="1">
      <c r="A8718" s="23">
        <v>41864.0</v>
      </c>
      <c r="B8718" s="21" t="s">
        <v>18</v>
      </c>
      <c r="C8718" s="21" t="s">
        <v>42</v>
      </c>
      <c r="D8718" s="21">
        <v>6.0</v>
      </c>
      <c r="E8718" s="21">
        <v>22.0</v>
      </c>
      <c r="F8718" s="21">
        <v>18.02580645</v>
      </c>
      <c r="G8718" s="10"/>
      <c r="H8718" s="10"/>
      <c r="Y8718" s="7"/>
      <c r="Z8718" s="7"/>
      <c r="AA8718" s="7"/>
    </row>
    <row r="8719" ht="15.0" customHeight="1">
      <c r="A8719" s="23">
        <v>41864.0</v>
      </c>
      <c r="B8719" s="21" t="s">
        <v>18</v>
      </c>
      <c r="C8719" s="21" t="s">
        <v>42</v>
      </c>
      <c r="D8719" s="21">
        <v>7.0</v>
      </c>
      <c r="E8719" s="21">
        <v>31.0</v>
      </c>
      <c r="F8719" s="21">
        <v>25.4</v>
      </c>
      <c r="G8719" s="10"/>
      <c r="H8719" s="10"/>
      <c r="Y8719" s="7"/>
      <c r="Z8719" s="7"/>
      <c r="AA8719" s="7"/>
    </row>
    <row r="8720" ht="15.0" customHeight="1">
      <c r="A8720" s="23">
        <v>41864.0</v>
      </c>
      <c r="B8720" s="21" t="s">
        <v>18</v>
      </c>
      <c r="C8720" s="21" t="s">
        <v>42</v>
      </c>
      <c r="D8720" s="21">
        <v>8.0</v>
      </c>
      <c r="E8720" s="21">
        <v>25.0</v>
      </c>
      <c r="F8720" s="21">
        <v>20.48387097</v>
      </c>
      <c r="G8720" s="10"/>
      <c r="H8720" s="10"/>
      <c r="Y8720" s="7"/>
      <c r="Z8720" s="7"/>
      <c r="AA8720" s="7"/>
    </row>
    <row r="8721" ht="15.0" customHeight="1">
      <c r="A8721" s="23">
        <v>41864.0</v>
      </c>
      <c r="B8721" s="21" t="s">
        <v>18</v>
      </c>
      <c r="C8721" s="21" t="s">
        <v>42</v>
      </c>
      <c r="D8721" s="21">
        <v>9.0</v>
      </c>
      <c r="E8721" s="21">
        <v>23.0</v>
      </c>
      <c r="F8721" s="21">
        <v>18.84516129</v>
      </c>
      <c r="G8721" s="10"/>
      <c r="H8721" s="10"/>
      <c r="Y8721" s="7"/>
      <c r="Z8721" s="7"/>
      <c r="AA8721" s="7"/>
    </row>
    <row r="8722" ht="15.0" customHeight="1">
      <c r="A8722" s="23">
        <v>41864.0</v>
      </c>
      <c r="B8722" s="21" t="s">
        <v>18</v>
      </c>
      <c r="C8722" s="21" t="s">
        <v>42</v>
      </c>
      <c r="D8722" s="21">
        <v>10.0</v>
      </c>
      <c r="E8722" s="21">
        <v>31.0</v>
      </c>
      <c r="F8722" s="21">
        <v>25.4</v>
      </c>
      <c r="G8722" s="10"/>
      <c r="H8722" s="10"/>
      <c r="Y8722" s="7"/>
      <c r="Z8722" s="7"/>
      <c r="AA8722" s="7"/>
    </row>
    <row r="8723" ht="15.0" customHeight="1">
      <c r="A8723" s="23">
        <v>41864.0</v>
      </c>
      <c r="B8723" s="21" t="s">
        <v>18</v>
      </c>
      <c r="C8723" s="21" t="s">
        <v>42</v>
      </c>
      <c r="D8723" s="21">
        <v>11.0</v>
      </c>
      <c r="E8723" s="21">
        <v>34.0</v>
      </c>
      <c r="F8723" s="21">
        <v>27.85806452</v>
      </c>
      <c r="G8723" s="10"/>
      <c r="H8723" s="10"/>
      <c r="Y8723" s="7"/>
      <c r="Z8723" s="7"/>
      <c r="AA8723" s="7"/>
    </row>
    <row r="8724" ht="15.0" customHeight="1">
      <c r="A8724" s="23">
        <v>41864.0</v>
      </c>
      <c r="B8724" s="21" t="s">
        <v>18</v>
      </c>
      <c r="C8724" s="21" t="s">
        <v>42</v>
      </c>
      <c r="D8724" s="21">
        <v>12.0</v>
      </c>
      <c r="E8724" s="21">
        <v>23.0</v>
      </c>
      <c r="F8724" s="21">
        <v>18.84516129</v>
      </c>
      <c r="G8724" s="10"/>
      <c r="H8724" s="10"/>
      <c r="Y8724" s="7"/>
      <c r="Z8724" s="7"/>
      <c r="AA8724" s="7"/>
    </row>
    <row r="8725" ht="15.0" customHeight="1">
      <c r="A8725" s="23">
        <v>41864.0</v>
      </c>
      <c r="B8725" s="21" t="s">
        <v>18</v>
      </c>
      <c r="C8725" s="21" t="s">
        <v>42</v>
      </c>
      <c r="D8725" s="21">
        <v>13.0</v>
      </c>
      <c r="E8725" s="21">
        <v>34.0</v>
      </c>
      <c r="F8725" s="21">
        <v>27.85806452</v>
      </c>
      <c r="G8725" s="10"/>
      <c r="H8725" s="10"/>
      <c r="Y8725" s="7"/>
      <c r="Z8725" s="7"/>
      <c r="AA8725" s="7"/>
    </row>
    <row r="8726" ht="15.0" customHeight="1">
      <c r="A8726" s="23">
        <v>41864.0</v>
      </c>
      <c r="B8726" s="21" t="s">
        <v>18</v>
      </c>
      <c r="C8726" s="21" t="s">
        <v>42</v>
      </c>
      <c r="D8726" s="21">
        <v>14.0</v>
      </c>
      <c r="E8726" s="21">
        <v>21.0</v>
      </c>
      <c r="F8726" s="21">
        <v>17.20645161</v>
      </c>
      <c r="G8726" s="10"/>
      <c r="H8726" s="10"/>
      <c r="Y8726" s="7"/>
      <c r="Z8726" s="7"/>
      <c r="AA8726" s="7"/>
    </row>
    <row r="8727" ht="15.0" customHeight="1">
      <c r="A8727" s="23">
        <v>41864.0</v>
      </c>
      <c r="B8727" s="21" t="s">
        <v>18</v>
      </c>
      <c r="C8727" s="21" t="s">
        <v>42</v>
      </c>
      <c r="D8727" s="21">
        <v>15.0</v>
      </c>
      <c r="E8727" s="21">
        <v>20.0</v>
      </c>
      <c r="F8727" s="21">
        <v>16.38709677</v>
      </c>
      <c r="G8727" s="10"/>
      <c r="H8727" s="10"/>
      <c r="Y8727" s="7"/>
      <c r="Z8727" s="7"/>
      <c r="AA8727" s="7"/>
    </row>
    <row r="8728" ht="15.0" customHeight="1">
      <c r="A8728" s="23">
        <v>41864.0</v>
      </c>
      <c r="B8728" s="21" t="s">
        <v>18</v>
      </c>
      <c r="C8728" s="21" t="s">
        <v>42</v>
      </c>
      <c r="D8728" s="21">
        <v>16.0</v>
      </c>
      <c r="E8728" s="21">
        <v>28.0</v>
      </c>
      <c r="F8728" s="21">
        <v>22.94193548</v>
      </c>
      <c r="G8728" s="10"/>
      <c r="H8728" s="10"/>
      <c r="Y8728" s="7"/>
      <c r="Z8728" s="7"/>
      <c r="AA8728" s="7"/>
    </row>
    <row r="8729" ht="15.0" customHeight="1">
      <c r="A8729" s="23">
        <v>41864.0</v>
      </c>
      <c r="B8729" s="21" t="s">
        <v>18</v>
      </c>
      <c r="C8729" s="21" t="s">
        <v>42</v>
      </c>
      <c r="D8729" s="21">
        <v>17.0</v>
      </c>
      <c r="E8729" s="21">
        <v>21.0</v>
      </c>
      <c r="F8729" s="21">
        <v>17.20645161</v>
      </c>
      <c r="G8729" s="10"/>
      <c r="H8729" s="10"/>
      <c r="Y8729" s="7"/>
      <c r="Z8729" s="7"/>
      <c r="AA8729" s="7"/>
    </row>
    <row r="8730" ht="15.0" customHeight="1">
      <c r="A8730" s="23">
        <v>41864.0</v>
      </c>
      <c r="B8730" s="21" t="s">
        <v>18</v>
      </c>
      <c r="C8730" s="21" t="s">
        <v>42</v>
      </c>
      <c r="D8730" s="21">
        <v>18.0</v>
      </c>
      <c r="E8730" s="21">
        <v>27.0</v>
      </c>
      <c r="F8730" s="21">
        <v>22.12258065</v>
      </c>
      <c r="G8730" s="10"/>
      <c r="H8730" s="10"/>
      <c r="Y8730" s="7"/>
      <c r="Z8730" s="7"/>
      <c r="AA8730" s="7"/>
    </row>
    <row r="8731" ht="15.0" customHeight="1">
      <c r="A8731" s="23">
        <v>41864.0</v>
      </c>
      <c r="B8731" s="21" t="s">
        <v>18</v>
      </c>
      <c r="C8731" s="21" t="s">
        <v>42</v>
      </c>
      <c r="D8731" s="21">
        <v>19.0</v>
      </c>
      <c r="E8731" s="21">
        <v>41.0</v>
      </c>
      <c r="F8731" s="21">
        <v>33.59354839</v>
      </c>
      <c r="G8731" s="10"/>
      <c r="H8731" s="10"/>
      <c r="Y8731" s="7"/>
      <c r="Z8731" s="7"/>
      <c r="AA8731" s="7"/>
    </row>
    <row r="8732" ht="15.0" customHeight="1">
      <c r="A8732" s="23">
        <v>41864.0</v>
      </c>
      <c r="B8732" s="21" t="s">
        <v>18</v>
      </c>
      <c r="C8732" s="21" t="s">
        <v>42</v>
      </c>
      <c r="D8732" s="21">
        <v>20.0</v>
      </c>
      <c r="E8732" s="21">
        <v>30.0</v>
      </c>
      <c r="F8732" s="21">
        <v>24.58064516</v>
      </c>
      <c r="G8732" s="10"/>
      <c r="H8732" s="10"/>
      <c r="Y8732" s="7"/>
      <c r="Z8732" s="7"/>
      <c r="AA8732" s="7"/>
    </row>
    <row r="8733" ht="15.0" customHeight="1">
      <c r="A8733" s="23">
        <v>41864.0</v>
      </c>
      <c r="B8733" s="21" t="s">
        <v>18</v>
      </c>
      <c r="C8733" s="21" t="s">
        <v>42</v>
      </c>
      <c r="D8733" s="21">
        <v>21.0</v>
      </c>
      <c r="E8733" s="21">
        <v>30.0</v>
      </c>
      <c r="F8733" s="21">
        <v>24.58064516</v>
      </c>
      <c r="G8733" s="10"/>
      <c r="H8733" s="10"/>
      <c r="Y8733" s="7"/>
      <c r="Z8733" s="7"/>
      <c r="AA8733" s="7"/>
    </row>
    <row r="8734" ht="15.0" customHeight="1">
      <c r="A8734" s="23">
        <v>41864.0</v>
      </c>
      <c r="B8734" s="21" t="s">
        <v>18</v>
      </c>
      <c r="C8734" s="21" t="s">
        <v>42</v>
      </c>
      <c r="D8734" s="21">
        <v>22.0</v>
      </c>
      <c r="E8734" s="21">
        <v>28.0</v>
      </c>
      <c r="F8734" s="21">
        <v>22.94193548</v>
      </c>
      <c r="G8734" s="10"/>
      <c r="H8734" s="10"/>
      <c r="Y8734" s="7"/>
      <c r="Z8734" s="7"/>
      <c r="AA8734" s="7"/>
    </row>
    <row r="8735" ht="15.0" customHeight="1">
      <c r="A8735" s="23">
        <v>41864.0</v>
      </c>
      <c r="B8735" s="21" t="s">
        <v>18</v>
      </c>
      <c r="C8735" s="21" t="s">
        <v>42</v>
      </c>
      <c r="D8735" s="21">
        <v>23.0</v>
      </c>
      <c r="E8735" s="21">
        <v>26.0</v>
      </c>
      <c r="F8735" s="21">
        <v>21.30322581</v>
      </c>
      <c r="G8735" s="10"/>
      <c r="H8735" s="10"/>
      <c r="Y8735" s="7"/>
      <c r="Z8735" s="7"/>
      <c r="AA8735" s="7"/>
    </row>
    <row r="8736" ht="15.0" customHeight="1">
      <c r="A8736" s="23">
        <v>41864.0</v>
      </c>
      <c r="B8736" s="21" t="s">
        <v>18</v>
      </c>
      <c r="C8736" s="21" t="s">
        <v>42</v>
      </c>
      <c r="D8736" s="21">
        <v>24.0</v>
      </c>
      <c r="E8736" s="21">
        <v>43.0</v>
      </c>
      <c r="F8736" s="21">
        <v>35.23225806</v>
      </c>
      <c r="G8736" s="10"/>
      <c r="H8736" s="10"/>
      <c r="Y8736" s="7"/>
      <c r="Z8736" s="7"/>
      <c r="AA8736" s="7"/>
    </row>
    <row r="8737" ht="15.0" customHeight="1">
      <c r="A8737" s="23">
        <v>41864.0</v>
      </c>
      <c r="B8737" s="21" t="s">
        <v>18</v>
      </c>
      <c r="C8737" s="21" t="s">
        <v>42</v>
      </c>
      <c r="D8737" s="21">
        <v>25.0</v>
      </c>
      <c r="E8737" s="21">
        <v>30.0</v>
      </c>
      <c r="F8737" s="21">
        <v>24.58064516</v>
      </c>
      <c r="G8737" s="10"/>
      <c r="H8737" s="10"/>
      <c r="Y8737" s="7"/>
      <c r="Z8737" s="7"/>
      <c r="AA8737" s="7"/>
    </row>
    <row r="8738" ht="15.0" customHeight="1">
      <c r="A8738" s="23">
        <v>41864.0</v>
      </c>
      <c r="B8738" s="21" t="s">
        <v>18</v>
      </c>
      <c r="C8738" s="21" t="s">
        <v>42</v>
      </c>
      <c r="D8738" s="21">
        <v>26.0</v>
      </c>
      <c r="E8738" s="21">
        <v>25.0</v>
      </c>
      <c r="F8738" s="21">
        <v>20.48387097</v>
      </c>
      <c r="G8738" s="10"/>
      <c r="H8738" s="10"/>
      <c r="Y8738" s="7"/>
      <c r="Z8738" s="7"/>
      <c r="AA8738" s="7"/>
    </row>
    <row r="8739" ht="15.0" customHeight="1">
      <c r="A8739" s="23">
        <v>41864.0</v>
      </c>
      <c r="B8739" s="21" t="s">
        <v>18</v>
      </c>
      <c r="C8739" s="21" t="s">
        <v>42</v>
      </c>
      <c r="D8739" s="21">
        <v>27.0</v>
      </c>
      <c r="E8739" s="21">
        <v>26.0</v>
      </c>
      <c r="F8739" s="21">
        <v>21.30322581</v>
      </c>
      <c r="G8739" s="10"/>
      <c r="H8739" s="10"/>
      <c r="Y8739" s="7"/>
      <c r="Z8739" s="7"/>
      <c r="AA8739" s="7"/>
    </row>
    <row r="8740" ht="15.0" customHeight="1">
      <c r="A8740" s="23">
        <v>41864.0</v>
      </c>
      <c r="B8740" s="21" t="s">
        <v>18</v>
      </c>
      <c r="C8740" s="21" t="s">
        <v>42</v>
      </c>
      <c r="D8740" s="21">
        <v>28.0</v>
      </c>
      <c r="E8740" s="21">
        <v>30.0</v>
      </c>
      <c r="F8740" s="21">
        <v>24.58064516</v>
      </c>
      <c r="G8740" s="10"/>
      <c r="H8740" s="10"/>
      <c r="Y8740" s="7"/>
      <c r="Z8740" s="7"/>
      <c r="AA8740" s="7"/>
    </row>
    <row r="8741" ht="15.0" customHeight="1">
      <c r="A8741" s="23">
        <v>41864.0</v>
      </c>
      <c r="B8741" s="21" t="s">
        <v>18</v>
      </c>
      <c r="C8741" s="21" t="s">
        <v>42</v>
      </c>
      <c r="D8741" s="21">
        <v>29.0</v>
      </c>
      <c r="E8741" s="21">
        <v>24.0</v>
      </c>
      <c r="F8741" s="21">
        <v>19.66451613</v>
      </c>
      <c r="G8741" s="10"/>
      <c r="H8741" s="10"/>
      <c r="Y8741" s="7"/>
      <c r="Z8741" s="7"/>
      <c r="AA8741" s="7"/>
    </row>
    <row r="8742" ht="15.0" customHeight="1">
      <c r="A8742" s="23">
        <v>41864.0</v>
      </c>
      <c r="B8742" s="21" t="s">
        <v>18</v>
      </c>
      <c r="C8742" s="21" t="s">
        <v>42</v>
      </c>
      <c r="D8742" s="21">
        <v>30.0</v>
      </c>
      <c r="E8742" s="21">
        <v>25.0</v>
      </c>
      <c r="F8742" s="21">
        <v>20.48387097</v>
      </c>
      <c r="G8742" s="10"/>
      <c r="H8742" s="10"/>
      <c r="Y8742" s="7"/>
      <c r="Z8742" s="7"/>
      <c r="AA8742" s="7"/>
    </row>
    <row r="8743" ht="15.0" customHeight="1">
      <c r="A8743" s="23">
        <v>41864.0</v>
      </c>
      <c r="B8743" s="21" t="s">
        <v>18</v>
      </c>
      <c r="C8743" s="21" t="s">
        <v>42</v>
      </c>
      <c r="D8743" s="21">
        <v>31.0</v>
      </c>
      <c r="E8743" s="21">
        <v>20.0</v>
      </c>
      <c r="F8743" s="21">
        <v>16.38709677</v>
      </c>
      <c r="G8743" s="10"/>
      <c r="H8743" s="10"/>
      <c r="Y8743" s="7"/>
      <c r="Z8743" s="7"/>
      <c r="AA8743" s="7"/>
    </row>
    <row r="8744" ht="15.0" customHeight="1">
      <c r="A8744" s="23">
        <v>41864.0</v>
      </c>
      <c r="B8744" s="21" t="s">
        <v>18</v>
      </c>
      <c r="C8744" s="21" t="s">
        <v>42</v>
      </c>
      <c r="D8744" s="21">
        <v>32.0</v>
      </c>
      <c r="E8744" s="21">
        <v>29.0</v>
      </c>
      <c r="F8744" s="21">
        <v>23.76129032</v>
      </c>
      <c r="G8744" s="10"/>
      <c r="H8744" s="10"/>
      <c r="Y8744" s="7"/>
      <c r="Z8744" s="7"/>
      <c r="AA8744" s="7"/>
    </row>
    <row r="8745" ht="15.0" customHeight="1">
      <c r="A8745" s="23">
        <v>41864.0</v>
      </c>
      <c r="B8745" s="21" t="s">
        <v>18</v>
      </c>
      <c r="C8745" s="21" t="s">
        <v>42</v>
      </c>
      <c r="D8745" s="21">
        <v>33.0</v>
      </c>
      <c r="E8745" s="21">
        <v>18.0</v>
      </c>
      <c r="F8745" s="21">
        <v>14.7483871</v>
      </c>
      <c r="G8745" s="10"/>
      <c r="H8745" s="10"/>
      <c r="Y8745" s="7"/>
      <c r="Z8745" s="7"/>
      <c r="AA8745" s="7"/>
    </row>
    <row r="8746" ht="15.0" customHeight="1">
      <c r="A8746" s="23">
        <v>41864.0</v>
      </c>
      <c r="B8746" s="21" t="s">
        <v>18</v>
      </c>
      <c r="C8746" s="21" t="s">
        <v>42</v>
      </c>
      <c r="D8746" s="21">
        <v>34.0</v>
      </c>
      <c r="E8746" s="21">
        <v>20.0</v>
      </c>
      <c r="F8746" s="21">
        <v>16.38709677</v>
      </c>
      <c r="G8746" s="10"/>
      <c r="H8746" s="10"/>
      <c r="Y8746" s="7"/>
      <c r="Z8746" s="7"/>
      <c r="AA8746" s="7"/>
    </row>
    <row r="8747" ht="15.0" customHeight="1">
      <c r="A8747" s="23">
        <v>41864.0</v>
      </c>
      <c r="B8747" s="21" t="s">
        <v>18</v>
      </c>
      <c r="C8747" s="21" t="s">
        <v>42</v>
      </c>
      <c r="D8747" s="21">
        <v>35.0</v>
      </c>
      <c r="E8747" s="21">
        <v>19.0</v>
      </c>
      <c r="F8747" s="21">
        <v>15.56774194</v>
      </c>
      <c r="G8747" s="10"/>
      <c r="H8747" s="10"/>
      <c r="Y8747" s="7"/>
      <c r="Z8747" s="7"/>
      <c r="AA8747" s="7"/>
    </row>
    <row r="8748" ht="15.0" customHeight="1">
      <c r="A8748" s="23">
        <v>41864.0</v>
      </c>
      <c r="B8748" s="21" t="s">
        <v>18</v>
      </c>
      <c r="C8748" s="21" t="s">
        <v>42</v>
      </c>
      <c r="D8748" s="21">
        <v>36.0</v>
      </c>
      <c r="E8748" s="21">
        <v>38.0</v>
      </c>
      <c r="F8748" s="21">
        <v>31.13548387</v>
      </c>
      <c r="G8748" s="10"/>
      <c r="H8748" s="10"/>
      <c r="Y8748" s="7"/>
      <c r="Z8748" s="7"/>
      <c r="AA8748" s="7"/>
    </row>
    <row r="8749" ht="15.0" customHeight="1">
      <c r="A8749" s="23">
        <v>41864.0</v>
      </c>
      <c r="B8749" s="21" t="s">
        <v>18</v>
      </c>
      <c r="C8749" s="21" t="s">
        <v>42</v>
      </c>
      <c r="D8749" s="21">
        <v>37.0</v>
      </c>
      <c r="E8749" s="21">
        <v>24.0</v>
      </c>
      <c r="F8749" s="21">
        <v>19.66451613</v>
      </c>
      <c r="G8749" s="10"/>
      <c r="H8749" s="10"/>
      <c r="Y8749" s="7"/>
      <c r="Z8749" s="7"/>
      <c r="AA8749" s="7"/>
    </row>
    <row r="8750" ht="15.0" customHeight="1">
      <c r="A8750" s="23">
        <v>41864.0</v>
      </c>
      <c r="B8750" s="21" t="s">
        <v>18</v>
      </c>
      <c r="C8750" s="21" t="s">
        <v>42</v>
      </c>
      <c r="D8750" s="21">
        <v>38.0</v>
      </c>
      <c r="E8750" s="21">
        <v>26.0</v>
      </c>
      <c r="F8750" s="21">
        <v>21.30322581</v>
      </c>
      <c r="G8750" s="10"/>
      <c r="H8750" s="10"/>
      <c r="Y8750" s="7"/>
      <c r="Z8750" s="7"/>
      <c r="AA8750" s="7"/>
    </row>
    <row r="8751" ht="15.0" customHeight="1">
      <c r="A8751" s="23">
        <v>41864.0</v>
      </c>
      <c r="B8751" s="21" t="s">
        <v>18</v>
      </c>
      <c r="C8751" s="21" t="s">
        <v>42</v>
      </c>
      <c r="D8751" s="21">
        <v>39.0</v>
      </c>
      <c r="E8751" s="21">
        <v>25.0</v>
      </c>
      <c r="F8751" s="21">
        <v>20.48387097</v>
      </c>
      <c r="G8751" s="10"/>
      <c r="H8751" s="10"/>
      <c r="Y8751" s="7"/>
      <c r="Z8751" s="7"/>
      <c r="AA8751" s="7"/>
    </row>
    <row r="8752" ht="15.0" customHeight="1">
      <c r="A8752" s="23">
        <v>41864.0</v>
      </c>
      <c r="B8752" s="21" t="s">
        <v>18</v>
      </c>
      <c r="C8752" s="21" t="s">
        <v>42</v>
      </c>
      <c r="D8752" s="21">
        <v>40.0</v>
      </c>
      <c r="E8752" s="21">
        <v>18.0</v>
      </c>
      <c r="F8752" s="21">
        <v>14.7483871</v>
      </c>
      <c r="G8752" s="10"/>
      <c r="H8752" s="10"/>
      <c r="Y8752" s="7"/>
      <c r="Z8752" s="7"/>
      <c r="AA8752" s="7"/>
    </row>
    <row r="8753" ht="15.0" customHeight="1">
      <c r="A8753" s="23">
        <v>41864.0</v>
      </c>
      <c r="B8753" s="21" t="s">
        <v>18</v>
      </c>
      <c r="C8753" s="21" t="s">
        <v>42</v>
      </c>
      <c r="D8753" s="21">
        <v>41.0</v>
      </c>
      <c r="E8753" s="21">
        <v>31.0</v>
      </c>
      <c r="F8753" s="21">
        <v>25.4</v>
      </c>
      <c r="G8753" s="10"/>
      <c r="H8753" s="10"/>
      <c r="Y8753" s="7"/>
      <c r="Z8753" s="7"/>
      <c r="AA8753" s="7"/>
    </row>
    <row r="8754" ht="15.0" customHeight="1">
      <c r="A8754" s="23">
        <v>41864.0</v>
      </c>
      <c r="B8754" s="21" t="s">
        <v>18</v>
      </c>
      <c r="C8754" s="21" t="s">
        <v>42</v>
      </c>
      <c r="D8754" s="21">
        <v>42.0</v>
      </c>
      <c r="E8754" s="21">
        <v>21.0</v>
      </c>
      <c r="F8754" s="21">
        <v>17.20645161</v>
      </c>
      <c r="G8754" s="10"/>
      <c r="H8754" s="10"/>
      <c r="Y8754" s="7"/>
      <c r="Z8754" s="7"/>
      <c r="AA8754" s="7"/>
    </row>
    <row r="8755" ht="15.0" customHeight="1">
      <c r="A8755" s="23">
        <v>41864.0</v>
      </c>
      <c r="B8755" s="21" t="s">
        <v>18</v>
      </c>
      <c r="C8755" s="21" t="s">
        <v>42</v>
      </c>
      <c r="D8755" s="21">
        <v>43.0</v>
      </c>
      <c r="E8755" s="21">
        <v>24.0</v>
      </c>
      <c r="F8755" s="21">
        <v>19.66451613</v>
      </c>
      <c r="G8755" s="10"/>
      <c r="H8755" s="10"/>
      <c r="Y8755" s="7"/>
      <c r="Z8755" s="7"/>
      <c r="AA8755" s="7"/>
    </row>
    <row r="8756" ht="15.0" customHeight="1">
      <c r="A8756" s="23">
        <v>41864.0</v>
      </c>
      <c r="B8756" s="21" t="s">
        <v>18</v>
      </c>
      <c r="C8756" s="21" t="s">
        <v>42</v>
      </c>
      <c r="D8756" s="21">
        <v>44.0</v>
      </c>
      <c r="E8756" s="21">
        <v>30.0</v>
      </c>
      <c r="F8756" s="21">
        <v>24.58064516</v>
      </c>
      <c r="G8756" s="10"/>
      <c r="H8756" s="10"/>
      <c r="Y8756" s="7"/>
      <c r="Z8756" s="7"/>
      <c r="AA8756" s="7"/>
    </row>
    <row r="8757" ht="15.0" customHeight="1">
      <c r="A8757" s="23">
        <v>41864.0</v>
      </c>
      <c r="B8757" s="21" t="s">
        <v>18</v>
      </c>
      <c r="C8757" s="21" t="s">
        <v>42</v>
      </c>
      <c r="D8757" s="21">
        <v>45.0</v>
      </c>
      <c r="E8757" s="21">
        <v>29.0</v>
      </c>
      <c r="F8757" s="21">
        <v>23.76129032</v>
      </c>
      <c r="G8757" s="10"/>
      <c r="H8757" s="10"/>
      <c r="Y8757" s="7"/>
      <c r="Z8757" s="7"/>
      <c r="AA8757" s="7"/>
    </row>
    <row r="8758" ht="15.0" customHeight="1">
      <c r="A8758" s="23">
        <v>41864.0</v>
      </c>
      <c r="B8758" s="21" t="s">
        <v>18</v>
      </c>
      <c r="C8758" s="21" t="s">
        <v>42</v>
      </c>
      <c r="D8758" s="21">
        <v>46.0</v>
      </c>
      <c r="E8758" s="21">
        <v>22.0</v>
      </c>
      <c r="F8758" s="21">
        <v>18.02580645</v>
      </c>
      <c r="G8758" s="10"/>
      <c r="H8758" s="10"/>
      <c r="Y8758" s="7"/>
      <c r="Z8758" s="7"/>
      <c r="AA8758" s="7"/>
    </row>
    <row r="8759" ht="15.0" customHeight="1">
      <c r="A8759" s="23">
        <v>41864.0</v>
      </c>
      <c r="B8759" s="21" t="s">
        <v>18</v>
      </c>
      <c r="C8759" s="21" t="s">
        <v>42</v>
      </c>
      <c r="D8759" s="21">
        <v>47.0</v>
      </c>
      <c r="E8759" s="21">
        <v>25.0</v>
      </c>
      <c r="F8759" s="21">
        <v>20.48387097</v>
      </c>
      <c r="G8759" s="10"/>
      <c r="H8759" s="10"/>
      <c r="Y8759" s="7"/>
      <c r="Z8759" s="7"/>
      <c r="AA8759" s="7"/>
    </row>
    <row r="8760" ht="15.0" customHeight="1">
      <c r="A8760" s="23">
        <v>41864.0</v>
      </c>
      <c r="B8760" s="21" t="s">
        <v>18</v>
      </c>
      <c r="C8760" s="21" t="s">
        <v>42</v>
      </c>
      <c r="D8760" s="21">
        <v>48.0</v>
      </c>
      <c r="E8760" s="21">
        <v>28.0</v>
      </c>
      <c r="F8760" s="21">
        <v>22.94193548</v>
      </c>
      <c r="G8760" s="10"/>
      <c r="H8760" s="10"/>
      <c r="Y8760" s="7"/>
      <c r="Z8760" s="7"/>
      <c r="AA8760" s="7"/>
    </row>
    <row r="8761" ht="15.0" customHeight="1">
      <c r="A8761" s="23">
        <v>41864.0</v>
      </c>
      <c r="B8761" s="21" t="s">
        <v>18</v>
      </c>
      <c r="C8761" s="21" t="s">
        <v>42</v>
      </c>
      <c r="D8761" s="21">
        <v>49.0</v>
      </c>
      <c r="E8761" s="21">
        <v>19.0</v>
      </c>
      <c r="F8761" s="21">
        <v>15.56774194</v>
      </c>
      <c r="G8761" s="10"/>
      <c r="H8761" s="10"/>
      <c r="Y8761" s="7"/>
      <c r="Z8761" s="7"/>
      <c r="AA8761" s="7"/>
    </row>
    <row r="8762" ht="15.0" customHeight="1">
      <c r="A8762" s="23">
        <v>41864.0</v>
      </c>
      <c r="B8762" s="21" t="s">
        <v>18</v>
      </c>
      <c r="C8762" s="21" t="s">
        <v>42</v>
      </c>
      <c r="D8762" s="21">
        <v>50.0</v>
      </c>
      <c r="E8762" s="21">
        <v>28.0</v>
      </c>
      <c r="F8762" s="21">
        <v>22.94193548</v>
      </c>
      <c r="G8762" s="10"/>
      <c r="H8762" s="10"/>
      <c r="Y8762" s="7"/>
      <c r="Z8762" s="7"/>
      <c r="AA8762" s="7"/>
    </row>
    <row r="8763" ht="15.0" customHeight="1">
      <c r="A8763" s="23">
        <v>41864.0</v>
      </c>
      <c r="B8763" s="21" t="s">
        <v>18</v>
      </c>
      <c r="C8763" s="21" t="s">
        <v>42</v>
      </c>
      <c r="D8763" s="21">
        <v>51.0</v>
      </c>
      <c r="E8763" s="21">
        <v>21.0</v>
      </c>
      <c r="F8763" s="21">
        <v>17.20645161</v>
      </c>
      <c r="G8763" s="10"/>
      <c r="H8763" s="10"/>
      <c r="Y8763" s="7"/>
      <c r="Z8763" s="7"/>
      <c r="AA8763" s="7"/>
    </row>
    <row r="8764" ht="15.0" customHeight="1">
      <c r="A8764" s="23">
        <v>41864.0</v>
      </c>
      <c r="B8764" s="21" t="s">
        <v>18</v>
      </c>
      <c r="C8764" s="21" t="s">
        <v>42</v>
      </c>
      <c r="D8764" s="21">
        <v>52.0</v>
      </c>
      <c r="E8764" s="21">
        <v>22.0</v>
      </c>
      <c r="F8764" s="21">
        <v>18.02580645</v>
      </c>
      <c r="G8764" s="10"/>
      <c r="H8764" s="10"/>
      <c r="Y8764" s="7"/>
      <c r="Z8764" s="7"/>
      <c r="AA8764" s="7"/>
    </row>
    <row r="8765" ht="15.0" customHeight="1">
      <c r="A8765" s="23">
        <v>41864.0</v>
      </c>
      <c r="B8765" s="21" t="s">
        <v>18</v>
      </c>
      <c r="C8765" s="21" t="s">
        <v>42</v>
      </c>
      <c r="D8765" s="21">
        <v>53.0</v>
      </c>
      <c r="E8765" s="21">
        <v>25.0</v>
      </c>
      <c r="F8765" s="21">
        <v>20.48387097</v>
      </c>
      <c r="G8765" s="10"/>
      <c r="H8765" s="10"/>
      <c r="Y8765" s="7"/>
      <c r="Z8765" s="7"/>
      <c r="AA8765" s="7"/>
    </row>
    <row r="8766" ht="15.0" customHeight="1">
      <c r="A8766" s="23">
        <v>41864.0</v>
      </c>
      <c r="B8766" s="21" t="s">
        <v>18</v>
      </c>
      <c r="C8766" s="21" t="s">
        <v>42</v>
      </c>
      <c r="D8766" s="21">
        <v>54.0</v>
      </c>
      <c r="E8766" s="21">
        <v>24.0</v>
      </c>
      <c r="F8766" s="21">
        <v>19.66451613</v>
      </c>
      <c r="G8766" s="10"/>
      <c r="H8766" s="10"/>
      <c r="Y8766" s="7"/>
      <c r="Z8766" s="7"/>
      <c r="AA8766" s="7"/>
    </row>
    <row r="8767" ht="15.0" customHeight="1">
      <c r="A8767" s="23">
        <v>41865.0</v>
      </c>
      <c r="B8767" s="21" t="s">
        <v>15</v>
      </c>
      <c r="C8767" s="21" t="s">
        <v>52</v>
      </c>
      <c r="D8767" s="21">
        <v>1.0</v>
      </c>
      <c r="E8767" s="21">
        <v>36.0</v>
      </c>
      <c r="F8767" s="21">
        <v>28.81512605</v>
      </c>
      <c r="G8767" s="10"/>
      <c r="H8767" s="10"/>
      <c r="Y8767" s="7"/>
      <c r="Z8767" s="7"/>
      <c r="AA8767" s="7"/>
    </row>
    <row r="8768" ht="15.0" customHeight="1">
      <c r="A8768" s="23">
        <v>41865.0</v>
      </c>
      <c r="B8768" s="21" t="s">
        <v>15</v>
      </c>
      <c r="C8768" s="21" t="s">
        <v>52</v>
      </c>
      <c r="D8768" s="21">
        <v>2.0</v>
      </c>
      <c r="E8768" s="21">
        <v>39.0</v>
      </c>
      <c r="F8768" s="21">
        <v>31.21638655</v>
      </c>
      <c r="G8768" s="10"/>
      <c r="H8768" s="10"/>
      <c r="Y8768" s="7"/>
      <c r="Z8768" s="7"/>
      <c r="AA8768" s="7"/>
    </row>
    <row r="8769" ht="15.0" customHeight="1">
      <c r="A8769" s="23">
        <v>41865.0</v>
      </c>
      <c r="B8769" s="21" t="s">
        <v>15</v>
      </c>
      <c r="C8769" s="21" t="s">
        <v>52</v>
      </c>
      <c r="D8769" s="21">
        <v>3.0</v>
      </c>
      <c r="E8769" s="21">
        <v>25.0</v>
      </c>
      <c r="F8769" s="21">
        <v>20.0105042</v>
      </c>
      <c r="G8769" s="10"/>
      <c r="H8769" s="10"/>
      <c r="Y8769" s="7"/>
      <c r="Z8769" s="7"/>
      <c r="AA8769" s="7"/>
    </row>
    <row r="8770" ht="15.0" customHeight="1">
      <c r="A8770" s="23">
        <v>41865.0</v>
      </c>
      <c r="B8770" s="21" t="s">
        <v>15</v>
      </c>
      <c r="C8770" s="21" t="s">
        <v>52</v>
      </c>
      <c r="D8770" s="21">
        <v>4.0</v>
      </c>
      <c r="E8770" s="21">
        <v>28.0</v>
      </c>
      <c r="F8770" s="21">
        <v>22.41176471</v>
      </c>
      <c r="G8770" s="10"/>
      <c r="H8770" s="10"/>
      <c r="Y8770" s="7"/>
      <c r="Z8770" s="7"/>
      <c r="AA8770" s="7"/>
    </row>
    <row r="8771" ht="15.0" customHeight="1">
      <c r="A8771" s="23">
        <v>41865.0</v>
      </c>
      <c r="B8771" s="21" t="s">
        <v>15</v>
      </c>
      <c r="C8771" s="21" t="s">
        <v>52</v>
      </c>
      <c r="D8771" s="21">
        <v>5.0</v>
      </c>
      <c r="E8771" s="21">
        <v>32.0</v>
      </c>
      <c r="F8771" s="21">
        <v>25.61344538</v>
      </c>
      <c r="G8771" s="10"/>
      <c r="H8771" s="10"/>
      <c r="Y8771" s="7"/>
      <c r="Z8771" s="7"/>
      <c r="AA8771" s="7"/>
    </row>
    <row r="8772" ht="15.0" customHeight="1">
      <c r="A8772" s="23">
        <v>41865.0</v>
      </c>
      <c r="B8772" s="21" t="s">
        <v>15</v>
      </c>
      <c r="C8772" s="21" t="s">
        <v>52</v>
      </c>
      <c r="D8772" s="21">
        <v>6.0</v>
      </c>
      <c r="E8772" s="21">
        <v>28.0</v>
      </c>
      <c r="F8772" s="21">
        <v>22.41176471</v>
      </c>
      <c r="G8772" s="10"/>
      <c r="H8772" s="10"/>
      <c r="Y8772" s="7"/>
      <c r="Z8772" s="7"/>
      <c r="AA8772" s="7"/>
    </row>
    <row r="8773" ht="15.0" customHeight="1">
      <c r="A8773" s="23">
        <v>41865.0</v>
      </c>
      <c r="B8773" s="21" t="s">
        <v>15</v>
      </c>
      <c r="C8773" s="21" t="s">
        <v>52</v>
      </c>
      <c r="D8773" s="21">
        <v>7.0</v>
      </c>
      <c r="E8773" s="21">
        <v>34.0</v>
      </c>
      <c r="F8773" s="21">
        <v>27.21428571</v>
      </c>
      <c r="G8773" s="10"/>
      <c r="H8773" s="10"/>
      <c r="Y8773" s="7"/>
      <c r="Z8773" s="7"/>
      <c r="AA8773" s="7"/>
    </row>
    <row r="8774" ht="15.0" customHeight="1">
      <c r="A8774" s="23">
        <v>41865.0</v>
      </c>
      <c r="B8774" s="21" t="s">
        <v>15</v>
      </c>
      <c r="C8774" s="21" t="s">
        <v>52</v>
      </c>
      <c r="D8774" s="21">
        <v>8.0</v>
      </c>
      <c r="E8774" s="21">
        <v>48.0</v>
      </c>
      <c r="F8774" s="21">
        <v>38.42016807</v>
      </c>
      <c r="G8774" s="10"/>
      <c r="H8774" s="10"/>
      <c r="Y8774" s="7"/>
      <c r="Z8774" s="7"/>
      <c r="AA8774" s="7"/>
    </row>
    <row r="8775" ht="15.0" customHeight="1">
      <c r="A8775" s="23">
        <v>41865.0</v>
      </c>
      <c r="B8775" s="21" t="s">
        <v>15</v>
      </c>
      <c r="C8775" s="21" t="s">
        <v>52</v>
      </c>
      <c r="D8775" s="21">
        <v>9.0</v>
      </c>
      <c r="E8775" s="21">
        <v>33.0</v>
      </c>
      <c r="F8775" s="21">
        <v>26.41386555</v>
      </c>
      <c r="G8775" s="10"/>
      <c r="H8775" s="10"/>
      <c r="Y8775" s="7"/>
      <c r="Z8775" s="7"/>
      <c r="AA8775" s="7"/>
    </row>
    <row r="8776" ht="15.0" customHeight="1">
      <c r="A8776" s="23">
        <v>41865.0</v>
      </c>
      <c r="B8776" s="21" t="s">
        <v>15</v>
      </c>
      <c r="C8776" s="21" t="s">
        <v>52</v>
      </c>
      <c r="D8776" s="21">
        <v>10.0</v>
      </c>
      <c r="E8776" s="21">
        <v>30.0</v>
      </c>
      <c r="F8776" s="21">
        <v>24.01260504</v>
      </c>
      <c r="G8776" s="10"/>
      <c r="H8776" s="10"/>
      <c r="Y8776" s="7"/>
      <c r="Z8776" s="7"/>
      <c r="AA8776" s="7"/>
    </row>
    <row r="8777" ht="15.0" customHeight="1">
      <c r="A8777" s="23">
        <v>41865.0</v>
      </c>
      <c r="B8777" s="21" t="s">
        <v>15</v>
      </c>
      <c r="C8777" s="21" t="s">
        <v>52</v>
      </c>
      <c r="D8777" s="21">
        <v>11.0</v>
      </c>
      <c r="E8777" s="21">
        <v>34.0</v>
      </c>
      <c r="F8777" s="21">
        <v>27.21428571</v>
      </c>
      <c r="G8777" s="10"/>
      <c r="H8777" s="10"/>
      <c r="Y8777" s="7"/>
      <c r="Z8777" s="7"/>
      <c r="AA8777" s="7"/>
    </row>
    <row r="8778" ht="15.0" customHeight="1">
      <c r="A8778" s="23">
        <v>41865.0</v>
      </c>
      <c r="B8778" s="21" t="s">
        <v>15</v>
      </c>
      <c r="C8778" s="21" t="s">
        <v>52</v>
      </c>
      <c r="D8778" s="21">
        <v>12.0</v>
      </c>
      <c r="E8778" s="21">
        <v>26.0</v>
      </c>
      <c r="F8778" s="21">
        <v>20.81092437</v>
      </c>
      <c r="G8778" s="10"/>
      <c r="H8778" s="10"/>
      <c r="Y8778" s="7"/>
      <c r="Z8778" s="7"/>
      <c r="AA8778" s="7"/>
    </row>
    <row r="8779" ht="15.0" customHeight="1">
      <c r="A8779" s="23">
        <v>41865.0</v>
      </c>
      <c r="B8779" s="21" t="s">
        <v>15</v>
      </c>
      <c r="C8779" s="21" t="s">
        <v>52</v>
      </c>
      <c r="D8779" s="21">
        <v>13.0</v>
      </c>
      <c r="E8779" s="21">
        <v>31.0</v>
      </c>
      <c r="F8779" s="21">
        <v>24.81302521</v>
      </c>
      <c r="G8779" s="10"/>
      <c r="H8779" s="10"/>
      <c r="Y8779" s="7"/>
      <c r="Z8779" s="7"/>
      <c r="AA8779" s="7"/>
    </row>
    <row r="8780" ht="15.0" customHeight="1">
      <c r="A8780" s="23">
        <v>41865.0</v>
      </c>
      <c r="B8780" s="21" t="s">
        <v>15</v>
      </c>
      <c r="C8780" s="21" t="s">
        <v>52</v>
      </c>
      <c r="D8780" s="21">
        <v>14.0</v>
      </c>
      <c r="E8780" s="21">
        <v>28.0</v>
      </c>
      <c r="F8780" s="21">
        <v>22.41176471</v>
      </c>
      <c r="G8780" s="10"/>
      <c r="H8780" s="10"/>
      <c r="Y8780" s="7"/>
      <c r="Z8780" s="7"/>
      <c r="AA8780" s="7"/>
    </row>
    <row r="8781" ht="15.0" customHeight="1">
      <c r="A8781" s="23">
        <v>41865.0</v>
      </c>
      <c r="B8781" s="21" t="s">
        <v>15</v>
      </c>
      <c r="C8781" s="21" t="s">
        <v>52</v>
      </c>
      <c r="D8781" s="21">
        <v>15.0</v>
      </c>
      <c r="E8781" s="21">
        <v>33.0</v>
      </c>
      <c r="F8781" s="21">
        <v>26.41386555</v>
      </c>
      <c r="G8781" s="10"/>
      <c r="H8781" s="10"/>
      <c r="Y8781" s="7"/>
      <c r="Z8781" s="7"/>
      <c r="AA8781" s="7"/>
    </row>
    <row r="8782" ht="15.0" customHeight="1">
      <c r="A8782" s="23">
        <v>41865.0</v>
      </c>
      <c r="B8782" s="21" t="s">
        <v>15</v>
      </c>
      <c r="C8782" s="21" t="s">
        <v>52</v>
      </c>
      <c r="D8782" s="21">
        <v>16.0</v>
      </c>
      <c r="E8782" s="21">
        <v>30.0</v>
      </c>
      <c r="F8782" s="21">
        <v>24.01260504</v>
      </c>
      <c r="G8782" s="10"/>
      <c r="H8782" s="10"/>
      <c r="Y8782" s="7"/>
      <c r="Z8782" s="7"/>
      <c r="AA8782" s="7"/>
    </row>
    <row r="8783" ht="15.0" customHeight="1">
      <c r="A8783" s="23">
        <v>41865.0</v>
      </c>
      <c r="B8783" s="21" t="s">
        <v>15</v>
      </c>
      <c r="C8783" s="21" t="s">
        <v>52</v>
      </c>
      <c r="D8783" s="21">
        <v>17.0</v>
      </c>
      <c r="E8783" s="21">
        <v>34.0</v>
      </c>
      <c r="F8783" s="21">
        <v>27.21428571</v>
      </c>
      <c r="G8783" s="10"/>
      <c r="H8783" s="10"/>
      <c r="Y8783" s="7"/>
      <c r="Z8783" s="7"/>
      <c r="AA8783" s="7"/>
    </row>
    <row r="8784" ht="15.0" customHeight="1">
      <c r="A8784" s="23">
        <v>41865.0</v>
      </c>
      <c r="B8784" s="21" t="s">
        <v>15</v>
      </c>
      <c r="C8784" s="21" t="s">
        <v>52</v>
      </c>
      <c r="D8784" s="21">
        <v>18.0</v>
      </c>
      <c r="E8784" s="21">
        <v>30.0</v>
      </c>
      <c r="F8784" s="21">
        <v>24.01260504</v>
      </c>
      <c r="G8784" s="10"/>
      <c r="H8784" s="10"/>
      <c r="Y8784" s="7"/>
      <c r="Z8784" s="7"/>
      <c r="AA8784" s="7"/>
    </row>
    <row r="8785" ht="15.0" customHeight="1">
      <c r="A8785" s="23">
        <v>41865.0</v>
      </c>
      <c r="B8785" s="21" t="s">
        <v>15</v>
      </c>
      <c r="C8785" s="21" t="s">
        <v>52</v>
      </c>
      <c r="D8785" s="21">
        <v>19.0</v>
      </c>
      <c r="E8785" s="21">
        <v>34.0</v>
      </c>
      <c r="F8785" s="21">
        <v>27.21428571</v>
      </c>
      <c r="G8785" s="10"/>
      <c r="H8785" s="10"/>
      <c r="Y8785" s="7"/>
      <c r="Z8785" s="7"/>
      <c r="AA8785" s="7"/>
    </row>
    <row r="8786" ht="15.0" customHeight="1">
      <c r="A8786" s="23">
        <v>41865.0</v>
      </c>
      <c r="B8786" s="21" t="s">
        <v>15</v>
      </c>
      <c r="C8786" s="21" t="s">
        <v>52</v>
      </c>
      <c r="D8786" s="21">
        <v>20.0</v>
      </c>
      <c r="E8786" s="21">
        <v>32.0</v>
      </c>
      <c r="F8786" s="21">
        <v>25.61344538</v>
      </c>
      <c r="G8786" s="10"/>
      <c r="H8786" s="10"/>
      <c r="Y8786" s="7"/>
      <c r="Z8786" s="7"/>
      <c r="AA8786" s="7"/>
    </row>
    <row r="8787" ht="15.0" customHeight="1">
      <c r="A8787" s="23">
        <v>41865.0</v>
      </c>
      <c r="B8787" s="21" t="s">
        <v>15</v>
      </c>
      <c r="C8787" s="21" t="s">
        <v>52</v>
      </c>
      <c r="D8787" s="21">
        <v>21.0</v>
      </c>
      <c r="E8787" s="21">
        <v>35.0</v>
      </c>
      <c r="F8787" s="21">
        <v>28.01470588</v>
      </c>
      <c r="G8787" s="10"/>
      <c r="H8787" s="10"/>
      <c r="Y8787" s="7"/>
      <c r="Z8787" s="7"/>
      <c r="AA8787" s="7"/>
    </row>
    <row r="8788" ht="15.0" customHeight="1">
      <c r="A8788" s="23">
        <v>41865.0</v>
      </c>
      <c r="B8788" s="21" t="s">
        <v>15</v>
      </c>
      <c r="C8788" s="21" t="s">
        <v>52</v>
      </c>
      <c r="D8788" s="21">
        <v>22.0</v>
      </c>
      <c r="E8788" s="21">
        <v>18.0</v>
      </c>
      <c r="F8788" s="21">
        <v>14.40756303</v>
      </c>
      <c r="G8788" s="10"/>
      <c r="H8788" s="10"/>
      <c r="Y8788" s="7"/>
      <c r="Z8788" s="7"/>
      <c r="AA8788" s="7"/>
    </row>
    <row r="8789" ht="15.0" customHeight="1">
      <c r="A8789" s="23">
        <v>41865.0</v>
      </c>
      <c r="B8789" s="21" t="s">
        <v>15</v>
      </c>
      <c r="C8789" s="21" t="s">
        <v>52</v>
      </c>
      <c r="D8789" s="21">
        <v>23.0</v>
      </c>
      <c r="E8789" s="21">
        <v>30.0</v>
      </c>
      <c r="F8789" s="21">
        <v>24.01260504</v>
      </c>
      <c r="G8789" s="10"/>
      <c r="H8789" s="10"/>
      <c r="Y8789" s="7"/>
      <c r="Z8789" s="7"/>
      <c r="AA8789" s="7"/>
    </row>
    <row r="8790" ht="15.0" customHeight="1">
      <c r="A8790" s="23">
        <v>41865.0</v>
      </c>
      <c r="B8790" s="21" t="s">
        <v>15</v>
      </c>
      <c r="C8790" s="21" t="s">
        <v>52</v>
      </c>
      <c r="D8790" s="21">
        <v>24.0</v>
      </c>
      <c r="E8790" s="21">
        <v>31.0</v>
      </c>
      <c r="F8790" s="21">
        <v>24.81302521</v>
      </c>
      <c r="G8790" s="10"/>
      <c r="H8790" s="10"/>
      <c r="Y8790" s="7"/>
      <c r="Z8790" s="7"/>
      <c r="AA8790" s="7"/>
    </row>
    <row r="8791" ht="15.0" customHeight="1">
      <c r="A8791" s="23">
        <v>41865.0</v>
      </c>
      <c r="B8791" s="21" t="s">
        <v>15</v>
      </c>
      <c r="C8791" s="21" t="s">
        <v>52</v>
      </c>
      <c r="D8791" s="21">
        <v>25.0</v>
      </c>
      <c r="E8791" s="21">
        <v>24.0</v>
      </c>
      <c r="F8791" s="21">
        <v>19.21008403</v>
      </c>
      <c r="G8791" s="10"/>
      <c r="H8791" s="10"/>
      <c r="Y8791" s="7"/>
      <c r="Z8791" s="7"/>
      <c r="AA8791" s="7"/>
    </row>
    <row r="8792" ht="15.0" customHeight="1">
      <c r="A8792" s="23">
        <v>41865.0</v>
      </c>
      <c r="B8792" s="21" t="s">
        <v>15</v>
      </c>
      <c r="C8792" s="21" t="s">
        <v>52</v>
      </c>
      <c r="D8792" s="21">
        <v>26.0</v>
      </c>
      <c r="E8792" s="21">
        <v>35.0</v>
      </c>
      <c r="F8792" s="21">
        <v>28.01470588</v>
      </c>
      <c r="G8792" s="10"/>
      <c r="H8792" s="10"/>
      <c r="Y8792" s="7"/>
      <c r="Z8792" s="7"/>
      <c r="AA8792" s="7"/>
    </row>
    <row r="8793" ht="15.0" customHeight="1">
      <c r="A8793" s="23">
        <v>41865.0</v>
      </c>
      <c r="B8793" s="21" t="s">
        <v>15</v>
      </c>
      <c r="C8793" s="21" t="s">
        <v>52</v>
      </c>
      <c r="D8793" s="21">
        <v>27.0</v>
      </c>
      <c r="E8793" s="21">
        <v>40.0</v>
      </c>
      <c r="F8793" s="21">
        <v>32.01680672</v>
      </c>
      <c r="G8793" s="10"/>
      <c r="H8793" s="10"/>
      <c r="Y8793" s="7"/>
      <c r="Z8793" s="7"/>
      <c r="AA8793" s="7"/>
    </row>
    <row r="8794" ht="15.0" customHeight="1">
      <c r="A8794" s="23">
        <v>41865.0</v>
      </c>
      <c r="B8794" s="21" t="s">
        <v>15</v>
      </c>
      <c r="C8794" s="21" t="s">
        <v>52</v>
      </c>
      <c r="D8794" s="21">
        <v>28.0</v>
      </c>
      <c r="E8794" s="21">
        <v>25.0</v>
      </c>
      <c r="F8794" s="21">
        <v>20.0105042</v>
      </c>
      <c r="G8794" s="10"/>
      <c r="H8794" s="10"/>
      <c r="Y8794" s="7"/>
      <c r="Z8794" s="7"/>
      <c r="AA8794" s="7"/>
    </row>
    <row r="8795" ht="15.0" customHeight="1">
      <c r="A8795" s="23">
        <v>41865.0</v>
      </c>
      <c r="B8795" s="21" t="s">
        <v>15</v>
      </c>
      <c r="C8795" s="21" t="s">
        <v>52</v>
      </c>
      <c r="D8795" s="21">
        <v>29.0</v>
      </c>
      <c r="E8795" s="21">
        <v>28.0</v>
      </c>
      <c r="F8795" s="21">
        <v>22.41176471</v>
      </c>
      <c r="G8795" s="10"/>
      <c r="H8795" s="10"/>
      <c r="Y8795" s="7"/>
      <c r="Z8795" s="7"/>
      <c r="AA8795" s="7"/>
    </row>
    <row r="8796" ht="15.0" customHeight="1">
      <c r="A8796" s="23">
        <v>41865.0</v>
      </c>
      <c r="B8796" s="21" t="s">
        <v>15</v>
      </c>
      <c r="C8796" s="21" t="s">
        <v>52</v>
      </c>
      <c r="D8796" s="21">
        <v>30.0</v>
      </c>
      <c r="E8796" s="21">
        <v>36.0</v>
      </c>
      <c r="F8796" s="21">
        <v>28.81512605</v>
      </c>
      <c r="G8796" s="10"/>
      <c r="H8796" s="10"/>
      <c r="Y8796" s="7"/>
      <c r="Z8796" s="7"/>
      <c r="AA8796" s="7"/>
    </row>
    <row r="8797" ht="15.0" customHeight="1">
      <c r="A8797" s="23">
        <v>41865.0</v>
      </c>
      <c r="B8797" s="21" t="s">
        <v>15</v>
      </c>
      <c r="C8797" s="21" t="s">
        <v>52</v>
      </c>
      <c r="D8797" s="21">
        <v>31.0</v>
      </c>
      <c r="E8797" s="21">
        <v>43.0</v>
      </c>
      <c r="F8797" s="21">
        <v>34.41806723</v>
      </c>
      <c r="G8797" s="10"/>
      <c r="H8797" s="10"/>
      <c r="Y8797" s="7"/>
      <c r="Z8797" s="7"/>
      <c r="AA8797" s="7"/>
    </row>
    <row r="8798" ht="15.0" customHeight="1">
      <c r="A8798" s="23">
        <v>41865.0</v>
      </c>
      <c r="B8798" s="21" t="s">
        <v>15</v>
      </c>
      <c r="C8798" s="21" t="s">
        <v>52</v>
      </c>
      <c r="D8798" s="21">
        <v>32.0</v>
      </c>
      <c r="E8798" s="21">
        <v>37.0</v>
      </c>
      <c r="F8798" s="21">
        <v>29.61554622</v>
      </c>
      <c r="G8798" s="10"/>
      <c r="H8798" s="10"/>
      <c r="Y8798" s="7"/>
      <c r="Z8798" s="7"/>
      <c r="AA8798" s="7"/>
    </row>
    <row r="8799" ht="15.0" customHeight="1">
      <c r="A8799" s="23">
        <v>41865.0</v>
      </c>
      <c r="B8799" s="21" t="s">
        <v>15</v>
      </c>
      <c r="C8799" s="21" t="s">
        <v>52</v>
      </c>
      <c r="D8799" s="21">
        <v>33.0</v>
      </c>
      <c r="E8799" s="21">
        <v>44.0</v>
      </c>
      <c r="F8799" s="21">
        <v>35.21848739</v>
      </c>
      <c r="G8799" s="10"/>
      <c r="H8799" s="10"/>
      <c r="Y8799" s="7"/>
      <c r="Z8799" s="7"/>
      <c r="AA8799" s="7"/>
    </row>
    <row r="8800" ht="15.0" customHeight="1">
      <c r="A8800" s="23">
        <v>41865.0</v>
      </c>
      <c r="B8800" s="21" t="s">
        <v>15</v>
      </c>
      <c r="C8800" s="21" t="s">
        <v>52</v>
      </c>
      <c r="D8800" s="21">
        <v>34.0</v>
      </c>
      <c r="E8800" s="21">
        <v>36.0</v>
      </c>
      <c r="F8800" s="21">
        <v>28.81512605</v>
      </c>
      <c r="G8800" s="10"/>
      <c r="H8800" s="10"/>
      <c r="Y8800" s="7"/>
      <c r="Z8800" s="7"/>
      <c r="AA8800" s="7"/>
    </row>
    <row r="8801" ht="15.0" customHeight="1">
      <c r="A8801" s="23">
        <v>41865.0</v>
      </c>
      <c r="B8801" s="21" t="s">
        <v>15</v>
      </c>
      <c r="C8801" s="21" t="s">
        <v>52</v>
      </c>
      <c r="D8801" s="21">
        <v>35.0</v>
      </c>
      <c r="E8801" s="21">
        <v>31.0</v>
      </c>
      <c r="F8801" s="21">
        <v>24.81302521</v>
      </c>
      <c r="G8801" s="10"/>
      <c r="H8801" s="10"/>
      <c r="Y8801" s="7"/>
      <c r="Z8801" s="7"/>
      <c r="AA8801" s="7"/>
    </row>
    <row r="8802" ht="15.0" customHeight="1">
      <c r="A8802" s="23">
        <v>41865.0</v>
      </c>
      <c r="B8802" s="21" t="s">
        <v>15</v>
      </c>
      <c r="C8802" s="21" t="s">
        <v>52</v>
      </c>
      <c r="D8802" s="21">
        <v>36.0</v>
      </c>
      <c r="E8802" s="21">
        <v>34.0</v>
      </c>
      <c r="F8802" s="21">
        <v>27.21428571</v>
      </c>
      <c r="G8802" s="10"/>
      <c r="H8802" s="10"/>
      <c r="Y8802" s="7"/>
      <c r="Z8802" s="7"/>
      <c r="AA8802" s="7"/>
    </row>
    <row r="8803" ht="15.0" customHeight="1">
      <c r="A8803" s="23">
        <v>41865.0</v>
      </c>
      <c r="B8803" s="21" t="s">
        <v>15</v>
      </c>
      <c r="C8803" s="21" t="s">
        <v>52</v>
      </c>
      <c r="D8803" s="21">
        <v>37.0</v>
      </c>
      <c r="E8803" s="21">
        <v>31.0</v>
      </c>
      <c r="F8803" s="21">
        <v>24.81302521</v>
      </c>
      <c r="G8803" s="10"/>
      <c r="H8803" s="10"/>
      <c r="Y8803" s="7"/>
      <c r="Z8803" s="7"/>
      <c r="AA8803" s="7"/>
    </row>
    <row r="8804" ht="15.0" customHeight="1">
      <c r="A8804" s="23">
        <v>41865.0</v>
      </c>
      <c r="B8804" s="21" t="s">
        <v>15</v>
      </c>
      <c r="C8804" s="21" t="s">
        <v>52</v>
      </c>
      <c r="D8804" s="21">
        <v>38.0</v>
      </c>
      <c r="E8804" s="21">
        <v>39.0</v>
      </c>
      <c r="F8804" s="21">
        <v>31.21638655</v>
      </c>
      <c r="G8804" s="10"/>
      <c r="H8804" s="10"/>
      <c r="Y8804" s="7"/>
      <c r="Z8804" s="7"/>
      <c r="AA8804" s="7"/>
    </row>
    <row r="8805" ht="15.0" customHeight="1">
      <c r="A8805" s="23">
        <v>41865.0</v>
      </c>
      <c r="B8805" s="21" t="s">
        <v>15</v>
      </c>
      <c r="C8805" s="21" t="s">
        <v>52</v>
      </c>
      <c r="D8805" s="21">
        <v>39.0</v>
      </c>
      <c r="E8805" s="21">
        <v>46.0</v>
      </c>
      <c r="F8805" s="21">
        <v>36.81932773</v>
      </c>
      <c r="G8805" s="10"/>
      <c r="H8805" s="10"/>
      <c r="Y8805" s="7"/>
      <c r="Z8805" s="7"/>
      <c r="AA8805" s="7"/>
    </row>
    <row r="8806" ht="15.0" customHeight="1">
      <c r="A8806" s="23">
        <v>41865.0</v>
      </c>
      <c r="B8806" s="21" t="s">
        <v>15</v>
      </c>
      <c r="C8806" s="21" t="s">
        <v>52</v>
      </c>
      <c r="D8806" s="21">
        <v>40.0</v>
      </c>
      <c r="E8806" s="21">
        <v>28.0</v>
      </c>
      <c r="F8806" s="21">
        <v>22.41176471</v>
      </c>
      <c r="G8806" s="10"/>
      <c r="H8806" s="10"/>
      <c r="Y8806" s="7"/>
      <c r="Z8806" s="7"/>
      <c r="AA8806" s="7"/>
    </row>
    <row r="8807" ht="15.0" customHeight="1">
      <c r="A8807" s="23">
        <v>41865.0</v>
      </c>
      <c r="B8807" s="21" t="s">
        <v>15</v>
      </c>
      <c r="C8807" s="21" t="s">
        <v>52</v>
      </c>
      <c r="D8807" s="21">
        <v>41.0</v>
      </c>
      <c r="E8807" s="21">
        <v>33.0</v>
      </c>
      <c r="F8807" s="21">
        <v>26.41386555</v>
      </c>
      <c r="G8807" s="10"/>
      <c r="H8807" s="10"/>
      <c r="Y8807" s="7"/>
      <c r="Z8807" s="7"/>
      <c r="AA8807" s="7"/>
    </row>
    <row r="8808" ht="15.0" customHeight="1">
      <c r="A8808" s="23">
        <v>41865.0</v>
      </c>
      <c r="B8808" s="21" t="s">
        <v>15</v>
      </c>
      <c r="C8808" s="21" t="s">
        <v>52</v>
      </c>
      <c r="D8808" s="21">
        <v>42.0</v>
      </c>
      <c r="E8808" s="21">
        <v>32.0</v>
      </c>
      <c r="F8808" s="21">
        <v>25.61344538</v>
      </c>
      <c r="G8808" s="10"/>
      <c r="H8808" s="10"/>
      <c r="Y8808" s="7"/>
      <c r="Z8808" s="7"/>
      <c r="AA8808" s="7"/>
    </row>
    <row r="8809" ht="15.0" customHeight="1">
      <c r="A8809" s="23">
        <v>41865.0</v>
      </c>
      <c r="B8809" s="21" t="s">
        <v>15</v>
      </c>
      <c r="C8809" s="21" t="s">
        <v>52</v>
      </c>
      <c r="D8809" s="21">
        <v>43.0</v>
      </c>
      <c r="E8809" s="21">
        <v>36.0</v>
      </c>
      <c r="F8809" s="21">
        <v>28.81512605</v>
      </c>
      <c r="G8809" s="10"/>
      <c r="H8809" s="10"/>
      <c r="Y8809" s="7"/>
      <c r="Z8809" s="7"/>
      <c r="AA8809" s="7"/>
    </row>
    <row r="8810" ht="15.0" customHeight="1">
      <c r="A8810" s="23">
        <v>41865.0</v>
      </c>
      <c r="B8810" s="21" t="s">
        <v>15</v>
      </c>
      <c r="C8810" s="21" t="s">
        <v>52</v>
      </c>
      <c r="D8810" s="21">
        <v>44.0</v>
      </c>
      <c r="E8810" s="21">
        <v>32.0</v>
      </c>
      <c r="F8810" s="21">
        <v>25.61344538</v>
      </c>
      <c r="G8810" s="10"/>
      <c r="H8810" s="10"/>
      <c r="Y8810" s="7"/>
      <c r="Z8810" s="7"/>
      <c r="AA8810" s="7"/>
    </row>
    <row r="8811" ht="15.0" customHeight="1">
      <c r="A8811" s="23">
        <v>41865.0</v>
      </c>
      <c r="B8811" s="21" t="s">
        <v>15</v>
      </c>
      <c r="C8811" s="21" t="s">
        <v>52</v>
      </c>
      <c r="D8811" s="21">
        <v>45.0</v>
      </c>
      <c r="E8811" s="21">
        <v>36.0</v>
      </c>
      <c r="F8811" s="21">
        <v>28.81512605</v>
      </c>
      <c r="G8811" s="10"/>
      <c r="H8811" s="10"/>
      <c r="Y8811" s="7"/>
      <c r="Z8811" s="7"/>
      <c r="AA8811" s="7"/>
    </row>
    <row r="8812" ht="15.0" customHeight="1">
      <c r="A8812" s="23">
        <v>41865.0</v>
      </c>
      <c r="B8812" s="21" t="s">
        <v>15</v>
      </c>
      <c r="C8812" s="21" t="s">
        <v>52</v>
      </c>
      <c r="D8812" s="21">
        <v>46.0</v>
      </c>
      <c r="E8812" s="21">
        <v>45.0</v>
      </c>
      <c r="F8812" s="21">
        <v>36.01890756</v>
      </c>
      <c r="G8812" s="10"/>
      <c r="H8812" s="10"/>
      <c r="Y8812" s="7"/>
      <c r="Z8812" s="7"/>
      <c r="AA8812" s="7"/>
    </row>
    <row r="8813" ht="15.0" customHeight="1">
      <c r="A8813" s="23">
        <v>41865.0</v>
      </c>
      <c r="B8813" s="21" t="s">
        <v>15</v>
      </c>
      <c r="C8813" s="21" t="s">
        <v>52</v>
      </c>
      <c r="D8813" s="21">
        <v>47.0</v>
      </c>
      <c r="E8813" s="21">
        <v>31.0</v>
      </c>
      <c r="F8813" s="21">
        <v>24.81302521</v>
      </c>
      <c r="G8813" s="10"/>
      <c r="H8813" s="10"/>
      <c r="Y8813" s="7"/>
      <c r="Z8813" s="7"/>
      <c r="AA8813" s="7"/>
    </row>
    <row r="8814" ht="15.0" customHeight="1">
      <c r="A8814" s="23">
        <v>41865.0</v>
      </c>
      <c r="B8814" s="21" t="s">
        <v>15</v>
      </c>
      <c r="C8814" s="21" t="s">
        <v>52</v>
      </c>
      <c r="D8814" s="21">
        <v>48.0</v>
      </c>
      <c r="E8814" s="21">
        <v>35.0</v>
      </c>
      <c r="F8814" s="21">
        <v>28.01470588</v>
      </c>
      <c r="G8814" s="10"/>
      <c r="H8814" s="10"/>
      <c r="Y8814" s="7"/>
      <c r="Z8814" s="7"/>
      <c r="AA8814" s="7"/>
    </row>
    <row r="8815" ht="15.0" customHeight="1">
      <c r="A8815" s="23">
        <v>41865.0</v>
      </c>
      <c r="B8815" s="21" t="s">
        <v>15</v>
      </c>
      <c r="C8815" s="21" t="s">
        <v>52</v>
      </c>
      <c r="D8815" s="21">
        <v>49.0</v>
      </c>
      <c r="E8815" s="21">
        <v>31.0</v>
      </c>
      <c r="F8815" s="21">
        <v>24.81302521</v>
      </c>
      <c r="G8815" s="10"/>
      <c r="H8815" s="10"/>
      <c r="Y8815" s="7"/>
      <c r="Z8815" s="7"/>
      <c r="AA8815" s="7"/>
    </row>
    <row r="8816" ht="15.0" customHeight="1">
      <c r="A8816" s="23">
        <v>41865.0</v>
      </c>
      <c r="B8816" s="21" t="s">
        <v>15</v>
      </c>
      <c r="C8816" s="21" t="s">
        <v>52</v>
      </c>
      <c r="D8816" s="21">
        <v>50.0</v>
      </c>
      <c r="E8816" s="21">
        <v>34.0</v>
      </c>
      <c r="F8816" s="21">
        <v>27.21428571</v>
      </c>
      <c r="G8816" s="10"/>
      <c r="H8816" s="10"/>
      <c r="Y8816" s="7"/>
      <c r="Z8816" s="7"/>
      <c r="AA8816" s="7"/>
    </row>
    <row r="8817" ht="15.0" customHeight="1">
      <c r="A8817" s="23">
        <v>41865.0</v>
      </c>
      <c r="B8817" s="21" t="s">
        <v>15</v>
      </c>
      <c r="C8817" s="21" t="s">
        <v>52</v>
      </c>
      <c r="D8817" s="21">
        <v>51.0</v>
      </c>
      <c r="E8817" s="21">
        <v>48.0</v>
      </c>
      <c r="F8817" s="21">
        <v>38.42016807</v>
      </c>
      <c r="G8817" s="10"/>
      <c r="H8817" s="10"/>
      <c r="Y8817" s="7"/>
      <c r="Z8817" s="7"/>
      <c r="AA8817" s="7"/>
    </row>
    <row r="8818" ht="15.0" customHeight="1">
      <c r="A8818" s="23">
        <v>41865.0</v>
      </c>
      <c r="B8818" s="21" t="s">
        <v>15</v>
      </c>
      <c r="C8818" s="21" t="s">
        <v>52</v>
      </c>
      <c r="D8818" s="21">
        <v>52.0</v>
      </c>
      <c r="E8818" s="21">
        <v>33.0</v>
      </c>
      <c r="F8818" s="21">
        <v>26.41386555</v>
      </c>
      <c r="G8818" s="10"/>
      <c r="H8818" s="10"/>
      <c r="Y8818" s="7"/>
      <c r="Z8818" s="7"/>
      <c r="AA8818" s="7"/>
    </row>
    <row r="8819" ht="15.0" customHeight="1">
      <c r="A8819" s="23">
        <v>41865.0</v>
      </c>
      <c r="B8819" s="21" t="s">
        <v>15</v>
      </c>
      <c r="C8819" s="21" t="s">
        <v>52</v>
      </c>
      <c r="D8819" s="21">
        <v>53.0</v>
      </c>
      <c r="E8819" s="21">
        <v>36.0</v>
      </c>
      <c r="F8819" s="21">
        <v>28.81512605</v>
      </c>
      <c r="G8819" s="10"/>
      <c r="H8819" s="10"/>
      <c r="Y8819" s="7"/>
      <c r="Z8819" s="7"/>
      <c r="AA8819" s="7"/>
    </row>
    <row r="8820" ht="15.0" customHeight="1">
      <c r="A8820" s="23">
        <v>41865.0</v>
      </c>
      <c r="B8820" s="21" t="s">
        <v>15</v>
      </c>
      <c r="C8820" s="21" t="s">
        <v>52</v>
      </c>
      <c r="D8820" s="21">
        <v>54.0</v>
      </c>
      <c r="E8820" s="21">
        <v>28.0</v>
      </c>
      <c r="F8820" s="21">
        <v>22.41176471</v>
      </c>
      <c r="G8820" s="10"/>
      <c r="H8820" s="10"/>
      <c r="Y8820" s="7"/>
      <c r="Z8820" s="7"/>
      <c r="AA8820" s="7"/>
    </row>
    <row r="8821" ht="15.0" customHeight="1">
      <c r="A8821" s="23">
        <v>41865.0</v>
      </c>
      <c r="B8821" s="21" t="s">
        <v>15</v>
      </c>
      <c r="C8821" s="21" t="s">
        <v>52</v>
      </c>
      <c r="D8821" s="21">
        <v>55.0</v>
      </c>
      <c r="E8821" s="21">
        <v>28.0</v>
      </c>
      <c r="F8821" s="21">
        <v>22.41176471</v>
      </c>
      <c r="G8821" s="10"/>
      <c r="H8821" s="10"/>
      <c r="Y8821" s="7"/>
      <c r="Z8821" s="7"/>
      <c r="AA8821" s="7"/>
    </row>
    <row r="8822" ht="15.0" customHeight="1">
      <c r="A8822" s="23">
        <v>41865.0</v>
      </c>
      <c r="B8822" s="21" t="s">
        <v>15</v>
      </c>
      <c r="C8822" s="21" t="s">
        <v>52</v>
      </c>
      <c r="D8822" s="21">
        <v>56.0</v>
      </c>
      <c r="E8822" s="21">
        <v>29.0</v>
      </c>
      <c r="F8822" s="21">
        <v>23.21218487</v>
      </c>
      <c r="G8822" s="10"/>
      <c r="H8822" s="10"/>
      <c r="Y8822" s="7"/>
      <c r="Z8822" s="7"/>
      <c r="AA8822" s="7"/>
    </row>
    <row r="8823" ht="15.0" customHeight="1">
      <c r="A8823" s="23">
        <v>41865.0</v>
      </c>
      <c r="B8823" s="21" t="s">
        <v>15</v>
      </c>
      <c r="C8823" s="21" t="s">
        <v>58</v>
      </c>
      <c r="D8823" s="21">
        <v>1.0</v>
      </c>
      <c r="E8823" s="21">
        <v>48.0</v>
      </c>
      <c r="F8823" s="21">
        <v>39.54162162</v>
      </c>
      <c r="G8823" s="10"/>
      <c r="H8823" s="10"/>
      <c r="Y8823" s="7"/>
      <c r="Z8823" s="7"/>
      <c r="AA8823" s="7"/>
    </row>
    <row r="8824" ht="15.0" customHeight="1">
      <c r="A8824" s="23">
        <v>41865.0</v>
      </c>
      <c r="B8824" s="21" t="s">
        <v>15</v>
      </c>
      <c r="C8824" s="21" t="s">
        <v>58</v>
      </c>
      <c r="D8824" s="21">
        <v>2.0</v>
      </c>
      <c r="E8824" s="21">
        <v>38.0</v>
      </c>
      <c r="F8824" s="21">
        <v>31.30378378</v>
      </c>
      <c r="G8824" s="10"/>
      <c r="H8824" s="10"/>
      <c r="Y8824" s="7"/>
      <c r="Z8824" s="7"/>
      <c r="AA8824" s="7"/>
    </row>
    <row r="8825" ht="15.0" customHeight="1">
      <c r="A8825" s="23">
        <v>41865.0</v>
      </c>
      <c r="B8825" s="21" t="s">
        <v>15</v>
      </c>
      <c r="C8825" s="21" t="s">
        <v>58</v>
      </c>
      <c r="D8825" s="21">
        <v>3.0</v>
      </c>
      <c r="E8825" s="21">
        <v>37.0</v>
      </c>
      <c r="F8825" s="21">
        <v>30.48</v>
      </c>
      <c r="G8825" s="10"/>
      <c r="H8825" s="10"/>
      <c r="Y8825" s="7"/>
      <c r="Z8825" s="7"/>
      <c r="AA8825" s="7"/>
    </row>
    <row r="8826" ht="15.0" customHeight="1">
      <c r="A8826" s="23">
        <v>41865.0</v>
      </c>
      <c r="B8826" s="21" t="s">
        <v>15</v>
      </c>
      <c r="C8826" s="21" t="s">
        <v>58</v>
      </c>
      <c r="D8826" s="21">
        <v>4.0</v>
      </c>
      <c r="E8826" s="21">
        <v>40.0</v>
      </c>
      <c r="F8826" s="21">
        <v>32.95135135</v>
      </c>
      <c r="G8826" s="10"/>
      <c r="H8826" s="10"/>
      <c r="Y8826" s="7"/>
      <c r="Z8826" s="7"/>
      <c r="AA8826" s="7"/>
    </row>
    <row r="8827" ht="15.0" customHeight="1">
      <c r="A8827" s="23">
        <v>41865.0</v>
      </c>
      <c r="B8827" s="21" t="s">
        <v>15</v>
      </c>
      <c r="C8827" s="21" t="s">
        <v>58</v>
      </c>
      <c r="D8827" s="21">
        <v>5.0</v>
      </c>
      <c r="E8827" s="21">
        <v>23.0</v>
      </c>
      <c r="F8827" s="21">
        <v>18.94702703</v>
      </c>
      <c r="G8827" s="10"/>
      <c r="H8827" s="10"/>
      <c r="Y8827" s="7"/>
      <c r="Z8827" s="7"/>
      <c r="AA8827" s="7"/>
    </row>
    <row r="8828" ht="15.0" customHeight="1">
      <c r="A8828" s="23">
        <v>41865.0</v>
      </c>
      <c r="B8828" s="21" t="s">
        <v>15</v>
      </c>
      <c r="C8828" s="21" t="s">
        <v>58</v>
      </c>
      <c r="D8828" s="21">
        <v>6.0</v>
      </c>
      <c r="E8828" s="21">
        <v>34.0</v>
      </c>
      <c r="F8828" s="21">
        <v>28.00864865</v>
      </c>
      <c r="G8828" s="10"/>
      <c r="H8828" s="10"/>
      <c r="Y8828" s="7"/>
      <c r="Z8828" s="7"/>
      <c r="AA8828" s="7"/>
    </row>
    <row r="8829" ht="15.0" customHeight="1">
      <c r="A8829" s="23">
        <v>41865.0</v>
      </c>
      <c r="B8829" s="21" t="s">
        <v>15</v>
      </c>
      <c r="C8829" s="21" t="s">
        <v>58</v>
      </c>
      <c r="D8829" s="21">
        <v>7.0</v>
      </c>
      <c r="E8829" s="21">
        <v>36.0</v>
      </c>
      <c r="F8829" s="21">
        <v>29.65621622</v>
      </c>
      <c r="G8829" s="10"/>
      <c r="H8829" s="10"/>
      <c r="Y8829" s="7"/>
      <c r="Z8829" s="7"/>
      <c r="AA8829" s="7"/>
    </row>
    <row r="8830" ht="15.0" customHeight="1">
      <c r="A8830" s="23">
        <v>41865.0</v>
      </c>
      <c r="B8830" s="21" t="s">
        <v>15</v>
      </c>
      <c r="C8830" s="21" t="s">
        <v>58</v>
      </c>
      <c r="D8830" s="21">
        <v>8.0</v>
      </c>
      <c r="E8830" s="21">
        <v>34.0</v>
      </c>
      <c r="F8830" s="21">
        <v>28.00864865</v>
      </c>
      <c r="G8830" s="10"/>
      <c r="H8830" s="10"/>
      <c r="Y8830" s="7"/>
      <c r="Z8830" s="7"/>
      <c r="AA8830" s="7"/>
    </row>
    <row r="8831" ht="15.0" customHeight="1">
      <c r="A8831" s="23">
        <v>41865.0</v>
      </c>
      <c r="B8831" s="21" t="s">
        <v>15</v>
      </c>
      <c r="C8831" s="21" t="s">
        <v>58</v>
      </c>
      <c r="D8831" s="21">
        <v>9.0</v>
      </c>
      <c r="E8831" s="21">
        <v>30.0</v>
      </c>
      <c r="F8831" s="21">
        <v>24.71351351</v>
      </c>
      <c r="G8831" s="10"/>
      <c r="H8831" s="10"/>
      <c r="Y8831" s="7"/>
      <c r="Z8831" s="7"/>
      <c r="AA8831" s="7"/>
    </row>
    <row r="8832" ht="15.0" customHeight="1">
      <c r="A8832" s="23">
        <v>41865.0</v>
      </c>
      <c r="B8832" s="21" t="s">
        <v>15</v>
      </c>
      <c r="C8832" s="21" t="s">
        <v>58</v>
      </c>
      <c r="D8832" s="21">
        <v>10.0</v>
      </c>
      <c r="E8832" s="21">
        <v>33.0</v>
      </c>
      <c r="F8832" s="21">
        <v>27.18486486</v>
      </c>
      <c r="G8832" s="10"/>
      <c r="H8832" s="10"/>
      <c r="Y8832" s="7"/>
      <c r="Z8832" s="7"/>
      <c r="AA8832" s="7"/>
    </row>
    <row r="8833" ht="15.0" customHeight="1">
      <c r="A8833" s="23">
        <v>41865.0</v>
      </c>
      <c r="B8833" s="21" t="s">
        <v>15</v>
      </c>
      <c r="C8833" s="21" t="s">
        <v>58</v>
      </c>
      <c r="D8833" s="21">
        <v>11.0</v>
      </c>
      <c r="E8833" s="21">
        <v>30.0</v>
      </c>
      <c r="F8833" s="21">
        <v>24.71351351</v>
      </c>
      <c r="G8833" s="10"/>
      <c r="H8833" s="10"/>
      <c r="Y8833" s="7"/>
      <c r="Z8833" s="7"/>
      <c r="AA8833" s="7"/>
    </row>
    <row r="8834" ht="15.0" customHeight="1">
      <c r="A8834" s="23">
        <v>41865.0</v>
      </c>
      <c r="B8834" s="21" t="s">
        <v>15</v>
      </c>
      <c r="C8834" s="21" t="s">
        <v>58</v>
      </c>
      <c r="D8834" s="21">
        <v>12.0</v>
      </c>
      <c r="E8834" s="21">
        <v>28.0</v>
      </c>
      <c r="F8834" s="21">
        <v>23.06594595</v>
      </c>
      <c r="G8834" s="10"/>
      <c r="H8834" s="10"/>
      <c r="Y8834" s="7"/>
      <c r="Z8834" s="7"/>
      <c r="AA8834" s="7"/>
    </row>
    <row r="8835" ht="15.0" customHeight="1">
      <c r="A8835" s="23">
        <v>41865.0</v>
      </c>
      <c r="B8835" s="21" t="s">
        <v>15</v>
      </c>
      <c r="C8835" s="21" t="s">
        <v>58</v>
      </c>
      <c r="D8835" s="21">
        <v>13.0</v>
      </c>
      <c r="E8835" s="21">
        <v>21.0</v>
      </c>
      <c r="F8835" s="21">
        <v>17.29945946</v>
      </c>
      <c r="G8835" s="10"/>
      <c r="H8835" s="10"/>
      <c r="Y8835" s="7"/>
      <c r="Z8835" s="7"/>
      <c r="AA8835" s="7"/>
    </row>
    <row r="8836" ht="15.0" customHeight="1">
      <c r="A8836" s="23">
        <v>41865.0</v>
      </c>
      <c r="B8836" s="21" t="s">
        <v>15</v>
      </c>
      <c r="C8836" s="21" t="s">
        <v>58</v>
      </c>
      <c r="D8836" s="21">
        <v>14.0</v>
      </c>
      <c r="E8836" s="21">
        <v>25.0</v>
      </c>
      <c r="F8836" s="21">
        <v>20.59459459</v>
      </c>
      <c r="G8836" s="10"/>
      <c r="H8836" s="10"/>
      <c r="Y8836" s="7"/>
      <c r="Z8836" s="7"/>
      <c r="AA8836" s="7"/>
    </row>
    <row r="8837" ht="15.0" customHeight="1">
      <c r="A8837" s="23">
        <v>41865.0</v>
      </c>
      <c r="B8837" s="21" t="s">
        <v>15</v>
      </c>
      <c r="C8837" s="21" t="s">
        <v>58</v>
      </c>
      <c r="D8837" s="21">
        <v>15.0</v>
      </c>
      <c r="E8837" s="21">
        <v>29.0</v>
      </c>
      <c r="F8837" s="21">
        <v>23.88972973</v>
      </c>
      <c r="G8837" s="10"/>
      <c r="H8837" s="10"/>
      <c r="Y8837" s="7"/>
      <c r="Z8837" s="7"/>
      <c r="AA8837" s="7"/>
    </row>
    <row r="8838" ht="15.0" customHeight="1">
      <c r="A8838" s="23">
        <v>41865.0</v>
      </c>
      <c r="B8838" s="21" t="s">
        <v>15</v>
      </c>
      <c r="C8838" s="21" t="s">
        <v>58</v>
      </c>
      <c r="D8838" s="21">
        <v>16.0</v>
      </c>
      <c r="E8838" s="21">
        <v>39.0</v>
      </c>
      <c r="F8838" s="21">
        <v>32.12756757</v>
      </c>
      <c r="G8838" s="10"/>
      <c r="H8838" s="10"/>
      <c r="Y8838" s="7"/>
      <c r="Z8838" s="7"/>
      <c r="AA8838" s="7"/>
    </row>
    <row r="8839" ht="15.0" customHeight="1">
      <c r="A8839" s="23">
        <v>41865.0</v>
      </c>
      <c r="B8839" s="21" t="s">
        <v>15</v>
      </c>
      <c r="C8839" s="21" t="s">
        <v>58</v>
      </c>
      <c r="D8839" s="21">
        <v>17.0</v>
      </c>
      <c r="E8839" s="21">
        <v>35.0</v>
      </c>
      <c r="F8839" s="21">
        <v>28.83243243</v>
      </c>
      <c r="G8839" s="10"/>
      <c r="H8839" s="10"/>
      <c r="Y8839" s="7"/>
      <c r="Z8839" s="7"/>
      <c r="AA8839" s="7"/>
    </row>
    <row r="8840" ht="15.0" customHeight="1">
      <c r="A8840" s="23">
        <v>41865.0</v>
      </c>
      <c r="B8840" s="21" t="s">
        <v>15</v>
      </c>
      <c r="C8840" s="21" t="s">
        <v>58</v>
      </c>
      <c r="D8840" s="21">
        <v>18.0</v>
      </c>
      <c r="E8840" s="21">
        <v>36.0</v>
      </c>
      <c r="F8840" s="21">
        <v>29.65621622</v>
      </c>
      <c r="G8840" s="10"/>
      <c r="H8840" s="10"/>
      <c r="Y8840" s="7"/>
      <c r="Z8840" s="7"/>
      <c r="AA8840" s="7"/>
    </row>
    <row r="8841" ht="15.0" customHeight="1">
      <c r="A8841" s="23">
        <v>41865.0</v>
      </c>
      <c r="B8841" s="21" t="s">
        <v>15</v>
      </c>
      <c r="C8841" s="21" t="s">
        <v>58</v>
      </c>
      <c r="D8841" s="21">
        <v>19.0</v>
      </c>
      <c r="E8841" s="21">
        <v>32.0</v>
      </c>
      <c r="F8841" s="21">
        <v>26.36108108</v>
      </c>
      <c r="G8841" s="10"/>
      <c r="H8841" s="10"/>
      <c r="Y8841" s="7"/>
      <c r="Z8841" s="7"/>
      <c r="AA8841" s="7"/>
    </row>
    <row r="8842" ht="15.0" customHeight="1">
      <c r="A8842" s="23">
        <v>41865.0</v>
      </c>
      <c r="B8842" s="21" t="s">
        <v>15</v>
      </c>
      <c r="C8842" s="21" t="s">
        <v>58</v>
      </c>
      <c r="D8842" s="21">
        <v>20.0</v>
      </c>
      <c r="E8842" s="21">
        <v>26.0</v>
      </c>
      <c r="F8842" s="21">
        <v>21.41837838</v>
      </c>
      <c r="G8842" s="10"/>
      <c r="H8842" s="10"/>
      <c r="Y8842" s="7"/>
      <c r="Z8842" s="7"/>
      <c r="AA8842" s="7"/>
    </row>
    <row r="8843" ht="15.0" customHeight="1">
      <c r="A8843" s="23">
        <v>41865.0</v>
      </c>
      <c r="B8843" s="21" t="s">
        <v>15</v>
      </c>
      <c r="C8843" s="21" t="s">
        <v>58</v>
      </c>
      <c r="D8843" s="21">
        <v>21.0</v>
      </c>
      <c r="E8843" s="21">
        <v>38.0</v>
      </c>
      <c r="F8843" s="21">
        <v>31.30378378</v>
      </c>
      <c r="G8843" s="10"/>
      <c r="H8843" s="10"/>
      <c r="Y8843" s="7"/>
      <c r="Z8843" s="7"/>
      <c r="AA8843" s="7"/>
    </row>
    <row r="8844" ht="15.0" customHeight="1">
      <c r="A8844" s="23">
        <v>41865.0</v>
      </c>
      <c r="B8844" s="21" t="s">
        <v>15</v>
      </c>
      <c r="C8844" s="21" t="s">
        <v>58</v>
      </c>
      <c r="D8844" s="21">
        <v>22.0</v>
      </c>
      <c r="E8844" s="21">
        <v>39.0</v>
      </c>
      <c r="F8844" s="21">
        <v>32.12756757</v>
      </c>
      <c r="G8844" s="10"/>
      <c r="H8844" s="10"/>
      <c r="Y8844" s="7"/>
      <c r="Z8844" s="7"/>
      <c r="AA8844" s="7"/>
    </row>
    <row r="8845" ht="15.0" customHeight="1">
      <c r="A8845" s="23">
        <v>41865.0</v>
      </c>
      <c r="B8845" s="21" t="s">
        <v>15</v>
      </c>
      <c r="C8845" s="21" t="s">
        <v>58</v>
      </c>
      <c r="D8845" s="21">
        <v>23.0</v>
      </c>
      <c r="E8845" s="21">
        <v>50.0</v>
      </c>
      <c r="F8845" s="21">
        <v>41.18918919</v>
      </c>
      <c r="G8845" s="10"/>
      <c r="H8845" s="10"/>
      <c r="Y8845" s="7"/>
      <c r="Z8845" s="7"/>
      <c r="AA8845" s="7"/>
    </row>
    <row r="8846" ht="15.0" customHeight="1">
      <c r="A8846" s="23">
        <v>41865.0</v>
      </c>
      <c r="B8846" s="21" t="s">
        <v>15</v>
      </c>
      <c r="C8846" s="21" t="s">
        <v>58</v>
      </c>
      <c r="D8846" s="21">
        <v>24.0</v>
      </c>
      <c r="E8846" s="21">
        <v>39.0</v>
      </c>
      <c r="F8846" s="21">
        <v>32.12756757</v>
      </c>
      <c r="G8846" s="10"/>
      <c r="H8846" s="10"/>
      <c r="Y8846" s="7"/>
      <c r="Z8846" s="7"/>
      <c r="AA8846" s="7"/>
    </row>
    <row r="8847" ht="15.0" customHeight="1">
      <c r="A8847" s="23">
        <v>41865.0</v>
      </c>
      <c r="B8847" s="21" t="s">
        <v>15</v>
      </c>
      <c r="C8847" s="21" t="s">
        <v>58</v>
      </c>
      <c r="D8847" s="21">
        <v>25.0</v>
      </c>
      <c r="E8847" s="21">
        <v>29.0</v>
      </c>
      <c r="F8847" s="21">
        <v>23.88972973</v>
      </c>
      <c r="G8847" s="10"/>
      <c r="H8847" s="10"/>
      <c r="Y8847" s="7"/>
      <c r="Z8847" s="7"/>
      <c r="AA8847" s="7"/>
    </row>
    <row r="8848" ht="15.0" customHeight="1">
      <c r="A8848" s="23">
        <v>41865.0</v>
      </c>
      <c r="B8848" s="21" t="s">
        <v>15</v>
      </c>
      <c r="C8848" s="21" t="s">
        <v>58</v>
      </c>
      <c r="D8848" s="21">
        <v>26.0</v>
      </c>
      <c r="E8848" s="21">
        <v>22.0</v>
      </c>
      <c r="F8848" s="21">
        <v>18.12324324</v>
      </c>
      <c r="G8848" s="10"/>
      <c r="H8848" s="10"/>
      <c r="Y8848" s="7"/>
      <c r="Z8848" s="7"/>
      <c r="AA8848" s="7"/>
    </row>
    <row r="8849" ht="15.0" customHeight="1">
      <c r="A8849" s="23">
        <v>41865.0</v>
      </c>
      <c r="B8849" s="21" t="s">
        <v>15</v>
      </c>
      <c r="C8849" s="21" t="s">
        <v>58</v>
      </c>
      <c r="D8849" s="21">
        <v>27.0</v>
      </c>
      <c r="E8849" s="21">
        <v>23.0</v>
      </c>
      <c r="F8849" s="21">
        <v>18.94702703</v>
      </c>
      <c r="G8849" s="10"/>
      <c r="H8849" s="10"/>
      <c r="Y8849" s="7"/>
      <c r="Z8849" s="7"/>
      <c r="AA8849" s="7"/>
    </row>
    <row r="8850" ht="15.0" customHeight="1">
      <c r="A8850" s="23">
        <v>41865.0</v>
      </c>
      <c r="B8850" s="21" t="s">
        <v>15</v>
      </c>
      <c r="C8850" s="21" t="s">
        <v>58</v>
      </c>
      <c r="D8850" s="21">
        <v>28.0</v>
      </c>
      <c r="E8850" s="21">
        <v>35.0</v>
      </c>
      <c r="F8850" s="21">
        <v>28.83243243</v>
      </c>
      <c r="G8850" s="10"/>
      <c r="H8850" s="10"/>
      <c r="Y8850" s="7"/>
      <c r="Z8850" s="7"/>
      <c r="AA8850" s="7"/>
    </row>
    <row r="8851" ht="15.0" customHeight="1">
      <c r="A8851" s="23">
        <v>41865.0</v>
      </c>
      <c r="B8851" s="21" t="s">
        <v>15</v>
      </c>
      <c r="C8851" s="21" t="s">
        <v>58</v>
      </c>
      <c r="D8851" s="21">
        <v>29.0</v>
      </c>
      <c r="E8851" s="21">
        <v>34.0</v>
      </c>
      <c r="F8851" s="21">
        <v>28.00864865</v>
      </c>
      <c r="G8851" s="10"/>
      <c r="H8851" s="10"/>
      <c r="Y8851" s="7"/>
      <c r="Z8851" s="7"/>
      <c r="AA8851" s="7"/>
    </row>
    <row r="8852" ht="15.0" customHeight="1">
      <c r="A8852" s="23">
        <v>41865.0</v>
      </c>
      <c r="B8852" s="21" t="s">
        <v>15</v>
      </c>
      <c r="C8852" s="21" t="s">
        <v>58</v>
      </c>
      <c r="D8852" s="21">
        <v>30.0</v>
      </c>
      <c r="E8852" s="21">
        <v>31.0</v>
      </c>
      <c r="F8852" s="21">
        <v>25.5372973</v>
      </c>
      <c r="G8852" s="10"/>
      <c r="H8852" s="10"/>
      <c r="Y8852" s="7"/>
      <c r="Z8852" s="7"/>
      <c r="AA8852" s="7"/>
    </row>
    <row r="8853" ht="15.0" customHeight="1">
      <c r="A8853" s="23">
        <v>41865.0</v>
      </c>
      <c r="B8853" s="21" t="s">
        <v>15</v>
      </c>
      <c r="C8853" s="21" t="s">
        <v>58</v>
      </c>
      <c r="D8853" s="21">
        <v>31.0</v>
      </c>
      <c r="E8853" s="21">
        <v>25.0</v>
      </c>
      <c r="F8853" s="21">
        <v>20.59459459</v>
      </c>
      <c r="G8853" s="10"/>
      <c r="H8853" s="10"/>
      <c r="Y8853" s="7"/>
      <c r="Z8853" s="7"/>
      <c r="AA8853" s="7"/>
    </row>
    <row r="8854" ht="15.0" customHeight="1">
      <c r="A8854" s="23">
        <v>41865.0</v>
      </c>
      <c r="B8854" s="21" t="s">
        <v>15</v>
      </c>
      <c r="C8854" s="21" t="s">
        <v>58</v>
      </c>
      <c r="D8854" s="21">
        <v>32.0</v>
      </c>
      <c r="E8854" s="21">
        <v>34.0</v>
      </c>
      <c r="F8854" s="21">
        <v>28.00864865</v>
      </c>
      <c r="G8854" s="10"/>
      <c r="H8854" s="10"/>
      <c r="Y8854" s="7"/>
      <c r="Z8854" s="7"/>
      <c r="AA8854" s="7"/>
    </row>
    <row r="8855" ht="15.0" customHeight="1">
      <c r="A8855" s="23">
        <v>41865.0</v>
      </c>
      <c r="B8855" s="21" t="s">
        <v>15</v>
      </c>
      <c r="C8855" s="21" t="s">
        <v>58</v>
      </c>
      <c r="D8855" s="21">
        <v>33.0</v>
      </c>
      <c r="E8855" s="21">
        <v>44.0</v>
      </c>
      <c r="F8855" s="21">
        <v>36.24648649</v>
      </c>
      <c r="G8855" s="10"/>
      <c r="H8855" s="10"/>
      <c r="Y8855" s="7"/>
      <c r="Z8855" s="7"/>
      <c r="AA8855" s="7"/>
    </row>
    <row r="8856" ht="15.0" customHeight="1">
      <c r="A8856" s="23">
        <v>41865.0</v>
      </c>
      <c r="B8856" s="21" t="s">
        <v>15</v>
      </c>
      <c r="C8856" s="21" t="s">
        <v>58</v>
      </c>
      <c r="D8856" s="21">
        <v>34.0</v>
      </c>
      <c r="E8856" s="21">
        <v>46.0</v>
      </c>
      <c r="F8856" s="21">
        <v>37.89405405</v>
      </c>
      <c r="G8856" s="10"/>
      <c r="H8856" s="10"/>
      <c r="Y8856" s="7"/>
      <c r="Z8856" s="7"/>
      <c r="AA8856" s="7"/>
    </row>
    <row r="8857" ht="15.0" customHeight="1">
      <c r="A8857" s="23">
        <v>41865.0</v>
      </c>
      <c r="B8857" s="21" t="s">
        <v>15</v>
      </c>
      <c r="C8857" s="21" t="s">
        <v>58</v>
      </c>
      <c r="D8857" s="21">
        <v>35.0</v>
      </c>
      <c r="E8857" s="21">
        <v>28.0</v>
      </c>
      <c r="F8857" s="21">
        <v>23.06594595</v>
      </c>
      <c r="G8857" s="10"/>
      <c r="H8857" s="10"/>
      <c r="Y8857" s="7"/>
      <c r="Z8857" s="7"/>
      <c r="AA8857" s="7"/>
    </row>
    <row r="8858" ht="15.0" customHeight="1">
      <c r="A8858" s="23">
        <v>41865.0</v>
      </c>
      <c r="B8858" s="21" t="s">
        <v>15</v>
      </c>
      <c r="C8858" s="21" t="s">
        <v>58</v>
      </c>
      <c r="D8858" s="21">
        <v>36.0</v>
      </c>
      <c r="E8858" s="21">
        <v>40.0</v>
      </c>
      <c r="F8858" s="21">
        <v>32.95135135</v>
      </c>
      <c r="G8858" s="10"/>
      <c r="H8858" s="10"/>
      <c r="Y8858" s="7"/>
      <c r="Z8858" s="7"/>
      <c r="AA8858" s="7"/>
    </row>
    <row r="8859" ht="15.0" customHeight="1">
      <c r="A8859" s="23">
        <v>41865.0</v>
      </c>
      <c r="B8859" s="21" t="s">
        <v>15</v>
      </c>
      <c r="C8859" s="21" t="s">
        <v>58</v>
      </c>
      <c r="D8859" s="21">
        <v>37.0</v>
      </c>
      <c r="E8859" s="21">
        <v>35.0</v>
      </c>
      <c r="F8859" s="21">
        <v>28.83243243</v>
      </c>
      <c r="G8859" s="10"/>
      <c r="H8859" s="10"/>
      <c r="Y8859" s="7"/>
      <c r="Z8859" s="7"/>
      <c r="AA8859" s="7"/>
    </row>
    <row r="8860" ht="15.0" customHeight="1">
      <c r="A8860" s="23">
        <v>41865.0</v>
      </c>
      <c r="B8860" s="21" t="s">
        <v>15</v>
      </c>
      <c r="C8860" s="21" t="s">
        <v>58</v>
      </c>
      <c r="D8860" s="21">
        <v>38.0</v>
      </c>
      <c r="E8860" s="21">
        <v>30.0</v>
      </c>
      <c r="F8860" s="21">
        <v>24.71351351</v>
      </c>
      <c r="G8860" s="10"/>
      <c r="H8860" s="10"/>
      <c r="Y8860" s="7"/>
      <c r="Z8860" s="7"/>
      <c r="AA8860" s="7"/>
    </row>
    <row r="8861" ht="15.0" customHeight="1">
      <c r="A8861" s="23">
        <v>41865.0</v>
      </c>
      <c r="B8861" s="21" t="s">
        <v>15</v>
      </c>
      <c r="C8861" s="21" t="s">
        <v>58</v>
      </c>
      <c r="D8861" s="21">
        <v>39.0</v>
      </c>
      <c r="E8861" s="21">
        <v>33.0</v>
      </c>
      <c r="F8861" s="21">
        <v>27.18486486</v>
      </c>
      <c r="G8861" s="10"/>
      <c r="H8861" s="10"/>
      <c r="Y8861" s="7"/>
      <c r="Z8861" s="7"/>
      <c r="AA8861" s="7"/>
    </row>
    <row r="8862" ht="15.0" customHeight="1">
      <c r="A8862" s="23">
        <v>41865.0</v>
      </c>
      <c r="B8862" s="21" t="s">
        <v>15</v>
      </c>
      <c r="C8862" s="21" t="s">
        <v>58</v>
      </c>
      <c r="D8862" s="21">
        <v>40.0</v>
      </c>
      <c r="E8862" s="21">
        <v>38.0</v>
      </c>
      <c r="F8862" s="21">
        <v>31.30378378</v>
      </c>
      <c r="G8862" s="10"/>
      <c r="H8862" s="10"/>
      <c r="Y8862" s="7"/>
      <c r="Z8862" s="7"/>
      <c r="AA8862" s="7"/>
    </row>
    <row r="8863" ht="15.0" customHeight="1">
      <c r="A8863" s="23">
        <v>41865.0</v>
      </c>
      <c r="B8863" s="21" t="s">
        <v>15</v>
      </c>
      <c r="C8863" s="21" t="s">
        <v>58</v>
      </c>
      <c r="D8863" s="21">
        <v>41.0</v>
      </c>
      <c r="E8863" s="21">
        <v>35.0</v>
      </c>
      <c r="F8863" s="21">
        <v>28.83243243</v>
      </c>
      <c r="G8863" s="10"/>
      <c r="H8863" s="10"/>
      <c r="Y8863" s="7"/>
      <c r="Z8863" s="7"/>
      <c r="AA8863" s="7"/>
    </row>
    <row r="8864" ht="15.0" customHeight="1">
      <c r="A8864" s="23">
        <v>41865.0</v>
      </c>
      <c r="B8864" s="21" t="s">
        <v>15</v>
      </c>
      <c r="C8864" s="21" t="s">
        <v>58</v>
      </c>
      <c r="D8864" s="21">
        <v>42.0</v>
      </c>
      <c r="E8864" s="21">
        <v>33.0</v>
      </c>
      <c r="F8864" s="21">
        <v>27.18486486</v>
      </c>
      <c r="G8864" s="10"/>
      <c r="H8864" s="10"/>
      <c r="Y8864" s="7"/>
      <c r="Z8864" s="7"/>
      <c r="AA8864" s="7"/>
    </row>
    <row r="8865" ht="15.0" customHeight="1">
      <c r="A8865" s="23">
        <v>41865.0</v>
      </c>
      <c r="B8865" s="21" t="s">
        <v>15</v>
      </c>
      <c r="C8865" s="21" t="s">
        <v>58</v>
      </c>
      <c r="D8865" s="21">
        <v>43.0</v>
      </c>
      <c r="E8865" s="21">
        <v>32.0</v>
      </c>
      <c r="F8865" s="21">
        <v>26.36108108</v>
      </c>
      <c r="G8865" s="10"/>
      <c r="H8865" s="10"/>
      <c r="Y8865" s="7"/>
      <c r="Z8865" s="7"/>
      <c r="AA8865" s="7"/>
    </row>
    <row r="8866" ht="15.0" customHeight="1">
      <c r="A8866" s="23">
        <v>41865.0</v>
      </c>
      <c r="B8866" s="21" t="s">
        <v>15</v>
      </c>
      <c r="C8866" s="21" t="s">
        <v>58</v>
      </c>
      <c r="D8866" s="21">
        <v>44.0</v>
      </c>
      <c r="E8866" s="21">
        <v>37.0</v>
      </c>
      <c r="F8866" s="21">
        <v>30.48</v>
      </c>
      <c r="G8866" s="10"/>
      <c r="H8866" s="10"/>
      <c r="Y8866" s="7"/>
      <c r="Z8866" s="7"/>
      <c r="AA8866" s="7"/>
    </row>
    <row r="8867" ht="15.0" customHeight="1">
      <c r="A8867" s="23">
        <v>41865.0</v>
      </c>
      <c r="B8867" s="21" t="s">
        <v>15</v>
      </c>
      <c r="C8867" s="21" t="s">
        <v>58</v>
      </c>
      <c r="D8867" s="21">
        <v>45.0</v>
      </c>
      <c r="E8867" s="21">
        <v>34.0</v>
      </c>
      <c r="F8867" s="21">
        <v>28.00864865</v>
      </c>
      <c r="G8867" s="10"/>
      <c r="H8867" s="10"/>
      <c r="Y8867" s="7"/>
      <c r="Z8867" s="7"/>
      <c r="AA8867" s="7"/>
    </row>
    <row r="8868" ht="15.0" customHeight="1">
      <c r="A8868" s="23">
        <v>41865.0</v>
      </c>
      <c r="B8868" s="21" t="s">
        <v>15</v>
      </c>
      <c r="C8868" s="21" t="s">
        <v>58</v>
      </c>
      <c r="D8868" s="21">
        <v>46.0</v>
      </c>
      <c r="E8868" s="21">
        <v>44.0</v>
      </c>
      <c r="F8868" s="21">
        <v>36.24648649</v>
      </c>
      <c r="G8868" s="10"/>
      <c r="H8868" s="10"/>
      <c r="Y8868" s="7"/>
      <c r="Z8868" s="7"/>
      <c r="AA8868" s="7"/>
    </row>
    <row r="8869" ht="15.0" customHeight="1">
      <c r="A8869" s="23">
        <v>41865.0</v>
      </c>
      <c r="B8869" s="21" t="s">
        <v>15</v>
      </c>
      <c r="C8869" s="21" t="s">
        <v>58</v>
      </c>
      <c r="D8869" s="21">
        <v>47.0</v>
      </c>
      <c r="E8869" s="21">
        <v>42.0</v>
      </c>
      <c r="F8869" s="21">
        <v>34.59891892</v>
      </c>
      <c r="G8869" s="10"/>
      <c r="H8869" s="10"/>
      <c r="Y8869" s="7"/>
      <c r="Z8869" s="7"/>
      <c r="AA8869" s="7"/>
    </row>
    <row r="8870" ht="15.0" customHeight="1">
      <c r="A8870" s="23">
        <v>41865.0</v>
      </c>
      <c r="B8870" s="21" t="s">
        <v>15</v>
      </c>
      <c r="C8870" s="21" t="s">
        <v>58</v>
      </c>
      <c r="D8870" s="21">
        <v>48.0</v>
      </c>
      <c r="E8870" s="21">
        <v>44.0</v>
      </c>
      <c r="F8870" s="21">
        <v>36.24648649</v>
      </c>
      <c r="G8870" s="10"/>
      <c r="H8870" s="10"/>
      <c r="Y8870" s="7"/>
      <c r="Z8870" s="7"/>
      <c r="AA8870" s="7"/>
    </row>
    <row r="8871" ht="15.0" customHeight="1">
      <c r="A8871" s="23">
        <v>41865.0</v>
      </c>
      <c r="B8871" s="21" t="s">
        <v>15</v>
      </c>
      <c r="C8871" s="21" t="s">
        <v>58</v>
      </c>
      <c r="D8871" s="21">
        <v>49.0</v>
      </c>
      <c r="E8871" s="21">
        <v>30.0</v>
      </c>
      <c r="F8871" s="21">
        <v>24.71351351</v>
      </c>
      <c r="G8871" s="10"/>
      <c r="H8871" s="10"/>
      <c r="Y8871" s="7"/>
      <c r="Z8871" s="7"/>
      <c r="AA8871" s="7"/>
    </row>
    <row r="8872" ht="15.0" customHeight="1">
      <c r="A8872" s="23">
        <v>41865.0</v>
      </c>
      <c r="B8872" s="21" t="s">
        <v>15</v>
      </c>
      <c r="C8872" s="21" t="s">
        <v>58</v>
      </c>
      <c r="D8872" s="21">
        <v>50.0</v>
      </c>
      <c r="E8872" s="21">
        <v>43.0</v>
      </c>
      <c r="F8872" s="21">
        <v>35.4227027</v>
      </c>
      <c r="G8872" s="10"/>
      <c r="H8872" s="10"/>
      <c r="Y8872" s="7"/>
      <c r="Z8872" s="7"/>
      <c r="AA8872" s="7"/>
    </row>
    <row r="8873" ht="15.0" customHeight="1">
      <c r="A8873" s="23">
        <v>41865.0</v>
      </c>
      <c r="B8873" s="21" t="s">
        <v>15</v>
      </c>
      <c r="C8873" s="21" t="s">
        <v>58</v>
      </c>
      <c r="D8873" s="21">
        <v>51.0</v>
      </c>
      <c r="E8873" s="21">
        <v>29.0</v>
      </c>
      <c r="F8873" s="21">
        <v>23.88972973</v>
      </c>
      <c r="G8873" s="10"/>
      <c r="H8873" s="10"/>
      <c r="Y8873" s="7"/>
      <c r="Z8873" s="7"/>
      <c r="AA8873" s="7"/>
    </row>
    <row r="8874" ht="15.0" customHeight="1">
      <c r="A8874" s="23">
        <v>41865.0</v>
      </c>
      <c r="B8874" s="21" t="s">
        <v>15</v>
      </c>
      <c r="C8874" s="21" t="s">
        <v>58</v>
      </c>
      <c r="D8874" s="21">
        <v>52.0</v>
      </c>
      <c r="E8874" s="21">
        <v>31.0</v>
      </c>
      <c r="F8874" s="21">
        <v>25.5372973</v>
      </c>
      <c r="G8874" s="10"/>
      <c r="H8874" s="10"/>
      <c r="Y8874" s="7"/>
      <c r="Z8874" s="7"/>
      <c r="AA8874" s="7"/>
    </row>
    <row r="8875" ht="15.0" customHeight="1">
      <c r="A8875" s="23">
        <v>41865.0</v>
      </c>
      <c r="B8875" s="21" t="s">
        <v>15</v>
      </c>
      <c r="C8875" s="21" t="s">
        <v>58</v>
      </c>
      <c r="D8875" s="21">
        <v>53.0</v>
      </c>
      <c r="E8875" s="21">
        <v>26.0</v>
      </c>
      <c r="F8875" s="21">
        <v>21.41837838</v>
      </c>
      <c r="G8875" s="10"/>
      <c r="H8875" s="10"/>
      <c r="Y8875" s="7"/>
      <c r="Z8875" s="7"/>
      <c r="AA8875" s="7"/>
    </row>
    <row r="8876" ht="15.0" customHeight="1">
      <c r="A8876" s="23">
        <v>41865.0</v>
      </c>
      <c r="B8876" s="21" t="s">
        <v>15</v>
      </c>
      <c r="C8876" s="21" t="s">
        <v>58</v>
      </c>
      <c r="D8876" s="21">
        <v>54.0</v>
      </c>
      <c r="E8876" s="21">
        <v>38.0</v>
      </c>
      <c r="F8876" s="21">
        <v>31.30378378</v>
      </c>
      <c r="G8876" s="10"/>
      <c r="H8876" s="10"/>
      <c r="Y8876" s="7"/>
      <c r="Z8876" s="7"/>
      <c r="AA8876" s="7"/>
    </row>
    <row r="8877" ht="15.0" customHeight="1">
      <c r="A8877" s="23">
        <v>41865.0</v>
      </c>
      <c r="B8877" s="21" t="s">
        <v>15</v>
      </c>
      <c r="C8877" s="21" t="s">
        <v>58</v>
      </c>
      <c r="D8877" s="21">
        <v>55.0</v>
      </c>
      <c r="E8877" s="21">
        <v>36.0</v>
      </c>
      <c r="F8877" s="21">
        <v>29.65621622</v>
      </c>
      <c r="G8877" s="10"/>
      <c r="H8877" s="10"/>
      <c r="Y8877" s="7"/>
      <c r="Z8877" s="7"/>
      <c r="AA8877" s="7"/>
    </row>
    <row r="8878" ht="15.0" customHeight="1">
      <c r="A8878" s="23">
        <v>41865.0</v>
      </c>
      <c r="B8878" s="21" t="s">
        <v>15</v>
      </c>
      <c r="C8878" s="21" t="s">
        <v>50</v>
      </c>
      <c r="D8878" s="21">
        <v>1.0</v>
      </c>
      <c r="E8878" s="21">
        <v>65.0</v>
      </c>
      <c r="F8878" s="21">
        <v>32.01680672</v>
      </c>
      <c r="G8878" s="10"/>
      <c r="H8878" s="10"/>
      <c r="Y8878" s="7"/>
      <c r="Z8878" s="7"/>
      <c r="AA8878" s="7"/>
    </row>
    <row r="8879" ht="15.0" customHeight="1">
      <c r="A8879" s="23">
        <v>41865.0</v>
      </c>
      <c r="B8879" s="21" t="s">
        <v>15</v>
      </c>
      <c r="C8879" s="21" t="s">
        <v>50</v>
      </c>
      <c r="D8879" s="21">
        <v>2.0</v>
      </c>
      <c r="E8879" s="21">
        <v>71.0</v>
      </c>
      <c r="F8879" s="21">
        <v>34.97220427</v>
      </c>
      <c r="G8879" s="10"/>
      <c r="H8879" s="10"/>
      <c r="Y8879" s="7"/>
      <c r="Z8879" s="7"/>
      <c r="AA8879" s="7"/>
    </row>
    <row r="8880" ht="15.0" customHeight="1">
      <c r="A8880" s="23">
        <v>41865.0</v>
      </c>
      <c r="B8880" s="21" t="s">
        <v>15</v>
      </c>
      <c r="C8880" s="21" t="s">
        <v>50</v>
      </c>
      <c r="D8880" s="21">
        <v>3.0</v>
      </c>
      <c r="E8880" s="21">
        <v>60.0</v>
      </c>
      <c r="F8880" s="21">
        <v>29.55397544</v>
      </c>
      <c r="G8880" s="10"/>
      <c r="H8880" s="10"/>
      <c r="Y8880" s="7"/>
      <c r="Z8880" s="7"/>
      <c r="AA8880" s="7"/>
    </row>
    <row r="8881" ht="15.0" customHeight="1">
      <c r="A8881" s="23">
        <v>41865.0</v>
      </c>
      <c r="B8881" s="21" t="s">
        <v>15</v>
      </c>
      <c r="C8881" s="21" t="s">
        <v>50</v>
      </c>
      <c r="D8881" s="21">
        <v>4.0</v>
      </c>
      <c r="E8881" s="21">
        <v>63.0</v>
      </c>
      <c r="F8881" s="21">
        <v>31.03167421</v>
      </c>
      <c r="G8881" s="10"/>
      <c r="H8881" s="10"/>
      <c r="Y8881" s="7"/>
      <c r="Z8881" s="7"/>
      <c r="AA8881" s="7"/>
    </row>
    <row r="8882" ht="15.0" customHeight="1">
      <c r="A8882" s="23">
        <v>41865.0</v>
      </c>
      <c r="B8882" s="21" t="s">
        <v>15</v>
      </c>
      <c r="C8882" s="21" t="s">
        <v>50</v>
      </c>
      <c r="D8882" s="21">
        <v>5.0</v>
      </c>
      <c r="E8882" s="21">
        <v>63.0</v>
      </c>
      <c r="F8882" s="21">
        <v>31.03167421</v>
      </c>
      <c r="G8882" s="10"/>
      <c r="H8882" s="10"/>
      <c r="Y8882" s="7"/>
      <c r="Z8882" s="7"/>
      <c r="AA8882" s="7"/>
    </row>
    <row r="8883" ht="15.0" customHeight="1">
      <c r="A8883" s="23">
        <v>41865.0</v>
      </c>
      <c r="B8883" s="21" t="s">
        <v>15</v>
      </c>
      <c r="C8883" s="21" t="s">
        <v>50</v>
      </c>
      <c r="D8883" s="21">
        <v>6.0</v>
      </c>
      <c r="E8883" s="21">
        <v>64.0</v>
      </c>
      <c r="F8883" s="21">
        <v>31.52424047</v>
      </c>
      <c r="G8883" s="10"/>
      <c r="H8883" s="10"/>
      <c r="Y8883" s="7"/>
      <c r="Z8883" s="7"/>
      <c r="AA8883" s="7"/>
    </row>
    <row r="8884" ht="15.0" customHeight="1">
      <c r="A8884" s="23">
        <v>41865.0</v>
      </c>
      <c r="B8884" s="21" t="s">
        <v>15</v>
      </c>
      <c r="C8884" s="21" t="s">
        <v>50</v>
      </c>
      <c r="D8884" s="21">
        <v>7.0</v>
      </c>
      <c r="E8884" s="21">
        <v>57.0</v>
      </c>
      <c r="F8884" s="21">
        <v>28.07627666</v>
      </c>
      <c r="G8884" s="10"/>
      <c r="H8884" s="10"/>
      <c r="Y8884" s="7"/>
      <c r="Z8884" s="7"/>
      <c r="AA8884" s="7"/>
    </row>
    <row r="8885" ht="15.0" customHeight="1">
      <c r="A8885" s="23">
        <v>41865.0</v>
      </c>
      <c r="B8885" s="21" t="s">
        <v>15</v>
      </c>
      <c r="C8885" s="21" t="s">
        <v>50</v>
      </c>
      <c r="D8885" s="21">
        <v>8.0</v>
      </c>
      <c r="E8885" s="21">
        <v>60.0</v>
      </c>
      <c r="F8885" s="21">
        <v>29.55397544</v>
      </c>
      <c r="G8885" s="10"/>
      <c r="H8885" s="10"/>
      <c r="Y8885" s="7"/>
      <c r="Z8885" s="7"/>
      <c r="AA8885" s="7"/>
    </row>
    <row r="8886" ht="15.0" customHeight="1">
      <c r="A8886" s="23">
        <v>41865.0</v>
      </c>
      <c r="B8886" s="21" t="s">
        <v>15</v>
      </c>
      <c r="C8886" s="21" t="s">
        <v>50</v>
      </c>
      <c r="D8886" s="21">
        <v>9.0</v>
      </c>
      <c r="E8886" s="21">
        <v>56.0</v>
      </c>
      <c r="F8886" s="21">
        <v>27.58371041</v>
      </c>
      <c r="G8886" s="10"/>
      <c r="H8886" s="10"/>
      <c r="Y8886" s="7"/>
      <c r="Z8886" s="7"/>
      <c r="AA8886" s="7"/>
    </row>
    <row r="8887" ht="15.0" customHeight="1">
      <c r="A8887" s="23">
        <v>41865.0</v>
      </c>
      <c r="B8887" s="21" t="s">
        <v>15</v>
      </c>
      <c r="C8887" s="21" t="s">
        <v>50</v>
      </c>
      <c r="D8887" s="21">
        <v>10.0</v>
      </c>
      <c r="E8887" s="21">
        <v>66.0</v>
      </c>
      <c r="F8887" s="21">
        <v>32.50937298</v>
      </c>
      <c r="G8887" s="10"/>
      <c r="H8887" s="10"/>
      <c r="Y8887" s="7"/>
      <c r="Z8887" s="7"/>
      <c r="AA8887" s="7"/>
    </row>
    <row r="8888" ht="15.0" customHeight="1">
      <c r="A8888" s="23">
        <v>41865.0</v>
      </c>
      <c r="B8888" s="21" t="s">
        <v>15</v>
      </c>
      <c r="C8888" s="21" t="s">
        <v>50</v>
      </c>
      <c r="D8888" s="21">
        <v>11.0</v>
      </c>
      <c r="E8888" s="21">
        <v>40.0</v>
      </c>
      <c r="F8888" s="21">
        <v>19.70265029</v>
      </c>
      <c r="G8888" s="10"/>
      <c r="H8888" s="10"/>
      <c r="Y8888" s="7"/>
      <c r="Z8888" s="7"/>
      <c r="AA8888" s="7"/>
    </row>
    <row r="8889" ht="15.0" customHeight="1">
      <c r="A8889" s="23">
        <v>41865.0</v>
      </c>
      <c r="B8889" s="21" t="s">
        <v>15</v>
      </c>
      <c r="C8889" s="21" t="s">
        <v>50</v>
      </c>
      <c r="D8889" s="21">
        <v>12.0</v>
      </c>
      <c r="E8889" s="21">
        <v>64.0</v>
      </c>
      <c r="F8889" s="21">
        <v>31.52424047</v>
      </c>
      <c r="G8889" s="10"/>
      <c r="H8889" s="10"/>
      <c r="Y8889" s="7"/>
      <c r="Z8889" s="7"/>
      <c r="AA8889" s="7"/>
    </row>
    <row r="8890" ht="15.0" customHeight="1">
      <c r="A8890" s="23">
        <v>41865.0</v>
      </c>
      <c r="B8890" s="21" t="s">
        <v>15</v>
      </c>
      <c r="C8890" s="21" t="s">
        <v>50</v>
      </c>
      <c r="D8890" s="21">
        <v>13.0</v>
      </c>
      <c r="E8890" s="21">
        <v>82.0</v>
      </c>
      <c r="F8890" s="21">
        <v>40.3904331</v>
      </c>
      <c r="G8890" s="10"/>
      <c r="H8890" s="10"/>
      <c r="Y8890" s="7"/>
      <c r="Z8890" s="7"/>
      <c r="AA8890" s="7"/>
    </row>
    <row r="8891" ht="15.0" customHeight="1">
      <c r="A8891" s="23">
        <v>41865.0</v>
      </c>
      <c r="B8891" s="21" t="s">
        <v>15</v>
      </c>
      <c r="C8891" s="21" t="s">
        <v>50</v>
      </c>
      <c r="D8891" s="21">
        <v>14.0</v>
      </c>
      <c r="E8891" s="21">
        <v>69.0</v>
      </c>
      <c r="F8891" s="21">
        <v>33.98707175</v>
      </c>
      <c r="G8891" s="10"/>
      <c r="H8891" s="10"/>
      <c r="Y8891" s="7"/>
      <c r="Z8891" s="7"/>
      <c r="AA8891" s="7"/>
    </row>
    <row r="8892" ht="15.0" customHeight="1">
      <c r="A8892" s="23">
        <v>41865.0</v>
      </c>
      <c r="B8892" s="21" t="s">
        <v>15</v>
      </c>
      <c r="C8892" s="21" t="s">
        <v>50</v>
      </c>
      <c r="D8892" s="21">
        <v>15.0</v>
      </c>
      <c r="E8892" s="21">
        <v>76.0</v>
      </c>
      <c r="F8892" s="21">
        <v>37.43503555</v>
      </c>
      <c r="G8892" s="10"/>
      <c r="H8892" s="10"/>
      <c r="Y8892" s="7"/>
      <c r="Z8892" s="7"/>
      <c r="AA8892" s="7"/>
    </row>
    <row r="8893" ht="15.0" customHeight="1">
      <c r="A8893" s="23">
        <v>41865.0</v>
      </c>
      <c r="B8893" s="21" t="s">
        <v>15</v>
      </c>
      <c r="C8893" s="21" t="s">
        <v>50</v>
      </c>
      <c r="D8893" s="21">
        <v>16.0</v>
      </c>
      <c r="E8893" s="21">
        <v>66.0</v>
      </c>
      <c r="F8893" s="21">
        <v>32.50937298</v>
      </c>
      <c r="G8893" s="10"/>
      <c r="H8893" s="10"/>
      <c r="Y8893" s="7"/>
      <c r="Z8893" s="7"/>
      <c r="AA8893" s="7"/>
    </row>
    <row r="8894" ht="15.0" customHeight="1">
      <c r="A8894" s="23">
        <v>41865.0</v>
      </c>
      <c r="B8894" s="21" t="s">
        <v>15</v>
      </c>
      <c r="C8894" s="21" t="s">
        <v>50</v>
      </c>
      <c r="D8894" s="21">
        <v>17.0</v>
      </c>
      <c r="E8894" s="21">
        <v>62.0</v>
      </c>
      <c r="F8894" s="21">
        <v>30.53910795</v>
      </c>
      <c r="G8894" s="10"/>
      <c r="H8894" s="10"/>
      <c r="Y8894" s="7"/>
      <c r="Z8894" s="7"/>
      <c r="AA8894" s="7"/>
    </row>
    <row r="8895" ht="15.0" customHeight="1">
      <c r="A8895" s="23">
        <v>41865.0</v>
      </c>
      <c r="B8895" s="21" t="s">
        <v>15</v>
      </c>
      <c r="C8895" s="21" t="s">
        <v>50</v>
      </c>
      <c r="D8895" s="21">
        <v>18.0</v>
      </c>
      <c r="E8895" s="21">
        <v>61.0</v>
      </c>
      <c r="F8895" s="21">
        <v>30.04654169</v>
      </c>
      <c r="G8895" s="10"/>
      <c r="H8895" s="10"/>
      <c r="Y8895" s="7"/>
      <c r="Z8895" s="7"/>
      <c r="AA8895" s="7"/>
    </row>
    <row r="8896" ht="15.0" customHeight="1">
      <c r="A8896" s="23">
        <v>41865.0</v>
      </c>
      <c r="B8896" s="21" t="s">
        <v>15</v>
      </c>
      <c r="C8896" s="21" t="s">
        <v>50</v>
      </c>
      <c r="D8896" s="21">
        <v>19.0</v>
      </c>
      <c r="E8896" s="21">
        <v>64.0</v>
      </c>
      <c r="F8896" s="21">
        <v>31.52424047</v>
      </c>
      <c r="G8896" s="10"/>
      <c r="H8896" s="10"/>
      <c r="Y8896" s="7"/>
      <c r="Z8896" s="7"/>
      <c r="AA8896" s="7"/>
    </row>
    <row r="8897" ht="15.0" customHeight="1">
      <c r="A8897" s="23">
        <v>41865.0</v>
      </c>
      <c r="B8897" s="21" t="s">
        <v>15</v>
      </c>
      <c r="C8897" s="21" t="s">
        <v>50</v>
      </c>
      <c r="D8897" s="21">
        <v>20.0</v>
      </c>
      <c r="E8897" s="21">
        <v>70.0</v>
      </c>
      <c r="F8897" s="21">
        <v>34.47963801</v>
      </c>
      <c r="G8897" s="10"/>
      <c r="H8897" s="10"/>
      <c r="Y8897" s="7"/>
      <c r="Z8897" s="7"/>
      <c r="AA8897" s="7"/>
    </row>
    <row r="8898" ht="15.0" customHeight="1">
      <c r="A8898" s="23">
        <v>41865.0</v>
      </c>
      <c r="B8898" s="21" t="s">
        <v>15</v>
      </c>
      <c r="C8898" s="21" t="s">
        <v>50</v>
      </c>
      <c r="D8898" s="21">
        <v>21.0</v>
      </c>
      <c r="E8898" s="21">
        <v>62.0</v>
      </c>
      <c r="F8898" s="21">
        <v>30.53910795</v>
      </c>
      <c r="G8898" s="10"/>
      <c r="H8898" s="10"/>
      <c r="Y8898" s="7"/>
      <c r="Z8898" s="7"/>
      <c r="AA8898" s="7"/>
    </row>
    <row r="8899" ht="15.0" customHeight="1">
      <c r="A8899" s="23">
        <v>41865.0</v>
      </c>
      <c r="B8899" s="21" t="s">
        <v>15</v>
      </c>
      <c r="C8899" s="21" t="s">
        <v>50</v>
      </c>
      <c r="D8899" s="21">
        <v>22.0</v>
      </c>
      <c r="E8899" s="21">
        <v>57.0</v>
      </c>
      <c r="F8899" s="21">
        <v>28.07627666</v>
      </c>
      <c r="G8899" s="10"/>
      <c r="H8899" s="10"/>
      <c r="Y8899" s="7"/>
      <c r="Z8899" s="7"/>
      <c r="AA8899" s="7"/>
    </row>
    <row r="8900" ht="15.0" customHeight="1">
      <c r="A8900" s="23">
        <v>41865.0</v>
      </c>
      <c r="B8900" s="21" t="s">
        <v>15</v>
      </c>
      <c r="C8900" s="21" t="s">
        <v>50</v>
      </c>
      <c r="D8900" s="21">
        <v>23.0</v>
      </c>
      <c r="E8900" s="21">
        <v>54.0</v>
      </c>
      <c r="F8900" s="21">
        <v>26.59857789</v>
      </c>
      <c r="G8900" s="10"/>
      <c r="H8900" s="10"/>
      <c r="Y8900" s="7"/>
      <c r="Z8900" s="7"/>
      <c r="AA8900" s="7"/>
    </row>
    <row r="8901" ht="15.0" customHeight="1">
      <c r="A8901" s="23">
        <v>41865.0</v>
      </c>
      <c r="B8901" s="21" t="s">
        <v>15</v>
      </c>
      <c r="C8901" s="21" t="s">
        <v>50</v>
      </c>
      <c r="D8901" s="21">
        <v>24.0</v>
      </c>
      <c r="E8901" s="21">
        <v>70.0</v>
      </c>
      <c r="F8901" s="21">
        <v>34.47963801</v>
      </c>
      <c r="G8901" s="10"/>
      <c r="H8901" s="10"/>
      <c r="Y8901" s="7"/>
      <c r="Z8901" s="7"/>
      <c r="AA8901" s="7"/>
    </row>
    <row r="8902" ht="15.0" customHeight="1">
      <c r="A8902" s="23">
        <v>41865.0</v>
      </c>
      <c r="B8902" s="21" t="s">
        <v>15</v>
      </c>
      <c r="C8902" s="21" t="s">
        <v>50</v>
      </c>
      <c r="D8902" s="21">
        <v>25.0</v>
      </c>
      <c r="E8902" s="21">
        <v>53.0</v>
      </c>
      <c r="F8902" s="21">
        <v>26.10601164</v>
      </c>
      <c r="G8902" s="10"/>
      <c r="H8902" s="10"/>
      <c r="Y8902" s="7"/>
      <c r="Z8902" s="7"/>
      <c r="AA8902" s="7"/>
    </row>
    <row r="8903" ht="15.0" customHeight="1">
      <c r="A8903" s="23">
        <v>41865.0</v>
      </c>
      <c r="B8903" s="21" t="s">
        <v>15</v>
      </c>
      <c r="C8903" s="21" t="s">
        <v>50</v>
      </c>
      <c r="D8903" s="21">
        <v>26.0</v>
      </c>
      <c r="E8903" s="21">
        <v>73.0</v>
      </c>
      <c r="F8903" s="21">
        <v>35.95733678</v>
      </c>
      <c r="G8903" s="10"/>
      <c r="H8903" s="10"/>
      <c r="Y8903" s="7"/>
      <c r="Z8903" s="7"/>
      <c r="AA8903" s="7"/>
    </row>
    <row r="8904" ht="15.0" customHeight="1">
      <c r="A8904" s="23">
        <v>41865.0</v>
      </c>
      <c r="B8904" s="21" t="s">
        <v>15</v>
      </c>
      <c r="C8904" s="21" t="s">
        <v>50</v>
      </c>
      <c r="D8904" s="21">
        <v>27.0</v>
      </c>
      <c r="E8904" s="21">
        <v>61.0</v>
      </c>
      <c r="F8904" s="21">
        <v>30.04654169</v>
      </c>
      <c r="G8904" s="10"/>
      <c r="H8904" s="10"/>
      <c r="Y8904" s="7"/>
      <c r="Z8904" s="7"/>
      <c r="AA8904" s="7"/>
    </row>
    <row r="8905" ht="15.0" customHeight="1">
      <c r="A8905" s="23">
        <v>41865.0</v>
      </c>
      <c r="B8905" s="21" t="s">
        <v>15</v>
      </c>
      <c r="C8905" s="21" t="s">
        <v>50</v>
      </c>
      <c r="D8905" s="21">
        <v>28.0</v>
      </c>
      <c r="E8905" s="21">
        <v>65.0</v>
      </c>
      <c r="F8905" s="21">
        <v>32.01680672</v>
      </c>
      <c r="G8905" s="10"/>
      <c r="H8905" s="10"/>
      <c r="Y8905" s="7"/>
      <c r="Z8905" s="7"/>
      <c r="AA8905" s="7"/>
    </row>
    <row r="8906" ht="15.0" customHeight="1">
      <c r="A8906" s="23">
        <v>41865.0</v>
      </c>
      <c r="B8906" s="21" t="s">
        <v>15</v>
      </c>
      <c r="C8906" s="21" t="s">
        <v>50</v>
      </c>
      <c r="D8906" s="21">
        <v>29.0</v>
      </c>
      <c r="E8906" s="21">
        <v>56.0</v>
      </c>
      <c r="F8906" s="21">
        <v>27.58371041</v>
      </c>
      <c r="G8906" s="10"/>
      <c r="H8906" s="10"/>
      <c r="Y8906" s="7"/>
      <c r="Z8906" s="7"/>
      <c r="AA8906" s="7"/>
    </row>
    <row r="8907" ht="15.0" customHeight="1">
      <c r="A8907" s="23">
        <v>41865.0</v>
      </c>
      <c r="B8907" s="21" t="s">
        <v>15</v>
      </c>
      <c r="C8907" s="21" t="s">
        <v>50</v>
      </c>
      <c r="D8907" s="21">
        <v>30.0</v>
      </c>
      <c r="E8907" s="21">
        <v>57.0</v>
      </c>
      <c r="F8907" s="21">
        <v>28.07627666</v>
      </c>
      <c r="G8907" s="10"/>
      <c r="H8907" s="10"/>
      <c r="Y8907" s="7"/>
      <c r="Z8907" s="7"/>
      <c r="AA8907" s="7"/>
    </row>
    <row r="8908" ht="15.0" customHeight="1">
      <c r="A8908" s="23">
        <v>41865.0</v>
      </c>
      <c r="B8908" s="21" t="s">
        <v>15</v>
      </c>
      <c r="C8908" s="21" t="s">
        <v>50</v>
      </c>
      <c r="D8908" s="21">
        <v>31.0</v>
      </c>
      <c r="E8908" s="21">
        <v>76.0</v>
      </c>
      <c r="F8908" s="21">
        <v>37.43503555</v>
      </c>
      <c r="G8908" s="10"/>
      <c r="H8908" s="10"/>
      <c r="Y8908" s="7"/>
      <c r="Z8908" s="7"/>
      <c r="AA8908" s="7"/>
    </row>
    <row r="8909" ht="15.0" customHeight="1">
      <c r="A8909" s="23">
        <v>41865.0</v>
      </c>
      <c r="B8909" s="21" t="s">
        <v>15</v>
      </c>
      <c r="C8909" s="21" t="s">
        <v>50</v>
      </c>
      <c r="D8909" s="21">
        <v>32.0</v>
      </c>
      <c r="E8909" s="21">
        <v>38.0</v>
      </c>
      <c r="F8909" s="21">
        <v>18.71751778</v>
      </c>
      <c r="G8909" s="10"/>
      <c r="H8909" s="10"/>
      <c r="Y8909" s="7"/>
      <c r="Z8909" s="7"/>
      <c r="AA8909" s="7"/>
    </row>
    <row r="8910" ht="15.0" customHeight="1">
      <c r="A8910" s="23">
        <v>41865.0</v>
      </c>
      <c r="B8910" s="21" t="s">
        <v>15</v>
      </c>
      <c r="C8910" s="21" t="s">
        <v>50</v>
      </c>
      <c r="D8910" s="21">
        <v>33.0</v>
      </c>
      <c r="E8910" s="21">
        <v>39.0</v>
      </c>
      <c r="F8910" s="21">
        <v>19.21008403</v>
      </c>
      <c r="G8910" s="10"/>
      <c r="H8910" s="10"/>
      <c r="Y8910" s="7"/>
      <c r="Z8910" s="7"/>
      <c r="AA8910" s="7"/>
    </row>
    <row r="8911" ht="15.0" customHeight="1">
      <c r="A8911" s="23">
        <v>41865.0</v>
      </c>
      <c r="B8911" s="21" t="s">
        <v>15</v>
      </c>
      <c r="C8911" s="21" t="s">
        <v>50</v>
      </c>
      <c r="D8911" s="21">
        <v>34.0</v>
      </c>
      <c r="E8911" s="21">
        <v>60.0</v>
      </c>
      <c r="F8911" s="21">
        <v>29.55397544</v>
      </c>
      <c r="G8911" s="10"/>
      <c r="H8911" s="10"/>
      <c r="Y8911" s="7"/>
      <c r="Z8911" s="7"/>
      <c r="AA8911" s="7"/>
    </row>
    <row r="8912" ht="15.0" customHeight="1">
      <c r="A8912" s="23">
        <v>41865.0</v>
      </c>
      <c r="B8912" s="21" t="s">
        <v>15</v>
      </c>
      <c r="C8912" s="21" t="s">
        <v>50</v>
      </c>
      <c r="D8912" s="21">
        <v>35.0</v>
      </c>
      <c r="E8912" s="21">
        <v>58.0</v>
      </c>
      <c r="F8912" s="21">
        <v>28.56884292</v>
      </c>
      <c r="G8912" s="10"/>
      <c r="H8912" s="10"/>
      <c r="Y8912" s="7"/>
      <c r="Z8912" s="7"/>
      <c r="AA8912" s="7"/>
    </row>
    <row r="8913" ht="15.0" customHeight="1">
      <c r="A8913" s="23">
        <v>41865.0</v>
      </c>
      <c r="B8913" s="21" t="s">
        <v>15</v>
      </c>
      <c r="C8913" s="21" t="s">
        <v>50</v>
      </c>
      <c r="D8913" s="21">
        <v>36.0</v>
      </c>
      <c r="E8913" s="21">
        <v>65.0</v>
      </c>
      <c r="F8913" s="21">
        <v>32.01680672</v>
      </c>
      <c r="G8913" s="10"/>
      <c r="H8913" s="10"/>
      <c r="Y8913" s="7"/>
      <c r="Z8913" s="7"/>
      <c r="AA8913" s="7"/>
    </row>
    <row r="8914" ht="15.0" customHeight="1">
      <c r="A8914" s="23">
        <v>41865.0</v>
      </c>
      <c r="B8914" s="21" t="s">
        <v>15</v>
      </c>
      <c r="C8914" s="21" t="s">
        <v>50</v>
      </c>
      <c r="D8914" s="21">
        <v>37.0</v>
      </c>
      <c r="E8914" s="21">
        <v>73.0</v>
      </c>
      <c r="F8914" s="21">
        <v>35.95733678</v>
      </c>
      <c r="G8914" s="10"/>
      <c r="H8914" s="10"/>
      <c r="Y8914" s="7"/>
      <c r="Z8914" s="7"/>
      <c r="AA8914" s="7"/>
    </row>
    <row r="8915" ht="15.0" customHeight="1">
      <c r="A8915" s="23">
        <v>41865.0</v>
      </c>
      <c r="B8915" s="21" t="s">
        <v>15</v>
      </c>
      <c r="C8915" s="21" t="s">
        <v>50</v>
      </c>
      <c r="D8915" s="21">
        <v>38.0</v>
      </c>
      <c r="E8915" s="21">
        <v>65.0</v>
      </c>
      <c r="F8915" s="21">
        <v>32.01680672</v>
      </c>
      <c r="G8915" s="10"/>
      <c r="H8915" s="10"/>
      <c r="Y8915" s="7"/>
      <c r="Z8915" s="7"/>
      <c r="AA8915" s="7"/>
    </row>
    <row r="8916" ht="15.0" customHeight="1">
      <c r="A8916" s="23">
        <v>41865.0</v>
      </c>
      <c r="B8916" s="21" t="s">
        <v>15</v>
      </c>
      <c r="C8916" s="21" t="s">
        <v>50</v>
      </c>
      <c r="D8916" s="21">
        <v>39.0</v>
      </c>
      <c r="E8916" s="21">
        <v>52.0</v>
      </c>
      <c r="F8916" s="21">
        <v>25.61344538</v>
      </c>
      <c r="G8916" s="10"/>
      <c r="H8916" s="10"/>
      <c r="Y8916" s="7"/>
      <c r="Z8916" s="7"/>
      <c r="AA8916" s="7"/>
    </row>
    <row r="8917" ht="15.0" customHeight="1">
      <c r="A8917" s="23">
        <v>41865.0</v>
      </c>
      <c r="B8917" s="21" t="s">
        <v>15</v>
      </c>
      <c r="C8917" s="21" t="s">
        <v>50</v>
      </c>
      <c r="D8917" s="21">
        <v>40.0</v>
      </c>
      <c r="E8917" s="21">
        <v>54.0</v>
      </c>
      <c r="F8917" s="21">
        <v>26.59857789</v>
      </c>
      <c r="G8917" s="10"/>
      <c r="H8917" s="10"/>
      <c r="Y8917" s="7"/>
      <c r="Z8917" s="7"/>
      <c r="AA8917" s="7"/>
    </row>
    <row r="8918" ht="15.0" customHeight="1">
      <c r="A8918" s="23">
        <v>41865.0</v>
      </c>
      <c r="B8918" s="21" t="s">
        <v>15</v>
      </c>
      <c r="C8918" s="21" t="s">
        <v>50</v>
      </c>
      <c r="D8918" s="21">
        <v>41.0</v>
      </c>
      <c r="E8918" s="21">
        <v>53.0</v>
      </c>
      <c r="F8918" s="21">
        <v>26.10601164</v>
      </c>
      <c r="G8918" s="10"/>
      <c r="H8918" s="10"/>
      <c r="Y8918" s="7"/>
      <c r="Z8918" s="7"/>
      <c r="AA8918" s="7"/>
    </row>
    <row r="8919" ht="15.0" customHeight="1">
      <c r="A8919" s="23">
        <v>41865.0</v>
      </c>
      <c r="B8919" s="21" t="s">
        <v>15</v>
      </c>
      <c r="C8919" s="21" t="s">
        <v>50</v>
      </c>
      <c r="D8919" s="21">
        <v>42.0</v>
      </c>
      <c r="E8919" s="21">
        <v>46.0</v>
      </c>
      <c r="F8919" s="21">
        <v>22.65804783</v>
      </c>
      <c r="G8919" s="10"/>
      <c r="H8919" s="10"/>
      <c r="Y8919" s="7"/>
      <c r="Z8919" s="7"/>
      <c r="AA8919" s="7"/>
    </row>
    <row r="8920" ht="15.0" customHeight="1">
      <c r="A8920" s="23">
        <v>41865.0</v>
      </c>
      <c r="B8920" s="21" t="s">
        <v>15</v>
      </c>
      <c r="C8920" s="21" t="s">
        <v>50</v>
      </c>
      <c r="D8920" s="21">
        <v>43.0</v>
      </c>
      <c r="E8920" s="21">
        <v>51.0</v>
      </c>
      <c r="F8920" s="21">
        <v>25.12087912</v>
      </c>
      <c r="G8920" s="10"/>
      <c r="H8920" s="10"/>
      <c r="Y8920" s="7"/>
      <c r="Z8920" s="7"/>
      <c r="AA8920" s="7"/>
    </row>
    <row r="8921" ht="15.0" customHeight="1">
      <c r="A8921" s="23">
        <v>41865.0</v>
      </c>
      <c r="B8921" s="21" t="s">
        <v>15</v>
      </c>
      <c r="C8921" s="21" t="s">
        <v>50</v>
      </c>
      <c r="D8921" s="21">
        <v>44.0</v>
      </c>
      <c r="E8921" s="21">
        <v>76.0</v>
      </c>
      <c r="F8921" s="21">
        <v>37.43503555</v>
      </c>
      <c r="G8921" s="10"/>
      <c r="H8921" s="10"/>
      <c r="Y8921" s="7"/>
      <c r="Z8921" s="7"/>
      <c r="AA8921" s="7"/>
    </row>
    <row r="8922" ht="15.0" customHeight="1">
      <c r="A8922" s="23">
        <v>41865.0</v>
      </c>
      <c r="B8922" s="21" t="s">
        <v>15</v>
      </c>
      <c r="C8922" s="21" t="s">
        <v>50</v>
      </c>
      <c r="D8922" s="21">
        <v>45.0</v>
      </c>
      <c r="E8922" s="21">
        <v>55.0</v>
      </c>
      <c r="F8922" s="21">
        <v>27.09114415</v>
      </c>
      <c r="G8922" s="10"/>
      <c r="H8922" s="10"/>
      <c r="Y8922" s="7"/>
      <c r="Z8922" s="7"/>
      <c r="AA8922" s="7"/>
    </row>
    <row r="8923" ht="15.0" customHeight="1">
      <c r="A8923" s="23">
        <v>41865.0</v>
      </c>
      <c r="B8923" s="21" t="s">
        <v>15</v>
      </c>
      <c r="C8923" s="21" t="s">
        <v>50</v>
      </c>
      <c r="D8923" s="21">
        <v>46.0</v>
      </c>
      <c r="E8923" s="21">
        <v>63.0</v>
      </c>
      <c r="F8923" s="21">
        <v>31.03167421</v>
      </c>
      <c r="G8923" s="10"/>
      <c r="H8923" s="10"/>
      <c r="Y8923" s="7"/>
      <c r="Z8923" s="7"/>
      <c r="AA8923" s="7"/>
    </row>
    <row r="8924" ht="15.0" customHeight="1">
      <c r="A8924" s="23">
        <v>41865.0</v>
      </c>
      <c r="B8924" s="21" t="s">
        <v>15</v>
      </c>
      <c r="C8924" s="24" t="s">
        <v>74</v>
      </c>
      <c r="D8924" s="24">
        <v>1.0</v>
      </c>
      <c r="E8924" s="24">
        <v>31.0</v>
      </c>
      <c r="F8924" s="24">
        <v>10.61645</v>
      </c>
      <c r="G8924" s="10"/>
      <c r="H8924" s="10"/>
      <c r="Y8924" s="7"/>
      <c r="Z8924" s="7"/>
      <c r="AA8924" s="7"/>
    </row>
    <row r="8925" ht="15.0" customHeight="1">
      <c r="A8925" s="23">
        <v>41865.0</v>
      </c>
      <c r="B8925" s="21" t="s">
        <v>15</v>
      </c>
      <c r="C8925" s="24" t="s">
        <v>74</v>
      </c>
      <c r="D8925" s="24">
        <v>2.0</v>
      </c>
      <c r="E8925" s="24">
        <v>29.0</v>
      </c>
      <c r="F8925" s="24">
        <v>9.931514</v>
      </c>
      <c r="G8925" s="10"/>
      <c r="H8925" s="10"/>
      <c r="Y8925" s="7"/>
      <c r="Z8925" s="7"/>
      <c r="AA8925" s="7"/>
    </row>
    <row r="8926" ht="15.0" customHeight="1">
      <c r="A8926" s="23">
        <v>41865.0</v>
      </c>
      <c r="B8926" s="21" t="s">
        <v>15</v>
      </c>
      <c r="C8926" s="24" t="s">
        <v>74</v>
      </c>
      <c r="D8926" s="24">
        <v>3.0</v>
      </c>
      <c r="E8926" s="24">
        <v>30.0</v>
      </c>
      <c r="F8926" s="24">
        <v>10.27398</v>
      </c>
      <c r="G8926" s="10"/>
      <c r="H8926" s="10"/>
      <c r="Y8926" s="7"/>
      <c r="Z8926" s="7"/>
      <c r="AA8926" s="7"/>
    </row>
    <row r="8927" ht="15.0" customHeight="1">
      <c r="A8927" s="23">
        <v>41865.0</v>
      </c>
      <c r="B8927" s="21" t="s">
        <v>15</v>
      </c>
      <c r="C8927" s="24" t="s">
        <v>74</v>
      </c>
      <c r="D8927" s="24">
        <v>4.0</v>
      </c>
      <c r="E8927" s="24">
        <v>28.0</v>
      </c>
      <c r="F8927" s="24">
        <v>9.589048</v>
      </c>
      <c r="G8927" s="10"/>
      <c r="H8927" s="10"/>
      <c r="Y8927" s="7"/>
      <c r="Z8927" s="7"/>
      <c r="AA8927" s="7"/>
    </row>
    <row r="8928" ht="15.0" customHeight="1">
      <c r="A8928" s="23">
        <v>41865.0</v>
      </c>
      <c r="B8928" s="21" t="s">
        <v>15</v>
      </c>
      <c r="C8928" s="24" t="s">
        <v>74</v>
      </c>
      <c r="D8928" s="24">
        <v>5.0</v>
      </c>
      <c r="E8928" s="24">
        <v>28.0</v>
      </c>
      <c r="F8928" s="24">
        <v>9.589048</v>
      </c>
      <c r="G8928" s="10"/>
      <c r="H8928" s="10"/>
      <c r="Y8928" s="7"/>
      <c r="Z8928" s="7"/>
      <c r="AA8928" s="7"/>
    </row>
    <row r="8929" ht="15.0" customHeight="1">
      <c r="A8929" s="23">
        <v>41865.0</v>
      </c>
      <c r="B8929" s="21" t="s">
        <v>15</v>
      </c>
      <c r="C8929" s="24" t="s">
        <v>74</v>
      </c>
      <c r="D8929" s="24">
        <v>6.0</v>
      </c>
      <c r="E8929" s="24">
        <v>70.0</v>
      </c>
      <c r="F8929" s="24">
        <v>23.97262</v>
      </c>
      <c r="G8929" s="10"/>
      <c r="H8929" s="10"/>
      <c r="Y8929" s="7"/>
      <c r="Z8929" s="7"/>
      <c r="AA8929" s="7"/>
    </row>
    <row r="8930" ht="15.0" customHeight="1">
      <c r="A8930" s="23">
        <v>41865.0</v>
      </c>
      <c r="B8930" s="21" t="s">
        <v>15</v>
      </c>
      <c r="C8930" s="24" t="s">
        <v>74</v>
      </c>
      <c r="D8930" s="24">
        <v>7.0</v>
      </c>
      <c r="E8930" s="24">
        <v>51.0</v>
      </c>
      <c r="F8930" s="24">
        <v>17.46577</v>
      </c>
      <c r="G8930" s="10"/>
      <c r="H8930" s="10"/>
      <c r="Y8930" s="7"/>
      <c r="Z8930" s="7"/>
      <c r="AA8930" s="7"/>
    </row>
    <row r="8931" ht="15.0" customHeight="1">
      <c r="A8931" s="23">
        <v>41865.0</v>
      </c>
      <c r="B8931" s="21" t="s">
        <v>15</v>
      </c>
      <c r="C8931" s="24" t="s">
        <v>74</v>
      </c>
      <c r="D8931" s="24">
        <v>8.0</v>
      </c>
      <c r="E8931" s="24">
        <v>56.0</v>
      </c>
      <c r="F8931" s="24">
        <v>19.1781</v>
      </c>
      <c r="G8931" s="10"/>
      <c r="H8931" s="10"/>
      <c r="Y8931" s="7"/>
      <c r="Z8931" s="7"/>
      <c r="AA8931" s="7"/>
    </row>
    <row r="8932" ht="15.0" customHeight="1">
      <c r="A8932" s="23">
        <v>41865.0</v>
      </c>
      <c r="B8932" s="21" t="s">
        <v>15</v>
      </c>
      <c r="C8932" s="24" t="s">
        <v>74</v>
      </c>
      <c r="D8932" s="24">
        <v>9.0</v>
      </c>
      <c r="E8932" s="24">
        <v>51.0</v>
      </c>
      <c r="F8932" s="24">
        <v>17.46577</v>
      </c>
      <c r="G8932" s="10"/>
      <c r="H8932" s="10"/>
      <c r="Y8932" s="7"/>
      <c r="Z8932" s="7"/>
      <c r="AA8932" s="7"/>
    </row>
    <row r="8933" ht="15.0" customHeight="1">
      <c r="A8933" s="23">
        <v>41865.0</v>
      </c>
      <c r="B8933" s="21" t="s">
        <v>15</v>
      </c>
      <c r="C8933" s="24" t="s">
        <v>74</v>
      </c>
      <c r="D8933" s="24">
        <v>10.0</v>
      </c>
      <c r="E8933" s="24">
        <v>50.0</v>
      </c>
      <c r="F8933" s="24">
        <v>17.1233</v>
      </c>
      <c r="G8933" s="10"/>
      <c r="H8933" s="10"/>
      <c r="Y8933" s="7"/>
      <c r="Z8933" s="7"/>
      <c r="AA8933" s="7"/>
    </row>
    <row r="8934" ht="15.0" customHeight="1">
      <c r="A8934" s="23">
        <v>41865.0</v>
      </c>
      <c r="B8934" s="21" t="s">
        <v>15</v>
      </c>
      <c r="C8934" s="24" t="s">
        <v>74</v>
      </c>
      <c r="D8934" s="24">
        <v>11.0</v>
      </c>
      <c r="E8934" s="24">
        <v>46.0</v>
      </c>
      <c r="F8934" s="24">
        <v>15.75344</v>
      </c>
      <c r="G8934" s="10"/>
      <c r="H8934" s="10"/>
      <c r="Y8934" s="7"/>
      <c r="Z8934" s="7"/>
      <c r="AA8934" s="7"/>
    </row>
    <row r="8935" ht="15.0" customHeight="1">
      <c r="A8935" s="23">
        <v>41865.0</v>
      </c>
      <c r="B8935" s="21" t="s">
        <v>15</v>
      </c>
      <c r="C8935" s="24" t="s">
        <v>74</v>
      </c>
      <c r="D8935" s="24">
        <v>12.0</v>
      </c>
      <c r="E8935" s="24">
        <v>65.0</v>
      </c>
      <c r="F8935" s="24">
        <v>22.26029</v>
      </c>
      <c r="G8935" s="10"/>
      <c r="H8935" s="10"/>
      <c r="Y8935" s="7"/>
      <c r="Z8935" s="7"/>
      <c r="AA8935" s="7"/>
    </row>
    <row r="8936" ht="15.0" customHeight="1">
      <c r="A8936" s="23">
        <v>41865.0</v>
      </c>
      <c r="B8936" s="21" t="s">
        <v>15</v>
      </c>
      <c r="C8936" s="24" t="s">
        <v>74</v>
      </c>
      <c r="D8936" s="24">
        <v>13.0</v>
      </c>
      <c r="E8936" s="24">
        <v>91.0</v>
      </c>
      <c r="F8936" s="24">
        <v>31.16441</v>
      </c>
      <c r="G8936" s="10"/>
      <c r="H8936" s="10"/>
      <c r="Y8936" s="7"/>
      <c r="Z8936" s="7"/>
      <c r="AA8936" s="7"/>
    </row>
    <row r="8937" ht="15.0" customHeight="1">
      <c r="A8937" s="23">
        <v>41865.0</v>
      </c>
      <c r="B8937" s="21" t="s">
        <v>15</v>
      </c>
      <c r="C8937" s="24" t="s">
        <v>74</v>
      </c>
      <c r="D8937" s="24">
        <v>14.0</v>
      </c>
      <c r="E8937" s="24">
        <v>103.0</v>
      </c>
      <c r="F8937" s="24">
        <v>35.274</v>
      </c>
      <c r="G8937" s="10"/>
      <c r="H8937" s="10"/>
      <c r="Y8937" s="7"/>
      <c r="Z8937" s="7"/>
      <c r="AA8937" s="7"/>
    </row>
    <row r="8938" ht="15.0" customHeight="1">
      <c r="A8938" s="23">
        <v>41865.0</v>
      </c>
      <c r="B8938" s="21" t="s">
        <v>15</v>
      </c>
      <c r="C8938" s="24" t="s">
        <v>74</v>
      </c>
      <c r="D8938" s="24">
        <v>15.0</v>
      </c>
      <c r="E8938" s="24">
        <v>85.0</v>
      </c>
      <c r="F8938" s="24">
        <v>29.10961</v>
      </c>
      <c r="G8938" s="10"/>
      <c r="H8938" s="10"/>
      <c r="Y8938" s="7"/>
      <c r="Z8938" s="7"/>
      <c r="AA8938" s="7"/>
    </row>
    <row r="8939" ht="15.0" customHeight="1">
      <c r="A8939" s="23">
        <v>41865.0</v>
      </c>
      <c r="B8939" s="21" t="s">
        <v>15</v>
      </c>
      <c r="C8939" s="24" t="s">
        <v>74</v>
      </c>
      <c r="D8939" s="24">
        <v>16.0</v>
      </c>
      <c r="E8939" s="24">
        <v>54.0</v>
      </c>
      <c r="F8939" s="24">
        <v>18.49316</v>
      </c>
      <c r="G8939" s="10"/>
      <c r="H8939" s="10"/>
      <c r="Y8939" s="7"/>
      <c r="Z8939" s="7"/>
      <c r="AA8939" s="7"/>
    </row>
    <row r="8940" ht="15.0" customHeight="1">
      <c r="A8940" s="23">
        <v>41865.0</v>
      </c>
      <c r="B8940" s="21" t="s">
        <v>15</v>
      </c>
      <c r="C8940" s="24" t="s">
        <v>74</v>
      </c>
      <c r="D8940" s="24">
        <v>17.0</v>
      </c>
      <c r="E8940" s="24">
        <v>82.0</v>
      </c>
      <c r="F8940" s="24">
        <v>28.08221</v>
      </c>
      <c r="G8940" s="10"/>
      <c r="H8940" s="10"/>
      <c r="Y8940" s="7"/>
      <c r="Z8940" s="7"/>
      <c r="AA8940" s="7"/>
    </row>
    <row r="8941" ht="15.0" customHeight="1">
      <c r="A8941" s="23">
        <v>41865.0</v>
      </c>
      <c r="B8941" s="21" t="s">
        <v>15</v>
      </c>
      <c r="C8941" s="24" t="s">
        <v>74</v>
      </c>
      <c r="D8941" s="24">
        <v>18.0</v>
      </c>
      <c r="E8941" s="24">
        <v>91.0</v>
      </c>
      <c r="F8941" s="24">
        <v>31.16441</v>
      </c>
      <c r="G8941" s="10"/>
      <c r="H8941" s="10"/>
      <c r="Y8941" s="7"/>
      <c r="Z8941" s="7"/>
      <c r="AA8941" s="7"/>
    </row>
    <row r="8942" ht="15.0" customHeight="1">
      <c r="A8942" s="23">
        <v>41865.0</v>
      </c>
      <c r="B8942" s="21" t="s">
        <v>15</v>
      </c>
      <c r="C8942" s="24" t="s">
        <v>74</v>
      </c>
      <c r="D8942" s="24">
        <v>19.0</v>
      </c>
      <c r="E8942" s="24">
        <v>64.0</v>
      </c>
      <c r="F8942" s="24">
        <v>21.91782</v>
      </c>
      <c r="G8942" s="10"/>
      <c r="H8942" s="10"/>
      <c r="Y8942" s="7"/>
      <c r="Z8942" s="7"/>
      <c r="AA8942" s="7"/>
    </row>
    <row r="8943" ht="15.0" customHeight="1">
      <c r="A8943" s="23">
        <v>41865.0</v>
      </c>
      <c r="B8943" s="21" t="s">
        <v>15</v>
      </c>
      <c r="C8943" s="24" t="s">
        <v>74</v>
      </c>
      <c r="D8943" s="24">
        <v>20.0</v>
      </c>
      <c r="E8943" s="24">
        <v>55.0</v>
      </c>
      <c r="F8943" s="24">
        <v>18.83563</v>
      </c>
      <c r="G8943" s="10"/>
      <c r="H8943" s="10"/>
      <c r="Y8943" s="7"/>
      <c r="Z8943" s="7"/>
      <c r="AA8943" s="7"/>
    </row>
    <row r="8944" ht="15.0" customHeight="1">
      <c r="A8944" s="23">
        <v>41865.0</v>
      </c>
      <c r="B8944" s="21" t="s">
        <v>15</v>
      </c>
      <c r="C8944" s="24" t="s">
        <v>74</v>
      </c>
      <c r="D8944" s="24">
        <v>21.0</v>
      </c>
      <c r="E8944" s="24">
        <v>79.0</v>
      </c>
      <c r="F8944" s="24">
        <v>27.05481</v>
      </c>
      <c r="G8944" s="10"/>
      <c r="H8944" s="10"/>
      <c r="Y8944" s="7"/>
      <c r="Z8944" s="7"/>
      <c r="AA8944" s="7"/>
    </row>
    <row r="8945" ht="15.0" customHeight="1">
      <c r="A8945" s="23">
        <v>41865.0</v>
      </c>
      <c r="B8945" s="21" t="s">
        <v>15</v>
      </c>
      <c r="C8945" s="24" t="s">
        <v>74</v>
      </c>
      <c r="D8945" s="24">
        <v>22.0</v>
      </c>
      <c r="E8945" s="24">
        <v>92.0</v>
      </c>
      <c r="F8945" s="24">
        <v>31.50687</v>
      </c>
      <c r="G8945" s="10"/>
      <c r="H8945" s="10"/>
      <c r="Y8945" s="7"/>
      <c r="Z8945" s="7"/>
      <c r="AA8945" s="7"/>
    </row>
    <row r="8946" ht="15.0" customHeight="1">
      <c r="A8946" s="23">
        <v>41865.0</v>
      </c>
      <c r="B8946" s="21" t="s">
        <v>15</v>
      </c>
      <c r="C8946" s="24" t="s">
        <v>74</v>
      </c>
      <c r="D8946" s="24">
        <v>23.0</v>
      </c>
      <c r="E8946" s="24">
        <v>81.0</v>
      </c>
      <c r="F8946" s="24">
        <v>27.73975</v>
      </c>
      <c r="G8946" s="10"/>
      <c r="H8946" s="10"/>
      <c r="Y8946" s="7"/>
      <c r="Z8946" s="7"/>
      <c r="AA8946" s="7"/>
    </row>
    <row r="8947" ht="15.0" customHeight="1">
      <c r="A8947" s="23">
        <v>41865.0</v>
      </c>
      <c r="B8947" s="21" t="s">
        <v>15</v>
      </c>
      <c r="C8947" s="24" t="s">
        <v>74</v>
      </c>
      <c r="D8947" s="24">
        <v>24.0</v>
      </c>
      <c r="E8947" s="24">
        <v>62.0</v>
      </c>
      <c r="F8947" s="24">
        <v>21.23289</v>
      </c>
      <c r="G8947" s="10"/>
      <c r="H8947" s="10"/>
      <c r="Y8947" s="7"/>
      <c r="Z8947" s="7"/>
      <c r="AA8947" s="7"/>
    </row>
    <row r="8948" ht="15.0" customHeight="1">
      <c r="A8948" s="23">
        <v>41865.0</v>
      </c>
      <c r="B8948" s="21" t="s">
        <v>15</v>
      </c>
      <c r="C8948" s="24" t="s">
        <v>74</v>
      </c>
      <c r="D8948" s="24">
        <v>25.0</v>
      </c>
      <c r="E8948" s="24">
        <v>79.0</v>
      </c>
      <c r="F8948" s="24">
        <v>27.05481</v>
      </c>
      <c r="G8948" s="10"/>
      <c r="H8948" s="10"/>
      <c r="Y8948" s="7"/>
      <c r="Z8948" s="7"/>
      <c r="AA8948" s="7"/>
    </row>
    <row r="8949" ht="15.0" customHeight="1">
      <c r="A8949" s="23">
        <v>41865.0</v>
      </c>
      <c r="B8949" s="21" t="s">
        <v>15</v>
      </c>
      <c r="C8949" s="24" t="s">
        <v>74</v>
      </c>
      <c r="D8949" s="24">
        <v>26.0</v>
      </c>
      <c r="E8949" s="24">
        <v>71.0</v>
      </c>
      <c r="F8949" s="24">
        <v>24.31509</v>
      </c>
      <c r="G8949" s="10"/>
      <c r="H8949" s="10"/>
      <c r="Y8949" s="7"/>
      <c r="Z8949" s="7"/>
      <c r="AA8949" s="7"/>
    </row>
    <row r="8950" ht="15.0" customHeight="1">
      <c r="A8950" s="23">
        <v>41865.0</v>
      </c>
      <c r="B8950" s="21" t="s">
        <v>15</v>
      </c>
      <c r="C8950" s="24" t="s">
        <v>74</v>
      </c>
      <c r="D8950" s="24">
        <v>27.0</v>
      </c>
      <c r="E8950" s="24">
        <v>84.0</v>
      </c>
      <c r="F8950" s="24">
        <v>28.76714</v>
      </c>
      <c r="G8950" s="10"/>
      <c r="H8950" s="10"/>
      <c r="Y8950" s="7"/>
      <c r="Z8950" s="7"/>
      <c r="AA8950" s="7"/>
    </row>
    <row r="8951" ht="15.0" customHeight="1">
      <c r="A8951" s="23">
        <v>41865.0</v>
      </c>
      <c r="B8951" s="21" t="s">
        <v>15</v>
      </c>
      <c r="C8951" s="24" t="s">
        <v>74</v>
      </c>
      <c r="D8951" s="24">
        <v>28.0</v>
      </c>
      <c r="E8951" s="24">
        <v>93.0</v>
      </c>
      <c r="F8951" s="24">
        <v>31.84934</v>
      </c>
      <c r="G8951" s="10"/>
      <c r="H8951" s="10"/>
      <c r="Y8951" s="7"/>
      <c r="Z8951" s="7"/>
      <c r="AA8951" s="7"/>
    </row>
    <row r="8952" ht="15.0" customHeight="1">
      <c r="A8952" s="23">
        <v>41865.0</v>
      </c>
      <c r="B8952" s="21" t="s">
        <v>15</v>
      </c>
      <c r="C8952" s="24" t="s">
        <v>74</v>
      </c>
      <c r="D8952" s="24">
        <v>29.0</v>
      </c>
      <c r="E8952" s="24">
        <v>85.0</v>
      </c>
      <c r="F8952" s="24">
        <v>29.10961</v>
      </c>
      <c r="G8952" s="10"/>
      <c r="H8952" s="10"/>
      <c r="Y8952" s="7"/>
      <c r="Z8952" s="7"/>
      <c r="AA8952" s="7"/>
    </row>
    <row r="8953" ht="15.0" customHeight="1">
      <c r="A8953" s="23">
        <v>41865.0</v>
      </c>
      <c r="B8953" s="21" t="s">
        <v>15</v>
      </c>
      <c r="C8953" s="24" t="s">
        <v>74</v>
      </c>
      <c r="D8953" s="24">
        <v>30.0</v>
      </c>
      <c r="E8953" s="24">
        <v>79.0</v>
      </c>
      <c r="F8953" s="24">
        <v>27.05481</v>
      </c>
      <c r="G8953" s="10"/>
      <c r="H8953" s="10"/>
      <c r="Y8953" s="7"/>
      <c r="Z8953" s="7"/>
      <c r="AA8953" s="7"/>
    </row>
    <row r="8954" ht="15.0" customHeight="1">
      <c r="A8954" s="23">
        <v>41865.0</v>
      </c>
      <c r="B8954" s="21" t="s">
        <v>15</v>
      </c>
      <c r="C8954" s="24" t="s">
        <v>74</v>
      </c>
      <c r="D8954" s="24">
        <v>31.0</v>
      </c>
      <c r="E8954" s="24">
        <v>80.0</v>
      </c>
      <c r="F8954" s="24">
        <v>27.39728</v>
      </c>
      <c r="G8954" s="10"/>
      <c r="H8954" s="10"/>
      <c r="Y8954" s="7"/>
      <c r="Z8954" s="7"/>
      <c r="AA8954" s="7"/>
    </row>
    <row r="8955" ht="15.0" customHeight="1">
      <c r="A8955" s="23">
        <v>41865.0</v>
      </c>
      <c r="B8955" s="21" t="s">
        <v>15</v>
      </c>
      <c r="C8955" s="24" t="s">
        <v>74</v>
      </c>
      <c r="D8955" s="24">
        <v>32.0</v>
      </c>
      <c r="E8955" s="24">
        <v>34.0</v>
      </c>
      <c r="F8955" s="24">
        <v>11.64384</v>
      </c>
      <c r="G8955" s="10"/>
      <c r="H8955" s="10"/>
      <c r="Y8955" s="7"/>
      <c r="Z8955" s="7"/>
      <c r="AA8955" s="7"/>
    </row>
    <row r="8956" ht="15.0" customHeight="1">
      <c r="A8956" s="23">
        <v>41865.0</v>
      </c>
      <c r="B8956" s="21" t="s">
        <v>15</v>
      </c>
      <c r="C8956" s="24" t="s">
        <v>74</v>
      </c>
      <c r="D8956" s="24">
        <v>33.0</v>
      </c>
      <c r="E8956" s="24">
        <v>96.0</v>
      </c>
      <c r="F8956" s="24">
        <v>32.87674</v>
      </c>
      <c r="G8956" s="10"/>
      <c r="H8956" s="10"/>
      <c r="Y8956" s="7"/>
      <c r="Z8956" s="7"/>
      <c r="AA8956" s="7"/>
    </row>
    <row r="8957" ht="15.0" customHeight="1">
      <c r="A8957" s="23">
        <v>41865.0</v>
      </c>
      <c r="B8957" s="21" t="s">
        <v>15</v>
      </c>
      <c r="C8957" s="24" t="s">
        <v>74</v>
      </c>
      <c r="D8957" s="24">
        <v>34.0</v>
      </c>
      <c r="E8957" s="24">
        <v>97.0</v>
      </c>
      <c r="F8957" s="24">
        <v>33.2192</v>
      </c>
      <c r="G8957" s="10"/>
      <c r="H8957" s="10"/>
      <c r="Y8957" s="7"/>
      <c r="Z8957" s="7"/>
      <c r="AA8957" s="7"/>
    </row>
    <row r="8958" ht="15.0" customHeight="1">
      <c r="A8958" s="23">
        <v>41865.0</v>
      </c>
      <c r="B8958" s="21" t="s">
        <v>15</v>
      </c>
      <c r="C8958" s="24" t="s">
        <v>74</v>
      </c>
      <c r="D8958" s="24">
        <v>35.0</v>
      </c>
      <c r="E8958" s="24">
        <v>68.0</v>
      </c>
      <c r="F8958" s="24">
        <v>23.28769</v>
      </c>
      <c r="G8958" s="10"/>
      <c r="H8958" s="10"/>
      <c r="Y8958" s="7"/>
      <c r="Z8958" s="7"/>
      <c r="AA8958" s="7"/>
    </row>
    <row r="8959" ht="15.0" customHeight="1">
      <c r="A8959" s="23">
        <v>41865.0</v>
      </c>
      <c r="B8959" s="21" t="s">
        <v>15</v>
      </c>
      <c r="C8959" s="24" t="s">
        <v>74</v>
      </c>
      <c r="D8959" s="24">
        <v>36.0</v>
      </c>
      <c r="E8959" s="24">
        <v>80.0</v>
      </c>
      <c r="F8959" s="24">
        <v>27.39728</v>
      </c>
      <c r="G8959" s="10"/>
      <c r="H8959" s="10"/>
      <c r="Y8959" s="7"/>
      <c r="Z8959" s="7"/>
      <c r="AA8959" s="7"/>
    </row>
    <row r="8960" ht="15.0" customHeight="1">
      <c r="A8960" s="23">
        <v>41865.0</v>
      </c>
      <c r="B8960" s="21" t="s">
        <v>15</v>
      </c>
      <c r="C8960" s="24" t="s">
        <v>74</v>
      </c>
      <c r="D8960" s="24">
        <v>37.0</v>
      </c>
      <c r="E8960" s="24">
        <v>84.0</v>
      </c>
      <c r="F8960" s="24">
        <v>28.76714</v>
      </c>
      <c r="G8960" s="10"/>
      <c r="H8960" s="10"/>
      <c r="Y8960" s="7"/>
      <c r="Z8960" s="7"/>
      <c r="AA8960" s="7"/>
    </row>
    <row r="8961" ht="15.0" customHeight="1">
      <c r="A8961" s="23">
        <v>41865.0</v>
      </c>
      <c r="B8961" s="21" t="s">
        <v>15</v>
      </c>
      <c r="C8961" s="24" t="s">
        <v>74</v>
      </c>
      <c r="D8961" s="24">
        <v>38.0</v>
      </c>
      <c r="E8961" s="24">
        <v>90.0</v>
      </c>
      <c r="F8961" s="24">
        <v>30.82194</v>
      </c>
      <c r="G8961" s="10"/>
      <c r="H8961" s="10"/>
      <c r="Y8961" s="7"/>
      <c r="Z8961" s="7"/>
      <c r="AA8961" s="7"/>
    </row>
    <row r="8962" ht="15.0" customHeight="1">
      <c r="A8962" s="23">
        <v>41865.0</v>
      </c>
      <c r="B8962" s="21" t="s">
        <v>15</v>
      </c>
      <c r="C8962" s="24" t="s">
        <v>74</v>
      </c>
      <c r="D8962" s="24">
        <v>39.0</v>
      </c>
      <c r="E8962" s="24">
        <v>92.0</v>
      </c>
      <c r="F8962" s="24">
        <v>31.50687</v>
      </c>
      <c r="G8962" s="10"/>
      <c r="H8962" s="10"/>
      <c r="Y8962" s="7"/>
      <c r="Z8962" s="7"/>
      <c r="AA8962" s="7"/>
    </row>
    <row r="8963" ht="15.0" customHeight="1">
      <c r="A8963" s="23">
        <v>41865.0</v>
      </c>
      <c r="B8963" s="21" t="s">
        <v>15</v>
      </c>
      <c r="C8963" s="24" t="s">
        <v>74</v>
      </c>
      <c r="D8963" s="24">
        <v>40.0</v>
      </c>
      <c r="E8963" s="24">
        <v>90.0</v>
      </c>
      <c r="F8963" s="24">
        <v>30.82194</v>
      </c>
      <c r="G8963" s="10"/>
      <c r="H8963" s="10"/>
      <c r="Y8963" s="7"/>
      <c r="Z8963" s="7"/>
      <c r="AA8963" s="7"/>
    </row>
    <row r="8964" ht="15.0" customHeight="1">
      <c r="A8964" s="23">
        <v>41865.0</v>
      </c>
      <c r="B8964" s="21" t="s">
        <v>15</v>
      </c>
      <c r="C8964" s="24" t="s">
        <v>74</v>
      </c>
      <c r="D8964" s="24">
        <v>41.0</v>
      </c>
      <c r="E8964" s="24">
        <v>84.0</v>
      </c>
      <c r="F8964" s="24">
        <v>28.76714</v>
      </c>
      <c r="G8964" s="10"/>
      <c r="H8964" s="10"/>
      <c r="Y8964" s="7"/>
      <c r="Z8964" s="7"/>
      <c r="AA8964" s="7"/>
    </row>
    <row r="8965" ht="15.0" customHeight="1">
      <c r="A8965" s="23">
        <v>41865.0</v>
      </c>
      <c r="B8965" s="21" t="s">
        <v>15</v>
      </c>
      <c r="C8965" s="24" t="s">
        <v>74</v>
      </c>
      <c r="D8965" s="24">
        <v>42.0</v>
      </c>
      <c r="E8965" s="24">
        <v>75.0</v>
      </c>
      <c r="F8965" s="24">
        <v>25.68495</v>
      </c>
      <c r="G8965" s="10"/>
      <c r="H8965" s="10"/>
      <c r="Y8965" s="7"/>
      <c r="Z8965" s="7"/>
      <c r="AA8965" s="7"/>
    </row>
    <row r="8966" ht="15.0" customHeight="1">
      <c r="A8966" s="23">
        <v>41865.0</v>
      </c>
      <c r="B8966" s="21" t="s">
        <v>15</v>
      </c>
      <c r="C8966" s="24" t="s">
        <v>74</v>
      </c>
      <c r="D8966" s="24">
        <v>43.0</v>
      </c>
      <c r="E8966" s="24">
        <v>71.0</v>
      </c>
      <c r="F8966" s="24">
        <v>24.31509</v>
      </c>
      <c r="G8966" s="10"/>
      <c r="H8966" s="10"/>
      <c r="Y8966" s="7"/>
      <c r="Z8966" s="7"/>
      <c r="AA8966" s="7"/>
    </row>
    <row r="8967" ht="15.0" customHeight="1">
      <c r="A8967" s="23">
        <v>41865.0</v>
      </c>
      <c r="B8967" s="21" t="s">
        <v>15</v>
      </c>
      <c r="C8967" s="24" t="s">
        <v>74</v>
      </c>
      <c r="D8967" s="24">
        <v>44.0</v>
      </c>
      <c r="E8967" s="24">
        <v>75.0</v>
      </c>
      <c r="F8967" s="24">
        <v>25.68495</v>
      </c>
      <c r="G8967" s="10"/>
      <c r="H8967" s="10"/>
      <c r="Y8967" s="7"/>
      <c r="Z8967" s="7"/>
      <c r="AA8967" s="7"/>
    </row>
    <row r="8968" ht="15.0" customHeight="1">
      <c r="A8968" s="23">
        <v>41865.0</v>
      </c>
      <c r="B8968" s="21" t="s">
        <v>15</v>
      </c>
      <c r="C8968" s="24" t="s">
        <v>74</v>
      </c>
      <c r="D8968" s="24">
        <v>45.0</v>
      </c>
      <c r="E8968" s="24">
        <v>71.0</v>
      </c>
      <c r="F8968" s="24">
        <v>24.31509</v>
      </c>
      <c r="G8968" s="10"/>
      <c r="H8968" s="10"/>
      <c r="Y8968" s="7"/>
      <c r="Z8968" s="7"/>
      <c r="AA8968" s="7"/>
    </row>
    <row r="8969" ht="15.0" customHeight="1">
      <c r="A8969" s="23">
        <v>41865.0</v>
      </c>
      <c r="B8969" s="21" t="s">
        <v>15</v>
      </c>
      <c r="C8969" s="24" t="s">
        <v>74</v>
      </c>
      <c r="D8969" s="24">
        <v>46.0</v>
      </c>
      <c r="E8969" s="24">
        <v>66.0</v>
      </c>
      <c r="F8969" s="24">
        <v>22.60276</v>
      </c>
      <c r="G8969" s="10"/>
      <c r="H8969" s="10"/>
      <c r="Y8969" s="7"/>
      <c r="Z8969" s="7"/>
      <c r="AA8969" s="7"/>
    </row>
    <row r="8970" ht="15.0" customHeight="1">
      <c r="A8970" s="23">
        <v>41865.0</v>
      </c>
      <c r="B8970" s="21" t="s">
        <v>15</v>
      </c>
      <c r="C8970" s="24" t="s">
        <v>74</v>
      </c>
      <c r="D8970" s="24">
        <v>47.0</v>
      </c>
      <c r="E8970" s="24">
        <v>83.0</v>
      </c>
      <c r="F8970" s="24">
        <v>28.42468</v>
      </c>
      <c r="G8970" s="10"/>
      <c r="H8970" s="10"/>
      <c r="Y8970" s="7"/>
      <c r="Z8970" s="7"/>
      <c r="AA8970" s="7"/>
    </row>
    <row r="8971" ht="15.0" customHeight="1">
      <c r="A8971" s="23">
        <v>41865.0</v>
      </c>
      <c r="B8971" s="21" t="s">
        <v>15</v>
      </c>
      <c r="C8971" s="24" t="s">
        <v>74</v>
      </c>
      <c r="D8971" s="24">
        <v>48.0</v>
      </c>
      <c r="E8971" s="24">
        <v>79.0</v>
      </c>
      <c r="F8971" s="24">
        <v>27.05481</v>
      </c>
      <c r="G8971" s="10"/>
      <c r="H8971" s="10"/>
      <c r="Y8971" s="7"/>
      <c r="Z8971" s="7"/>
      <c r="AA8971" s="7"/>
    </row>
    <row r="8972" ht="15.0" customHeight="1">
      <c r="A8972" s="23">
        <v>41865.0</v>
      </c>
      <c r="B8972" s="21" t="s">
        <v>15</v>
      </c>
      <c r="C8972" s="24" t="s">
        <v>74</v>
      </c>
      <c r="D8972" s="24">
        <v>49.0</v>
      </c>
      <c r="E8972" s="24">
        <v>99.0</v>
      </c>
      <c r="F8972" s="24">
        <v>33.90413</v>
      </c>
      <c r="G8972" s="10"/>
      <c r="H8972" s="10"/>
      <c r="Y8972" s="7"/>
      <c r="Z8972" s="7"/>
      <c r="AA8972" s="7"/>
    </row>
    <row r="8973" ht="15.0" customHeight="1">
      <c r="A8973" s="23">
        <v>41865.0</v>
      </c>
      <c r="B8973" s="21" t="s">
        <v>15</v>
      </c>
      <c r="C8973" s="24" t="s">
        <v>74</v>
      </c>
      <c r="D8973" s="24">
        <v>50.0</v>
      </c>
      <c r="E8973" s="24">
        <v>89.0</v>
      </c>
      <c r="F8973" s="24">
        <v>30.47947</v>
      </c>
      <c r="G8973" s="10"/>
      <c r="H8973" s="10"/>
      <c r="Y8973" s="7"/>
      <c r="Z8973" s="7"/>
      <c r="AA8973" s="7"/>
    </row>
    <row r="8974" ht="15.0" customHeight="1">
      <c r="A8974" s="23">
        <v>41865.0</v>
      </c>
      <c r="B8974" s="21" t="s">
        <v>15</v>
      </c>
      <c r="C8974" s="24" t="s">
        <v>74</v>
      </c>
      <c r="D8974" s="24">
        <v>51.0</v>
      </c>
      <c r="E8974" s="24">
        <v>82.0</v>
      </c>
      <c r="F8974" s="24">
        <v>28.08221</v>
      </c>
      <c r="G8974" s="10"/>
      <c r="H8974" s="10"/>
      <c r="Y8974" s="7"/>
      <c r="Z8974" s="7"/>
      <c r="AA8974" s="7"/>
    </row>
    <row r="8975" ht="15.0" customHeight="1">
      <c r="A8975" s="23">
        <v>41865.0</v>
      </c>
      <c r="B8975" s="21" t="s">
        <v>15</v>
      </c>
      <c r="C8975" s="24" t="s">
        <v>74</v>
      </c>
      <c r="D8975" s="24">
        <v>52.0</v>
      </c>
      <c r="E8975" s="24">
        <v>60.0</v>
      </c>
      <c r="F8975" s="24">
        <v>20.54796</v>
      </c>
      <c r="G8975" s="10"/>
      <c r="H8975" s="10"/>
      <c r="Y8975" s="7"/>
      <c r="Z8975" s="7"/>
      <c r="AA8975" s="7"/>
    </row>
    <row r="8976" ht="15.0" customHeight="1">
      <c r="A8976" s="23">
        <v>41865.0</v>
      </c>
      <c r="B8976" s="21" t="s">
        <v>15</v>
      </c>
      <c r="C8976" s="24" t="s">
        <v>74</v>
      </c>
      <c r="D8976" s="24">
        <v>53.0</v>
      </c>
      <c r="E8976" s="24">
        <v>80.0</v>
      </c>
      <c r="F8976" s="24">
        <v>27.39728</v>
      </c>
      <c r="G8976" s="10"/>
      <c r="H8976" s="10"/>
      <c r="Y8976" s="7"/>
      <c r="Z8976" s="7"/>
      <c r="AA8976" s="7"/>
    </row>
    <row r="8977" ht="15.0" customHeight="1">
      <c r="A8977" s="23">
        <v>41865.0</v>
      </c>
      <c r="B8977" s="21" t="s">
        <v>15</v>
      </c>
      <c r="C8977" s="24" t="s">
        <v>74</v>
      </c>
      <c r="D8977" s="24">
        <v>54.0</v>
      </c>
      <c r="E8977" s="24">
        <v>66.0</v>
      </c>
      <c r="F8977" s="24">
        <v>22.60276</v>
      </c>
      <c r="G8977" s="10"/>
      <c r="H8977" s="10"/>
      <c r="Y8977" s="7"/>
      <c r="Z8977" s="7"/>
      <c r="AA8977" s="7"/>
    </row>
    <row r="8978" ht="15.0" customHeight="1">
      <c r="A8978" s="23">
        <v>41865.0</v>
      </c>
      <c r="B8978" s="21" t="s">
        <v>15</v>
      </c>
      <c r="C8978" s="24" t="s">
        <v>74</v>
      </c>
      <c r="D8978" s="24">
        <v>55.0</v>
      </c>
      <c r="E8978" s="24">
        <v>66.0</v>
      </c>
      <c r="F8978" s="24">
        <v>22.60276</v>
      </c>
      <c r="G8978" s="10"/>
      <c r="H8978" s="10"/>
      <c r="Y8978" s="7"/>
      <c r="Z8978" s="7"/>
      <c r="AA8978" s="7"/>
    </row>
    <row r="8979" ht="15.0" customHeight="1">
      <c r="A8979" s="23">
        <v>41865.0</v>
      </c>
      <c r="B8979" s="21" t="s">
        <v>15</v>
      </c>
      <c r="C8979" s="24" t="s">
        <v>74</v>
      </c>
      <c r="D8979" s="24">
        <v>56.0</v>
      </c>
      <c r="E8979" s="24">
        <v>37.0</v>
      </c>
      <c r="F8979" s="24">
        <v>12.67124</v>
      </c>
      <c r="G8979" s="10"/>
      <c r="H8979" s="10"/>
      <c r="Y8979" s="7"/>
      <c r="Z8979" s="7"/>
      <c r="AA8979" s="7"/>
    </row>
    <row r="8980" ht="15.0" customHeight="1">
      <c r="A8980" s="23">
        <v>41865.0</v>
      </c>
      <c r="B8980" s="21" t="s">
        <v>15</v>
      </c>
      <c r="C8980" s="24" t="s">
        <v>74</v>
      </c>
      <c r="D8980" s="24">
        <v>57.0</v>
      </c>
      <c r="E8980" s="24">
        <v>89.0</v>
      </c>
      <c r="F8980" s="24">
        <v>30.47947</v>
      </c>
      <c r="G8980" s="10"/>
      <c r="H8980" s="10"/>
      <c r="Y8980" s="7"/>
      <c r="Z8980" s="7"/>
      <c r="AA8980" s="7"/>
    </row>
    <row r="8981" ht="15.0" customHeight="1">
      <c r="A8981" s="23">
        <v>41865.0</v>
      </c>
      <c r="B8981" s="21" t="s">
        <v>15</v>
      </c>
      <c r="C8981" s="24" t="s">
        <v>74</v>
      </c>
      <c r="D8981" s="24">
        <v>58.0</v>
      </c>
      <c r="E8981" s="24">
        <v>48.0</v>
      </c>
      <c r="F8981" s="24">
        <v>16.43837</v>
      </c>
      <c r="G8981" s="10"/>
      <c r="H8981" s="10"/>
      <c r="Y8981" s="7"/>
      <c r="Z8981" s="7"/>
      <c r="AA8981" s="7"/>
    </row>
    <row r="8982" ht="15.0" customHeight="1">
      <c r="A8982" s="23">
        <v>41865.0</v>
      </c>
      <c r="B8982" s="21" t="s">
        <v>15</v>
      </c>
      <c r="C8982" s="24" t="s">
        <v>74</v>
      </c>
      <c r="D8982" s="24">
        <v>59.0</v>
      </c>
      <c r="E8982" s="24">
        <v>41.0</v>
      </c>
      <c r="F8982" s="24">
        <v>14.04111</v>
      </c>
      <c r="G8982" s="10"/>
      <c r="H8982" s="10"/>
      <c r="Y8982" s="7"/>
      <c r="Z8982" s="7"/>
      <c r="AA8982" s="7"/>
    </row>
    <row r="8983" ht="15.0" customHeight="1">
      <c r="A8983" s="23">
        <v>41865.0</v>
      </c>
      <c r="B8983" s="21" t="s">
        <v>15</v>
      </c>
      <c r="C8983" s="24" t="s">
        <v>74</v>
      </c>
      <c r="D8983" s="24">
        <v>60.0</v>
      </c>
      <c r="E8983" s="24">
        <v>82.0</v>
      </c>
      <c r="F8983" s="24">
        <v>28.08221</v>
      </c>
      <c r="G8983" s="10"/>
      <c r="H8983" s="10"/>
      <c r="Y8983" s="7"/>
      <c r="Z8983" s="7"/>
      <c r="AA8983" s="7"/>
    </row>
    <row r="8984" ht="15.0" customHeight="1">
      <c r="A8984" s="23">
        <v>41865.0</v>
      </c>
      <c r="B8984" s="21" t="s">
        <v>15</v>
      </c>
      <c r="C8984" s="24" t="s">
        <v>74</v>
      </c>
      <c r="D8984" s="24">
        <v>61.0</v>
      </c>
      <c r="E8984" s="24">
        <v>77.0</v>
      </c>
      <c r="F8984" s="24">
        <v>26.36988</v>
      </c>
      <c r="G8984" s="10"/>
      <c r="H8984" s="10"/>
      <c r="Y8984" s="7"/>
      <c r="Z8984" s="7"/>
      <c r="AA8984" s="7"/>
    </row>
    <row r="8985" ht="15.0" customHeight="1">
      <c r="A8985" s="23">
        <v>41865.0</v>
      </c>
      <c r="B8985" s="21" t="s">
        <v>15</v>
      </c>
      <c r="C8985" s="24" t="s">
        <v>74</v>
      </c>
      <c r="D8985" s="24">
        <v>62.0</v>
      </c>
      <c r="E8985" s="24">
        <v>99.0</v>
      </c>
      <c r="F8985" s="24">
        <v>33.90413</v>
      </c>
      <c r="G8985" s="10"/>
      <c r="H8985" s="10"/>
      <c r="Y8985" s="7"/>
      <c r="Z8985" s="7"/>
      <c r="AA8985" s="7"/>
    </row>
    <row r="8986" ht="15.0" customHeight="1">
      <c r="A8986" s="23">
        <v>41865.0</v>
      </c>
      <c r="B8986" s="21" t="s">
        <v>15</v>
      </c>
      <c r="C8986" s="24" t="s">
        <v>74</v>
      </c>
      <c r="D8986" s="24">
        <v>63.0</v>
      </c>
      <c r="E8986" s="24">
        <v>106.0</v>
      </c>
      <c r="F8986" s="24">
        <v>36.3014</v>
      </c>
      <c r="G8986" s="10"/>
      <c r="H8986" s="10"/>
      <c r="Y8986" s="7"/>
      <c r="Z8986" s="7"/>
      <c r="AA8986" s="7"/>
    </row>
    <row r="8987" ht="15.0" customHeight="1">
      <c r="A8987" s="23">
        <v>41865.0</v>
      </c>
      <c r="B8987" s="21" t="s">
        <v>15</v>
      </c>
      <c r="C8987" s="24" t="s">
        <v>74</v>
      </c>
      <c r="D8987" s="24">
        <v>64.0</v>
      </c>
      <c r="E8987" s="24">
        <v>86.0</v>
      </c>
      <c r="F8987" s="24">
        <v>29.45208</v>
      </c>
      <c r="G8987" s="10"/>
      <c r="H8987" s="10"/>
      <c r="Y8987" s="7"/>
      <c r="Z8987" s="7"/>
      <c r="AA8987" s="7"/>
    </row>
    <row r="8988" ht="15.0" customHeight="1">
      <c r="A8988" s="23">
        <v>41865.0</v>
      </c>
      <c r="B8988" s="21" t="s">
        <v>15</v>
      </c>
      <c r="C8988" s="24" t="s">
        <v>74</v>
      </c>
      <c r="D8988" s="24">
        <v>65.0</v>
      </c>
      <c r="E8988" s="24">
        <v>76.0</v>
      </c>
      <c r="F8988" s="24">
        <v>26.02742</v>
      </c>
      <c r="G8988" s="10"/>
      <c r="H8988" s="10"/>
      <c r="Y8988" s="7"/>
      <c r="Z8988" s="7"/>
      <c r="AA8988" s="7"/>
    </row>
    <row r="8989" ht="15.0" customHeight="1">
      <c r="A8989" s="23">
        <v>41865.0</v>
      </c>
      <c r="B8989" s="21" t="s">
        <v>15</v>
      </c>
      <c r="C8989" s="24" t="s">
        <v>74</v>
      </c>
      <c r="D8989" s="24">
        <v>66.0</v>
      </c>
      <c r="E8989" s="24">
        <v>99.0</v>
      </c>
      <c r="F8989" s="24">
        <v>33.90413</v>
      </c>
      <c r="G8989" s="10"/>
      <c r="H8989" s="10"/>
      <c r="Y8989" s="7"/>
      <c r="Z8989" s="7"/>
      <c r="AA8989" s="7"/>
    </row>
    <row r="8990" ht="15.0" customHeight="1">
      <c r="A8990" s="23">
        <v>41865.0</v>
      </c>
      <c r="B8990" s="21" t="s">
        <v>15</v>
      </c>
      <c r="C8990" s="24" t="s">
        <v>74</v>
      </c>
      <c r="D8990" s="24">
        <v>67.0</v>
      </c>
      <c r="E8990" s="24">
        <v>84.0</v>
      </c>
      <c r="F8990" s="24">
        <v>28.76714</v>
      </c>
      <c r="G8990" s="10"/>
      <c r="H8990" s="10"/>
      <c r="Y8990" s="7"/>
      <c r="Z8990" s="7"/>
      <c r="AA8990" s="7"/>
    </row>
    <row r="8991" ht="15.0" customHeight="1">
      <c r="A8991" s="23">
        <v>41865.0</v>
      </c>
      <c r="B8991" s="21" t="s">
        <v>15</v>
      </c>
      <c r="C8991" s="24" t="s">
        <v>74</v>
      </c>
      <c r="D8991" s="24">
        <v>68.0</v>
      </c>
      <c r="E8991" s="24">
        <v>74.0</v>
      </c>
      <c r="F8991" s="24">
        <v>25.34248</v>
      </c>
      <c r="G8991" s="10"/>
      <c r="H8991" s="10"/>
      <c r="Y8991" s="7"/>
      <c r="Z8991" s="7"/>
      <c r="AA8991" s="7"/>
    </row>
    <row r="8992" ht="15.0" customHeight="1">
      <c r="A8992" s="23">
        <v>41865.0</v>
      </c>
      <c r="B8992" s="21" t="s">
        <v>15</v>
      </c>
      <c r="C8992" s="24" t="s">
        <v>74</v>
      </c>
      <c r="D8992" s="24">
        <v>69.0</v>
      </c>
      <c r="E8992" s="24">
        <v>62.0</v>
      </c>
      <c r="F8992" s="24">
        <v>21.23289</v>
      </c>
      <c r="G8992" s="10"/>
      <c r="H8992" s="10"/>
      <c r="Y8992" s="7"/>
      <c r="Z8992" s="7"/>
      <c r="AA8992" s="7"/>
    </row>
    <row r="8993" ht="15.0" customHeight="1">
      <c r="A8993" s="23">
        <v>41865.0</v>
      </c>
      <c r="B8993" s="21" t="s">
        <v>15</v>
      </c>
      <c r="C8993" s="24" t="s">
        <v>74</v>
      </c>
      <c r="D8993" s="24">
        <v>70.0</v>
      </c>
      <c r="E8993" s="24">
        <v>62.0</v>
      </c>
      <c r="F8993" s="24">
        <v>21.23289</v>
      </c>
      <c r="G8993" s="10"/>
      <c r="H8993" s="10"/>
      <c r="Y8993" s="7"/>
      <c r="Z8993" s="7"/>
      <c r="AA8993" s="7"/>
    </row>
    <row r="8994" ht="15.0" customHeight="1">
      <c r="A8994" s="23">
        <v>41865.0</v>
      </c>
      <c r="B8994" s="21" t="s">
        <v>15</v>
      </c>
      <c r="C8994" s="24" t="s">
        <v>74</v>
      </c>
      <c r="D8994" s="24">
        <v>71.0</v>
      </c>
      <c r="E8994" s="24">
        <v>61.0</v>
      </c>
      <c r="F8994" s="24">
        <v>20.89043</v>
      </c>
      <c r="G8994" s="10"/>
      <c r="H8994" s="10"/>
      <c r="Y8994" s="7"/>
      <c r="Z8994" s="7"/>
      <c r="AA8994" s="7"/>
    </row>
    <row r="8995" ht="15.0" customHeight="1">
      <c r="A8995" s="23">
        <v>41865.0</v>
      </c>
      <c r="B8995" s="21" t="s">
        <v>15</v>
      </c>
      <c r="C8995" s="24" t="s">
        <v>74</v>
      </c>
      <c r="D8995" s="24">
        <v>72.0</v>
      </c>
      <c r="E8995" s="24">
        <v>101.0</v>
      </c>
      <c r="F8995" s="24">
        <v>34.58907</v>
      </c>
      <c r="G8995" s="10"/>
      <c r="H8995" s="10"/>
      <c r="Y8995" s="7"/>
      <c r="Z8995" s="7"/>
      <c r="AA8995" s="7"/>
    </row>
    <row r="8996" ht="15.0" customHeight="1">
      <c r="A8996" s="23">
        <v>41865.0</v>
      </c>
      <c r="B8996" s="21" t="s">
        <v>15</v>
      </c>
      <c r="C8996" s="24" t="s">
        <v>74</v>
      </c>
      <c r="D8996" s="24">
        <v>73.0</v>
      </c>
      <c r="E8996" s="24">
        <v>59.0</v>
      </c>
      <c r="F8996" s="24">
        <v>20.20549</v>
      </c>
      <c r="G8996" s="10"/>
      <c r="H8996" s="10"/>
      <c r="Y8996" s="7"/>
      <c r="Z8996" s="7"/>
      <c r="AA8996" s="7"/>
    </row>
    <row r="8997" ht="15.0" customHeight="1">
      <c r="A8997" s="23">
        <v>41865.0</v>
      </c>
      <c r="B8997" s="21" t="s">
        <v>15</v>
      </c>
      <c r="C8997" s="24" t="s">
        <v>74</v>
      </c>
      <c r="D8997" s="24">
        <v>74.0</v>
      </c>
      <c r="E8997" s="24">
        <v>79.0</v>
      </c>
      <c r="F8997" s="24">
        <v>27.05481</v>
      </c>
      <c r="G8997" s="10"/>
      <c r="H8997" s="10"/>
      <c r="Y8997" s="7"/>
      <c r="Z8997" s="7"/>
      <c r="AA8997" s="7"/>
    </row>
    <row r="8998" ht="15.0" customHeight="1">
      <c r="A8998" s="23">
        <v>41865.0</v>
      </c>
      <c r="B8998" s="21" t="s">
        <v>15</v>
      </c>
      <c r="C8998" s="24" t="s">
        <v>74</v>
      </c>
      <c r="D8998" s="24">
        <v>75.0</v>
      </c>
      <c r="E8998" s="24">
        <v>87.0</v>
      </c>
      <c r="F8998" s="24">
        <v>29.79454</v>
      </c>
      <c r="G8998" s="10"/>
      <c r="H8998" s="10"/>
      <c r="Y8998" s="7"/>
      <c r="Z8998" s="7"/>
      <c r="AA8998" s="7"/>
    </row>
    <row r="8999" ht="15.0" customHeight="1">
      <c r="A8999" s="23">
        <v>41865.0</v>
      </c>
      <c r="B8999" s="21" t="s">
        <v>15</v>
      </c>
      <c r="C8999" s="24" t="s">
        <v>74</v>
      </c>
      <c r="D8999" s="24">
        <v>76.0</v>
      </c>
      <c r="E8999" s="24">
        <v>79.0</v>
      </c>
      <c r="F8999" s="24">
        <v>27.05481</v>
      </c>
      <c r="G8999" s="10"/>
      <c r="H8999" s="10"/>
      <c r="Y8999" s="7"/>
      <c r="Z8999" s="7"/>
      <c r="AA8999" s="7"/>
    </row>
    <row r="9000" ht="15.0" customHeight="1">
      <c r="A9000" s="23">
        <v>41865.0</v>
      </c>
      <c r="B9000" s="21" t="s">
        <v>15</v>
      </c>
      <c r="C9000" s="24" t="s">
        <v>74</v>
      </c>
      <c r="D9000" s="24">
        <v>77.0</v>
      </c>
      <c r="E9000" s="24">
        <v>86.0</v>
      </c>
      <c r="F9000" s="24">
        <v>29.45208</v>
      </c>
      <c r="G9000" s="10"/>
      <c r="H9000" s="10"/>
      <c r="Y9000" s="7"/>
      <c r="Z9000" s="7"/>
      <c r="AA9000" s="7"/>
    </row>
    <row r="9001" ht="15.0" customHeight="1">
      <c r="A9001" s="23">
        <v>41865.0</v>
      </c>
      <c r="B9001" s="21" t="s">
        <v>15</v>
      </c>
      <c r="C9001" s="24" t="s">
        <v>74</v>
      </c>
      <c r="D9001" s="24">
        <v>78.0</v>
      </c>
      <c r="E9001" s="24">
        <v>59.0</v>
      </c>
      <c r="F9001" s="24">
        <v>20.20549</v>
      </c>
      <c r="G9001" s="10"/>
      <c r="H9001" s="10"/>
      <c r="Y9001" s="7"/>
      <c r="Z9001" s="7"/>
      <c r="AA9001" s="7"/>
    </row>
    <row r="9002" ht="15.0" customHeight="1">
      <c r="A9002" s="23">
        <v>41865.0</v>
      </c>
      <c r="B9002" s="21" t="s">
        <v>15</v>
      </c>
      <c r="C9002" s="24" t="s">
        <v>74</v>
      </c>
      <c r="D9002" s="24">
        <v>79.0</v>
      </c>
      <c r="E9002" s="24">
        <v>85.0</v>
      </c>
      <c r="F9002" s="24">
        <v>29.10961</v>
      </c>
      <c r="G9002" s="10"/>
      <c r="H9002" s="10"/>
      <c r="Y9002" s="7"/>
      <c r="Z9002" s="7"/>
      <c r="AA9002" s="7"/>
    </row>
    <row r="9003" ht="15.0" customHeight="1">
      <c r="A9003" s="23">
        <v>41865.0</v>
      </c>
      <c r="B9003" s="21" t="s">
        <v>15</v>
      </c>
      <c r="C9003" s="24" t="s">
        <v>74</v>
      </c>
      <c r="D9003" s="24">
        <v>80.0</v>
      </c>
      <c r="E9003" s="24">
        <v>92.0</v>
      </c>
      <c r="F9003" s="24">
        <v>31.50687</v>
      </c>
      <c r="G9003" s="10"/>
      <c r="H9003" s="10"/>
      <c r="Y9003" s="7"/>
      <c r="Z9003" s="7"/>
      <c r="AA9003" s="7"/>
    </row>
    <row r="9004" ht="15.0" customHeight="1">
      <c r="A9004" s="23">
        <v>41865.0</v>
      </c>
      <c r="B9004" s="21" t="s">
        <v>15</v>
      </c>
      <c r="C9004" s="24" t="s">
        <v>74</v>
      </c>
      <c r="D9004" s="24">
        <v>81.0</v>
      </c>
      <c r="E9004" s="24">
        <v>67.0</v>
      </c>
      <c r="F9004" s="24">
        <v>22.94522</v>
      </c>
      <c r="G9004" s="10"/>
      <c r="H9004" s="10"/>
      <c r="Y9004" s="7"/>
      <c r="Z9004" s="7"/>
      <c r="AA9004" s="7"/>
    </row>
    <row r="9005" ht="15.0" customHeight="1">
      <c r="A9005" s="23">
        <v>41865.0</v>
      </c>
      <c r="B9005" s="21" t="s">
        <v>15</v>
      </c>
      <c r="C9005" s="24" t="s">
        <v>74</v>
      </c>
      <c r="D9005" s="24">
        <v>82.0</v>
      </c>
      <c r="E9005" s="24">
        <v>88.0</v>
      </c>
      <c r="F9005" s="24">
        <v>30.13701</v>
      </c>
      <c r="G9005" s="10"/>
      <c r="H9005" s="10"/>
      <c r="Y9005" s="7"/>
      <c r="Z9005" s="7"/>
      <c r="AA9005" s="7"/>
    </row>
    <row r="9006" ht="15.0" customHeight="1">
      <c r="A9006" s="23">
        <v>41865.0</v>
      </c>
      <c r="B9006" s="21" t="s">
        <v>15</v>
      </c>
      <c r="C9006" s="24" t="s">
        <v>74</v>
      </c>
      <c r="D9006" s="24">
        <v>83.0</v>
      </c>
      <c r="E9006" s="24">
        <v>89.0</v>
      </c>
      <c r="F9006" s="24">
        <v>30.47947</v>
      </c>
      <c r="G9006" s="10"/>
      <c r="H9006" s="10"/>
      <c r="Y9006" s="7"/>
      <c r="Z9006" s="7"/>
      <c r="AA9006" s="7"/>
    </row>
    <row r="9007" ht="15.0" customHeight="1">
      <c r="A9007" s="23">
        <v>41865.0</v>
      </c>
      <c r="B9007" s="21" t="s">
        <v>15</v>
      </c>
      <c r="C9007" s="24" t="s">
        <v>74</v>
      </c>
      <c r="D9007" s="24">
        <v>84.0</v>
      </c>
      <c r="E9007" s="24">
        <v>84.0</v>
      </c>
      <c r="F9007" s="24">
        <v>28.76714</v>
      </c>
      <c r="G9007" s="10"/>
      <c r="H9007" s="10"/>
      <c r="Y9007" s="7"/>
      <c r="Z9007" s="7"/>
      <c r="AA9007" s="7"/>
    </row>
    <row r="9008" ht="15.0" customHeight="1">
      <c r="A9008" s="23">
        <v>41865.0</v>
      </c>
      <c r="B9008" s="21" t="s">
        <v>15</v>
      </c>
      <c r="C9008" s="24" t="s">
        <v>74</v>
      </c>
      <c r="D9008" s="24">
        <v>85.0</v>
      </c>
      <c r="E9008" s="24">
        <v>55.0</v>
      </c>
      <c r="F9008" s="24">
        <v>18.83563</v>
      </c>
      <c r="G9008" s="10"/>
      <c r="H9008" s="10"/>
      <c r="Y9008" s="7"/>
      <c r="Z9008" s="7"/>
      <c r="AA9008" s="7"/>
    </row>
    <row r="9009" ht="15.0" customHeight="1">
      <c r="A9009" s="23">
        <v>41865.0</v>
      </c>
      <c r="B9009" s="21" t="s">
        <v>15</v>
      </c>
      <c r="C9009" s="24" t="s">
        <v>74</v>
      </c>
      <c r="D9009" s="24">
        <v>86.0</v>
      </c>
      <c r="E9009" s="24">
        <v>94.0</v>
      </c>
      <c r="F9009" s="24">
        <v>32.1918</v>
      </c>
      <c r="G9009" s="10"/>
      <c r="H9009" s="10"/>
      <c r="Y9009" s="7"/>
      <c r="Z9009" s="7"/>
      <c r="AA9009" s="7"/>
    </row>
    <row r="9010" ht="15.0" customHeight="1">
      <c r="A9010" s="23">
        <v>41865.0</v>
      </c>
      <c r="B9010" s="21" t="s">
        <v>15</v>
      </c>
      <c r="C9010" s="24" t="s">
        <v>74</v>
      </c>
      <c r="D9010" s="24">
        <v>87.0</v>
      </c>
      <c r="E9010" s="24">
        <v>63.0</v>
      </c>
      <c r="F9010" s="24">
        <v>21.57536</v>
      </c>
      <c r="G9010" s="10"/>
      <c r="H9010" s="10"/>
      <c r="Y9010" s="7"/>
      <c r="Z9010" s="7"/>
      <c r="AA9010" s="7"/>
    </row>
    <row r="9011" ht="15.0" customHeight="1">
      <c r="A9011" s="23">
        <v>41865.0</v>
      </c>
      <c r="B9011" s="21" t="s">
        <v>15</v>
      </c>
      <c r="C9011" s="24" t="s">
        <v>74</v>
      </c>
      <c r="D9011" s="24">
        <v>88.0</v>
      </c>
      <c r="E9011" s="24">
        <v>80.0</v>
      </c>
      <c r="F9011" s="24">
        <v>27.39728</v>
      </c>
      <c r="G9011" s="10"/>
      <c r="H9011" s="10"/>
      <c r="Y9011" s="7"/>
      <c r="Z9011" s="7"/>
      <c r="AA9011" s="7"/>
    </row>
    <row r="9012" ht="15.0" customHeight="1">
      <c r="A9012" s="23">
        <v>41865.0</v>
      </c>
      <c r="B9012" s="21" t="s">
        <v>15</v>
      </c>
      <c r="C9012" s="24" t="s">
        <v>74</v>
      </c>
      <c r="D9012" s="24">
        <v>89.0</v>
      </c>
      <c r="E9012" s="24">
        <v>68.0</v>
      </c>
      <c r="F9012" s="24">
        <v>23.28769</v>
      </c>
      <c r="G9012" s="10"/>
      <c r="H9012" s="10"/>
      <c r="Y9012" s="7"/>
      <c r="Z9012" s="7"/>
      <c r="AA9012" s="7"/>
    </row>
    <row r="9013" ht="15.0" customHeight="1">
      <c r="A9013" s="23">
        <v>41865.0</v>
      </c>
      <c r="B9013" s="21" t="s">
        <v>15</v>
      </c>
      <c r="C9013" s="24" t="s">
        <v>74</v>
      </c>
      <c r="D9013" s="24">
        <v>90.0</v>
      </c>
      <c r="E9013" s="24">
        <v>80.0</v>
      </c>
      <c r="F9013" s="24">
        <v>27.39728</v>
      </c>
      <c r="G9013" s="10"/>
      <c r="H9013" s="10"/>
      <c r="Y9013" s="7"/>
      <c r="Z9013" s="7"/>
      <c r="AA9013" s="7"/>
    </row>
    <row r="9014" ht="15.0" customHeight="1">
      <c r="A9014" s="23">
        <v>41865.0</v>
      </c>
      <c r="B9014" s="21" t="s">
        <v>15</v>
      </c>
      <c r="C9014" s="24" t="s">
        <v>74</v>
      </c>
      <c r="D9014" s="24">
        <v>91.0</v>
      </c>
      <c r="E9014" s="24">
        <v>63.0</v>
      </c>
      <c r="F9014" s="24">
        <v>21.57536</v>
      </c>
      <c r="G9014" s="10"/>
      <c r="H9014" s="10"/>
      <c r="Y9014" s="7"/>
      <c r="Z9014" s="7"/>
      <c r="AA9014" s="7"/>
    </row>
    <row r="9015" ht="15.0" customHeight="1">
      <c r="A9015" s="23">
        <v>41865.0</v>
      </c>
      <c r="B9015" s="21" t="s">
        <v>15</v>
      </c>
      <c r="C9015" s="24" t="s">
        <v>74</v>
      </c>
      <c r="D9015" s="24">
        <v>92.0</v>
      </c>
      <c r="E9015" s="24">
        <v>63.0</v>
      </c>
      <c r="F9015" s="24">
        <v>21.57536</v>
      </c>
      <c r="G9015" s="10"/>
      <c r="H9015" s="10"/>
      <c r="Y9015" s="7"/>
      <c r="Z9015" s="7"/>
      <c r="AA9015" s="7"/>
    </row>
    <row r="9016" ht="15.0" customHeight="1">
      <c r="A9016" s="23">
        <v>41865.0</v>
      </c>
      <c r="B9016" s="21" t="s">
        <v>15</v>
      </c>
      <c r="C9016" s="24" t="s">
        <v>74</v>
      </c>
      <c r="D9016" s="24">
        <v>93.0</v>
      </c>
      <c r="E9016" s="24">
        <v>68.0</v>
      </c>
      <c r="F9016" s="24">
        <v>23.28769</v>
      </c>
      <c r="G9016" s="10"/>
      <c r="H9016" s="10"/>
      <c r="Y9016" s="7"/>
      <c r="Z9016" s="7"/>
      <c r="AA9016" s="7"/>
    </row>
    <row r="9017" ht="15.0" customHeight="1">
      <c r="A9017" s="23">
        <v>41865.0</v>
      </c>
      <c r="B9017" s="21" t="s">
        <v>15</v>
      </c>
      <c r="C9017" s="24" t="s">
        <v>74</v>
      </c>
      <c r="D9017" s="24">
        <v>94.0</v>
      </c>
      <c r="E9017" s="24">
        <v>80.0</v>
      </c>
      <c r="F9017" s="24">
        <v>27.39728</v>
      </c>
      <c r="G9017" s="10"/>
      <c r="H9017" s="10"/>
      <c r="Y9017" s="7"/>
      <c r="Z9017" s="7"/>
      <c r="AA9017" s="7"/>
    </row>
    <row r="9018" ht="15.0" customHeight="1">
      <c r="A9018" s="23">
        <v>41865.0</v>
      </c>
      <c r="B9018" s="21" t="s">
        <v>15</v>
      </c>
      <c r="C9018" s="24" t="s">
        <v>74</v>
      </c>
      <c r="D9018" s="24">
        <v>95.0</v>
      </c>
      <c r="E9018" s="24">
        <v>67.0</v>
      </c>
      <c r="F9018" s="24">
        <v>22.94522</v>
      </c>
      <c r="G9018" s="10"/>
      <c r="H9018" s="10"/>
      <c r="Y9018" s="7"/>
      <c r="Z9018" s="7"/>
      <c r="AA9018" s="7"/>
    </row>
    <row r="9019" ht="15.0" customHeight="1">
      <c r="A9019" s="23">
        <v>41865.0</v>
      </c>
      <c r="B9019" s="21" t="s">
        <v>15</v>
      </c>
      <c r="C9019" s="24" t="s">
        <v>74</v>
      </c>
      <c r="D9019" s="24">
        <v>96.0</v>
      </c>
      <c r="E9019" s="24">
        <v>72.0</v>
      </c>
      <c r="F9019" s="24">
        <v>24.65755</v>
      </c>
      <c r="G9019" s="10"/>
      <c r="H9019" s="10"/>
      <c r="Y9019" s="7"/>
      <c r="Z9019" s="7"/>
      <c r="AA9019" s="7"/>
    </row>
    <row r="9020" ht="15.0" customHeight="1">
      <c r="A9020" s="23">
        <v>41865.0</v>
      </c>
      <c r="B9020" s="21" t="s">
        <v>15</v>
      </c>
      <c r="C9020" s="24" t="s">
        <v>74</v>
      </c>
      <c r="D9020" s="24">
        <v>97.0</v>
      </c>
      <c r="E9020" s="24">
        <v>77.0</v>
      </c>
      <c r="F9020" s="24">
        <v>26.36988</v>
      </c>
      <c r="G9020" s="10"/>
      <c r="H9020" s="10"/>
      <c r="Y9020" s="7"/>
      <c r="Z9020" s="7"/>
      <c r="AA9020" s="7"/>
    </row>
    <row r="9021" ht="15.0" customHeight="1">
      <c r="A9021" s="23">
        <v>41865.0</v>
      </c>
      <c r="B9021" s="21" t="s">
        <v>15</v>
      </c>
      <c r="C9021" s="24" t="s">
        <v>74</v>
      </c>
      <c r="D9021" s="24">
        <v>98.0</v>
      </c>
      <c r="E9021" s="24">
        <v>84.0</v>
      </c>
      <c r="F9021" s="24">
        <v>28.76714</v>
      </c>
      <c r="G9021" s="10"/>
      <c r="H9021" s="10"/>
      <c r="Y9021" s="7"/>
      <c r="Z9021" s="7"/>
      <c r="AA9021" s="7"/>
    </row>
    <row r="9022" ht="15.0" customHeight="1">
      <c r="A9022" s="23">
        <v>41865.0</v>
      </c>
      <c r="B9022" s="21" t="s">
        <v>15</v>
      </c>
      <c r="C9022" s="24" t="s">
        <v>74</v>
      </c>
      <c r="D9022" s="24">
        <v>99.0</v>
      </c>
      <c r="E9022" s="24">
        <v>63.0</v>
      </c>
      <c r="F9022" s="24">
        <v>21.57536</v>
      </c>
      <c r="G9022" s="10"/>
      <c r="H9022" s="10"/>
      <c r="Y9022" s="7"/>
      <c r="Z9022" s="7"/>
      <c r="AA9022" s="7"/>
    </row>
    <row r="9023" ht="15.0" customHeight="1">
      <c r="A9023" s="23">
        <v>41865.0</v>
      </c>
      <c r="B9023" s="21" t="s">
        <v>15</v>
      </c>
      <c r="C9023" s="24" t="s">
        <v>74</v>
      </c>
      <c r="D9023" s="24">
        <v>100.0</v>
      </c>
      <c r="E9023" s="24">
        <v>49.0</v>
      </c>
      <c r="F9023" s="24">
        <v>16.78083</v>
      </c>
      <c r="G9023" s="10"/>
      <c r="H9023" s="10"/>
      <c r="Y9023" s="7"/>
      <c r="Z9023" s="7"/>
      <c r="AA9023" s="7"/>
    </row>
    <row r="9024" ht="15.0" customHeight="1">
      <c r="A9024" s="23">
        <v>41865.0</v>
      </c>
      <c r="B9024" s="21" t="s">
        <v>15</v>
      </c>
      <c r="C9024" s="24" t="s">
        <v>74</v>
      </c>
      <c r="D9024" s="24">
        <v>101.0</v>
      </c>
      <c r="E9024" s="24">
        <v>60.0</v>
      </c>
      <c r="F9024" s="24">
        <v>20.54796</v>
      </c>
      <c r="G9024" s="10"/>
      <c r="H9024" s="10"/>
      <c r="Y9024" s="7"/>
      <c r="Z9024" s="7"/>
      <c r="AA9024" s="7"/>
    </row>
    <row r="9025" ht="15.0" customHeight="1">
      <c r="A9025" s="23">
        <v>41865.0</v>
      </c>
      <c r="B9025" s="21" t="s">
        <v>15</v>
      </c>
      <c r="C9025" s="24" t="s">
        <v>74</v>
      </c>
      <c r="D9025" s="24">
        <v>102.0</v>
      </c>
      <c r="E9025" s="24">
        <v>66.0</v>
      </c>
      <c r="F9025" s="24">
        <v>22.60276</v>
      </c>
      <c r="G9025" s="10"/>
      <c r="H9025" s="10"/>
      <c r="Y9025" s="7"/>
      <c r="Z9025" s="7"/>
      <c r="AA9025" s="7"/>
    </row>
    <row r="9026" ht="15.0" customHeight="1">
      <c r="A9026" s="23">
        <v>41865.0</v>
      </c>
      <c r="B9026" s="21" t="s">
        <v>15</v>
      </c>
      <c r="C9026" s="24" t="s">
        <v>74</v>
      </c>
      <c r="D9026" s="24">
        <v>103.0</v>
      </c>
      <c r="E9026" s="24">
        <v>48.0</v>
      </c>
      <c r="F9026" s="24">
        <v>16.43837</v>
      </c>
      <c r="G9026" s="10"/>
      <c r="H9026" s="10"/>
      <c r="Y9026" s="7"/>
      <c r="Z9026" s="7"/>
      <c r="AA9026" s="7"/>
    </row>
    <row r="9027" ht="15.0" customHeight="1">
      <c r="A9027" s="23">
        <v>41865.0</v>
      </c>
      <c r="B9027" s="21" t="s">
        <v>15</v>
      </c>
      <c r="C9027" s="24" t="s">
        <v>74</v>
      </c>
      <c r="D9027" s="24">
        <v>104.0</v>
      </c>
      <c r="E9027" s="24">
        <v>95.0</v>
      </c>
      <c r="F9027" s="24">
        <v>32.53427</v>
      </c>
      <c r="G9027" s="10"/>
      <c r="H9027" s="10"/>
      <c r="Y9027" s="7"/>
      <c r="Z9027" s="7"/>
      <c r="AA9027" s="7"/>
    </row>
    <row r="9028" ht="15.0" customHeight="1">
      <c r="A9028" s="23">
        <v>41865.0</v>
      </c>
      <c r="B9028" s="21" t="s">
        <v>15</v>
      </c>
      <c r="C9028" s="24" t="s">
        <v>74</v>
      </c>
      <c r="D9028" s="24">
        <v>105.0</v>
      </c>
      <c r="E9028" s="24">
        <v>90.0</v>
      </c>
      <c r="F9028" s="24">
        <v>30.82194</v>
      </c>
      <c r="G9028" s="10"/>
      <c r="H9028" s="10"/>
      <c r="Y9028" s="7"/>
      <c r="Z9028" s="7"/>
      <c r="AA9028" s="7"/>
    </row>
    <row r="9029" ht="15.0" customHeight="1">
      <c r="A9029" s="23">
        <v>41865.0</v>
      </c>
      <c r="B9029" s="21" t="s">
        <v>15</v>
      </c>
      <c r="C9029" s="24" t="s">
        <v>74</v>
      </c>
      <c r="D9029" s="24">
        <v>106.0</v>
      </c>
      <c r="E9029" s="24">
        <v>82.0</v>
      </c>
      <c r="F9029" s="24">
        <v>28.08221</v>
      </c>
      <c r="G9029" s="10"/>
      <c r="H9029" s="10"/>
      <c r="Y9029" s="7"/>
      <c r="Z9029" s="7"/>
      <c r="AA9029" s="7"/>
    </row>
    <row r="9030" ht="15.0" customHeight="1">
      <c r="A9030" s="23">
        <v>41865.0</v>
      </c>
      <c r="B9030" s="21" t="s">
        <v>15</v>
      </c>
      <c r="C9030" s="24" t="s">
        <v>74</v>
      </c>
      <c r="D9030" s="24">
        <v>107.0</v>
      </c>
      <c r="E9030" s="24">
        <v>95.0</v>
      </c>
      <c r="F9030" s="24">
        <v>32.53427</v>
      </c>
      <c r="G9030" s="10"/>
      <c r="H9030" s="10"/>
      <c r="Y9030" s="7"/>
      <c r="Z9030" s="7"/>
      <c r="AA9030" s="7"/>
    </row>
    <row r="9031" ht="15.0" customHeight="1">
      <c r="A9031" s="23">
        <v>41865.0</v>
      </c>
      <c r="B9031" s="21" t="s">
        <v>15</v>
      </c>
      <c r="C9031" s="24" t="s">
        <v>74</v>
      </c>
      <c r="D9031" s="24">
        <v>108.0</v>
      </c>
      <c r="E9031" s="24">
        <v>89.0</v>
      </c>
      <c r="F9031" s="24">
        <v>30.47947</v>
      </c>
      <c r="G9031" s="10"/>
      <c r="H9031" s="10"/>
      <c r="Y9031" s="7"/>
      <c r="Z9031" s="7"/>
      <c r="AA9031" s="7"/>
    </row>
    <row r="9032" ht="15.0" customHeight="1">
      <c r="A9032" s="23">
        <v>41865.0</v>
      </c>
      <c r="B9032" s="21" t="s">
        <v>15</v>
      </c>
      <c r="C9032" s="24" t="s">
        <v>74</v>
      </c>
      <c r="D9032" s="24">
        <v>109.0</v>
      </c>
      <c r="E9032" s="24">
        <v>70.0</v>
      </c>
      <c r="F9032" s="24">
        <v>23.97262</v>
      </c>
      <c r="G9032" s="10"/>
      <c r="H9032" s="10"/>
      <c r="Y9032" s="7"/>
      <c r="Z9032" s="7"/>
      <c r="AA9032" s="7"/>
    </row>
    <row r="9033" ht="15.0" customHeight="1">
      <c r="A9033" s="23">
        <v>41865.0</v>
      </c>
      <c r="B9033" s="21" t="s">
        <v>15</v>
      </c>
      <c r="C9033" s="24" t="s">
        <v>74</v>
      </c>
      <c r="D9033" s="24">
        <v>110.0</v>
      </c>
      <c r="E9033" s="24">
        <v>57.0</v>
      </c>
      <c r="F9033" s="24">
        <v>19.52056</v>
      </c>
      <c r="G9033" s="10"/>
      <c r="H9033" s="10"/>
      <c r="Y9033" s="7"/>
      <c r="Z9033" s="7"/>
      <c r="AA9033" s="7"/>
    </row>
    <row r="9034" ht="15.0" customHeight="1">
      <c r="A9034" s="23">
        <v>41866.0</v>
      </c>
      <c r="B9034" s="21" t="s">
        <v>59</v>
      </c>
      <c r="C9034" s="24" t="s">
        <v>75</v>
      </c>
      <c r="D9034" s="24">
        <v>1.0</v>
      </c>
      <c r="E9034" s="24">
        <v>94.0</v>
      </c>
      <c r="F9034" s="24">
        <v>32.63887</v>
      </c>
      <c r="G9034" s="10"/>
      <c r="H9034" s="10"/>
      <c r="Y9034" s="7"/>
      <c r="Z9034" s="7"/>
      <c r="AA9034" s="7"/>
    </row>
    <row r="9035" ht="15.0" customHeight="1">
      <c r="A9035" s="23">
        <v>41866.0</v>
      </c>
      <c r="B9035" s="21" t="s">
        <v>59</v>
      </c>
      <c r="C9035" s="24" t="s">
        <v>75</v>
      </c>
      <c r="D9035" s="24">
        <v>2.0</v>
      </c>
      <c r="E9035" s="24">
        <v>74.0</v>
      </c>
      <c r="F9035" s="24">
        <v>25.69443</v>
      </c>
      <c r="G9035" s="10"/>
      <c r="H9035" s="10"/>
      <c r="Y9035" s="7"/>
      <c r="Z9035" s="7"/>
      <c r="AA9035" s="7"/>
    </row>
    <row r="9036" ht="15.0" customHeight="1">
      <c r="A9036" s="23">
        <v>41866.0</v>
      </c>
      <c r="B9036" s="21" t="s">
        <v>59</v>
      </c>
      <c r="C9036" s="24" t="s">
        <v>75</v>
      </c>
      <c r="D9036" s="24">
        <v>3.0</v>
      </c>
      <c r="E9036" s="24">
        <v>85.0</v>
      </c>
      <c r="F9036" s="24">
        <v>29.51387</v>
      </c>
      <c r="G9036" s="10"/>
      <c r="H9036" s="10"/>
      <c r="Y9036" s="7"/>
      <c r="Z9036" s="7"/>
      <c r="AA9036" s="7"/>
    </row>
    <row r="9037" ht="15.0" customHeight="1">
      <c r="A9037" s="23">
        <v>41866.0</v>
      </c>
      <c r="B9037" s="21" t="s">
        <v>59</v>
      </c>
      <c r="C9037" s="24" t="s">
        <v>75</v>
      </c>
      <c r="D9037" s="24">
        <v>4.0</v>
      </c>
      <c r="E9037" s="24">
        <v>51.0</v>
      </c>
      <c r="F9037" s="24">
        <v>17.70832</v>
      </c>
      <c r="G9037" s="10"/>
      <c r="H9037" s="10"/>
      <c r="Y9037" s="7"/>
      <c r="Z9037" s="7"/>
      <c r="AA9037" s="7"/>
    </row>
    <row r="9038" ht="15.0" customHeight="1">
      <c r="A9038" s="23">
        <v>41866.0</v>
      </c>
      <c r="B9038" s="21" t="s">
        <v>59</v>
      </c>
      <c r="C9038" s="24" t="s">
        <v>75</v>
      </c>
      <c r="D9038" s="24">
        <v>5.0</v>
      </c>
      <c r="E9038" s="24">
        <v>25.0</v>
      </c>
      <c r="F9038" s="24">
        <v>8.68055</v>
      </c>
      <c r="G9038" s="10"/>
      <c r="H9038" s="10"/>
      <c r="Y9038" s="7"/>
      <c r="Z9038" s="7"/>
      <c r="AA9038" s="7"/>
    </row>
    <row r="9039" ht="15.0" customHeight="1">
      <c r="A9039" s="23">
        <v>41866.0</v>
      </c>
      <c r="B9039" s="21" t="s">
        <v>59</v>
      </c>
      <c r="C9039" s="24" t="s">
        <v>75</v>
      </c>
      <c r="D9039" s="24">
        <v>6.0</v>
      </c>
      <c r="E9039" s="24">
        <v>68.0</v>
      </c>
      <c r="F9039" s="24">
        <v>23.6111</v>
      </c>
      <c r="G9039" s="10"/>
      <c r="H9039" s="10"/>
      <c r="Y9039" s="7"/>
      <c r="Z9039" s="7"/>
      <c r="AA9039" s="7"/>
    </row>
    <row r="9040" ht="15.0" customHeight="1">
      <c r="A9040" s="23">
        <v>41866.0</v>
      </c>
      <c r="B9040" s="21" t="s">
        <v>59</v>
      </c>
      <c r="C9040" s="24" t="s">
        <v>75</v>
      </c>
      <c r="D9040" s="24">
        <v>7.0</v>
      </c>
      <c r="E9040" s="24">
        <v>64.0</v>
      </c>
      <c r="F9040" s="24">
        <v>22.22221</v>
      </c>
      <c r="G9040" s="10"/>
      <c r="H9040" s="10"/>
      <c r="Y9040" s="7"/>
      <c r="Z9040" s="7"/>
      <c r="AA9040" s="7"/>
    </row>
    <row r="9041" ht="15.0" customHeight="1">
      <c r="A9041" s="23">
        <v>41866.0</v>
      </c>
      <c r="B9041" s="21" t="s">
        <v>59</v>
      </c>
      <c r="C9041" s="24" t="s">
        <v>75</v>
      </c>
      <c r="D9041" s="24">
        <v>8.0</v>
      </c>
      <c r="E9041" s="24">
        <v>69.0</v>
      </c>
      <c r="F9041" s="24">
        <v>23.95832</v>
      </c>
      <c r="G9041" s="10"/>
      <c r="H9041" s="10"/>
      <c r="Y9041" s="7"/>
      <c r="Z9041" s="7"/>
      <c r="AA9041" s="7"/>
    </row>
    <row r="9042" ht="15.0" customHeight="1">
      <c r="A9042" s="23">
        <v>41866.0</v>
      </c>
      <c r="B9042" s="21" t="s">
        <v>59</v>
      </c>
      <c r="C9042" s="24" t="s">
        <v>75</v>
      </c>
      <c r="D9042" s="24">
        <v>9.0</v>
      </c>
      <c r="E9042" s="24">
        <v>80.0</v>
      </c>
      <c r="F9042" s="24">
        <v>27.77776</v>
      </c>
      <c r="G9042" s="10"/>
      <c r="H9042" s="10"/>
      <c r="Y9042" s="7"/>
      <c r="Z9042" s="7"/>
      <c r="AA9042" s="7"/>
    </row>
    <row r="9043" ht="15.0" customHeight="1">
      <c r="A9043" s="23">
        <v>41866.0</v>
      </c>
      <c r="B9043" s="21" t="s">
        <v>59</v>
      </c>
      <c r="C9043" s="24" t="s">
        <v>75</v>
      </c>
      <c r="D9043" s="24">
        <v>10.0</v>
      </c>
      <c r="E9043" s="24">
        <v>85.0</v>
      </c>
      <c r="F9043" s="24">
        <v>29.51387</v>
      </c>
      <c r="G9043" s="10"/>
      <c r="H9043" s="10"/>
      <c r="Y9043" s="7"/>
      <c r="Z9043" s="7"/>
      <c r="AA9043" s="7"/>
    </row>
    <row r="9044" ht="15.0" customHeight="1">
      <c r="A9044" s="23">
        <v>41866.0</v>
      </c>
      <c r="B9044" s="21" t="s">
        <v>59</v>
      </c>
      <c r="C9044" s="24" t="s">
        <v>75</v>
      </c>
      <c r="D9044" s="24">
        <v>11.0</v>
      </c>
      <c r="E9044" s="24">
        <v>56.0</v>
      </c>
      <c r="F9044" s="24">
        <v>19.44443</v>
      </c>
      <c r="G9044" s="10"/>
      <c r="H9044" s="10"/>
      <c r="Y9044" s="7"/>
      <c r="Z9044" s="7"/>
      <c r="AA9044" s="7"/>
    </row>
    <row r="9045" ht="15.0" customHeight="1">
      <c r="A9045" s="23">
        <v>41866.0</v>
      </c>
      <c r="B9045" s="21" t="s">
        <v>59</v>
      </c>
      <c r="C9045" s="24" t="s">
        <v>75</v>
      </c>
      <c r="D9045" s="24">
        <v>12.0</v>
      </c>
      <c r="E9045" s="24">
        <v>55.0</v>
      </c>
      <c r="F9045" s="24">
        <v>19.09721</v>
      </c>
      <c r="G9045" s="10"/>
      <c r="H9045" s="10"/>
      <c r="Y9045" s="7"/>
      <c r="Z9045" s="7"/>
      <c r="AA9045" s="7"/>
    </row>
    <row r="9046" ht="15.0" customHeight="1">
      <c r="A9046" s="23">
        <v>41866.0</v>
      </c>
      <c r="B9046" s="21" t="s">
        <v>59</v>
      </c>
      <c r="C9046" s="24" t="s">
        <v>75</v>
      </c>
      <c r="D9046" s="24">
        <v>13.0</v>
      </c>
      <c r="E9046" s="24">
        <v>68.0</v>
      </c>
      <c r="F9046" s="24">
        <v>23.6111</v>
      </c>
      <c r="G9046" s="10"/>
      <c r="H9046" s="10"/>
      <c r="Y9046" s="7"/>
      <c r="Z9046" s="7"/>
      <c r="AA9046" s="7"/>
    </row>
    <row r="9047" ht="15.0" customHeight="1">
      <c r="A9047" s="23">
        <v>41866.0</v>
      </c>
      <c r="B9047" s="21" t="s">
        <v>59</v>
      </c>
      <c r="C9047" s="24" t="s">
        <v>75</v>
      </c>
      <c r="D9047" s="24">
        <v>14.0</v>
      </c>
      <c r="E9047" s="24">
        <v>67.0</v>
      </c>
      <c r="F9047" s="24">
        <v>23.26387</v>
      </c>
      <c r="G9047" s="10"/>
      <c r="H9047" s="10"/>
      <c r="Y9047" s="7"/>
      <c r="Z9047" s="7"/>
      <c r="AA9047" s="7"/>
    </row>
    <row r="9048" ht="15.0" customHeight="1">
      <c r="A9048" s="23">
        <v>41866.0</v>
      </c>
      <c r="B9048" s="21" t="s">
        <v>59</v>
      </c>
      <c r="C9048" s="24" t="s">
        <v>75</v>
      </c>
      <c r="D9048" s="24">
        <v>15.0</v>
      </c>
      <c r="E9048" s="24">
        <v>60.0</v>
      </c>
      <c r="F9048" s="24">
        <v>20.83332</v>
      </c>
      <c r="G9048" s="10"/>
      <c r="H9048" s="10"/>
      <c r="Y9048" s="7"/>
      <c r="Z9048" s="7"/>
      <c r="AA9048" s="7"/>
    </row>
    <row r="9049" ht="15.0" customHeight="1">
      <c r="A9049" s="23">
        <v>41866.0</v>
      </c>
      <c r="B9049" s="21" t="s">
        <v>59</v>
      </c>
      <c r="C9049" s="24" t="s">
        <v>75</v>
      </c>
      <c r="D9049" s="24">
        <v>16.0</v>
      </c>
      <c r="E9049" s="24">
        <v>80.0</v>
      </c>
      <c r="F9049" s="24">
        <v>27.77776</v>
      </c>
      <c r="G9049" s="10"/>
      <c r="H9049" s="10"/>
      <c r="Y9049" s="7"/>
      <c r="Z9049" s="7"/>
      <c r="AA9049" s="7"/>
    </row>
    <row r="9050" ht="15.0" customHeight="1">
      <c r="A9050" s="23">
        <v>41866.0</v>
      </c>
      <c r="B9050" s="21" t="s">
        <v>59</v>
      </c>
      <c r="C9050" s="24" t="s">
        <v>75</v>
      </c>
      <c r="D9050" s="24">
        <v>17.0</v>
      </c>
      <c r="E9050" s="24">
        <v>71.0</v>
      </c>
      <c r="F9050" s="24">
        <v>24.65276</v>
      </c>
      <c r="G9050" s="10"/>
      <c r="H9050" s="10"/>
      <c r="Y9050" s="7"/>
      <c r="Z9050" s="7"/>
      <c r="AA9050" s="7"/>
    </row>
    <row r="9051" ht="15.0" customHeight="1">
      <c r="A9051" s="23">
        <v>41866.0</v>
      </c>
      <c r="B9051" s="21" t="s">
        <v>59</v>
      </c>
      <c r="C9051" s="24" t="s">
        <v>75</v>
      </c>
      <c r="D9051" s="24">
        <v>18.0</v>
      </c>
      <c r="E9051" s="24">
        <v>55.0</v>
      </c>
      <c r="F9051" s="24">
        <v>19.09721</v>
      </c>
      <c r="G9051" s="10"/>
      <c r="H9051" s="10"/>
      <c r="Y9051" s="7"/>
      <c r="Z9051" s="7"/>
      <c r="AA9051" s="7"/>
    </row>
    <row r="9052" ht="15.0" customHeight="1">
      <c r="A9052" s="23">
        <v>41866.0</v>
      </c>
      <c r="B9052" s="21" t="s">
        <v>59</v>
      </c>
      <c r="C9052" s="24" t="s">
        <v>75</v>
      </c>
      <c r="D9052" s="24">
        <v>19.0</v>
      </c>
      <c r="E9052" s="24">
        <v>84.0</v>
      </c>
      <c r="F9052" s="24">
        <v>29.16665</v>
      </c>
      <c r="G9052" s="10"/>
      <c r="H9052" s="10"/>
      <c r="Y9052" s="7"/>
      <c r="Z9052" s="7"/>
      <c r="AA9052" s="7"/>
    </row>
    <row r="9053" ht="15.0" customHeight="1">
      <c r="A9053" s="23">
        <v>41866.0</v>
      </c>
      <c r="B9053" s="21" t="s">
        <v>59</v>
      </c>
      <c r="C9053" s="24" t="s">
        <v>75</v>
      </c>
      <c r="D9053" s="24">
        <v>20.0</v>
      </c>
      <c r="E9053" s="24">
        <v>79.0</v>
      </c>
      <c r="F9053" s="24">
        <v>27.43054</v>
      </c>
      <c r="G9053" s="10"/>
      <c r="H9053" s="10"/>
      <c r="Y9053" s="7"/>
      <c r="Z9053" s="7"/>
      <c r="AA9053" s="7"/>
    </row>
    <row r="9054" ht="15.0" customHeight="1">
      <c r="A9054" s="23">
        <v>41866.0</v>
      </c>
      <c r="B9054" s="21" t="s">
        <v>59</v>
      </c>
      <c r="C9054" s="24" t="s">
        <v>75</v>
      </c>
      <c r="D9054" s="24">
        <v>21.0</v>
      </c>
      <c r="E9054" s="24">
        <v>60.0</v>
      </c>
      <c r="F9054" s="24">
        <v>20.83332</v>
      </c>
      <c r="G9054" s="10"/>
      <c r="H9054" s="10"/>
      <c r="Y9054" s="7"/>
      <c r="Z9054" s="7"/>
      <c r="AA9054" s="7"/>
    </row>
    <row r="9055" ht="15.0" customHeight="1">
      <c r="A9055" s="23">
        <v>41866.0</v>
      </c>
      <c r="B9055" s="21" t="s">
        <v>59</v>
      </c>
      <c r="C9055" s="24" t="s">
        <v>75</v>
      </c>
      <c r="D9055" s="24">
        <v>22.0</v>
      </c>
      <c r="E9055" s="24">
        <v>71.0</v>
      </c>
      <c r="F9055" s="24">
        <v>24.65276</v>
      </c>
      <c r="G9055" s="10"/>
      <c r="H9055" s="10"/>
      <c r="Y9055" s="7"/>
      <c r="Z9055" s="7"/>
      <c r="AA9055" s="7"/>
    </row>
    <row r="9056" ht="15.0" customHeight="1">
      <c r="A9056" s="23">
        <v>41866.0</v>
      </c>
      <c r="B9056" s="21" t="s">
        <v>59</v>
      </c>
      <c r="C9056" s="24" t="s">
        <v>75</v>
      </c>
      <c r="D9056" s="24">
        <v>23.0</v>
      </c>
      <c r="E9056" s="24">
        <v>102.0</v>
      </c>
      <c r="F9056" s="24">
        <v>35.41664</v>
      </c>
      <c r="G9056" s="10"/>
      <c r="H9056" s="10"/>
      <c r="Y9056" s="7"/>
      <c r="Z9056" s="7"/>
      <c r="AA9056" s="7"/>
    </row>
    <row r="9057" ht="15.0" customHeight="1">
      <c r="A9057" s="23">
        <v>41866.0</v>
      </c>
      <c r="B9057" s="21" t="s">
        <v>59</v>
      </c>
      <c r="C9057" s="24" t="s">
        <v>75</v>
      </c>
      <c r="D9057" s="24">
        <v>24.0</v>
      </c>
      <c r="E9057" s="24">
        <v>52.0</v>
      </c>
      <c r="F9057" s="24">
        <v>18.05554</v>
      </c>
      <c r="G9057" s="10"/>
      <c r="H9057" s="10"/>
      <c r="Y9057" s="7"/>
      <c r="Z9057" s="7"/>
      <c r="AA9057" s="7"/>
    </row>
    <row r="9058" ht="15.0" customHeight="1">
      <c r="A9058" s="23">
        <v>41866.0</v>
      </c>
      <c r="B9058" s="21" t="s">
        <v>59</v>
      </c>
      <c r="C9058" s="24" t="s">
        <v>75</v>
      </c>
      <c r="D9058" s="24">
        <v>25.0</v>
      </c>
      <c r="E9058" s="24">
        <v>65.0</v>
      </c>
      <c r="F9058" s="24">
        <v>22.56943</v>
      </c>
      <c r="G9058" s="10"/>
      <c r="H9058" s="10"/>
      <c r="Y9058" s="7"/>
      <c r="Z9058" s="7"/>
      <c r="AA9058" s="7"/>
    </row>
    <row r="9059" ht="15.0" customHeight="1">
      <c r="A9059" s="23">
        <v>41866.0</v>
      </c>
      <c r="B9059" s="21" t="s">
        <v>59</v>
      </c>
      <c r="C9059" s="24" t="s">
        <v>75</v>
      </c>
      <c r="D9059" s="24">
        <v>26.0</v>
      </c>
      <c r="E9059" s="24">
        <v>61.0</v>
      </c>
      <c r="F9059" s="24">
        <v>21.18054</v>
      </c>
      <c r="G9059" s="10"/>
      <c r="H9059" s="10"/>
      <c r="Y9059" s="7"/>
      <c r="Z9059" s="7"/>
      <c r="AA9059" s="7"/>
    </row>
    <row r="9060" ht="15.0" customHeight="1">
      <c r="A9060" s="23">
        <v>41866.0</v>
      </c>
      <c r="B9060" s="21" t="s">
        <v>59</v>
      </c>
      <c r="C9060" s="24" t="s">
        <v>75</v>
      </c>
      <c r="D9060" s="24">
        <v>27.0</v>
      </c>
      <c r="E9060" s="24">
        <v>75.0</v>
      </c>
      <c r="F9060" s="24">
        <v>26.04165</v>
      </c>
      <c r="G9060" s="10"/>
      <c r="H9060" s="10"/>
      <c r="Y9060" s="7"/>
      <c r="Z9060" s="7"/>
      <c r="AA9060" s="7"/>
    </row>
    <row r="9061" ht="15.0" customHeight="1">
      <c r="A9061" s="23">
        <v>41866.0</v>
      </c>
      <c r="B9061" s="21" t="s">
        <v>59</v>
      </c>
      <c r="C9061" s="24" t="s">
        <v>75</v>
      </c>
      <c r="D9061" s="24">
        <v>28.0</v>
      </c>
      <c r="E9061" s="24">
        <v>81.0</v>
      </c>
      <c r="F9061" s="24">
        <v>28.12498</v>
      </c>
      <c r="G9061" s="10"/>
      <c r="H9061" s="10"/>
      <c r="Y9061" s="7"/>
      <c r="Z9061" s="7"/>
      <c r="AA9061" s="7"/>
    </row>
    <row r="9062" ht="15.0" customHeight="1">
      <c r="A9062" s="23">
        <v>41866.0</v>
      </c>
      <c r="B9062" s="21" t="s">
        <v>59</v>
      </c>
      <c r="C9062" s="24" t="s">
        <v>75</v>
      </c>
      <c r="D9062" s="24">
        <v>29.0</v>
      </c>
      <c r="E9062" s="24">
        <v>61.0</v>
      </c>
      <c r="F9062" s="24">
        <v>21.18054</v>
      </c>
      <c r="G9062" s="10"/>
      <c r="H9062" s="10"/>
      <c r="Y9062" s="7"/>
      <c r="Z9062" s="7"/>
      <c r="AA9062" s="7"/>
    </row>
    <row r="9063" ht="15.0" customHeight="1">
      <c r="A9063" s="23">
        <v>41866.0</v>
      </c>
      <c r="B9063" s="21" t="s">
        <v>59</v>
      </c>
      <c r="C9063" s="24" t="s">
        <v>75</v>
      </c>
      <c r="D9063" s="24">
        <v>30.0</v>
      </c>
      <c r="E9063" s="24">
        <v>62.0</v>
      </c>
      <c r="F9063" s="24">
        <v>21.52776</v>
      </c>
      <c r="G9063" s="10"/>
      <c r="H9063" s="10"/>
      <c r="Y9063" s="7"/>
      <c r="Z9063" s="7"/>
      <c r="AA9063" s="7"/>
    </row>
    <row r="9064" ht="15.0" customHeight="1">
      <c r="A9064" s="23">
        <v>41866.0</v>
      </c>
      <c r="B9064" s="21" t="s">
        <v>59</v>
      </c>
      <c r="C9064" s="24" t="s">
        <v>75</v>
      </c>
      <c r="D9064" s="24">
        <v>31.0</v>
      </c>
      <c r="E9064" s="24">
        <v>70.0</v>
      </c>
      <c r="F9064" s="24">
        <v>24.30554</v>
      </c>
      <c r="G9064" s="10"/>
      <c r="H9064" s="10"/>
      <c r="Y9064" s="7"/>
      <c r="Z9064" s="7"/>
      <c r="AA9064" s="7"/>
    </row>
    <row r="9065" ht="15.0" customHeight="1">
      <c r="A9065" s="23">
        <v>41866.0</v>
      </c>
      <c r="B9065" s="21" t="s">
        <v>59</v>
      </c>
      <c r="C9065" s="24" t="s">
        <v>75</v>
      </c>
      <c r="D9065" s="24">
        <v>32.0</v>
      </c>
      <c r="E9065" s="24">
        <v>51.0</v>
      </c>
      <c r="F9065" s="24">
        <v>17.70832</v>
      </c>
      <c r="G9065" s="10"/>
      <c r="H9065" s="10"/>
      <c r="Y9065" s="7"/>
      <c r="Z9065" s="7"/>
      <c r="AA9065" s="7"/>
    </row>
    <row r="9066" ht="15.0" customHeight="1">
      <c r="A9066" s="23">
        <v>41866.0</v>
      </c>
      <c r="B9066" s="21" t="s">
        <v>59</v>
      </c>
      <c r="C9066" s="24" t="s">
        <v>75</v>
      </c>
      <c r="D9066" s="24">
        <v>33.0</v>
      </c>
      <c r="E9066" s="24">
        <v>62.0</v>
      </c>
      <c r="F9066" s="24">
        <v>21.52776</v>
      </c>
      <c r="G9066" s="10"/>
      <c r="H9066" s="10"/>
      <c r="Y9066" s="7"/>
      <c r="Z9066" s="7"/>
      <c r="AA9066" s="7"/>
    </row>
    <row r="9067" ht="15.0" customHeight="1">
      <c r="A9067" s="23">
        <v>41866.0</v>
      </c>
      <c r="B9067" s="21" t="s">
        <v>59</v>
      </c>
      <c r="C9067" s="24" t="s">
        <v>75</v>
      </c>
      <c r="D9067" s="24">
        <v>34.0</v>
      </c>
      <c r="E9067" s="24">
        <v>47.0</v>
      </c>
      <c r="F9067" s="24">
        <v>16.31943</v>
      </c>
      <c r="G9067" s="10"/>
      <c r="H9067" s="10"/>
      <c r="Y9067" s="7"/>
      <c r="Z9067" s="7"/>
      <c r="AA9067" s="7"/>
    </row>
    <row r="9068" ht="15.0" customHeight="1">
      <c r="A9068" s="23">
        <v>41866.0</v>
      </c>
      <c r="B9068" s="21" t="s">
        <v>59</v>
      </c>
      <c r="C9068" s="24" t="s">
        <v>75</v>
      </c>
      <c r="D9068" s="24">
        <v>35.0</v>
      </c>
      <c r="E9068" s="24">
        <v>115.0</v>
      </c>
      <c r="F9068" s="24">
        <v>39.93053</v>
      </c>
      <c r="G9068" s="10"/>
      <c r="H9068" s="10"/>
      <c r="Y9068" s="7"/>
      <c r="Z9068" s="7"/>
      <c r="AA9068" s="7"/>
    </row>
    <row r="9069" ht="15.0" customHeight="1">
      <c r="A9069" s="23">
        <v>41866.0</v>
      </c>
      <c r="B9069" s="21" t="s">
        <v>59</v>
      </c>
      <c r="C9069" s="24" t="s">
        <v>75</v>
      </c>
      <c r="D9069" s="24">
        <v>36.0</v>
      </c>
      <c r="E9069" s="24">
        <v>64.0</v>
      </c>
      <c r="F9069" s="24">
        <v>22.22221</v>
      </c>
      <c r="G9069" s="10"/>
      <c r="H9069" s="10"/>
      <c r="Y9069" s="7"/>
      <c r="Z9069" s="7"/>
      <c r="AA9069" s="7"/>
    </row>
    <row r="9070" ht="15.0" customHeight="1">
      <c r="A9070" s="23">
        <v>41866.0</v>
      </c>
      <c r="B9070" s="21" t="s">
        <v>59</v>
      </c>
      <c r="C9070" s="24" t="s">
        <v>75</v>
      </c>
      <c r="D9070" s="24">
        <v>37.0</v>
      </c>
      <c r="E9070" s="24">
        <v>71.0</v>
      </c>
      <c r="F9070" s="24">
        <v>24.65276</v>
      </c>
      <c r="G9070" s="10"/>
      <c r="H9070" s="10"/>
      <c r="Y9070" s="7"/>
      <c r="Z9070" s="7"/>
      <c r="AA9070" s="7"/>
    </row>
    <row r="9071" ht="15.0" customHeight="1">
      <c r="A9071" s="23">
        <v>41866.0</v>
      </c>
      <c r="B9071" s="21" t="s">
        <v>59</v>
      </c>
      <c r="C9071" s="24" t="s">
        <v>75</v>
      </c>
      <c r="D9071" s="24">
        <v>38.0</v>
      </c>
      <c r="E9071" s="24">
        <v>104.0</v>
      </c>
      <c r="F9071" s="24">
        <v>36.11109</v>
      </c>
      <c r="G9071" s="10"/>
      <c r="H9071" s="10"/>
      <c r="Y9071" s="7"/>
      <c r="Z9071" s="7"/>
      <c r="AA9071" s="7"/>
    </row>
    <row r="9072" ht="15.0" customHeight="1">
      <c r="A9072" s="23">
        <v>41866.0</v>
      </c>
      <c r="B9072" s="21" t="s">
        <v>59</v>
      </c>
      <c r="C9072" s="24" t="s">
        <v>75</v>
      </c>
      <c r="D9072" s="24">
        <v>39.0</v>
      </c>
      <c r="E9072" s="24">
        <v>60.0</v>
      </c>
      <c r="F9072" s="24">
        <v>20.83332</v>
      </c>
      <c r="G9072" s="10"/>
      <c r="H9072" s="10"/>
      <c r="Y9072" s="7"/>
      <c r="Z9072" s="7"/>
      <c r="AA9072" s="7"/>
    </row>
    <row r="9073" ht="15.0" customHeight="1">
      <c r="A9073" s="23">
        <v>41866.0</v>
      </c>
      <c r="B9073" s="21" t="s">
        <v>59</v>
      </c>
      <c r="C9073" s="24" t="s">
        <v>75</v>
      </c>
      <c r="D9073" s="24">
        <v>40.0</v>
      </c>
      <c r="E9073" s="24">
        <v>98.0</v>
      </c>
      <c r="F9073" s="24">
        <v>34.02776</v>
      </c>
      <c r="G9073" s="10"/>
      <c r="H9073" s="10"/>
      <c r="Y9073" s="7"/>
      <c r="Z9073" s="7"/>
      <c r="AA9073" s="7"/>
    </row>
    <row r="9074" ht="15.0" customHeight="1">
      <c r="A9074" s="23">
        <v>41866.0</v>
      </c>
      <c r="B9074" s="21" t="s">
        <v>59</v>
      </c>
      <c r="C9074" s="24" t="s">
        <v>75</v>
      </c>
      <c r="D9074" s="24">
        <v>41.0</v>
      </c>
      <c r="E9074" s="24">
        <v>60.0</v>
      </c>
      <c r="F9074" s="24">
        <v>20.83332</v>
      </c>
      <c r="G9074" s="10"/>
      <c r="H9074" s="10"/>
      <c r="Y9074" s="7"/>
      <c r="Z9074" s="7"/>
      <c r="AA9074" s="7"/>
    </row>
    <row r="9075" ht="15.0" customHeight="1">
      <c r="A9075" s="23">
        <v>41866.0</v>
      </c>
      <c r="B9075" s="21" t="s">
        <v>59</v>
      </c>
      <c r="C9075" s="24" t="s">
        <v>75</v>
      </c>
      <c r="D9075" s="24">
        <v>42.0</v>
      </c>
      <c r="E9075" s="24">
        <v>61.0</v>
      </c>
      <c r="F9075" s="24">
        <v>21.18054</v>
      </c>
      <c r="G9075" s="10"/>
      <c r="H9075" s="10"/>
      <c r="Y9075" s="7"/>
      <c r="Z9075" s="7"/>
      <c r="AA9075" s="7"/>
    </row>
    <row r="9076" ht="15.0" customHeight="1">
      <c r="A9076" s="23">
        <v>41866.0</v>
      </c>
      <c r="B9076" s="21" t="s">
        <v>59</v>
      </c>
      <c r="C9076" s="24" t="s">
        <v>75</v>
      </c>
      <c r="D9076" s="24">
        <v>43.0</v>
      </c>
      <c r="E9076" s="24">
        <v>55.0</v>
      </c>
      <c r="F9076" s="24">
        <v>19.09721</v>
      </c>
      <c r="G9076" s="10"/>
      <c r="H9076" s="10"/>
      <c r="Y9076" s="7"/>
      <c r="Z9076" s="7"/>
      <c r="AA9076" s="7"/>
    </row>
    <row r="9077" ht="15.0" customHeight="1">
      <c r="A9077" s="23">
        <v>41866.0</v>
      </c>
      <c r="B9077" s="21" t="s">
        <v>59</v>
      </c>
      <c r="C9077" s="24" t="s">
        <v>75</v>
      </c>
      <c r="D9077" s="24">
        <v>44.0</v>
      </c>
      <c r="E9077" s="24">
        <v>82.0</v>
      </c>
      <c r="F9077" s="24">
        <v>28.4722</v>
      </c>
      <c r="G9077" s="10"/>
      <c r="H9077" s="10"/>
      <c r="Y9077" s="7"/>
      <c r="Z9077" s="7"/>
      <c r="AA9077" s="7"/>
    </row>
    <row r="9078" ht="15.0" customHeight="1">
      <c r="A9078" s="23">
        <v>41866.0</v>
      </c>
      <c r="B9078" s="21" t="s">
        <v>59</v>
      </c>
      <c r="C9078" s="24" t="s">
        <v>75</v>
      </c>
      <c r="D9078" s="24">
        <v>45.0</v>
      </c>
      <c r="E9078" s="24">
        <v>62.0</v>
      </c>
      <c r="F9078" s="24">
        <v>21.52776</v>
      </c>
      <c r="G9078" s="10"/>
      <c r="H9078" s="10"/>
      <c r="Y9078" s="7"/>
      <c r="Z9078" s="7"/>
      <c r="AA9078" s="7"/>
    </row>
    <row r="9079" ht="15.0" customHeight="1">
      <c r="A9079" s="23">
        <v>41866.0</v>
      </c>
      <c r="B9079" s="21" t="s">
        <v>59</v>
      </c>
      <c r="C9079" s="24" t="s">
        <v>75</v>
      </c>
      <c r="D9079" s="24">
        <v>46.0</v>
      </c>
      <c r="E9079" s="24">
        <v>53.0</v>
      </c>
      <c r="F9079" s="24">
        <v>18.40277</v>
      </c>
      <c r="G9079" s="10"/>
      <c r="H9079" s="10"/>
      <c r="Y9079" s="7"/>
      <c r="Z9079" s="7"/>
      <c r="AA9079" s="7"/>
    </row>
    <row r="9080" ht="15.0" customHeight="1">
      <c r="A9080" s="23">
        <v>41866.0</v>
      </c>
      <c r="B9080" s="21" t="s">
        <v>59</v>
      </c>
      <c r="C9080" s="24" t="s">
        <v>75</v>
      </c>
      <c r="D9080" s="24">
        <v>47.0</v>
      </c>
      <c r="E9080" s="24">
        <v>82.0</v>
      </c>
      <c r="F9080" s="24">
        <v>28.4722</v>
      </c>
      <c r="G9080" s="10"/>
      <c r="H9080" s="10"/>
      <c r="Y9080" s="7"/>
      <c r="Z9080" s="7"/>
      <c r="AA9080" s="7"/>
    </row>
    <row r="9081" ht="15.0" customHeight="1">
      <c r="A9081" s="23">
        <v>41866.0</v>
      </c>
      <c r="B9081" s="21" t="s">
        <v>59</v>
      </c>
      <c r="C9081" s="24" t="s">
        <v>75</v>
      </c>
      <c r="D9081" s="24">
        <v>48.0</v>
      </c>
      <c r="E9081" s="24">
        <v>86.0</v>
      </c>
      <c r="F9081" s="24">
        <v>29.86109</v>
      </c>
      <c r="G9081" s="10"/>
      <c r="H9081" s="10"/>
      <c r="Y9081" s="7"/>
      <c r="Z9081" s="7"/>
      <c r="AA9081" s="7"/>
    </row>
    <row r="9082" ht="15.0" customHeight="1">
      <c r="A9082" s="23">
        <v>41866.0</v>
      </c>
      <c r="B9082" s="21" t="s">
        <v>59</v>
      </c>
      <c r="C9082" s="24" t="s">
        <v>75</v>
      </c>
      <c r="D9082" s="24">
        <v>49.0</v>
      </c>
      <c r="E9082" s="24">
        <v>76.0</v>
      </c>
      <c r="F9082" s="24">
        <v>26.38887</v>
      </c>
      <c r="G9082" s="10"/>
      <c r="H9082" s="10"/>
      <c r="Y9082" s="7"/>
      <c r="Z9082" s="7"/>
      <c r="AA9082" s="7"/>
    </row>
    <row r="9083" ht="15.0" customHeight="1">
      <c r="A9083" s="23">
        <v>41866.0</v>
      </c>
      <c r="B9083" s="21" t="s">
        <v>59</v>
      </c>
      <c r="C9083" s="24" t="s">
        <v>75</v>
      </c>
      <c r="D9083" s="24">
        <v>50.0</v>
      </c>
      <c r="E9083" s="24">
        <v>65.0</v>
      </c>
      <c r="F9083" s="24">
        <v>22.56943</v>
      </c>
      <c r="G9083" s="10"/>
      <c r="H9083" s="10"/>
      <c r="Y9083" s="7"/>
      <c r="Z9083" s="7"/>
      <c r="AA9083" s="7"/>
    </row>
    <row r="9084" ht="15.0" customHeight="1">
      <c r="A9084" s="23">
        <v>41866.0</v>
      </c>
      <c r="B9084" s="21" t="s">
        <v>59</v>
      </c>
      <c r="C9084" s="24" t="s">
        <v>75</v>
      </c>
      <c r="D9084" s="24">
        <v>51.0</v>
      </c>
      <c r="E9084" s="24">
        <v>69.0</v>
      </c>
      <c r="F9084" s="24">
        <v>23.95832</v>
      </c>
      <c r="G9084" s="10"/>
      <c r="H9084" s="10"/>
      <c r="Y9084" s="7"/>
      <c r="Z9084" s="7"/>
      <c r="AA9084" s="7"/>
    </row>
    <row r="9085" ht="15.0" customHeight="1">
      <c r="A9085" s="23">
        <v>41866.0</v>
      </c>
      <c r="B9085" s="21" t="s">
        <v>59</v>
      </c>
      <c r="C9085" s="24" t="s">
        <v>75</v>
      </c>
      <c r="D9085" s="24">
        <v>52.0</v>
      </c>
      <c r="E9085" s="24">
        <v>68.0</v>
      </c>
      <c r="F9085" s="24">
        <v>23.6111</v>
      </c>
      <c r="G9085" s="10"/>
      <c r="H9085" s="10"/>
      <c r="Y9085" s="7"/>
      <c r="Z9085" s="7"/>
      <c r="AA9085" s="7"/>
    </row>
    <row r="9086" ht="15.0" customHeight="1">
      <c r="A9086" s="23">
        <v>41866.0</v>
      </c>
      <c r="B9086" s="21" t="s">
        <v>59</v>
      </c>
      <c r="C9086" s="24" t="s">
        <v>75</v>
      </c>
      <c r="D9086" s="24">
        <v>53.0</v>
      </c>
      <c r="E9086" s="24">
        <v>86.0</v>
      </c>
      <c r="F9086" s="24">
        <v>29.86109</v>
      </c>
      <c r="G9086" s="10"/>
      <c r="H9086" s="10"/>
      <c r="Y9086" s="7"/>
      <c r="Z9086" s="7"/>
      <c r="AA9086" s="7"/>
    </row>
    <row r="9087" ht="15.0" customHeight="1">
      <c r="A9087" s="23">
        <v>41866.0</v>
      </c>
      <c r="B9087" s="21" t="s">
        <v>59</v>
      </c>
      <c r="C9087" s="24" t="s">
        <v>75</v>
      </c>
      <c r="D9087" s="24">
        <v>54.0</v>
      </c>
      <c r="E9087" s="24">
        <v>49.0</v>
      </c>
      <c r="F9087" s="24">
        <v>17.01388</v>
      </c>
      <c r="G9087" s="10"/>
      <c r="H9087" s="10"/>
      <c r="Y9087" s="7"/>
      <c r="Z9087" s="7"/>
      <c r="AA9087" s="7"/>
    </row>
    <row r="9088" ht="15.0" customHeight="1">
      <c r="A9088" s="23">
        <v>41866.0</v>
      </c>
      <c r="B9088" s="21" t="s">
        <v>59</v>
      </c>
      <c r="C9088" s="24" t="s">
        <v>75</v>
      </c>
      <c r="D9088" s="24">
        <v>55.0</v>
      </c>
      <c r="E9088" s="24">
        <v>64.0</v>
      </c>
      <c r="F9088" s="24">
        <v>22.22221</v>
      </c>
      <c r="G9088" s="10"/>
      <c r="H9088" s="10"/>
      <c r="Y9088" s="7"/>
      <c r="Z9088" s="7"/>
      <c r="AA9088" s="7"/>
    </row>
    <row r="9089" ht="15.0" customHeight="1">
      <c r="A9089" s="23">
        <v>41866.0</v>
      </c>
      <c r="B9089" s="21" t="s">
        <v>59</v>
      </c>
      <c r="C9089" s="24" t="s">
        <v>75</v>
      </c>
      <c r="D9089" s="24">
        <v>56.0</v>
      </c>
      <c r="E9089" s="24">
        <v>82.0</v>
      </c>
      <c r="F9089" s="24">
        <v>28.4722</v>
      </c>
      <c r="G9089" s="10"/>
      <c r="H9089" s="10"/>
      <c r="Y9089" s="7"/>
      <c r="Z9089" s="7"/>
      <c r="AA9089" s="7"/>
    </row>
    <row r="9090" ht="15.0" customHeight="1">
      <c r="A9090" s="23">
        <v>41866.0</v>
      </c>
      <c r="B9090" s="21" t="s">
        <v>59</v>
      </c>
      <c r="C9090" s="24" t="s">
        <v>75</v>
      </c>
      <c r="D9090" s="24">
        <v>57.0</v>
      </c>
      <c r="E9090" s="24">
        <v>81.0</v>
      </c>
      <c r="F9090" s="24">
        <v>28.12498</v>
      </c>
      <c r="G9090" s="10"/>
      <c r="H9090" s="10"/>
      <c r="Y9090" s="7"/>
      <c r="Z9090" s="7"/>
      <c r="AA9090" s="7"/>
    </row>
    <row r="9091" ht="15.0" customHeight="1">
      <c r="A9091" s="23">
        <v>41866.0</v>
      </c>
      <c r="B9091" s="21" t="s">
        <v>59</v>
      </c>
      <c r="C9091" s="24" t="s">
        <v>75</v>
      </c>
      <c r="D9091" s="24">
        <v>58.0</v>
      </c>
      <c r="E9091" s="24">
        <v>88.0</v>
      </c>
      <c r="F9091" s="24">
        <v>30.55554</v>
      </c>
      <c r="G9091" s="10"/>
      <c r="H9091" s="10"/>
      <c r="Y9091" s="7"/>
      <c r="Z9091" s="7"/>
      <c r="AA9091" s="7"/>
    </row>
    <row r="9092" ht="15.0" customHeight="1">
      <c r="A9092" s="23">
        <v>41866.0</v>
      </c>
      <c r="B9092" s="21" t="s">
        <v>59</v>
      </c>
      <c r="C9092" s="24" t="s">
        <v>75</v>
      </c>
      <c r="D9092" s="24">
        <v>59.0</v>
      </c>
      <c r="E9092" s="24">
        <v>84.0</v>
      </c>
      <c r="F9092" s="24">
        <v>29.16665</v>
      </c>
      <c r="G9092" s="10"/>
      <c r="H9092" s="10"/>
      <c r="Y9092" s="7"/>
      <c r="Z9092" s="7"/>
      <c r="AA9092" s="7"/>
    </row>
    <row r="9093" ht="15.0" customHeight="1">
      <c r="A9093" s="23">
        <v>41866.0</v>
      </c>
      <c r="B9093" s="21" t="s">
        <v>59</v>
      </c>
      <c r="C9093" s="24" t="s">
        <v>75</v>
      </c>
      <c r="D9093" s="24">
        <v>60.0</v>
      </c>
      <c r="E9093" s="24">
        <v>83.0</v>
      </c>
      <c r="F9093" s="24">
        <v>28.81943</v>
      </c>
      <c r="G9093" s="10"/>
      <c r="H9093" s="10"/>
      <c r="Y9093" s="7"/>
      <c r="Z9093" s="7"/>
      <c r="AA9093" s="7"/>
    </row>
    <row r="9094" ht="15.0" customHeight="1">
      <c r="A9094" s="23">
        <v>41866.0</v>
      </c>
      <c r="B9094" s="21" t="s">
        <v>59</v>
      </c>
      <c r="C9094" s="24" t="s">
        <v>75</v>
      </c>
      <c r="D9094" s="24">
        <v>61.0</v>
      </c>
      <c r="E9094" s="24">
        <v>74.0</v>
      </c>
      <c r="F9094" s="24">
        <v>25.69443</v>
      </c>
      <c r="G9094" s="10"/>
      <c r="H9094" s="10"/>
      <c r="Y9094" s="7"/>
      <c r="Z9094" s="7"/>
      <c r="AA9094" s="7"/>
    </row>
    <row r="9095" ht="15.0" customHeight="1">
      <c r="A9095" s="23">
        <v>41866.0</v>
      </c>
      <c r="B9095" s="21" t="s">
        <v>59</v>
      </c>
      <c r="C9095" s="24" t="s">
        <v>75</v>
      </c>
      <c r="D9095" s="24">
        <v>62.0</v>
      </c>
      <c r="E9095" s="24">
        <v>86.0</v>
      </c>
      <c r="F9095" s="24">
        <v>29.86109</v>
      </c>
      <c r="G9095" s="10"/>
      <c r="H9095" s="10"/>
      <c r="Y9095" s="7"/>
      <c r="Z9095" s="7"/>
      <c r="AA9095" s="7"/>
    </row>
    <row r="9096" ht="15.0" customHeight="1">
      <c r="A9096" s="23">
        <v>41866.0</v>
      </c>
      <c r="B9096" s="21" t="s">
        <v>59</v>
      </c>
      <c r="C9096" s="24" t="s">
        <v>75</v>
      </c>
      <c r="D9096" s="24">
        <v>63.0</v>
      </c>
      <c r="E9096" s="24">
        <v>76.0</v>
      </c>
      <c r="F9096" s="24">
        <v>26.38887</v>
      </c>
      <c r="G9096" s="10"/>
      <c r="H9096" s="10"/>
      <c r="Y9096" s="7"/>
      <c r="Z9096" s="7"/>
      <c r="AA9096" s="7"/>
    </row>
    <row r="9097" ht="15.0" customHeight="1">
      <c r="A9097" s="23">
        <v>41866.0</v>
      </c>
      <c r="B9097" s="21" t="s">
        <v>59</v>
      </c>
      <c r="C9097" s="24" t="s">
        <v>75</v>
      </c>
      <c r="D9097" s="24">
        <v>64.0</v>
      </c>
      <c r="E9097" s="24">
        <v>85.0</v>
      </c>
      <c r="F9097" s="24">
        <v>29.51387</v>
      </c>
      <c r="G9097" s="10"/>
      <c r="H9097" s="10"/>
      <c r="Y9097" s="7"/>
      <c r="Z9097" s="7"/>
      <c r="AA9097" s="7"/>
    </row>
    <row r="9098" ht="15.0" customHeight="1">
      <c r="A9098" s="23">
        <v>41866.0</v>
      </c>
      <c r="B9098" s="21" t="s">
        <v>59</v>
      </c>
      <c r="C9098" s="24" t="s">
        <v>75</v>
      </c>
      <c r="D9098" s="24">
        <v>65.0</v>
      </c>
      <c r="E9098" s="24">
        <v>66.0</v>
      </c>
      <c r="F9098" s="24">
        <v>22.91665</v>
      </c>
      <c r="G9098" s="10"/>
      <c r="H9098" s="10"/>
      <c r="Y9098" s="7"/>
      <c r="Z9098" s="7"/>
      <c r="AA9098" s="7"/>
    </row>
    <row r="9099" ht="15.0" customHeight="1">
      <c r="A9099" s="23">
        <v>41866.0</v>
      </c>
      <c r="B9099" s="21" t="s">
        <v>59</v>
      </c>
      <c r="C9099" s="24" t="s">
        <v>75</v>
      </c>
      <c r="D9099" s="24">
        <v>66.0</v>
      </c>
      <c r="E9099" s="24">
        <v>74.0</v>
      </c>
      <c r="F9099" s="24">
        <v>25.69443</v>
      </c>
      <c r="G9099" s="10"/>
      <c r="H9099" s="10"/>
      <c r="Y9099" s="7"/>
      <c r="Z9099" s="7"/>
      <c r="AA9099" s="7"/>
    </row>
    <row r="9100" ht="15.0" customHeight="1">
      <c r="A9100" s="23">
        <v>41866.0</v>
      </c>
      <c r="B9100" s="21" t="s">
        <v>59</v>
      </c>
      <c r="C9100" s="24" t="s">
        <v>75</v>
      </c>
      <c r="D9100" s="24">
        <v>67.0</v>
      </c>
      <c r="E9100" s="24">
        <v>67.0</v>
      </c>
      <c r="F9100" s="24">
        <v>23.26387</v>
      </c>
      <c r="G9100" s="10"/>
      <c r="H9100" s="10"/>
      <c r="Y9100" s="7"/>
      <c r="Z9100" s="7"/>
      <c r="AA9100" s="7"/>
    </row>
    <row r="9101" ht="15.0" customHeight="1">
      <c r="A9101" s="23">
        <v>41866.0</v>
      </c>
      <c r="B9101" s="21" t="s">
        <v>59</v>
      </c>
      <c r="C9101" s="24" t="s">
        <v>75</v>
      </c>
      <c r="D9101" s="24">
        <v>68.0</v>
      </c>
      <c r="E9101" s="24">
        <v>85.0</v>
      </c>
      <c r="F9101" s="24">
        <v>29.51387</v>
      </c>
      <c r="G9101" s="10"/>
      <c r="H9101" s="10"/>
      <c r="Y9101" s="7"/>
      <c r="Z9101" s="7"/>
      <c r="AA9101" s="7"/>
    </row>
    <row r="9102" ht="15.0" customHeight="1">
      <c r="A9102" s="23">
        <v>41866.0</v>
      </c>
      <c r="B9102" s="21" t="s">
        <v>59</v>
      </c>
      <c r="C9102" s="24" t="s">
        <v>75</v>
      </c>
      <c r="D9102" s="24">
        <v>69.0</v>
      </c>
      <c r="E9102" s="24">
        <v>75.0</v>
      </c>
      <c r="F9102" s="24">
        <v>26.04165</v>
      </c>
      <c r="G9102" s="10"/>
      <c r="H9102" s="10"/>
      <c r="Y9102" s="7"/>
      <c r="Z9102" s="7"/>
      <c r="AA9102" s="7"/>
    </row>
    <row r="9103" ht="15.0" customHeight="1">
      <c r="A9103" s="23">
        <v>41866.0</v>
      </c>
      <c r="B9103" s="21" t="s">
        <v>59</v>
      </c>
      <c r="C9103" s="24" t="s">
        <v>75</v>
      </c>
      <c r="D9103" s="24">
        <v>70.0</v>
      </c>
      <c r="E9103" s="24">
        <v>90.0</v>
      </c>
      <c r="F9103" s="24">
        <v>31.24998</v>
      </c>
      <c r="G9103" s="10"/>
      <c r="H9103" s="10"/>
      <c r="Y9103" s="7"/>
      <c r="Z9103" s="7"/>
      <c r="AA9103" s="7"/>
    </row>
    <row r="9104" ht="15.0" customHeight="1">
      <c r="A9104" s="23">
        <v>41866.0</v>
      </c>
      <c r="B9104" s="21" t="s">
        <v>59</v>
      </c>
      <c r="C9104" s="24" t="s">
        <v>75</v>
      </c>
      <c r="D9104" s="24">
        <v>71.0</v>
      </c>
      <c r="E9104" s="24">
        <v>73.0</v>
      </c>
      <c r="F9104" s="24">
        <v>25.34721</v>
      </c>
      <c r="G9104" s="10"/>
      <c r="H9104" s="10"/>
      <c r="Y9104" s="7"/>
      <c r="Z9104" s="7"/>
      <c r="AA9104" s="7"/>
    </row>
    <row r="9105" ht="15.0" customHeight="1">
      <c r="A9105" s="23">
        <v>41866.0</v>
      </c>
      <c r="B9105" s="21" t="s">
        <v>59</v>
      </c>
      <c r="C9105" s="24" t="s">
        <v>75</v>
      </c>
      <c r="D9105" s="24">
        <v>72.0</v>
      </c>
      <c r="E9105" s="24">
        <v>89.0</v>
      </c>
      <c r="F9105" s="24">
        <v>30.90276</v>
      </c>
      <c r="G9105" s="10"/>
      <c r="H9105" s="10"/>
      <c r="Y9105" s="7"/>
      <c r="Z9105" s="7"/>
      <c r="AA9105" s="7"/>
    </row>
    <row r="9106" ht="15.0" customHeight="1">
      <c r="A9106" s="23">
        <v>41866.0</v>
      </c>
      <c r="B9106" s="21" t="s">
        <v>59</v>
      </c>
      <c r="C9106" s="24" t="s">
        <v>75</v>
      </c>
      <c r="D9106" s="24">
        <v>73.0</v>
      </c>
      <c r="E9106" s="24">
        <v>63.0</v>
      </c>
      <c r="F9106" s="24">
        <v>21.87499</v>
      </c>
      <c r="G9106" s="10"/>
      <c r="H9106" s="10"/>
      <c r="Y9106" s="7"/>
      <c r="Z9106" s="7"/>
      <c r="AA9106" s="7"/>
    </row>
    <row r="9107" ht="15.0" customHeight="1">
      <c r="A9107" s="23">
        <v>41866.0</v>
      </c>
      <c r="B9107" s="21" t="s">
        <v>59</v>
      </c>
      <c r="C9107" s="24" t="s">
        <v>75</v>
      </c>
      <c r="D9107" s="24">
        <v>74.0</v>
      </c>
      <c r="E9107" s="24">
        <v>92.0</v>
      </c>
      <c r="F9107" s="24">
        <v>31.94442</v>
      </c>
      <c r="G9107" s="10"/>
      <c r="H9107" s="10"/>
      <c r="Y9107" s="7"/>
      <c r="Z9107" s="7"/>
      <c r="AA9107" s="7"/>
    </row>
    <row r="9108" ht="15.0" customHeight="1">
      <c r="A9108" s="23">
        <v>41866.0</v>
      </c>
      <c r="B9108" s="21" t="s">
        <v>59</v>
      </c>
      <c r="C9108" s="24" t="s">
        <v>75</v>
      </c>
      <c r="D9108" s="24">
        <v>75.0</v>
      </c>
      <c r="E9108" s="24">
        <v>93.0</v>
      </c>
      <c r="F9108" s="24">
        <v>32.29165</v>
      </c>
      <c r="G9108" s="10"/>
      <c r="H9108" s="10"/>
      <c r="Y9108" s="7"/>
      <c r="Z9108" s="7"/>
      <c r="AA9108" s="7"/>
    </row>
    <row r="9109" ht="15.0" customHeight="1">
      <c r="A9109" s="23">
        <v>41866.0</v>
      </c>
      <c r="B9109" s="21" t="s">
        <v>59</v>
      </c>
      <c r="C9109" s="24" t="s">
        <v>75</v>
      </c>
      <c r="D9109" s="24">
        <v>76.0</v>
      </c>
      <c r="E9109" s="24">
        <v>56.0</v>
      </c>
      <c r="F9109" s="24">
        <v>19.44443</v>
      </c>
      <c r="G9109" s="10"/>
      <c r="H9109" s="10"/>
      <c r="Y9109" s="7"/>
      <c r="Z9109" s="7"/>
      <c r="AA9109" s="7"/>
    </row>
    <row r="9110" ht="15.0" customHeight="1">
      <c r="A9110" s="23">
        <v>41866.0</v>
      </c>
      <c r="B9110" s="21" t="s">
        <v>59</v>
      </c>
      <c r="C9110" s="24" t="s">
        <v>75</v>
      </c>
      <c r="D9110" s="24">
        <v>77.0</v>
      </c>
      <c r="E9110" s="24">
        <v>55.0</v>
      </c>
      <c r="F9110" s="24">
        <v>19.09721</v>
      </c>
      <c r="G9110" s="10"/>
      <c r="H9110" s="10"/>
      <c r="Y9110" s="7"/>
      <c r="Z9110" s="7"/>
      <c r="AA9110" s="7"/>
    </row>
    <row r="9111" ht="15.0" customHeight="1">
      <c r="A9111" s="23">
        <v>41866.0</v>
      </c>
      <c r="B9111" s="21" t="s">
        <v>59</v>
      </c>
      <c r="C9111" s="24" t="s">
        <v>75</v>
      </c>
      <c r="D9111" s="24">
        <v>78.0</v>
      </c>
      <c r="E9111" s="24">
        <v>48.0</v>
      </c>
      <c r="F9111" s="24">
        <v>16.66666</v>
      </c>
      <c r="G9111" s="10"/>
      <c r="H9111" s="10"/>
      <c r="Y9111" s="7"/>
      <c r="Z9111" s="7"/>
      <c r="AA9111" s="7"/>
    </row>
    <row r="9112" ht="15.0" customHeight="1">
      <c r="A9112" s="23">
        <v>41866.0</v>
      </c>
      <c r="B9112" s="21" t="s">
        <v>59</v>
      </c>
      <c r="C9112" s="24" t="s">
        <v>75</v>
      </c>
      <c r="D9112" s="24">
        <v>79.0</v>
      </c>
      <c r="E9112" s="24">
        <v>66.0</v>
      </c>
      <c r="F9112" s="24">
        <v>22.91665</v>
      </c>
      <c r="G9112" s="10"/>
      <c r="H9112" s="10"/>
      <c r="Y9112" s="7"/>
      <c r="Z9112" s="7"/>
      <c r="AA9112" s="7"/>
    </row>
    <row r="9113" ht="15.0" customHeight="1">
      <c r="A9113" s="23">
        <v>41866.0</v>
      </c>
      <c r="B9113" s="21" t="s">
        <v>59</v>
      </c>
      <c r="C9113" s="24" t="s">
        <v>75</v>
      </c>
      <c r="D9113" s="24">
        <v>80.0</v>
      </c>
      <c r="E9113" s="24">
        <v>86.0</v>
      </c>
      <c r="F9113" s="24">
        <v>29.86109</v>
      </c>
      <c r="G9113" s="10"/>
      <c r="H9113" s="10"/>
      <c r="Y9113" s="7"/>
      <c r="Z9113" s="7"/>
      <c r="AA9113" s="7"/>
    </row>
    <row r="9114" ht="15.0" customHeight="1">
      <c r="A9114" s="23">
        <v>41866.0</v>
      </c>
      <c r="B9114" s="21" t="s">
        <v>59</v>
      </c>
      <c r="C9114" s="24" t="s">
        <v>75</v>
      </c>
      <c r="D9114" s="24">
        <v>81.0</v>
      </c>
      <c r="E9114" s="24">
        <v>97.0</v>
      </c>
      <c r="F9114" s="24">
        <v>33.68053</v>
      </c>
      <c r="G9114" s="10"/>
      <c r="H9114" s="10"/>
      <c r="Y9114" s="7"/>
      <c r="Z9114" s="7"/>
      <c r="AA9114" s="7"/>
    </row>
    <row r="9115" ht="15.0" customHeight="1">
      <c r="A9115" s="23">
        <v>41866.0</v>
      </c>
      <c r="B9115" s="21" t="s">
        <v>59</v>
      </c>
      <c r="C9115" s="24" t="s">
        <v>75</v>
      </c>
      <c r="D9115" s="24">
        <v>82.0</v>
      </c>
      <c r="E9115" s="24">
        <v>74.0</v>
      </c>
      <c r="F9115" s="24">
        <v>25.69443</v>
      </c>
      <c r="G9115" s="10"/>
      <c r="H9115" s="10"/>
      <c r="Y9115" s="7"/>
      <c r="Z9115" s="7"/>
      <c r="AA9115" s="7"/>
    </row>
    <row r="9116" ht="15.0" customHeight="1">
      <c r="A9116" s="23">
        <v>41866.0</v>
      </c>
      <c r="B9116" s="21" t="s">
        <v>59</v>
      </c>
      <c r="C9116" s="24" t="s">
        <v>75</v>
      </c>
      <c r="D9116" s="24">
        <v>83.0</v>
      </c>
      <c r="E9116" s="24">
        <v>81.0</v>
      </c>
      <c r="F9116" s="24">
        <v>28.12498</v>
      </c>
      <c r="G9116" s="10"/>
      <c r="H9116" s="10"/>
      <c r="Y9116" s="7"/>
      <c r="Z9116" s="7"/>
      <c r="AA9116" s="7"/>
    </row>
    <row r="9117" ht="15.0" customHeight="1">
      <c r="A9117" s="23">
        <v>41866.0</v>
      </c>
      <c r="B9117" s="21" t="s">
        <v>59</v>
      </c>
      <c r="C9117" s="24" t="s">
        <v>75</v>
      </c>
      <c r="D9117" s="24">
        <v>84.0</v>
      </c>
      <c r="E9117" s="24">
        <v>42.0</v>
      </c>
      <c r="F9117" s="24">
        <v>14.58332</v>
      </c>
      <c r="G9117" s="10"/>
      <c r="H9117" s="10"/>
      <c r="Y9117" s="7"/>
      <c r="Z9117" s="7"/>
      <c r="AA9117" s="7"/>
    </row>
    <row r="9118" ht="15.0" customHeight="1">
      <c r="A9118" s="23">
        <v>41866.0</v>
      </c>
      <c r="B9118" s="21" t="s">
        <v>59</v>
      </c>
      <c r="C9118" s="24" t="s">
        <v>75</v>
      </c>
      <c r="D9118" s="24">
        <v>85.0</v>
      </c>
      <c r="E9118" s="24">
        <v>68.0</v>
      </c>
      <c r="F9118" s="24">
        <v>23.6111</v>
      </c>
      <c r="G9118" s="10"/>
      <c r="H9118" s="10"/>
      <c r="Y9118" s="7"/>
      <c r="Z9118" s="7"/>
      <c r="AA9118" s="7"/>
    </row>
    <row r="9119" ht="15.0" customHeight="1">
      <c r="A9119" s="23">
        <v>41866.0</v>
      </c>
      <c r="B9119" s="21" t="s">
        <v>59</v>
      </c>
      <c r="C9119" s="24" t="s">
        <v>76</v>
      </c>
      <c r="D9119" s="24">
        <v>1.0</v>
      </c>
      <c r="E9119" s="24">
        <v>68.0</v>
      </c>
      <c r="F9119" s="24">
        <v>20.48194</v>
      </c>
      <c r="G9119" s="10"/>
      <c r="H9119" s="10"/>
      <c r="Y9119" s="7"/>
      <c r="Z9119" s="7"/>
      <c r="AA9119" s="7"/>
    </row>
    <row r="9120" ht="15.0" customHeight="1">
      <c r="A9120" s="23">
        <v>41866.0</v>
      </c>
      <c r="B9120" s="21" t="s">
        <v>59</v>
      </c>
      <c r="C9120" s="24" t="s">
        <v>76</v>
      </c>
      <c r="D9120" s="24">
        <v>2.0</v>
      </c>
      <c r="E9120" s="24">
        <v>94.0</v>
      </c>
      <c r="F9120" s="24">
        <v>28.31327</v>
      </c>
      <c r="G9120" s="10"/>
      <c r="H9120" s="10"/>
      <c r="Y9120" s="7"/>
      <c r="Z9120" s="7"/>
      <c r="AA9120" s="7"/>
    </row>
    <row r="9121" ht="15.0" customHeight="1">
      <c r="A9121" s="23">
        <v>41866.0</v>
      </c>
      <c r="B9121" s="21" t="s">
        <v>59</v>
      </c>
      <c r="C9121" s="24" t="s">
        <v>76</v>
      </c>
      <c r="D9121" s="24">
        <v>3.0</v>
      </c>
      <c r="E9121" s="24">
        <v>86.0</v>
      </c>
      <c r="F9121" s="24">
        <v>25.90363</v>
      </c>
      <c r="G9121" s="10"/>
      <c r="H9121" s="10"/>
      <c r="Y9121" s="7"/>
      <c r="Z9121" s="7"/>
      <c r="AA9121" s="7"/>
    </row>
    <row r="9122" ht="15.0" customHeight="1">
      <c r="A9122" s="23">
        <v>41866.0</v>
      </c>
      <c r="B9122" s="21" t="s">
        <v>59</v>
      </c>
      <c r="C9122" s="24" t="s">
        <v>76</v>
      </c>
      <c r="D9122" s="24">
        <v>4.0</v>
      </c>
      <c r="E9122" s="24">
        <v>86.0</v>
      </c>
      <c r="F9122" s="24">
        <v>25.90363</v>
      </c>
      <c r="G9122" s="10"/>
      <c r="H9122" s="10"/>
      <c r="Y9122" s="7"/>
      <c r="Z9122" s="7"/>
      <c r="AA9122" s="7"/>
    </row>
    <row r="9123" ht="15.0" customHeight="1">
      <c r="A9123" s="23">
        <v>41866.0</v>
      </c>
      <c r="B9123" s="21" t="s">
        <v>59</v>
      </c>
      <c r="C9123" s="24" t="s">
        <v>76</v>
      </c>
      <c r="D9123" s="24">
        <v>5.0</v>
      </c>
      <c r="E9123" s="24">
        <v>90.0</v>
      </c>
      <c r="F9123" s="24">
        <v>27.10845</v>
      </c>
      <c r="G9123" s="10"/>
      <c r="H9123" s="10"/>
      <c r="Y9123" s="7"/>
      <c r="Z9123" s="7"/>
      <c r="AA9123" s="7"/>
    </row>
    <row r="9124" ht="15.0" customHeight="1">
      <c r="A9124" s="23">
        <v>41866.0</v>
      </c>
      <c r="B9124" s="21" t="s">
        <v>59</v>
      </c>
      <c r="C9124" s="24" t="s">
        <v>76</v>
      </c>
      <c r="D9124" s="24">
        <v>6.0</v>
      </c>
      <c r="E9124" s="24">
        <v>69.0</v>
      </c>
      <c r="F9124" s="24">
        <v>20.78315</v>
      </c>
      <c r="G9124" s="10"/>
      <c r="H9124" s="10"/>
      <c r="Y9124" s="7"/>
      <c r="Z9124" s="7"/>
      <c r="AA9124" s="7"/>
    </row>
    <row r="9125" ht="15.0" customHeight="1">
      <c r="A9125" s="23">
        <v>41866.0</v>
      </c>
      <c r="B9125" s="21" t="s">
        <v>59</v>
      </c>
      <c r="C9125" s="24" t="s">
        <v>76</v>
      </c>
      <c r="D9125" s="24">
        <v>7.0</v>
      </c>
      <c r="E9125" s="24">
        <v>84.0</v>
      </c>
      <c r="F9125" s="24">
        <v>25.30122</v>
      </c>
      <c r="G9125" s="10"/>
      <c r="H9125" s="10"/>
      <c r="Y9125" s="7"/>
      <c r="Z9125" s="7"/>
      <c r="AA9125" s="7"/>
    </row>
    <row r="9126" ht="15.0" customHeight="1">
      <c r="A9126" s="23">
        <v>41866.0</v>
      </c>
      <c r="B9126" s="21" t="s">
        <v>59</v>
      </c>
      <c r="C9126" s="24" t="s">
        <v>76</v>
      </c>
      <c r="D9126" s="24">
        <v>8.0</v>
      </c>
      <c r="E9126" s="24">
        <v>84.0</v>
      </c>
      <c r="F9126" s="24">
        <v>25.30122</v>
      </c>
      <c r="G9126" s="10"/>
      <c r="H9126" s="10"/>
      <c r="Y9126" s="7"/>
      <c r="Z9126" s="7"/>
      <c r="AA9126" s="7"/>
    </row>
    <row r="9127" ht="15.0" customHeight="1">
      <c r="A9127" s="23">
        <v>41866.0</v>
      </c>
      <c r="B9127" s="21" t="s">
        <v>59</v>
      </c>
      <c r="C9127" s="24" t="s">
        <v>76</v>
      </c>
      <c r="D9127" s="24">
        <v>9.0</v>
      </c>
      <c r="E9127" s="24">
        <v>78.0</v>
      </c>
      <c r="F9127" s="24">
        <v>23.49399</v>
      </c>
      <c r="G9127" s="10"/>
      <c r="H9127" s="10"/>
      <c r="Y9127" s="7"/>
      <c r="Z9127" s="7"/>
      <c r="AA9127" s="7"/>
    </row>
    <row r="9128" ht="15.0" customHeight="1">
      <c r="A9128" s="23">
        <v>41866.0</v>
      </c>
      <c r="B9128" s="21" t="s">
        <v>59</v>
      </c>
      <c r="C9128" s="24" t="s">
        <v>76</v>
      </c>
      <c r="D9128" s="24">
        <v>10.0</v>
      </c>
      <c r="E9128" s="24">
        <v>73.0</v>
      </c>
      <c r="F9128" s="24">
        <v>21.98797</v>
      </c>
      <c r="G9128" s="10"/>
      <c r="H9128" s="10"/>
      <c r="Y9128" s="7"/>
      <c r="Z9128" s="7"/>
      <c r="AA9128" s="7"/>
    </row>
    <row r="9129" ht="15.0" customHeight="1">
      <c r="A9129" s="23">
        <v>41866.0</v>
      </c>
      <c r="B9129" s="21" t="s">
        <v>59</v>
      </c>
      <c r="C9129" s="24" t="s">
        <v>76</v>
      </c>
      <c r="D9129" s="24">
        <v>11.0</v>
      </c>
      <c r="E9129" s="24">
        <v>89.0</v>
      </c>
      <c r="F9129" s="24">
        <v>26.80725</v>
      </c>
      <c r="G9129" s="10"/>
      <c r="H9129" s="10"/>
      <c r="Y9129" s="7"/>
      <c r="Z9129" s="7"/>
      <c r="AA9129" s="7"/>
    </row>
    <row r="9130" ht="15.0" customHeight="1">
      <c r="A9130" s="23">
        <v>41866.0</v>
      </c>
      <c r="B9130" s="21" t="s">
        <v>59</v>
      </c>
      <c r="C9130" s="24" t="s">
        <v>76</v>
      </c>
      <c r="D9130" s="24">
        <v>12.0</v>
      </c>
      <c r="E9130" s="24">
        <v>87.0</v>
      </c>
      <c r="F9130" s="24">
        <v>26.20484</v>
      </c>
      <c r="G9130" s="10"/>
      <c r="H9130" s="10"/>
      <c r="Y9130" s="7"/>
      <c r="Z9130" s="7"/>
      <c r="AA9130" s="7"/>
    </row>
    <row r="9131" ht="15.0" customHeight="1">
      <c r="A9131" s="23">
        <v>41866.0</v>
      </c>
      <c r="B9131" s="21" t="s">
        <v>59</v>
      </c>
      <c r="C9131" s="24" t="s">
        <v>76</v>
      </c>
      <c r="D9131" s="24">
        <v>13.0</v>
      </c>
      <c r="E9131" s="24">
        <v>70.0</v>
      </c>
      <c r="F9131" s="24">
        <v>21.08435</v>
      </c>
      <c r="G9131" s="10"/>
      <c r="H9131" s="10"/>
      <c r="Y9131" s="7"/>
      <c r="Z9131" s="7"/>
      <c r="AA9131" s="7"/>
    </row>
    <row r="9132" ht="15.0" customHeight="1">
      <c r="A9132" s="23">
        <v>41866.0</v>
      </c>
      <c r="B9132" s="21" t="s">
        <v>59</v>
      </c>
      <c r="C9132" s="24" t="s">
        <v>76</v>
      </c>
      <c r="D9132" s="24">
        <v>14.0</v>
      </c>
      <c r="E9132" s="24">
        <v>86.0</v>
      </c>
      <c r="F9132" s="24">
        <v>25.90363</v>
      </c>
      <c r="G9132" s="10"/>
      <c r="H9132" s="10"/>
      <c r="Y9132" s="7"/>
      <c r="Z9132" s="7"/>
      <c r="AA9132" s="7"/>
    </row>
    <row r="9133" ht="15.0" customHeight="1">
      <c r="A9133" s="23">
        <v>41866.0</v>
      </c>
      <c r="B9133" s="21" t="s">
        <v>59</v>
      </c>
      <c r="C9133" s="24" t="s">
        <v>76</v>
      </c>
      <c r="D9133" s="24">
        <v>15.0</v>
      </c>
      <c r="E9133" s="24">
        <v>96.0</v>
      </c>
      <c r="F9133" s="24">
        <v>28.91568</v>
      </c>
      <c r="G9133" s="10"/>
      <c r="H9133" s="10"/>
      <c r="Y9133" s="7"/>
      <c r="Z9133" s="7"/>
      <c r="AA9133" s="7"/>
    </row>
    <row r="9134" ht="15.0" customHeight="1">
      <c r="A9134" s="23">
        <v>41866.0</v>
      </c>
      <c r="B9134" s="21" t="s">
        <v>59</v>
      </c>
      <c r="C9134" s="24" t="s">
        <v>76</v>
      </c>
      <c r="D9134" s="24">
        <v>16.0</v>
      </c>
      <c r="E9134" s="24">
        <v>85.0</v>
      </c>
      <c r="F9134" s="24">
        <v>25.60243</v>
      </c>
      <c r="G9134" s="10"/>
      <c r="H9134" s="10"/>
      <c r="Y9134" s="7"/>
      <c r="Z9134" s="7"/>
      <c r="AA9134" s="7"/>
    </row>
    <row r="9135" ht="15.0" customHeight="1">
      <c r="A9135" s="23">
        <v>41866.0</v>
      </c>
      <c r="B9135" s="21" t="s">
        <v>59</v>
      </c>
      <c r="C9135" s="24" t="s">
        <v>76</v>
      </c>
      <c r="D9135" s="24">
        <v>17.0</v>
      </c>
      <c r="E9135" s="24">
        <v>111.0</v>
      </c>
      <c r="F9135" s="24">
        <v>33.43376</v>
      </c>
      <c r="G9135" s="10"/>
      <c r="H9135" s="10"/>
      <c r="Y9135" s="7"/>
      <c r="Z9135" s="7"/>
      <c r="AA9135" s="7"/>
    </row>
    <row r="9136" ht="15.0" customHeight="1">
      <c r="A9136" s="23">
        <v>41866.0</v>
      </c>
      <c r="B9136" s="21" t="s">
        <v>59</v>
      </c>
      <c r="C9136" s="24" t="s">
        <v>76</v>
      </c>
      <c r="D9136" s="24">
        <v>18.0</v>
      </c>
      <c r="E9136" s="24">
        <v>94.0</v>
      </c>
      <c r="F9136" s="24">
        <v>28.31327</v>
      </c>
      <c r="G9136" s="10"/>
      <c r="H9136" s="10"/>
      <c r="Y9136" s="7"/>
      <c r="Z9136" s="7"/>
      <c r="AA9136" s="7"/>
    </row>
    <row r="9137" ht="15.0" customHeight="1">
      <c r="A9137" s="23">
        <v>41866.0</v>
      </c>
      <c r="B9137" s="21" t="s">
        <v>59</v>
      </c>
      <c r="C9137" s="24" t="s">
        <v>76</v>
      </c>
      <c r="D9137" s="24">
        <v>19.0</v>
      </c>
      <c r="E9137" s="24">
        <v>103.0</v>
      </c>
      <c r="F9137" s="24">
        <v>31.02412</v>
      </c>
      <c r="G9137" s="10"/>
      <c r="H9137" s="10"/>
      <c r="Y9137" s="7"/>
      <c r="Z9137" s="7"/>
      <c r="AA9137" s="7"/>
    </row>
    <row r="9138" ht="15.0" customHeight="1">
      <c r="A9138" s="23">
        <v>41866.0</v>
      </c>
      <c r="B9138" s="21" t="s">
        <v>59</v>
      </c>
      <c r="C9138" s="24" t="s">
        <v>76</v>
      </c>
      <c r="D9138" s="24">
        <v>20.0</v>
      </c>
      <c r="E9138" s="24">
        <v>68.0</v>
      </c>
      <c r="F9138" s="24">
        <v>20.48194</v>
      </c>
      <c r="G9138" s="10"/>
      <c r="H9138" s="10"/>
      <c r="Y9138" s="7"/>
      <c r="Z9138" s="7"/>
      <c r="AA9138" s="7"/>
    </row>
    <row r="9139" ht="15.0" customHeight="1">
      <c r="A9139" s="23">
        <v>41866.0</v>
      </c>
      <c r="B9139" s="21" t="s">
        <v>59</v>
      </c>
      <c r="C9139" s="24" t="s">
        <v>76</v>
      </c>
      <c r="D9139" s="24">
        <v>21.0</v>
      </c>
      <c r="E9139" s="24">
        <v>97.0</v>
      </c>
      <c r="F9139" s="24">
        <v>29.21689</v>
      </c>
      <c r="G9139" s="10"/>
      <c r="H9139" s="10"/>
      <c r="Y9139" s="7"/>
      <c r="Z9139" s="7"/>
      <c r="AA9139" s="7"/>
    </row>
    <row r="9140" ht="15.0" customHeight="1">
      <c r="A9140" s="23">
        <v>41866.0</v>
      </c>
      <c r="B9140" s="21" t="s">
        <v>59</v>
      </c>
      <c r="C9140" s="24" t="s">
        <v>76</v>
      </c>
      <c r="D9140" s="24">
        <v>22.0</v>
      </c>
      <c r="E9140" s="24">
        <v>69.0</v>
      </c>
      <c r="F9140" s="24">
        <v>20.78315</v>
      </c>
      <c r="G9140" s="10"/>
      <c r="H9140" s="10"/>
      <c r="Y9140" s="7"/>
      <c r="Z9140" s="7"/>
      <c r="AA9140" s="7"/>
    </row>
    <row r="9141" ht="15.0" customHeight="1">
      <c r="A9141" s="23">
        <v>41866.0</v>
      </c>
      <c r="B9141" s="21" t="s">
        <v>59</v>
      </c>
      <c r="C9141" s="24" t="s">
        <v>76</v>
      </c>
      <c r="D9141" s="24">
        <v>23.0</v>
      </c>
      <c r="E9141" s="24">
        <v>99.0</v>
      </c>
      <c r="F9141" s="24">
        <v>29.8193</v>
      </c>
      <c r="G9141" s="10"/>
      <c r="H9141" s="10"/>
      <c r="Y9141" s="7"/>
      <c r="Z9141" s="7"/>
      <c r="AA9141" s="7"/>
    </row>
    <row r="9142" ht="15.0" customHeight="1">
      <c r="A9142" s="23">
        <v>41866.0</v>
      </c>
      <c r="B9142" s="21" t="s">
        <v>59</v>
      </c>
      <c r="C9142" s="24" t="s">
        <v>76</v>
      </c>
      <c r="D9142" s="24">
        <v>24.0</v>
      </c>
      <c r="E9142" s="24">
        <v>91.0</v>
      </c>
      <c r="F9142" s="24">
        <v>27.40966</v>
      </c>
      <c r="G9142" s="10"/>
      <c r="H9142" s="10"/>
      <c r="Y9142" s="7"/>
      <c r="Z9142" s="7"/>
      <c r="AA9142" s="7"/>
    </row>
    <row r="9143" ht="15.0" customHeight="1">
      <c r="A9143" s="23">
        <v>41866.0</v>
      </c>
      <c r="B9143" s="21" t="s">
        <v>59</v>
      </c>
      <c r="C9143" s="24" t="s">
        <v>76</v>
      </c>
      <c r="D9143" s="24">
        <v>25.0</v>
      </c>
      <c r="E9143" s="24">
        <v>85.0</v>
      </c>
      <c r="F9143" s="24">
        <v>25.60243</v>
      </c>
      <c r="G9143" s="10"/>
      <c r="H9143" s="10"/>
      <c r="Y9143" s="7"/>
      <c r="Z9143" s="7"/>
      <c r="AA9143" s="7"/>
    </row>
    <row r="9144" ht="15.0" customHeight="1">
      <c r="A9144" s="23">
        <v>41866.0</v>
      </c>
      <c r="B9144" s="21" t="s">
        <v>59</v>
      </c>
      <c r="C9144" s="24" t="s">
        <v>76</v>
      </c>
      <c r="D9144" s="24">
        <v>26.0</v>
      </c>
      <c r="E9144" s="24">
        <v>91.0</v>
      </c>
      <c r="F9144" s="24">
        <v>27.40966</v>
      </c>
      <c r="G9144" s="10"/>
      <c r="H9144" s="10"/>
      <c r="Y9144" s="7"/>
      <c r="Z9144" s="7"/>
      <c r="AA9144" s="7"/>
    </row>
    <row r="9145" ht="15.0" customHeight="1">
      <c r="A9145" s="23">
        <v>41866.0</v>
      </c>
      <c r="B9145" s="21" t="s">
        <v>59</v>
      </c>
      <c r="C9145" s="24" t="s">
        <v>76</v>
      </c>
      <c r="D9145" s="24">
        <v>27.0</v>
      </c>
      <c r="E9145" s="24">
        <v>72.0</v>
      </c>
      <c r="F9145" s="24">
        <v>21.68676</v>
      </c>
      <c r="G9145" s="10"/>
      <c r="H9145" s="10"/>
      <c r="Y9145" s="7"/>
      <c r="Z9145" s="7"/>
      <c r="AA9145" s="7"/>
    </row>
    <row r="9146" ht="15.0" customHeight="1">
      <c r="A9146" s="23">
        <v>41866.0</v>
      </c>
      <c r="B9146" s="21" t="s">
        <v>59</v>
      </c>
      <c r="C9146" s="24" t="s">
        <v>76</v>
      </c>
      <c r="D9146" s="24">
        <v>28.0</v>
      </c>
      <c r="E9146" s="24">
        <v>59.0</v>
      </c>
      <c r="F9146" s="24">
        <v>17.7711</v>
      </c>
      <c r="G9146" s="10"/>
      <c r="H9146" s="10"/>
      <c r="Y9146" s="7"/>
      <c r="Z9146" s="7"/>
      <c r="AA9146" s="7"/>
    </row>
    <row r="9147" ht="15.0" customHeight="1">
      <c r="A9147" s="23">
        <v>41866.0</v>
      </c>
      <c r="B9147" s="21" t="s">
        <v>59</v>
      </c>
      <c r="C9147" s="24" t="s">
        <v>76</v>
      </c>
      <c r="D9147" s="24">
        <v>29.0</v>
      </c>
      <c r="E9147" s="24">
        <v>87.0</v>
      </c>
      <c r="F9147" s="24">
        <v>26.20484</v>
      </c>
      <c r="G9147" s="10"/>
      <c r="H9147" s="10"/>
      <c r="Y9147" s="7"/>
      <c r="Z9147" s="7"/>
      <c r="AA9147" s="7"/>
    </row>
    <row r="9148" ht="15.0" customHeight="1">
      <c r="A9148" s="23">
        <v>41866.0</v>
      </c>
      <c r="B9148" s="21" t="s">
        <v>59</v>
      </c>
      <c r="C9148" s="24" t="s">
        <v>76</v>
      </c>
      <c r="D9148" s="24">
        <v>30.0</v>
      </c>
      <c r="E9148" s="24">
        <v>79.0</v>
      </c>
      <c r="F9148" s="24">
        <v>23.7952</v>
      </c>
      <c r="G9148" s="10"/>
      <c r="H9148" s="10"/>
      <c r="Y9148" s="7"/>
      <c r="Z9148" s="7"/>
      <c r="AA9148" s="7"/>
    </row>
    <row r="9149" ht="15.0" customHeight="1">
      <c r="A9149" s="23">
        <v>41866.0</v>
      </c>
      <c r="B9149" s="21" t="s">
        <v>59</v>
      </c>
      <c r="C9149" s="24" t="s">
        <v>76</v>
      </c>
      <c r="D9149" s="24">
        <v>31.0</v>
      </c>
      <c r="E9149" s="24">
        <v>106.0</v>
      </c>
      <c r="F9149" s="24">
        <v>31.92773</v>
      </c>
      <c r="G9149" s="10"/>
      <c r="H9149" s="10"/>
      <c r="Y9149" s="7"/>
      <c r="Z9149" s="7"/>
      <c r="AA9149" s="7"/>
    </row>
    <row r="9150" ht="15.0" customHeight="1">
      <c r="A9150" s="23">
        <v>41866.0</v>
      </c>
      <c r="B9150" s="21" t="s">
        <v>59</v>
      </c>
      <c r="C9150" s="24" t="s">
        <v>76</v>
      </c>
      <c r="D9150" s="24">
        <v>32.0</v>
      </c>
      <c r="E9150" s="24">
        <v>74.0</v>
      </c>
      <c r="F9150" s="24">
        <v>22.28917</v>
      </c>
      <c r="G9150" s="10"/>
      <c r="H9150" s="10"/>
      <c r="Y9150" s="7"/>
      <c r="Z9150" s="7"/>
      <c r="AA9150" s="7"/>
    </row>
    <row r="9151" ht="15.0" customHeight="1">
      <c r="A9151" s="23">
        <v>41866.0</v>
      </c>
      <c r="B9151" s="21" t="s">
        <v>59</v>
      </c>
      <c r="C9151" s="24" t="s">
        <v>76</v>
      </c>
      <c r="D9151" s="24">
        <v>33.0</v>
      </c>
      <c r="E9151" s="24">
        <v>105.0</v>
      </c>
      <c r="F9151" s="24">
        <v>31.62653</v>
      </c>
      <c r="G9151" s="10"/>
      <c r="H9151" s="10"/>
      <c r="Y9151" s="7"/>
      <c r="Z9151" s="7"/>
      <c r="AA9151" s="7"/>
    </row>
    <row r="9152" ht="15.0" customHeight="1">
      <c r="A9152" s="23">
        <v>41866.0</v>
      </c>
      <c r="B9152" s="21" t="s">
        <v>59</v>
      </c>
      <c r="C9152" s="24" t="s">
        <v>76</v>
      </c>
      <c r="D9152" s="24">
        <v>34.0</v>
      </c>
      <c r="E9152" s="24">
        <v>76.0</v>
      </c>
      <c r="F9152" s="24">
        <v>22.89158</v>
      </c>
      <c r="G9152" s="10"/>
      <c r="H9152" s="10"/>
      <c r="Y9152" s="7"/>
      <c r="Z9152" s="7"/>
      <c r="AA9152" s="7"/>
    </row>
    <row r="9153" ht="15.0" customHeight="1">
      <c r="A9153" s="23">
        <v>41866.0</v>
      </c>
      <c r="B9153" s="21" t="s">
        <v>59</v>
      </c>
      <c r="C9153" s="24" t="s">
        <v>76</v>
      </c>
      <c r="D9153" s="24">
        <v>35.0</v>
      </c>
      <c r="E9153" s="24">
        <v>96.0</v>
      </c>
      <c r="F9153" s="24">
        <v>28.91568</v>
      </c>
      <c r="G9153" s="10"/>
      <c r="H9153" s="10"/>
      <c r="Y9153" s="7"/>
      <c r="Z9153" s="7"/>
      <c r="AA9153" s="7"/>
    </row>
    <row r="9154" ht="15.0" customHeight="1">
      <c r="A9154" s="23">
        <v>41866.0</v>
      </c>
      <c r="B9154" s="21" t="s">
        <v>59</v>
      </c>
      <c r="C9154" s="24" t="s">
        <v>76</v>
      </c>
      <c r="D9154" s="24">
        <v>36.0</v>
      </c>
      <c r="E9154" s="24">
        <v>83.0</v>
      </c>
      <c r="F9154" s="24">
        <v>25.00002</v>
      </c>
      <c r="G9154" s="10"/>
      <c r="H9154" s="10"/>
      <c r="Y9154" s="7"/>
      <c r="Z9154" s="7"/>
      <c r="AA9154" s="7"/>
    </row>
    <row r="9155" ht="15.0" customHeight="1">
      <c r="A9155" s="23">
        <v>41866.0</v>
      </c>
      <c r="B9155" s="21" t="s">
        <v>59</v>
      </c>
      <c r="C9155" s="24" t="s">
        <v>76</v>
      </c>
      <c r="D9155" s="24">
        <v>37.0</v>
      </c>
      <c r="E9155" s="24">
        <v>85.0</v>
      </c>
      <c r="F9155" s="24">
        <v>25.60243</v>
      </c>
      <c r="G9155" s="10"/>
      <c r="H9155" s="10"/>
      <c r="Y9155" s="7"/>
      <c r="Z9155" s="7"/>
      <c r="AA9155" s="7"/>
    </row>
    <row r="9156" ht="15.0" customHeight="1">
      <c r="A9156" s="23">
        <v>41866.0</v>
      </c>
      <c r="B9156" s="21" t="s">
        <v>59</v>
      </c>
      <c r="C9156" s="24" t="s">
        <v>76</v>
      </c>
      <c r="D9156" s="24">
        <v>38.0</v>
      </c>
      <c r="E9156" s="24">
        <v>81.0</v>
      </c>
      <c r="F9156" s="24">
        <v>24.39761</v>
      </c>
      <c r="G9156" s="10"/>
      <c r="H9156" s="10"/>
      <c r="Y9156" s="7"/>
      <c r="Z9156" s="7"/>
      <c r="AA9156" s="7"/>
    </row>
    <row r="9157" ht="15.0" customHeight="1">
      <c r="A9157" s="23">
        <v>41866.0</v>
      </c>
      <c r="B9157" s="21" t="s">
        <v>59</v>
      </c>
      <c r="C9157" s="24" t="s">
        <v>76</v>
      </c>
      <c r="D9157" s="24">
        <v>39.0</v>
      </c>
      <c r="E9157" s="24">
        <v>79.0</v>
      </c>
      <c r="F9157" s="24">
        <v>23.7952</v>
      </c>
      <c r="G9157" s="10"/>
      <c r="H9157" s="10"/>
      <c r="Y9157" s="7"/>
      <c r="Z9157" s="7"/>
      <c r="AA9157" s="7"/>
    </row>
    <row r="9158" ht="15.0" customHeight="1">
      <c r="A9158" s="23">
        <v>41866.0</v>
      </c>
      <c r="B9158" s="21" t="s">
        <v>59</v>
      </c>
      <c r="C9158" s="24" t="s">
        <v>76</v>
      </c>
      <c r="D9158" s="24">
        <v>40.0</v>
      </c>
      <c r="E9158" s="24">
        <v>103.0</v>
      </c>
      <c r="F9158" s="24">
        <v>31.02412</v>
      </c>
      <c r="G9158" s="10"/>
      <c r="H9158" s="10"/>
      <c r="Y9158" s="7"/>
      <c r="Z9158" s="7"/>
      <c r="AA9158" s="7"/>
    </row>
    <row r="9159" ht="15.0" customHeight="1">
      <c r="A9159" s="23">
        <v>41866.0</v>
      </c>
      <c r="B9159" s="21" t="s">
        <v>59</v>
      </c>
      <c r="C9159" s="24" t="s">
        <v>76</v>
      </c>
      <c r="D9159" s="24">
        <v>41.0</v>
      </c>
      <c r="E9159" s="24">
        <v>63.0</v>
      </c>
      <c r="F9159" s="24">
        <v>18.97592</v>
      </c>
      <c r="G9159" s="10"/>
      <c r="H9159" s="10"/>
      <c r="Y9159" s="7"/>
      <c r="Z9159" s="7"/>
      <c r="AA9159" s="7"/>
    </row>
    <row r="9160" ht="15.0" customHeight="1">
      <c r="A9160" s="23">
        <v>41866.0</v>
      </c>
      <c r="B9160" s="21" t="s">
        <v>59</v>
      </c>
      <c r="C9160" s="24" t="s">
        <v>76</v>
      </c>
      <c r="D9160" s="24">
        <v>42.0</v>
      </c>
      <c r="E9160" s="24">
        <v>73.0</v>
      </c>
      <c r="F9160" s="24">
        <v>21.98797</v>
      </c>
      <c r="G9160" s="10"/>
      <c r="H9160" s="10"/>
      <c r="Y9160" s="7"/>
      <c r="Z9160" s="7"/>
      <c r="AA9160" s="7"/>
    </row>
    <row r="9161" ht="15.0" customHeight="1">
      <c r="A9161" s="23">
        <v>41866.0</v>
      </c>
      <c r="B9161" s="21" t="s">
        <v>59</v>
      </c>
      <c r="C9161" s="24" t="s">
        <v>76</v>
      </c>
      <c r="D9161" s="24">
        <v>43.0</v>
      </c>
      <c r="E9161" s="24">
        <v>98.0</v>
      </c>
      <c r="F9161" s="24">
        <v>29.51809</v>
      </c>
      <c r="G9161" s="10"/>
      <c r="H9161" s="10"/>
      <c r="Y9161" s="7"/>
      <c r="Z9161" s="7"/>
      <c r="AA9161" s="7"/>
    </row>
    <row r="9162" ht="15.0" customHeight="1">
      <c r="A9162" s="23">
        <v>41866.0</v>
      </c>
      <c r="B9162" s="21" t="s">
        <v>59</v>
      </c>
      <c r="C9162" s="24" t="s">
        <v>76</v>
      </c>
      <c r="D9162" s="24">
        <v>44.0</v>
      </c>
      <c r="E9162" s="24">
        <v>87.0</v>
      </c>
      <c r="F9162" s="24">
        <v>26.20484</v>
      </c>
      <c r="G9162" s="10"/>
      <c r="H9162" s="10"/>
      <c r="Y9162" s="7"/>
      <c r="Z9162" s="7"/>
      <c r="AA9162" s="7"/>
    </row>
    <row r="9163" ht="15.0" customHeight="1">
      <c r="A9163" s="23">
        <v>41866.0</v>
      </c>
      <c r="B9163" s="21" t="s">
        <v>59</v>
      </c>
      <c r="C9163" s="24" t="s">
        <v>76</v>
      </c>
      <c r="D9163" s="24">
        <v>45.0</v>
      </c>
      <c r="E9163" s="24">
        <v>107.0</v>
      </c>
      <c r="F9163" s="24">
        <v>32.22894</v>
      </c>
      <c r="G9163" s="10"/>
      <c r="H9163" s="10"/>
      <c r="Y9163" s="7"/>
      <c r="Z9163" s="7"/>
      <c r="AA9163" s="7"/>
    </row>
    <row r="9164" ht="15.0" customHeight="1">
      <c r="A9164" s="23">
        <v>41866.0</v>
      </c>
      <c r="B9164" s="21" t="s">
        <v>59</v>
      </c>
      <c r="C9164" s="24" t="s">
        <v>76</v>
      </c>
      <c r="D9164" s="24">
        <v>46.0</v>
      </c>
      <c r="E9164" s="24">
        <v>75.0</v>
      </c>
      <c r="F9164" s="24">
        <v>22.59038</v>
      </c>
      <c r="G9164" s="10"/>
      <c r="H9164" s="10"/>
      <c r="Y9164" s="7"/>
      <c r="Z9164" s="7"/>
      <c r="AA9164" s="7"/>
    </row>
    <row r="9165" ht="15.0" customHeight="1">
      <c r="A9165" s="23">
        <v>41866.0</v>
      </c>
      <c r="B9165" s="21" t="s">
        <v>59</v>
      </c>
      <c r="C9165" s="24" t="s">
        <v>76</v>
      </c>
      <c r="D9165" s="24">
        <v>47.0</v>
      </c>
      <c r="E9165" s="24">
        <v>82.0</v>
      </c>
      <c r="F9165" s="24">
        <v>24.69881</v>
      </c>
      <c r="G9165" s="10"/>
      <c r="H9165" s="10"/>
      <c r="Y9165" s="7"/>
      <c r="Z9165" s="7"/>
      <c r="AA9165" s="7"/>
    </row>
    <row r="9166" ht="15.0" customHeight="1">
      <c r="A9166" s="23">
        <v>41866.0</v>
      </c>
      <c r="B9166" s="21" t="s">
        <v>59</v>
      </c>
      <c r="C9166" s="24" t="s">
        <v>76</v>
      </c>
      <c r="D9166" s="24">
        <v>48.0</v>
      </c>
      <c r="E9166" s="24">
        <v>106.0</v>
      </c>
      <c r="F9166" s="24">
        <v>31.92773</v>
      </c>
      <c r="G9166" s="10"/>
      <c r="H9166" s="10"/>
      <c r="Y9166" s="7"/>
      <c r="Z9166" s="7"/>
      <c r="AA9166" s="7"/>
    </row>
    <row r="9167" ht="15.0" customHeight="1">
      <c r="A9167" s="23">
        <v>41866.0</v>
      </c>
      <c r="B9167" s="21" t="s">
        <v>59</v>
      </c>
      <c r="C9167" s="24" t="s">
        <v>76</v>
      </c>
      <c r="D9167" s="24">
        <v>49.0</v>
      </c>
      <c r="E9167" s="24">
        <v>55.0</v>
      </c>
      <c r="F9167" s="24">
        <v>16.56628</v>
      </c>
      <c r="G9167" s="10"/>
      <c r="H9167" s="10"/>
      <c r="Y9167" s="7"/>
      <c r="Z9167" s="7"/>
      <c r="AA9167" s="7"/>
    </row>
    <row r="9168" ht="15.0" customHeight="1">
      <c r="A9168" s="23">
        <v>41866.0</v>
      </c>
      <c r="B9168" s="21" t="s">
        <v>59</v>
      </c>
      <c r="C9168" s="24" t="s">
        <v>76</v>
      </c>
      <c r="D9168" s="24">
        <v>50.0</v>
      </c>
      <c r="E9168" s="24">
        <v>73.0</v>
      </c>
      <c r="F9168" s="24">
        <v>21.98797</v>
      </c>
      <c r="G9168" s="10"/>
      <c r="H9168" s="10"/>
      <c r="Y9168" s="7"/>
      <c r="Z9168" s="7"/>
      <c r="AA9168" s="7"/>
    </row>
    <row r="9169" ht="15.0" customHeight="1">
      <c r="A9169" s="23">
        <v>41866.0</v>
      </c>
      <c r="B9169" s="21" t="s">
        <v>59</v>
      </c>
      <c r="C9169" s="24" t="s">
        <v>76</v>
      </c>
      <c r="D9169" s="24">
        <v>51.0</v>
      </c>
      <c r="E9169" s="24">
        <v>70.0</v>
      </c>
      <c r="F9169" s="24">
        <v>21.08435</v>
      </c>
      <c r="G9169" s="10"/>
      <c r="H9169" s="10"/>
      <c r="Y9169" s="7"/>
      <c r="Z9169" s="7"/>
      <c r="AA9169" s="7"/>
    </row>
    <row r="9170" ht="15.0" customHeight="1">
      <c r="A9170" s="23">
        <v>41866.0</v>
      </c>
      <c r="B9170" s="21" t="s">
        <v>59</v>
      </c>
      <c r="C9170" s="24" t="s">
        <v>76</v>
      </c>
      <c r="D9170" s="24">
        <v>52.0</v>
      </c>
      <c r="E9170" s="24">
        <v>57.0</v>
      </c>
      <c r="F9170" s="24">
        <v>17.16869</v>
      </c>
      <c r="G9170" s="10"/>
      <c r="H9170" s="10"/>
      <c r="Y9170" s="7"/>
      <c r="Z9170" s="7"/>
      <c r="AA9170" s="7"/>
    </row>
    <row r="9171" ht="15.0" customHeight="1">
      <c r="A9171" s="23">
        <v>41866.0</v>
      </c>
      <c r="B9171" s="21" t="s">
        <v>59</v>
      </c>
      <c r="C9171" s="24" t="s">
        <v>76</v>
      </c>
      <c r="D9171" s="24">
        <v>53.0</v>
      </c>
      <c r="E9171" s="24">
        <v>93.0</v>
      </c>
      <c r="F9171" s="24">
        <v>28.01207</v>
      </c>
      <c r="G9171" s="10"/>
      <c r="H9171" s="10"/>
      <c r="Y9171" s="7"/>
      <c r="Z9171" s="7"/>
      <c r="AA9171" s="7"/>
    </row>
    <row r="9172" ht="15.0" customHeight="1">
      <c r="A9172" s="23">
        <v>41866.0</v>
      </c>
      <c r="B9172" s="21" t="s">
        <v>59</v>
      </c>
      <c r="C9172" s="24" t="s">
        <v>76</v>
      </c>
      <c r="D9172" s="24">
        <v>54.0</v>
      </c>
      <c r="E9172" s="24">
        <v>92.0</v>
      </c>
      <c r="F9172" s="24">
        <v>27.71086</v>
      </c>
      <c r="G9172" s="10"/>
      <c r="H9172" s="10"/>
      <c r="Y9172" s="7"/>
      <c r="Z9172" s="7"/>
      <c r="AA9172" s="7"/>
    </row>
    <row r="9173" ht="15.0" customHeight="1">
      <c r="A9173" s="23">
        <v>41866.0</v>
      </c>
      <c r="B9173" s="21" t="s">
        <v>59</v>
      </c>
      <c r="C9173" s="24" t="s">
        <v>76</v>
      </c>
      <c r="D9173" s="24">
        <v>55.0</v>
      </c>
      <c r="E9173" s="24">
        <v>100.0</v>
      </c>
      <c r="F9173" s="24">
        <v>30.1205</v>
      </c>
      <c r="G9173" s="10"/>
      <c r="H9173" s="10"/>
      <c r="Y9173" s="7"/>
      <c r="Z9173" s="7"/>
      <c r="AA9173" s="7"/>
    </row>
    <row r="9174" ht="15.0" customHeight="1">
      <c r="A9174" s="23">
        <v>41866.0</v>
      </c>
      <c r="B9174" s="21" t="s">
        <v>59</v>
      </c>
      <c r="C9174" s="24" t="s">
        <v>76</v>
      </c>
      <c r="D9174" s="24">
        <v>56.0</v>
      </c>
      <c r="E9174" s="24">
        <v>85.0</v>
      </c>
      <c r="F9174" s="24">
        <v>25.60243</v>
      </c>
      <c r="G9174" s="10"/>
      <c r="H9174" s="10"/>
      <c r="Y9174" s="7"/>
      <c r="Z9174" s="7"/>
      <c r="AA9174" s="7"/>
    </row>
    <row r="9175" ht="15.0" customHeight="1">
      <c r="A9175" s="23">
        <v>41866.0</v>
      </c>
      <c r="B9175" s="21" t="s">
        <v>59</v>
      </c>
      <c r="C9175" s="24" t="s">
        <v>76</v>
      </c>
      <c r="D9175" s="24">
        <v>57.0</v>
      </c>
      <c r="E9175" s="24">
        <v>82.0</v>
      </c>
      <c r="F9175" s="24">
        <v>24.69881</v>
      </c>
      <c r="G9175" s="10"/>
      <c r="H9175" s="10"/>
      <c r="Y9175" s="7"/>
      <c r="Z9175" s="7"/>
      <c r="AA9175" s="7"/>
    </row>
    <row r="9176" ht="15.0" customHeight="1">
      <c r="A9176" s="23">
        <v>41866.0</v>
      </c>
      <c r="B9176" s="21" t="s">
        <v>59</v>
      </c>
      <c r="C9176" s="24" t="s">
        <v>76</v>
      </c>
      <c r="D9176" s="24">
        <v>58.0</v>
      </c>
      <c r="E9176" s="24">
        <v>82.0</v>
      </c>
      <c r="F9176" s="24">
        <v>24.69881</v>
      </c>
      <c r="G9176" s="10"/>
      <c r="H9176" s="10"/>
      <c r="Y9176" s="7"/>
      <c r="Z9176" s="7"/>
      <c r="AA9176" s="7"/>
    </row>
    <row r="9177" ht="15.0" customHeight="1">
      <c r="A9177" s="23">
        <v>41866.0</v>
      </c>
      <c r="B9177" s="21" t="s">
        <v>59</v>
      </c>
      <c r="C9177" s="24" t="s">
        <v>76</v>
      </c>
      <c r="D9177" s="24">
        <v>59.0</v>
      </c>
      <c r="E9177" s="24">
        <v>93.0</v>
      </c>
      <c r="F9177" s="24">
        <v>28.01207</v>
      </c>
      <c r="G9177" s="10"/>
      <c r="H9177" s="10"/>
      <c r="Y9177" s="7"/>
      <c r="Z9177" s="7"/>
      <c r="AA9177" s="7"/>
    </row>
    <row r="9178" ht="15.0" customHeight="1">
      <c r="A9178" s="23">
        <v>41866.0</v>
      </c>
      <c r="B9178" s="21" t="s">
        <v>59</v>
      </c>
      <c r="C9178" s="24" t="s">
        <v>76</v>
      </c>
      <c r="D9178" s="24">
        <v>60.0</v>
      </c>
      <c r="E9178" s="24">
        <v>87.0</v>
      </c>
      <c r="F9178" s="24">
        <v>26.20484</v>
      </c>
      <c r="G9178" s="10"/>
      <c r="H9178" s="10"/>
      <c r="Y9178" s="7"/>
      <c r="Z9178" s="7"/>
      <c r="AA9178" s="7"/>
    </row>
    <row r="9179" ht="15.0" customHeight="1">
      <c r="A9179" s="23">
        <v>41866.0</v>
      </c>
      <c r="B9179" s="21" t="s">
        <v>59</v>
      </c>
      <c r="C9179" s="24" t="s">
        <v>76</v>
      </c>
      <c r="D9179" s="24">
        <v>61.0</v>
      </c>
      <c r="E9179" s="24">
        <v>98.0</v>
      </c>
      <c r="F9179" s="24">
        <v>29.51809</v>
      </c>
      <c r="G9179" s="10"/>
      <c r="H9179" s="10"/>
      <c r="Y9179" s="7"/>
      <c r="Z9179" s="7"/>
      <c r="AA9179" s="7"/>
    </row>
    <row r="9180" ht="15.0" customHeight="1">
      <c r="A9180" s="23">
        <v>41866.0</v>
      </c>
      <c r="B9180" s="21" t="s">
        <v>59</v>
      </c>
      <c r="C9180" s="24" t="s">
        <v>76</v>
      </c>
      <c r="D9180" s="24">
        <v>62.0</v>
      </c>
      <c r="E9180" s="24">
        <v>77.0</v>
      </c>
      <c r="F9180" s="24">
        <v>23.19279</v>
      </c>
      <c r="G9180" s="10"/>
      <c r="H9180" s="10"/>
      <c r="Y9180" s="7"/>
      <c r="Z9180" s="7"/>
      <c r="AA9180" s="7"/>
    </row>
    <row r="9181" ht="15.0" customHeight="1">
      <c r="A9181" s="23">
        <v>41866.0</v>
      </c>
      <c r="B9181" s="21" t="s">
        <v>59</v>
      </c>
      <c r="C9181" s="24" t="s">
        <v>76</v>
      </c>
      <c r="D9181" s="24">
        <v>63.0</v>
      </c>
      <c r="E9181" s="24">
        <v>102.0</v>
      </c>
      <c r="F9181" s="24">
        <v>30.72291</v>
      </c>
      <c r="G9181" s="10"/>
      <c r="H9181" s="10"/>
      <c r="Y9181" s="7"/>
      <c r="Z9181" s="7"/>
      <c r="AA9181" s="7"/>
    </row>
    <row r="9182" ht="15.0" customHeight="1">
      <c r="A9182" s="23">
        <v>41866.0</v>
      </c>
      <c r="B9182" s="21" t="s">
        <v>59</v>
      </c>
      <c r="C9182" s="24" t="s">
        <v>76</v>
      </c>
      <c r="D9182" s="24">
        <v>64.0</v>
      </c>
      <c r="E9182" s="24">
        <v>74.0</v>
      </c>
      <c r="F9182" s="24">
        <v>22.28917</v>
      </c>
      <c r="G9182" s="10"/>
      <c r="H9182" s="10"/>
      <c r="Y9182" s="7"/>
      <c r="Z9182" s="7"/>
      <c r="AA9182" s="7"/>
    </row>
    <row r="9183" ht="15.0" customHeight="1">
      <c r="A9183" s="23">
        <v>41866.0</v>
      </c>
      <c r="B9183" s="21" t="s">
        <v>59</v>
      </c>
      <c r="C9183" s="24" t="s">
        <v>76</v>
      </c>
      <c r="D9183" s="24">
        <v>65.0</v>
      </c>
      <c r="E9183" s="24">
        <v>76.0</v>
      </c>
      <c r="F9183" s="24">
        <v>22.89158</v>
      </c>
      <c r="G9183" s="10"/>
      <c r="H9183" s="10"/>
      <c r="Y9183" s="7"/>
      <c r="Z9183" s="7"/>
      <c r="AA9183" s="7"/>
    </row>
    <row r="9184" ht="15.0" customHeight="1">
      <c r="A9184" s="23">
        <v>41866.0</v>
      </c>
      <c r="B9184" s="21" t="s">
        <v>59</v>
      </c>
      <c r="C9184" s="24" t="s">
        <v>76</v>
      </c>
      <c r="D9184" s="24">
        <v>66.0</v>
      </c>
      <c r="E9184" s="24">
        <v>90.0</v>
      </c>
      <c r="F9184" s="24">
        <v>27.10845</v>
      </c>
      <c r="G9184" s="10"/>
      <c r="H9184" s="10"/>
      <c r="Y9184" s="7"/>
      <c r="Z9184" s="7"/>
      <c r="AA9184" s="7"/>
    </row>
    <row r="9185" ht="15.0" customHeight="1">
      <c r="A9185" s="23">
        <v>41866.0</v>
      </c>
      <c r="B9185" s="21" t="s">
        <v>59</v>
      </c>
      <c r="C9185" s="24" t="s">
        <v>76</v>
      </c>
      <c r="D9185" s="24">
        <v>67.0</v>
      </c>
      <c r="E9185" s="24">
        <v>107.0</v>
      </c>
      <c r="F9185" s="24">
        <v>32.22894</v>
      </c>
      <c r="G9185" s="10"/>
      <c r="H9185" s="10"/>
      <c r="Y9185" s="7"/>
      <c r="Z9185" s="7"/>
      <c r="AA9185" s="7"/>
    </row>
    <row r="9186" ht="15.0" customHeight="1">
      <c r="A9186" s="23">
        <v>41866.0</v>
      </c>
      <c r="B9186" s="21" t="s">
        <v>59</v>
      </c>
      <c r="C9186" s="24" t="s">
        <v>76</v>
      </c>
      <c r="D9186" s="24">
        <v>68.0</v>
      </c>
      <c r="E9186" s="24">
        <v>133.0</v>
      </c>
      <c r="F9186" s="24">
        <v>40.06027</v>
      </c>
      <c r="G9186" s="10"/>
      <c r="H9186" s="10"/>
      <c r="Y9186" s="7"/>
      <c r="Z9186" s="7"/>
      <c r="AA9186" s="7"/>
    </row>
    <row r="9187" ht="15.0" customHeight="1">
      <c r="A9187" s="23">
        <v>41866.0</v>
      </c>
      <c r="B9187" s="21" t="s">
        <v>59</v>
      </c>
      <c r="C9187" s="24" t="s">
        <v>76</v>
      </c>
      <c r="D9187" s="24">
        <v>69.0</v>
      </c>
      <c r="E9187" s="24">
        <v>64.0</v>
      </c>
      <c r="F9187" s="24">
        <v>19.27712</v>
      </c>
      <c r="G9187" s="10"/>
      <c r="H9187" s="10"/>
      <c r="Y9187" s="7"/>
      <c r="Z9187" s="7"/>
      <c r="AA9187" s="7"/>
    </row>
    <row r="9188" ht="15.0" customHeight="1">
      <c r="A9188" s="23">
        <v>41866.0</v>
      </c>
      <c r="B9188" s="21" t="s">
        <v>59</v>
      </c>
      <c r="C9188" s="24" t="s">
        <v>76</v>
      </c>
      <c r="D9188" s="24">
        <v>70.0</v>
      </c>
      <c r="E9188" s="24">
        <v>69.0</v>
      </c>
      <c r="F9188" s="24">
        <v>20.78315</v>
      </c>
      <c r="G9188" s="10"/>
      <c r="H9188" s="10"/>
      <c r="Y9188" s="7"/>
      <c r="Z9188" s="7"/>
      <c r="AA9188" s="7"/>
    </row>
    <row r="9189" ht="15.0" customHeight="1">
      <c r="A9189" s="23">
        <v>41866.0</v>
      </c>
      <c r="B9189" s="21" t="s">
        <v>59</v>
      </c>
      <c r="C9189" s="24" t="s">
        <v>76</v>
      </c>
      <c r="D9189" s="24">
        <v>71.0</v>
      </c>
      <c r="E9189" s="24">
        <v>92.0</v>
      </c>
      <c r="F9189" s="24">
        <v>27.71086</v>
      </c>
      <c r="G9189" s="10"/>
      <c r="H9189" s="10"/>
      <c r="Y9189" s="7"/>
      <c r="Z9189" s="7"/>
      <c r="AA9189" s="7"/>
    </row>
    <row r="9190" ht="15.0" customHeight="1">
      <c r="A9190" s="23">
        <v>41866.0</v>
      </c>
      <c r="B9190" s="21" t="s">
        <v>59</v>
      </c>
      <c r="C9190" s="24" t="s">
        <v>76</v>
      </c>
      <c r="D9190" s="24">
        <v>72.0</v>
      </c>
      <c r="E9190" s="24">
        <v>106.0</v>
      </c>
      <c r="F9190" s="24">
        <v>31.92773</v>
      </c>
      <c r="G9190" s="10"/>
      <c r="H9190" s="10"/>
      <c r="Y9190" s="7"/>
      <c r="Z9190" s="7"/>
      <c r="AA9190" s="7"/>
    </row>
    <row r="9191" ht="15.0" customHeight="1">
      <c r="A9191" s="23">
        <v>41866.0</v>
      </c>
      <c r="B9191" s="21" t="s">
        <v>59</v>
      </c>
      <c r="C9191" s="24" t="s">
        <v>76</v>
      </c>
      <c r="D9191" s="24">
        <v>73.0</v>
      </c>
      <c r="E9191" s="24">
        <v>86.0</v>
      </c>
      <c r="F9191" s="24">
        <v>25.90363</v>
      </c>
      <c r="G9191" s="10"/>
      <c r="H9191" s="10"/>
      <c r="Y9191" s="7"/>
      <c r="Z9191" s="7"/>
      <c r="AA9191" s="7"/>
    </row>
    <row r="9192" ht="15.0" customHeight="1">
      <c r="A9192" s="23">
        <v>41866.0</v>
      </c>
      <c r="B9192" s="21" t="s">
        <v>59</v>
      </c>
      <c r="C9192" s="24" t="s">
        <v>76</v>
      </c>
      <c r="D9192" s="24">
        <v>74.0</v>
      </c>
      <c r="E9192" s="24">
        <v>66.0</v>
      </c>
      <c r="F9192" s="24">
        <v>19.87953</v>
      </c>
      <c r="G9192" s="10"/>
      <c r="H9192" s="10"/>
      <c r="Y9192" s="7"/>
      <c r="Z9192" s="7"/>
      <c r="AA9192" s="7"/>
    </row>
    <row r="9193" ht="15.0" customHeight="1">
      <c r="A9193" s="23">
        <v>41866.0</v>
      </c>
      <c r="B9193" s="21" t="s">
        <v>59</v>
      </c>
      <c r="C9193" s="24" t="s">
        <v>76</v>
      </c>
      <c r="D9193" s="24">
        <v>75.0</v>
      </c>
      <c r="E9193" s="24">
        <v>59.0</v>
      </c>
      <c r="F9193" s="24">
        <v>17.7711</v>
      </c>
      <c r="G9193" s="10"/>
      <c r="H9193" s="10"/>
      <c r="Y9193" s="7"/>
      <c r="Z9193" s="7"/>
      <c r="AA9193" s="7"/>
    </row>
    <row r="9194" ht="15.0" customHeight="1">
      <c r="A9194" s="23">
        <v>41866.0</v>
      </c>
      <c r="B9194" s="21" t="s">
        <v>59</v>
      </c>
      <c r="C9194" s="24" t="s">
        <v>76</v>
      </c>
      <c r="D9194" s="24">
        <v>76.0</v>
      </c>
      <c r="E9194" s="24">
        <v>84.0</v>
      </c>
      <c r="F9194" s="24">
        <v>25.30122</v>
      </c>
      <c r="G9194" s="10"/>
      <c r="H9194" s="10"/>
      <c r="Y9194" s="7"/>
      <c r="Z9194" s="7"/>
      <c r="AA9194" s="7"/>
    </row>
    <row r="9195" ht="15.0" customHeight="1">
      <c r="A9195" s="23">
        <v>41866.0</v>
      </c>
      <c r="B9195" s="21" t="s">
        <v>59</v>
      </c>
      <c r="C9195" s="24" t="s">
        <v>76</v>
      </c>
      <c r="D9195" s="24">
        <v>77.0</v>
      </c>
      <c r="E9195" s="24">
        <v>91.0</v>
      </c>
      <c r="F9195" s="24">
        <v>27.40966</v>
      </c>
      <c r="G9195" s="10"/>
      <c r="H9195" s="10"/>
      <c r="Y9195" s="7"/>
      <c r="Z9195" s="7"/>
      <c r="AA9195" s="7"/>
    </row>
    <row r="9196" ht="15.0" customHeight="1">
      <c r="A9196" s="23">
        <v>41866.0</v>
      </c>
      <c r="B9196" s="21" t="s">
        <v>59</v>
      </c>
      <c r="C9196" s="24" t="s">
        <v>76</v>
      </c>
      <c r="D9196" s="24">
        <v>78.0</v>
      </c>
      <c r="E9196" s="24">
        <v>73.0</v>
      </c>
      <c r="F9196" s="24">
        <v>21.98797</v>
      </c>
      <c r="G9196" s="10"/>
      <c r="H9196" s="10"/>
      <c r="Y9196" s="7"/>
      <c r="Z9196" s="7"/>
      <c r="AA9196" s="7"/>
    </row>
    <row r="9197" ht="15.0" customHeight="1">
      <c r="A9197" s="23">
        <v>41866.0</v>
      </c>
      <c r="B9197" s="21" t="s">
        <v>59</v>
      </c>
      <c r="C9197" s="24" t="s">
        <v>76</v>
      </c>
      <c r="D9197" s="24">
        <v>79.0</v>
      </c>
      <c r="E9197" s="24">
        <v>105.0</v>
      </c>
      <c r="F9197" s="24">
        <v>31.62653</v>
      </c>
      <c r="G9197" s="10"/>
      <c r="H9197" s="10"/>
      <c r="Y9197" s="7"/>
      <c r="Z9197" s="7"/>
      <c r="AA9197" s="7"/>
    </row>
    <row r="9198" ht="15.0" customHeight="1">
      <c r="A9198" s="23">
        <v>41866.0</v>
      </c>
      <c r="B9198" s="21" t="s">
        <v>59</v>
      </c>
      <c r="C9198" s="24" t="s">
        <v>76</v>
      </c>
      <c r="D9198" s="24">
        <v>80.0</v>
      </c>
      <c r="E9198" s="24">
        <v>90.0</v>
      </c>
      <c r="F9198" s="24">
        <v>27.10845</v>
      </c>
      <c r="G9198" s="10"/>
      <c r="H9198" s="10"/>
      <c r="Y9198" s="7"/>
      <c r="Z9198" s="7"/>
      <c r="AA9198" s="7"/>
    </row>
    <row r="9199" ht="15.0" customHeight="1">
      <c r="A9199" s="23">
        <v>41866.0</v>
      </c>
      <c r="B9199" s="21" t="s">
        <v>59</v>
      </c>
      <c r="C9199" s="24" t="s">
        <v>76</v>
      </c>
      <c r="D9199" s="24">
        <v>81.0</v>
      </c>
      <c r="E9199" s="24">
        <v>75.0</v>
      </c>
      <c r="F9199" s="24">
        <v>22.59038</v>
      </c>
      <c r="G9199" s="10"/>
      <c r="H9199" s="10"/>
      <c r="Y9199" s="7"/>
      <c r="Z9199" s="7"/>
      <c r="AA9199" s="7"/>
    </row>
    <row r="9200" ht="15.0" customHeight="1">
      <c r="A9200" s="23">
        <v>41866.0</v>
      </c>
      <c r="B9200" s="21" t="s">
        <v>59</v>
      </c>
      <c r="C9200" s="24" t="s">
        <v>76</v>
      </c>
      <c r="D9200" s="24">
        <v>82.0</v>
      </c>
      <c r="E9200" s="24">
        <v>69.0</v>
      </c>
      <c r="F9200" s="24">
        <v>20.78315</v>
      </c>
      <c r="G9200" s="10"/>
      <c r="H9200" s="10"/>
      <c r="Y9200" s="7"/>
      <c r="Z9200" s="7"/>
      <c r="AA9200" s="7"/>
    </row>
    <row r="9201" ht="15.0" customHeight="1">
      <c r="A9201" s="23">
        <v>41866.0</v>
      </c>
      <c r="B9201" s="21" t="s">
        <v>59</v>
      </c>
      <c r="C9201" s="24" t="s">
        <v>76</v>
      </c>
      <c r="D9201" s="24">
        <v>83.0</v>
      </c>
      <c r="E9201" s="24">
        <v>68.0</v>
      </c>
      <c r="F9201" s="24">
        <v>20.48194</v>
      </c>
      <c r="G9201" s="10"/>
      <c r="H9201" s="10"/>
      <c r="Y9201" s="7"/>
      <c r="Z9201" s="7"/>
      <c r="AA9201" s="7"/>
    </row>
    <row r="9202" ht="15.0" customHeight="1">
      <c r="A9202" s="23">
        <v>41866.0</v>
      </c>
      <c r="B9202" s="21" t="s">
        <v>59</v>
      </c>
      <c r="C9202" s="24" t="s">
        <v>76</v>
      </c>
      <c r="D9202" s="24">
        <v>84.0</v>
      </c>
      <c r="E9202" s="24">
        <v>79.0</v>
      </c>
      <c r="F9202" s="24">
        <v>23.7952</v>
      </c>
      <c r="G9202" s="10"/>
      <c r="H9202" s="10"/>
      <c r="Y9202" s="7"/>
      <c r="Z9202" s="7"/>
      <c r="AA9202" s="7"/>
    </row>
    <row r="9203" ht="15.0" customHeight="1">
      <c r="A9203" s="23">
        <v>41866.0</v>
      </c>
      <c r="B9203" s="21" t="s">
        <v>59</v>
      </c>
      <c r="C9203" s="24" t="s">
        <v>76</v>
      </c>
      <c r="D9203" s="24">
        <v>85.0</v>
      </c>
      <c r="E9203" s="24">
        <v>79.0</v>
      </c>
      <c r="F9203" s="24">
        <v>23.7952</v>
      </c>
      <c r="G9203" s="10"/>
      <c r="H9203" s="10"/>
      <c r="Y9203" s="7"/>
      <c r="Z9203" s="7"/>
      <c r="AA9203" s="7"/>
    </row>
    <row r="9204" ht="15.0" customHeight="1">
      <c r="A9204" s="23">
        <v>41866.0</v>
      </c>
      <c r="B9204" s="21" t="s">
        <v>59</v>
      </c>
      <c r="C9204" s="24" t="s">
        <v>76</v>
      </c>
      <c r="D9204" s="24">
        <v>86.0</v>
      </c>
      <c r="E9204" s="24">
        <v>88.0</v>
      </c>
      <c r="F9204" s="24">
        <v>26.50604</v>
      </c>
      <c r="G9204" s="10"/>
      <c r="H9204" s="10"/>
      <c r="Y9204" s="7"/>
      <c r="Z9204" s="7"/>
      <c r="AA9204" s="7"/>
    </row>
    <row r="9205" ht="15.0" customHeight="1">
      <c r="A9205" s="23">
        <v>41866.0</v>
      </c>
      <c r="B9205" s="21" t="s">
        <v>59</v>
      </c>
      <c r="C9205" s="24" t="s">
        <v>76</v>
      </c>
      <c r="D9205" s="24">
        <v>87.0</v>
      </c>
      <c r="E9205" s="24">
        <v>87.0</v>
      </c>
      <c r="F9205" s="24">
        <v>26.20484</v>
      </c>
      <c r="G9205" s="10"/>
      <c r="H9205" s="10"/>
      <c r="Y9205" s="7"/>
      <c r="Z9205" s="7"/>
      <c r="AA9205" s="7"/>
    </row>
    <row r="9206" ht="15.0" customHeight="1">
      <c r="A9206" s="23">
        <v>41866.0</v>
      </c>
      <c r="B9206" s="21" t="s">
        <v>59</v>
      </c>
      <c r="C9206" s="24" t="s">
        <v>76</v>
      </c>
      <c r="D9206" s="24">
        <v>88.0</v>
      </c>
      <c r="E9206" s="24">
        <v>91.0</v>
      </c>
      <c r="F9206" s="24">
        <v>27.40966</v>
      </c>
      <c r="G9206" s="10"/>
      <c r="H9206" s="10"/>
      <c r="Y9206" s="7"/>
      <c r="Z9206" s="7"/>
      <c r="AA9206" s="7"/>
    </row>
    <row r="9207" ht="15.0" customHeight="1">
      <c r="A9207" s="23">
        <v>41866.0</v>
      </c>
      <c r="B9207" s="21" t="s">
        <v>59</v>
      </c>
      <c r="C9207" s="24" t="s">
        <v>76</v>
      </c>
      <c r="D9207" s="24">
        <v>89.0</v>
      </c>
      <c r="E9207" s="24">
        <v>96.0</v>
      </c>
      <c r="F9207" s="24">
        <v>28.91568</v>
      </c>
      <c r="G9207" s="10"/>
      <c r="H9207" s="10"/>
      <c r="Y9207" s="7"/>
      <c r="Z9207" s="7"/>
      <c r="AA9207" s="7"/>
    </row>
    <row r="9208" ht="15.0" customHeight="1">
      <c r="A9208" s="23">
        <v>41866.0</v>
      </c>
      <c r="B9208" s="21" t="s">
        <v>59</v>
      </c>
      <c r="C9208" s="24" t="s">
        <v>76</v>
      </c>
      <c r="D9208" s="24">
        <v>90.0</v>
      </c>
      <c r="E9208" s="24">
        <v>73.0</v>
      </c>
      <c r="F9208" s="24">
        <v>21.98797</v>
      </c>
      <c r="G9208" s="10"/>
      <c r="H9208" s="10"/>
      <c r="Y9208" s="7"/>
      <c r="Z9208" s="7"/>
      <c r="AA9208" s="7"/>
    </row>
    <row r="9209" ht="15.0" customHeight="1">
      <c r="A9209" s="23">
        <v>41866.0</v>
      </c>
      <c r="B9209" s="21" t="s">
        <v>59</v>
      </c>
      <c r="C9209" s="24" t="s">
        <v>76</v>
      </c>
      <c r="D9209" s="24">
        <v>91.0</v>
      </c>
      <c r="E9209" s="24">
        <v>95.0</v>
      </c>
      <c r="F9209" s="24">
        <v>28.61448</v>
      </c>
      <c r="G9209" s="10"/>
      <c r="H9209" s="10"/>
      <c r="Y9209" s="7"/>
      <c r="Z9209" s="7"/>
      <c r="AA9209" s="7"/>
    </row>
    <row r="9210" ht="15.0" customHeight="1">
      <c r="A9210" s="23">
        <v>41866.0</v>
      </c>
      <c r="B9210" s="21" t="s">
        <v>59</v>
      </c>
      <c r="C9210" s="24" t="s">
        <v>76</v>
      </c>
      <c r="D9210" s="24">
        <v>92.0</v>
      </c>
      <c r="E9210" s="24">
        <v>96.0</v>
      </c>
      <c r="F9210" s="24">
        <v>28.91568</v>
      </c>
      <c r="G9210" s="10"/>
      <c r="H9210" s="10"/>
      <c r="Y9210" s="7"/>
      <c r="Z9210" s="7"/>
      <c r="AA9210" s="7"/>
    </row>
    <row r="9211" ht="15.0" customHeight="1">
      <c r="A9211" s="23">
        <v>41866.0</v>
      </c>
      <c r="B9211" s="21" t="s">
        <v>59</v>
      </c>
      <c r="C9211" s="24" t="s">
        <v>76</v>
      </c>
      <c r="D9211" s="24">
        <v>93.0</v>
      </c>
      <c r="E9211" s="24">
        <v>73.0</v>
      </c>
      <c r="F9211" s="24">
        <v>21.98797</v>
      </c>
      <c r="G9211" s="10"/>
      <c r="H9211" s="10"/>
      <c r="Y9211" s="7"/>
      <c r="Z9211" s="7"/>
      <c r="AA9211" s="7"/>
    </row>
    <row r="9212" ht="15.0" customHeight="1">
      <c r="A9212" s="23">
        <v>41866.0</v>
      </c>
      <c r="B9212" s="21" t="s">
        <v>59</v>
      </c>
      <c r="C9212" s="24" t="s">
        <v>76</v>
      </c>
      <c r="D9212" s="24">
        <v>94.0</v>
      </c>
      <c r="E9212" s="24">
        <v>72.0</v>
      </c>
      <c r="F9212" s="24">
        <v>21.68676</v>
      </c>
      <c r="G9212" s="10"/>
      <c r="H9212" s="10"/>
      <c r="Y9212" s="7"/>
      <c r="Z9212" s="7"/>
      <c r="AA9212" s="7"/>
    </row>
    <row r="9213" ht="15.0" customHeight="1">
      <c r="A9213" s="23">
        <v>41866.0</v>
      </c>
      <c r="B9213" s="21" t="s">
        <v>59</v>
      </c>
      <c r="C9213" s="24" t="s">
        <v>76</v>
      </c>
      <c r="D9213" s="24">
        <v>95.0</v>
      </c>
      <c r="E9213" s="24">
        <v>69.0</v>
      </c>
      <c r="F9213" s="24">
        <v>20.78315</v>
      </c>
      <c r="G9213" s="10"/>
      <c r="H9213" s="10"/>
      <c r="Y9213" s="7"/>
      <c r="Z9213" s="7"/>
      <c r="AA9213" s="7"/>
    </row>
    <row r="9214" ht="15.0" customHeight="1">
      <c r="A9214" s="23">
        <v>41866.0</v>
      </c>
      <c r="B9214" s="21" t="s">
        <v>59</v>
      </c>
      <c r="C9214" s="24" t="s">
        <v>76</v>
      </c>
      <c r="D9214" s="24">
        <v>96.0</v>
      </c>
      <c r="E9214" s="24">
        <v>78.0</v>
      </c>
      <c r="F9214" s="24">
        <v>23.49399</v>
      </c>
      <c r="G9214" s="10"/>
      <c r="H9214" s="10"/>
      <c r="Y9214" s="7"/>
      <c r="Z9214" s="7"/>
      <c r="AA9214" s="7"/>
    </row>
    <row r="9215" ht="15.0" customHeight="1">
      <c r="A9215" s="23">
        <v>41866.0</v>
      </c>
      <c r="B9215" s="21" t="s">
        <v>59</v>
      </c>
      <c r="C9215" s="24" t="s">
        <v>76</v>
      </c>
      <c r="D9215" s="24">
        <v>97.0</v>
      </c>
      <c r="E9215" s="24">
        <v>80.0</v>
      </c>
      <c r="F9215" s="24">
        <v>24.0964</v>
      </c>
      <c r="G9215" s="10"/>
      <c r="H9215" s="10"/>
      <c r="Y9215" s="7"/>
      <c r="Z9215" s="7"/>
      <c r="AA9215" s="7"/>
    </row>
    <row r="9216" ht="15.0" customHeight="1">
      <c r="A9216" s="23">
        <v>41866.0</v>
      </c>
      <c r="B9216" s="21" t="s">
        <v>59</v>
      </c>
      <c r="C9216" s="24" t="s">
        <v>76</v>
      </c>
      <c r="D9216" s="24">
        <v>98.0</v>
      </c>
      <c r="E9216" s="24">
        <v>82.0</v>
      </c>
      <c r="F9216" s="24">
        <v>24.69881</v>
      </c>
      <c r="G9216" s="10"/>
      <c r="H9216" s="10"/>
      <c r="Y9216" s="7"/>
      <c r="Z9216" s="7"/>
      <c r="AA9216" s="7"/>
    </row>
    <row r="9217" ht="15.0" customHeight="1">
      <c r="A9217" s="23"/>
      <c r="B9217" s="21"/>
      <c r="C9217" s="21"/>
      <c r="D9217" s="21"/>
      <c r="E9217" s="21"/>
      <c r="F9217" s="21"/>
      <c r="G9217" s="10"/>
      <c r="H9217" s="10"/>
      <c r="Y9217" s="7"/>
      <c r="Z9217" s="7"/>
      <c r="AA9217" s="7"/>
    </row>
    <row r="9218" ht="15.0" customHeight="1">
      <c r="A9218" s="23"/>
      <c r="B9218" s="21"/>
      <c r="C9218" s="21"/>
      <c r="D9218" s="21"/>
      <c r="E9218" s="21"/>
      <c r="F9218" s="21"/>
      <c r="G9218" s="10"/>
      <c r="H9218" s="10"/>
      <c r="Y9218" s="7"/>
      <c r="Z9218" s="7"/>
      <c r="AA9218" s="7"/>
    </row>
    <row r="9219" ht="15.0" customHeight="1">
      <c r="A9219" s="23"/>
      <c r="B9219" s="21"/>
      <c r="C9219" s="21"/>
      <c r="D9219" s="21"/>
      <c r="E9219" s="21"/>
      <c r="F9219" s="21"/>
      <c r="G9219" s="10"/>
      <c r="H9219" s="10"/>
      <c r="Y9219" s="7"/>
      <c r="Z9219" s="7"/>
      <c r="AA9219" s="7"/>
    </row>
    <row r="9220" ht="15.0" customHeight="1">
      <c r="A9220" s="23"/>
      <c r="B9220" s="21"/>
      <c r="C9220" s="21"/>
      <c r="D9220" s="21"/>
      <c r="E9220" s="21"/>
      <c r="F9220" s="21"/>
      <c r="G9220" s="10"/>
      <c r="H9220" s="10"/>
      <c r="Y9220" s="7"/>
      <c r="Z9220" s="7"/>
      <c r="AA9220" s="7"/>
    </row>
    <row r="9221" ht="15.0" customHeight="1">
      <c r="A9221" s="23"/>
      <c r="B9221" s="21"/>
      <c r="C9221" s="21"/>
      <c r="D9221" s="21"/>
      <c r="E9221" s="21"/>
      <c r="F9221" s="21"/>
      <c r="G9221" s="10"/>
      <c r="H9221" s="10"/>
      <c r="Y9221" s="7"/>
      <c r="Z9221" s="7"/>
      <c r="AA9221" s="7"/>
    </row>
    <row r="9222" ht="15.0" customHeight="1">
      <c r="A9222" s="23"/>
      <c r="B9222" s="21"/>
      <c r="C9222" s="21"/>
      <c r="D9222" s="21"/>
      <c r="E9222" s="21"/>
      <c r="F9222" s="21"/>
      <c r="G9222" s="10"/>
      <c r="H9222" s="10"/>
      <c r="Y9222" s="7"/>
      <c r="Z9222" s="7"/>
      <c r="AA9222" s="7"/>
    </row>
    <row r="9223" ht="15.0" customHeight="1">
      <c r="A9223" s="23"/>
      <c r="B9223" s="21"/>
      <c r="C9223" s="21"/>
      <c r="D9223" s="21"/>
      <c r="E9223" s="21"/>
      <c r="F9223" s="21"/>
      <c r="G9223" s="10"/>
      <c r="H9223" s="10"/>
      <c r="Y9223" s="7"/>
      <c r="Z9223" s="7"/>
      <c r="AA9223" s="7"/>
    </row>
    <row r="9224" ht="15.0" customHeight="1">
      <c r="A9224" s="23"/>
      <c r="B9224" s="21"/>
      <c r="C9224" s="21"/>
      <c r="D9224" s="21"/>
      <c r="E9224" s="21"/>
      <c r="F9224" s="21"/>
      <c r="G9224" s="10"/>
      <c r="H9224" s="10"/>
      <c r="Y9224" s="7"/>
      <c r="Z9224" s="7"/>
      <c r="AA9224" s="7"/>
    </row>
    <row r="9225" ht="15.0" customHeight="1">
      <c r="A9225" s="23"/>
      <c r="B9225" s="21"/>
      <c r="C9225" s="21"/>
      <c r="D9225" s="21"/>
      <c r="E9225" s="21"/>
      <c r="F9225" s="21"/>
      <c r="G9225" s="10"/>
      <c r="H9225" s="10"/>
      <c r="Y9225" s="7"/>
      <c r="Z9225" s="7"/>
      <c r="AA9225" s="7"/>
    </row>
    <row r="9226" ht="15.0" customHeight="1">
      <c r="A9226" s="23"/>
      <c r="B9226" s="21"/>
      <c r="C9226" s="21"/>
      <c r="D9226" s="21"/>
      <c r="E9226" s="21"/>
      <c r="F9226" s="21"/>
      <c r="G9226" s="10"/>
      <c r="H9226" s="10"/>
      <c r="Y9226" s="7"/>
      <c r="Z9226" s="7"/>
      <c r="AA9226" s="7"/>
    </row>
    <row r="9227" ht="15.0" customHeight="1">
      <c r="A9227" s="23"/>
      <c r="B9227" s="21"/>
      <c r="C9227" s="21"/>
      <c r="D9227" s="21"/>
      <c r="E9227" s="21"/>
      <c r="F9227" s="21"/>
      <c r="G9227" s="10"/>
      <c r="H9227" s="10"/>
      <c r="Y9227" s="7"/>
      <c r="Z9227" s="7"/>
      <c r="AA9227" s="7"/>
    </row>
    <row r="9228" ht="15.0" customHeight="1">
      <c r="A9228" s="23"/>
      <c r="B9228" s="21"/>
      <c r="C9228" s="21"/>
      <c r="D9228" s="21"/>
      <c r="E9228" s="21"/>
      <c r="F9228" s="21"/>
      <c r="G9228" s="10"/>
      <c r="H9228" s="10"/>
      <c r="Y9228" s="7"/>
      <c r="Z9228" s="7"/>
      <c r="AA9228" s="7"/>
    </row>
    <row r="9229" ht="15.0" customHeight="1">
      <c r="A9229" s="23"/>
      <c r="B9229" s="21"/>
      <c r="C9229" s="21"/>
      <c r="D9229" s="21"/>
      <c r="E9229" s="21"/>
      <c r="F9229" s="21"/>
      <c r="G9229" s="10"/>
      <c r="H9229" s="10"/>
      <c r="Y9229" s="7"/>
      <c r="Z9229" s="7"/>
      <c r="AA9229" s="7"/>
    </row>
    <row r="9230" ht="15.0" customHeight="1">
      <c r="A9230" s="23"/>
      <c r="B9230" s="21"/>
      <c r="C9230" s="21"/>
      <c r="D9230" s="21"/>
      <c r="E9230" s="21"/>
      <c r="F9230" s="21"/>
      <c r="G9230" s="10"/>
      <c r="H9230" s="10"/>
      <c r="Y9230" s="7"/>
      <c r="Z9230" s="7"/>
      <c r="AA9230" s="7"/>
    </row>
    <row r="9231" ht="15.0" customHeight="1">
      <c r="A9231" s="23"/>
      <c r="B9231" s="21"/>
      <c r="C9231" s="21"/>
      <c r="D9231" s="21"/>
      <c r="E9231" s="21"/>
      <c r="F9231" s="21"/>
      <c r="G9231" s="10"/>
      <c r="H9231" s="10"/>
      <c r="Y9231" s="7"/>
      <c r="Z9231" s="7"/>
      <c r="AA9231" s="7"/>
    </row>
    <row r="9232" ht="15.0" customHeight="1">
      <c r="A9232" s="23"/>
      <c r="B9232" s="21"/>
      <c r="C9232" s="21"/>
      <c r="D9232" s="21"/>
      <c r="E9232" s="21"/>
      <c r="F9232" s="21"/>
      <c r="G9232" s="10"/>
      <c r="H9232" s="10"/>
      <c r="Y9232" s="7"/>
      <c r="Z9232" s="7"/>
      <c r="AA9232" s="7"/>
    </row>
    <row r="9233" ht="15.0" customHeight="1">
      <c r="A9233" s="23"/>
      <c r="B9233" s="21"/>
      <c r="C9233" s="21"/>
      <c r="D9233" s="21"/>
      <c r="E9233" s="21"/>
      <c r="F9233" s="21"/>
      <c r="G9233" s="10"/>
      <c r="H9233" s="10"/>
      <c r="Y9233" s="7"/>
      <c r="Z9233" s="7"/>
      <c r="AA9233" s="7"/>
    </row>
    <row r="9234" ht="15.0" customHeight="1">
      <c r="A9234" s="23"/>
      <c r="B9234" s="21"/>
      <c r="C9234" s="21"/>
      <c r="D9234" s="21"/>
      <c r="E9234" s="21"/>
      <c r="F9234" s="21"/>
      <c r="G9234" s="10"/>
      <c r="H9234" s="10"/>
      <c r="Y9234" s="7"/>
      <c r="Z9234" s="7"/>
      <c r="AA9234" s="7"/>
    </row>
    <row r="9235" ht="15.0" customHeight="1">
      <c r="A9235" s="23"/>
      <c r="B9235" s="21"/>
      <c r="C9235" s="21"/>
      <c r="D9235" s="21"/>
      <c r="E9235" s="21"/>
      <c r="F9235" s="21"/>
      <c r="G9235" s="10"/>
      <c r="H9235" s="10"/>
      <c r="Y9235" s="7"/>
      <c r="Z9235" s="7"/>
      <c r="AA9235" s="7"/>
    </row>
    <row r="9236" ht="15.0" customHeight="1">
      <c r="A9236" s="23"/>
      <c r="B9236" s="21"/>
      <c r="C9236" s="21"/>
      <c r="D9236" s="21"/>
      <c r="E9236" s="21"/>
      <c r="F9236" s="21"/>
      <c r="G9236" s="10"/>
      <c r="H9236" s="10"/>
      <c r="Y9236" s="7"/>
      <c r="Z9236" s="7"/>
      <c r="AA9236" s="7"/>
    </row>
    <row r="9237" ht="15.0" customHeight="1">
      <c r="A9237" s="23"/>
      <c r="B9237" s="21"/>
      <c r="C9237" s="21"/>
      <c r="D9237" s="21"/>
      <c r="E9237" s="21"/>
      <c r="F9237" s="21"/>
      <c r="G9237" s="10"/>
      <c r="H9237" s="10"/>
      <c r="Y9237" s="7"/>
      <c r="Z9237" s="7"/>
      <c r="AA9237" s="7"/>
    </row>
    <row r="9238" ht="15.0" customHeight="1">
      <c r="A9238" s="23"/>
      <c r="B9238" s="21"/>
      <c r="C9238" s="21"/>
      <c r="D9238" s="21"/>
      <c r="E9238" s="21"/>
      <c r="F9238" s="21"/>
      <c r="G9238" s="10"/>
      <c r="H9238" s="10"/>
      <c r="Y9238" s="7"/>
      <c r="Z9238" s="7"/>
      <c r="AA9238" s="7"/>
    </row>
    <row r="9239" ht="15.0" customHeight="1">
      <c r="A9239" s="23"/>
      <c r="B9239" s="21"/>
      <c r="C9239" s="21"/>
      <c r="D9239" s="21"/>
      <c r="E9239" s="21"/>
      <c r="F9239" s="21"/>
      <c r="G9239" s="10"/>
      <c r="H9239" s="10"/>
      <c r="Y9239" s="7"/>
      <c r="Z9239" s="7"/>
      <c r="AA9239" s="7"/>
    </row>
    <row r="9240" ht="15.0" customHeight="1">
      <c r="A9240" s="23"/>
      <c r="B9240" s="21"/>
      <c r="C9240" s="21"/>
      <c r="D9240" s="21"/>
      <c r="E9240" s="21"/>
      <c r="F9240" s="21"/>
      <c r="G9240" s="10"/>
      <c r="H9240" s="10"/>
      <c r="Y9240" s="7"/>
      <c r="Z9240" s="7"/>
      <c r="AA9240" s="7"/>
    </row>
    <row r="9241" ht="15.0" customHeight="1">
      <c r="A9241" s="23"/>
      <c r="B9241" s="21"/>
      <c r="C9241" s="21"/>
      <c r="D9241" s="21"/>
      <c r="E9241" s="21"/>
      <c r="F9241" s="21"/>
      <c r="G9241" s="10"/>
      <c r="H9241" s="10"/>
      <c r="Y9241" s="7"/>
      <c r="Z9241" s="7"/>
      <c r="AA9241" s="7"/>
    </row>
    <row r="9242" ht="15.0" customHeight="1">
      <c r="A9242" s="23"/>
      <c r="B9242" s="21"/>
      <c r="C9242" s="21"/>
      <c r="D9242" s="21"/>
      <c r="E9242" s="21"/>
      <c r="F9242" s="21"/>
      <c r="G9242" s="10"/>
      <c r="H9242" s="10"/>
      <c r="Y9242" s="7"/>
      <c r="Z9242" s="7"/>
      <c r="AA9242" s="7"/>
    </row>
    <row r="9243" ht="15.0" customHeight="1">
      <c r="A9243" s="23"/>
      <c r="B9243" s="21"/>
      <c r="C9243" s="21"/>
      <c r="D9243" s="21"/>
      <c r="E9243" s="21"/>
      <c r="F9243" s="21"/>
      <c r="G9243" s="10"/>
      <c r="H9243" s="10"/>
      <c r="Y9243" s="7"/>
      <c r="Z9243" s="7"/>
      <c r="AA9243" s="7"/>
    </row>
    <row r="9244" ht="15.0" customHeight="1">
      <c r="A9244" s="23"/>
      <c r="B9244" s="21"/>
      <c r="C9244" s="21"/>
      <c r="D9244" s="21"/>
      <c r="E9244" s="21"/>
      <c r="F9244" s="21"/>
      <c r="G9244" s="10"/>
      <c r="H9244" s="10"/>
      <c r="Y9244" s="7"/>
      <c r="Z9244" s="7"/>
      <c r="AA9244" s="7"/>
    </row>
    <row r="9245" ht="15.0" customHeight="1">
      <c r="A9245" s="23"/>
      <c r="B9245" s="21"/>
      <c r="C9245" s="21"/>
      <c r="D9245" s="21"/>
      <c r="E9245" s="21"/>
      <c r="F9245" s="21"/>
      <c r="G9245" s="10"/>
      <c r="H9245" s="10"/>
      <c r="Y9245" s="7"/>
      <c r="Z9245" s="7"/>
      <c r="AA9245" s="7"/>
    </row>
    <row r="9246" ht="15.0" customHeight="1">
      <c r="A9246" s="23"/>
      <c r="B9246" s="21"/>
      <c r="C9246" s="21"/>
      <c r="D9246" s="21"/>
      <c r="E9246" s="21"/>
      <c r="F9246" s="21"/>
      <c r="G9246" s="10"/>
      <c r="H9246" s="10"/>
      <c r="Y9246" s="7"/>
      <c r="Z9246" s="7"/>
      <c r="AA9246" s="7"/>
    </row>
    <row r="9247" ht="15.0" customHeight="1">
      <c r="A9247" s="23"/>
      <c r="B9247" s="21"/>
      <c r="C9247" s="21"/>
      <c r="D9247" s="21"/>
      <c r="E9247" s="21"/>
      <c r="F9247" s="21"/>
      <c r="G9247" s="10"/>
      <c r="H9247" s="10"/>
      <c r="Y9247" s="7"/>
      <c r="Z9247" s="7"/>
      <c r="AA9247" s="7"/>
    </row>
    <row r="9248" ht="15.0" customHeight="1">
      <c r="A9248" s="23"/>
      <c r="B9248" s="21"/>
      <c r="C9248" s="21"/>
      <c r="D9248" s="21"/>
      <c r="E9248" s="21"/>
      <c r="F9248" s="21"/>
      <c r="G9248" s="10"/>
      <c r="H9248" s="10"/>
      <c r="Y9248" s="7"/>
      <c r="Z9248" s="7"/>
      <c r="AA9248" s="7"/>
    </row>
    <row r="9249" ht="15.0" customHeight="1">
      <c r="A9249" s="23"/>
      <c r="B9249" s="21"/>
      <c r="C9249" s="21"/>
      <c r="D9249" s="21"/>
      <c r="E9249" s="21"/>
      <c r="F9249" s="21"/>
      <c r="G9249" s="10"/>
      <c r="H9249" s="10"/>
      <c r="Y9249" s="7"/>
      <c r="Z9249" s="7"/>
      <c r="AA9249" s="7"/>
    </row>
    <row r="9250" ht="15.0" customHeight="1">
      <c r="A9250" s="23"/>
      <c r="B9250" s="21"/>
      <c r="C9250" s="21"/>
      <c r="D9250" s="21"/>
      <c r="E9250" s="21"/>
      <c r="F9250" s="21"/>
      <c r="G9250" s="10"/>
      <c r="H9250" s="10"/>
      <c r="Y9250" s="7"/>
      <c r="Z9250" s="7"/>
      <c r="AA9250" s="7"/>
    </row>
    <row r="9251" ht="15.0" customHeight="1">
      <c r="A9251" s="23"/>
      <c r="B9251" s="21"/>
      <c r="C9251" s="21"/>
      <c r="D9251" s="21"/>
      <c r="E9251" s="21"/>
      <c r="F9251" s="21"/>
      <c r="G9251" s="10"/>
      <c r="H9251" s="10"/>
      <c r="Y9251" s="7"/>
      <c r="Z9251" s="7"/>
      <c r="AA9251" s="7"/>
    </row>
    <row r="9252" ht="15.0" customHeight="1">
      <c r="A9252" s="23"/>
      <c r="B9252" s="21"/>
      <c r="C9252" s="21"/>
      <c r="D9252" s="21"/>
      <c r="E9252" s="21"/>
      <c r="F9252" s="21"/>
      <c r="G9252" s="10"/>
      <c r="H9252" s="10"/>
      <c r="Y9252" s="7"/>
      <c r="Z9252" s="7"/>
      <c r="AA9252" s="7"/>
    </row>
    <row r="9253" ht="15.0" customHeight="1">
      <c r="A9253" s="23"/>
      <c r="B9253" s="21"/>
      <c r="C9253" s="21"/>
      <c r="D9253" s="21"/>
      <c r="E9253" s="21"/>
      <c r="F9253" s="21"/>
      <c r="G9253" s="10"/>
      <c r="H9253" s="10"/>
      <c r="Y9253" s="7"/>
      <c r="Z9253" s="7"/>
      <c r="AA9253" s="7"/>
    </row>
    <row r="9254" ht="15.0" customHeight="1">
      <c r="A9254" s="23"/>
      <c r="B9254" s="21"/>
      <c r="C9254" s="21"/>
      <c r="D9254" s="21"/>
      <c r="E9254" s="21"/>
      <c r="F9254" s="21"/>
      <c r="G9254" s="10"/>
      <c r="H9254" s="10"/>
      <c r="Y9254" s="7"/>
      <c r="Z9254" s="7"/>
      <c r="AA9254" s="7"/>
    </row>
    <row r="9255" ht="15.0" customHeight="1">
      <c r="A9255" s="23"/>
      <c r="B9255" s="21"/>
      <c r="C9255" s="21"/>
      <c r="D9255" s="21"/>
      <c r="E9255" s="21"/>
      <c r="F9255" s="21"/>
      <c r="G9255" s="10"/>
      <c r="H9255" s="10"/>
      <c r="Y9255" s="7"/>
      <c r="Z9255" s="7"/>
      <c r="AA9255" s="7"/>
    </row>
    <row r="9256" ht="15.0" customHeight="1">
      <c r="A9256" s="23"/>
      <c r="B9256" s="21"/>
      <c r="C9256" s="21"/>
      <c r="D9256" s="21"/>
      <c r="E9256" s="21"/>
      <c r="F9256" s="21"/>
      <c r="G9256" s="10"/>
      <c r="H9256" s="10"/>
      <c r="Y9256" s="7"/>
      <c r="Z9256" s="7"/>
      <c r="AA9256" s="7"/>
    </row>
    <row r="9257" ht="15.0" customHeight="1">
      <c r="A9257" s="23"/>
      <c r="B9257" s="21"/>
      <c r="C9257" s="21"/>
      <c r="D9257" s="21"/>
      <c r="E9257" s="21"/>
      <c r="F9257" s="21"/>
      <c r="G9257" s="10"/>
      <c r="H9257" s="10"/>
      <c r="Y9257" s="7"/>
      <c r="Z9257" s="7"/>
      <c r="AA9257" s="7"/>
    </row>
    <row r="9258" ht="15.0" customHeight="1">
      <c r="A9258" s="23"/>
      <c r="B9258" s="21"/>
      <c r="C9258" s="21"/>
      <c r="D9258" s="21"/>
      <c r="E9258" s="21"/>
      <c r="F9258" s="21"/>
      <c r="G9258" s="10"/>
      <c r="H9258" s="10"/>
      <c r="Y9258" s="7"/>
      <c r="Z9258" s="7"/>
      <c r="AA9258" s="7"/>
    </row>
    <row r="9259" ht="15.0" customHeight="1">
      <c r="A9259" s="23"/>
      <c r="B9259" s="21"/>
      <c r="C9259" s="21"/>
      <c r="D9259" s="21"/>
      <c r="E9259" s="21"/>
      <c r="F9259" s="21"/>
      <c r="G9259" s="10"/>
      <c r="H9259" s="10"/>
      <c r="Y9259" s="7"/>
      <c r="Z9259" s="7"/>
      <c r="AA9259" s="7"/>
    </row>
    <row r="9260" ht="15.0" customHeight="1">
      <c r="A9260" s="23"/>
      <c r="B9260" s="21"/>
      <c r="C9260" s="21"/>
      <c r="D9260" s="21"/>
      <c r="E9260" s="21"/>
      <c r="F9260" s="21"/>
      <c r="G9260" s="10"/>
      <c r="H9260" s="10"/>
      <c r="Y9260" s="7"/>
      <c r="Z9260" s="7"/>
      <c r="AA9260" s="7"/>
    </row>
    <row r="9261" ht="15.0" customHeight="1">
      <c r="A9261" s="23"/>
      <c r="B9261" s="21"/>
      <c r="C9261" s="21"/>
      <c r="D9261" s="21"/>
      <c r="E9261" s="21"/>
      <c r="F9261" s="21"/>
      <c r="G9261" s="10"/>
      <c r="H9261" s="10"/>
      <c r="Y9261" s="7"/>
      <c r="Z9261" s="7"/>
      <c r="AA9261" s="7"/>
    </row>
    <row r="9262" ht="15.0" customHeight="1">
      <c r="A9262" s="23"/>
      <c r="B9262" s="21"/>
      <c r="C9262" s="21"/>
      <c r="D9262" s="21"/>
      <c r="E9262" s="21"/>
      <c r="F9262" s="21"/>
      <c r="G9262" s="10"/>
      <c r="H9262" s="10"/>
      <c r="Y9262" s="7"/>
      <c r="Z9262" s="7"/>
      <c r="AA9262" s="7"/>
    </row>
    <row r="9263" ht="15.0" customHeight="1">
      <c r="A9263" s="23"/>
      <c r="B9263" s="21"/>
      <c r="C9263" s="21"/>
      <c r="D9263" s="21"/>
      <c r="E9263" s="21"/>
      <c r="F9263" s="21"/>
      <c r="G9263" s="10"/>
      <c r="H9263" s="10"/>
      <c r="Y9263" s="7"/>
      <c r="Z9263" s="7"/>
      <c r="AA9263" s="7"/>
    </row>
    <row r="9264" ht="15.0" customHeight="1">
      <c r="A9264" s="23"/>
      <c r="B9264" s="21"/>
      <c r="C9264" s="21"/>
      <c r="D9264" s="21"/>
      <c r="E9264" s="21"/>
      <c r="F9264" s="21"/>
      <c r="G9264" s="10"/>
      <c r="H9264" s="10"/>
      <c r="Y9264" s="7"/>
      <c r="Z9264" s="7"/>
      <c r="AA9264" s="7"/>
    </row>
    <row r="9265" ht="15.0" customHeight="1">
      <c r="A9265" s="23"/>
      <c r="B9265" s="21"/>
      <c r="C9265" s="21"/>
      <c r="D9265" s="21"/>
      <c r="E9265" s="21"/>
      <c r="F9265" s="21"/>
      <c r="G9265" s="10"/>
      <c r="H9265" s="10"/>
      <c r="Y9265" s="7"/>
      <c r="Z9265" s="7"/>
      <c r="AA9265" s="7"/>
    </row>
    <row r="9266" ht="15.0" customHeight="1">
      <c r="A9266" s="23"/>
      <c r="B9266" s="21"/>
      <c r="C9266" s="21"/>
      <c r="D9266" s="21"/>
      <c r="E9266" s="21"/>
      <c r="F9266" s="21"/>
      <c r="G9266" s="10"/>
      <c r="H9266" s="10"/>
      <c r="Y9266" s="7"/>
      <c r="Z9266" s="7"/>
      <c r="AA9266" s="7"/>
    </row>
    <row r="9267" ht="15.0" customHeight="1">
      <c r="A9267" s="23"/>
      <c r="B9267" s="21"/>
      <c r="C9267" s="21"/>
      <c r="D9267" s="21"/>
      <c r="E9267" s="21"/>
      <c r="F9267" s="21"/>
      <c r="G9267" s="10"/>
      <c r="H9267" s="10"/>
      <c r="Y9267" s="7"/>
      <c r="Z9267" s="7"/>
      <c r="AA9267" s="7"/>
    </row>
    <row r="9268" ht="15.0" customHeight="1">
      <c r="A9268" s="23"/>
      <c r="B9268" s="21"/>
      <c r="C9268" s="21"/>
      <c r="D9268" s="21"/>
      <c r="E9268" s="21"/>
      <c r="F9268" s="21"/>
      <c r="G9268" s="10"/>
      <c r="H9268" s="10"/>
      <c r="Y9268" s="7"/>
      <c r="Z9268" s="7"/>
      <c r="AA9268" s="7"/>
    </row>
    <row r="9269" ht="15.0" customHeight="1">
      <c r="A9269" s="23"/>
      <c r="B9269" s="21"/>
      <c r="C9269" s="21"/>
      <c r="D9269" s="21"/>
      <c r="E9269" s="21"/>
      <c r="F9269" s="21"/>
      <c r="G9269" s="10"/>
      <c r="H9269" s="10"/>
      <c r="Y9269" s="7"/>
      <c r="Z9269" s="7"/>
      <c r="AA9269" s="7"/>
    </row>
    <row r="9270" ht="15.0" customHeight="1">
      <c r="A9270" s="23"/>
      <c r="B9270" s="21"/>
      <c r="C9270" s="21"/>
      <c r="D9270" s="21"/>
      <c r="E9270" s="21"/>
      <c r="F9270" s="21"/>
      <c r="G9270" s="10"/>
      <c r="H9270" s="10"/>
      <c r="Y9270" s="7"/>
      <c r="Z9270" s="7"/>
      <c r="AA9270" s="7"/>
    </row>
    <row r="9271" ht="15.0" customHeight="1">
      <c r="A9271" s="23"/>
      <c r="B9271" s="21"/>
      <c r="C9271" s="21"/>
      <c r="D9271" s="21"/>
      <c r="E9271" s="21"/>
      <c r="F9271" s="21"/>
      <c r="G9271" s="10"/>
      <c r="H9271" s="10"/>
      <c r="Y9271" s="7"/>
      <c r="Z9271" s="7"/>
      <c r="AA9271" s="7"/>
    </row>
    <row r="9272" ht="15.0" customHeight="1">
      <c r="A9272" s="23"/>
      <c r="B9272" s="21"/>
      <c r="C9272" s="21"/>
      <c r="D9272" s="21"/>
      <c r="E9272" s="21"/>
      <c r="F9272" s="21"/>
      <c r="G9272" s="10"/>
      <c r="H9272" s="10"/>
      <c r="Y9272" s="7"/>
      <c r="Z9272" s="7"/>
      <c r="AA9272" s="7"/>
    </row>
    <row r="9273" ht="15.0" customHeight="1">
      <c r="A9273" s="23"/>
      <c r="B9273" s="21"/>
      <c r="C9273" s="21"/>
      <c r="D9273" s="21"/>
      <c r="E9273" s="21"/>
      <c r="F9273" s="21"/>
      <c r="G9273" s="10"/>
      <c r="H9273" s="10"/>
      <c r="Y9273" s="7"/>
      <c r="Z9273" s="7"/>
      <c r="AA9273" s="7"/>
    </row>
    <row r="9274" ht="15.0" customHeight="1">
      <c r="A9274" s="23"/>
      <c r="B9274" s="21"/>
      <c r="C9274" s="21"/>
      <c r="D9274" s="21"/>
      <c r="E9274" s="21"/>
      <c r="F9274" s="21"/>
      <c r="G9274" s="10"/>
      <c r="H9274" s="10"/>
      <c r="Y9274" s="7"/>
      <c r="Z9274" s="7"/>
      <c r="AA9274" s="7"/>
    </row>
    <row r="9275" ht="15.0" customHeight="1">
      <c r="A9275" s="23"/>
      <c r="B9275" s="21"/>
      <c r="C9275" s="21"/>
      <c r="D9275" s="21"/>
      <c r="E9275" s="21"/>
      <c r="F9275" s="21"/>
      <c r="G9275" s="10"/>
      <c r="H9275" s="10"/>
      <c r="Y9275" s="7"/>
      <c r="Z9275" s="7"/>
      <c r="AA9275" s="7"/>
    </row>
    <row r="9276" ht="15.0" customHeight="1">
      <c r="A9276" s="23"/>
      <c r="B9276" s="21"/>
      <c r="C9276" s="21"/>
      <c r="D9276" s="21"/>
      <c r="E9276" s="21"/>
      <c r="F9276" s="21"/>
      <c r="G9276" s="10"/>
      <c r="H9276" s="10"/>
      <c r="Y9276" s="7"/>
      <c r="Z9276" s="7"/>
      <c r="AA9276" s="7"/>
    </row>
    <row r="9277" ht="15.0" customHeight="1">
      <c r="A9277" s="23"/>
      <c r="B9277" s="21"/>
      <c r="C9277" s="21"/>
      <c r="D9277" s="21"/>
      <c r="E9277" s="21"/>
      <c r="F9277" s="21"/>
      <c r="G9277" s="10"/>
      <c r="H9277" s="10"/>
      <c r="Y9277" s="7"/>
      <c r="Z9277" s="7"/>
      <c r="AA9277" s="7"/>
    </row>
    <row r="9278" ht="15.0" customHeight="1">
      <c r="A9278" s="23"/>
      <c r="B9278" s="21"/>
      <c r="C9278" s="21"/>
      <c r="D9278" s="21"/>
      <c r="E9278" s="21"/>
      <c r="F9278" s="21"/>
      <c r="G9278" s="10"/>
      <c r="H9278" s="10"/>
      <c r="Y9278" s="7"/>
      <c r="Z9278" s="7"/>
      <c r="AA9278" s="7"/>
    </row>
    <row r="9279" ht="15.0" customHeight="1">
      <c r="A9279" s="23"/>
      <c r="B9279" s="21"/>
      <c r="C9279" s="21"/>
      <c r="D9279" s="21"/>
      <c r="E9279" s="21"/>
      <c r="F9279" s="21"/>
      <c r="G9279" s="10"/>
      <c r="H9279" s="10"/>
      <c r="Y9279" s="7"/>
      <c r="Z9279" s="7"/>
      <c r="AA9279" s="7"/>
    </row>
    <row r="9280" ht="15.0" customHeight="1">
      <c r="A9280" s="23"/>
      <c r="B9280" s="21"/>
      <c r="C9280" s="21"/>
      <c r="D9280" s="21"/>
      <c r="E9280" s="21"/>
      <c r="F9280" s="21"/>
      <c r="G9280" s="10"/>
      <c r="H9280" s="10"/>
      <c r="Y9280" s="7"/>
      <c r="Z9280" s="7"/>
      <c r="AA9280" s="7"/>
    </row>
    <row r="9281" ht="15.0" customHeight="1">
      <c r="A9281" s="23"/>
      <c r="B9281" s="21"/>
      <c r="C9281" s="21"/>
      <c r="D9281" s="21"/>
      <c r="E9281" s="21"/>
      <c r="F9281" s="21"/>
      <c r="G9281" s="10"/>
      <c r="H9281" s="10"/>
      <c r="Y9281" s="7"/>
      <c r="Z9281" s="7"/>
      <c r="AA9281" s="7"/>
    </row>
    <row r="9282" ht="15.0" customHeight="1">
      <c r="A9282" s="23"/>
      <c r="B9282" s="21"/>
      <c r="C9282" s="21"/>
      <c r="D9282" s="21"/>
      <c r="E9282" s="21"/>
      <c r="F9282" s="21"/>
      <c r="G9282" s="10"/>
      <c r="H9282" s="10"/>
      <c r="Y9282" s="7"/>
      <c r="Z9282" s="7"/>
      <c r="AA9282" s="7"/>
    </row>
    <row r="9283" ht="15.0" customHeight="1">
      <c r="A9283" s="23"/>
      <c r="B9283" s="21"/>
      <c r="C9283" s="21"/>
      <c r="D9283" s="21"/>
      <c r="E9283" s="21"/>
      <c r="F9283" s="21"/>
      <c r="G9283" s="10"/>
      <c r="H9283" s="10"/>
      <c r="Y9283" s="7"/>
      <c r="Z9283" s="7"/>
      <c r="AA9283" s="7"/>
    </row>
    <row r="9284" ht="15.0" customHeight="1">
      <c r="A9284" s="23"/>
      <c r="B9284" s="21"/>
      <c r="C9284" s="21"/>
      <c r="D9284" s="21"/>
      <c r="E9284" s="21"/>
      <c r="F9284" s="21"/>
      <c r="G9284" s="10"/>
      <c r="H9284" s="10"/>
      <c r="Y9284" s="7"/>
      <c r="Z9284" s="7"/>
      <c r="AA9284" s="7"/>
    </row>
    <row r="9285" ht="15.0" customHeight="1">
      <c r="A9285" s="23"/>
      <c r="B9285" s="21"/>
      <c r="C9285" s="21"/>
      <c r="D9285" s="21"/>
      <c r="E9285" s="21"/>
      <c r="F9285" s="21"/>
      <c r="G9285" s="10"/>
      <c r="H9285" s="10"/>
      <c r="Y9285" s="7"/>
      <c r="Z9285" s="7"/>
      <c r="AA9285" s="7"/>
    </row>
    <row r="9286" ht="15.0" customHeight="1">
      <c r="A9286" s="23"/>
      <c r="B9286" s="21"/>
      <c r="C9286" s="21"/>
      <c r="D9286" s="21"/>
      <c r="E9286" s="21"/>
      <c r="F9286" s="21"/>
      <c r="G9286" s="10"/>
      <c r="H9286" s="10"/>
      <c r="Y9286" s="7"/>
      <c r="Z9286" s="7"/>
      <c r="AA9286" s="7"/>
    </row>
    <row r="9287" ht="15.0" customHeight="1">
      <c r="A9287" s="23"/>
      <c r="B9287" s="21"/>
      <c r="C9287" s="21"/>
      <c r="D9287" s="21"/>
      <c r="E9287" s="21"/>
      <c r="F9287" s="21"/>
      <c r="G9287" s="10"/>
      <c r="H9287" s="10"/>
      <c r="Y9287" s="7"/>
      <c r="Z9287" s="7"/>
      <c r="AA9287" s="7"/>
    </row>
    <row r="9288" ht="15.0" customHeight="1">
      <c r="A9288" s="23"/>
      <c r="B9288" s="21"/>
      <c r="C9288" s="21"/>
      <c r="D9288" s="21"/>
      <c r="E9288" s="21"/>
      <c r="F9288" s="21"/>
      <c r="G9288" s="10"/>
      <c r="H9288" s="10"/>
      <c r="Y9288" s="7"/>
      <c r="Z9288" s="7"/>
      <c r="AA9288" s="7"/>
    </row>
    <row r="9289" ht="15.0" customHeight="1">
      <c r="A9289" s="23"/>
      <c r="B9289" s="21"/>
      <c r="C9289" s="21"/>
      <c r="D9289" s="21"/>
      <c r="E9289" s="21"/>
      <c r="F9289" s="21"/>
      <c r="G9289" s="10"/>
      <c r="H9289" s="10"/>
      <c r="Y9289" s="7"/>
      <c r="Z9289" s="7"/>
      <c r="AA9289" s="7"/>
    </row>
    <row r="9290" ht="15.0" customHeight="1">
      <c r="A9290" s="23"/>
      <c r="B9290" s="21"/>
      <c r="C9290" s="21"/>
      <c r="D9290" s="21"/>
      <c r="E9290" s="21"/>
      <c r="F9290" s="21"/>
      <c r="G9290" s="10"/>
      <c r="H9290" s="10"/>
      <c r="Y9290" s="7"/>
      <c r="Z9290" s="7"/>
      <c r="AA9290" s="7"/>
    </row>
    <row r="9291" ht="15.0" customHeight="1">
      <c r="A9291" s="23"/>
      <c r="B9291" s="21"/>
      <c r="C9291" s="21"/>
      <c r="D9291" s="21"/>
      <c r="E9291" s="21"/>
      <c r="F9291" s="21"/>
      <c r="G9291" s="10"/>
      <c r="H9291" s="10"/>
      <c r="Y9291" s="7"/>
      <c r="Z9291" s="7"/>
      <c r="AA9291" s="7"/>
    </row>
    <row r="9292" ht="15.0" customHeight="1">
      <c r="A9292" s="23"/>
      <c r="B9292" s="21"/>
      <c r="C9292" s="21"/>
      <c r="D9292" s="21"/>
      <c r="E9292" s="21"/>
      <c r="F9292" s="21"/>
      <c r="G9292" s="10"/>
      <c r="H9292" s="10"/>
      <c r="Y9292" s="7"/>
      <c r="Z9292" s="7"/>
      <c r="AA9292" s="7"/>
    </row>
    <row r="9293" ht="15.0" customHeight="1">
      <c r="A9293" s="23"/>
      <c r="B9293" s="21"/>
      <c r="C9293" s="21"/>
      <c r="D9293" s="21"/>
      <c r="E9293" s="21"/>
      <c r="F9293" s="21"/>
      <c r="G9293" s="10"/>
      <c r="H9293" s="10"/>
      <c r="Y9293" s="7"/>
      <c r="Z9293" s="7"/>
      <c r="AA9293" s="7"/>
    </row>
    <row r="9294" ht="15.0" customHeight="1">
      <c r="A9294" s="23"/>
      <c r="B9294" s="21"/>
      <c r="C9294" s="21"/>
      <c r="D9294" s="21"/>
      <c r="E9294" s="21"/>
      <c r="F9294" s="21"/>
      <c r="G9294" s="10"/>
      <c r="H9294" s="10"/>
      <c r="Y9294" s="7"/>
      <c r="Z9294" s="7"/>
      <c r="AA9294" s="7"/>
    </row>
    <row r="9295" ht="15.0" customHeight="1">
      <c r="A9295" s="23"/>
      <c r="B9295" s="21"/>
      <c r="C9295" s="21"/>
      <c r="D9295" s="21"/>
      <c r="E9295" s="21"/>
      <c r="F9295" s="21"/>
      <c r="G9295" s="10"/>
      <c r="H9295" s="10"/>
      <c r="Y9295" s="7"/>
      <c r="Z9295" s="7"/>
      <c r="AA9295" s="7"/>
    </row>
    <row r="9296" ht="15.0" customHeight="1">
      <c r="A9296" s="23"/>
      <c r="B9296" s="21"/>
      <c r="C9296" s="21"/>
      <c r="D9296" s="21"/>
      <c r="E9296" s="21"/>
      <c r="F9296" s="21"/>
      <c r="G9296" s="10"/>
      <c r="H9296" s="10"/>
      <c r="Y9296" s="7"/>
      <c r="Z9296" s="7"/>
      <c r="AA9296" s="7"/>
    </row>
    <row r="9297" ht="15.0" customHeight="1">
      <c r="A9297" s="23"/>
      <c r="B9297" s="21"/>
      <c r="C9297" s="21"/>
      <c r="D9297" s="21"/>
      <c r="E9297" s="21"/>
      <c r="F9297" s="21"/>
      <c r="G9297" s="10"/>
      <c r="H9297" s="10"/>
      <c r="Y9297" s="7"/>
      <c r="Z9297" s="7"/>
      <c r="AA9297" s="7"/>
    </row>
    <row r="9298" ht="15.0" customHeight="1">
      <c r="A9298" s="23"/>
      <c r="B9298" s="21"/>
      <c r="C9298" s="21"/>
      <c r="D9298" s="21"/>
      <c r="E9298" s="21"/>
      <c r="F9298" s="21"/>
      <c r="G9298" s="10"/>
      <c r="H9298" s="10"/>
      <c r="Y9298" s="7"/>
      <c r="Z9298" s="7"/>
      <c r="AA9298" s="7"/>
    </row>
    <row r="9299" ht="15.0" customHeight="1">
      <c r="A9299" s="23"/>
      <c r="B9299" s="21"/>
      <c r="C9299" s="21"/>
      <c r="D9299" s="21"/>
      <c r="E9299" s="21"/>
      <c r="F9299" s="21"/>
      <c r="G9299" s="10"/>
      <c r="H9299" s="10"/>
      <c r="Y9299" s="7"/>
      <c r="Z9299" s="7"/>
      <c r="AA9299" s="7"/>
    </row>
    <row r="9300" ht="15.0" customHeight="1">
      <c r="A9300" s="23"/>
      <c r="B9300" s="21"/>
      <c r="C9300" s="21"/>
      <c r="D9300" s="21"/>
      <c r="E9300" s="21"/>
      <c r="F9300" s="21"/>
      <c r="G9300" s="10"/>
      <c r="H9300" s="10"/>
      <c r="Y9300" s="7"/>
      <c r="Z9300" s="7"/>
      <c r="AA9300" s="7"/>
    </row>
    <row r="9301" ht="15.0" customHeight="1">
      <c r="A9301" s="23"/>
      <c r="B9301" s="21"/>
      <c r="C9301" s="21"/>
      <c r="D9301" s="21"/>
      <c r="E9301" s="21"/>
      <c r="F9301" s="21"/>
      <c r="G9301" s="10"/>
      <c r="H9301" s="10"/>
      <c r="Y9301" s="7"/>
      <c r="Z9301" s="7"/>
      <c r="AA9301" s="7"/>
    </row>
    <row r="9302" ht="15.0" customHeight="1">
      <c r="A9302" s="23"/>
      <c r="B9302" s="21"/>
      <c r="C9302" s="21"/>
      <c r="D9302" s="21"/>
      <c r="E9302" s="21"/>
      <c r="F9302" s="21"/>
      <c r="G9302" s="10"/>
      <c r="H9302" s="10"/>
      <c r="Y9302" s="7"/>
      <c r="Z9302" s="7"/>
      <c r="AA9302" s="7"/>
    </row>
    <row r="9303" ht="15.0" customHeight="1">
      <c r="A9303" s="23"/>
      <c r="B9303" s="21"/>
      <c r="C9303" s="21"/>
      <c r="D9303" s="21"/>
      <c r="E9303" s="21"/>
      <c r="F9303" s="21"/>
      <c r="G9303" s="10"/>
      <c r="H9303" s="10"/>
      <c r="Y9303" s="7"/>
      <c r="Z9303" s="7"/>
      <c r="AA9303" s="7"/>
    </row>
    <row r="9304" ht="15.0" customHeight="1">
      <c r="A9304" s="23"/>
      <c r="B9304" s="21"/>
      <c r="C9304" s="21"/>
      <c r="D9304" s="21"/>
      <c r="E9304" s="21"/>
      <c r="F9304" s="21"/>
      <c r="G9304" s="10"/>
      <c r="H9304" s="10"/>
      <c r="Y9304" s="7"/>
      <c r="Z9304" s="7"/>
      <c r="AA9304" s="7"/>
    </row>
    <row r="9305" ht="15.0" customHeight="1">
      <c r="A9305" s="23"/>
      <c r="B9305" s="21"/>
      <c r="C9305" s="21"/>
      <c r="D9305" s="21"/>
      <c r="E9305" s="21"/>
      <c r="F9305" s="21"/>
      <c r="G9305" s="10"/>
      <c r="H9305" s="10"/>
      <c r="Y9305" s="7"/>
      <c r="Z9305" s="7"/>
      <c r="AA9305" s="7"/>
    </row>
    <row r="9306" ht="15.0" customHeight="1">
      <c r="A9306" s="23"/>
      <c r="B9306" s="21"/>
      <c r="C9306" s="21"/>
      <c r="D9306" s="21"/>
      <c r="E9306" s="21"/>
      <c r="F9306" s="21"/>
      <c r="G9306" s="10"/>
      <c r="H9306" s="10"/>
      <c r="Y9306" s="7"/>
      <c r="Z9306" s="7"/>
      <c r="AA9306" s="7"/>
    </row>
    <row r="9307" ht="15.0" customHeight="1">
      <c r="A9307" s="23"/>
      <c r="B9307" s="21"/>
      <c r="C9307" s="21"/>
      <c r="D9307" s="21"/>
      <c r="E9307" s="21"/>
      <c r="F9307" s="21"/>
      <c r="G9307" s="10"/>
      <c r="H9307" s="10"/>
      <c r="Y9307" s="7"/>
      <c r="Z9307" s="7"/>
      <c r="AA9307" s="7"/>
    </row>
    <row r="9308" ht="15.0" customHeight="1">
      <c r="A9308" s="23"/>
      <c r="B9308" s="21"/>
      <c r="C9308" s="21"/>
      <c r="D9308" s="21"/>
      <c r="E9308" s="21"/>
      <c r="F9308" s="21"/>
      <c r="G9308" s="10"/>
      <c r="H9308" s="10"/>
      <c r="Y9308" s="7"/>
      <c r="Z9308" s="7"/>
      <c r="AA9308" s="7"/>
    </row>
    <row r="9309" ht="15.0" customHeight="1">
      <c r="A9309" s="23"/>
      <c r="B9309" s="21"/>
      <c r="C9309" s="21"/>
      <c r="D9309" s="21"/>
      <c r="E9309" s="21"/>
      <c r="F9309" s="21"/>
      <c r="G9309" s="10"/>
      <c r="H9309" s="10"/>
      <c r="Y9309" s="7"/>
      <c r="Z9309" s="7"/>
      <c r="AA9309" s="7"/>
    </row>
    <row r="9310" ht="15.0" customHeight="1">
      <c r="A9310" s="23"/>
      <c r="B9310" s="21"/>
      <c r="C9310" s="21"/>
      <c r="D9310" s="21"/>
      <c r="E9310" s="21"/>
      <c r="F9310" s="21"/>
      <c r="G9310" s="10"/>
      <c r="H9310" s="10"/>
      <c r="Y9310" s="7"/>
      <c r="Z9310" s="7"/>
      <c r="AA9310" s="7"/>
    </row>
    <row r="9311" ht="15.0" customHeight="1">
      <c r="A9311" s="23"/>
      <c r="B9311" s="21"/>
      <c r="C9311" s="21"/>
      <c r="D9311" s="21"/>
      <c r="E9311" s="21"/>
      <c r="F9311" s="21"/>
      <c r="G9311" s="10"/>
      <c r="H9311" s="10"/>
      <c r="Y9311" s="7"/>
      <c r="Z9311" s="7"/>
      <c r="AA9311" s="7"/>
    </row>
    <row r="9312" ht="15.0" customHeight="1">
      <c r="A9312" s="23"/>
      <c r="B9312" s="21"/>
      <c r="C9312" s="21"/>
      <c r="D9312" s="21"/>
      <c r="E9312" s="21"/>
      <c r="F9312" s="21"/>
      <c r="G9312" s="10"/>
      <c r="H9312" s="10"/>
      <c r="Y9312" s="7"/>
      <c r="Z9312" s="7"/>
      <c r="AA9312" s="7"/>
    </row>
    <row r="9313" ht="15.0" customHeight="1">
      <c r="A9313" s="23"/>
      <c r="B9313" s="21"/>
      <c r="C9313" s="21"/>
      <c r="D9313" s="21"/>
      <c r="E9313" s="21"/>
      <c r="F9313" s="21"/>
      <c r="G9313" s="10"/>
      <c r="H9313" s="10"/>
      <c r="Y9313" s="7"/>
      <c r="Z9313" s="7"/>
      <c r="AA9313" s="7"/>
    </row>
    <row r="9314" ht="15.0" customHeight="1">
      <c r="A9314" s="23"/>
      <c r="B9314" s="21"/>
      <c r="C9314" s="21"/>
      <c r="D9314" s="21"/>
      <c r="E9314" s="21"/>
      <c r="F9314" s="21"/>
      <c r="G9314" s="10"/>
      <c r="H9314" s="10"/>
      <c r="Y9314" s="7"/>
      <c r="Z9314" s="7"/>
      <c r="AA9314" s="7"/>
    </row>
    <row r="9315" ht="15.0" customHeight="1">
      <c r="A9315" s="23"/>
      <c r="B9315" s="21"/>
      <c r="C9315" s="21"/>
      <c r="D9315" s="21"/>
      <c r="E9315" s="21"/>
      <c r="F9315" s="21"/>
      <c r="G9315" s="10"/>
      <c r="H9315" s="10"/>
      <c r="Y9315" s="7"/>
      <c r="Z9315" s="7"/>
      <c r="AA9315" s="7"/>
    </row>
    <row r="9316" ht="15.0" customHeight="1">
      <c r="A9316" s="23"/>
      <c r="B9316" s="21"/>
      <c r="C9316" s="21"/>
      <c r="D9316" s="21"/>
      <c r="E9316" s="21"/>
      <c r="F9316" s="21"/>
      <c r="G9316" s="10"/>
      <c r="H9316" s="10"/>
      <c r="Y9316" s="7"/>
      <c r="Z9316" s="7"/>
      <c r="AA9316" s="7"/>
    </row>
    <row r="9317" ht="15.0" customHeight="1">
      <c r="A9317" s="23"/>
      <c r="B9317" s="21"/>
      <c r="C9317" s="21"/>
      <c r="D9317" s="21"/>
      <c r="E9317" s="21"/>
      <c r="F9317" s="21"/>
      <c r="G9317" s="10"/>
      <c r="H9317" s="10"/>
      <c r="Y9317" s="7"/>
      <c r="Z9317" s="7"/>
      <c r="AA9317" s="7"/>
    </row>
    <row r="9318" ht="15.0" customHeight="1">
      <c r="A9318" s="23"/>
      <c r="B9318" s="21"/>
      <c r="C9318" s="21"/>
      <c r="D9318" s="21"/>
      <c r="E9318" s="21"/>
      <c r="F9318" s="21"/>
      <c r="G9318" s="10"/>
      <c r="H9318" s="10"/>
      <c r="Y9318" s="7"/>
      <c r="Z9318" s="7"/>
      <c r="AA9318" s="7"/>
    </row>
    <row r="9319" ht="15.0" customHeight="1">
      <c r="A9319" s="23"/>
      <c r="B9319" s="21"/>
      <c r="C9319" s="21"/>
      <c r="D9319" s="21"/>
      <c r="E9319" s="21"/>
      <c r="F9319" s="21"/>
      <c r="G9319" s="10"/>
      <c r="H9319" s="10"/>
      <c r="Y9319" s="7"/>
      <c r="Z9319" s="7"/>
      <c r="AA9319" s="7"/>
    </row>
    <row r="9320" ht="15.0" customHeight="1">
      <c r="A9320" s="23"/>
      <c r="B9320" s="21"/>
      <c r="C9320" s="21"/>
      <c r="D9320" s="21"/>
      <c r="E9320" s="21"/>
      <c r="F9320" s="21"/>
      <c r="G9320" s="10"/>
      <c r="H9320" s="10"/>
      <c r="Y9320" s="7"/>
      <c r="Z9320" s="7"/>
      <c r="AA9320" s="7"/>
    </row>
    <row r="9321" ht="15.0" customHeight="1">
      <c r="A9321" s="23"/>
      <c r="B9321" s="21"/>
      <c r="C9321" s="21"/>
      <c r="D9321" s="21"/>
      <c r="E9321" s="21"/>
      <c r="F9321" s="21"/>
      <c r="G9321" s="10"/>
      <c r="H9321" s="10"/>
      <c r="Y9321" s="7"/>
      <c r="Z9321" s="7"/>
      <c r="AA9321" s="7"/>
    </row>
    <row r="9322" ht="15.0" customHeight="1">
      <c r="A9322" s="23"/>
      <c r="B9322" s="21"/>
      <c r="C9322" s="21"/>
      <c r="D9322" s="21"/>
      <c r="E9322" s="21"/>
      <c r="F9322" s="21"/>
      <c r="G9322" s="10"/>
      <c r="H9322" s="10"/>
      <c r="Y9322" s="7"/>
      <c r="Z9322" s="7"/>
      <c r="AA9322" s="7"/>
    </row>
    <row r="9323" ht="15.0" customHeight="1">
      <c r="A9323" s="23"/>
      <c r="B9323" s="21"/>
      <c r="C9323" s="21"/>
      <c r="D9323" s="21"/>
      <c r="E9323" s="21"/>
      <c r="F9323" s="21"/>
      <c r="G9323" s="10"/>
      <c r="H9323" s="10"/>
      <c r="Y9323" s="7"/>
      <c r="Z9323" s="7"/>
      <c r="AA9323" s="7"/>
    </row>
    <row r="9324" ht="15.0" customHeight="1">
      <c r="A9324" s="23"/>
      <c r="B9324" s="21"/>
      <c r="C9324" s="21"/>
      <c r="D9324" s="21"/>
      <c r="E9324" s="21"/>
      <c r="F9324" s="21"/>
      <c r="G9324" s="10"/>
      <c r="H9324" s="10"/>
      <c r="Y9324" s="7"/>
      <c r="Z9324" s="7"/>
      <c r="AA9324" s="7"/>
    </row>
    <row r="9325" ht="15.0" customHeight="1">
      <c r="A9325" s="23"/>
      <c r="B9325" s="21"/>
      <c r="C9325" s="21"/>
      <c r="D9325" s="21"/>
      <c r="E9325" s="21"/>
      <c r="F9325" s="21"/>
      <c r="G9325" s="10"/>
      <c r="H9325" s="10"/>
      <c r="Y9325" s="7"/>
      <c r="Z9325" s="7"/>
      <c r="AA9325" s="7"/>
    </row>
    <row r="9326" ht="15.0" customHeight="1">
      <c r="A9326" s="23"/>
      <c r="B9326" s="21"/>
      <c r="C9326" s="21"/>
      <c r="D9326" s="21"/>
      <c r="E9326" s="21"/>
      <c r="F9326" s="21"/>
      <c r="G9326" s="10"/>
      <c r="H9326" s="10"/>
      <c r="Y9326" s="7"/>
      <c r="Z9326" s="7"/>
      <c r="AA9326" s="7"/>
    </row>
    <row r="9327" ht="15.0" customHeight="1">
      <c r="A9327" s="23"/>
      <c r="B9327" s="21"/>
      <c r="C9327" s="21"/>
      <c r="D9327" s="21"/>
      <c r="E9327" s="21"/>
      <c r="F9327" s="21"/>
      <c r="G9327" s="10"/>
      <c r="H9327" s="10"/>
      <c r="Y9327" s="7"/>
      <c r="Z9327" s="7"/>
      <c r="AA9327" s="7"/>
    </row>
    <row r="9328" ht="15.0" customHeight="1">
      <c r="A9328" s="23"/>
      <c r="B9328" s="21"/>
      <c r="C9328" s="21"/>
      <c r="D9328" s="21"/>
      <c r="E9328" s="21"/>
      <c r="F9328" s="21"/>
      <c r="G9328" s="10"/>
      <c r="H9328" s="10"/>
      <c r="Y9328" s="7"/>
      <c r="Z9328" s="7"/>
      <c r="AA9328" s="7"/>
    </row>
    <row r="9329" ht="15.0" customHeight="1">
      <c r="A9329" s="23"/>
      <c r="B9329" s="21"/>
      <c r="C9329" s="21"/>
      <c r="D9329" s="21"/>
      <c r="E9329" s="21"/>
      <c r="F9329" s="21"/>
      <c r="G9329" s="10"/>
      <c r="H9329" s="10"/>
      <c r="Y9329" s="7"/>
      <c r="Z9329" s="7"/>
      <c r="AA9329" s="7"/>
    </row>
    <row r="9330" ht="15.0" customHeight="1">
      <c r="A9330" s="23"/>
      <c r="B9330" s="21"/>
      <c r="C9330" s="21"/>
      <c r="D9330" s="21"/>
      <c r="E9330" s="21"/>
      <c r="F9330" s="21"/>
      <c r="G9330" s="10"/>
      <c r="H9330" s="10"/>
      <c r="Y9330" s="7"/>
      <c r="Z9330" s="7"/>
      <c r="AA9330" s="7"/>
    </row>
    <row r="9331" ht="15.0" customHeight="1">
      <c r="A9331" s="23"/>
      <c r="B9331" s="21"/>
      <c r="C9331" s="21"/>
      <c r="D9331" s="21"/>
      <c r="E9331" s="21"/>
      <c r="F9331" s="21"/>
      <c r="G9331" s="10"/>
      <c r="H9331" s="10"/>
      <c r="Y9331" s="7"/>
      <c r="Z9331" s="7"/>
      <c r="AA9331" s="7"/>
    </row>
    <row r="9332" ht="15.0" customHeight="1">
      <c r="A9332" s="23"/>
      <c r="B9332" s="21"/>
      <c r="C9332" s="21"/>
      <c r="D9332" s="21"/>
      <c r="E9332" s="21"/>
      <c r="F9332" s="21"/>
      <c r="G9332" s="10"/>
      <c r="H9332" s="10"/>
      <c r="Y9332" s="7"/>
      <c r="Z9332" s="7"/>
      <c r="AA9332" s="7"/>
    </row>
    <row r="9333" ht="15.0" customHeight="1">
      <c r="A9333" s="23"/>
      <c r="B9333" s="21"/>
      <c r="C9333" s="21"/>
      <c r="D9333" s="21"/>
      <c r="E9333" s="21"/>
      <c r="F9333" s="21"/>
      <c r="G9333" s="10"/>
      <c r="H9333" s="10"/>
      <c r="Y9333" s="7"/>
      <c r="Z9333" s="7"/>
      <c r="AA9333" s="7"/>
    </row>
    <row r="9334" ht="15.0" customHeight="1">
      <c r="A9334" s="23"/>
      <c r="B9334" s="21"/>
      <c r="C9334" s="21"/>
      <c r="D9334" s="21"/>
      <c r="E9334" s="21"/>
      <c r="F9334" s="21"/>
      <c r="G9334" s="10"/>
      <c r="H9334" s="10"/>
      <c r="Y9334" s="7"/>
      <c r="Z9334" s="7"/>
      <c r="AA9334" s="7"/>
    </row>
    <row r="9335" ht="15.0" customHeight="1">
      <c r="A9335" s="23"/>
      <c r="B9335" s="21"/>
      <c r="C9335" s="21"/>
      <c r="D9335" s="21"/>
      <c r="E9335" s="21"/>
      <c r="F9335" s="21"/>
      <c r="G9335" s="10"/>
      <c r="H9335" s="10"/>
      <c r="Y9335" s="7"/>
      <c r="Z9335" s="7"/>
      <c r="AA9335" s="7"/>
    </row>
    <row r="9336" ht="15.0" customHeight="1">
      <c r="A9336" s="23"/>
      <c r="B9336" s="21"/>
      <c r="C9336" s="21"/>
      <c r="D9336" s="21"/>
      <c r="E9336" s="21"/>
      <c r="F9336" s="21"/>
      <c r="G9336" s="10"/>
      <c r="H9336" s="10"/>
      <c r="Y9336" s="7"/>
      <c r="Z9336" s="7"/>
      <c r="AA9336" s="7"/>
    </row>
    <row r="9337" ht="15.0" customHeight="1">
      <c r="A9337" s="23"/>
      <c r="B9337" s="21"/>
      <c r="C9337" s="21"/>
      <c r="D9337" s="21"/>
      <c r="E9337" s="21"/>
      <c r="F9337" s="21"/>
      <c r="G9337" s="10"/>
      <c r="H9337" s="10"/>
      <c r="Y9337" s="7"/>
      <c r="Z9337" s="7"/>
      <c r="AA9337" s="7"/>
    </row>
    <row r="9338" ht="15.0" customHeight="1">
      <c r="A9338" s="23"/>
      <c r="B9338" s="21"/>
      <c r="C9338" s="21"/>
      <c r="D9338" s="21"/>
      <c r="E9338" s="21"/>
      <c r="F9338" s="21"/>
      <c r="G9338" s="10"/>
      <c r="H9338" s="10"/>
      <c r="Y9338" s="7"/>
      <c r="Z9338" s="7"/>
      <c r="AA9338" s="7"/>
    </row>
    <row r="9339" ht="15.0" customHeight="1">
      <c r="A9339" s="23"/>
      <c r="B9339" s="21"/>
      <c r="C9339" s="21"/>
      <c r="D9339" s="21"/>
      <c r="E9339" s="21"/>
      <c r="F9339" s="21"/>
      <c r="G9339" s="10"/>
      <c r="H9339" s="10"/>
      <c r="Y9339" s="7"/>
      <c r="Z9339" s="7"/>
      <c r="AA9339" s="7"/>
    </row>
    <row r="9340" ht="15.0" customHeight="1">
      <c r="A9340" s="23"/>
      <c r="B9340" s="21"/>
      <c r="C9340" s="21"/>
      <c r="D9340" s="21"/>
      <c r="E9340" s="21"/>
      <c r="F9340" s="21"/>
      <c r="G9340" s="10"/>
      <c r="H9340" s="10"/>
      <c r="Y9340" s="7"/>
      <c r="Z9340" s="7"/>
      <c r="AA9340" s="7"/>
    </row>
    <row r="9341" ht="15.0" customHeight="1">
      <c r="A9341" s="23"/>
      <c r="B9341" s="21"/>
      <c r="C9341" s="21"/>
      <c r="D9341" s="21"/>
      <c r="E9341" s="21"/>
      <c r="F9341" s="21"/>
      <c r="G9341" s="10"/>
      <c r="H9341" s="10"/>
      <c r="Y9341" s="7"/>
      <c r="Z9341" s="7"/>
      <c r="AA9341" s="7"/>
    </row>
    <row r="9342" ht="15.0" customHeight="1">
      <c r="A9342" s="23"/>
      <c r="B9342" s="21"/>
      <c r="C9342" s="21"/>
      <c r="D9342" s="21"/>
      <c r="E9342" s="21"/>
      <c r="F9342" s="21"/>
      <c r="G9342" s="10"/>
      <c r="H9342" s="10"/>
      <c r="Y9342" s="7"/>
      <c r="Z9342" s="7"/>
      <c r="AA9342" s="7"/>
    </row>
    <row r="9343" ht="15.0" customHeight="1">
      <c r="A9343" s="23"/>
      <c r="B9343" s="21"/>
      <c r="C9343" s="21"/>
      <c r="D9343" s="21"/>
      <c r="E9343" s="21"/>
      <c r="F9343" s="21"/>
      <c r="G9343" s="10"/>
      <c r="H9343" s="10"/>
      <c r="Y9343" s="7"/>
      <c r="Z9343" s="7"/>
      <c r="AA9343" s="7"/>
    </row>
    <row r="9344" ht="15.0" customHeight="1">
      <c r="A9344" s="23"/>
      <c r="B9344" s="21"/>
      <c r="C9344" s="21"/>
      <c r="D9344" s="21"/>
      <c r="E9344" s="21"/>
      <c r="F9344" s="21"/>
      <c r="G9344" s="10"/>
      <c r="H9344" s="10"/>
      <c r="Y9344" s="7"/>
      <c r="Z9344" s="7"/>
      <c r="AA9344" s="7"/>
    </row>
    <row r="9345" ht="15.0" customHeight="1">
      <c r="A9345" s="23"/>
      <c r="B9345" s="21"/>
      <c r="C9345" s="21"/>
      <c r="D9345" s="21"/>
      <c r="E9345" s="21"/>
      <c r="F9345" s="21"/>
      <c r="G9345" s="10"/>
      <c r="H9345" s="10"/>
      <c r="Y9345" s="7"/>
      <c r="Z9345" s="7"/>
      <c r="AA9345" s="7"/>
    </row>
    <row r="9346" ht="15.0" customHeight="1">
      <c r="A9346" s="23"/>
      <c r="B9346" s="21"/>
      <c r="C9346" s="21"/>
      <c r="D9346" s="21"/>
      <c r="E9346" s="21"/>
      <c r="F9346" s="21"/>
      <c r="G9346" s="10"/>
      <c r="H9346" s="10"/>
      <c r="Y9346" s="7"/>
      <c r="Z9346" s="7"/>
      <c r="AA9346" s="7"/>
    </row>
    <row r="9347" ht="15.0" customHeight="1">
      <c r="A9347" s="23"/>
      <c r="B9347" s="21"/>
      <c r="C9347" s="21"/>
      <c r="D9347" s="21"/>
      <c r="E9347" s="21"/>
      <c r="F9347" s="21"/>
      <c r="G9347" s="10"/>
      <c r="H9347" s="10"/>
      <c r="Y9347" s="7"/>
      <c r="Z9347" s="7"/>
      <c r="AA9347" s="7"/>
    </row>
    <row r="9348" ht="15.0" customHeight="1">
      <c r="A9348" s="23"/>
      <c r="B9348" s="21"/>
      <c r="C9348" s="21"/>
      <c r="D9348" s="21"/>
      <c r="E9348" s="21"/>
      <c r="F9348" s="21"/>
      <c r="G9348" s="10"/>
      <c r="H9348" s="10"/>
      <c r="Y9348" s="7"/>
      <c r="Z9348" s="7"/>
      <c r="AA9348" s="7"/>
    </row>
    <row r="9349" ht="15.0" customHeight="1">
      <c r="A9349" s="23"/>
      <c r="B9349" s="21"/>
      <c r="C9349" s="21"/>
      <c r="D9349" s="21"/>
      <c r="E9349" s="21"/>
      <c r="F9349" s="21"/>
      <c r="G9349" s="10"/>
      <c r="H9349" s="10"/>
      <c r="Y9349" s="7"/>
      <c r="Z9349" s="7"/>
      <c r="AA9349" s="7"/>
    </row>
    <row r="9350" ht="15.0" customHeight="1">
      <c r="A9350" s="23"/>
      <c r="B9350" s="21"/>
      <c r="C9350" s="21"/>
      <c r="D9350" s="21"/>
      <c r="E9350" s="21"/>
      <c r="F9350" s="21"/>
      <c r="G9350" s="10"/>
      <c r="H9350" s="10"/>
      <c r="Y9350" s="7"/>
      <c r="Z9350" s="7"/>
      <c r="AA9350" s="7"/>
    </row>
    <row r="9351" ht="15.0" customHeight="1">
      <c r="A9351" s="23"/>
      <c r="B9351" s="21"/>
      <c r="C9351" s="21"/>
      <c r="D9351" s="21"/>
      <c r="E9351" s="21"/>
      <c r="F9351" s="21"/>
      <c r="G9351" s="10"/>
      <c r="H9351" s="10"/>
      <c r="Y9351" s="7"/>
      <c r="Z9351" s="7"/>
      <c r="AA9351" s="7"/>
    </row>
    <row r="9352" ht="15.0" customHeight="1">
      <c r="A9352" s="23"/>
      <c r="B9352" s="21"/>
      <c r="C9352" s="21"/>
      <c r="D9352" s="21"/>
      <c r="E9352" s="21"/>
      <c r="F9352" s="21"/>
      <c r="G9352" s="10"/>
      <c r="H9352" s="10"/>
      <c r="Y9352" s="7"/>
      <c r="Z9352" s="7"/>
      <c r="AA9352" s="7"/>
    </row>
    <row r="9353" ht="15.0" customHeight="1">
      <c r="A9353" s="23"/>
      <c r="B9353" s="21"/>
      <c r="C9353" s="21"/>
      <c r="D9353" s="21"/>
      <c r="E9353" s="21"/>
      <c r="F9353" s="21"/>
      <c r="G9353" s="10"/>
      <c r="H9353" s="10"/>
      <c r="Y9353" s="7"/>
      <c r="Z9353" s="7"/>
      <c r="AA9353" s="7"/>
    </row>
    <row r="9354" ht="15.0" customHeight="1">
      <c r="A9354" s="23"/>
      <c r="B9354" s="21"/>
      <c r="C9354" s="21"/>
      <c r="D9354" s="21"/>
      <c r="E9354" s="21"/>
      <c r="F9354" s="21"/>
      <c r="G9354" s="10"/>
      <c r="H9354" s="10"/>
      <c r="Y9354" s="7"/>
      <c r="Z9354" s="7"/>
      <c r="AA9354" s="7"/>
    </row>
    <row r="9355" ht="15.0" customHeight="1">
      <c r="A9355" s="23"/>
      <c r="B9355" s="21"/>
      <c r="C9355" s="21"/>
      <c r="D9355" s="21"/>
      <c r="E9355" s="21"/>
      <c r="F9355" s="21"/>
      <c r="G9355" s="10"/>
      <c r="H9355" s="10"/>
      <c r="Y9355" s="7"/>
      <c r="Z9355" s="7"/>
      <c r="AA9355" s="7"/>
    </row>
    <row r="9356" ht="15.0" customHeight="1">
      <c r="A9356" s="23"/>
      <c r="B9356" s="21"/>
      <c r="C9356" s="21"/>
      <c r="D9356" s="21"/>
      <c r="E9356" s="21"/>
      <c r="F9356" s="21"/>
      <c r="G9356" s="10"/>
      <c r="H9356" s="10"/>
      <c r="Y9356" s="7"/>
      <c r="Z9356" s="7"/>
      <c r="AA9356" s="7"/>
    </row>
    <row r="9357" ht="15.0" customHeight="1">
      <c r="A9357" s="23"/>
      <c r="B9357" s="21"/>
      <c r="C9357" s="21"/>
      <c r="D9357" s="21"/>
      <c r="E9357" s="21"/>
      <c r="F9357" s="21"/>
      <c r="G9357" s="10"/>
      <c r="H9357" s="10"/>
      <c r="Y9357" s="7"/>
      <c r="Z9357" s="7"/>
      <c r="AA9357" s="7"/>
    </row>
    <row r="9358" ht="15.0" customHeight="1">
      <c r="A9358" s="23"/>
      <c r="B9358" s="21"/>
      <c r="C9358" s="21"/>
      <c r="D9358" s="21"/>
      <c r="E9358" s="21"/>
      <c r="F9358" s="21"/>
      <c r="G9358" s="10"/>
      <c r="H9358" s="10"/>
      <c r="Y9358" s="7"/>
      <c r="Z9358" s="7"/>
      <c r="AA9358" s="7"/>
    </row>
    <row r="9359" ht="15.0" customHeight="1">
      <c r="A9359" s="23"/>
      <c r="B9359" s="21"/>
      <c r="C9359" s="21"/>
      <c r="D9359" s="21"/>
      <c r="E9359" s="21"/>
      <c r="F9359" s="21"/>
      <c r="G9359" s="10"/>
      <c r="H9359" s="10"/>
      <c r="Y9359" s="7"/>
      <c r="Z9359" s="7"/>
      <c r="AA9359" s="7"/>
    </row>
    <row r="9360" ht="15.0" customHeight="1">
      <c r="A9360" s="23"/>
      <c r="B9360" s="21"/>
      <c r="C9360" s="21"/>
      <c r="D9360" s="21"/>
      <c r="E9360" s="21"/>
      <c r="F9360" s="21"/>
      <c r="G9360" s="10"/>
      <c r="H9360" s="10"/>
      <c r="Y9360" s="7"/>
      <c r="Z9360" s="7"/>
      <c r="AA9360" s="7"/>
    </row>
    <row r="9361" ht="15.0" customHeight="1">
      <c r="A9361" s="23"/>
      <c r="B9361" s="21"/>
      <c r="C9361" s="21"/>
      <c r="D9361" s="21"/>
      <c r="E9361" s="21"/>
      <c r="F9361" s="21"/>
      <c r="G9361" s="10"/>
      <c r="H9361" s="10"/>
      <c r="Y9361" s="7"/>
      <c r="Z9361" s="7"/>
      <c r="AA9361" s="7"/>
    </row>
    <row r="9362" ht="15.0" customHeight="1">
      <c r="A9362" s="23"/>
      <c r="B9362" s="21"/>
      <c r="C9362" s="21"/>
      <c r="D9362" s="21"/>
      <c r="E9362" s="21"/>
      <c r="F9362" s="21"/>
      <c r="G9362" s="10"/>
      <c r="H9362" s="10"/>
      <c r="Y9362" s="7"/>
      <c r="Z9362" s="7"/>
      <c r="AA9362" s="7"/>
    </row>
    <row r="9363" ht="15.0" customHeight="1">
      <c r="A9363" s="23"/>
      <c r="B9363" s="21"/>
      <c r="C9363" s="21"/>
      <c r="D9363" s="21"/>
      <c r="E9363" s="21"/>
      <c r="F9363" s="21"/>
      <c r="G9363" s="10"/>
      <c r="H9363" s="10"/>
      <c r="Y9363" s="7"/>
      <c r="Z9363" s="7"/>
      <c r="AA9363" s="7"/>
    </row>
    <row r="9364" ht="15.0" customHeight="1">
      <c r="A9364" s="23"/>
      <c r="B9364" s="21"/>
      <c r="C9364" s="21"/>
      <c r="D9364" s="21"/>
      <c r="E9364" s="21"/>
      <c r="F9364" s="21"/>
      <c r="G9364" s="10"/>
      <c r="H9364" s="10"/>
      <c r="Y9364" s="7"/>
      <c r="Z9364" s="7"/>
      <c r="AA9364" s="7"/>
    </row>
    <row r="9365" ht="15.0" customHeight="1">
      <c r="A9365" s="23"/>
      <c r="B9365" s="21"/>
      <c r="C9365" s="21"/>
      <c r="D9365" s="21"/>
      <c r="E9365" s="21"/>
      <c r="F9365" s="21"/>
      <c r="G9365" s="10"/>
      <c r="H9365" s="10"/>
      <c r="Y9365" s="7"/>
      <c r="Z9365" s="7"/>
      <c r="AA9365" s="7"/>
    </row>
    <row r="9366" ht="15.0" customHeight="1">
      <c r="A9366" s="23"/>
      <c r="B9366" s="21"/>
      <c r="C9366" s="21"/>
      <c r="D9366" s="21"/>
      <c r="E9366" s="21"/>
      <c r="F9366" s="21"/>
      <c r="G9366" s="10"/>
      <c r="H9366" s="10"/>
      <c r="Y9366" s="7"/>
      <c r="Z9366" s="7"/>
      <c r="AA9366" s="7"/>
    </row>
    <row r="9367" ht="15.0" customHeight="1">
      <c r="A9367" s="23"/>
      <c r="B9367" s="21"/>
      <c r="C9367" s="21"/>
      <c r="D9367" s="21"/>
      <c r="E9367" s="21"/>
      <c r="F9367" s="21"/>
      <c r="G9367" s="10"/>
      <c r="H9367" s="10"/>
      <c r="Y9367" s="7"/>
      <c r="Z9367" s="7"/>
      <c r="AA9367" s="7"/>
    </row>
    <row r="9368" ht="15.0" customHeight="1">
      <c r="A9368" s="23"/>
      <c r="B9368" s="21"/>
      <c r="C9368" s="21"/>
      <c r="D9368" s="21"/>
      <c r="E9368" s="21"/>
      <c r="F9368" s="21"/>
      <c r="G9368" s="10"/>
      <c r="H9368" s="10"/>
      <c r="Y9368" s="7"/>
      <c r="Z9368" s="7"/>
      <c r="AA9368" s="7"/>
    </row>
    <row r="9369" ht="15.0" customHeight="1">
      <c r="A9369" s="23"/>
      <c r="B9369" s="21"/>
      <c r="C9369" s="21"/>
      <c r="D9369" s="21"/>
      <c r="E9369" s="21"/>
      <c r="F9369" s="21"/>
      <c r="G9369" s="10"/>
      <c r="H9369" s="10"/>
      <c r="Y9369" s="7"/>
      <c r="Z9369" s="7"/>
      <c r="AA9369" s="7"/>
    </row>
    <row r="9370" ht="15.0" customHeight="1">
      <c r="A9370" s="23"/>
      <c r="B9370" s="21"/>
      <c r="C9370" s="21"/>
      <c r="D9370" s="21"/>
      <c r="E9370" s="21"/>
      <c r="F9370" s="21"/>
      <c r="G9370" s="10"/>
      <c r="H9370" s="10"/>
      <c r="Y9370" s="7"/>
      <c r="Z9370" s="7"/>
      <c r="AA9370" s="7"/>
    </row>
    <row r="9371" ht="15.0" customHeight="1">
      <c r="A9371" s="23"/>
      <c r="B9371" s="21"/>
      <c r="C9371" s="21"/>
      <c r="D9371" s="21"/>
      <c r="E9371" s="21"/>
      <c r="F9371" s="21"/>
      <c r="G9371" s="10"/>
      <c r="H9371" s="10"/>
      <c r="Y9371" s="7"/>
      <c r="Z9371" s="7"/>
      <c r="AA9371" s="7"/>
    </row>
    <row r="9372" ht="15.0" customHeight="1">
      <c r="A9372" s="23"/>
      <c r="B9372" s="21"/>
      <c r="C9372" s="21"/>
      <c r="D9372" s="21"/>
      <c r="E9372" s="21"/>
      <c r="F9372" s="21"/>
      <c r="G9372" s="10"/>
      <c r="H9372" s="10"/>
      <c r="Y9372" s="7"/>
      <c r="Z9372" s="7"/>
      <c r="AA9372" s="7"/>
    </row>
    <row r="9373" ht="15.0" customHeight="1">
      <c r="A9373" s="23"/>
      <c r="B9373" s="21"/>
      <c r="C9373" s="21"/>
      <c r="D9373" s="21"/>
      <c r="E9373" s="21"/>
      <c r="F9373" s="21"/>
      <c r="G9373" s="10"/>
      <c r="H9373" s="10"/>
      <c r="Y9373" s="7"/>
      <c r="Z9373" s="7"/>
      <c r="AA9373" s="7"/>
    </row>
    <row r="9374" ht="15.0" customHeight="1">
      <c r="A9374" s="23"/>
      <c r="B9374" s="21"/>
      <c r="C9374" s="21"/>
      <c r="D9374" s="21"/>
      <c r="E9374" s="21"/>
      <c r="F9374" s="21"/>
      <c r="G9374" s="10"/>
      <c r="H9374" s="10"/>
      <c r="Y9374" s="7"/>
      <c r="Z9374" s="7"/>
      <c r="AA9374" s="7"/>
    </row>
    <row r="9375" ht="15.0" customHeight="1">
      <c r="A9375" s="23"/>
      <c r="B9375" s="21"/>
      <c r="C9375" s="21"/>
      <c r="D9375" s="21"/>
      <c r="E9375" s="21"/>
      <c r="F9375" s="21"/>
      <c r="G9375" s="10"/>
      <c r="H9375" s="10"/>
      <c r="Y9375" s="7"/>
      <c r="Z9375" s="7"/>
      <c r="AA9375" s="7"/>
    </row>
    <row r="9376" ht="15.0" customHeight="1">
      <c r="A9376" s="23"/>
      <c r="B9376" s="21"/>
      <c r="C9376" s="21"/>
      <c r="D9376" s="21"/>
      <c r="E9376" s="21"/>
      <c r="F9376" s="21"/>
      <c r="G9376" s="10"/>
      <c r="H9376" s="10"/>
      <c r="Y9376" s="7"/>
      <c r="Z9376" s="7"/>
      <c r="AA9376" s="7"/>
    </row>
    <row r="9377" ht="15.0" customHeight="1">
      <c r="A9377" s="23"/>
      <c r="B9377" s="21"/>
      <c r="C9377" s="21"/>
      <c r="D9377" s="21"/>
      <c r="E9377" s="21"/>
      <c r="F9377" s="21"/>
      <c r="G9377" s="10"/>
      <c r="H9377" s="10"/>
      <c r="Y9377" s="7"/>
      <c r="Z9377" s="7"/>
      <c r="AA9377" s="7"/>
    </row>
    <row r="9378" ht="15.0" customHeight="1">
      <c r="A9378" s="23"/>
      <c r="B9378" s="21"/>
      <c r="C9378" s="21"/>
      <c r="D9378" s="21"/>
      <c r="E9378" s="21"/>
      <c r="F9378" s="21"/>
      <c r="G9378" s="10"/>
      <c r="H9378" s="10"/>
      <c r="Y9378" s="7"/>
      <c r="Z9378" s="7"/>
      <c r="AA9378" s="7"/>
    </row>
    <row r="9379" ht="15.0" customHeight="1">
      <c r="A9379" s="23"/>
      <c r="B9379" s="21"/>
      <c r="C9379" s="21"/>
      <c r="D9379" s="21"/>
      <c r="E9379" s="21"/>
      <c r="F9379" s="21"/>
      <c r="G9379" s="10"/>
      <c r="H9379" s="10"/>
      <c r="Y9379" s="7"/>
      <c r="Z9379" s="7"/>
      <c r="AA9379" s="7"/>
    </row>
    <row r="9380" ht="15.0" customHeight="1">
      <c r="A9380" s="23"/>
      <c r="B9380" s="21"/>
      <c r="C9380" s="21"/>
      <c r="D9380" s="21"/>
      <c r="E9380" s="21"/>
      <c r="F9380" s="21"/>
      <c r="G9380" s="10"/>
      <c r="H9380" s="10"/>
      <c r="Y9380" s="7"/>
      <c r="Z9380" s="7"/>
      <c r="AA9380" s="7"/>
    </row>
    <row r="9381" ht="15.0" customHeight="1">
      <c r="A9381" s="23"/>
      <c r="B9381" s="21"/>
      <c r="C9381" s="21"/>
      <c r="D9381" s="21"/>
      <c r="E9381" s="21"/>
      <c r="F9381" s="21"/>
      <c r="G9381" s="10"/>
      <c r="H9381" s="10"/>
      <c r="Y9381" s="7"/>
      <c r="Z9381" s="7"/>
      <c r="AA9381" s="7"/>
    </row>
    <row r="9382" ht="15.0" customHeight="1">
      <c r="A9382" s="23"/>
      <c r="B9382" s="21"/>
      <c r="C9382" s="21"/>
      <c r="D9382" s="21"/>
      <c r="E9382" s="21"/>
      <c r="F9382" s="21"/>
      <c r="G9382" s="10"/>
      <c r="H9382" s="10"/>
      <c r="Y9382" s="7"/>
      <c r="Z9382" s="7"/>
      <c r="AA9382" s="7"/>
    </row>
    <row r="9383" ht="15.0" customHeight="1">
      <c r="A9383" s="23"/>
      <c r="B9383" s="21"/>
      <c r="C9383" s="21"/>
      <c r="D9383" s="21"/>
      <c r="E9383" s="21"/>
      <c r="F9383" s="21"/>
      <c r="G9383" s="10"/>
      <c r="H9383" s="10"/>
      <c r="Y9383" s="7"/>
      <c r="Z9383" s="7"/>
      <c r="AA9383" s="7"/>
    </row>
    <row r="9384" ht="15.0" customHeight="1">
      <c r="A9384" s="23"/>
      <c r="B9384" s="21"/>
      <c r="C9384" s="21"/>
      <c r="D9384" s="21"/>
      <c r="E9384" s="21"/>
      <c r="F9384" s="21"/>
      <c r="G9384" s="10"/>
      <c r="H9384" s="10"/>
      <c r="Y9384" s="7"/>
      <c r="Z9384" s="7"/>
      <c r="AA9384" s="7"/>
    </row>
    <row r="9385" ht="15.0" customHeight="1">
      <c r="A9385" s="23"/>
      <c r="B9385" s="21"/>
      <c r="C9385" s="21"/>
      <c r="D9385" s="21"/>
      <c r="E9385" s="21"/>
      <c r="F9385" s="21"/>
      <c r="G9385" s="10"/>
      <c r="H9385" s="10"/>
      <c r="Y9385" s="7"/>
      <c r="Z9385" s="7"/>
      <c r="AA9385" s="7"/>
    </row>
    <row r="9386" ht="15.0" customHeight="1">
      <c r="A9386" s="23"/>
      <c r="B9386" s="21"/>
      <c r="C9386" s="21"/>
      <c r="D9386" s="21"/>
      <c r="E9386" s="21"/>
      <c r="F9386" s="21"/>
      <c r="G9386" s="10"/>
      <c r="H9386" s="10"/>
      <c r="Y9386" s="7"/>
      <c r="Z9386" s="7"/>
      <c r="AA9386" s="7"/>
    </row>
    <row r="9387" ht="15.0" customHeight="1">
      <c r="A9387" s="23"/>
      <c r="B9387" s="21"/>
      <c r="C9387" s="21"/>
      <c r="D9387" s="21"/>
      <c r="E9387" s="21"/>
      <c r="F9387" s="21"/>
      <c r="G9387" s="10"/>
      <c r="H9387" s="10"/>
      <c r="Y9387" s="7"/>
      <c r="Z9387" s="7"/>
      <c r="AA9387" s="7"/>
    </row>
    <row r="9388" ht="15.0" customHeight="1">
      <c r="A9388" s="23"/>
      <c r="B9388" s="21"/>
      <c r="C9388" s="21"/>
      <c r="D9388" s="21"/>
      <c r="E9388" s="21"/>
      <c r="F9388" s="21"/>
      <c r="G9388" s="10"/>
      <c r="H9388" s="10"/>
      <c r="Y9388" s="7"/>
      <c r="Z9388" s="7"/>
      <c r="AA9388" s="7"/>
    </row>
    <row r="9389" ht="15.0" customHeight="1">
      <c r="A9389" s="23"/>
      <c r="B9389" s="21"/>
      <c r="C9389" s="21"/>
      <c r="D9389" s="21"/>
      <c r="E9389" s="21"/>
      <c r="F9389" s="21"/>
      <c r="G9389" s="10"/>
      <c r="H9389" s="10"/>
      <c r="Y9389" s="7"/>
      <c r="Z9389" s="7"/>
      <c r="AA9389" s="7"/>
    </row>
    <row r="9390" ht="15.0" customHeight="1">
      <c r="A9390" s="23"/>
      <c r="B9390" s="21"/>
      <c r="C9390" s="21"/>
      <c r="D9390" s="21"/>
      <c r="E9390" s="21"/>
      <c r="F9390" s="21"/>
      <c r="G9390" s="10"/>
      <c r="H9390" s="10"/>
      <c r="Y9390" s="7"/>
      <c r="Z9390" s="7"/>
      <c r="AA9390" s="7"/>
    </row>
    <row r="9391" ht="15.0" customHeight="1">
      <c r="A9391" s="23"/>
      <c r="B9391" s="21"/>
      <c r="C9391" s="21"/>
      <c r="D9391" s="21"/>
      <c r="E9391" s="21"/>
      <c r="F9391" s="21"/>
      <c r="G9391" s="10"/>
      <c r="H9391" s="10"/>
      <c r="Y9391" s="7"/>
      <c r="Z9391" s="7"/>
      <c r="AA9391" s="7"/>
    </row>
    <row r="9392" ht="15.0" customHeight="1">
      <c r="A9392" s="23"/>
      <c r="B9392" s="21"/>
      <c r="C9392" s="21"/>
      <c r="D9392" s="21"/>
      <c r="E9392" s="21"/>
      <c r="F9392" s="21"/>
      <c r="G9392" s="10"/>
      <c r="H9392" s="10"/>
      <c r="Y9392" s="7"/>
      <c r="Z9392" s="7"/>
      <c r="AA9392" s="7"/>
    </row>
    <row r="9393" ht="15.0" customHeight="1">
      <c r="A9393" s="23"/>
      <c r="B9393" s="21"/>
      <c r="C9393" s="21"/>
      <c r="D9393" s="21"/>
      <c r="E9393" s="21"/>
      <c r="F9393" s="21"/>
      <c r="G9393" s="10"/>
      <c r="H9393" s="10"/>
      <c r="Y9393" s="7"/>
      <c r="Z9393" s="7"/>
      <c r="AA9393" s="7"/>
    </row>
    <row r="9394" ht="15.0" customHeight="1">
      <c r="A9394" s="23"/>
      <c r="B9394" s="21"/>
      <c r="C9394" s="21"/>
      <c r="D9394" s="21"/>
      <c r="E9394" s="21"/>
      <c r="F9394" s="21"/>
      <c r="G9394" s="10"/>
      <c r="H9394" s="10"/>
      <c r="Y9394" s="7"/>
      <c r="Z9394" s="7"/>
      <c r="AA9394" s="7"/>
    </row>
    <row r="9395" ht="15.0" customHeight="1">
      <c r="A9395" s="23"/>
      <c r="B9395" s="21"/>
      <c r="C9395" s="21"/>
      <c r="D9395" s="21"/>
      <c r="E9395" s="21"/>
      <c r="F9395" s="21"/>
      <c r="G9395" s="10"/>
      <c r="H9395" s="10"/>
      <c r="Y9395" s="7"/>
      <c r="Z9395" s="7"/>
      <c r="AA9395" s="7"/>
    </row>
    <row r="9396" ht="15.0" customHeight="1">
      <c r="A9396" s="23"/>
      <c r="B9396" s="21"/>
      <c r="C9396" s="21"/>
      <c r="D9396" s="21"/>
      <c r="E9396" s="21"/>
      <c r="F9396" s="21"/>
      <c r="G9396" s="10"/>
      <c r="H9396" s="10"/>
      <c r="Y9396" s="7"/>
      <c r="Z9396" s="7"/>
      <c r="AA9396" s="7"/>
    </row>
    <row r="9397" ht="15.0" customHeight="1">
      <c r="A9397" s="23"/>
      <c r="B9397" s="21"/>
      <c r="C9397" s="21"/>
      <c r="D9397" s="21"/>
      <c r="E9397" s="21"/>
      <c r="F9397" s="21"/>
      <c r="G9397" s="10"/>
      <c r="H9397" s="10"/>
      <c r="Y9397" s="7"/>
      <c r="Z9397" s="7"/>
      <c r="AA9397" s="7"/>
    </row>
    <row r="9398" ht="15.0" customHeight="1">
      <c r="A9398" s="23"/>
      <c r="B9398" s="21"/>
      <c r="C9398" s="21"/>
      <c r="D9398" s="21"/>
      <c r="E9398" s="21"/>
      <c r="F9398" s="21"/>
      <c r="G9398" s="10"/>
      <c r="H9398" s="10"/>
      <c r="Y9398" s="7"/>
      <c r="Z9398" s="7"/>
      <c r="AA9398" s="7"/>
    </row>
    <row r="9399" ht="15.0" customHeight="1">
      <c r="A9399" s="23"/>
      <c r="B9399" s="21"/>
      <c r="C9399" s="21"/>
      <c r="D9399" s="21"/>
      <c r="E9399" s="21"/>
      <c r="F9399" s="21"/>
      <c r="G9399" s="10"/>
      <c r="H9399" s="10"/>
      <c r="Y9399" s="7"/>
      <c r="Z9399" s="7"/>
      <c r="AA9399" s="7"/>
    </row>
    <row r="9400" ht="15.0" customHeight="1">
      <c r="A9400" s="23"/>
      <c r="B9400" s="21"/>
      <c r="C9400" s="21"/>
      <c r="D9400" s="21"/>
      <c r="E9400" s="21"/>
      <c r="F9400" s="21"/>
      <c r="G9400" s="10"/>
      <c r="H9400" s="10"/>
      <c r="Y9400" s="7"/>
      <c r="Z9400" s="7"/>
      <c r="AA9400" s="7"/>
    </row>
    <row r="9401" ht="15.0" customHeight="1">
      <c r="A9401" s="23"/>
      <c r="B9401" s="21"/>
      <c r="C9401" s="21"/>
      <c r="D9401" s="21"/>
      <c r="E9401" s="21"/>
      <c r="F9401" s="21"/>
      <c r="G9401" s="10"/>
      <c r="H9401" s="10"/>
      <c r="Y9401" s="7"/>
      <c r="Z9401" s="7"/>
      <c r="AA9401" s="7"/>
    </row>
    <row r="9402" ht="15.0" customHeight="1">
      <c r="A9402" s="23"/>
      <c r="B9402" s="21"/>
      <c r="C9402" s="21"/>
      <c r="D9402" s="21"/>
      <c r="E9402" s="21"/>
      <c r="F9402" s="21"/>
      <c r="G9402" s="10"/>
      <c r="H9402" s="10"/>
      <c r="Y9402" s="7"/>
      <c r="Z9402" s="7"/>
      <c r="AA9402" s="7"/>
    </row>
    <row r="9403" ht="15.0" customHeight="1">
      <c r="A9403" s="23"/>
      <c r="B9403" s="21"/>
      <c r="C9403" s="21"/>
      <c r="D9403" s="21"/>
      <c r="E9403" s="21"/>
      <c r="F9403" s="21"/>
      <c r="G9403" s="10"/>
      <c r="H9403" s="10"/>
      <c r="Y9403" s="7"/>
      <c r="Z9403" s="7"/>
      <c r="AA9403" s="7"/>
    </row>
    <row r="9404" ht="15.0" customHeight="1">
      <c r="A9404" s="23"/>
      <c r="B9404" s="21"/>
      <c r="C9404" s="21"/>
      <c r="D9404" s="21"/>
      <c r="E9404" s="21"/>
      <c r="F9404" s="21"/>
      <c r="G9404" s="10"/>
      <c r="H9404" s="10"/>
      <c r="Y9404" s="7"/>
      <c r="Z9404" s="7"/>
      <c r="AA9404" s="7"/>
    </row>
    <row r="9405" ht="15.0" customHeight="1">
      <c r="A9405" s="23"/>
      <c r="B9405" s="21"/>
      <c r="C9405" s="21"/>
      <c r="D9405" s="21"/>
      <c r="E9405" s="21"/>
      <c r="F9405" s="21"/>
      <c r="G9405" s="10"/>
      <c r="H9405" s="10"/>
      <c r="Y9405" s="7"/>
      <c r="Z9405" s="7"/>
      <c r="AA9405" s="7"/>
    </row>
    <row r="9406" ht="15.0" customHeight="1">
      <c r="A9406" s="23"/>
      <c r="B9406" s="21"/>
      <c r="C9406" s="21"/>
      <c r="D9406" s="21"/>
      <c r="E9406" s="21"/>
      <c r="F9406" s="21"/>
      <c r="G9406" s="10"/>
      <c r="H9406" s="10"/>
      <c r="Y9406" s="7"/>
      <c r="Z9406" s="7"/>
      <c r="AA9406" s="7"/>
    </row>
    <row r="9407" ht="15.0" customHeight="1">
      <c r="A9407" s="23"/>
      <c r="B9407" s="21"/>
      <c r="C9407" s="21"/>
      <c r="D9407" s="21"/>
      <c r="E9407" s="21"/>
      <c r="F9407" s="21"/>
      <c r="G9407" s="10"/>
      <c r="H9407" s="10"/>
      <c r="Y9407" s="7"/>
      <c r="Z9407" s="7"/>
      <c r="AA9407" s="7"/>
    </row>
    <row r="9408" ht="15.0" customHeight="1">
      <c r="A9408" s="23"/>
      <c r="B9408" s="21"/>
      <c r="C9408" s="21"/>
      <c r="D9408" s="21"/>
      <c r="E9408" s="21"/>
      <c r="F9408" s="21"/>
      <c r="G9408" s="10"/>
      <c r="H9408" s="10"/>
      <c r="Y9408" s="7"/>
      <c r="Z9408" s="7"/>
      <c r="AA9408" s="7"/>
    </row>
    <row r="9409" ht="15.0" customHeight="1">
      <c r="A9409" s="23"/>
      <c r="B9409" s="21"/>
      <c r="C9409" s="21"/>
      <c r="D9409" s="21"/>
      <c r="E9409" s="21"/>
      <c r="F9409" s="21"/>
      <c r="G9409" s="10"/>
      <c r="H9409" s="10"/>
      <c r="Y9409" s="7"/>
      <c r="Z9409" s="7"/>
      <c r="AA9409" s="7"/>
    </row>
    <row r="9410" ht="15.0" customHeight="1">
      <c r="A9410" s="23"/>
      <c r="B9410" s="21"/>
      <c r="C9410" s="21"/>
      <c r="D9410" s="21"/>
      <c r="E9410" s="21"/>
      <c r="F9410" s="21"/>
      <c r="G9410" s="10"/>
      <c r="H9410" s="10"/>
      <c r="Y9410" s="7"/>
      <c r="Z9410" s="7"/>
      <c r="AA9410" s="7"/>
    </row>
    <row r="9411" ht="15.0" customHeight="1">
      <c r="A9411" s="23"/>
      <c r="B9411" s="21"/>
      <c r="C9411" s="21"/>
      <c r="D9411" s="21"/>
      <c r="E9411" s="21"/>
      <c r="F9411" s="21"/>
      <c r="G9411" s="10"/>
      <c r="H9411" s="10"/>
      <c r="Y9411" s="7"/>
      <c r="Z9411" s="7"/>
      <c r="AA9411" s="7"/>
    </row>
    <row r="9412" ht="15.0" customHeight="1">
      <c r="A9412" s="23"/>
      <c r="B9412" s="21"/>
      <c r="C9412" s="21"/>
      <c r="D9412" s="21"/>
      <c r="E9412" s="21"/>
      <c r="F9412" s="21"/>
      <c r="G9412" s="10"/>
      <c r="H9412" s="10"/>
      <c r="Y9412" s="7"/>
      <c r="Z9412" s="7"/>
      <c r="AA9412" s="7"/>
    </row>
    <row r="9413" ht="15.0" customHeight="1">
      <c r="A9413" s="23"/>
      <c r="B9413" s="21"/>
      <c r="C9413" s="21"/>
      <c r="D9413" s="21"/>
      <c r="E9413" s="21"/>
      <c r="F9413" s="21"/>
      <c r="G9413" s="10"/>
      <c r="H9413" s="10"/>
      <c r="Y9413" s="7"/>
      <c r="Z9413" s="7"/>
      <c r="AA9413" s="7"/>
    </row>
    <row r="9414" ht="15.0" customHeight="1">
      <c r="A9414" s="23"/>
      <c r="B9414" s="21"/>
      <c r="C9414" s="21"/>
      <c r="D9414" s="21"/>
      <c r="E9414" s="21"/>
      <c r="F9414" s="21"/>
      <c r="G9414" s="10"/>
      <c r="H9414" s="10"/>
      <c r="Y9414" s="7"/>
      <c r="Z9414" s="7"/>
      <c r="AA9414" s="7"/>
    </row>
    <row r="9415" ht="15.0" customHeight="1">
      <c r="A9415" s="23"/>
      <c r="B9415" s="21"/>
      <c r="C9415" s="21"/>
      <c r="D9415" s="21"/>
      <c r="E9415" s="21"/>
      <c r="F9415" s="21"/>
      <c r="G9415" s="10"/>
      <c r="H9415" s="10"/>
      <c r="Y9415" s="7"/>
      <c r="Z9415" s="7"/>
      <c r="AA9415" s="7"/>
    </row>
    <row r="9416" ht="15.0" customHeight="1">
      <c r="A9416" s="23"/>
      <c r="B9416" s="21"/>
      <c r="C9416" s="21"/>
      <c r="D9416" s="21"/>
      <c r="E9416" s="21"/>
      <c r="F9416" s="21"/>
      <c r="G9416" s="10"/>
      <c r="H9416" s="10"/>
      <c r="Y9416" s="7"/>
      <c r="Z9416" s="7"/>
      <c r="AA9416" s="7"/>
    </row>
    <row r="9417" ht="15.0" customHeight="1">
      <c r="A9417" s="23"/>
      <c r="B9417" s="21"/>
      <c r="C9417" s="21"/>
      <c r="D9417" s="21"/>
      <c r="E9417" s="21"/>
      <c r="F9417" s="21"/>
      <c r="G9417" s="10"/>
      <c r="H9417" s="10"/>
      <c r="Y9417" s="7"/>
      <c r="Z9417" s="7"/>
      <c r="AA9417" s="7"/>
    </row>
    <row r="9418" ht="15.0" customHeight="1">
      <c r="A9418" s="23"/>
      <c r="B9418" s="21"/>
      <c r="C9418" s="21"/>
      <c r="D9418" s="21"/>
      <c r="E9418" s="21"/>
      <c r="F9418" s="21"/>
      <c r="G9418" s="10"/>
      <c r="H9418" s="10"/>
      <c r="Y9418" s="7"/>
      <c r="Z9418" s="7"/>
      <c r="AA9418" s="7"/>
    </row>
    <row r="9419" ht="15.0" customHeight="1">
      <c r="A9419" s="23"/>
      <c r="B9419" s="21"/>
      <c r="C9419" s="21"/>
      <c r="D9419" s="21"/>
      <c r="E9419" s="21"/>
      <c r="F9419" s="21"/>
      <c r="G9419" s="10"/>
      <c r="H9419" s="10"/>
      <c r="Y9419" s="7"/>
      <c r="Z9419" s="7"/>
      <c r="AA9419" s="7"/>
    </row>
    <row r="9420" ht="15.0" customHeight="1">
      <c r="A9420" s="23"/>
      <c r="B9420" s="21"/>
      <c r="C9420" s="21"/>
      <c r="D9420" s="21"/>
      <c r="E9420" s="21"/>
      <c r="F9420" s="21"/>
      <c r="G9420" s="10"/>
      <c r="H9420" s="10"/>
      <c r="Y9420" s="7"/>
      <c r="Z9420" s="7"/>
      <c r="AA9420" s="7"/>
    </row>
    <row r="9421" ht="15.0" customHeight="1">
      <c r="A9421" s="23"/>
      <c r="B9421" s="21"/>
      <c r="C9421" s="21"/>
      <c r="D9421" s="21"/>
      <c r="E9421" s="21"/>
      <c r="F9421" s="21"/>
      <c r="G9421" s="10"/>
      <c r="H9421" s="10"/>
      <c r="Y9421" s="7"/>
      <c r="Z9421" s="7"/>
      <c r="AA9421" s="7"/>
    </row>
    <row r="9422" ht="15.0" customHeight="1">
      <c r="A9422" s="23"/>
      <c r="B9422" s="21"/>
      <c r="C9422" s="21"/>
      <c r="D9422" s="21"/>
      <c r="E9422" s="21"/>
      <c r="F9422" s="21"/>
      <c r="G9422" s="10"/>
      <c r="H9422" s="10"/>
      <c r="Y9422" s="7"/>
      <c r="Z9422" s="7"/>
      <c r="AA9422" s="7"/>
    </row>
    <row r="9423" ht="15.0" customHeight="1">
      <c r="A9423" s="23"/>
      <c r="B9423" s="21"/>
      <c r="C9423" s="21"/>
      <c r="D9423" s="21"/>
      <c r="E9423" s="21"/>
      <c r="F9423" s="21"/>
      <c r="G9423" s="10"/>
      <c r="H9423" s="10"/>
      <c r="Y9423" s="7"/>
      <c r="Z9423" s="7"/>
      <c r="AA9423" s="7"/>
    </row>
    <row r="9424" ht="15.0" customHeight="1">
      <c r="A9424" s="23"/>
      <c r="B9424" s="21"/>
      <c r="C9424" s="21"/>
      <c r="D9424" s="21"/>
      <c r="E9424" s="21"/>
      <c r="F9424" s="21"/>
      <c r="G9424" s="10"/>
      <c r="H9424" s="10"/>
      <c r="Y9424" s="7"/>
      <c r="Z9424" s="7"/>
      <c r="AA9424" s="7"/>
    </row>
    <row r="9425" ht="15.0" customHeight="1">
      <c r="A9425" s="23"/>
      <c r="B9425" s="21"/>
      <c r="C9425" s="21"/>
      <c r="D9425" s="21"/>
      <c r="E9425" s="21"/>
      <c r="F9425" s="21"/>
      <c r="G9425" s="10"/>
      <c r="H9425" s="10"/>
      <c r="Y9425" s="7"/>
      <c r="Z9425" s="7"/>
      <c r="AA9425" s="7"/>
    </row>
    <row r="9426" ht="15.0" customHeight="1">
      <c r="A9426" s="23"/>
      <c r="B9426" s="21"/>
      <c r="C9426" s="21"/>
      <c r="D9426" s="21"/>
      <c r="E9426" s="21"/>
      <c r="F9426" s="21"/>
      <c r="G9426" s="10"/>
      <c r="H9426" s="10"/>
      <c r="Y9426" s="7"/>
      <c r="Z9426" s="7"/>
      <c r="AA9426" s="7"/>
    </row>
    <row r="9427" ht="15.0" customHeight="1">
      <c r="A9427" s="23"/>
      <c r="B9427" s="21"/>
      <c r="C9427" s="21"/>
      <c r="D9427" s="21"/>
      <c r="E9427" s="21"/>
      <c r="F9427" s="21"/>
      <c r="G9427" s="10"/>
      <c r="H9427" s="10"/>
      <c r="Y9427" s="7"/>
      <c r="Z9427" s="7"/>
      <c r="AA9427" s="7"/>
    </row>
    <row r="9428" ht="15.0" customHeight="1">
      <c r="A9428" s="23"/>
      <c r="B9428" s="21"/>
      <c r="C9428" s="21"/>
      <c r="D9428" s="21"/>
      <c r="E9428" s="21"/>
      <c r="F9428" s="21"/>
      <c r="G9428" s="10"/>
      <c r="H9428" s="10"/>
      <c r="Y9428" s="7"/>
      <c r="Z9428" s="7"/>
      <c r="AA9428" s="7"/>
    </row>
    <row r="9429" ht="15.0" customHeight="1">
      <c r="A9429" s="23"/>
      <c r="B9429" s="21"/>
      <c r="C9429" s="21"/>
      <c r="D9429" s="21"/>
      <c r="E9429" s="21"/>
      <c r="F9429" s="21"/>
      <c r="G9429" s="10"/>
      <c r="H9429" s="10"/>
      <c r="Y9429" s="7"/>
      <c r="Z9429" s="7"/>
      <c r="AA9429" s="7"/>
    </row>
    <row r="9430" ht="15.0" customHeight="1">
      <c r="A9430" s="23"/>
      <c r="B9430" s="21"/>
      <c r="C9430" s="21"/>
      <c r="D9430" s="21"/>
      <c r="E9430" s="21"/>
      <c r="F9430" s="21"/>
      <c r="G9430" s="10"/>
      <c r="H9430" s="10"/>
      <c r="Y9430" s="7"/>
      <c r="Z9430" s="7"/>
      <c r="AA9430" s="7"/>
    </row>
    <row r="9431" ht="15.0" customHeight="1">
      <c r="A9431" s="23"/>
      <c r="B9431" s="21"/>
      <c r="C9431" s="21"/>
      <c r="D9431" s="21"/>
      <c r="E9431" s="21"/>
      <c r="F9431" s="21"/>
      <c r="G9431" s="10"/>
      <c r="H9431" s="10"/>
      <c r="Y9431" s="7"/>
      <c r="Z9431" s="7"/>
      <c r="AA9431" s="7"/>
    </row>
    <row r="9432" ht="15.0" customHeight="1">
      <c r="A9432" s="23"/>
      <c r="B9432" s="21"/>
      <c r="C9432" s="21"/>
      <c r="D9432" s="21"/>
      <c r="E9432" s="21"/>
      <c r="F9432" s="21"/>
      <c r="G9432" s="10"/>
      <c r="H9432" s="10"/>
      <c r="Y9432" s="7"/>
      <c r="Z9432" s="7"/>
      <c r="AA9432" s="7"/>
    </row>
    <row r="9433" ht="15.0" customHeight="1">
      <c r="A9433" s="23"/>
      <c r="B9433" s="21"/>
      <c r="C9433" s="21"/>
      <c r="D9433" s="21"/>
      <c r="E9433" s="21"/>
      <c r="F9433" s="21"/>
      <c r="G9433" s="10"/>
      <c r="H9433" s="10"/>
      <c r="Y9433" s="7"/>
      <c r="Z9433" s="7"/>
      <c r="AA9433" s="7"/>
    </row>
    <row r="9434" ht="15.0" customHeight="1">
      <c r="A9434" s="23"/>
      <c r="B9434" s="21"/>
      <c r="C9434" s="21"/>
      <c r="D9434" s="21"/>
      <c r="E9434" s="21"/>
      <c r="F9434" s="21"/>
      <c r="G9434" s="10"/>
      <c r="H9434" s="10"/>
      <c r="Y9434" s="7"/>
      <c r="Z9434" s="7"/>
      <c r="AA9434" s="7"/>
    </row>
    <row r="9435" ht="15.0" customHeight="1">
      <c r="A9435" s="23"/>
      <c r="B9435" s="21"/>
      <c r="C9435" s="21"/>
      <c r="D9435" s="21"/>
      <c r="E9435" s="21"/>
      <c r="F9435" s="21"/>
      <c r="G9435" s="10"/>
      <c r="H9435" s="10"/>
      <c r="Y9435" s="7"/>
      <c r="Z9435" s="7"/>
      <c r="AA9435" s="7"/>
    </row>
    <row r="9436" ht="15.0" customHeight="1">
      <c r="A9436" s="23"/>
      <c r="B9436" s="21"/>
      <c r="C9436" s="21"/>
      <c r="D9436" s="21"/>
      <c r="E9436" s="21"/>
      <c r="F9436" s="21"/>
      <c r="G9436" s="10"/>
      <c r="H9436" s="10"/>
      <c r="Y9436" s="7"/>
      <c r="Z9436" s="7"/>
      <c r="AA9436" s="7"/>
    </row>
    <row r="9437" ht="15.0" customHeight="1">
      <c r="A9437" s="23"/>
      <c r="B9437" s="21"/>
      <c r="C9437" s="21"/>
      <c r="D9437" s="21"/>
      <c r="E9437" s="21"/>
      <c r="F9437" s="21"/>
      <c r="G9437" s="10"/>
      <c r="H9437" s="10"/>
      <c r="Y9437" s="7"/>
      <c r="Z9437" s="7"/>
      <c r="AA9437" s="7"/>
    </row>
    <row r="9438" ht="15.0" customHeight="1">
      <c r="A9438" s="23"/>
      <c r="B9438" s="21"/>
      <c r="C9438" s="21"/>
      <c r="D9438" s="21"/>
      <c r="E9438" s="21"/>
      <c r="F9438" s="21"/>
      <c r="G9438" s="10"/>
      <c r="H9438" s="10"/>
      <c r="Y9438" s="7"/>
      <c r="Z9438" s="7"/>
      <c r="AA9438" s="7"/>
    </row>
    <row r="9439" ht="15.0" customHeight="1">
      <c r="A9439" s="23"/>
      <c r="B9439" s="21"/>
      <c r="C9439" s="21"/>
      <c r="D9439" s="21"/>
      <c r="E9439" s="21"/>
      <c r="F9439" s="21"/>
      <c r="G9439" s="10"/>
      <c r="H9439" s="10"/>
      <c r="Y9439" s="7"/>
      <c r="Z9439" s="7"/>
      <c r="AA9439" s="7"/>
    </row>
    <row r="9440" ht="15.0" customHeight="1">
      <c r="A9440" s="23"/>
      <c r="B9440" s="21"/>
      <c r="C9440" s="21"/>
      <c r="D9440" s="21"/>
      <c r="E9440" s="21"/>
      <c r="F9440" s="21"/>
      <c r="G9440" s="10"/>
      <c r="H9440" s="10"/>
      <c r="Y9440" s="7"/>
      <c r="Z9440" s="7"/>
      <c r="AA9440" s="7"/>
    </row>
    <row r="9441" ht="15.0" customHeight="1">
      <c r="A9441" s="23"/>
      <c r="B9441" s="21"/>
      <c r="C9441" s="21"/>
      <c r="D9441" s="21"/>
      <c r="E9441" s="21"/>
      <c r="F9441" s="21"/>
      <c r="G9441" s="10"/>
      <c r="H9441" s="10"/>
      <c r="Y9441" s="7"/>
      <c r="Z9441" s="7"/>
      <c r="AA9441" s="7"/>
    </row>
    <row r="9442" ht="15.0" customHeight="1">
      <c r="A9442" s="23"/>
      <c r="B9442" s="21"/>
      <c r="C9442" s="21"/>
      <c r="D9442" s="21"/>
      <c r="E9442" s="21"/>
      <c r="F9442" s="21"/>
      <c r="G9442" s="10"/>
      <c r="H9442" s="10"/>
      <c r="Y9442" s="7"/>
      <c r="Z9442" s="7"/>
      <c r="AA9442" s="7"/>
    </row>
    <row r="9443" ht="15.0" customHeight="1">
      <c r="A9443" s="23"/>
      <c r="B9443" s="21"/>
      <c r="C9443" s="21"/>
      <c r="D9443" s="21"/>
      <c r="E9443" s="21"/>
      <c r="F9443" s="21"/>
      <c r="G9443" s="10"/>
      <c r="H9443" s="10"/>
      <c r="Y9443" s="7"/>
      <c r="Z9443" s="7"/>
      <c r="AA9443" s="7"/>
    </row>
    <row r="9444" ht="15.0" customHeight="1">
      <c r="A9444" s="23"/>
      <c r="B9444" s="21"/>
      <c r="C9444" s="21"/>
      <c r="D9444" s="21"/>
      <c r="E9444" s="21"/>
      <c r="F9444" s="21"/>
      <c r="G9444" s="10"/>
      <c r="H9444" s="10"/>
      <c r="Y9444" s="7"/>
      <c r="Z9444" s="7"/>
      <c r="AA9444" s="7"/>
    </row>
    <row r="9445" ht="15.0" customHeight="1">
      <c r="A9445" s="23"/>
      <c r="B9445" s="21"/>
      <c r="C9445" s="21"/>
      <c r="D9445" s="21"/>
      <c r="E9445" s="21"/>
      <c r="F9445" s="21"/>
      <c r="G9445" s="10"/>
      <c r="H9445" s="10"/>
      <c r="Y9445" s="7"/>
      <c r="Z9445" s="7"/>
      <c r="AA9445" s="7"/>
    </row>
    <row r="9446" ht="15.0" customHeight="1">
      <c r="A9446" s="23"/>
      <c r="B9446" s="21"/>
      <c r="C9446" s="21"/>
      <c r="D9446" s="21"/>
      <c r="E9446" s="21"/>
      <c r="F9446" s="21"/>
      <c r="G9446" s="10"/>
      <c r="H9446" s="10"/>
      <c r="Y9446" s="7"/>
      <c r="Z9446" s="7"/>
      <c r="AA9446" s="7"/>
    </row>
    <row r="9447" ht="15.0" customHeight="1">
      <c r="A9447" s="23"/>
      <c r="B9447" s="21"/>
      <c r="C9447" s="21"/>
      <c r="D9447" s="21"/>
      <c r="E9447" s="21"/>
      <c r="F9447" s="21"/>
      <c r="G9447" s="10"/>
      <c r="H9447" s="10"/>
      <c r="Y9447" s="7"/>
      <c r="Z9447" s="7"/>
      <c r="AA9447" s="7"/>
    </row>
    <row r="9448" ht="15.0" customHeight="1">
      <c r="A9448" s="23"/>
      <c r="B9448" s="21"/>
      <c r="C9448" s="21"/>
      <c r="D9448" s="21"/>
      <c r="E9448" s="21"/>
      <c r="F9448" s="21"/>
      <c r="G9448" s="10"/>
      <c r="H9448" s="10"/>
      <c r="Y9448" s="7"/>
      <c r="Z9448" s="7"/>
      <c r="AA9448" s="7"/>
    </row>
    <row r="9449" ht="15.0" customHeight="1">
      <c r="A9449" s="23"/>
      <c r="B9449" s="21"/>
      <c r="C9449" s="21"/>
      <c r="D9449" s="21"/>
      <c r="E9449" s="21"/>
      <c r="F9449" s="21"/>
      <c r="G9449" s="10"/>
      <c r="H9449" s="10"/>
      <c r="Y9449" s="7"/>
      <c r="Z9449" s="7"/>
      <c r="AA9449" s="7"/>
    </row>
    <row r="9450" ht="15.0" customHeight="1">
      <c r="A9450" s="23"/>
      <c r="B9450" s="21"/>
      <c r="C9450" s="21"/>
      <c r="D9450" s="21"/>
      <c r="E9450" s="21"/>
      <c r="F9450" s="21"/>
      <c r="G9450" s="10"/>
      <c r="H9450" s="10"/>
      <c r="Y9450" s="7"/>
      <c r="Z9450" s="7"/>
      <c r="AA9450" s="7"/>
    </row>
    <row r="9451" ht="15.0" customHeight="1">
      <c r="A9451" s="23"/>
      <c r="B9451" s="21"/>
      <c r="C9451" s="21"/>
      <c r="D9451" s="21"/>
      <c r="E9451" s="21"/>
      <c r="F9451" s="21"/>
      <c r="G9451" s="10"/>
      <c r="H9451" s="10"/>
      <c r="Y9451" s="7"/>
      <c r="Z9451" s="7"/>
      <c r="AA9451" s="7"/>
    </row>
    <row r="9452" ht="15.0" customHeight="1">
      <c r="A9452" s="23"/>
      <c r="B9452" s="21"/>
      <c r="C9452" s="21"/>
      <c r="D9452" s="21"/>
      <c r="E9452" s="21"/>
      <c r="F9452" s="21"/>
      <c r="G9452" s="10"/>
      <c r="H9452" s="10"/>
      <c r="Y9452" s="7"/>
      <c r="Z9452" s="7"/>
      <c r="AA9452" s="7"/>
    </row>
    <row r="9453" ht="15.0" customHeight="1">
      <c r="A9453" s="23"/>
      <c r="B9453" s="21"/>
      <c r="C9453" s="21"/>
      <c r="D9453" s="21"/>
      <c r="E9453" s="21"/>
      <c r="F9453" s="21"/>
      <c r="G9453" s="10"/>
      <c r="H9453" s="10"/>
      <c r="Y9453" s="7"/>
      <c r="Z9453" s="7"/>
      <c r="AA9453" s="7"/>
    </row>
    <row r="9454" ht="15.0" customHeight="1">
      <c r="A9454" s="23"/>
      <c r="B9454" s="21"/>
      <c r="C9454" s="21"/>
      <c r="D9454" s="21"/>
      <c r="E9454" s="21"/>
      <c r="F9454" s="21"/>
      <c r="G9454" s="10"/>
      <c r="H9454" s="10"/>
      <c r="Y9454" s="7"/>
      <c r="Z9454" s="7"/>
      <c r="AA9454" s="7"/>
    </row>
    <row r="9455" ht="15.0" customHeight="1">
      <c r="A9455" s="23"/>
      <c r="B9455" s="21"/>
      <c r="C9455" s="21"/>
      <c r="D9455" s="21"/>
      <c r="E9455" s="21"/>
      <c r="F9455" s="21"/>
      <c r="G9455" s="10"/>
      <c r="H9455" s="10"/>
      <c r="Y9455" s="7"/>
      <c r="Z9455" s="7"/>
      <c r="AA9455" s="7"/>
    </row>
    <row r="9456" ht="15.0" customHeight="1">
      <c r="A9456" s="23"/>
      <c r="B9456" s="21"/>
      <c r="C9456" s="21"/>
      <c r="D9456" s="21"/>
      <c r="E9456" s="21"/>
      <c r="F9456" s="21"/>
      <c r="G9456" s="10"/>
      <c r="H9456" s="10"/>
      <c r="Y9456" s="7"/>
      <c r="Z9456" s="7"/>
      <c r="AA9456" s="7"/>
    </row>
    <row r="9457" ht="15.0" customHeight="1">
      <c r="A9457" s="23"/>
      <c r="B9457" s="21"/>
      <c r="C9457" s="21"/>
      <c r="D9457" s="21"/>
      <c r="E9457" s="21"/>
      <c r="F9457" s="21"/>
      <c r="G9457" s="10"/>
      <c r="H9457" s="10"/>
      <c r="Y9457" s="7"/>
      <c r="Z9457" s="7"/>
      <c r="AA9457" s="7"/>
    </row>
    <row r="9458" ht="15.0" customHeight="1">
      <c r="A9458" s="23"/>
      <c r="B9458" s="21"/>
      <c r="C9458" s="21"/>
      <c r="D9458" s="21"/>
      <c r="E9458" s="21"/>
      <c r="F9458" s="21"/>
      <c r="G9458" s="10"/>
      <c r="H9458" s="10"/>
      <c r="Y9458" s="7"/>
      <c r="Z9458" s="7"/>
      <c r="AA9458" s="7"/>
    </row>
    <row r="9459" ht="15.0" customHeight="1">
      <c r="A9459" s="23"/>
      <c r="B9459" s="21"/>
      <c r="C9459" s="21"/>
      <c r="D9459" s="21"/>
      <c r="E9459" s="21"/>
      <c r="F9459" s="21"/>
      <c r="G9459" s="10"/>
      <c r="H9459" s="10"/>
      <c r="Y9459" s="7"/>
      <c r="Z9459" s="7"/>
      <c r="AA9459" s="7"/>
    </row>
    <row r="9460" ht="15.0" customHeight="1">
      <c r="A9460" s="23"/>
      <c r="B9460" s="21"/>
      <c r="C9460" s="21"/>
      <c r="D9460" s="21"/>
      <c r="E9460" s="21"/>
      <c r="F9460" s="21"/>
      <c r="G9460" s="10"/>
      <c r="H9460" s="10"/>
      <c r="Y9460" s="7"/>
      <c r="Z9460" s="7"/>
      <c r="AA9460" s="7"/>
    </row>
    <row r="9461" ht="15.0" customHeight="1">
      <c r="A9461" s="23"/>
      <c r="B9461" s="21"/>
      <c r="C9461" s="21"/>
      <c r="D9461" s="21"/>
      <c r="E9461" s="21"/>
      <c r="F9461" s="21"/>
      <c r="G9461" s="10"/>
      <c r="H9461" s="10"/>
      <c r="Y9461" s="7"/>
      <c r="Z9461" s="7"/>
      <c r="AA9461" s="7"/>
    </row>
    <row r="9462" ht="15.0" customHeight="1">
      <c r="A9462" s="23"/>
      <c r="B9462" s="21"/>
      <c r="C9462" s="21"/>
      <c r="D9462" s="21"/>
      <c r="E9462" s="21"/>
      <c r="F9462" s="21"/>
      <c r="G9462" s="10"/>
      <c r="H9462" s="10"/>
      <c r="Y9462" s="7"/>
      <c r="Z9462" s="7"/>
      <c r="AA9462" s="7"/>
    </row>
    <row r="9463" ht="15.0" customHeight="1">
      <c r="A9463" s="23"/>
      <c r="B9463" s="21"/>
      <c r="C9463" s="21"/>
      <c r="D9463" s="21"/>
      <c r="E9463" s="21"/>
      <c r="F9463" s="21"/>
      <c r="G9463" s="10"/>
      <c r="H9463" s="10"/>
      <c r="Y9463" s="7"/>
      <c r="Z9463" s="7"/>
      <c r="AA9463" s="7"/>
    </row>
    <row r="9464" ht="15.0" customHeight="1">
      <c r="A9464" s="23"/>
      <c r="B9464" s="21"/>
      <c r="C9464" s="21"/>
      <c r="D9464" s="21"/>
      <c r="E9464" s="21"/>
      <c r="F9464" s="21"/>
      <c r="G9464" s="10"/>
      <c r="H9464" s="10"/>
      <c r="Y9464" s="7"/>
      <c r="Z9464" s="7"/>
      <c r="AA9464" s="7"/>
    </row>
    <row r="9465" ht="15.0" customHeight="1">
      <c r="A9465" s="23"/>
      <c r="B9465" s="21"/>
      <c r="C9465" s="21"/>
      <c r="D9465" s="21"/>
      <c r="E9465" s="21"/>
      <c r="F9465" s="21"/>
      <c r="G9465" s="10"/>
      <c r="H9465" s="10"/>
      <c r="Y9465" s="7"/>
      <c r="Z9465" s="7"/>
      <c r="AA9465" s="7"/>
    </row>
    <row r="9466" ht="15.0" customHeight="1">
      <c r="A9466" s="23"/>
      <c r="B9466" s="21"/>
      <c r="C9466" s="21"/>
      <c r="D9466" s="21"/>
      <c r="E9466" s="21"/>
      <c r="F9466" s="21"/>
      <c r="G9466" s="10"/>
      <c r="H9466" s="10"/>
      <c r="Y9466" s="7"/>
      <c r="Z9466" s="7"/>
      <c r="AA9466" s="7"/>
    </row>
    <row r="9467" ht="15.0" customHeight="1">
      <c r="A9467" s="23"/>
      <c r="B9467" s="21"/>
      <c r="C9467" s="21"/>
      <c r="D9467" s="21"/>
      <c r="E9467" s="21"/>
      <c r="F9467" s="21"/>
      <c r="G9467" s="10"/>
      <c r="H9467" s="10"/>
      <c r="Y9467" s="7"/>
      <c r="Z9467" s="7"/>
      <c r="AA9467" s="7"/>
    </row>
    <row r="9468" ht="15.0" customHeight="1">
      <c r="A9468" s="23"/>
      <c r="B9468" s="21"/>
      <c r="C9468" s="21"/>
      <c r="D9468" s="21"/>
      <c r="E9468" s="21"/>
      <c r="F9468" s="21"/>
      <c r="G9468" s="10"/>
      <c r="H9468" s="10"/>
      <c r="Y9468" s="7"/>
      <c r="Z9468" s="7"/>
      <c r="AA9468" s="7"/>
    </row>
    <row r="9469" ht="15.0" customHeight="1">
      <c r="A9469" s="23"/>
      <c r="B9469" s="21"/>
      <c r="C9469" s="21"/>
      <c r="D9469" s="21"/>
      <c r="E9469" s="21"/>
      <c r="F9469" s="21"/>
      <c r="G9469" s="10"/>
      <c r="H9469" s="10"/>
      <c r="Y9469" s="7"/>
      <c r="Z9469" s="7"/>
      <c r="AA9469" s="7"/>
    </row>
    <row r="9470" ht="15.0" customHeight="1">
      <c r="A9470" s="23"/>
      <c r="B9470" s="21"/>
      <c r="C9470" s="21"/>
      <c r="D9470" s="21"/>
      <c r="E9470" s="21"/>
      <c r="F9470" s="21"/>
      <c r="G9470" s="10"/>
      <c r="H9470" s="10"/>
      <c r="Y9470" s="7"/>
      <c r="Z9470" s="7"/>
      <c r="AA9470" s="7"/>
    </row>
    <row r="9471" ht="15.0" customHeight="1">
      <c r="A9471" s="23"/>
      <c r="B9471" s="21"/>
      <c r="C9471" s="21"/>
      <c r="D9471" s="21"/>
      <c r="E9471" s="21"/>
      <c r="F9471" s="21"/>
      <c r="G9471" s="10"/>
      <c r="H9471" s="10"/>
      <c r="Y9471" s="7"/>
      <c r="Z9471" s="7"/>
      <c r="AA9471" s="7"/>
    </row>
    <row r="9472" ht="15.0" customHeight="1">
      <c r="A9472" s="23"/>
      <c r="B9472" s="21"/>
      <c r="C9472" s="21"/>
      <c r="D9472" s="21"/>
      <c r="E9472" s="21"/>
      <c r="F9472" s="21"/>
      <c r="G9472" s="10"/>
      <c r="H9472" s="10"/>
      <c r="Y9472" s="7"/>
      <c r="Z9472" s="7"/>
      <c r="AA9472" s="7"/>
    </row>
    <row r="9473" ht="15.0" customHeight="1">
      <c r="A9473" s="23"/>
      <c r="B9473" s="21"/>
      <c r="C9473" s="21"/>
      <c r="D9473" s="21"/>
      <c r="E9473" s="21"/>
      <c r="F9473" s="21"/>
      <c r="G9473" s="10"/>
      <c r="H9473" s="10"/>
      <c r="Y9473" s="7"/>
      <c r="Z9473" s="7"/>
      <c r="AA9473" s="7"/>
    </row>
    <row r="9474" ht="15.0" customHeight="1">
      <c r="A9474" s="23"/>
      <c r="B9474" s="21"/>
      <c r="C9474" s="21"/>
      <c r="D9474" s="21"/>
      <c r="E9474" s="21"/>
      <c r="F9474" s="21"/>
      <c r="G9474" s="10"/>
      <c r="H9474" s="10"/>
      <c r="Y9474" s="7"/>
      <c r="Z9474" s="7"/>
      <c r="AA9474" s="7"/>
    </row>
    <row r="9475" ht="15.0" customHeight="1">
      <c r="A9475" s="23"/>
      <c r="B9475" s="21"/>
      <c r="C9475" s="21"/>
      <c r="D9475" s="21"/>
      <c r="E9475" s="21"/>
      <c r="F9475" s="21"/>
      <c r="G9475" s="10"/>
      <c r="H9475" s="10"/>
      <c r="Y9475" s="7"/>
      <c r="Z9475" s="7"/>
      <c r="AA9475" s="7"/>
    </row>
    <row r="9476" ht="15.0" customHeight="1">
      <c r="A9476" s="23"/>
      <c r="B9476" s="21"/>
      <c r="C9476" s="21"/>
      <c r="D9476" s="21"/>
      <c r="E9476" s="21"/>
      <c r="F9476" s="21"/>
      <c r="G9476" s="10"/>
      <c r="H9476" s="10"/>
      <c r="Y9476" s="7"/>
      <c r="Z9476" s="7"/>
      <c r="AA9476" s="7"/>
    </row>
    <row r="9477" ht="15.0" customHeight="1">
      <c r="A9477" s="23"/>
      <c r="B9477" s="21"/>
      <c r="C9477" s="21"/>
      <c r="D9477" s="21"/>
      <c r="E9477" s="21"/>
      <c r="F9477" s="21"/>
      <c r="G9477" s="10"/>
      <c r="H9477" s="10"/>
      <c r="Y9477" s="7"/>
      <c r="Z9477" s="7"/>
      <c r="AA9477" s="7"/>
    </row>
    <row r="9478" ht="15.0" customHeight="1">
      <c r="A9478" s="23"/>
      <c r="B9478" s="21"/>
      <c r="C9478" s="21"/>
      <c r="D9478" s="21"/>
      <c r="E9478" s="21"/>
      <c r="F9478" s="21"/>
      <c r="G9478" s="10"/>
      <c r="H9478" s="10"/>
      <c r="Y9478" s="7"/>
      <c r="Z9478" s="7"/>
      <c r="AA9478" s="7"/>
    </row>
    <row r="9479" ht="15.0" customHeight="1">
      <c r="A9479" s="23"/>
      <c r="B9479" s="21"/>
      <c r="C9479" s="21"/>
      <c r="D9479" s="21"/>
      <c r="E9479" s="21"/>
      <c r="F9479" s="21"/>
      <c r="G9479" s="10"/>
      <c r="H9479" s="10"/>
      <c r="Y9479" s="7"/>
      <c r="Z9479" s="7"/>
      <c r="AA9479" s="7"/>
    </row>
    <row r="9480" ht="15.0" customHeight="1">
      <c r="A9480" s="23"/>
      <c r="B9480" s="21"/>
      <c r="C9480" s="21"/>
      <c r="D9480" s="21"/>
      <c r="E9480" s="21"/>
      <c r="F9480" s="21"/>
      <c r="G9480" s="10"/>
      <c r="H9480" s="10"/>
      <c r="Y9480" s="7"/>
      <c r="Z9480" s="7"/>
      <c r="AA9480" s="7"/>
    </row>
    <row r="9481" ht="15.0" customHeight="1">
      <c r="A9481" s="23"/>
      <c r="B9481" s="21"/>
      <c r="C9481" s="21"/>
      <c r="D9481" s="21"/>
      <c r="E9481" s="21"/>
      <c r="F9481" s="21"/>
      <c r="G9481" s="10"/>
      <c r="H9481" s="10"/>
      <c r="Y9481" s="7"/>
      <c r="Z9481" s="7"/>
      <c r="AA9481" s="7"/>
    </row>
    <row r="9482" ht="15.0" customHeight="1">
      <c r="A9482" s="23"/>
      <c r="B9482" s="21"/>
      <c r="C9482" s="21"/>
      <c r="D9482" s="21"/>
      <c r="E9482" s="21"/>
      <c r="F9482" s="21"/>
      <c r="G9482" s="10"/>
      <c r="H9482" s="10"/>
      <c r="Y9482" s="7"/>
      <c r="Z9482" s="7"/>
      <c r="AA9482" s="7"/>
    </row>
    <row r="9483" ht="15.0" customHeight="1">
      <c r="A9483" s="23"/>
      <c r="B9483" s="21"/>
      <c r="C9483" s="21"/>
      <c r="D9483" s="21"/>
      <c r="E9483" s="21"/>
      <c r="F9483" s="21"/>
      <c r="G9483" s="10"/>
      <c r="H9483" s="10"/>
      <c r="Y9483" s="7"/>
      <c r="Z9483" s="7"/>
      <c r="AA9483" s="7"/>
    </row>
    <row r="9484" ht="15.0" customHeight="1">
      <c r="A9484" s="23"/>
      <c r="B9484" s="21"/>
      <c r="C9484" s="21"/>
      <c r="D9484" s="21"/>
      <c r="E9484" s="21"/>
      <c r="F9484" s="21"/>
      <c r="G9484" s="10"/>
      <c r="H9484" s="10"/>
      <c r="Y9484" s="7"/>
      <c r="Z9484" s="7"/>
      <c r="AA9484" s="7"/>
    </row>
    <row r="9485" ht="15.0" customHeight="1">
      <c r="A9485" s="23"/>
      <c r="B9485" s="21"/>
      <c r="C9485" s="21"/>
      <c r="D9485" s="21"/>
      <c r="E9485" s="21"/>
      <c r="F9485" s="21"/>
      <c r="G9485" s="10"/>
      <c r="H9485" s="10"/>
      <c r="Y9485" s="7"/>
      <c r="Z9485" s="7"/>
      <c r="AA9485" s="7"/>
    </row>
    <row r="9486" ht="15.0" customHeight="1">
      <c r="A9486" s="23"/>
      <c r="B9486" s="21"/>
      <c r="C9486" s="21"/>
      <c r="D9486" s="21"/>
      <c r="E9486" s="21"/>
      <c r="F9486" s="21"/>
      <c r="G9486" s="10"/>
      <c r="H9486" s="10"/>
      <c r="Y9486" s="7"/>
      <c r="Z9486" s="7"/>
      <c r="AA9486" s="7"/>
    </row>
    <row r="9487" ht="15.0" customHeight="1">
      <c r="A9487" s="23"/>
      <c r="B9487" s="21"/>
      <c r="C9487" s="21"/>
      <c r="D9487" s="21"/>
      <c r="E9487" s="21"/>
      <c r="F9487" s="21"/>
      <c r="G9487" s="10"/>
      <c r="H9487" s="10"/>
      <c r="Y9487" s="7"/>
      <c r="Z9487" s="7"/>
      <c r="AA9487" s="7"/>
    </row>
    <row r="9488" ht="15.0" customHeight="1">
      <c r="A9488" s="23"/>
      <c r="B9488" s="21"/>
      <c r="C9488" s="21"/>
      <c r="D9488" s="21"/>
      <c r="E9488" s="21"/>
      <c r="F9488" s="21"/>
      <c r="G9488" s="10"/>
      <c r="H9488" s="10"/>
      <c r="Y9488" s="7"/>
      <c r="Z9488" s="7"/>
      <c r="AA9488" s="7"/>
    </row>
    <row r="9489" ht="15.0" customHeight="1">
      <c r="A9489" s="23"/>
      <c r="B9489" s="21"/>
      <c r="C9489" s="21"/>
      <c r="D9489" s="21"/>
      <c r="E9489" s="21"/>
      <c r="F9489" s="21"/>
      <c r="G9489" s="10"/>
      <c r="H9489" s="10"/>
      <c r="Y9489" s="7"/>
      <c r="Z9489" s="7"/>
      <c r="AA9489" s="7"/>
    </row>
    <row r="9490" ht="15.0" customHeight="1">
      <c r="A9490" s="23"/>
      <c r="B9490" s="21"/>
      <c r="C9490" s="21"/>
      <c r="D9490" s="21"/>
      <c r="E9490" s="21"/>
      <c r="F9490" s="21"/>
      <c r="G9490" s="10"/>
      <c r="H9490" s="10"/>
      <c r="Y9490" s="7"/>
      <c r="Z9490" s="7"/>
      <c r="AA9490" s="7"/>
    </row>
    <row r="9491" ht="15.0" customHeight="1">
      <c r="A9491" s="23"/>
      <c r="B9491" s="21"/>
      <c r="C9491" s="21"/>
      <c r="D9491" s="21"/>
      <c r="E9491" s="21"/>
      <c r="F9491" s="21"/>
      <c r="G9491" s="10"/>
      <c r="H9491" s="10"/>
      <c r="Y9491" s="7"/>
      <c r="Z9491" s="7"/>
      <c r="AA9491" s="7"/>
    </row>
    <row r="9492" ht="15.0" customHeight="1">
      <c r="A9492" s="23"/>
      <c r="B9492" s="21"/>
      <c r="C9492" s="21"/>
      <c r="D9492" s="21"/>
      <c r="E9492" s="21"/>
      <c r="F9492" s="21"/>
      <c r="G9492" s="10"/>
      <c r="H9492" s="10"/>
      <c r="Y9492" s="7"/>
      <c r="Z9492" s="7"/>
      <c r="AA9492" s="7"/>
    </row>
    <row r="9493" ht="15.0" customHeight="1">
      <c r="A9493" s="23"/>
      <c r="B9493" s="21"/>
      <c r="C9493" s="21"/>
      <c r="D9493" s="21"/>
      <c r="E9493" s="21"/>
      <c r="F9493" s="21"/>
      <c r="G9493" s="10"/>
      <c r="H9493" s="10"/>
      <c r="Y9493" s="7"/>
      <c r="Z9493" s="7"/>
      <c r="AA9493" s="7"/>
    </row>
    <row r="9494" ht="15.0" customHeight="1">
      <c r="A9494" s="23"/>
      <c r="B9494" s="21"/>
      <c r="C9494" s="21"/>
      <c r="D9494" s="21"/>
      <c r="E9494" s="21"/>
      <c r="F9494" s="21"/>
      <c r="G9494" s="10"/>
      <c r="H9494" s="10"/>
      <c r="Y9494" s="7"/>
      <c r="Z9494" s="7"/>
      <c r="AA9494" s="7"/>
    </row>
    <row r="9495" ht="15.0" customHeight="1">
      <c r="A9495" s="23"/>
      <c r="B9495" s="21"/>
      <c r="C9495" s="21"/>
      <c r="D9495" s="21"/>
      <c r="E9495" s="21"/>
      <c r="F9495" s="21"/>
      <c r="G9495" s="10"/>
      <c r="H9495" s="10"/>
      <c r="Y9495" s="7"/>
      <c r="Z9495" s="7"/>
      <c r="AA9495" s="7"/>
    </row>
    <row r="9496" ht="15.0" customHeight="1">
      <c r="A9496" s="23"/>
      <c r="B9496" s="21"/>
      <c r="C9496" s="21"/>
      <c r="D9496" s="21"/>
      <c r="E9496" s="21"/>
      <c r="F9496" s="21"/>
      <c r="G9496" s="10"/>
      <c r="H9496" s="10"/>
      <c r="Y9496" s="7"/>
      <c r="Z9496" s="7"/>
      <c r="AA9496" s="7"/>
    </row>
    <row r="9497" ht="15.0" customHeight="1">
      <c r="A9497" s="23"/>
      <c r="B9497" s="21"/>
      <c r="C9497" s="21"/>
      <c r="D9497" s="21"/>
      <c r="E9497" s="21"/>
      <c r="F9497" s="21"/>
      <c r="G9497" s="10"/>
      <c r="H9497" s="10"/>
      <c r="Y9497" s="7"/>
      <c r="Z9497" s="7"/>
      <c r="AA9497" s="7"/>
    </row>
    <row r="9498" ht="15.0" customHeight="1">
      <c r="A9498" s="23"/>
      <c r="B9498" s="21"/>
      <c r="C9498" s="21"/>
      <c r="D9498" s="21"/>
      <c r="E9498" s="21"/>
      <c r="F9498" s="21"/>
      <c r="G9498" s="10"/>
      <c r="H9498" s="10"/>
      <c r="Y9498" s="7"/>
      <c r="Z9498" s="7"/>
      <c r="AA9498" s="7"/>
    </row>
    <row r="9499" ht="15.0" customHeight="1">
      <c r="A9499" s="23"/>
      <c r="B9499" s="21"/>
      <c r="C9499" s="21"/>
      <c r="D9499" s="21"/>
      <c r="E9499" s="21"/>
      <c r="F9499" s="21"/>
      <c r="G9499" s="10"/>
      <c r="H9499" s="10"/>
      <c r="Y9499" s="7"/>
      <c r="Z9499" s="7"/>
      <c r="AA9499" s="7"/>
    </row>
    <row r="9500" ht="15.0" customHeight="1">
      <c r="A9500" s="23"/>
      <c r="B9500" s="21"/>
      <c r="C9500" s="21"/>
      <c r="D9500" s="21"/>
      <c r="E9500" s="21"/>
      <c r="F9500" s="21"/>
      <c r="G9500" s="10"/>
      <c r="H9500" s="10"/>
      <c r="Y9500" s="7"/>
      <c r="Z9500" s="7"/>
      <c r="AA9500" s="7"/>
    </row>
    <row r="9501" ht="15.0" customHeight="1">
      <c r="A9501" s="23"/>
      <c r="B9501" s="21"/>
      <c r="C9501" s="21"/>
      <c r="D9501" s="21"/>
      <c r="E9501" s="21"/>
      <c r="F9501" s="21"/>
      <c r="G9501" s="10"/>
      <c r="H9501" s="10"/>
      <c r="Y9501" s="7"/>
      <c r="Z9501" s="7"/>
      <c r="AA9501" s="7"/>
    </row>
    <row r="9502" ht="15.0" customHeight="1">
      <c r="A9502" s="23"/>
      <c r="B9502" s="21"/>
      <c r="C9502" s="21"/>
      <c r="D9502" s="21"/>
      <c r="E9502" s="21"/>
      <c r="F9502" s="21"/>
      <c r="G9502" s="10"/>
      <c r="H9502" s="10"/>
      <c r="Y9502" s="7"/>
      <c r="Z9502" s="7"/>
      <c r="AA9502" s="7"/>
    </row>
    <row r="9503" ht="15.0" customHeight="1">
      <c r="A9503" s="23"/>
      <c r="B9503" s="21"/>
      <c r="C9503" s="21"/>
      <c r="D9503" s="21"/>
      <c r="E9503" s="21"/>
      <c r="F9503" s="21"/>
      <c r="G9503" s="10"/>
      <c r="H9503" s="10"/>
      <c r="Y9503" s="7"/>
      <c r="Z9503" s="7"/>
      <c r="AA9503" s="7"/>
    </row>
    <row r="9504" ht="15.0" customHeight="1">
      <c r="A9504" s="23"/>
      <c r="B9504" s="21"/>
      <c r="C9504" s="21"/>
      <c r="D9504" s="21"/>
      <c r="E9504" s="21"/>
      <c r="F9504" s="21"/>
      <c r="G9504" s="10"/>
      <c r="H9504" s="10"/>
      <c r="Y9504" s="7"/>
      <c r="Z9504" s="7"/>
      <c r="AA9504" s="7"/>
    </row>
    <row r="9505" ht="15.0" customHeight="1">
      <c r="A9505" s="23"/>
      <c r="B9505" s="21"/>
      <c r="C9505" s="21"/>
      <c r="D9505" s="21"/>
      <c r="E9505" s="21"/>
      <c r="F9505" s="21"/>
      <c r="G9505" s="10"/>
      <c r="H9505" s="10"/>
      <c r="Y9505" s="7"/>
      <c r="Z9505" s="7"/>
      <c r="AA9505" s="7"/>
    </row>
    <row r="9506" ht="15.0" customHeight="1">
      <c r="A9506" s="23"/>
      <c r="B9506" s="21"/>
      <c r="C9506" s="21"/>
      <c r="D9506" s="21"/>
      <c r="E9506" s="21"/>
      <c r="F9506" s="21"/>
      <c r="G9506" s="10"/>
      <c r="H9506" s="10"/>
      <c r="Y9506" s="7"/>
      <c r="Z9506" s="7"/>
      <c r="AA9506" s="7"/>
    </row>
    <row r="9507" ht="15.0" customHeight="1">
      <c r="A9507" s="23"/>
      <c r="B9507" s="21"/>
      <c r="C9507" s="21"/>
      <c r="D9507" s="21"/>
      <c r="E9507" s="21"/>
      <c r="F9507" s="21"/>
      <c r="G9507" s="10"/>
      <c r="H9507" s="10"/>
      <c r="Y9507" s="7"/>
      <c r="Z9507" s="7"/>
      <c r="AA9507" s="7"/>
    </row>
    <row r="9508" ht="15.0" customHeight="1">
      <c r="A9508" s="23"/>
      <c r="B9508" s="21"/>
      <c r="C9508" s="21"/>
      <c r="D9508" s="21"/>
      <c r="E9508" s="21"/>
      <c r="F9508" s="21"/>
      <c r="G9508" s="10"/>
      <c r="H9508" s="10"/>
      <c r="Y9508" s="7"/>
      <c r="Z9508" s="7"/>
      <c r="AA9508" s="7"/>
    </row>
    <row r="9509" ht="15.0" customHeight="1">
      <c r="A9509" s="23"/>
      <c r="B9509" s="21"/>
      <c r="C9509" s="21"/>
      <c r="D9509" s="21"/>
      <c r="E9509" s="21"/>
      <c r="F9509" s="21"/>
      <c r="G9509" s="10"/>
      <c r="H9509" s="10"/>
      <c r="Y9509" s="7"/>
      <c r="Z9509" s="7"/>
      <c r="AA9509" s="7"/>
    </row>
    <row r="9510" ht="15.0" customHeight="1">
      <c r="A9510" s="23"/>
      <c r="B9510" s="21"/>
      <c r="C9510" s="21"/>
      <c r="D9510" s="21"/>
      <c r="E9510" s="21"/>
      <c r="F9510" s="21"/>
      <c r="G9510" s="10"/>
      <c r="H9510" s="10"/>
      <c r="Y9510" s="7"/>
      <c r="Z9510" s="7"/>
      <c r="AA9510" s="7"/>
    </row>
    <row r="9511" ht="15.0" customHeight="1">
      <c r="A9511" s="23"/>
      <c r="B9511" s="21"/>
      <c r="C9511" s="21"/>
      <c r="D9511" s="21"/>
      <c r="E9511" s="21"/>
      <c r="F9511" s="21"/>
      <c r="G9511" s="10"/>
      <c r="H9511" s="10"/>
      <c r="Y9511" s="7"/>
      <c r="Z9511" s="7"/>
      <c r="AA9511" s="7"/>
    </row>
    <row r="9512" ht="15.0" customHeight="1">
      <c r="A9512" s="23"/>
      <c r="B9512" s="21"/>
      <c r="C9512" s="21"/>
      <c r="D9512" s="21"/>
      <c r="E9512" s="21"/>
      <c r="F9512" s="21"/>
      <c r="G9512" s="10"/>
      <c r="H9512" s="10"/>
      <c r="Y9512" s="7"/>
      <c r="Z9512" s="7"/>
      <c r="AA9512" s="7"/>
    </row>
    <row r="9513" ht="15.0" customHeight="1">
      <c r="A9513" s="23"/>
      <c r="B9513" s="21"/>
      <c r="C9513" s="21"/>
      <c r="D9513" s="21"/>
      <c r="E9513" s="21"/>
      <c r="F9513" s="21"/>
      <c r="G9513" s="10"/>
      <c r="H9513" s="10"/>
      <c r="Y9513" s="7"/>
      <c r="Z9513" s="7"/>
      <c r="AA9513" s="7"/>
    </row>
    <row r="9514" ht="15.0" customHeight="1">
      <c r="A9514" s="23"/>
      <c r="B9514" s="21"/>
      <c r="C9514" s="21"/>
      <c r="D9514" s="21"/>
      <c r="E9514" s="21"/>
      <c r="F9514" s="21"/>
      <c r="G9514" s="10"/>
      <c r="H9514" s="10"/>
      <c r="Y9514" s="7"/>
      <c r="Z9514" s="7"/>
      <c r="AA9514" s="7"/>
    </row>
    <row r="9515" ht="15.0" customHeight="1">
      <c r="A9515" s="23"/>
      <c r="B9515" s="21"/>
      <c r="C9515" s="21"/>
      <c r="D9515" s="21"/>
      <c r="E9515" s="21"/>
      <c r="F9515" s="21"/>
      <c r="G9515" s="10"/>
      <c r="H9515" s="10"/>
      <c r="Y9515" s="7"/>
      <c r="Z9515" s="7"/>
      <c r="AA9515" s="7"/>
    </row>
    <row r="9516" ht="15.0" customHeight="1">
      <c r="A9516" s="23"/>
      <c r="B9516" s="21"/>
      <c r="C9516" s="21"/>
      <c r="D9516" s="21"/>
      <c r="E9516" s="21"/>
      <c r="F9516" s="21"/>
      <c r="G9516" s="10"/>
      <c r="H9516" s="10"/>
      <c r="Y9516" s="7"/>
      <c r="Z9516" s="7"/>
      <c r="AA9516" s="7"/>
    </row>
    <row r="9517" ht="15.0" customHeight="1">
      <c r="A9517" s="23"/>
      <c r="B9517" s="21"/>
      <c r="C9517" s="21"/>
      <c r="D9517" s="21"/>
      <c r="E9517" s="21"/>
      <c r="F9517" s="21"/>
      <c r="G9517" s="10"/>
      <c r="H9517" s="10"/>
      <c r="Y9517" s="7"/>
      <c r="Z9517" s="7"/>
      <c r="AA9517" s="7"/>
    </row>
    <row r="9518" ht="15.0" customHeight="1">
      <c r="A9518" s="23"/>
      <c r="B9518" s="21"/>
      <c r="C9518" s="21"/>
      <c r="D9518" s="21"/>
      <c r="E9518" s="21"/>
      <c r="F9518" s="21"/>
      <c r="G9518" s="10"/>
      <c r="H9518" s="10"/>
      <c r="Y9518" s="7"/>
      <c r="Z9518" s="7"/>
      <c r="AA9518" s="7"/>
    </row>
    <row r="9519" ht="15.0" customHeight="1">
      <c r="A9519" s="23"/>
      <c r="B9519" s="21"/>
      <c r="C9519" s="21"/>
      <c r="D9519" s="21"/>
      <c r="E9519" s="21"/>
      <c r="F9519" s="21"/>
      <c r="G9519" s="10"/>
      <c r="H9519" s="10"/>
      <c r="Y9519" s="7"/>
      <c r="Z9519" s="7"/>
      <c r="AA9519" s="7"/>
    </row>
    <row r="9520" ht="15.0" customHeight="1">
      <c r="A9520" s="23"/>
      <c r="B9520" s="21"/>
      <c r="C9520" s="21"/>
      <c r="D9520" s="21"/>
      <c r="E9520" s="21"/>
      <c r="F9520" s="21"/>
      <c r="G9520" s="10"/>
      <c r="H9520" s="10"/>
      <c r="Y9520" s="7"/>
      <c r="Z9520" s="7"/>
      <c r="AA9520" s="7"/>
    </row>
    <row r="9521" ht="15.0" customHeight="1">
      <c r="A9521" s="23"/>
      <c r="B9521" s="21"/>
      <c r="C9521" s="21"/>
      <c r="D9521" s="21"/>
      <c r="E9521" s="21"/>
      <c r="F9521" s="21"/>
      <c r="G9521" s="10"/>
      <c r="H9521" s="10"/>
      <c r="Y9521" s="7"/>
      <c r="Z9521" s="7"/>
      <c r="AA9521" s="7"/>
    </row>
    <row r="9522" ht="15.0" customHeight="1">
      <c r="A9522" s="23"/>
      <c r="B9522" s="21"/>
      <c r="C9522" s="21"/>
      <c r="D9522" s="21"/>
      <c r="E9522" s="21"/>
      <c r="F9522" s="21"/>
      <c r="G9522" s="10"/>
      <c r="H9522" s="10"/>
      <c r="Y9522" s="7"/>
      <c r="Z9522" s="7"/>
      <c r="AA9522" s="7"/>
    </row>
    <row r="9523" ht="15.0" customHeight="1">
      <c r="A9523" s="23"/>
      <c r="B9523" s="21"/>
      <c r="C9523" s="21"/>
      <c r="D9523" s="21"/>
      <c r="E9523" s="21"/>
      <c r="F9523" s="21"/>
      <c r="G9523" s="10"/>
      <c r="H9523" s="10"/>
      <c r="Y9523" s="7"/>
      <c r="Z9523" s="7"/>
      <c r="AA9523" s="7"/>
    </row>
    <row r="9524" ht="15.0" customHeight="1">
      <c r="A9524" s="23"/>
      <c r="B9524" s="21"/>
      <c r="C9524" s="21"/>
      <c r="D9524" s="21"/>
      <c r="E9524" s="21"/>
      <c r="F9524" s="21"/>
      <c r="G9524" s="10"/>
      <c r="H9524" s="10"/>
      <c r="Y9524" s="7"/>
      <c r="Z9524" s="7"/>
      <c r="AA9524" s="7"/>
    </row>
    <row r="9525" ht="15.0" customHeight="1">
      <c r="A9525" s="23"/>
      <c r="B9525" s="21"/>
      <c r="C9525" s="21"/>
      <c r="D9525" s="21"/>
      <c r="E9525" s="21"/>
      <c r="F9525" s="21"/>
      <c r="G9525" s="10"/>
      <c r="H9525" s="10"/>
      <c r="Y9525" s="7"/>
      <c r="Z9525" s="7"/>
      <c r="AA9525" s="7"/>
    </row>
    <row r="9526" ht="15.0" customHeight="1">
      <c r="A9526" s="23"/>
      <c r="B9526" s="21"/>
      <c r="C9526" s="21"/>
      <c r="D9526" s="21"/>
      <c r="E9526" s="21"/>
      <c r="F9526" s="21"/>
      <c r="G9526" s="10"/>
      <c r="H9526" s="10"/>
      <c r="Y9526" s="7"/>
      <c r="Z9526" s="7"/>
      <c r="AA9526" s="7"/>
    </row>
    <row r="9527" ht="15.0" customHeight="1">
      <c r="A9527" s="23"/>
      <c r="B9527" s="21"/>
      <c r="C9527" s="21"/>
      <c r="D9527" s="21"/>
      <c r="E9527" s="21"/>
      <c r="F9527" s="21"/>
      <c r="G9527" s="10"/>
      <c r="H9527" s="10"/>
      <c r="Y9527" s="7"/>
      <c r="Z9527" s="7"/>
      <c r="AA9527" s="7"/>
    </row>
    <row r="9528" ht="15.0" customHeight="1">
      <c r="A9528" s="23"/>
      <c r="B9528" s="21"/>
      <c r="C9528" s="21"/>
      <c r="D9528" s="21"/>
      <c r="E9528" s="21"/>
      <c r="F9528" s="21"/>
      <c r="G9528" s="10"/>
      <c r="H9528" s="10"/>
      <c r="Y9528" s="7"/>
      <c r="Z9528" s="7"/>
      <c r="AA9528" s="7"/>
    </row>
    <row r="9529" ht="15.0" customHeight="1">
      <c r="A9529" s="23"/>
      <c r="B9529" s="21"/>
      <c r="C9529" s="21"/>
      <c r="D9529" s="21"/>
      <c r="E9529" s="21"/>
      <c r="F9529" s="21"/>
      <c r="G9529" s="10"/>
      <c r="H9529" s="10"/>
      <c r="Y9529" s="7"/>
      <c r="Z9529" s="7"/>
      <c r="AA9529" s="7"/>
    </row>
    <row r="9530" ht="15.0" customHeight="1">
      <c r="A9530" s="23"/>
      <c r="B9530" s="21"/>
      <c r="C9530" s="21"/>
      <c r="D9530" s="21"/>
      <c r="E9530" s="21"/>
      <c r="F9530" s="21"/>
      <c r="G9530" s="10"/>
      <c r="H9530" s="10"/>
      <c r="Y9530" s="7"/>
      <c r="Z9530" s="7"/>
      <c r="AA9530" s="7"/>
    </row>
    <row r="9531" ht="15.0" customHeight="1">
      <c r="A9531" s="23"/>
      <c r="B9531" s="21"/>
      <c r="C9531" s="21"/>
      <c r="D9531" s="21"/>
      <c r="E9531" s="21"/>
      <c r="F9531" s="21"/>
      <c r="G9531" s="10"/>
      <c r="H9531" s="10"/>
      <c r="Y9531" s="7"/>
      <c r="Z9531" s="7"/>
      <c r="AA9531" s="7"/>
    </row>
    <row r="9532" ht="15.0" customHeight="1">
      <c r="A9532" s="23"/>
      <c r="B9532" s="21"/>
      <c r="C9532" s="21"/>
      <c r="D9532" s="21"/>
      <c r="E9532" s="21"/>
      <c r="F9532" s="21"/>
      <c r="G9532" s="10"/>
      <c r="H9532" s="10"/>
      <c r="Y9532" s="7"/>
      <c r="Z9532" s="7"/>
      <c r="AA9532" s="7"/>
    </row>
    <row r="9533" ht="15.0" customHeight="1">
      <c r="A9533" s="23"/>
      <c r="B9533" s="21"/>
      <c r="C9533" s="21"/>
      <c r="D9533" s="21"/>
      <c r="E9533" s="21"/>
      <c r="F9533" s="21"/>
      <c r="G9533" s="10"/>
      <c r="H9533" s="10"/>
      <c r="Y9533" s="7"/>
      <c r="Z9533" s="7"/>
      <c r="AA9533" s="7"/>
    </row>
    <row r="9534" ht="15.0" customHeight="1">
      <c r="A9534" s="23"/>
      <c r="B9534" s="21"/>
      <c r="C9534" s="21"/>
      <c r="D9534" s="21"/>
      <c r="E9534" s="21"/>
      <c r="F9534" s="21"/>
      <c r="G9534" s="10"/>
      <c r="H9534" s="10"/>
      <c r="Y9534" s="7"/>
      <c r="Z9534" s="7"/>
      <c r="AA9534" s="7"/>
    </row>
    <row r="9535" ht="15.0" customHeight="1">
      <c r="A9535" s="23"/>
      <c r="B9535" s="21"/>
      <c r="C9535" s="21"/>
      <c r="D9535" s="21"/>
      <c r="E9535" s="21"/>
      <c r="F9535" s="21"/>
      <c r="G9535" s="10"/>
      <c r="H9535" s="10"/>
      <c r="Y9535" s="7"/>
      <c r="Z9535" s="7"/>
      <c r="AA9535" s="7"/>
    </row>
    <row r="9536" ht="15.0" customHeight="1">
      <c r="A9536" s="23"/>
      <c r="B9536" s="21"/>
      <c r="C9536" s="21"/>
      <c r="D9536" s="21"/>
      <c r="E9536" s="21"/>
      <c r="F9536" s="21"/>
      <c r="G9536" s="10"/>
      <c r="H9536" s="10"/>
      <c r="Y9536" s="7"/>
      <c r="Z9536" s="7"/>
      <c r="AA9536" s="7"/>
    </row>
    <row r="9537" ht="15.0" customHeight="1">
      <c r="A9537" s="23"/>
      <c r="B9537" s="21"/>
      <c r="C9537" s="21"/>
      <c r="D9537" s="21"/>
      <c r="E9537" s="21"/>
      <c r="F9537" s="21"/>
      <c r="G9537" s="10"/>
      <c r="H9537" s="10"/>
      <c r="Y9537" s="7"/>
      <c r="Z9537" s="7"/>
      <c r="AA9537" s="7"/>
    </row>
    <row r="9538" ht="15.0" customHeight="1">
      <c r="A9538" s="23"/>
      <c r="B9538" s="21"/>
      <c r="C9538" s="21"/>
      <c r="D9538" s="21"/>
      <c r="E9538" s="21"/>
      <c r="F9538" s="21"/>
      <c r="G9538" s="10"/>
      <c r="H9538" s="10"/>
      <c r="Y9538" s="7"/>
      <c r="Z9538" s="7"/>
      <c r="AA9538" s="7"/>
    </row>
    <row r="9539" ht="15.0" customHeight="1">
      <c r="A9539" s="23"/>
      <c r="B9539" s="21"/>
      <c r="C9539" s="21"/>
      <c r="D9539" s="21"/>
      <c r="E9539" s="21"/>
      <c r="F9539" s="21"/>
      <c r="G9539" s="10"/>
      <c r="H9539" s="10"/>
      <c r="Y9539" s="7"/>
      <c r="Z9539" s="7"/>
      <c r="AA9539" s="7"/>
    </row>
    <row r="9540" ht="15.0" customHeight="1">
      <c r="A9540" s="23"/>
      <c r="B9540" s="21"/>
      <c r="C9540" s="21"/>
      <c r="D9540" s="21"/>
      <c r="E9540" s="21"/>
      <c r="F9540" s="21"/>
      <c r="G9540" s="10"/>
      <c r="H9540" s="10"/>
      <c r="Y9540" s="7"/>
      <c r="Z9540" s="7"/>
      <c r="AA9540" s="7"/>
    </row>
    <row r="9541" ht="15.0" customHeight="1">
      <c r="A9541" s="23"/>
      <c r="B9541" s="21"/>
      <c r="C9541" s="21"/>
      <c r="D9541" s="21"/>
      <c r="E9541" s="21"/>
      <c r="F9541" s="21"/>
      <c r="G9541" s="10"/>
      <c r="H9541" s="10"/>
      <c r="Y9541" s="7"/>
      <c r="Z9541" s="7"/>
      <c r="AA9541" s="7"/>
    </row>
    <row r="9542" ht="15.0" customHeight="1">
      <c r="A9542" s="23"/>
      <c r="B9542" s="21"/>
      <c r="C9542" s="21"/>
      <c r="D9542" s="21"/>
      <c r="E9542" s="21"/>
      <c r="F9542" s="21"/>
      <c r="G9542" s="10"/>
      <c r="H9542" s="10"/>
      <c r="Y9542" s="7"/>
      <c r="Z9542" s="7"/>
      <c r="AA9542" s="7"/>
    </row>
    <row r="9543" ht="15.0" customHeight="1">
      <c r="A9543" s="23"/>
      <c r="B9543" s="21"/>
      <c r="C9543" s="21"/>
      <c r="D9543" s="21"/>
      <c r="E9543" s="21"/>
      <c r="F9543" s="21"/>
      <c r="G9543" s="10"/>
      <c r="H9543" s="10"/>
      <c r="Y9543" s="7"/>
      <c r="Z9543" s="7"/>
      <c r="AA9543" s="7"/>
    </row>
    <row r="9544" ht="15.0" customHeight="1">
      <c r="A9544" s="23"/>
      <c r="B9544" s="21"/>
      <c r="C9544" s="21"/>
      <c r="D9544" s="21"/>
      <c r="E9544" s="21"/>
      <c r="F9544" s="21"/>
      <c r="G9544" s="10"/>
      <c r="H9544" s="10"/>
      <c r="Y9544" s="7"/>
      <c r="Z9544" s="7"/>
      <c r="AA9544" s="7"/>
    </row>
    <row r="9545" ht="15.0" customHeight="1">
      <c r="A9545" s="23"/>
      <c r="B9545" s="21"/>
      <c r="C9545" s="21"/>
      <c r="D9545" s="21"/>
      <c r="E9545" s="21"/>
      <c r="F9545" s="21"/>
      <c r="G9545" s="10"/>
      <c r="H9545" s="10"/>
      <c r="Y9545" s="7"/>
      <c r="Z9545" s="7"/>
      <c r="AA9545" s="7"/>
    </row>
    <row r="9546" ht="15.0" customHeight="1">
      <c r="A9546" s="23"/>
      <c r="B9546" s="21"/>
      <c r="C9546" s="21"/>
      <c r="D9546" s="21"/>
      <c r="E9546" s="21"/>
      <c r="F9546" s="21"/>
      <c r="G9546" s="10"/>
      <c r="H9546" s="10"/>
      <c r="Y9546" s="7"/>
      <c r="Z9546" s="7"/>
      <c r="AA9546" s="7"/>
    </row>
    <row r="9547" ht="15.0" customHeight="1">
      <c r="A9547" s="23"/>
      <c r="B9547" s="21"/>
      <c r="C9547" s="21"/>
      <c r="D9547" s="21"/>
      <c r="E9547" s="21"/>
      <c r="F9547" s="21"/>
      <c r="G9547" s="10"/>
      <c r="H9547" s="10"/>
      <c r="Y9547" s="7"/>
      <c r="Z9547" s="7"/>
      <c r="AA9547" s="7"/>
    </row>
    <row r="9548" ht="15.0" customHeight="1">
      <c r="A9548" s="23"/>
      <c r="B9548" s="21"/>
      <c r="C9548" s="21"/>
      <c r="D9548" s="21"/>
      <c r="E9548" s="21"/>
      <c r="F9548" s="21"/>
      <c r="G9548" s="10"/>
      <c r="H9548" s="10"/>
      <c r="Y9548" s="7"/>
      <c r="Z9548" s="7"/>
      <c r="AA9548" s="7"/>
    </row>
    <row r="9549" ht="15.0" customHeight="1">
      <c r="A9549" s="23"/>
      <c r="B9549" s="21"/>
      <c r="C9549" s="21"/>
      <c r="D9549" s="21"/>
      <c r="E9549" s="21"/>
      <c r="F9549" s="21"/>
      <c r="G9549" s="10"/>
      <c r="H9549" s="10"/>
      <c r="Y9549" s="7"/>
      <c r="Z9549" s="7"/>
      <c r="AA9549" s="7"/>
    </row>
    <row r="9550" ht="15.0" customHeight="1">
      <c r="A9550" s="23"/>
      <c r="B9550" s="21"/>
      <c r="C9550" s="21"/>
      <c r="D9550" s="21"/>
      <c r="E9550" s="21"/>
      <c r="F9550" s="21"/>
      <c r="G9550" s="10"/>
      <c r="H9550" s="10"/>
      <c r="Y9550" s="7"/>
      <c r="Z9550" s="7"/>
      <c r="AA9550" s="7"/>
    </row>
    <row r="9551" ht="15.0" customHeight="1">
      <c r="A9551" s="23"/>
      <c r="B9551" s="21"/>
      <c r="C9551" s="21"/>
      <c r="D9551" s="21"/>
      <c r="E9551" s="21"/>
      <c r="F9551" s="21"/>
      <c r="G9551" s="10"/>
      <c r="H9551" s="10"/>
      <c r="Y9551" s="7"/>
      <c r="Z9551" s="7"/>
      <c r="AA9551" s="7"/>
    </row>
    <row r="9552" ht="15.0" customHeight="1">
      <c r="A9552" s="23"/>
      <c r="B9552" s="21"/>
      <c r="C9552" s="21"/>
      <c r="D9552" s="21"/>
      <c r="E9552" s="21"/>
      <c r="F9552" s="21"/>
      <c r="G9552" s="10"/>
      <c r="H9552" s="10"/>
      <c r="Y9552" s="7"/>
      <c r="Z9552" s="7"/>
      <c r="AA9552" s="7"/>
    </row>
    <row r="9553" ht="15.0" customHeight="1">
      <c r="A9553" s="23"/>
      <c r="B9553" s="21"/>
      <c r="C9553" s="21"/>
      <c r="D9553" s="21"/>
      <c r="E9553" s="21"/>
      <c r="F9553" s="21"/>
      <c r="G9553" s="10"/>
      <c r="H9553" s="10"/>
      <c r="Y9553" s="7"/>
      <c r="Z9553" s="7"/>
      <c r="AA9553" s="7"/>
    </row>
    <row r="9554" ht="15.0" customHeight="1">
      <c r="A9554" s="23"/>
      <c r="B9554" s="21"/>
      <c r="C9554" s="21"/>
      <c r="D9554" s="21"/>
      <c r="E9554" s="21"/>
      <c r="F9554" s="21"/>
      <c r="G9554" s="10"/>
      <c r="H9554" s="10"/>
      <c r="Y9554" s="7"/>
      <c r="Z9554" s="7"/>
      <c r="AA9554" s="7"/>
    </row>
    <row r="9555" ht="15.0" customHeight="1">
      <c r="A9555" s="23"/>
      <c r="B9555" s="21"/>
      <c r="C9555" s="21"/>
      <c r="D9555" s="21"/>
      <c r="E9555" s="21"/>
      <c r="F9555" s="21"/>
      <c r="G9555" s="10"/>
      <c r="H9555" s="10"/>
      <c r="Y9555" s="7"/>
      <c r="Z9555" s="7"/>
      <c r="AA9555" s="7"/>
    </row>
    <row r="9556" ht="15.0" customHeight="1">
      <c r="A9556" s="23"/>
      <c r="B9556" s="21"/>
      <c r="C9556" s="21"/>
      <c r="D9556" s="21"/>
      <c r="E9556" s="21"/>
      <c r="F9556" s="21"/>
      <c r="G9556" s="10"/>
      <c r="H9556" s="10"/>
      <c r="Y9556" s="7"/>
      <c r="Z9556" s="7"/>
      <c r="AA9556" s="7"/>
    </row>
    <row r="9557" ht="15.0" customHeight="1">
      <c r="A9557" s="23"/>
      <c r="B9557" s="21"/>
      <c r="C9557" s="21"/>
      <c r="D9557" s="21"/>
      <c r="E9557" s="21"/>
      <c r="F9557" s="21"/>
      <c r="G9557" s="10"/>
      <c r="H9557" s="10"/>
      <c r="Y9557" s="7"/>
      <c r="Z9557" s="7"/>
      <c r="AA9557" s="7"/>
    </row>
    <row r="9558" ht="15.0" customHeight="1">
      <c r="A9558" s="23"/>
      <c r="B9558" s="21"/>
      <c r="C9558" s="21"/>
      <c r="D9558" s="21"/>
      <c r="E9558" s="21"/>
      <c r="F9558" s="21"/>
      <c r="G9558" s="10"/>
      <c r="H9558" s="10"/>
      <c r="Y9558" s="7"/>
      <c r="Z9558" s="7"/>
      <c r="AA9558" s="7"/>
    </row>
    <row r="9559" ht="15.0" customHeight="1">
      <c r="A9559" s="23"/>
      <c r="B9559" s="21"/>
      <c r="C9559" s="21"/>
      <c r="D9559" s="21"/>
      <c r="E9559" s="21"/>
      <c r="F9559" s="21"/>
      <c r="G9559" s="10"/>
      <c r="H9559" s="10"/>
      <c r="Y9559" s="7"/>
      <c r="Z9559" s="7"/>
      <c r="AA9559" s="7"/>
    </row>
    <row r="9560" ht="15.0" customHeight="1">
      <c r="A9560" s="23"/>
      <c r="B9560" s="21"/>
      <c r="C9560" s="21"/>
      <c r="D9560" s="21"/>
      <c r="E9560" s="21"/>
      <c r="F9560" s="21"/>
      <c r="G9560" s="10"/>
      <c r="H9560" s="10"/>
      <c r="Y9560" s="7"/>
      <c r="Z9560" s="7"/>
      <c r="AA9560" s="7"/>
    </row>
    <row r="9561" ht="15.0" customHeight="1">
      <c r="A9561" s="23"/>
      <c r="B9561" s="21"/>
      <c r="C9561" s="21"/>
      <c r="D9561" s="21"/>
      <c r="E9561" s="21"/>
      <c r="F9561" s="21"/>
      <c r="G9561" s="10"/>
      <c r="H9561" s="10"/>
      <c r="Y9561" s="7"/>
      <c r="Z9561" s="7"/>
      <c r="AA9561" s="7"/>
    </row>
    <row r="9562" ht="15.0" customHeight="1">
      <c r="A9562" s="23"/>
      <c r="B9562" s="21"/>
      <c r="C9562" s="21"/>
      <c r="D9562" s="21"/>
      <c r="E9562" s="21"/>
      <c r="F9562" s="21"/>
      <c r="G9562" s="10"/>
      <c r="H9562" s="10"/>
      <c r="Y9562" s="7"/>
      <c r="Z9562" s="7"/>
      <c r="AA9562" s="7"/>
    </row>
    <row r="9563" ht="15.0" customHeight="1">
      <c r="A9563" s="23"/>
      <c r="B9563" s="21"/>
      <c r="C9563" s="21"/>
      <c r="D9563" s="21"/>
      <c r="E9563" s="21"/>
      <c r="F9563" s="21"/>
      <c r="G9563" s="10"/>
      <c r="H9563" s="10"/>
      <c r="Y9563" s="7"/>
      <c r="Z9563" s="7"/>
      <c r="AA9563" s="7"/>
    </row>
    <row r="9564" ht="15.0" customHeight="1">
      <c r="A9564" s="23"/>
      <c r="B9564" s="21"/>
      <c r="C9564" s="21"/>
      <c r="D9564" s="21"/>
      <c r="E9564" s="21"/>
      <c r="F9564" s="21"/>
      <c r="G9564" s="10"/>
      <c r="H9564" s="10"/>
      <c r="Y9564" s="7"/>
      <c r="Z9564" s="7"/>
      <c r="AA9564" s="7"/>
    </row>
    <row r="9565" ht="15.0" customHeight="1">
      <c r="A9565" s="23"/>
      <c r="B9565" s="21"/>
      <c r="C9565" s="21"/>
      <c r="D9565" s="21"/>
      <c r="E9565" s="21"/>
      <c r="F9565" s="21"/>
      <c r="G9565" s="10"/>
      <c r="H9565" s="10"/>
      <c r="Y9565" s="7"/>
      <c r="Z9565" s="7"/>
      <c r="AA9565" s="7"/>
    </row>
    <row r="9566" ht="15.0" customHeight="1">
      <c r="A9566" s="23"/>
      <c r="B9566" s="21"/>
      <c r="C9566" s="21"/>
      <c r="D9566" s="21"/>
      <c r="E9566" s="21"/>
      <c r="F9566" s="21"/>
      <c r="G9566" s="10"/>
      <c r="H9566" s="10"/>
      <c r="Y9566" s="7"/>
      <c r="Z9566" s="7"/>
      <c r="AA9566" s="7"/>
    </row>
    <row r="9567" ht="15.0" customHeight="1">
      <c r="A9567" s="23"/>
      <c r="B9567" s="21"/>
      <c r="C9567" s="21"/>
      <c r="D9567" s="21"/>
      <c r="E9567" s="21"/>
      <c r="F9567" s="21"/>
      <c r="G9567" s="10"/>
      <c r="H9567" s="10"/>
      <c r="Y9567" s="7"/>
      <c r="Z9567" s="7"/>
      <c r="AA9567" s="7"/>
    </row>
    <row r="9568" ht="15.0" customHeight="1">
      <c r="A9568" s="23"/>
      <c r="B9568" s="21"/>
      <c r="C9568" s="21"/>
      <c r="D9568" s="21"/>
      <c r="E9568" s="21"/>
      <c r="F9568" s="21"/>
      <c r="G9568" s="10"/>
      <c r="H9568" s="10"/>
      <c r="Y9568" s="7"/>
      <c r="Z9568" s="7"/>
      <c r="AA9568" s="7"/>
    </row>
    <row r="9569" ht="15.0" customHeight="1">
      <c r="A9569" s="23"/>
      <c r="B9569" s="21"/>
      <c r="C9569" s="21"/>
      <c r="D9569" s="21"/>
      <c r="E9569" s="21"/>
      <c r="F9569" s="21"/>
      <c r="G9569" s="10"/>
      <c r="H9569" s="10"/>
      <c r="Y9569" s="7"/>
      <c r="Z9569" s="7"/>
      <c r="AA9569" s="7"/>
    </row>
    <row r="9570" ht="15.0" customHeight="1">
      <c r="A9570" s="23"/>
      <c r="B9570" s="21"/>
      <c r="C9570" s="21"/>
      <c r="D9570" s="21"/>
      <c r="E9570" s="21"/>
      <c r="F9570" s="21"/>
      <c r="G9570" s="10"/>
      <c r="H9570" s="10"/>
      <c r="Y9570" s="7"/>
      <c r="Z9570" s="7"/>
      <c r="AA9570" s="7"/>
    </row>
    <row r="9571" ht="15.0" customHeight="1">
      <c r="A9571" s="23"/>
      <c r="B9571" s="21"/>
      <c r="C9571" s="21"/>
      <c r="D9571" s="21"/>
      <c r="E9571" s="21"/>
      <c r="F9571" s="21"/>
      <c r="G9571" s="10"/>
      <c r="H9571" s="10"/>
      <c r="Y9571" s="7"/>
      <c r="Z9571" s="7"/>
      <c r="AA9571" s="7"/>
    </row>
    <row r="9572" ht="15.0" customHeight="1">
      <c r="A9572" s="23"/>
      <c r="B9572" s="21"/>
      <c r="C9572" s="21"/>
      <c r="D9572" s="21"/>
      <c r="E9572" s="21"/>
      <c r="F9572" s="21"/>
      <c r="G9572" s="10"/>
      <c r="H9572" s="10"/>
      <c r="Y9572" s="7"/>
      <c r="Z9572" s="7"/>
      <c r="AA9572" s="7"/>
    </row>
    <row r="9573" ht="15.0" customHeight="1">
      <c r="A9573" s="23"/>
      <c r="B9573" s="21"/>
      <c r="C9573" s="21"/>
      <c r="D9573" s="21"/>
      <c r="E9573" s="21"/>
      <c r="F9573" s="21"/>
      <c r="G9573" s="10"/>
      <c r="H9573" s="10"/>
      <c r="Y9573" s="7"/>
      <c r="Z9573" s="7"/>
      <c r="AA9573" s="7"/>
    </row>
    <row r="9574" ht="15.0" customHeight="1">
      <c r="A9574" s="23"/>
      <c r="B9574" s="21"/>
      <c r="C9574" s="21"/>
      <c r="D9574" s="21"/>
      <c r="E9574" s="21"/>
      <c r="F9574" s="21"/>
      <c r="G9574" s="10"/>
      <c r="H9574" s="10"/>
      <c r="Y9574" s="7"/>
      <c r="Z9574" s="7"/>
      <c r="AA9574" s="7"/>
    </row>
    <row r="9575" ht="15.0" customHeight="1">
      <c r="A9575" s="23"/>
      <c r="B9575" s="21"/>
      <c r="C9575" s="21"/>
      <c r="D9575" s="21"/>
      <c r="E9575" s="21"/>
      <c r="F9575" s="21"/>
      <c r="G9575" s="10"/>
      <c r="H9575" s="10"/>
      <c r="Y9575" s="7"/>
      <c r="Z9575" s="7"/>
      <c r="AA9575" s="7"/>
    </row>
    <row r="9576" ht="15.0" customHeight="1">
      <c r="A9576" s="23"/>
      <c r="B9576" s="21"/>
      <c r="C9576" s="21"/>
      <c r="D9576" s="21"/>
      <c r="E9576" s="21"/>
      <c r="F9576" s="21"/>
      <c r="G9576" s="10"/>
      <c r="H9576" s="10"/>
      <c r="Y9576" s="7"/>
      <c r="Z9576" s="7"/>
      <c r="AA9576" s="7"/>
    </row>
    <row r="9577" ht="15.0" customHeight="1">
      <c r="A9577" s="23"/>
      <c r="B9577" s="21"/>
      <c r="C9577" s="21"/>
      <c r="D9577" s="21"/>
      <c r="E9577" s="21"/>
      <c r="F9577" s="21"/>
      <c r="G9577" s="10"/>
      <c r="H9577" s="10"/>
      <c r="Y9577" s="7"/>
      <c r="Z9577" s="7"/>
      <c r="AA9577" s="7"/>
    </row>
    <row r="9578" ht="15.0" customHeight="1">
      <c r="A9578" s="23"/>
      <c r="B9578" s="21"/>
      <c r="C9578" s="21"/>
      <c r="D9578" s="21"/>
      <c r="E9578" s="21"/>
      <c r="F9578" s="21"/>
      <c r="G9578" s="10"/>
      <c r="H9578" s="10"/>
      <c r="Y9578" s="7"/>
      <c r="Z9578" s="7"/>
      <c r="AA9578" s="7"/>
    </row>
    <row r="9579" ht="15.0" customHeight="1">
      <c r="A9579" s="23"/>
      <c r="B9579" s="21"/>
      <c r="C9579" s="21"/>
      <c r="D9579" s="21"/>
      <c r="E9579" s="21"/>
      <c r="F9579" s="21"/>
      <c r="G9579" s="10"/>
      <c r="H9579" s="10"/>
      <c r="Y9579" s="7"/>
      <c r="Z9579" s="7"/>
      <c r="AA9579" s="7"/>
    </row>
    <row r="9580" ht="15.0" customHeight="1">
      <c r="A9580" s="23"/>
      <c r="B9580" s="21"/>
      <c r="C9580" s="21"/>
      <c r="D9580" s="21"/>
      <c r="E9580" s="21"/>
      <c r="F9580" s="21"/>
      <c r="G9580" s="10"/>
      <c r="H9580" s="10"/>
      <c r="Y9580" s="7"/>
      <c r="Z9580" s="7"/>
      <c r="AA9580" s="7"/>
    </row>
    <row r="9581" ht="15.0" customHeight="1">
      <c r="A9581" s="23"/>
      <c r="B9581" s="21"/>
      <c r="C9581" s="21"/>
      <c r="D9581" s="21"/>
      <c r="E9581" s="21"/>
      <c r="F9581" s="21"/>
      <c r="G9581" s="10"/>
      <c r="H9581" s="10"/>
      <c r="Y9581" s="7"/>
      <c r="Z9581" s="7"/>
      <c r="AA9581" s="7"/>
    </row>
    <row r="9582" ht="15.0" customHeight="1">
      <c r="A9582" s="23"/>
      <c r="B9582" s="21"/>
      <c r="C9582" s="21"/>
      <c r="D9582" s="21"/>
      <c r="E9582" s="21"/>
      <c r="F9582" s="21"/>
      <c r="G9582" s="10"/>
      <c r="H9582" s="10"/>
      <c r="Y9582" s="7"/>
      <c r="Z9582" s="7"/>
      <c r="AA9582" s="7"/>
    </row>
    <row r="9583" ht="15.0" customHeight="1">
      <c r="A9583" s="23"/>
      <c r="B9583" s="21"/>
      <c r="C9583" s="21"/>
      <c r="D9583" s="21"/>
      <c r="E9583" s="21"/>
      <c r="F9583" s="21"/>
      <c r="G9583" s="10"/>
      <c r="H9583" s="10"/>
      <c r="Y9583" s="7"/>
      <c r="Z9583" s="7"/>
      <c r="AA9583" s="7"/>
    </row>
    <row r="9584" ht="15.0" customHeight="1">
      <c r="A9584" s="23"/>
      <c r="B9584" s="21"/>
      <c r="C9584" s="21"/>
      <c r="D9584" s="21"/>
      <c r="E9584" s="21"/>
      <c r="F9584" s="21"/>
      <c r="G9584" s="10"/>
      <c r="H9584" s="10"/>
      <c r="Y9584" s="7"/>
      <c r="Z9584" s="7"/>
      <c r="AA9584" s="7"/>
    </row>
    <row r="9585" ht="15.0" customHeight="1">
      <c r="A9585" s="23"/>
      <c r="B9585" s="21"/>
      <c r="C9585" s="21"/>
      <c r="D9585" s="21"/>
      <c r="E9585" s="21"/>
      <c r="F9585" s="21"/>
      <c r="G9585" s="10"/>
      <c r="H9585" s="10"/>
      <c r="Y9585" s="7"/>
      <c r="Z9585" s="7"/>
      <c r="AA9585" s="7"/>
    </row>
    <row r="9586" ht="15.0" customHeight="1">
      <c r="A9586" s="23"/>
      <c r="B9586" s="21"/>
      <c r="C9586" s="21"/>
      <c r="D9586" s="21"/>
      <c r="E9586" s="21"/>
      <c r="F9586" s="21"/>
      <c r="G9586" s="10"/>
      <c r="H9586" s="10"/>
      <c r="Y9586" s="7"/>
      <c r="Z9586" s="7"/>
      <c r="AA9586" s="7"/>
    </row>
    <row r="9587" ht="15.0" customHeight="1">
      <c r="A9587" s="23"/>
      <c r="B9587" s="21"/>
      <c r="C9587" s="21"/>
      <c r="D9587" s="21"/>
      <c r="E9587" s="21"/>
      <c r="F9587" s="21"/>
      <c r="G9587" s="10"/>
      <c r="H9587" s="10"/>
      <c r="Y9587" s="7"/>
      <c r="Z9587" s="7"/>
      <c r="AA9587" s="7"/>
    </row>
    <row r="9588" ht="15.0" customHeight="1">
      <c r="A9588" s="23"/>
      <c r="B9588" s="21"/>
      <c r="C9588" s="21"/>
      <c r="D9588" s="21"/>
      <c r="E9588" s="21"/>
      <c r="F9588" s="21"/>
      <c r="G9588" s="10"/>
      <c r="H9588" s="10"/>
      <c r="Y9588" s="7"/>
      <c r="Z9588" s="7"/>
      <c r="AA9588" s="7"/>
    </row>
    <row r="9589" ht="15.0" customHeight="1">
      <c r="A9589" s="23"/>
      <c r="B9589" s="21"/>
      <c r="C9589" s="21"/>
      <c r="D9589" s="21"/>
      <c r="E9589" s="21"/>
      <c r="F9589" s="21"/>
      <c r="G9589" s="10"/>
      <c r="H9589" s="10"/>
      <c r="Y9589" s="7"/>
      <c r="Z9589" s="7"/>
      <c r="AA9589" s="7"/>
    </row>
    <row r="9590" ht="15.0" customHeight="1">
      <c r="A9590" s="23"/>
      <c r="B9590" s="21"/>
      <c r="C9590" s="21"/>
      <c r="D9590" s="21"/>
      <c r="E9590" s="21"/>
      <c r="F9590" s="21"/>
      <c r="G9590" s="10"/>
      <c r="H9590" s="10"/>
      <c r="Y9590" s="7"/>
      <c r="Z9590" s="7"/>
      <c r="AA9590" s="7"/>
    </row>
    <row r="9591" ht="15.0" customHeight="1">
      <c r="A9591" s="23"/>
      <c r="B9591" s="21"/>
      <c r="C9591" s="21"/>
      <c r="D9591" s="21"/>
      <c r="E9591" s="21"/>
      <c r="F9591" s="21"/>
      <c r="G9591" s="10"/>
      <c r="H9591" s="10"/>
      <c r="Y9591" s="7"/>
      <c r="Z9591" s="7"/>
      <c r="AA9591" s="7"/>
    </row>
    <row r="9592" ht="15.0" customHeight="1">
      <c r="A9592" s="23"/>
      <c r="B9592" s="21"/>
      <c r="C9592" s="21"/>
      <c r="D9592" s="21"/>
      <c r="E9592" s="21"/>
      <c r="F9592" s="21"/>
      <c r="G9592" s="10"/>
      <c r="H9592" s="10"/>
      <c r="Y9592" s="7"/>
      <c r="Z9592" s="7"/>
      <c r="AA9592" s="7"/>
    </row>
    <row r="9593" ht="15.0" customHeight="1">
      <c r="A9593" s="23"/>
      <c r="B9593" s="21"/>
      <c r="C9593" s="21"/>
      <c r="D9593" s="21"/>
      <c r="E9593" s="21"/>
      <c r="F9593" s="21"/>
      <c r="G9593" s="10"/>
      <c r="H9593" s="10"/>
      <c r="Y9593" s="7"/>
      <c r="Z9593" s="7"/>
      <c r="AA9593" s="7"/>
    </row>
    <row r="9594" ht="15.0" customHeight="1">
      <c r="A9594" s="23"/>
      <c r="B9594" s="21"/>
      <c r="C9594" s="21"/>
      <c r="D9594" s="21"/>
      <c r="E9594" s="21"/>
      <c r="F9594" s="21"/>
      <c r="G9594" s="10"/>
      <c r="H9594" s="10"/>
      <c r="Y9594" s="7"/>
      <c r="Z9594" s="7"/>
      <c r="AA9594" s="7"/>
    </row>
    <row r="9595" ht="15.0" customHeight="1">
      <c r="A9595" s="23"/>
      <c r="B9595" s="21"/>
      <c r="C9595" s="21"/>
      <c r="D9595" s="21"/>
      <c r="E9595" s="21"/>
      <c r="F9595" s="21"/>
      <c r="G9595" s="10"/>
      <c r="H9595" s="10"/>
      <c r="Y9595" s="7"/>
      <c r="Z9595" s="7"/>
      <c r="AA9595" s="7"/>
    </row>
    <row r="9596" ht="15.0" customHeight="1">
      <c r="A9596" s="23"/>
      <c r="B9596" s="21"/>
      <c r="C9596" s="21"/>
      <c r="D9596" s="21"/>
      <c r="E9596" s="21"/>
      <c r="F9596" s="21"/>
      <c r="G9596" s="10"/>
      <c r="H9596" s="10"/>
      <c r="Y9596" s="7"/>
      <c r="Z9596" s="7"/>
      <c r="AA9596" s="7"/>
    </row>
    <row r="9597" ht="15.0" customHeight="1">
      <c r="A9597" s="23"/>
      <c r="B9597" s="21"/>
      <c r="C9597" s="21"/>
      <c r="D9597" s="21"/>
      <c r="E9597" s="21"/>
      <c r="F9597" s="21"/>
      <c r="G9597" s="10"/>
      <c r="H9597" s="10"/>
      <c r="Y9597" s="7"/>
      <c r="Z9597" s="7"/>
      <c r="AA9597" s="7"/>
    </row>
    <row r="9598" ht="15.0" customHeight="1">
      <c r="A9598" s="23"/>
      <c r="B9598" s="21"/>
      <c r="C9598" s="21"/>
      <c r="D9598" s="21"/>
      <c r="E9598" s="21"/>
      <c r="F9598" s="21"/>
      <c r="G9598" s="10"/>
      <c r="H9598" s="10"/>
      <c r="Y9598" s="7"/>
      <c r="Z9598" s="7"/>
      <c r="AA9598" s="7"/>
    </row>
    <row r="9599" ht="15.0" customHeight="1">
      <c r="A9599" s="23"/>
      <c r="B9599" s="21"/>
      <c r="C9599" s="21"/>
      <c r="D9599" s="21"/>
      <c r="E9599" s="21"/>
      <c r="F9599" s="21"/>
      <c r="G9599" s="10"/>
      <c r="H9599" s="10"/>
      <c r="Y9599" s="7"/>
      <c r="Z9599" s="7"/>
      <c r="AA9599" s="7"/>
    </row>
    <row r="9600" ht="15.0" customHeight="1">
      <c r="A9600" s="23"/>
      <c r="B9600" s="21"/>
      <c r="C9600" s="21"/>
      <c r="D9600" s="21"/>
      <c r="E9600" s="21"/>
      <c r="F9600" s="21"/>
      <c r="G9600" s="10"/>
      <c r="H9600" s="10"/>
      <c r="Y9600" s="7"/>
      <c r="Z9600" s="7"/>
      <c r="AA9600" s="7"/>
    </row>
    <row r="9601" ht="15.0" customHeight="1">
      <c r="A9601" s="23"/>
      <c r="B9601" s="21"/>
      <c r="C9601" s="21"/>
      <c r="D9601" s="21"/>
      <c r="E9601" s="21"/>
      <c r="F9601" s="21"/>
      <c r="G9601" s="10"/>
      <c r="H9601" s="10"/>
      <c r="Y9601" s="7"/>
      <c r="Z9601" s="7"/>
      <c r="AA9601" s="7"/>
    </row>
    <row r="9602" ht="15.0" customHeight="1">
      <c r="A9602" s="23"/>
      <c r="B9602" s="21"/>
      <c r="C9602" s="21"/>
      <c r="D9602" s="21"/>
      <c r="E9602" s="21"/>
      <c r="F9602" s="21"/>
      <c r="G9602" s="10"/>
      <c r="H9602" s="10"/>
      <c r="Y9602" s="7"/>
      <c r="Z9602" s="7"/>
      <c r="AA9602" s="7"/>
    </row>
    <row r="9603" ht="15.0" customHeight="1">
      <c r="A9603" s="23"/>
      <c r="B9603" s="21"/>
      <c r="C9603" s="21"/>
      <c r="D9603" s="21"/>
      <c r="E9603" s="21"/>
      <c r="F9603" s="21"/>
      <c r="G9603" s="10"/>
      <c r="H9603" s="10"/>
      <c r="Y9603" s="7"/>
      <c r="Z9603" s="7"/>
      <c r="AA9603" s="7"/>
    </row>
    <row r="9604" ht="15.0" customHeight="1">
      <c r="A9604" s="23"/>
      <c r="B9604" s="21"/>
      <c r="C9604" s="21"/>
      <c r="D9604" s="21"/>
      <c r="E9604" s="21"/>
      <c r="F9604" s="21"/>
      <c r="G9604" s="10"/>
      <c r="H9604" s="10"/>
      <c r="Y9604" s="7"/>
      <c r="Z9604" s="7"/>
      <c r="AA9604" s="7"/>
    </row>
    <row r="9605" ht="15.0" customHeight="1">
      <c r="A9605" s="23"/>
      <c r="B9605" s="21"/>
      <c r="C9605" s="21"/>
      <c r="D9605" s="21"/>
      <c r="E9605" s="21"/>
      <c r="F9605" s="21"/>
      <c r="G9605" s="10"/>
      <c r="H9605" s="10"/>
      <c r="Y9605" s="7"/>
      <c r="Z9605" s="7"/>
      <c r="AA9605" s="7"/>
    </row>
    <row r="9606" ht="15.0" customHeight="1">
      <c r="A9606" s="23"/>
      <c r="B9606" s="21"/>
      <c r="C9606" s="21"/>
      <c r="D9606" s="21"/>
      <c r="E9606" s="21"/>
      <c r="F9606" s="21"/>
      <c r="G9606" s="10"/>
      <c r="H9606" s="10"/>
      <c r="Y9606" s="7"/>
      <c r="Z9606" s="7"/>
      <c r="AA9606" s="7"/>
    </row>
    <row r="9607" ht="15.0" customHeight="1">
      <c r="A9607" s="23"/>
      <c r="B9607" s="21"/>
      <c r="C9607" s="21"/>
      <c r="D9607" s="21"/>
      <c r="E9607" s="21"/>
      <c r="F9607" s="21"/>
      <c r="G9607" s="10"/>
      <c r="H9607" s="10"/>
      <c r="Y9607" s="7"/>
      <c r="Z9607" s="7"/>
      <c r="AA9607" s="7"/>
    </row>
    <row r="9608" ht="15.0" customHeight="1">
      <c r="A9608" s="23"/>
      <c r="B9608" s="21"/>
      <c r="C9608" s="21"/>
      <c r="D9608" s="21"/>
      <c r="E9608" s="21"/>
      <c r="F9608" s="21"/>
      <c r="G9608" s="10"/>
      <c r="H9608" s="10"/>
      <c r="Y9608" s="7"/>
      <c r="Z9608" s="7"/>
      <c r="AA9608" s="7"/>
    </row>
    <row r="9609" ht="15.0" customHeight="1">
      <c r="A9609" s="23"/>
      <c r="B9609" s="21"/>
      <c r="C9609" s="21"/>
      <c r="D9609" s="21"/>
      <c r="E9609" s="21"/>
      <c r="F9609" s="21"/>
      <c r="G9609" s="10"/>
      <c r="H9609" s="10"/>
      <c r="Y9609" s="7"/>
      <c r="Z9609" s="7"/>
      <c r="AA9609" s="7"/>
    </row>
    <row r="9610" ht="15.0" customHeight="1">
      <c r="A9610" s="23"/>
      <c r="B9610" s="21"/>
      <c r="C9610" s="21"/>
      <c r="D9610" s="21"/>
      <c r="E9610" s="21"/>
      <c r="F9610" s="21"/>
      <c r="G9610" s="10"/>
      <c r="H9610" s="10"/>
      <c r="Y9610" s="7"/>
      <c r="Z9610" s="7"/>
      <c r="AA9610" s="7"/>
    </row>
    <row r="9611" ht="15.0" customHeight="1">
      <c r="A9611" s="23"/>
      <c r="B9611" s="21"/>
      <c r="C9611" s="21"/>
      <c r="D9611" s="21"/>
      <c r="E9611" s="21"/>
      <c r="F9611" s="21"/>
      <c r="G9611" s="10"/>
      <c r="H9611" s="10"/>
      <c r="Y9611" s="7"/>
      <c r="Z9611" s="7"/>
      <c r="AA9611" s="7"/>
    </row>
    <row r="9612" ht="15.0" customHeight="1">
      <c r="A9612" s="23"/>
      <c r="B9612" s="21"/>
      <c r="C9612" s="21"/>
      <c r="D9612" s="21"/>
      <c r="E9612" s="21"/>
      <c r="F9612" s="21"/>
      <c r="G9612" s="10"/>
      <c r="H9612" s="10"/>
      <c r="Y9612" s="7"/>
      <c r="Z9612" s="7"/>
      <c r="AA9612" s="7"/>
    </row>
    <row r="9613" ht="15.0" customHeight="1">
      <c r="A9613" s="23"/>
      <c r="B9613" s="21"/>
      <c r="C9613" s="21"/>
      <c r="D9613" s="21"/>
      <c r="E9613" s="21"/>
      <c r="F9613" s="21"/>
      <c r="G9613" s="10"/>
      <c r="H9613" s="10"/>
      <c r="Y9613" s="7"/>
      <c r="Z9613" s="7"/>
      <c r="AA9613" s="7"/>
    </row>
    <row r="9614" ht="15.0" customHeight="1">
      <c r="A9614" s="23"/>
      <c r="B9614" s="21"/>
      <c r="C9614" s="21"/>
      <c r="D9614" s="21"/>
      <c r="E9614" s="21"/>
      <c r="F9614" s="21"/>
      <c r="G9614" s="10"/>
      <c r="H9614" s="10"/>
      <c r="Y9614" s="7"/>
      <c r="Z9614" s="7"/>
      <c r="AA9614" s="7"/>
    </row>
    <row r="9615" ht="15.0" customHeight="1">
      <c r="A9615" s="23"/>
      <c r="B9615" s="21"/>
      <c r="C9615" s="21"/>
      <c r="D9615" s="21"/>
      <c r="E9615" s="21"/>
      <c r="F9615" s="21"/>
      <c r="G9615" s="10"/>
      <c r="H9615" s="10"/>
      <c r="Y9615" s="7"/>
      <c r="Z9615" s="7"/>
      <c r="AA9615" s="7"/>
    </row>
    <row r="9616" ht="15.0" customHeight="1">
      <c r="A9616" s="23"/>
      <c r="B9616" s="21"/>
      <c r="C9616" s="21"/>
      <c r="D9616" s="21"/>
      <c r="E9616" s="21"/>
      <c r="F9616" s="21"/>
      <c r="G9616" s="10"/>
      <c r="H9616" s="10"/>
      <c r="Y9616" s="7"/>
      <c r="Z9616" s="7"/>
      <c r="AA9616" s="7"/>
    </row>
    <row r="9617" ht="15.0" customHeight="1">
      <c r="A9617" s="23"/>
      <c r="B9617" s="21"/>
      <c r="C9617" s="21"/>
      <c r="D9617" s="21"/>
      <c r="E9617" s="21"/>
      <c r="F9617" s="21"/>
      <c r="G9617" s="10"/>
      <c r="H9617" s="10"/>
      <c r="Y9617" s="7"/>
      <c r="Z9617" s="7"/>
      <c r="AA9617" s="7"/>
    </row>
    <row r="9618" ht="15.0" customHeight="1">
      <c r="A9618" s="23"/>
      <c r="B9618" s="21"/>
      <c r="C9618" s="21"/>
      <c r="D9618" s="21"/>
      <c r="E9618" s="21"/>
      <c r="F9618" s="21"/>
      <c r="G9618" s="10"/>
      <c r="H9618" s="10"/>
      <c r="Y9618" s="7"/>
      <c r="Z9618" s="7"/>
      <c r="AA9618" s="7"/>
    </row>
    <row r="9619" ht="15.0" customHeight="1">
      <c r="A9619" s="23"/>
      <c r="B9619" s="21"/>
      <c r="C9619" s="21"/>
      <c r="D9619" s="21"/>
      <c r="E9619" s="21"/>
      <c r="F9619" s="21"/>
      <c r="G9619" s="10"/>
      <c r="H9619" s="10"/>
      <c r="Y9619" s="7"/>
      <c r="Z9619" s="7"/>
      <c r="AA9619" s="7"/>
    </row>
    <row r="9620" ht="15.0" customHeight="1">
      <c r="A9620" s="23"/>
      <c r="B9620" s="21"/>
      <c r="C9620" s="21"/>
      <c r="D9620" s="21"/>
      <c r="E9620" s="21"/>
      <c r="F9620" s="21"/>
      <c r="G9620" s="10"/>
      <c r="H9620" s="10"/>
      <c r="Y9620" s="7"/>
      <c r="Z9620" s="7"/>
      <c r="AA9620" s="7"/>
    </row>
    <row r="9621" ht="15.0" customHeight="1">
      <c r="A9621" s="23"/>
      <c r="B9621" s="21"/>
      <c r="C9621" s="21"/>
      <c r="D9621" s="21"/>
      <c r="E9621" s="21"/>
      <c r="F9621" s="21"/>
      <c r="G9621" s="10"/>
      <c r="H9621" s="10"/>
      <c r="Y9621" s="7"/>
      <c r="Z9621" s="7"/>
      <c r="AA9621" s="7"/>
    </row>
    <row r="9622" ht="15.0" customHeight="1">
      <c r="A9622" s="23"/>
      <c r="B9622" s="21"/>
      <c r="C9622" s="21"/>
      <c r="D9622" s="21"/>
      <c r="E9622" s="21"/>
      <c r="F9622" s="21"/>
      <c r="G9622" s="10"/>
      <c r="H9622" s="10"/>
      <c r="Y9622" s="7"/>
      <c r="Z9622" s="7"/>
      <c r="AA9622" s="7"/>
    </row>
    <row r="9623" ht="15.0" customHeight="1">
      <c r="A9623" s="23"/>
      <c r="B9623" s="21"/>
      <c r="C9623" s="21"/>
      <c r="D9623" s="21"/>
      <c r="E9623" s="21"/>
      <c r="F9623" s="21"/>
      <c r="G9623" s="10"/>
      <c r="H9623" s="10"/>
      <c r="Y9623" s="7"/>
      <c r="Z9623" s="7"/>
      <c r="AA9623" s="7"/>
    </row>
    <row r="9624" ht="15.0" customHeight="1">
      <c r="A9624" s="23"/>
      <c r="B9624" s="21"/>
      <c r="C9624" s="21"/>
      <c r="D9624" s="21"/>
      <c r="E9624" s="21"/>
      <c r="F9624" s="21"/>
      <c r="G9624" s="10"/>
      <c r="H9624" s="10"/>
      <c r="Y9624" s="7"/>
      <c r="Z9624" s="7"/>
      <c r="AA9624" s="7"/>
    </row>
    <row r="9625" ht="15.0" customHeight="1">
      <c r="A9625" s="23"/>
      <c r="B9625" s="21"/>
      <c r="C9625" s="21"/>
      <c r="D9625" s="21"/>
      <c r="E9625" s="21"/>
      <c r="F9625" s="21"/>
      <c r="G9625" s="10"/>
      <c r="H9625" s="10"/>
      <c r="Y9625" s="7"/>
      <c r="Z9625" s="7"/>
      <c r="AA9625" s="7"/>
    </row>
    <row r="9626" ht="15.0" customHeight="1">
      <c r="A9626" s="23"/>
      <c r="B9626" s="21"/>
      <c r="C9626" s="21"/>
      <c r="D9626" s="21"/>
      <c r="E9626" s="21"/>
      <c r="F9626" s="21"/>
      <c r="G9626" s="10"/>
      <c r="H9626" s="10"/>
      <c r="Y9626" s="7"/>
      <c r="Z9626" s="7"/>
      <c r="AA9626" s="7"/>
    </row>
    <row r="9627" ht="15.0" customHeight="1">
      <c r="A9627" s="23"/>
      <c r="B9627" s="21"/>
      <c r="C9627" s="21"/>
      <c r="D9627" s="21"/>
      <c r="E9627" s="21"/>
      <c r="F9627" s="21"/>
      <c r="G9627" s="10"/>
      <c r="H9627" s="10"/>
      <c r="Y9627" s="7"/>
      <c r="Z9627" s="7"/>
      <c r="AA9627" s="7"/>
    </row>
    <row r="9628" ht="15.0" customHeight="1">
      <c r="A9628" s="23"/>
      <c r="B9628" s="21"/>
      <c r="C9628" s="21"/>
      <c r="D9628" s="21"/>
      <c r="E9628" s="21"/>
      <c r="F9628" s="21"/>
      <c r="G9628" s="10"/>
      <c r="H9628" s="10"/>
      <c r="Y9628" s="7"/>
      <c r="Z9628" s="7"/>
      <c r="AA9628" s="7"/>
    </row>
    <row r="9629" ht="15.0" customHeight="1">
      <c r="A9629" s="23"/>
      <c r="B9629" s="21"/>
      <c r="C9629" s="21"/>
      <c r="D9629" s="21"/>
      <c r="E9629" s="21"/>
      <c r="F9629" s="21"/>
      <c r="G9629" s="10"/>
      <c r="H9629" s="10"/>
      <c r="Y9629" s="7"/>
      <c r="Z9629" s="7"/>
      <c r="AA9629" s="7"/>
    </row>
    <row r="9630" ht="15.0" customHeight="1">
      <c r="A9630" s="23"/>
      <c r="B9630" s="21"/>
      <c r="C9630" s="21"/>
      <c r="D9630" s="21"/>
      <c r="E9630" s="21"/>
      <c r="F9630" s="21"/>
      <c r="G9630" s="10"/>
      <c r="H9630" s="10"/>
      <c r="Y9630" s="7"/>
      <c r="Z9630" s="7"/>
      <c r="AA9630" s="7"/>
    </row>
    <row r="9631" ht="15.0" customHeight="1">
      <c r="A9631" s="23"/>
      <c r="B9631" s="21"/>
      <c r="C9631" s="21"/>
      <c r="D9631" s="21"/>
      <c r="E9631" s="21"/>
      <c r="F9631" s="21"/>
      <c r="G9631" s="10"/>
      <c r="H9631" s="10"/>
      <c r="Y9631" s="7"/>
      <c r="Z9631" s="7"/>
      <c r="AA9631" s="7"/>
    </row>
    <row r="9632" ht="15.0" customHeight="1">
      <c r="A9632" s="23"/>
      <c r="B9632" s="21"/>
      <c r="C9632" s="21"/>
      <c r="D9632" s="21"/>
      <c r="E9632" s="21"/>
      <c r="F9632" s="21"/>
      <c r="G9632" s="10"/>
      <c r="H9632" s="10"/>
      <c r="Y9632" s="7"/>
      <c r="Z9632" s="7"/>
      <c r="AA9632" s="7"/>
    </row>
    <row r="9633" ht="15.0" customHeight="1">
      <c r="A9633" s="23"/>
      <c r="B9633" s="21"/>
      <c r="C9633" s="21"/>
      <c r="D9633" s="21"/>
      <c r="E9633" s="21"/>
      <c r="F9633" s="21"/>
      <c r="G9633" s="10"/>
      <c r="H9633" s="10"/>
      <c r="Y9633" s="7"/>
      <c r="Z9633" s="7"/>
      <c r="AA9633" s="7"/>
    </row>
    <row r="9634" ht="15.0" customHeight="1">
      <c r="A9634" s="23"/>
      <c r="B9634" s="21"/>
      <c r="C9634" s="21"/>
      <c r="D9634" s="21"/>
      <c r="E9634" s="21"/>
      <c r="F9634" s="21"/>
      <c r="G9634" s="10"/>
      <c r="H9634" s="10"/>
      <c r="Y9634" s="7"/>
      <c r="Z9634" s="7"/>
      <c r="AA9634" s="7"/>
    </row>
    <row r="9635" ht="15.0" customHeight="1">
      <c r="A9635" s="23"/>
      <c r="B9635" s="21"/>
      <c r="C9635" s="21"/>
      <c r="D9635" s="21"/>
      <c r="E9635" s="21"/>
      <c r="F9635" s="21"/>
      <c r="G9635" s="10"/>
      <c r="H9635" s="10"/>
      <c r="Y9635" s="7"/>
      <c r="Z9635" s="7"/>
      <c r="AA9635" s="7"/>
    </row>
    <row r="9636" ht="15.0" customHeight="1">
      <c r="A9636" s="23"/>
      <c r="B9636" s="21"/>
      <c r="C9636" s="21"/>
      <c r="D9636" s="21"/>
      <c r="E9636" s="21"/>
      <c r="F9636" s="21"/>
      <c r="G9636" s="10"/>
      <c r="H9636" s="10"/>
      <c r="Y9636" s="7"/>
      <c r="Z9636" s="7"/>
      <c r="AA9636" s="7"/>
    </row>
    <row r="9637" ht="15.0" customHeight="1">
      <c r="A9637" s="23"/>
      <c r="B9637" s="21"/>
      <c r="C9637" s="21"/>
      <c r="D9637" s="21"/>
      <c r="E9637" s="21"/>
      <c r="F9637" s="21"/>
      <c r="G9637" s="10"/>
      <c r="H9637" s="10"/>
      <c r="Y9637" s="7"/>
      <c r="Z9637" s="7"/>
      <c r="AA9637" s="7"/>
    </row>
    <row r="9638" ht="15.0" customHeight="1">
      <c r="A9638" s="23"/>
      <c r="B9638" s="21"/>
      <c r="C9638" s="21"/>
      <c r="D9638" s="21"/>
      <c r="E9638" s="21"/>
      <c r="F9638" s="21"/>
      <c r="G9638" s="10"/>
      <c r="H9638" s="10"/>
      <c r="Y9638" s="7"/>
      <c r="Z9638" s="7"/>
      <c r="AA9638" s="7"/>
    </row>
    <row r="9639" ht="15.0" customHeight="1">
      <c r="A9639" s="23"/>
      <c r="B9639" s="21"/>
      <c r="C9639" s="21"/>
      <c r="D9639" s="21"/>
      <c r="E9639" s="21"/>
      <c r="F9639" s="21"/>
      <c r="G9639" s="10"/>
      <c r="H9639" s="10"/>
      <c r="Y9639" s="7"/>
      <c r="Z9639" s="7"/>
      <c r="AA9639" s="7"/>
    </row>
    <row r="9640" ht="15.0" customHeight="1">
      <c r="A9640" s="23"/>
      <c r="B9640" s="21"/>
      <c r="C9640" s="21"/>
      <c r="D9640" s="21"/>
      <c r="E9640" s="21"/>
      <c r="F9640" s="21"/>
      <c r="G9640" s="10"/>
      <c r="H9640" s="10"/>
      <c r="Y9640" s="7"/>
      <c r="Z9640" s="7"/>
      <c r="AA9640" s="7"/>
    </row>
    <row r="9641" ht="15.0" customHeight="1">
      <c r="A9641" s="23"/>
      <c r="B9641" s="21"/>
      <c r="C9641" s="21"/>
      <c r="D9641" s="21"/>
      <c r="E9641" s="21"/>
      <c r="F9641" s="21"/>
      <c r="G9641" s="10"/>
      <c r="H9641" s="10"/>
      <c r="Y9641" s="7"/>
      <c r="Z9641" s="7"/>
      <c r="AA9641" s="7"/>
    </row>
    <row r="9642" ht="15.0" customHeight="1">
      <c r="A9642" s="23"/>
      <c r="B9642" s="21"/>
      <c r="C9642" s="21"/>
      <c r="D9642" s="21"/>
      <c r="E9642" s="21"/>
      <c r="F9642" s="21"/>
      <c r="G9642" s="10"/>
      <c r="H9642" s="10"/>
      <c r="Y9642" s="7"/>
      <c r="Z9642" s="7"/>
      <c r="AA9642" s="7"/>
    </row>
    <row r="9643" ht="15.0" customHeight="1">
      <c r="A9643" s="23"/>
      <c r="B9643" s="21"/>
      <c r="C9643" s="21"/>
      <c r="D9643" s="21"/>
      <c r="E9643" s="21"/>
      <c r="F9643" s="21"/>
      <c r="G9643" s="10"/>
      <c r="H9643" s="10"/>
      <c r="Y9643" s="7"/>
      <c r="Z9643" s="7"/>
      <c r="AA9643" s="7"/>
    </row>
    <row r="9644" ht="15.0" customHeight="1">
      <c r="A9644" s="23"/>
      <c r="B9644" s="21"/>
      <c r="C9644" s="21"/>
      <c r="D9644" s="21"/>
      <c r="E9644" s="21"/>
      <c r="F9644" s="21"/>
      <c r="G9644" s="10"/>
      <c r="H9644" s="10"/>
      <c r="Y9644" s="7"/>
      <c r="Z9644" s="7"/>
      <c r="AA9644" s="7"/>
    </row>
    <row r="9645" ht="15.0" customHeight="1">
      <c r="A9645" s="23"/>
      <c r="B9645" s="21"/>
      <c r="C9645" s="21"/>
      <c r="D9645" s="21"/>
      <c r="E9645" s="21"/>
      <c r="F9645" s="21"/>
      <c r="G9645" s="10"/>
      <c r="H9645" s="10"/>
      <c r="Y9645" s="7"/>
      <c r="Z9645" s="7"/>
      <c r="AA9645" s="7"/>
    </row>
    <row r="9646" ht="15.0" customHeight="1">
      <c r="A9646" s="23"/>
      <c r="B9646" s="21"/>
      <c r="C9646" s="21"/>
      <c r="D9646" s="21"/>
      <c r="E9646" s="21"/>
      <c r="F9646" s="21"/>
      <c r="G9646" s="10"/>
      <c r="H9646" s="10"/>
      <c r="Y9646" s="7"/>
      <c r="Z9646" s="7"/>
      <c r="AA9646" s="7"/>
    </row>
    <row r="9647" ht="15.0" customHeight="1">
      <c r="A9647" s="23"/>
      <c r="B9647" s="21"/>
      <c r="C9647" s="21"/>
      <c r="D9647" s="21"/>
      <c r="E9647" s="21"/>
      <c r="F9647" s="21"/>
      <c r="G9647" s="10"/>
      <c r="H9647" s="10"/>
      <c r="Y9647" s="7"/>
      <c r="Z9647" s="7"/>
      <c r="AA9647" s="7"/>
    </row>
    <row r="9648" ht="15.0" customHeight="1">
      <c r="A9648" s="23"/>
      <c r="B9648" s="21"/>
      <c r="C9648" s="21"/>
      <c r="D9648" s="21"/>
      <c r="E9648" s="21"/>
      <c r="F9648" s="21"/>
      <c r="G9648" s="10"/>
      <c r="H9648" s="10"/>
      <c r="Y9648" s="7"/>
      <c r="Z9648" s="7"/>
      <c r="AA9648" s="7"/>
    </row>
    <row r="9649" ht="15.0" customHeight="1">
      <c r="A9649" s="23"/>
      <c r="B9649" s="21"/>
      <c r="C9649" s="21"/>
      <c r="D9649" s="21"/>
      <c r="E9649" s="21"/>
      <c r="F9649" s="21"/>
      <c r="G9649" s="10"/>
      <c r="H9649" s="10"/>
      <c r="Y9649" s="7"/>
      <c r="Z9649" s="7"/>
      <c r="AA9649" s="7"/>
    </row>
    <row r="9650" ht="15.0" customHeight="1">
      <c r="A9650" s="23"/>
      <c r="B9650" s="21"/>
      <c r="C9650" s="21"/>
      <c r="D9650" s="21"/>
      <c r="E9650" s="21"/>
      <c r="F9650" s="21"/>
      <c r="G9650" s="10"/>
      <c r="H9650" s="10"/>
      <c r="Y9650" s="7"/>
      <c r="Z9650" s="7"/>
      <c r="AA9650" s="7"/>
    </row>
    <row r="9651" ht="15.0" customHeight="1">
      <c r="A9651" s="23"/>
      <c r="B9651" s="21"/>
      <c r="C9651" s="21"/>
      <c r="D9651" s="21"/>
      <c r="E9651" s="21"/>
      <c r="F9651" s="21"/>
      <c r="G9651" s="10"/>
      <c r="H9651" s="10"/>
      <c r="Y9651" s="7"/>
      <c r="Z9651" s="7"/>
      <c r="AA9651" s="7"/>
    </row>
    <row r="9652" ht="15.0" customHeight="1">
      <c r="A9652" s="23"/>
      <c r="B9652" s="21"/>
      <c r="C9652" s="21"/>
      <c r="D9652" s="21"/>
      <c r="E9652" s="21"/>
      <c r="F9652" s="21"/>
      <c r="G9652" s="10"/>
      <c r="H9652" s="10"/>
      <c r="Y9652" s="7"/>
      <c r="Z9652" s="7"/>
      <c r="AA9652" s="7"/>
    </row>
    <row r="9653" ht="15.0" customHeight="1">
      <c r="A9653" s="23"/>
      <c r="B9653" s="21"/>
      <c r="C9653" s="21"/>
      <c r="D9653" s="21"/>
      <c r="E9653" s="21"/>
      <c r="F9653" s="21"/>
      <c r="G9653" s="10"/>
      <c r="H9653" s="10"/>
      <c r="Y9653" s="7"/>
      <c r="Z9653" s="7"/>
      <c r="AA9653" s="7"/>
    </row>
    <row r="9654" ht="15.0" customHeight="1">
      <c r="A9654" s="23"/>
      <c r="B9654" s="21"/>
      <c r="C9654" s="21"/>
      <c r="D9654" s="21"/>
      <c r="E9654" s="21"/>
      <c r="F9654" s="21"/>
      <c r="G9654" s="10"/>
      <c r="H9654" s="10"/>
      <c r="Y9654" s="7"/>
      <c r="Z9654" s="7"/>
      <c r="AA9654" s="7"/>
    </row>
    <row r="9655" ht="15.0" customHeight="1">
      <c r="A9655" s="23"/>
      <c r="B9655" s="21"/>
      <c r="C9655" s="21"/>
      <c r="D9655" s="21"/>
      <c r="E9655" s="21"/>
      <c r="F9655" s="21"/>
      <c r="G9655" s="10"/>
      <c r="H9655" s="10"/>
      <c r="Y9655" s="7"/>
      <c r="Z9655" s="7"/>
      <c r="AA9655" s="7"/>
    </row>
    <row r="9656" ht="15.0" customHeight="1">
      <c r="A9656" s="23"/>
      <c r="B9656" s="21"/>
      <c r="C9656" s="21"/>
      <c r="D9656" s="21"/>
      <c r="E9656" s="21"/>
      <c r="F9656" s="21"/>
      <c r="G9656" s="10"/>
      <c r="H9656" s="10"/>
      <c r="Y9656" s="7"/>
      <c r="Z9656" s="7"/>
      <c r="AA9656" s="7"/>
    </row>
    <row r="9657" ht="15.0" customHeight="1">
      <c r="A9657" s="23"/>
      <c r="B9657" s="21"/>
      <c r="C9657" s="21"/>
      <c r="D9657" s="21"/>
      <c r="E9657" s="21"/>
      <c r="F9657" s="21"/>
      <c r="G9657" s="10"/>
      <c r="H9657" s="10"/>
      <c r="Y9657" s="7"/>
      <c r="Z9657" s="7"/>
      <c r="AA9657" s="7"/>
    </row>
    <row r="9658" ht="15.0" customHeight="1">
      <c r="A9658" s="23"/>
      <c r="B9658" s="21"/>
      <c r="C9658" s="21"/>
      <c r="D9658" s="21"/>
      <c r="E9658" s="21"/>
      <c r="F9658" s="21"/>
      <c r="G9658" s="10"/>
      <c r="H9658" s="10"/>
      <c r="Y9658" s="7"/>
      <c r="Z9658" s="7"/>
      <c r="AA9658" s="7"/>
    </row>
    <row r="9659" ht="15.0" customHeight="1">
      <c r="A9659" s="23"/>
      <c r="B9659" s="21"/>
      <c r="C9659" s="21"/>
      <c r="D9659" s="21"/>
      <c r="E9659" s="21"/>
      <c r="F9659" s="21"/>
      <c r="G9659" s="10"/>
      <c r="H9659" s="10"/>
      <c r="Y9659" s="7"/>
      <c r="Z9659" s="7"/>
      <c r="AA9659" s="7"/>
    </row>
    <row r="9660" ht="15.0" customHeight="1">
      <c r="A9660" s="23"/>
      <c r="B9660" s="21"/>
      <c r="C9660" s="21"/>
      <c r="D9660" s="21"/>
      <c r="E9660" s="21"/>
      <c r="F9660" s="21"/>
      <c r="G9660" s="10"/>
      <c r="H9660" s="10"/>
      <c r="Y9660" s="7"/>
      <c r="Z9660" s="7"/>
      <c r="AA9660" s="7"/>
    </row>
    <row r="9661" ht="15.0" customHeight="1">
      <c r="A9661" s="23"/>
      <c r="B9661" s="21"/>
      <c r="C9661" s="21"/>
      <c r="D9661" s="21"/>
      <c r="E9661" s="21"/>
      <c r="F9661" s="21"/>
      <c r="G9661" s="10"/>
      <c r="H9661" s="10"/>
      <c r="Y9661" s="7"/>
      <c r="Z9661" s="7"/>
      <c r="AA9661" s="7"/>
    </row>
    <row r="9662" ht="15.0" customHeight="1">
      <c r="A9662" s="23"/>
      <c r="B9662" s="21"/>
      <c r="C9662" s="21"/>
      <c r="D9662" s="21"/>
      <c r="E9662" s="21"/>
      <c r="F9662" s="21"/>
      <c r="G9662" s="10"/>
      <c r="H9662" s="10"/>
      <c r="Y9662" s="7"/>
      <c r="Z9662" s="7"/>
      <c r="AA9662" s="7"/>
    </row>
    <row r="9663" ht="15.0" customHeight="1">
      <c r="A9663" s="23"/>
      <c r="B9663" s="21"/>
      <c r="C9663" s="21"/>
      <c r="D9663" s="21"/>
      <c r="E9663" s="21"/>
      <c r="F9663" s="21"/>
      <c r="G9663" s="10"/>
      <c r="H9663" s="10"/>
      <c r="Y9663" s="7"/>
      <c r="Z9663" s="7"/>
      <c r="AA9663" s="7"/>
    </row>
    <row r="9664" ht="15.0" customHeight="1">
      <c r="A9664" s="23"/>
      <c r="B9664" s="21"/>
      <c r="C9664" s="21"/>
      <c r="D9664" s="21"/>
      <c r="E9664" s="21"/>
      <c r="F9664" s="21"/>
      <c r="G9664" s="10"/>
      <c r="H9664" s="10"/>
      <c r="Y9664" s="7"/>
      <c r="Z9664" s="7"/>
      <c r="AA9664" s="7"/>
    </row>
    <row r="9665" ht="15.0" customHeight="1">
      <c r="A9665" s="23"/>
      <c r="B9665" s="21"/>
      <c r="C9665" s="21"/>
      <c r="D9665" s="21"/>
      <c r="E9665" s="21"/>
      <c r="F9665" s="21"/>
      <c r="G9665" s="10"/>
      <c r="H9665" s="10"/>
      <c r="Y9665" s="7"/>
      <c r="Z9665" s="7"/>
      <c r="AA9665" s="7"/>
    </row>
    <row r="9666" ht="15.0" customHeight="1">
      <c r="A9666" s="23"/>
      <c r="B9666" s="21"/>
      <c r="C9666" s="21"/>
      <c r="D9666" s="21"/>
      <c r="E9666" s="21"/>
      <c r="F9666" s="21"/>
      <c r="G9666" s="10"/>
      <c r="H9666" s="10"/>
      <c r="Y9666" s="7"/>
      <c r="Z9666" s="7"/>
      <c r="AA9666" s="7"/>
    </row>
    <row r="9667" ht="15.0" customHeight="1">
      <c r="A9667" s="23"/>
      <c r="B9667" s="21"/>
      <c r="C9667" s="21"/>
      <c r="D9667" s="21"/>
      <c r="E9667" s="21"/>
      <c r="F9667" s="21"/>
      <c r="G9667" s="10"/>
      <c r="H9667" s="10"/>
      <c r="Y9667" s="7"/>
      <c r="Z9667" s="7"/>
      <c r="AA9667" s="7"/>
    </row>
    <row r="9668" ht="15.0" customHeight="1">
      <c r="A9668" s="23"/>
      <c r="B9668" s="21"/>
      <c r="C9668" s="21"/>
      <c r="D9668" s="21"/>
      <c r="E9668" s="21"/>
      <c r="F9668" s="21"/>
      <c r="G9668" s="10"/>
      <c r="H9668" s="10"/>
      <c r="Y9668" s="7"/>
      <c r="Z9668" s="7"/>
      <c r="AA9668" s="7"/>
    </row>
    <row r="9669" ht="15.0" customHeight="1">
      <c r="A9669" s="23"/>
      <c r="B9669" s="21"/>
      <c r="C9669" s="21"/>
      <c r="D9669" s="21"/>
      <c r="E9669" s="21"/>
      <c r="F9669" s="21"/>
      <c r="G9669" s="10"/>
      <c r="H9669" s="10"/>
      <c r="Y9669" s="7"/>
      <c r="Z9669" s="7"/>
      <c r="AA9669" s="7"/>
    </row>
    <row r="9670" ht="15.0" customHeight="1">
      <c r="A9670" s="23"/>
      <c r="B9670" s="21"/>
      <c r="C9670" s="21"/>
      <c r="D9670" s="21"/>
      <c r="E9670" s="21"/>
      <c r="F9670" s="21"/>
      <c r="G9670" s="10"/>
      <c r="H9670" s="10"/>
      <c r="Y9670" s="7"/>
      <c r="Z9670" s="7"/>
      <c r="AA9670" s="7"/>
    </row>
    <row r="9671" ht="15.0" customHeight="1">
      <c r="A9671" s="23"/>
      <c r="B9671" s="21"/>
      <c r="C9671" s="21"/>
      <c r="D9671" s="21"/>
      <c r="E9671" s="21"/>
      <c r="F9671" s="21"/>
      <c r="G9671" s="10"/>
      <c r="H9671" s="10"/>
      <c r="Y9671" s="7"/>
      <c r="Z9671" s="7"/>
      <c r="AA9671" s="7"/>
    </row>
    <row r="9672" ht="15.0" customHeight="1">
      <c r="A9672" s="23"/>
      <c r="B9672" s="21"/>
      <c r="C9672" s="21"/>
      <c r="D9672" s="21"/>
      <c r="E9672" s="21"/>
      <c r="F9672" s="21"/>
      <c r="G9672" s="10"/>
      <c r="H9672" s="10"/>
      <c r="Y9672" s="7"/>
      <c r="Z9672" s="7"/>
      <c r="AA9672" s="7"/>
    </row>
    <row r="9673" ht="15.0" customHeight="1">
      <c r="A9673" s="23"/>
      <c r="B9673" s="21"/>
      <c r="C9673" s="21"/>
      <c r="D9673" s="21"/>
      <c r="E9673" s="21"/>
      <c r="F9673" s="21"/>
      <c r="G9673" s="10"/>
      <c r="H9673" s="10"/>
      <c r="Y9673" s="7"/>
      <c r="Z9673" s="7"/>
      <c r="AA9673" s="7"/>
    </row>
    <row r="9674" ht="15.0" customHeight="1">
      <c r="A9674" s="23"/>
      <c r="B9674" s="21"/>
      <c r="C9674" s="21"/>
      <c r="D9674" s="21"/>
      <c r="E9674" s="21"/>
      <c r="F9674" s="21"/>
      <c r="G9674" s="10"/>
      <c r="H9674" s="10"/>
      <c r="Y9674" s="7"/>
      <c r="Z9674" s="7"/>
      <c r="AA9674" s="7"/>
    </row>
    <row r="9675" ht="15.0" customHeight="1">
      <c r="A9675" s="23"/>
      <c r="B9675" s="21"/>
      <c r="C9675" s="21"/>
      <c r="D9675" s="21"/>
      <c r="E9675" s="21"/>
      <c r="F9675" s="21"/>
      <c r="G9675" s="10"/>
      <c r="H9675" s="10"/>
      <c r="Y9675" s="7"/>
      <c r="Z9675" s="7"/>
      <c r="AA9675" s="7"/>
    </row>
    <row r="9676" ht="15.0" customHeight="1">
      <c r="A9676" s="23"/>
      <c r="B9676" s="21"/>
      <c r="C9676" s="21"/>
      <c r="D9676" s="21"/>
      <c r="E9676" s="21"/>
      <c r="F9676" s="21"/>
      <c r="G9676" s="10"/>
      <c r="H9676" s="10"/>
      <c r="Y9676" s="7"/>
      <c r="Z9676" s="7"/>
      <c r="AA9676" s="7"/>
    </row>
    <row r="9677" ht="15.0" customHeight="1">
      <c r="A9677" s="23"/>
      <c r="B9677" s="21"/>
      <c r="C9677" s="21"/>
      <c r="D9677" s="21"/>
      <c r="E9677" s="21"/>
      <c r="F9677" s="21"/>
      <c r="G9677" s="10"/>
      <c r="H9677" s="10"/>
      <c r="Y9677" s="7"/>
      <c r="Z9677" s="7"/>
      <c r="AA9677" s="7"/>
    </row>
    <row r="9678" ht="15.0" customHeight="1">
      <c r="A9678" s="23"/>
      <c r="B9678" s="21"/>
      <c r="C9678" s="21"/>
      <c r="D9678" s="21"/>
      <c r="E9678" s="21"/>
      <c r="F9678" s="21"/>
      <c r="G9678" s="10"/>
      <c r="H9678" s="10"/>
      <c r="Y9678" s="7"/>
      <c r="Z9678" s="7"/>
      <c r="AA9678" s="7"/>
    </row>
    <row r="9679" ht="15.0" customHeight="1">
      <c r="A9679" s="23"/>
      <c r="B9679" s="21"/>
      <c r="C9679" s="21"/>
      <c r="D9679" s="21"/>
      <c r="E9679" s="21"/>
      <c r="F9679" s="21"/>
      <c r="G9679" s="10"/>
      <c r="H9679" s="10"/>
      <c r="Y9679" s="7"/>
      <c r="Z9679" s="7"/>
      <c r="AA9679" s="7"/>
    </row>
    <row r="9680" ht="15.0" customHeight="1">
      <c r="A9680" s="23"/>
      <c r="B9680" s="21"/>
      <c r="C9680" s="21"/>
      <c r="D9680" s="21"/>
      <c r="E9680" s="21"/>
      <c r="F9680" s="21"/>
      <c r="G9680" s="10"/>
      <c r="H9680" s="10"/>
      <c r="Y9680" s="7"/>
      <c r="Z9680" s="7"/>
      <c r="AA9680" s="7"/>
    </row>
    <row r="9681" ht="15.0" customHeight="1">
      <c r="A9681" s="23"/>
      <c r="B9681" s="21"/>
      <c r="C9681" s="21"/>
      <c r="D9681" s="21"/>
      <c r="E9681" s="21"/>
      <c r="F9681" s="21"/>
      <c r="G9681" s="10"/>
      <c r="H9681" s="10"/>
      <c r="Y9681" s="7"/>
      <c r="Z9681" s="7"/>
      <c r="AA9681" s="7"/>
    </row>
    <row r="9682" ht="15.0" customHeight="1">
      <c r="A9682" s="23"/>
      <c r="B9682" s="21"/>
      <c r="C9682" s="21"/>
      <c r="D9682" s="21"/>
      <c r="E9682" s="21"/>
      <c r="F9682" s="21"/>
      <c r="G9682" s="10"/>
      <c r="H9682" s="10"/>
      <c r="Y9682" s="7"/>
      <c r="Z9682" s="7"/>
      <c r="AA9682" s="7"/>
    </row>
    <row r="9683" ht="15.0" customHeight="1">
      <c r="A9683" s="23"/>
      <c r="B9683" s="21"/>
      <c r="C9683" s="21"/>
      <c r="D9683" s="21"/>
      <c r="E9683" s="21"/>
      <c r="F9683" s="21"/>
      <c r="G9683" s="10"/>
      <c r="H9683" s="10"/>
      <c r="Y9683" s="7"/>
      <c r="Z9683" s="7"/>
      <c r="AA9683" s="7"/>
    </row>
    <row r="9684" ht="15.0" customHeight="1">
      <c r="A9684" s="23"/>
      <c r="B9684" s="21"/>
      <c r="C9684" s="21"/>
      <c r="D9684" s="21"/>
      <c r="E9684" s="21"/>
      <c r="F9684" s="21"/>
      <c r="G9684" s="10"/>
      <c r="H9684" s="10"/>
      <c r="Y9684" s="7"/>
      <c r="Z9684" s="7"/>
      <c r="AA9684" s="7"/>
    </row>
    <row r="9685" ht="15.0" customHeight="1">
      <c r="A9685" s="23"/>
      <c r="B9685" s="21"/>
      <c r="C9685" s="21"/>
      <c r="D9685" s="21"/>
      <c r="E9685" s="21"/>
      <c r="F9685" s="21"/>
      <c r="G9685" s="10"/>
      <c r="H9685" s="10"/>
      <c r="Y9685" s="7"/>
      <c r="Z9685" s="7"/>
      <c r="AA9685" s="7"/>
    </row>
    <row r="9686" ht="15.0" customHeight="1">
      <c r="A9686" s="23"/>
      <c r="B9686" s="21"/>
      <c r="C9686" s="21"/>
      <c r="D9686" s="21"/>
      <c r="E9686" s="21"/>
      <c r="F9686" s="21"/>
      <c r="G9686" s="10"/>
      <c r="H9686" s="10"/>
      <c r="Y9686" s="7"/>
      <c r="Z9686" s="7"/>
      <c r="AA9686" s="7"/>
    </row>
    <row r="9687" ht="15.0" customHeight="1">
      <c r="A9687" s="23"/>
      <c r="B9687" s="21"/>
      <c r="C9687" s="21"/>
      <c r="D9687" s="21"/>
      <c r="E9687" s="21"/>
      <c r="F9687" s="21"/>
      <c r="G9687" s="10"/>
      <c r="H9687" s="10"/>
      <c r="Y9687" s="7"/>
      <c r="Z9687" s="7"/>
      <c r="AA9687" s="7"/>
    </row>
    <row r="9688" ht="15.0" customHeight="1">
      <c r="A9688" s="23"/>
      <c r="B9688" s="21"/>
      <c r="C9688" s="21"/>
      <c r="D9688" s="21"/>
      <c r="E9688" s="21"/>
      <c r="F9688" s="21"/>
      <c r="G9688" s="10"/>
      <c r="H9688" s="10"/>
      <c r="Y9688" s="7"/>
      <c r="Z9688" s="7"/>
      <c r="AA9688" s="7"/>
    </row>
    <row r="9689" ht="15.0" customHeight="1">
      <c r="A9689" s="23"/>
      <c r="B9689" s="21"/>
      <c r="C9689" s="21"/>
      <c r="D9689" s="21"/>
      <c r="E9689" s="21"/>
      <c r="F9689" s="21"/>
      <c r="G9689" s="10"/>
      <c r="H9689" s="10"/>
      <c r="Y9689" s="7"/>
      <c r="Z9689" s="7"/>
      <c r="AA9689" s="7"/>
    </row>
    <row r="9690" ht="15.0" customHeight="1">
      <c r="A9690" s="23"/>
      <c r="B9690" s="21"/>
      <c r="C9690" s="21"/>
      <c r="D9690" s="21"/>
      <c r="E9690" s="21"/>
      <c r="F9690" s="21"/>
      <c r="G9690" s="10"/>
      <c r="H9690" s="10"/>
      <c r="Y9690" s="7"/>
      <c r="Z9690" s="7"/>
      <c r="AA9690" s="7"/>
    </row>
    <row r="9691" ht="15.0" customHeight="1">
      <c r="A9691" s="23"/>
      <c r="B9691" s="21"/>
      <c r="C9691" s="21"/>
      <c r="D9691" s="21"/>
      <c r="E9691" s="21"/>
      <c r="F9691" s="21"/>
      <c r="G9691" s="10"/>
      <c r="H9691" s="10"/>
      <c r="Y9691" s="7"/>
      <c r="Z9691" s="7"/>
      <c r="AA9691" s="7"/>
    </row>
    <row r="9692" ht="15.0" customHeight="1">
      <c r="A9692" s="23"/>
      <c r="B9692" s="21"/>
      <c r="C9692" s="21"/>
      <c r="D9692" s="21"/>
      <c r="E9692" s="21"/>
      <c r="F9692" s="21"/>
      <c r="G9692" s="10"/>
      <c r="H9692" s="10"/>
      <c r="Y9692" s="7"/>
      <c r="Z9692" s="7"/>
      <c r="AA9692" s="7"/>
    </row>
    <row r="9693" ht="15.0" customHeight="1">
      <c r="A9693" s="23"/>
      <c r="B9693" s="21"/>
      <c r="C9693" s="21"/>
      <c r="D9693" s="21"/>
      <c r="E9693" s="21"/>
      <c r="F9693" s="21"/>
      <c r="G9693" s="10"/>
      <c r="H9693" s="10"/>
      <c r="Y9693" s="7"/>
      <c r="Z9693" s="7"/>
      <c r="AA9693" s="7"/>
    </row>
    <row r="9694" ht="15.0" customHeight="1">
      <c r="A9694" s="23"/>
      <c r="B9694" s="21"/>
      <c r="C9694" s="21"/>
      <c r="D9694" s="21"/>
      <c r="E9694" s="21"/>
      <c r="F9694" s="21"/>
      <c r="G9694" s="10"/>
      <c r="H9694" s="10"/>
      <c r="Y9694" s="7"/>
      <c r="Z9694" s="7"/>
      <c r="AA9694" s="7"/>
    </row>
    <row r="9695" ht="15.0" customHeight="1">
      <c r="A9695" s="23"/>
      <c r="B9695" s="21"/>
      <c r="C9695" s="21"/>
      <c r="D9695" s="21"/>
      <c r="E9695" s="21"/>
      <c r="F9695" s="21"/>
      <c r="G9695" s="10"/>
      <c r="H9695" s="10"/>
      <c r="Y9695" s="7"/>
      <c r="Z9695" s="7"/>
      <c r="AA9695" s="7"/>
    </row>
    <row r="9696" ht="15.0" customHeight="1">
      <c r="A9696" s="23"/>
      <c r="B9696" s="21"/>
      <c r="C9696" s="21"/>
      <c r="D9696" s="21"/>
      <c r="E9696" s="21"/>
      <c r="F9696" s="21"/>
      <c r="G9696" s="10"/>
      <c r="H9696" s="10"/>
      <c r="Y9696" s="7"/>
      <c r="Z9696" s="7"/>
      <c r="AA9696" s="7"/>
    </row>
    <row r="9697" ht="15.0" customHeight="1">
      <c r="A9697" s="23"/>
      <c r="B9697" s="21"/>
      <c r="C9697" s="21"/>
      <c r="D9697" s="21"/>
      <c r="E9697" s="21"/>
      <c r="F9697" s="21"/>
      <c r="G9697" s="10"/>
      <c r="H9697" s="10"/>
      <c r="Y9697" s="7"/>
      <c r="Z9697" s="7"/>
      <c r="AA9697" s="7"/>
    </row>
    <row r="9698" ht="15.0" customHeight="1">
      <c r="A9698" s="23"/>
      <c r="B9698" s="21"/>
      <c r="C9698" s="21"/>
      <c r="D9698" s="21"/>
      <c r="E9698" s="21"/>
      <c r="F9698" s="21"/>
      <c r="G9698" s="10"/>
      <c r="H9698" s="10"/>
      <c r="Y9698" s="7"/>
      <c r="Z9698" s="7"/>
      <c r="AA9698" s="7"/>
    </row>
    <row r="9699" ht="15.0" customHeight="1">
      <c r="A9699" s="23"/>
      <c r="B9699" s="21"/>
      <c r="C9699" s="21"/>
      <c r="D9699" s="21"/>
      <c r="E9699" s="21"/>
      <c r="F9699" s="21"/>
      <c r="G9699" s="10"/>
      <c r="H9699" s="10"/>
      <c r="Y9699" s="7"/>
      <c r="Z9699" s="7"/>
      <c r="AA9699" s="7"/>
    </row>
    <row r="9700" ht="15.0" customHeight="1">
      <c r="A9700" s="23"/>
      <c r="B9700" s="21"/>
      <c r="C9700" s="21"/>
      <c r="D9700" s="21"/>
      <c r="E9700" s="21"/>
      <c r="F9700" s="21"/>
      <c r="G9700" s="10"/>
      <c r="H9700" s="10"/>
      <c r="Y9700" s="7"/>
      <c r="Z9700" s="7"/>
      <c r="AA9700" s="7"/>
    </row>
    <row r="9701" ht="15.0" customHeight="1">
      <c r="A9701" s="23"/>
      <c r="B9701" s="21"/>
      <c r="C9701" s="21"/>
      <c r="D9701" s="21"/>
      <c r="E9701" s="21"/>
      <c r="F9701" s="21"/>
      <c r="G9701" s="10"/>
      <c r="H9701" s="10"/>
      <c r="Y9701" s="7"/>
      <c r="Z9701" s="7"/>
      <c r="AA9701" s="7"/>
    </row>
    <row r="9702" ht="15.0" customHeight="1">
      <c r="A9702" s="23"/>
      <c r="B9702" s="21"/>
      <c r="C9702" s="21"/>
      <c r="D9702" s="21"/>
      <c r="E9702" s="21"/>
      <c r="F9702" s="21"/>
      <c r="G9702" s="10"/>
      <c r="H9702" s="10"/>
      <c r="Y9702" s="7"/>
      <c r="Z9702" s="7"/>
      <c r="AA9702" s="7"/>
    </row>
    <row r="9703" ht="15.0" customHeight="1">
      <c r="A9703" s="23"/>
      <c r="B9703" s="21"/>
      <c r="C9703" s="21"/>
      <c r="D9703" s="21"/>
      <c r="E9703" s="21"/>
      <c r="F9703" s="21"/>
      <c r="G9703" s="10"/>
      <c r="H9703" s="10"/>
      <c r="Y9703" s="7"/>
      <c r="Z9703" s="7"/>
      <c r="AA9703" s="7"/>
    </row>
    <row r="9704" ht="15.0" customHeight="1">
      <c r="A9704" s="23"/>
      <c r="B9704" s="21"/>
      <c r="C9704" s="21"/>
      <c r="D9704" s="21"/>
      <c r="E9704" s="21"/>
      <c r="F9704" s="21"/>
      <c r="G9704" s="10"/>
      <c r="H9704" s="10"/>
      <c r="Y9704" s="7"/>
      <c r="Z9704" s="7"/>
      <c r="AA9704" s="7"/>
    </row>
    <row r="9705" ht="15.0" customHeight="1">
      <c r="A9705" s="23"/>
      <c r="B9705" s="21"/>
      <c r="C9705" s="21"/>
      <c r="D9705" s="21"/>
      <c r="E9705" s="21"/>
      <c r="F9705" s="21"/>
      <c r="G9705" s="10"/>
      <c r="H9705" s="10"/>
      <c r="Y9705" s="7"/>
      <c r="Z9705" s="7"/>
      <c r="AA9705" s="7"/>
    </row>
    <row r="9706" ht="15.0" customHeight="1">
      <c r="A9706" s="23"/>
      <c r="B9706" s="21"/>
      <c r="C9706" s="21"/>
      <c r="D9706" s="21"/>
      <c r="E9706" s="21"/>
      <c r="F9706" s="21"/>
      <c r="G9706" s="10"/>
      <c r="H9706" s="10"/>
      <c r="Y9706" s="7"/>
      <c r="Z9706" s="7"/>
      <c r="AA9706" s="7"/>
    </row>
    <row r="9707" ht="15.0" customHeight="1">
      <c r="A9707" s="23"/>
      <c r="B9707" s="21"/>
      <c r="C9707" s="21"/>
      <c r="D9707" s="21"/>
      <c r="E9707" s="21"/>
      <c r="F9707" s="21"/>
      <c r="G9707" s="10"/>
      <c r="H9707" s="10"/>
      <c r="Y9707" s="7"/>
      <c r="Z9707" s="7"/>
      <c r="AA9707" s="7"/>
    </row>
    <row r="9708" ht="15.0" customHeight="1">
      <c r="A9708" s="23"/>
      <c r="B9708" s="21"/>
      <c r="C9708" s="21"/>
      <c r="D9708" s="21"/>
      <c r="E9708" s="21"/>
      <c r="F9708" s="21"/>
      <c r="G9708" s="10"/>
      <c r="H9708" s="10"/>
      <c r="Y9708" s="7"/>
      <c r="Z9708" s="7"/>
      <c r="AA9708" s="7"/>
    </row>
    <row r="9709" ht="15.0" customHeight="1">
      <c r="A9709" s="23"/>
      <c r="B9709" s="21"/>
      <c r="C9709" s="21"/>
      <c r="D9709" s="21"/>
      <c r="E9709" s="21"/>
      <c r="F9709" s="21"/>
      <c r="G9709" s="10"/>
      <c r="H9709" s="10"/>
      <c r="Y9709" s="7"/>
      <c r="Z9709" s="7"/>
      <c r="AA9709" s="7"/>
    </row>
    <row r="9710" ht="15.0" customHeight="1">
      <c r="A9710" s="23"/>
      <c r="B9710" s="21"/>
      <c r="C9710" s="21"/>
      <c r="D9710" s="21"/>
      <c r="E9710" s="21"/>
      <c r="F9710" s="21"/>
      <c r="G9710" s="10"/>
      <c r="H9710" s="10"/>
      <c r="Y9710" s="7"/>
      <c r="Z9710" s="7"/>
      <c r="AA9710" s="7"/>
    </row>
    <row r="9711" ht="15.0" customHeight="1">
      <c r="A9711" s="23"/>
      <c r="B9711" s="21"/>
      <c r="C9711" s="21"/>
      <c r="D9711" s="21"/>
      <c r="E9711" s="21"/>
      <c r="F9711" s="21"/>
      <c r="G9711" s="10"/>
      <c r="H9711" s="10"/>
      <c r="Y9711" s="7"/>
      <c r="Z9711" s="7"/>
      <c r="AA9711" s="7"/>
    </row>
    <row r="9712" ht="15.0" customHeight="1">
      <c r="A9712" s="23"/>
      <c r="B9712" s="21"/>
      <c r="C9712" s="21"/>
      <c r="D9712" s="21"/>
      <c r="E9712" s="21"/>
      <c r="F9712" s="21"/>
      <c r="G9712" s="10"/>
      <c r="H9712" s="10"/>
      <c r="Y9712" s="7"/>
      <c r="Z9712" s="7"/>
      <c r="AA9712" s="7"/>
    </row>
    <row r="9713" ht="15.0" customHeight="1">
      <c r="A9713" s="23"/>
      <c r="B9713" s="21"/>
      <c r="C9713" s="21"/>
      <c r="D9713" s="21"/>
      <c r="E9713" s="21"/>
      <c r="F9713" s="21"/>
      <c r="G9713" s="10"/>
      <c r="H9713" s="10"/>
      <c r="Y9713" s="7"/>
      <c r="Z9713" s="7"/>
      <c r="AA9713" s="7"/>
    </row>
    <row r="9714" ht="15.0" customHeight="1">
      <c r="A9714" s="23"/>
      <c r="B9714" s="21"/>
      <c r="C9714" s="21"/>
      <c r="D9714" s="21"/>
      <c r="E9714" s="21"/>
      <c r="F9714" s="21"/>
      <c r="G9714" s="10"/>
      <c r="H9714" s="10"/>
      <c r="Y9714" s="7"/>
      <c r="Z9714" s="7"/>
      <c r="AA9714" s="7"/>
    </row>
    <row r="9715" ht="15.0" customHeight="1">
      <c r="A9715" s="23"/>
      <c r="B9715" s="21"/>
      <c r="C9715" s="21"/>
      <c r="D9715" s="21"/>
      <c r="E9715" s="21"/>
      <c r="F9715" s="21"/>
      <c r="G9715" s="10"/>
      <c r="H9715" s="10"/>
      <c r="Y9715" s="7"/>
      <c r="Z9715" s="7"/>
      <c r="AA9715" s="7"/>
    </row>
    <row r="9716" ht="15.0" customHeight="1">
      <c r="A9716" s="23"/>
      <c r="B9716" s="21"/>
      <c r="C9716" s="21"/>
      <c r="D9716" s="21"/>
      <c r="E9716" s="21"/>
      <c r="F9716" s="21"/>
      <c r="G9716" s="10"/>
      <c r="H9716" s="10"/>
      <c r="Y9716" s="7"/>
      <c r="Z9716" s="7"/>
      <c r="AA9716" s="7"/>
    </row>
    <row r="9717" ht="15.0" customHeight="1">
      <c r="A9717" s="23"/>
      <c r="B9717" s="21"/>
      <c r="C9717" s="21"/>
      <c r="D9717" s="21"/>
      <c r="E9717" s="21"/>
      <c r="F9717" s="21"/>
      <c r="G9717" s="10"/>
      <c r="H9717" s="10"/>
      <c r="Y9717" s="7"/>
      <c r="Z9717" s="7"/>
      <c r="AA9717" s="7"/>
    </row>
    <row r="9718" ht="15.0" customHeight="1">
      <c r="A9718" s="23"/>
      <c r="B9718" s="21"/>
      <c r="C9718" s="21"/>
      <c r="D9718" s="21"/>
      <c r="E9718" s="21"/>
      <c r="F9718" s="21"/>
      <c r="G9718" s="10"/>
      <c r="H9718" s="10"/>
      <c r="Y9718" s="7"/>
      <c r="Z9718" s="7"/>
      <c r="AA9718" s="7"/>
    </row>
    <row r="9719" ht="15.0" customHeight="1">
      <c r="A9719" s="23"/>
      <c r="B9719" s="21"/>
      <c r="C9719" s="21"/>
      <c r="D9719" s="21"/>
      <c r="E9719" s="21"/>
      <c r="F9719" s="21"/>
      <c r="G9719" s="10"/>
      <c r="H9719" s="10"/>
      <c r="Y9719" s="7"/>
      <c r="Z9719" s="7"/>
      <c r="AA9719" s="7"/>
    </row>
    <row r="9720" ht="15.0" customHeight="1">
      <c r="A9720" s="23"/>
      <c r="B9720" s="21"/>
      <c r="C9720" s="21"/>
      <c r="D9720" s="21"/>
      <c r="E9720" s="21"/>
      <c r="F9720" s="21"/>
      <c r="G9720" s="10"/>
      <c r="H9720" s="10"/>
      <c r="Y9720" s="7"/>
      <c r="Z9720" s="7"/>
      <c r="AA9720" s="7"/>
    </row>
    <row r="9721" ht="15.0" customHeight="1">
      <c r="A9721" s="23"/>
      <c r="B9721" s="21"/>
      <c r="C9721" s="21"/>
      <c r="D9721" s="21"/>
      <c r="E9721" s="21"/>
      <c r="F9721" s="21"/>
      <c r="G9721" s="10"/>
      <c r="H9721" s="10"/>
      <c r="Y9721" s="7"/>
      <c r="Z9721" s="7"/>
      <c r="AA9721" s="7"/>
    </row>
    <row r="9722" ht="15.0" customHeight="1">
      <c r="A9722" s="23"/>
      <c r="B9722" s="21"/>
      <c r="C9722" s="21"/>
      <c r="D9722" s="21"/>
      <c r="E9722" s="21"/>
      <c r="F9722" s="21"/>
      <c r="G9722" s="10"/>
      <c r="H9722" s="10"/>
      <c r="Y9722" s="7"/>
      <c r="Z9722" s="7"/>
      <c r="AA9722" s="7"/>
    </row>
    <row r="9723" ht="15.0" customHeight="1">
      <c r="A9723" s="23"/>
      <c r="B9723" s="21"/>
      <c r="C9723" s="21"/>
      <c r="D9723" s="21"/>
      <c r="E9723" s="21"/>
      <c r="F9723" s="21"/>
      <c r="G9723" s="10"/>
      <c r="H9723" s="10"/>
      <c r="Y9723" s="7"/>
      <c r="Z9723" s="7"/>
      <c r="AA9723" s="7"/>
    </row>
    <row r="9724" ht="15.0" customHeight="1">
      <c r="A9724" s="23"/>
      <c r="B9724" s="21"/>
      <c r="C9724" s="21"/>
      <c r="D9724" s="21"/>
      <c r="E9724" s="21"/>
      <c r="F9724" s="21"/>
      <c r="G9724" s="10"/>
      <c r="H9724" s="10"/>
      <c r="Y9724" s="7"/>
      <c r="Z9724" s="7"/>
      <c r="AA9724" s="7"/>
    </row>
    <row r="9725" ht="15.0" customHeight="1">
      <c r="A9725" s="23"/>
      <c r="B9725" s="21"/>
      <c r="C9725" s="21"/>
      <c r="D9725" s="21"/>
      <c r="E9725" s="21"/>
      <c r="F9725" s="21"/>
      <c r="G9725" s="10"/>
      <c r="H9725" s="10"/>
      <c r="Y9725" s="7"/>
      <c r="Z9725" s="7"/>
      <c r="AA9725" s="7"/>
    </row>
    <row r="9726" ht="15.0" customHeight="1">
      <c r="A9726" s="23"/>
      <c r="B9726" s="21"/>
      <c r="C9726" s="21"/>
      <c r="D9726" s="21"/>
      <c r="E9726" s="21"/>
      <c r="F9726" s="21"/>
      <c r="G9726" s="10"/>
      <c r="H9726" s="10"/>
      <c r="Y9726" s="7"/>
      <c r="Z9726" s="7"/>
      <c r="AA9726" s="7"/>
    </row>
    <row r="9727" ht="15.0" customHeight="1">
      <c r="A9727" s="23"/>
      <c r="B9727" s="21"/>
      <c r="C9727" s="21"/>
      <c r="D9727" s="21"/>
      <c r="E9727" s="21"/>
      <c r="F9727" s="21"/>
      <c r="G9727" s="10"/>
      <c r="H9727" s="10"/>
      <c r="Y9727" s="7"/>
      <c r="Z9727" s="7"/>
      <c r="AA9727" s="7"/>
    </row>
    <row r="9728" ht="15.0" customHeight="1">
      <c r="A9728" s="23"/>
      <c r="B9728" s="21"/>
      <c r="C9728" s="21"/>
      <c r="D9728" s="21"/>
      <c r="E9728" s="21"/>
      <c r="F9728" s="21"/>
      <c r="G9728" s="10"/>
      <c r="H9728" s="10"/>
      <c r="Y9728" s="7"/>
      <c r="Z9728" s="7"/>
      <c r="AA9728" s="7"/>
    </row>
    <row r="9729" ht="15.0" customHeight="1">
      <c r="A9729" s="23"/>
      <c r="B9729" s="21"/>
      <c r="C9729" s="21"/>
      <c r="D9729" s="21"/>
      <c r="E9729" s="21"/>
      <c r="F9729" s="21"/>
      <c r="G9729" s="10"/>
      <c r="H9729" s="10"/>
      <c r="Y9729" s="7"/>
      <c r="Z9729" s="7"/>
      <c r="AA9729" s="7"/>
    </row>
    <row r="9730" ht="15.0" customHeight="1">
      <c r="A9730" s="23"/>
      <c r="B9730" s="21"/>
      <c r="C9730" s="21"/>
      <c r="D9730" s="21"/>
      <c r="E9730" s="21"/>
      <c r="F9730" s="21"/>
      <c r="G9730" s="10"/>
      <c r="H9730" s="10"/>
      <c r="Y9730" s="7"/>
      <c r="Z9730" s="7"/>
      <c r="AA9730" s="7"/>
    </row>
    <row r="9731" ht="15.0" customHeight="1">
      <c r="A9731" s="23"/>
      <c r="B9731" s="21"/>
      <c r="C9731" s="21"/>
      <c r="D9731" s="21"/>
      <c r="E9731" s="21"/>
      <c r="F9731" s="21"/>
      <c r="G9731" s="10"/>
      <c r="H9731" s="10"/>
      <c r="Y9731" s="7"/>
      <c r="Z9731" s="7"/>
      <c r="AA9731" s="7"/>
    </row>
    <row r="9732" ht="15.0" customHeight="1">
      <c r="A9732" s="23"/>
      <c r="B9732" s="21"/>
      <c r="C9732" s="21"/>
      <c r="D9732" s="21"/>
      <c r="E9732" s="21"/>
      <c r="F9732" s="21"/>
      <c r="G9732" s="10"/>
      <c r="H9732" s="10"/>
      <c r="Y9732" s="7"/>
      <c r="Z9732" s="7"/>
      <c r="AA9732" s="7"/>
    </row>
    <row r="9733" ht="15.0" customHeight="1">
      <c r="A9733" s="23"/>
      <c r="B9733" s="21"/>
      <c r="C9733" s="21"/>
      <c r="D9733" s="21"/>
      <c r="E9733" s="21"/>
      <c r="F9733" s="21"/>
      <c r="G9733" s="10"/>
      <c r="H9733" s="10"/>
      <c r="Y9733" s="7"/>
      <c r="Z9733" s="7"/>
      <c r="AA9733" s="7"/>
    </row>
    <row r="9734" ht="15.0" customHeight="1">
      <c r="A9734" s="23"/>
      <c r="B9734" s="21"/>
      <c r="C9734" s="21"/>
      <c r="D9734" s="21"/>
      <c r="E9734" s="21"/>
      <c r="F9734" s="21"/>
      <c r="G9734" s="10"/>
      <c r="H9734" s="10"/>
      <c r="Y9734" s="7"/>
      <c r="Z9734" s="7"/>
      <c r="AA9734" s="7"/>
    </row>
    <row r="9735" ht="15.0" customHeight="1">
      <c r="A9735" s="23"/>
      <c r="B9735" s="21"/>
      <c r="C9735" s="21"/>
      <c r="D9735" s="21"/>
      <c r="E9735" s="21"/>
      <c r="F9735" s="21"/>
      <c r="G9735" s="10"/>
      <c r="H9735" s="10"/>
      <c r="Y9735" s="7"/>
      <c r="Z9735" s="7"/>
      <c r="AA9735" s="7"/>
    </row>
    <row r="9736" ht="15.0" customHeight="1">
      <c r="A9736" s="23"/>
      <c r="B9736" s="21"/>
      <c r="C9736" s="21"/>
      <c r="D9736" s="21"/>
      <c r="E9736" s="21"/>
      <c r="F9736" s="21"/>
      <c r="G9736" s="10"/>
      <c r="H9736" s="10"/>
      <c r="Y9736" s="7"/>
      <c r="Z9736" s="7"/>
      <c r="AA9736" s="7"/>
    </row>
    <row r="9737" ht="15.0" customHeight="1">
      <c r="A9737" s="23"/>
      <c r="B9737" s="21"/>
      <c r="C9737" s="21"/>
      <c r="D9737" s="21"/>
      <c r="E9737" s="21"/>
      <c r="F9737" s="21"/>
      <c r="G9737" s="10"/>
      <c r="H9737" s="10"/>
      <c r="Y9737" s="7"/>
      <c r="Z9737" s="7"/>
      <c r="AA9737" s="7"/>
    </row>
    <row r="9738" ht="15.0" customHeight="1">
      <c r="A9738" s="23"/>
      <c r="B9738" s="21"/>
      <c r="C9738" s="21"/>
      <c r="D9738" s="21"/>
      <c r="E9738" s="21"/>
      <c r="F9738" s="21"/>
      <c r="G9738" s="10"/>
      <c r="H9738" s="10"/>
      <c r="Y9738" s="7"/>
      <c r="Z9738" s="7"/>
      <c r="AA9738" s="7"/>
    </row>
    <row r="9739" ht="15.0" customHeight="1">
      <c r="A9739" s="23"/>
      <c r="B9739" s="21"/>
      <c r="C9739" s="21"/>
      <c r="D9739" s="21"/>
      <c r="E9739" s="21"/>
      <c r="F9739" s="21"/>
      <c r="G9739" s="10"/>
      <c r="H9739" s="10"/>
      <c r="Y9739" s="7"/>
      <c r="Z9739" s="7"/>
      <c r="AA9739" s="7"/>
    </row>
    <row r="9740" ht="15.0" customHeight="1">
      <c r="A9740" s="23"/>
      <c r="B9740" s="21"/>
      <c r="C9740" s="21"/>
      <c r="D9740" s="21"/>
      <c r="E9740" s="21"/>
      <c r="F9740" s="21"/>
      <c r="G9740" s="10"/>
      <c r="H9740" s="10"/>
      <c r="Y9740" s="7"/>
      <c r="Z9740" s="7"/>
      <c r="AA9740" s="7"/>
    </row>
    <row r="9741" ht="15.0" customHeight="1">
      <c r="A9741" s="23"/>
      <c r="B9741" s="21"/>
      <c r="C9741" s="21"/>
      <c r="D9741" s="21"/>
      <c r="E9741" s="21"/>
      <c r="F9741" s="21"/>
      <c r="G9741" s="10"/>
      <c r="H9741" s="10"/>
      <c r="Y9741" s="7"/>
      <c r="Z9741" s="7"/>
      <c r="AA9741" s="7"/>
    </row>
    <row r="9742" ht="15.0" customHeight="1">
      <c r="A9742" s="23"/>
      <c r="B9742" s="21"/>
      <c r="C9742" s="21"/>
      <c r="D9742" s="21"/>
      <c r="E9742" s="21"/>
      <c r="F9742" s="21"/>
      <c r="G9742" s="10"/>
      <c r="H9742" s="10"/>
      <c r="Y9742" s="7"/>
      <c r="Z9742" s="7"/>
      <c r="AA9742" s="7"/>
    </row>
    <row r="9743" ht="15.0" customHeight="1">
      <c r="A9743" s="23"/>
      <c r="B9743" s="21"/>
      <c r="C9743" s="21"/>
      <c r="D9743" s="21"/>
      <c r="E9743" s="21"/>
      <c r="F9743" s="21"/>
      <c r="G9743" s="10"/>
      <c r="H9743" s="10"/>
      <c r="Y9743" s="7"/>
      <c r="Z9743" s="7"/>
      <c r="AA9743" s="7"/>
    </row>
    <row r="9744" ht="15.0" customHeight="1">
      <c r="A9744" s="23"/>
      <c r="B9744" s="21"/>
      <c r="C9744" s="21"/>
      <c r="D9744" s="21"/>
      <c r="E9744" s="21"/>
      <c r="F9744" s="21"/>
      <c r="G9744" s="10"/>
      <c r="H9744" s="10"/>
      <c r="Y9744" s="7"/>
      <c r="Z9744" s="7"/>
      <c r="AA9744" s="7"/>
    </row>
    <row r="9745" ht="15.0" customHeight="1">
      <c r="A9745" s="23"/>
      <c r="B9745" s="21"/>
      <c r="C9745" s="21"/>
      <c r="D9745" s="21"/>
      <c r="E9745" s="21"/>
      <c r="F9745" s="21"/>
      <c r="G9745" s="10"/>
      <c r="H9745" s="10"/>
      <c r="Y9745" s="7"/>
      <c r="Z9745" s="7"/>
      <c r="AA9745" s="7"/>
    </row>
    <row r="9746" ht="15.0" customHeight="1">
      <c r="A9746" s="23"/>
      <c r="B9746" s="21"/>
      <c r="C9746" s="21"/>
      <c r="D9746" s="21"/>
      <c r="E9746" s="21"/>
      <c r="F9746" s="21"/>
      <c r="G9746" s="10"/>
      <c r="H9746" s="10"/>
      <c r="Y9746" s="7"/>
      <c r="Z9746" s="7"/>
      <c r="AA9746" s="7"/>
    </row>
    <row r="9747" ht="15.0" customHeight="1">
      <c r="A9747" s="23"/>
      <c r="B9747" s="21"/>
      <c r="C9747" s="21"/>
      <c r="D9747" s="21"/>
      <c r="E9747" s="21"/>
      <c r="F9747" s="21"/>
      <c r="G9747" s="10"/>
      <c r="H9747" s="10"/>
      <c r="Y9747" s="7"/>
      <c r="Z9747" s="7"/>
      <c r="AA9747" s="7"/>
    </row>
    <row r="9748" ht="15.0" customHeight="1">
      <c r="A9748" s="23"/>
      <c r="B9748" s="21"/>
      <c r="C9748" s="21"/>
      <c r="D9748" s="21"/>
      <c r="E9748" s="21"/>
      <c r="F9748" s="21"/>
      <c r="G9748" s="10"/>
      <c r="H9748" s="10"/>
      <c r="Y9748" s="7"/>
      <c r="Z9748" s="7"/>
      <c r="AA9748" s="7"/>
    </row>
    <row r="9749" ht="15.0" customHeight="1">
      <c r="A9749" s="23"/>
      <c r="B9749" s="21"/>
      <c r="C9749" s="21"/>
      <c r="D9749" s="21"/>
      <c r="E9749" s="21"/>
      <c r="F9749" s="21"/>
      <c r="G9749" s="10"/>
      <c r="H9749" s="10"/>
      <c r="Y9749" s="7"/>
      <c r="Z9749" s="7"/>
      <c r="AA9749" s="7"/>
    </row>
    <row r="9750" ht="15.0" customHeight="1">
      <c r="A9750" s="23"/>
      <c r="B9750" s="21"/>
      <c r="C9750" s="21"/>
      <c r="D9750" s="21"/>
      <c r="E9750" s="21"/>
      <c r="F9750" s="21"/>
      <c r="G9750" s="10"/>
      <c r="H9750" s="10"/>
      <c r="Y9750" s="7"/>
      <c r="Z9750" s="7"/>
      <c r="AA9750" s="7"/>
    </row>
    <row r="9751" ht="15.0" customHeight="1">
      <c r="A9751" s="23"/>
      <c r="B9751" s="21"/>
      <c r="C9751" s="21"/>
      <c r="D9751" s="21"/>
      <c r="E9751" s="21"/>
      <c r="F9751" s="21"/>
      <c r="G9751" s="10"/>
      <c r="H9751" s="10"/>
      <c r="Y9751" s="7"/>
      <c r="Z9751" s="7"/>
      <c r="AA9751" s="7"/>
    </row>
    <row r="9752" ht="15.0" customHeight="1">
      <c r="A9752" s="23"/>
      <c r="B9752" s="21"/>
      <c r="C9752" s="21"/>
      <c r="D9752" s="21"/>
      <c r="E9752" s="21"/>
      <c r="F9752" s="21"/>
      <c r="G9752" s="10"/>
      <c r="H9752" s="10"/>
      <c r="Y9752" s="7"/>
      <c r="Z9752" s="7"/>
      <c r="AA9752" s="7"/>
    </row>
    <row r="9753" ht="15.0" customHeight="1">
      <c r="A9753" s="23"/>
      <c r="B9753" s="21"/>
      <c r="C9753" s="21"/>
      <c r="D9753" s="21"/>
      <c r="E9753" s="21"/>
      <c r="F9753" s="21"/>
      <c r="G9753" s="10"/>
      <c r="H9753" s="10"/>
      <c r="Y9753" s="7"/>
      <c r="Z9753" s="7"/>
      <c r="AA9753" s="7"/>
    </row>
    <row r="9754" ht="15.0" customHeight="1">
      <c r="A9754" s="23"/>
      <c r="B9754" s="21"/>
      <c r="C9754" s="21"/>
      <c r="D9754" s="21"/>
      <c r="E9754" s="21"/>
      <c r="F9754" s="21"/>
      <c r="G9754" s="10"/>
      <c r="H9754" s="10"/>
      <c r="Y9754" s="7"/>
      <c r="Z9754" s="7"/>
      <c r="AA9754" s="7"/>
    </row>
    <row r="9755" ht="15.0" customHeight="1">
      <c r="A9755" s="23"/>
      <c r="B9755" s="21"/>
      <c r="C9755" s="21"/>
      <c r="D9755" s="21"/>
      <c r="E9755" s="21"/>
      <c r="F9755" s="21"/>
      <c r="G9755" s="10"/>
      <c r="H9755" s="10"/>
      <c r="Y9755" s="7"/>
      <c r="Z9755" s="7"/>
      <c r="AA9755" s="7"/>
    </row>
    <row r="9756" ht="15.0" customHeight="1">
      <c r="A9756" s="23"/>
      <c r="B9756" s="21"/>
      <c r="C9756" s="21"/>
      <c r="D9756" s="21"/>
      <c r="E9756" s="21"/>
      <c r="F9756" s="21"/>
      <c r="G9756" s="10"/>
      <c r="H9756" s="10"/>
      <c r="Y9756" s="7"/>
      <c r="Z9756" s="7"/>
      <c r="AA9756" s="7"/>
    </row>
    <row r="9757" ht="15.0" customHeight="1">
      <c r="A9757" s="23"/>
      <c r="B9757" s="21"/>
      <c r="C9757" s="21"/>
      <c r="D9757" s="21"/>
      <c r="E9757" s="21"/>
      <c r="F9757" s="21"/>
      <c r="G9757" s="10"/>
      <c r="H9757" s="10"/>
      <c r="Y9757" s="7"/>
      <c r="Z9757" s="7"/>
      <c r="AA9757" s="7"/>
    </row>
    <row r="9758" ht="15.0" customHeight="1">
      <c r="A9758" s="23"/>
      <c r="B9758" s="21"/>
      <c r="C9758" s="21"/>
      <c r="D9758" s="21"/>
      <c r="E9758" s="21"/>
      <c r="F9758" s="21"/>
      <c r="G9758" s="10"/>
      <c r="H9758" s="10"/>
      <c r="Y9758" s="7"/>
      <c r="Z9758" s="7"/>
      <c r="AA9758" s="7"/>
    </row>
    <row r="9759" ht="15.0" customHeight="1">
      <c r="A9759" s="23"/>
      <c r="B9759" s="21"/>
      <c r="C9759" s="21"/>
      <c r="D9759" s="21"/>
      <c r="E9759" s="21"/>
      <c r="F9759" s="21"/>
      <c r="G9759" s="10"/>
      <c r="H9759" s="10"/>
      <c r="Y9759" s="7"/>
      <c r="Z9759" s="7"/>
      <c r="AA9759" s="7"/>
    </row>
    <row r="9760" ht="15.0" customHeight="1">
      <c r="A9760" s="23"/>
      <c r="B9760" s="21"/>
      <c r="C9760" s="21"/>
      <c r="D9760" s="21"/>
      <c r="E9760" s="21"/>
      <c r="F9760" s="21"/>
      <c r="G9760" s="10"/>
      <c r="H9760" s="10"/>
      <c r="Y9760" s="7"/>
      <c r="Z9760" s="7"/>
      <c r="AA9760" s="7"/>
    </row>
    <row r="9761" ht="15.0" customHeight="1">
      <c r="A9761" s="23"/>
      <c r="B9761" s="21"/>
      <c r="C9761" s="21"/>
      <c r="D9761" s="21"/>
      <c r="E9761" s="21"/>
      <c r="F9761" s="21"/>
      <c r="G9761" s="10"/>
      <c r="H9761" s="10"/>
      <c r="Y9761" s="7"/>
      <c r="Z9761" s="7"/>
      <c r="AA9761" s="7"/>
    </row>
    <row r="9762" ht="15.0" customHeight="1">
      <c r="A9762" s="23"/>
      <c r="B9762" s="21"/>
      <c r="C9762" s="21"/>
      <c r="D9762" s="21"/>
      <c r="E9762" s="21"/>
      <c r="F9762" s="21"/>
      <c r="G9762" s="10"/>
      <c r="H9762" s="10"/>
      <c r="Y9762" s="7"/>
      <c r="Z9762" s="7"/>
      <c r="AA9762" s="7"/>
    </row>
    <row r="9763" ht="15.0" customHeight="1">
      <c r="A9763" s="23"/>
      <c r="B9763" s="21"/>
      <c r="C9763" s="21"/>
      <c r="D9763" s="21"/>
      <c r="E9763" s="21"/>
      <c r="F9763" s="21"/>
      <c r="G9763" s="10"/>
      <c r="H9763" s="10"/>
      <c r="Y9763" s="7"/>
      <c r="Z9763" s="7"/>
      <c r="AA9763" s="7"/>
    </row>
    <row r="9764" ht="15.0" customHeight="1">
      <c r="A9764" s="23"/>
      <c r="B9764" s="21"/>
      <c r="C9764" s="21"/>
      <c r="D9764" s="21"/>
      <c r="E9764" s="21"/>
      <c r="F9764" s="21"/>
      <c r="G9764" s="10"/>
      <c r="H9764" s="10"/>
      <c r="Y9764" s="7"/>
      <c r="Z9764" s="7"/>
      <c r="AA9764" s="7"/>
    </row>
    <row r="9765" ht="15.0" customHeight="1">
      <c r="A9765" s="23"/>
      <c r="B9765" s="21"/>
      <c r="C9765" s="21"/>
      <c r="D9765" s="21"/>
      <c r="E9765" s="21"/>
      <c r="F9765" s="21"/>
      <c r="G9765" s="10"/>
      <c r="H9765" s="10"/>
      <c r="Y9765" s="7"/>
      <c r="Z9765" s="7"/>
      <c r="AA9765" s="7"/>
    </row>
    <row r="9766" ht="15.0" customHeight="1">
      <c r="A9766" s="23"/>
      <c r="B9766" s="21"/>
      <c r="C9766" s="21"/>
      <c r="D9766" s="21"/>
      <c r="E9766" s="21"/>
      <c r="F9766" s="21"/>
      <c r="G9766" s="10"/>
      <c r="H9766" s="10"/>
      <c r="Y9766" s="7"/>
      <c r="Z9766" s="7"/>
      <c r="AA9766" s="7"/>
    </row>
    <row r="9767" ht="15.0" customHeight="1">
      <c r="A9767" s="23"/>
      <c r="B9767" s="21"/>
      <c r="C9767" s="21"/>
      <c r="D9767" s="21"/>
      <c r="E9767" s="21"/>
      <c r="F9767" s="21"/>
      <c r="G9767" s="10"/>
      <c r="H9767" s="10"/>
      <c r="Y9767" s="7"/>
      <c r="Z9767" s="7"/>
      <c r="AA9767" s="7"/>
    </row>
    <row r="9768" ht="15.0" customHeight="1">
      <c r="A9768" s="23"/>
      <c r="B9768" s="21"/>
      <c r="C9768" s="21"/>
      <c r="D9768" s="21"/>
      <c r="E9768" s="21"/>
      <c r="F9768" s="21"/>
      <c r="G9768" s="10"/>
      <c r="H9768" s="10"/>
      <c r="Y9768" s="7"/>
      <c r="Z9768" s="7"/>
      <c r="AA9768" s="7"/>
    </row>
    <row r="9769" ht="15.0" customHeight="1">
      <c r="A9769" s="23"/>
      <c r="B9769" s="21"/>
      <c r="C9769" s="21"/>
      <c r="D9769" s="21"/>
      <c r="E9769" s="21"/>
      <c r="F9769" s="21"/>
      <c r="G9769" s="10"/>
      <c r="H9769" s="10"/>
      <c r="Y9769" s="7"/>
      <c r="Z9769" s="7"/>
      <c r="AA9769" s="7"/>
    </row>
    <row r="9770" ht="15.0" customHeight="1">
      <c r="A9770" s="23"/>
      <c r="B9770" s="21"/>
      <c r="C9770" s="21"/>
      <c r="D9770" s="21"/>
      <c r="E9770" s="21"/>
      <c r="F9770" s="21"/>
      <c r="G9770" s="10"/>
      <c r="H9770" s="10"/>
      <c r="Y9770" s="7"/>
      <c r="Z9770" s="7"/>
      <c r="AA9770" s="7"/>
    </row>
    <row r="9771" ht="15.0" customHeight="1">
      <c r="A9771" s="23"/>
      <c r="B9771" s="21"/>
      <c r="C9771" s="21"/>
      <c r="D9771" s="21"/>
      <c r="E9771" s="21"/>
      <c r="F9771" s="21"/>
      <c r="G9771" s="10"/>
      <c r="H9771" s="10"/>
      <c r="Y9771" s="7"/>
      <c r="Z9771" s="7"/>
      <c r="AA9771" s="7"/>
    </row>
    <row r="9772" ht="15.0" customHeight="1">
      <c r="A9772" s="23"/>
      <c r="B9772" s="21"/>
      <c r="C9772" s="21"/>
      <c r="D9772" s="21"/>
      <c r="E9772" s="21"/>
      <c r="F9772" s="21"/>
      <c r="G9772" s="10"/>
      <c r="H9772" s="10"/>
      <c r="Y9772" s="7"/>
      <c r="Z9772" s="7"/>
      <c r="AA9772" s="7"/>
    </row>
    <row r="9773" ht="15.0" customHeight="1">
      <c r="A9773" s="23"/>
      <c r="B9773" s="21"/>
      <c r="C9773" s="21"/>
      <c r="D9773" s="21"/>
      <c r="E9773" s="21"/>
      <c r="F9773" s="21"/>
      <c r="G9773" s="10"/>
      <c r="H9773" s="10"/>
      <c r="Y9773" s="7"/>
      <c r="Z9773" s="7"/>
      <c r="AA9773" s="7"/>
    </row>
    <row r="9774" ht="15.0" customHeight="1">
      <c r="A9774" s="23"/>
      <c r="B9774" s="21"/>
      <c r="C9774" s="21"/>
      <c r="D9774" s="21"/>
      <c r="E9774" s="21"/>
      <c r="F9774" s="21"/>
      <c r="G9774" s="10"/>
      <c r="H9774" s="10"/>
      <c r="Y9774" s="7"/>
      <c r="Z9774" s="7"/>
      <c r="AA9774" s="7"/>
    </row>
    <row r="9775" ht="15.0" customHeight="1">
      <c r="A9775" s="23"/>
      <c r="B9775" s="21"/>
      <c r="C9775" s="21"/>
      <c r="D9775" s="21"/>
      <c r="E9775" s="21"/>
      <c r="F9775" s="21"/>
      <c r="G9775" s="10"/>
      <c r="H9775" s="10"/>
      <c r="Y9775" s="7"/>
      <c r="Z9775" s="7"/>
      <c r="AA9775" s="7"/>
    </row>
    <row r="9776" ht="15.0" customHeight="1">
      <c r="A9776" s="23"/>
      <c r="B9776" s="21"/>
      <c r="C9776" s="21"/>
      <c r="D9776" s="21"/>
      <c r="E9776" s="21"/>
      <c r="F9776" s="21"/>
      <c r="G9776" s="10"/>
      <c r="H9776" s="10"/>
      <c r="Y9776" s="7"/>
      <c r="Z9776" s="7"/>
      <c r="AA9776" s="7"/>
    </row>
    <row r="9777" ht="15.0" customHeight="1">
      <c r="A9777" s="23"/>
      <c r="B9777" s="21"/>
      <c r="C9777" s="21"/>
      <c r="D9777" s="21"/>
      <c r="E9777" s="21"/>
      <c r="F9777" s="21"/>
      <c r="G9777" s="10"/>
      <c r="H9777" s="10"/>
      <c r="Y9777" s="7"/>
      <c r="Z9777" s="7"/>
      <c r="AA9777" s="7"/>
    </row>
    <row r="9778" ht="15.0" customHeight="1">
      <c r="A9778" s="23"/>
      <c r="B9778" s="21"/>
      <c r="C9778" s="21"/>
      <c r="D9778" s="21"/>
      <c r="E9778" s="21"/>
      <c r="F9778" s="21"/>
      <c r="G9778" s="10"/>
      <c r="H9778" s="10"/>
      <c r="Y9778" s="7"/>
      <c r="Z9778" s="7"/>
      <c r="AA9778" s="7"/>
    </row>
    <row r="9779" ht="15.0" customHeight="1">
      <c r="A9779" s="23"/>
      <c r="B9779" s="21"/>
      <c r="C9779" s="21"/>
      <c r="D9779" s="21"/>
      <c r="E9779" s="21"/>
      <c r="F9779" s="21"/>
      <c r="G9779" s="10"/>
      <c r="H9779" s="10"/>
      <c r="Y9779" s="7"/>
      <c r="Z9779" s="7"/>
      <c r="AA9779" s="7"/>
    </row>
    <row r="9780" ht="15.0" customHeight="1">
      <c r="A9780" s="23"/>
      <c r="B9780" s="21"/>
      <c r="C9780" s="21"/>
      <c r="D9780" s="21"/>
      <c r="E9780" s="21"/>
      <c r="F9780" s="21"/>
      <c r="G9780" s="10"/>
      <c r="H9780" s="10"/>
      <c r="Y9780" s="7"/>
      <c r="Z9780" s="7"/>
      <c r="AA9780" s="7"/>
    </row>
    <row r="9781" ht="15.0" customHeight="1">
      <c r="A9781" s="23"/>
      <c r="B9781" s="21"/>
      <c r="C9781" s="21"/>
      <c r="D9781" s="21"/>
      <c r="E9781" s="21"/>
      <c r="F9781" s="21"/>
      <c r="G9781" s="10"/>
      <c r="H9781" s="10"/>
      <c r="Y9781" s="7"/>
      <c r="Z9781" s="7"/>
      <c r="AA9781" s="7"/>
    </row>
    <row r="9782" ht="15.0" customHeight="1">
      <c r="A9782" s="23"/>
      <c r="B9782" s="21"/>
      <c r="C9782" s="21"/>
      <c r="D9782" s="21"/>
      <c r="E9782" s="21"/>
      <c r="F9782" s="21"/>
      <c r="G9782" s="10"/>
      <c r="H9782" s="10"/>
      <c r="Y9782" s="7"/>
      <c r="Z9782" s="7"/>
      <c r="AA9782" s="7"/>
    </row>
    <row r="9783" ht="15.0" customHeight="1">
      <c r="A9783" s="23"/>
      <c r="B9783" s="21"/>
      <c r="C9783" s="21"/>
      <c r="D9783" s="21"/>
      <c r="E9783" s="21"/>
      <c r="F9783" s="21"/>
      <c r="G9783" s="10"/>
      <c r="H9783" s="10"/>
      <c r="Y9783" s="7"/>
      <c r="Z9783" s="7"/>
      <c r="AA9783" s="7"/>
    </row>
    <row r="9784" ht="15.0" customHeight="1">
      <c r="A9784" s="23"/>
      <c r="B9784" s="21"/>
      <c r="C9784" s="21"/>
      <c r="D9784" s="21"/>
      <c r="E9784" s="21"/>
      <c r="F9784" s="21"/>
      <c r="G9784" s="10"/>
      <c r="H9784" s="10"/>
      <c r="Y9784" s="7"/>
      <c r="Z9784" s="7"/>
      <c r="AA9784" s="7"/>
    </row>
    <row r="9785" ht="15.0" customHeight="1">
      <c r="A9785" s="23"/>
      <c r="B9785" s="21"/>
      <c r="C9785" s="21"/>
      <c r="D9785" s="21"/>
      <c r="E9785" s="21"/>
      <c r="F9785" s="21"/>
      <c r="G9785" s="10"/>
      <c r="H9785" s="10"/>
      <c r="Y9785" s="7"/>
      <c r="Z9785" s="7"/>
      <c r="AA9785" s="7"/>
    </row>
    <row r="9786" ht="15.0" customHeight="1">
      <c r="A9786" s="23"/>
      <c r="B9786" s="21"/>
      <c r="C9786" s="21"/>
      <c r="D9786" s="21"/>
      <c r="E9786" s="21"/>
      <c r="F9786" s="21"/>
      <c r="G9786" s="10"/>
      <c r="H9786" s="10"/>
      <c r="Y9786" s="7"/>
      <c r="Z9786" s="7"/>
      <c r="AA9786" s="7"/>
    </row>
    <row r="9787" ht="15.0" customHeight="1">
      <c r="A9787" s="23"/>
      <c r="B9787" s="21"/>
      <c r="C9787" s="21"/>
      <c r="D9787" s="21"/>
      <c r="E9787" s="21"/>
      <c r="F9787" s="21"/>
      <c r="G9787" s="10"/>
      <c r="H9787" s="10"/>
      <c r="Y9787" s="7"/>
      <c r="Z9787" s="7"/>
      <c r="AA9787" s="7"/>
    </row>
    <row r="9788" ht="15.0" customHeight="1">
      <c r="A9788" s="23"/>
      <c r="B9788" s="21"/>
      <c r="C9788" s="21"/>
      <c r="D9788" s="21"/>
      <c r="E9788" s="21"/>
      <c r="F9788" s="21"/>
      <c r="G9788" s="10"/>
      <c r="H9788" s="10"/>
      <c r="Y9788" s="7"/>
      <c r="Z9788" s="7"/>
      <c r="AA9788" s="7"/>
    </row>
    <row r="9789" ht="15.0" customHeight="1">
      <c r="A9789" s="23"/>
      <c r="B9789" s="21"/>
      <c r="C9789" s="21"/>
      <c r="D9789" s="21"/>
      <c r="E9789" s="21"/>
      <c r="F9789" s="21"/>
      <c r="G9789" s="10"/>
      <c r="H9789" s="10"/>
      <c r="Y9789" s="7"/>
      <c r="Z9789" s="7"/>
      <c r="AA9789" s="7"/>
    </row>
    <row r="9790" ht="15.0" customHeight="1">
      <c r="A9790" s="23"/>
      <c r="B9790" s="21"/>
      <c r="C9790" s="21"/>
      <c r="D9790" s="21"/>
      <c r="E9790" s="21"/>
      <c r="F9790" s="21"/>
      <c r="G9790" s="10"/>
      <c r="H9790" s="10"/>
      <c r="Y9790" s="7"/>
      <c r="Z9790" s="7"/>
      <c r="AA9790" s="7"/>
    </row>
    <row r="9791" ht="15.0" customHeight="1">
      <c r="A9791" s="23"/>
      <c r="B9791" s="21"/>
      <c r="C9791" s="21"/>
      <c r="D9791" s="21"/>
      <c r="E9791" s="21"/>
      <c r="F9791" s="21"/>
      <c r="G9791" s="10"/>
      <c r="H9791" s="10"/>
      <c r="Y9791" s="7"/>
      <c r="Z9791" s="7"/>
      <c r="AA9791" s="7"/>
    </row>
    <row r="9792" ht="15.0" customHeight="1">
      <c r="A9792" s="23"/>
      <c r="B9792" s="21"/>
      <c r="C9792" s="21"/>
      <c r="D9792" s="21"/>
      <c r="E9792" s="21"/>
      <c r="F9792" s="21"/>
      <c r="G9792" s="10"/>
      <c r="H9792" s="10"/>
      <c r="Y9792" s="7"/>
      <c r="Z9792" s="7"/>
      <c r="AA9792" s="7"/>
    </row>
    <row r="9793" ht="15.0" customHeight="1">
      <c r="A9793" s="23"/>
      <c r="B9793" s="21"/>
      <c r="C9793" s="21"/>
      <c r="D9793" s="21"/>
      <c r="E9793" s="21"/>
      <c r="F9793" s="21"/>
      <c r="G9793" s="10"/>
      <c r="H9793" s="10"/>
      <c r="Y9793" s="7"/>
      <c r="Z9793" s="7"/>
      <c r="AA9793" s="7"/>
    </row>
    <row r="9794" ht="15.0" customHeight="1">
      <c r="A9794" s="23"/>
      <c r="B9794" s="21"/>
      <c r="C9794" s="21"/>
      <c r="D9794" s="21"/>
      <c r="E9794" s="21"/>
      <c r="F9794" s="21"/>
      <c r="G9794" s="10"/>
      <c r="H9794" s="10"/>
      <c r="Y9794" s="7"/>
      <c r="Z9794" s="7"/>
      <c r="AA9794" s="7"/>
    </row>
    <row r="9795" ht="15.0" customHeight="1">
      <c r="A9795" s="23"/>
      <c r="B9795" s="21"/>
      <c r="C9795" s="21"/>
      <c r="D9795" s="21"/>
      <c r="E9795" s="21"/>
      <c r="F9795" s="21"/>
      <c r="G9795" s="10"/>
      <c r="H9795" s="10"/>
      <c r="Y9795" s="7"/>
      <c r="Z9795" s="7"/>
      <c r="AA9795" s="7"/>
    </row>
    <row r="9796" ht="15.0" customHeight="1">
      <c r="A9796" s="23"/>
      <c r="B9796" s="21"/>
      <c r="C9796" s="21"/>
      <c r="D9796" s="21"/>
      <c r="E9796" s="21"/>
      <c r="F9796" s="21"/>
      <c r="G9796" s="10"/>
      <c r="H9796" s="10"/>
      <c r="Y9796" s="7"/>
      <c r="Z9796" s="7"/>
      <c r="AA9796" s="7"/>
    </row>
    <row r="9797" ht="15.0" customHeight="1">
      <c r="A9797" s="23"/>
      <c r="B9797" s="21"/>
      <c r="C9797" s="21"/>
      <c r="D9797" s="21"/>
      <c r="E9797" s="21"/>
      <c r="F9797" s="21"/>
      <c r="G9797" s="10"/>
      <c r="H9797" s="10"/>
      <c r="Y9797" s="7"/>
      <c r="Z9797" s="7"/>
      <c r="AA9797" s="7"/>
    </row>
    <row r="9798" ht="15.0" customHeight="1">
      <c r="A9798" s="23"/>
      <c r="B9798" s="21"/>
      <c r="C9798" s="21"/>
      <c r="D9798" s="21"/>
      <c r="E9798" s="21"/>
      <c r="F9798" s="21"/>
      <c r="G9798" s="10"/>
      <c r="H9798" s="10"/>
      <c r="Y9798" s="7"/>
      <c r="Z9798" s="7"/>
      <c r="AA9798" s="7"/>
    </row>
    <row r="9799" ht="15.0" customHeight="1">
      <c r="A9799" s="23"/>
      <c r="B9799" s="21"/>
      <c r="C9799" s="21"/>
      <c r="D9799" s="21"/>
      <c r="E9799" s="21"/>
      <c r="F9799" s="21"/>
      <c r="G9799" s="10"/>
      <c r="H9799" s="10"/>
      <c r="Y9799" s="7"/>
      <c r="Z9799" s="7"/>
      <c r="AA9799" s="7"/>
    </row>
    <row r="9800" ht="15.0" customHeight="1">
      <c r="A9800" s="23"/>
      <c r="B9800" s="21"/>
      <c r="C9800" s="21"/>
      <c r="D9800" s="21"/>
      <c r="E9800" s="21"/>
      <c r="F9800" s="21"/>
      <c r="G9800" s="10"/>
      <c r="H9800" s="10"/>
      <c r="Y9800" s="7"/>
      <c r="Z9800" s="7"/>
      <c r="AA9800" s="7"/>
    </row>
    <row r="9801" ht="15.0" customHeight="1">
      <c r="A9801" s="23"/>
      <c r="B9801" s="21"/>
      <c r="C9801" s="21"/>
      <c r="D9801" s="21"/>
      <c r="E9801" s="21"/>
      <c r="F9801" s="21"/>
      <c r="G9801" s="10"/>
      <c r="H9801" s="10"/>
      <c r="Y9801" s="7"/>
      <c r="Z9801" s="7"/>
      <c r="AA9801" s="7"/>
    </row>
    <row r="9802" ht="15.0" customHeight="1">
      <c r="A9802" s="23"/>
      <c r="B9802" s="21"/>
      <c r="C9802" s="21"/>
      <c r="D9802" s="21"/>
      <c r="E9802" s="21"/>
      <c r="F9802" s="21"/>
      <c r="G9802" s="10"/>
      <c r="H9802" s="10"/>
      <c r="Y9802" s="7"/>
      <c r="Z9802" s="7"/>
      <c r="AA9802" s="7"/>
    </row>
    <row r="9803" ht="15.0" customHeight="1">
      <c r="A9803" s="23"/>
      <c r="B9803" s="21"/>
      <c r="C9803" s="21"/>
      <c r="D9803" s="21"/>
      <c r="E9803" s="21"/>
      <c r="F9803" s="21"/>
      <c r="G9803" s="10"/>
      <c r="H9803" s="10"/>
      <c r="Y9803" s="7"/>
      <c r="Z9803" s="7"/>
      <c r="AA9803" s="7"/>
    </row>
    <row r="9804" ht="15.0" customHeight="1">
      <c r="A9804" s="23"/>
      <c r="B9804" s="21"/>
      <c r="C9804" s="21"/>
      <c r="D9804" s="21"/>
      <c r="E9804" s="21"/>
      <c r="F9804" s="21"/>
      <c r="G9804" s="10"/>
      <c r="H9804" s="10"/>
      <c r="Y9804" s="7"/>
      <c r="Z9804" s="7"/>
      <c r="AA9804" s="7"/>
    </row>
    <row r="9805" ht="15.0" customHeight="1">
      <c r="A9805" s="23"/>
      <c r="B9805" s="21"/>
      <c r="C9805" s="21"/>
      <c r="D9805" s="21"/>
      <c r="E9805" s="21"/>
      <c r="F9805" s="21"/>
      <c r="G9805" s="10"/>
      <c r="H9805" s="10"/>
      <c r="Y9805" s="7"/>
      <c r="Z9805" s="7"/>
      <c r="AA9805" s="7"/>
    </row>
    <row r="9806" ht="15.0" customHeight="1">
      <c r="A9806" s="23"/>
      <c r="B9806" s="21"/>
      <c r="C9806" s="21"/>
      <c r="D9806" s="21"/>
      <c r="E9806" s="21"/>
      <c r="F9806" s="21"/>
      <c r="G9806" s="10"/>
      <c r="H9806" s="10"/>
      <c r="Y9806" s="7"/>
      <c r="Z9806" s="7"/>
      <c r="AA9806" s="7"/>
    </row>
    <row r="9807" ht="15.0" customHeight="1">
      <c r="A9807" s="23"/>
      <c r="B9807" s="21"/>
      <c r="C9807" s="21"/>
      <c r="D9807" s="21"/>
      <c r="E9807" s="21"/>
      <c r="F9807" s="21"/>
      <c r="G9807" s="10"/>
      <c r="H9807" s="10"/>
      <c r="Y9807" s="7"/>
      <c r="Z9807" s="7"/>
      <c r="AA9807" s="7"/>
    </row>
    <row r="9808" ht="15.0" customHeight="1">
      <c r="A9808" s="23"/>
      <c r="B9808" s="21"/>
      <c r="C9808" s="21"/>
      <c r="D9808" s="21"/>
      <c r="E9808" s="21"/>
      <c r="F9808" s="21"/>
      <c r="G9808" s="10"/>
      <c r="H9808" s="10"/>
      <c r="Y9808" s="7"/>
      <c r="Z9808" s="7"/>
      <c r="AA9808" s="7"/>
    </row>
    <row r="9809" ht="15.0" customHeight="1">
      <c r="A9809" s="23"/>
      <c r="B9809" s="21"/>
      <c r="C9809" s="21"/>
      <c r="D9809" s="21"/>
      <c r="E9809" s="21"/>
      <c r="F9809" s="21"/>
      <c r="G9809" s="10"/>
      <c r="H9809" s="10"/>
      <c r="Y9809" s="7"/>
      <c r="Z9809" s="7"/>
      <c r="AA9809" s="7"/>
    </row>
    <row r="9810" ht="15.0" customHeight="1">
      <c r="A9810" s="23"/>
      <c r="B9810" s="21"/>
      <c r="C9810" s="21"/>
      <c r="D9810" s="21"/>
      <c r="E9810" s="21"/>
      <c r="F9810" s="21"/>
      <c r="G9810" s="10"/>
      <c r="H9810" s="10"/>
      <c r="Y9810" s="7"/>
      <c r="Z9810" s="7"/>
      <c r="AA9810" s="7"/>
    </row>
    <row r="9811" ht="15.0" customHeight="1">
      <c r="A9811" s="23"/>
      <c r="B9811" s="21"/>
      <c r="C9811" s="21"/>
      <c r="D9811" s="21"/>
      <c r="E9811" s="21"/>
      <c r="F9811" s="21"/>
      <c r="G9811" s="10"/>
      <c r="H9811" s="10"/>
      <c r="Y9811" s="7"/>
      <c r="Z9811" s="7"/>
      <c r="AA9811" s="7"/>
    </row>
    <row r="9812" ht="15.0" customHeight="1">
      <c r="A9812" s="23"/>
      <c r="B9812" s="21"/>
      <c r="C9812" s="21"/>
      <c r="D9812" s="21"/>
      <c r="E9812" s="21"/>
      <c r="F9812" s="21"/>
      <c r="G9812" s="10"/>
      <c r="H9812" s="10"/>
      <c r="Y9812" s="7"/>
      <c r="Z9812" s="7"/>
      <c r="AA9812" s="7"/>
    </row>
    <row r="9813" ht="15.0" customHeight="1">
      <c r="A9813" s="23"/>
      <c r="B9813" s="21"/>
      <c r="C9813" s="21"/>
      <c r="D9813" s="21"/>
      <c r="E9813" s="21"/>
      <c r="F9813" s="21"/>
      <c r="G9813" s="10"/>
      <c r="H9813" s="10"/>
      <c r="Y9813" s="7"/>
      <c r="Z9813" s="7"/>
      <c r="AA9813" s="7"/>
    </row>
    <row r="9814" ht="15.0" customHeight="1">
      <c r="A9814" s="23"/>
      <c r="B9814" s="21"/>
      <c r="C9814" s="21"/>
      <c r="D9814" s="21"/>
      <c r="E9814" s="21"/>
      <c r="F9814" s="21"/>
      <c r="G9814" s="10"/>
      <c r="H9814" s="10"/>
      <c r="Y9814" s="7"/>
      <c r="Z9814" s="7"/>
      <c r="AA9814" s="7"/>
    </row>
    <row r="9815" ht="15.0" customHeight="1">
      <c r="A9815" s="23"/>
      <c r="B9815" s="21"/>
      <c r="C9815" s="21"/>
      <c r="D9815" s="21"/>
      <c r="E9815" s="21"/>
      <c r="F9815" s="21"/>
      <c r="G9815" s="10"/>
      <c r="H9815" s="10"/>
      <c r="Y9815" s="7"/>
      <c r="Z9815" s="7"/>
      <c r="AA9815" s="7"/>
    </row>
    <row r="9816" ht="15.0" customHeight="1">
      <c r="A9816" s="23"/>
      <c r="B9816" s="21"/>
      <c r="C9816" s="21"/>
      <c r="D9816" s="21"/>
      <c r="E9816" s="21"/>
      <c r="F9816" s="21"/>
      <c r="G9816" s="10"/>
      <c r="H9816" s="10"/>
      <c r="Y9816" s="7"/>
      <c r="Z9816" s="7"/>
      <c r="AA9816" s="7"/>
    </row>
    <row r="9817" ht="15.0" customHeight="1">
      <c r="A9817" s="23"/>
      <c r="B9817" s="21"/>
      <c r="C9817" s="21"/>
      <c r="D9817" s="21"/>
      <c r="E9817" s="21"/>
      <c r="F9817" s="21"/>
      <c r="G9817" s="10"/>
      <c r="H9817" s="10"/>
      <c r="Y9817" s="7"/>
      <c r="Z9817" s="7"/>
      <c r="AA9817" s="7"/>
    </row>
    <row r="9818" ht="15.0" customHeight="1">
      <c r="A9818" s="23"/>
      <c r="B9818" s="21"/>
      <c r="C9818" s="21"/>
      <c r="D9818" s="21"/>
      <c r="E9818" s="21"/>
      <c r="F9818" s="21"/>
      <c r="G9818" s="10"/>
      <c r="H9818" s="10"/>
      <c r="Y9818" s="7"/>
      <c r="Z9818" s="7"/>
      <c r="AA9818" s="7"/>
    </row>
    <row r="9819" ht="15.0" customHeight="1">
      <c r="A9819" s="23"/>
      <c r="B9819" s="21"/>
      <c r="C9819" s="21"/>
      <c r="D9819" s="21"/>
      <c r="E9819" s="21"/>
      <c r="F9819" s="21"/>
      <c r="G9819" s="10"/>
      <c r="H9819" s="10"/>
      <c r="Y9819" s="7"/>
      <c r="Z9819" s="7"/>
      <c r="AA9819" s="7"/>
    </row>
    <row r="9820" ht="15.0" customHeight="1">
      <c r="A9820" s="23"/>
      <c r="B9820" s="21"/>
      <c r="C9820" s="21"/>
      <c r="D9820" s="21"/>
      <c r="E9820" s="21"/>
      <c r="F9820" s="21"/>
      <c r="G9820" s="10"/>
      <c r="H9820" s="10"/>
      <c r="Y9820" s="7"/>
      <c r="Z9820" s="7"/>
      <c r="AA9820" s="7"/>
    </row>
    <row r="9821" ht="15.0" customHeight="1">
      <c r="A9821" s="23"/>
      <c r="B9821" s="21"/>
      <c r="C9821" s="21"/>
      <c r="D9821" s="21"/>
      <c r="E9821" s="21"/>
      <c r="F9821" s="21"/>
      <c r="G9821" s="10"/>
      <c r="H9821" s="10"/>
      <c r="Y9821" s="7"/>
      <c r="Z9821" s="7"/>
      <c r="AA9821" s="7"/>
    </row>
    <row r="9822" ht="15.0" customHeight="1">
      <c r="A9822" s="23"/>
      <c r="B9822" s="21"/>
      <c r="C9822" s="21"/>
      <c r="D9822" s="21"/>
      <c r="E9822" s="21"/>
      <c r="F9822" s="21"/>
      <c r="G9822" s="10"/>
      <c r="H9822" s="10"/>
      <c r="Y9822" s="7"/>
      <c r="Z9822" s="7"/>
      <c r="AA9822" s="7"/>
    </row>
    <row r="9823" ht="15.0" customHeight="1">
      <c r="A9823" s="23"/>
      <c r="B9823" s="21"/>
      <c r="C9823" s="21"/>
      <c r="D9823" s="21"/>
      <c r="E9823" s="21"/>
      <c r="F9823" s="21"/>
      <c r="G9823" s="10"/>
      <c r="H9823" s="10"/>
      <c r="Y9823" s="7"/>
      <c r="Z9823" s="7"/>
      <c r="AA9823" s="7"/>
    </row>
    <row r="9824" ht="15.0" customHeight="1">
      <c r="A9824" s="23"/>
      <c r="B9824" s="21"/>
      <c r="C9824" s="21"/>
      <c r="D9824" s="21"/>
      <c r="E9824" s="21"/>
      <c r="F9824" s="21"/>
      <c r="G9824" s="10"/>
      <c r="H9824" s="10"/>
      <c r="Y9824" s="7"/>
      <c r="Z9824" s="7"/>
      <c r="AA9824" s="7"/>
    </row>
    <row r="9825" ht="15.0" customHeight="1">
      <c r="A9825" s="23"/>
      <c r="B9825" s="21"/>
      <c r="C9825" s="21"/>
      <c r="D9825" s="21"/>
      <c r="E9825" s="21"/>
      <c r="F9825" s="21"/>
      <c r="G9825" s="10"/>
      <c r="H9825" s="10"/>
      <c r="Y9825" s="7"/>
      <c r="Z9825" s="7"/>
      <c r="AA9825" s="7"/>
    </row>
    <row r="9826" ht="15.0" customHeight="1">
      <c r="A9826" s="23"/>
      <c r="B9826" s="21"/>
      <c r="C9826" s="21"/>
      <c r="D9826" s="21"/>
      <c r="E9826" s="21"/>
      <c r="F9826" s="21"/>
      <c r="G9826" s="10"/>
      <c r="H9826" s="10"/>
      <c r="Y9826" s="7"/>
      <c r="Z9826" s="7"/>
      <c r="AA9826" s="7"/>
    </row>
    <row r="9827" ht="15.0" customHeight="1">
      <c r="A9827" s="23"/>
      <c r="B9827" s="21"/>
      <c r="C9827" s="21"/>
      <c r="D9827" s="21"/>
      <c r="E9827" s="21"/>
      <c r="F9827" s="21"/>
      <c r="G9827" s="10"/>
      <c r="H9827" s="10"/>
      <c r="Y9827" s="7"/>
      <c r="Z9827" s="7"/>
      <c r="AA9827" s="7"/>
    </row>
    <row r="9828" ht="15.0" customHeight="1">
      <c r="A9828" s="23"/>
      <c r="B9828" s="21"/>
      <c r="C9828" s="21"/>
      <c r="D9828" s="21"/>
      <c r="E9828" s="21"/>
      <c r="F9828" s="21"/>
      <c r="G9828" s="10"/>
      <c r="H9828" s="10"/>
      <c r="Y9828" s="7"/>
      <c r="Z9828" s="7"/>
      <c r="AA9828" s="7"/>
    </row>
    <row r="9829" ht="15.0" customHeight="1">
      <c r="A9829" s="23"/>
      <c r="B9829" s="21"/>
      <c r="C9829" s="21"/>
      <c r="D9829" s="21"/>
      <c r="E9829" s="21"/>
      <c r="F9829" s="21"/>
      <c r="G9829" s="10"/>
      <c r="H9829" s="10"/>
      <c r="Y9829" s="7"/>
      <c r="Z9829" s="7"/>
      <c r="AA9829" s="7"/>
    </row>
    <row r="9830" ht="15.0" customHeight="1">
      <c r="A9830" s="23"/>
      <c r="B9830" s="21"/>
      <c r="C9830" s="21"/>
      <c r="D9830" s="21"/>
      <c r="E9830" s="21"/>
      <c r="F9830" s="21"/>
      <c r="G9830" s="10"/>
      <c r="H9830" s="10"/>
      <c r="Y9830" s="7"/>
      <c r="Z9830" s="7"/>
      <c r="AA9830" s="7"/>
    </row>
    <row r="9831" ht="15.0" customHeight="1">
      <c r="A9831" s="23"/>
      <c r="B9831" s="21"/>
      <c r="C9831" s="21"/>
      <c r="D9831" s="21"/>
      <c r="E9831" s="21"/>
      <c r="F9831" s="21"/>
      <c r="G9831" s="10"/>
      <c r="H9831" s="10"/>
      <c r="Y9831" s="7"/>
      <c r="Z9831" s="7"/>
      <c r="AA9831" s="7"/>
    </row>
    <row r="9832" ht="15.0" customHeight="1">
      <c r="A9832" s="23"/>
      <c r="B9832" s="21"/>
      <c r="C9832" s="21"/>
      <c r="D9832" s="21"/>
      <c r="E9832" s="21"/>
      <c r="F9832" s="21"/>
      <c r="G9832" s="10"/>
      <c r="H9832" s="10"/>
      <c r="Y9832" s="7"/>
      <c r="Z9832" s="7"/>
      <c r="AA9832" s="7"/>
    </row>
    <row r="9833" ht="15.0" customHeight="1">
      <c r="A9833" s="23"/>
      <c r="B9833" s="21"/>
      <c r="C9833" s="21"/>
      <c r="D9833" s="21"/>
      <c r="E9833" s="21"/>
      <c r="F9833" s="21"/>
      <c r="G9833" s="10"/>
      <c r="H9833" s="10"/>
      <c r="Y9833" s="7"/>
      <c r="Z9833" s="7"/>
      <c r="AA9833" s="7"/>
    </row>
    <row r="9834" ht="15.0" customHeight="1">
      <c r="A9834" s="23"/>
      <c r="B9834" s="21"/>
      <c r="C9834" s="21"/>
      <c r="D9834" s="21"/>
      <c r="E9834" s="21"/>
      <c r="F9834" s="21"/>
      <c r="G9834" s="10"/>
      <c r="H9834" s="10"/>
      <c r="Y9834" s="7"/>
      <c r="Z9834" s="7"/>
      <c r="AA9834" s="7"/>
    </row>
    <row r="9835" ht="15.0" customHeight="1">
      <c r="A9835" s="23"/>
      <c r="B9835" s="21"/>
      <c r="C9835" s="21"/>
      <c r="D9835" s="21"/>
      <c r="E9835" s="21"/>
      <c r="F9835" s="21"/>
      <c r="G9835" s="10"/>
      <c r="H9835" s="10"/>
      <c r="Y9835" s="7"/>
      <c r="Z9835" s="7"/>
      <c r="AA9835" s="7"/>
    </row>
    <row r="9836" ht="15.0" customHeight="1">
      <c r="A9836" s="23"/>
      <c r="B9836" s="21"/>
      <c r="C9836" s="21"/>
      <c r="D9836" s="21"/>
      <c r="E9836" s="21"/>
      <c r="F9836" s="21"/>
      <c r="G9836" s="10"/>
      <c r="H9836" s="10"/>
      <c r="Y9836" s="7"/>
      <c r="Z9836" s="7"/>
      <c r="AA9836" s="7"/>
    </row>
    <row r="9837" ht="15.0" customHeight="1">
      <c r="A9837" s="23"/>
      <c r="B9837" s="21"/>
      <c r="C9837" s="21"/>
      <c r="D9837" s="21"/>
      <c r="E9837" s="21"/>
      <c r="F9837" s="21"/>
      <c r="G9837" s="10"/>
      <c r="H9837" s="10"/>
      <c r="Y9837" s="7"/>
      <c r="Z9837" s="7"/>
      <c r="AA9837" s="7"/>
    </row>
    <row r="9838" ht="15.0" customHeight="1">
      <c r="A9838" s="23"/>
      <c r="B9838" s="21"/>
      <c r="C9838" s="21"/>
      <c r="D9838" s="21"/>
      <c r="E9838" s="21"/>
      <c r="F9838" s="21"/>
      <c r="G9838" s="10"/>
      <c r="H9838" s="10"/>
      <c r="Y9838" s="7"/>
      <c r="Z9838" s="7"/>
      <c r="AA9838" s="7"/>
    </row>
    <row r="9839" ht="15.0" customHeight="1">
      <c r="A9839" s="23"/>
      <c r="B9839" s="21"/>
      <c r="C9839" s="21"/>
      <c r="D9839" s="21"/>
      <c r="E9839" s="21"/>
      <c r="F9839" s="21"/>
      <c r="G9839" s="10"/>
      <c r="H9839" s="10"/>
      <c r="Y9839" s="7"/>
      <c r="Z9839" s="7"/>
      <c r="AA9839" s="7"/>
    </row>
    <row r="9840" ht="15.0" customHeight="1">
      <c r="A9840" s="23"/>
      <c r="B9840" s="21"/>
      <c r="C9840" s="21"/>
      <c r="D9840" s="21"/>
      <c r="E9840" s="21"/>
      <c r="F9840" s="21"/>
      <c r="G9840" s="10"/>
      <c r="H9840" s="10"/>
      <c r="Y9840" s="7"/>
      <c r="Z9840" s="7"/>
      <c r="AA9840" s="7"/>
    </row>
    <row r="9841" ht="15.0" customHeight="1">
      <c r="A9841" s="23"/>
      <c r="B9841" s="21"/>
      <c r="C9841" s="21"/>
      <c r="D9841" s="21"/>
      <c r="E9841" s="21"/>
      <c r="F9841" s="21"/>
      <c r="G9841" s="10"/>
      <c r="H9841" s="10"/>
      <c r="Y9841" s="7"/>
      <c r="Z9841" s="7"/>
      <c r="AA9841" s="7"/>
    </row>
    <row r="9842" ht="15.0" customHeight="1">
      <c r="A9842" s="23"/>
      <c r="B9842" s="21"/>
      <c r="C9842" s="21"/>
      <c r="D9842" s="21"/>
      <c r="E9842" s="21"/>
      <c r="F9842" s="21"/>
      <c r="G9842" s="10"/>
      <c r="H9842" s="10"/>
      <c r="Y9842" s="7"/>
      <c r="Z9842" s="7"/>
      <c r="AA9842" s="7"/>
    </row>
    <row r="9843" ht="15.0" customHeight="1">
      <c r="A9843" s="23"/>
      <c r="B9843" s="21"/>
      <c r="C9843" s="21"/>
      <c r="D9843" s="21"/>
      <c r="E9843" s="21"/>
      <c r="F9843" s="21"/>
      <c r="G9843" s="10"/>
      <c r="H9843" s="10"/>
      <c r="Y9843" s="7"/>
      <c r="Z9843" s="7"/>
      <c r="AA9843" s="7"/>
    </row>
    <row r="9844" ht="15.0" customHeight="1">
      <c r="A9844" s="23"/>
      <c r="B9844" s="21"/>
      <c r="C9844" s="21"/>
      <c r="D9844" s="21"/>
      <c r="E9844" s="21"/>
      <c r="F9844" s="21"/>
      <c r="G9844" s="10"/>
      <c r="H9844" s="10"/>
      <c r="Y9844" s="7"/>
      <c r="Z9844" s="7"/>
      <c r="AA9844" s="7"/>
    </row>
    <row r="9845" ht="15.0" customHeight="1">
      <c r="A9845" s="23"/>
      <c r="B9845" s="21"/>
      <c r="C9845" s="21"/>
      <c r="D9845" s="21"/>
      <c r="E9845" s="21"/>
      <c r="F9845" s="21"/>
      <c r="G9845" s="10"/>
      <c r="H9845" s="10"/>
      <c r="Y9845" s="7"/>
      <c r="Z9845" s="7"/>
      <c r="AA9845" s="7"/>
    </row>
    <row r="9846" ht="15.0" customHeight="1">
      <c r="A9846" s="23"/>
      <c r="B9846" s="21"/>
      <c r="C9846" s="21"/>
      <c r="D9846" s="21"/>
      <c r="E9846" s="21"/>
      <c r="F9846" s="21"/>
      <c r="G9846" s="10"/>
      <c r="H9846" s="10"/>
      <c r="Y9846" s="7"/>
      <c r="Z9846" s="7"/>
      <c r="AA9846" s="7"/>
    </row>
    <row r="9847" ht="15.0" customHeight="1">
      <c r="A9847" s="23"/>
      <c r="B9847" s="21"/>
      <c r="C9847" s="21"/>
      <c r="D9847" s="21"/>
      <c r="E9847" s="21"/>
      <c r="F9847" s="21"/>
      <c r="G9847" s="10"/>
      <c r="H9847" s="10"/>
      <c r="Y9847" s="7"/>
      <c r="Z9847" s="7"/>
      <c r="AA9847" s="7"/>
    </row>
    <row r="9848" ht="15.0" customHeight="1">
      <c r="A9848" s="23"/>
      <c r="B9848" s="21"/>
      <c r="C9848" s="21"/>
      <c r="D9848" s="21"/>
      <c r="E9848" s="21"/>
      <c r="F9848" s="21"/>
      <c r="G9848" s="10"/>
      <c r="H9848" s="10"/>
      <c r="Y9848" s="7"/>
      <c r="Z9848" s="7"/>
      <c r="AA9848" s="7"/>
    </row>
    <row r="9849" ht="15.0" customHeight="1">
      <c r="A9849" s="23"/>
      <c r="B9849" s="21"/>
      <c r="C9849" s="21"/>
      <c r="D9849" s="21"/>
      <c r="E9849" s="21"/>
      <c r="F9849" s="21"/>
      <c r="G9849" s="10"/>
      <c r="H9849" s="10"/>
      <c r="Y9849" s="7"/>
      <c r="Z9849" s="7"/>
      <c r="AA9849" s="7"/>
    </row>
    <row r="9850" ht="15.0" customHeight="1">
      <c r="A9850" s="23"/>
      <c r="B9850" s="21"/>
      <c r="C9850" s="21"/>
      <c r="D9850" s="21"/>
      <c r="E9850" s="21"/>
      <c r="F9850" s="21"/>
      <c r="G9850" s="10"/>
      <c r="H9850" s="10"/>
      <c r="Y9850" s="7"/>
      <c r="Z9850" s="7"/>
      <c r="AA9850" s="7"/>
    </row>
    <row r="9851" ht="15.0" customHeight="1">
      <c r="A9851" s="23"/>
      <c r="B9851" s="21"/>
      <c r="C9851" s="21"/>
      <c r="D9851" s="21"/>
      <c r="E9851" s="21"/>
      <c r="F9851" s="21"/>
      <c r="G9851" s="10"/>
      <c r="H9851" s="10"/>
      <c r="Y9851" s="7"/>
      <c r="Z9851" s="7"/>
      <c r="AA9851" s="7"/>
    </row>
    <row r="9852" ht="15.0" customHeight="1">
      <c r="A9852" s="23"/>
      <c r="B9852" s="21"/>
      <c r="C9852" s="21"/>
      <c r="D9852" s="21"/>
      <c r="E9852" s="21"/>
      <c r="F9852" s="21"/>
      <c r="G9852" s="10"/>
      <c r="H9852" s="10"/>
      <c r="Y9852" s="7"/>
      <c r="Z9852" s="7"/>
      <c r="AA9852" s="7"/>
    </row>
    <row r="9853" ht="15.0" customHeight="1">
      <c r="A9853" s="23"/>
      <c r="B9853" s="21"/>
      <c r="C9853" s="21"/>
      <c r="D9853" s="21"/>
      <c r="E9853" s="21"/>
      <c r="F9853" s="21"/>
      <c r="G9853" s="10"/>
      <c r="H9853" s="10"/>
      <c r="Y9853" s="7"/>
      <c r="Z9853" s="7"/>
      <c r="AA9853" s="7"/>
    </row>
    <row r="9854" ht="15.0" customHeight="1">
      <c r="A9854" s="23"/>
      <c r="B9854" s="21"/>
      <c r="C9854" s="21"/>
      <c r="D9854" s="21"/>
      <c r="E9854" s="21"/>
      <c r="F9854" s="21"/>
      <c r="G9854" s="10"/>
      <c r="H9854" s="10"/>
      <c r="Y9854" s="7"/>
      <c r="Z9854" s="7"/>
      <c r="AA9854" s="7"/>
    </row>
    <row r="9855" ht="15.0" customHeight="1">
      <c r="A9855" s="23"/>
      <c r="B9855" s="21"/>
      <c r="C9855" s="21"/>
      <c r="D9855" s="21"/>
      <c r="E9855" s="21"/>
      <c r="F9855" s="21"/>
      <c r="G9855" s="10"/>
      <c r="H9855" s="10"/>
      <c r="Y9855" s="7"/>
      <c r="Z9855" s="7"/>
      <c r="AA9855" s="7"/>
    </row>
    <row r="9856" ht="15.0" customHeight="1">
      <c r="A9856" s="23"/>
      <c r="B9856" s="21"/>
      <c r="C9856" s="21"/>
      <c r="D9856" s="21"/>
      <c r="E9856" s="21"/>
      <c r="F9856" s="21"/>
      <c r="G9856" s="10"/>
      <c r="H9856" s="10"/>
      <c r="Y9856" s="7"/>
      <c r="Z9856" s="7"/>
      <c r="AA9856" s="7"/>
    </row>
    <row r="9857" ht="15.0" customHeight="1">
      <c r="A9857" s="23"/>
      <c r="B9857" s="21"/>
      <c r="C9857" s="21"/>
      <c r="D9857" s="21"/>
      <c r="E9857" s="21"/>
      <c r="F9857" s="21"/>
      <c r="G9857" s="10"/>
      <c r="H9857" s="10"/>
      <c r="Y9857" s="7"/>
      <c r="Z9857" s="7"/>
      <c r="AA9857" s="7"/>
    </row>
    <row r="9858" ht="15.0" customHeight="1">
      <c r="A9858" s="23"/>
      <c r="B9858" s="21"/>
      <c r="C9858" s="21"/>
      <c r="D9858" s="21"/>
      <c r="E9858" s="21"/>
      <c r="F9858" s="21"/>
      <c r="G9858" s="10"/>
      <c r="H9858" s="10"/>
      <c r="Y9858" s="7"/>
      <c r="Z9858" s="7"/>
      <c r="AA9858" s="7"/>
    </row>
    <row r="9859" ht="15.0" customHeight="1">
      <c r="A9859" s="23"/>
      <c r="B9859" s="21"/>
      <c r="C9859" s="21"/>
      <c r="D9859" s="21"/>
      <c r="E9859" s="21"/>
      <c r="F9859" s="21"/>
      <c r="G9859" s="10"/>
      <c r="H9859" s="10"/>
      <c r="Y9859" s="7"/>
      <c r="Z9859" s="7"/>
      <c r="AA9859" s="7"/>
    </row>
    <row r="9860" ht="15.0" customHeight="1">
      <c r="A9860" s="23"/>
      <c r="B9860" s="21"/>
      <c r="C9860" s="21"/>
      <c r="D9860" s="21"/>
      <c r="E9860" s="21"/>
      <c r="F9860" s="21"/>
      <c r="G9860" s="10"/>
      <c r="H9860" s="10"/>
      <c r="Y9860" s="7"/>
      <c r="Z9860" s="7"/>
      <c r="AA9860" s="7"/>
    </row>
    <row r="9861" ht="15.0" customHeight="1">
      <c r="A9861" s="23"/>
      <c r="B9861" s="21"/>
      <c r="C9861" s="21"/>
      <c r="D9861" s="21"/>
      <c r="E9861" s="21"/>
      <c r="F9861" s="21"/>
      <c r="G9861" s="10"/>
      <c r="H9861" s="10"/>
      <c r="Y9861" s="7"/>
      <c r="Z9861" s="7"/>
      <c r="AA9861" s="7"/>
    </row>
    <row r="9862" ht="15.0" customHeight="1">
      <c r="A9862" s="23"/>
      <c r="B9862" s="21"/>
      <c r="C9862" s="21"/>
      <c r="D9862" s="21"/>
      <c r="E9862" s="21"/>
      <c r="F9862" s="21"/>
      <c r="G9862" s="10"/>
      <c r="H9862" s="10"/>
      <c r="Y9862" s="7"/>
      <c r="Z9862" s="7"/>
      <c r="AA9862" s="7"/>
    </row>
    <row r="9863" ht="15.0" customHeight="1">
      <c r="A9863" s="23"/>
      <c r="B9863" s="21"/>
      <c r="C9863" s="21"/>
      <c r="D9863" s="21"/>
      <c r="E9863" s="21"/>
      <c r="F9863" s="21"/>
      <c r="G9863" s="10"/>
      <c r="H9863" s="10"/>
      <c r="Y9863" s="7"/>
      <c r="Z9863" s="7"/>
      <c r="AA9863" s="7"/>
    </row>
    <row r="9864" ht="15.0" customHeight="1">
      <c r="A9864" s="23"/>
      <c r="B9864" s="21"/>
      <c r="C9864" s="21"/>
      <c r="D9864" s="21"/>
      <c r="E9864" s="21"/>
      <c r="F9864" s="21"/>
      <c r="G9864" s="10"/>
      <c r="H9864" s="10"/>
      <c r="Y9864" s="7"/>
      <c r="Z9864" s="7"/>
      <c r="AA9864" s="7"/>
    </row>
    <row r="9865" ht="15.0" customHeight="1">
      <c r="A9865" s="23"/>
      <c r="B9865" s="21"/>
      <c r="C9865" s="21"/>
      <c r="D9865" s="21"/>
      <c r="E9865" s="21"/>
      <c r="F9865" s="21"/>
      <c r="G9865" s="10"/>
      <c r="H9865" s="10"/>
      <c r="Y9865" s="7"/>
      <c r="Z9865" s="7"/>
      <c r="AA9865" s="7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3.44" defaultRowHeight="15.75"/>
  <cols>
    <col customWidth="1" min="1" max="2" width="13.44"/>
    <col customWidth="1" min="3" max="3" width="8.33"/>
    <col customWidth="1" min="4" max="6" width="16.44"/>
    <col customWidth="1" min="7" max="7" width="17.67"/>
    <col customWidth="1" min="8" max="10" width="15.67"/>
    <col customWidth="1" min="11" max="26" width="10.56"/>
    <col customWidth="1" min="27" max="27" width="23.11"/>
    <col customWidth="1" min="28" max="28" width="36.44"/>
    <col customWidth="1" min="29" max="29" width="26.78"/>
    <col customWidth="1" min="30" max="30" width="10.56"/>
  </cols>
  <sheetData>
    <row r="1" ht="18.0" customHeight="1">
      <c r="A1" s="25" t="s">
        <v>10</v>
      </c>
      <c r="B1" s="26" t="s">
        <v>1</v>
      </c>
      <c r="C1" s="26" t="s">
        <v>2</v>
      </c>
      <c r="D1" s="25" t="s">
        <v>77</v>
      </c>
      <c r="E1" s="25" t="s">
        <v>78</v>
      </c>
      <c r="F1" s="25" t="s">
        <v>79</v>
      </c>
      <c r="G1" s="25" t="s">
        <v>80</v>
      </c>
      <c r="H1" s="27" t="s">
        <v>81</v>
      </c>
      <c r="I1" s="3"/>
      <c r="J1" s="3"/>
      <c r="K1" s="4"/>
      <c r="L1" s="5"/>
      <c r="M1" s="6"/>
      <c r="N1" s="6"/>
      <c r="O1" s="6"/>
      <c r="X1" s="7"/>
      <c r="Y1" s="7"/>
      <c r="Z1" s="7"/>
      <c r="AA1" s="7"/>
      <c r="AB1" s="7"/>
      <c r="AC1" s="7"/>
    </row>
    <row r="2" ht="15.0" customHeight="1">
      <c r="A2" s="8">
        <v>41696.0</v>
      </c>
      <c r="B2" s="8" t="s">
        <v>15</v>
      </c>
      <c r="C2" s="7" t="s">
        <v>16</v>
      </c>
      <c r="D2" s="7"/>
      <c r="E2" s="7"/>
      <c r="F2" s="7">
        <v>1.0</v>
      </c>
      <c r="G2" s="7">
        <v>101.0</v>
      </c>
      <c r="H2" s="9">
        <v>24.440139726897428</v>
      </c>
      <c r="I2" s="10"/>
      <c r="J2" s="10"/>
      <c r="K2" s="7"/>
      <c r="L2" s="10"/>
      <c r="M2" s="10"/>
      <c r="N2" s="10"/>
      <c r="O2" s="10"/>
      <c r="P2" s="10"/>
      <c r="X2" s="11"/>
      <c r="Y2" s="7"/>
      <c r="Z2" s="7"/>
      <c r="AA2" s="12"/>
      <c r="AB2" s="13"/>
      <c r="AC2" s="13"/>
    </row>
    <row r="3" ht="15.0" customHeight="1">
      <c r="A3" s="8">
        <v>41696.0</v>
      </c>
      <c r="B3" s="8" t="s">
        <v>15</v>
      </c>
      <c r="C3" s="7" t="s">
        <v>16</v>
      </c>
      <c r="D3" s="7"/>
      <c r="E3" s="7"/>
      <c r="F3" s="7">
        <v>2.0</v>
      </c>
      <c r="G3" s="7">
        <v>80.0</v>
      </c>
      <c r="H3" s="9">
        <v>19.3585265163544</v>
      </c>
      <c r="I3" s="10"/>
      <c r="J3" s="10"/>
      <c r="K3" s="7"/>
      <c r="L3" s="10"/>
      <c r="M3" s="10"/>
      <c r="N3" s="10"/>
      <c r="O3" s="10"/>
      <c r="P3" s="10"/>
      <c r="X3" s="11"/>
      <c r="Y3" s="7"/>
      <c r="Z3" s="7"/>
      <c r="AA3" s="12"/>
      <c r="AB3" s="14"/>
      <c r="AC3" s="14"/>
    </row>
    <row r="4" ht="15.0" customHeight="1">
      <c r="A4" s="8">
        <v>41696.0</v>
      </c>
      <c r="B4" s="8" t="s">
        <v>15</v>
      </c>
      <c r="C4" s="7" t="s">
        <v>16</v>
      </c>
      <c r="D4" s="7"/>
      <c r="E4" s="7"/>
      <c r="F4" s="7">
        <v>3.0</v>
      </c>
      <c r="G4" s="7">
        <v>68.0</v>
      </c>
      <c r="H4" s="9">
        <v>16.454747538901238</v>
      </c>
      <c r="I4" s="10"/>
      <c r="J4" s="10"/>
      <c r="K4" s="7"/>
      <c r="L4" s="10"/>
      <c r="M4" s="7"/>
      <c r="N4" s="10"/>
      <c r="O4" s="7"/>
      <c r="X4" s="11"/>
      <c r="Y4" s="7"/>
      <c r="Z4" s="7"/>
      <c r="AA4" s="12"/>
      <c r="AB4" s="14"/>
      <c r="AC4" s="14"/>
    </row>
    <row r="5" ht="15.0" customHeight="1">
      <c r="A5" s="8">
        <v>41696.0</v>
      </c>
      <c r="B5" s="8" t="s">
        <v>15</v>
      </c>
      <c r="C5" s="7" t="s">
        <v>16</v>
      </c>
      <c r="D5" s="7"/>
      <c r="E5" s="7"/>
      <c r="F5" s="7">
        <v>4.0</v>
      </c>
      <c r="G5" s="7">
        <v>68.0</v>
      </c>
      <c r="H5" s="9">
        <v>16.454747538901238</v>
      </c>
      <c r="I5" s="10"/>
      <c r="J5" s="10"/>
      <c r="K5" s="7"/>
      <c r="L5" s="10"/>
      <c r="M5" s="10"/>
      <c r="N5" s="7"/>
      <c r="O5" s="7"/>
      <c r="X5" s="11"/>
      <c r="Y5" s="7"/>
      <c r="Z5" s="7"/>
      <c r="AA5" s="12"/>
      <c r="AB5" s="15"/>
      <c r="AC5" s="14"/>
    </row>
    <row r="6" ht="15.0" customHeight="1">
      <c r="A6" s="8">
        <v>41696.0</v>
      </c>
      <c r="B6" s="8" t="s">
        <v>15</v>
      </c>
      <c r="C6" s="7" t="s">
        <v>16</v>
      </c>
      <c r="D6" s="7"/>
      <c r="E6" s="7"/>
      <c r="F6" s="7">
        <v>5.0</v>
      </c>
      <c r="G6" s="7">
        <v>96.0</v>
      </c>
      <c r="H6" s="9">
        <v>23.230231819625278</v>
      </c>
      <c r="I6" s="10"/>
      <c r="J6" s="10"/>
      <c r="K6" s="7"/>
      <c r="L6" s="10"/>
      <c r="M6" s="7"/>
      <c r="N6" s="7"/>
      <c r="O6" s="7"/>
      <c r="Q6" s="7"/>
      <c r="R6" s="7"/>
      <c r="X6" s="11"/>
      <c r="Y6" s="7"/>
      <c r="Z6" s="7"/>
      <c r="AA6" s="12"/>
      <c r="AB6" s="13"/>
      <c r="AC6" s="14"/>
    </row>
    <row r="7" ht="15.0" customHeight="1">
      <c r="A7" s="8">
        <v>41696.0</v>
      </c>
      <c r="B7" s="8" t="s">
        <v>15</v>
      </c>
      <c r="C7" s="7" t="s">
        <v>16</v>
      </c>
      <c r="D7" s="7"/>
      <c r="E7" s="7"/>
      <c r="F7" s="7">
        <v>6.0</v>
      </c>
      <c r="G7" s="7">
        <v>115.0</v>
      </c>
      <c r="H7" s="9">
        <v>27.827881867259446</v>
      </c>
      <c r="I7" s="10"/>
      <c r="J7" s="10"/>
      <c r="K7" s="7"/>
      <c r="L7" s="10"/>
      <c r="M7" s="10"/>
      <c r="N7" s="7"/>
      <c r="O7" s="7"/>
      <c r="Q7" s="7"/>
      <c r="R7" s="7"/>
      <c r="X7" s="11"/>
      <c r="Y7" s="7"/>
      <c r="Z7" s="7"/>
      <c r="AA7" s="12"/>
      <c r="AB7" s="14"/>
      <c r="AC7" s="14"/>
      <c r="AD7" s="16"/>
    </row>
    <row r="8" ht="15.0" customHeight="1">
      <c r="A8" s="8">
        <v>41696.0</v>
      </c>
      <c r="B8" s="8" t="s">
        <v>15</v>
      </c>
      <c r="C8" s="7" t="s">
        <v>16</v>
      </c>
      <c r="D8" s="7"/>
      <c r="E8" s="7"/>
      <c r="F8" s="7">
        <v>7.0</v>
      </c>
      <c r="G8" s="7">
        <v>79.0</v>
      </c>
      <c r="H8" s="9">
        <v>19.116544934899967</v>
      </c>
      <c r="I8" s="10"/>
      <c r="J8" s="10"/>
      <c r="K8" s="7"/>
      <c r="L8" s="10"/>
      <c r="M8" s="7"/>
      <c r="N8" s="7"/>
      <c r="O8" s="7"/>
      <c r="Q8" s="7"/>
      <c r="R8" s="7"/>
      <c r="X8" s="11"/>
      <c r="Y8" s="7"/>
      <c r="Z8" s="7"/>
      <c r="AA8" s="12"/>
      <c r="AB8" s="14"/>
      <c r="AC8" s="14"/>
      <c r="AD8" s="7"/>
    </row>
    <row r="9" ht="15.0" customHeight="1">
      <c r="A9" s="8">
        <v>41696.0</v>
      </c>
      <c r="B9" s="8" t="s">
        <v>15</v>
      </c>
      <c r="C9" s="7" t="s">
        <v>16</v>
      </c>
      <c r="D9" s="7"/>
      <c r="E9" s="7"/>
      <c r="F9" s="7">
        <v>8.0</v>
      </c>
      <c r="G9" s="7">
        <v>84.0</v>
      </c>
      <c r="H9" s="9">
        <v>20.326452842172117</v>
      </c>
      <c r="I9" s="10"/>
      <c r="J9" s="10"/>
      <c r="K9" s="7"/>
      <c r="L9" s="10"/>
      <c r="M9" s="10"/>
      <c r="N9" s="7"/>
      <c r="O9" s="7"/>
      <c r="X9" s="11"/>
      <c r="Y9" s="7"/>
      <c r="Z9" s="7"/>
      <c r="AA9" s="12"/>
      <c r="AB9" s="14"/>
      <c r="AC9" s="14"/>
      <c r="AD9" s="7"/>
    </row>
    <row r="10" ht="15.0" customHeight="1">
      <c r="A10" s="8">
        <v>41696.0</v>
      </c>
      <c r="B10" s="8" t="s">
        <v>15</v>
      </c>
      <c r="C10" s="7" t="s">
        <v>16</v>
      </c>
      <c r="D10" s="7"/>
      <c r="E10" s="7"/>
      <c r="F10" s="7">
        <v>9.0</v>
      </c>
      <c r="G10" s="7">
        <v>100.0</v>
      </c>
      <c r="H10" s="9">
        <v>24.198158145442996</v>
      </c>
      <c r="I10" s="10"/>
      <c r="J10" s="10"/>
      <c r="K10" s="7"/>
      <c r="L10" s="10"/>
      <c r="M10" s="7"/>
      <c r="N10" s="7"/>
      <c r="O10" s="7"/>
      <c r="X10" s="11"/>
      <c r="Y10" s="7"/>
      <c r="Z10" s="7"/>
      <c r="AA10" s="12"/>
      <c r="AB10" s="13"/>
      <c r="AC10" s="14"/>
    </row>
    <row r="11" ht="15.0" customHeight="1">
      <c r="A11" s="8">
        <v>41696.0</v>
      </c>
      <c r="B11" s="8" t="s">
        <v>15</v>
      </c>
      <c r="C11" s="7" t="s">
        <v>16</v>
      </c>
      <c r="D11" s="7"/>
      <c r="E11" s="7"/>
      <c r="F11" s="7">
        <v>10.0</v>
      </c>
      <c r="G11" s="7">
        <v>87.0</v>
      </c>
      <c r="H11" s="9">
        <v>21.052397586535406</v>
      </c>
      <c r="I11" s="10"/>
      <c r="J11" s="10"/>
      <c r="K11" s="7"/>
      <c r="L11" s="10"/>
      <c r="M11" s="10"/>
      <c r="N11" s="7"/>
      <c r="O11" s="7"/>
      <c r="X11" s="11"/>
      <c r="Y11" s="7"/>
      <c r="Z11" s="7"/>
      <c r="AA11" s="12"/>
      <c r="AB11" s="14"/>
      <c r="AC11" s="14"/>
    </row>
    <row r="12" ht="15.0" customHeight="1">
      <c r="A12" s="8">
        <v>41696.0</v>
      </c>
      <c r="B12" s="8" t="s">
        <v>15</v>
      </c>
      <c r="C12" s="7" t="s">
        <v>16</v>
      </c>
      <c r="D12" s="7"/>
      <c r="E12" s="7"/>
      <c r="F12" s="7">
        <v>11.0</v>
      </c>
      <c r="G12" s="7">
        <v>122.0</v>
      </c>
      <c r="H12" s="9">
        <v>29.521752937440457</v>
      </c>
      <c r="I12" s="10"/>
      <c r="J12" s="10"/>
      <c r="K12" s="7"/>
      <c r="L12" s="10"/>
      <c r="M12" s="7"/>
      <c r="N12" s="7"/>
      <c r="O12" s="7"/>
      <c r="X12" s="11"/>
      <c r="Y12" s="7"/>
      <c r="Z12" s="7"/>
      <c r="AA12" s="12"/>
      <c r="AB12" s="14"/>
      <c r="AC12" s="14"/>
    </row>
    <row r="13" ht="15.0" customHeight="1">
      <c r="A13" s="8">
        <v>41696.0</v>
      </c>
      <c r="B13" s="8" t="s">
        <v>15</v>
      </c>
      <c r="C13" s="7" t="s">
        <v>16</v>
      </c>
      <c r="D13" s="7"/>
      <c r="E13" s="7"/>
      <c r="F13" s="7">
        <v>12.0</v>
      </c>
      <c r="G13" s="7">
        <v>102.0</v>
      </c>
      <c r="H13" s="9">
        <v>24.682121308351856</v>
      </c>
      <c r="I13" s="10"/>
      <c r="J13" s="10"/>
      <c r="K13" s="7"/>
      <c r="L13" s="10"/>
      <c r="M13" s="10"/>
      <c r="N13" s="7"/>
      <c r="O13" s="7"/>
      <c r="X13" s="11"/>
      <c r="Y13" s="7"/>
      <c r="Z13" s="7"/>
      <c r="AA13" s="12"/>
      <c r="AB13" s="14"/>
      <c r="AC13" s="15"/>
    </row>
    <row r="14" ht="15.0" customHeight="1">
      <c r="A14" s="8">
        <v>41696.0</v>
      </c>
      <c r="B14" s="8" t="s">
        <v>15</v>
      </c>
      <c r="C14" s="7" t="s">
        <v>16</v>
      </c>
      <c r="D14" s="7"/>
      <c r="E14" s="7"/>
      <c r="F14" s="7">
        <v>13.0</v>
      </c>
      <c r="G14" s="7">
        <v>106.0</v>
      </c>
      <c r="H14" s="9">
        <v>25.650047634169578</v>
      </c>
      <c r="I14" s="10"/>
      <c r="J14" s="10"/>
      <c r="K14" s="7"/>
      <c r="L14" s="7"/>
      <c r="M14" s="7"/>
      <c r="N14" s="7"/>
      <c r="O14" s="7"/>
      <c r="X14" s="11"/>
      <c r="Y14" s="7"/>
      <c r="Z14" s="7"/>
      <c r="AA14" s="12"/>
      <c r="AB14" s="13"/>
      <c r="AC14" s="13"/>
    </row>
    <row r="15" ht="15.0" customHeight="1">
      <c r="A15" s="8">
        <v>41696.0</v>
      </c>
      <c r="B15" s="8" t="s">
        <v>15</v>
      </c>
      <c r="C15" s="7" t="s">
        <v>16</v>
      </c>
      <c r="D15" s="7"/>
      <c r="E15" s="7"/>
      <c r="F15" s="7">
        <v>14.0</v>
      </c>
      <c r="G15" s="7">
        <v>104.0</v>
      </c>
      <c r="H15" s="9">
        <v>25.166084471260717</v>
      </c>
      <c r="I15" s="10"/>
      <c r="J15" s="10"/>
      <c r="K15" s="10"/>
      <c r="L15" s="10"/>
      <c r="M15" s="10"/>
      <c r="N15" s="10"/>
      <c r="O15" s="10"/>
      <c r="X15" s="11"/>
      <c r="Y15" s="7"/>
      <c r="Z15" s="7"/>
      <c r="AA15" s="12"/>
      <c r="AB15" s="14"/>
      <c r="AC15" s="14"/>
    </row>
    <row r="16" ht="15.0" customHeight="1">
      <c r="A16" s="8">
        <v>41696.0</v>
      </c>
      <c r="B16" s="8" t="s">
        <v>15</v>
      </c>
      <c r="C16" s="7" t="s">
        <v>16</v>
      </c>
      <c r="D16" s="7"/>
      <c r="E16" s="7"/>
      <c r="F16" s="7">
        <v>15.0</v>
      </c>
      <c r="G16" s="7">
        <v>105.0</v>
      </c>
      <c r="H16" s="9">
        <v>25.408066052715146</v>
      </c>
      <c r="I16" s="10"/>
      <c r="J16" s="10"/>
      <c r="K16" s="7"/>
      <c r="L16" s="7"/>
      <c r="M16" s="7"/>
      <c r="N16" s="7"/>
      <c r="O16" s="7"/>
      <c r="X16" s="11"/>
      <c r="Y16" s="7"/>
      <c r="Z16" s="7"/>
      <c r="AA16" s="12"/>
      <c r="AB16" s="14"/>
      <c r="AC16" s="14"/>
    </row>
    <row r="17" ht="15.0" customHeight="1">
      <c r="A17" s="8">
        <v>41696.0</v>
      </c>
      <c r="B17" s="8" t="s">
        <v>15</v>
      </c>
      <c r="C17" s="7" t="s">
        <v>16</v>
      </c>
      <c r="D17" s="7"/>
      <c r="E17" s="7"/>
      <c r="F17" s="7">
        <v>16.0</v>
      </c>
      <c r="G17" s="7">
        <v>125.0</v>
      </c>
      <c r="H17" s="9">
        <v>30.247697681803746</v>
      </c>
      <c r="I17" s="10"/>
      <c r="J17" s="10"/>
      <c r="K17" s="7"/>
      <c r="L17" s="7"/>
      <c r="M17" s="10"/>
      <c r="N17" s="7"/>
      <c r="O17" s="7"/>
      <c r="X17" s="11"/>
      <c r="Y17" s="7"/>
      <c r="Z17" s="7"/>
      <c r="AA17" s="12"/>
      <c r="AB17" s="13"/>
      <c r="AC17" s="14"/>
    </row>
    <row r="18" ht="15.0" customHeight="1">
      <c r="A18" s="8">
        <v>41696.0</v>
      </c>
      <c r="B18" s="8" t="s">
        <v>15</v>
      </c>
      <c r="C18" s="7" t="s">
        <v>16</v>
      </c>
      <c r="D18" s="7"/>
      <c r="E18" s="7"/>
      <c r="F18" s="7">
        <v>17.0</v>
      </c>
      <c r="G18" s="7">
        <v>98.0</v>
      </c>
      <c r="H18" s="9">
        <v>23.71419498253414</v>
      </c>
      <c r="I18" s="10"/>
      <c r="J18" s="10"/>
      <c r="K18" s="7"/>
      <c r="L18" s="7"/>
      <c r="M18" s="7"/>
      <c r="N18" s="7"/>
      <c r="O18" s="7"/>
      <c r="X18" s="11"/>
      <c r="Y18" s="7"/>
      <c r="Z18" s="7"/>
      <c r="AA18" s="12"/>
      <c r="AB18" s="14"/>
      <c r="AC18" s="14"/>
    </row>
    <row r="19" ht="15.0" customHeight="1">
      <c r="A19" s="8">
        <v>41696.0</v>
      </c>
      <c r="B19" s="8" t="s">
        <v>15</v>
      </c>
      <c r="C19" s="7" t="s">
        <v>16</v>
      </c>
      <c r="D19" s="7"/>
      <c r="E19" s="7"/>
      <c r="F19" s="7">
        <v>18.0</v>
      </c>
      <c r="G19" s="7">
        <v>99.0</v>
      </c>
      <c r="H19" s="9">
        <v>23.956176563988567</v>
      </c>
      <c r="I19" s="10"/>
      <c r="J19" s="10"/>
      <c r="K19" s="7"/>
      <c r="L19" s="7"/>
      <c r="M19" s="10"/>
      <c r="N19" s="7"/>
      <c r="O19" s="7"/>
      <c r="X19" s="11"/>
      <c r="Y19" s="7"/>
      <c r="Z19" s="7"/>
      <c r="AA19" s="12"/>
      <c r="AB19" s="14"/>
      <c r="AC19" s="14"/>
    </row>
    <row r="20" ht="15.0" customHeight="1">
      <c r="A20" s="8">
        <v>41696.0</v>
      </c>
      <c r="B20" s="8" t="s">
        <v>15</v>
      </c>
      <c r="C20" s="7" t="s">
        <v>16</v>
      </c>
      <c r="D20" s="7"/>
      <c r="E20" s="7"/>
      <c r="F20" s="7">
        <v>19.0</v>
      </c>
      <c r="G20" s="7">
        <v>123.0</v>
      </c>
      <c r="H20" s="9">
        <v>29.763734518894886</v>
      </c>
      <c r="I20" s="10"/>
      <c r="J20" s="10"/>
      <c r="K20" s="7"/>
      <c r="L20" s="7"/>
      <c r="M20" s="7"/>
      <c r="N20" s="7"/>
      <c r="O20" s="7"/>
      <c r="X20" s="11"/>
      <c r="Y20" s="7"/>
      <c r="Z20" s="7"/>
      <c r="AA20" s="12"/>
      <c r="AB20" s="14"/>
      <c r="AC20" s="14"/>
    </row>
    <row r="21" ht="15.0" customHeight="1">
      <c r="A21" s="8">
        <v>41696.0</v>
      </c>
      <c r="B21" s="8" t="s">
        <v>15</v>
      </c>
      <c r="C21" s="7" t="s">
        <v>16</v>
      </c>
      <c r="D21" s="7"/>
      <c r="E21" s="7"/>
      <c r="F21" s="7">
        <v>20.0</v>
      </c>
      <c r="G21" s="7">
        <v>70.0</v>
      </c>
      <c r="H21" s="9">
        <v>16.9387107018101</v>
      </c>
      <c r="I21" s="10"/>
      <c r="J21" s="10"/>
      <c r="K21" s="7"/>
      <c r="L21" s="7"/>
      <c r="M21" s="10"/>
      <c r="N21" s="7"/>
      <c r="O21" s="7"/>
      <c r="X21" s="11"/>
      <c r="Y21" s="7"/>
      <c r="Z21" s="7"/>
      <c r="AA21" s="12"/>
      <c r="AB21" s="13"/>
      <c r="AC21" s="14"/>
    </row>
    <row r="22" ht="15.0" customHeight="1">
      <c r="A22" s="8">
        <v>41696.0</v>
      </c>
      <c r="B22" s="8" t="s">
        <v>15</v>
      </c>
      <c r="C22" s="7" t="s">
        <v>16</v>
      </c>
      <c r="D22" s="7"/>
      <c r="E22" s="7"/>
      <c r="F22" s="7">
        <v>21.0</v>
      </c>
      <c r="G22" s="7">
        <v>124.0</v>
      </c>
      <c r="H22" s="9">
        <v>30.005716100349318</v>
      </c>
      <c r="I22" s="10"/>
      <c r="J22" s="10"/>
      <c r="K22" s="7"/>
      <c r="L22" s="7"/>
      <c r="M22" s="7"/>
      <c r="N22" s="7"/>
      <c r="O22" s="7"/>
      <c r="X22" s="11"/>
      <c r="Y22" s="7"/>
      <c r="Z22" s="7"/>
      <c r="AA22" s="12"/>
      <c r="AB22" s="14"/>
      <c r="AC22" s="15"/>
    </row>
    <row r="23" ht="15.0" customHeight="1">
      <c r="A23" s="8">
        <v>41696.0</v>
      </c>
      <c r="B23" s="8" t="s">
        <v>15</v>
      </c>
      <c r="C23" s="7" t="s">
        <v>16</v>
      </c>
      <c r="D23" s="7"/>
      <c r="E23" s="7"/>
      <c r="F23" s="7">
        <v>22.0</v>
      </c>
      <c r="G23" s="7">
        <v>72.0</v>
      </c>
      <c r="H23" s="9">
        <v>17.42267386471896</v>
      </c>
      <c r="I23" s="10"/>
      <c r="J23" s="10"/>
      <c r="K23" s="7"/>
      <c r="L23" s="7"/>
      <c r="M23" s="10"/>
      <c r="N23" s="7"/>
      <c r="O23" s="7"/>
      <c r="X23" s="11"/>
      <c r="Y23" s="7"/>
      <c r="Z23" s="7"/>
      <c r="AA23" s="12"/>
      <c r="AB23" s="13"/>
      <c r="AC23" s="13"/>
    </row>
    <row r="24" ht="15.0" customHeight="1">
      <c r="A24" s="8">
        <v>41696.0</v>
      </c>
      <c r="B24" s="8" t="s">
        <v>15</v>
      </c>
      <c r="C24" s="7" t="s">
        <v>16</v>
      </c>
      <c r="D24" s="7"/>
      <c r="E24" s="7"/>
      <c r="F24" s="7">
        <v>23.0</v>
      </c>
      <c r="G24" s="7">
        <v>59.0</v>
      </c>
      <c r="H24" s="9">
        <v>14.276913305811368</v>
      </c>
      <c r="I24" s="10"/>
      <c r="J24" s="10"/>
      <c r="K24" s="7"/>
      <c r="L24" s="7"/>
      <c r="M24" s="7"/>
      <c r="N24" s="7"/>
      <c r="O24" s="7"/>
      <c r="X24" s="11"/>
      <c r="Y24" s="7"/>
      <c r="Z24" s="7"/>
      <c r="AA24" s="12"/>
      <c r="AB24" s="14"/>
      <c r="AC24" s="14"/>
    </row>
    <row r="25" ht="15.0" customHeight="1">
      <c r="A25" s="8">
        <v>41696.0</v>
      </c>
      <c r="B25" s="8" t="s">
        <v>15</v>
      </c>
      <c r="C25" s="7" t="s">
        <v>16</v>
      </c>
      <c r="D25" s="7"/>
      <c r="E25" s="7"/>
      <c r="F25" s="7">
        <v>24.0</v>
      </c>
      <c r="G25" s="7">
        <v>127.0</v>
      </c>
      <c r="H25" s="9">
        <v>30.731660844712607</v>
      </c>
      <c r="I25" s="10"/>
      <c r="J25" s="10"/>
      <c r="K25" s="7"/>
      <c r="L25" s="7"/>
      <c r="M25" s="17"/>
      <c r="N25" s="17"/>
      <c r="O25" s="7"/>
      <c r="X25" s="11"/>
      <c r="Y25" s="7"/>
      <c r="Z25" s="7"/>
      <c r="AA25" s="12"/>
      <c r="AB25" s="14"/>
      <c r="AC25" s="14"/>
    </row>
    <row r="26" ht="15.0" customHeight="1">
      <c r="A26" s="8">
        <v>41696.0</v>
      </c>
      <c r="B26" s="8" t="s">
        <v>15</v>
      </c>
      <c r="C26" s="7" t="s">
        <v>16</v>
      </c>
      <c r="D26" s="7"/>
      <c r="E26" s="7"/>
      <c r="F26" s="7">
        <v>25.0</v>
      </c>
      <c r="G26" s="7">
        <v>61.0</v>
      </c>
      <c r="H26" s="9">
        <v>14.760876468720229</v>
      </c>
      <c r="I26" s="10"/>
      <c r="J26" s="10"/>
      <c r="K26" s="7"/>
      <c r="L26" s="7"/>
      <c r="M26" s="7"/>
      <c r="N26" s="7"/>
      <c r="O26" s="7"/>
      <c r="X26" s="11"/>
      <c r="Y26" s="7"/>
      <c r="Z26" s="7"/>
      <c r="AA26" s="12"/>
      <c r="AB26" s="14"/>
      <c r="AC26" s="14"/>
    </row>
    <row r="27" ht="15.0" customHeight="1">
      <c r="A27" s="8">
        <v>41696.0</v>
      </c>
      <c r="B27" s="8" t="s">
        <v>15</v>
      </c>
      <c r="C27" s="7" t="s">
        <v>16</v>
      </c>
      <c r="D27" s="7"/>
      <c r="E27" s="7"/>
      <c r="F27" s="7">
        <v>26.0</v>
      </c>
      <c r="G27" s="7">
        <v>107.0</v>
      </c>
      <c r="H27" s="9">
        <v>25.892029215624007</v>
      </c>
      <c r="I27" s="10"/>
      <c r="J27" s="10"/>
      <c r="K27" s="7"/>
      <c r="L27" s="7"/>
      <c r="M27" s="7"/>
      <c r="N27" s="7"/>
      <c r="O27" s="7"/>
      <c r="X27" s="11"/>
      <c r="Y27" s="7"/>
      <c r="Z27" s="7"/>
      <c r="AA27" s="12"/>
      <c r="AB27" s="13"/>
      <c r="AC27" s="14"/>
    </row>
    <row r="28" ht="15.0" customHeight="1">
      <c r="A28" s="8">
        <v>41696.0</v>
      </c>
      <c r="B28" s="8" t="s">
        <v>15</v>
      </c>
      <c r="C28" s="7" t="s">
        <v>16</v>
      </c>
      <c r="D28" s="7"/>
      <c r="E28" s="7"/>
      <c r="F28" s="7">
        <v>27.0</v>
      </c>
      <c r="G28" s="7">
        <v>118.0</v>
      </c>
      <c r="H28" s="9">
        <v>28.553826611622735</v>
      </c>
      <c r="I28" s="10"/>
      <c r="J28" s="10"/>
      <c r="K28" s="7"/>
      <c r="L28" s="7"/>
      <c r="M28" s="10"/>
      <c r="N28" s="10"/>
      <c r="O28" s="10"/>
      <c r="X28" s="11"/>
      <c r="Y28" s="7"/>
      <c r="Z28" s="7"/>
      <c r="AA28" s="12"/>
      <c r="AB28" s="14"/>
      <c r="AC28" s="14"/>
    </row>
    <row r="29" ht="15.0" customHeight="1">
      <c r="A29" s="8">
        <v>41696.0</v>
      </c>
      <c r="B29" s="8" t="s">
        <v>15</v>
      </c>
      <c r="C29" s="7" t="s">
        <v>16</v>
      </c>
      <c r="D29" s="7"/>
      <c r="E29" s="7"/>
      <c r="F29" s="7">
        <v>28.0</v>
      </c>
      <c r="G29" s="7">
        <v>96.0</v>
      </c>
      <c r="H29" s="9">
        <v>23.230231819625278</v>
      </c>
      <c r="I29" s="10"/>
      <c r="J29" s="10"/>
      <c r="K29" s="10"/>
      <c r="L29" s="10"/>
      <c r="M29" s="10"/>
      <c r="N29" s="10"/>
      <c r="O29" s="10"/>
      <c r="X29" s="11"/>
      <c r="Y29" s="7"/>
      <c r="Z29" s="7"/>
      <c r="AA29" s="12"/>
      <c r="AB29" s="14"/>
      <c r="AC29" s="14"/>
    </row>
    <row r="30" ht="15.0" customHeight="1">
      <c r="A30" s="8">
        <v>41696.0</v>
      </c>
      <c r="B30" s="8" t="s">
        <v>15</v>
      </c>
      <c r="C30" s="7" t="s">
        <v>16</v>
      </c>
      <c r="D30" s="7"/>
      <c r="E30" s="7"/>
      <c r="F30" s="7">
        <v>29.0</v>
      </c>
      <c r="G30" s="7">
        <v>73.0</v>
      </c>
      <c r="H30" s="9">
        <v>17.664655446173388</v>
      </c>
      <c r="I30" s="10"/>
      <c r="J30" s="10"/>
      <c r="K30" s="10"/>
      <c r="L30" s="10"/>
      <c r="X30" s="11"/>
      <c r="Y30" s="7"/>
      <c r="Z30" s="7"/>
      <c r="AA30" s="12"/>
      <c r="AB30" s="14"/>
      <c r="AC30" s="14"/>
    </row>
    <row r="31" ht="15.0" customHeight="1">
      <c r="A31" s="8">
        <v>41696.0</v>
      </c>
      <c r="B31" s="8" t="s">
        <v>15</v>
      </c>
      <c r="C31" s="7" t="s">
        <v>16</v>
      </c>
      <c r="D31" s="7"/>
      <c r="E31" s="7"/>
      <c r="F31" s="7">
        <v>30.0</v>
      </c>
      <c r="G31" s="7">
        <v>82.0</v>
      </c>
      <c r="H31" s="9">
        <v>19.84248967926326</v>
      </c>
      <c r="I31" s="10"/>
      <c r="J31" s="10"/>
      <c r="K31" s="10"/>
      <c r="L31" s="10"/>
      <c r="X31" s="11"/>
      <c r="Y31" s="7"/>
      <c r="Z31" s="7"/>
      <c r="AA31" s="12"/>
      <c r="AB31" s="13"/>
      <c r="AC31" s="14"/>
    </row>
    <row r="32" ht="15.0" customHeight="1">
      <c r="A32" s="8">
        <v>41696.0</v>
      </c>
      <c r="B32" s="8" t="s">
        <v>15</v>
      </c>
      <c r="C32" s="7" t="s">
        <v>16</v>
      </c>
      <c r="D32" s="7"/>
      <c r="E32" s="7"/>
      <c r="F32" s="7">
        <v>31.0</v>
      </c>
      <c r="G32" s="7">
        <v>63.0</v>
      </c>
      <c r="H32" s="9">
        <v>15.244839631629088</v>
      </c>
      <c r="I32" s="10"/>
      <c r="J32" s="10"/>
      <c r="K32" s="10"/>
      <c r="L32" s="10"/>
      <c r="X32" s="11"/>
      <c r="Y32" s="7"/>
      <c r="Z32" s="7"/>
      <c r="AA32" s="12"/>
      <c r="AB32" s="14"/>
      <c r="AC32" s="14"/>
    </row>
    <row r="33" ht="15.0" customHeight="1">
      <c r="A33" s="8">
        <v>41696.0</v>
      </c>
      <c r="B33" s="8" t="s">
        <v>15</v>
      </c>
      <c r="C33" s="7" t="s">
        <v>16</v>
      </c>
      <c r="D33" s="7"/>
      <c r="E33" s="7"/>
      <c r="F33" s="7">
        <v>32.0</v>
      </c>
      <c r="G33" s="7">
        <v>86.0</v>
      </c>
      <c r="H33" s="9">
        <v>20.810416005080977</v>
      </c>
      <c r="I33" s="10"/>
      <c r="J33" s="10"/>
      <c r="K33" s="10"/>
      <c r="L33" s="10"/>
      <c r="X33" s="11"/>
      <c r="Y33" s="7"/>
      <c r="Z33" s="7"/>
      <c r="AA33" s="12"/>
      <c r="AB33" s="14"/>
      <c r="AC33" s="14"/>
    </row>
    <row r="34" ht="15.0" customHeight="1">
      <c r="A34" s="8">
        <v>41696.0</v>
      </c>
      <c r="B34" s="8" t="s">
        <v>15</v>
      </c>
      <c r="C34" s="7" t="s">
        <v>16</v>
      </c>
      <c r="D34" s="7"/>
      <c r="E34" s="7"/>
      <c r="F34" s="7">
        <v>33.0</v>
      </c>
      <c r="G34" s="7">
        <v>70.0</v>
      </c>
      <c r="H34" s="9">
        <v>16.9387107018101</v>
      </c>
      <c r="I34" s="10"/>
      <c r="J34" s="10"/>
      <c r="K34" s="10"/>
      <c r="L34" s="10"/>
      <c r="X34" s="11"/>
      <c r="Y34" s="7"/>
      <c r="Z34" s="7"/>
      <c r="AA34" s="12"/>
      <c r="AB34" s="14"/>
      <c r="AC34" s="15"/>
    </row>
    <row r="35" ht="15.0" customHeight="1">
      <c r="A35" s="8">
        <v>41696.0</v>
      </c>
      <c r="B35" s="8" t="s">
        <v>15</v>
      </c>
      <c r="C35" s="7" t="s">
        <v>16</v>
      </c>
      <c r="D35" s="7"/>
      <c r="E35" s="7"/>
      <c r="F35" s="7">
        <v>34.0</v>
      </c>
      <c r="G35" s="7">
        <v>79.0</v>
      </c>
      <c r="H35" s="9">
        <v>19.116544934899967</v>
      </c>
      <c r="I35" s="10"/>
      <c r="J35" s="10"/>
      <c r="K35" s="10"/>
      <c r="L35" s="10"/>
      <c r="X35" s="11"/>
      <c r="Y35" s="7"/>
      <c r="Z35" s="7"/>
      <c r="AA35" s="12"/>
      <c r="AB35" s="13"/>
      <c r="AC35" s="13"/>
    </row>
    <row r="36" ht="15.0" customHeight="1">
      <c r="A36" s="8">
        <v>41696.0</v>
      </c>
      <c r="B36" s="8" t="s">
        <v>15</v>
      </c>
      <c r="C36" s="7" t="s">
        <v>16</v>
      </c>
      <c r="D36" s="7"/>
      <c r="E36" s="7"/>
      <c r="F36" s="7">
        <v>35.0</v>
      </c>
      <c r="G36" s="7">
        <v>69.0</v>
      </c>
      <c r="H36" s="9">
        <v>16.69672912035567</v>
      </c>
      <c r="I36" s="10"/>
      <c r="J36" s="10"/>
      <c r="K36" s="10"/>
      <c r="L36" s="10"/>
      <c r="X36" s="11"/>
      <c r="Y36" s="7"/>
      <c r="Z36" s="7"/>
      <c r="AA36" s="12"/>
      <c r="AB36" s="14"/>
      <c r="AC36" s="14"/>
    </row>
    <row r="37" ht="15.0" customHeight="1">
      <c r="A37" s="8">
        <v>41696.0</v>
      </c>
      <c r="B37" s="8" t="s">
        <v>15</v>
      </c>
      <c r="C37" s="7" t="s">
        <v>16</v>
      </c>
      <c r="D37" s="7"/>
      <c r="E37" s="7"/>
      <c r="F37" s="7">
        <v>36.0</v>
      </c>
      <c r="G37" s="7">
        <v>55.0</v>
      </c>
      <c r="H37" s="9">
        <v>13.308986979993648</v>
      </c>
      <c r="I37" s="10"/>
      <c r="J37" s="10"/>
      <c r="K37" s="10"/>
      <c r="L37" s="10"/>
      <c r="X37" s="11"/>
      <c r="Y37" s="7"/>
      <c r="Z37" s="7"/>
      <c r="AA37" s="12"/>
      <c r="AB37" s="14"/>
      <c r="AC37" s="14"/>
    </row>
    <row r="38" ht="15.0" customHeight="1">
      <c r="A38" s="8">
        <v>41696.0</v>
      </c>
      <c r="B38" s="8" t="s">
        <v>15</v>
      </c>
      <c r="C38" s="7" t="s">
        <v>16</v>
      </c>
      <c r="D38" s="7"/>
      <c r="E38" s="7"/>
      <c r="F38" s="7">
        <v>37.0</v>
      </c>
      <c r="G38" s="7">
        <v>106.0</v>
      </c>
      <c r="H38" s="9">
        <v>25.650047634169578</v>
      </c>
      <c r="I38" s="10"/>
      <c r="J38" s="10"/>
      <c r="K38" s="10"/>
      <c r="L38" s="10"/>
      <c r="X38" s="11"/>
      <c r="Y38" s="7"/>
      <c r="Z38" s="7"/>
      <c r="AA38" s="12"/>
      <c r="AB38" s="14"/>
      <c r="AC38" s="14"/>
    </row>
    <row r="39" ht="15.0" customHeight="1">
      <c r="A39" s="8">
        <v>41696.0</v>
      </c>
      <c r="B39" s="8" t="s">
        <v>15</v>
      </c>
      <c r="C39" s="7" t="s">
        <v>16</v>
      </c>
      <c r="D39" s="7"/>
      <c r="E39" s="7"/>
      <c r="F39" s="7">
        <v>38.0</v>
      </c>
      <c r="G39" s="7">
        <v>92.0</v>
      </c>
      <c r="H39" s="9">
        <v>22.262305493807556</v>
      </c>
      <c r="I39" s="10"/>
      <c r="J39" s="10"/>
      <c r="K39" s="10"/>
      <c r="L39" s="10"/>
      <c r="X39" s="11"/>
      <c r="Y39" s="7"/>
      <c r="Z39" s="7"/>
      <c r="AA39" s="12"/>
      <c r="AB39" s="13"/>
      <c r="AC39" s="14"/>
    </row>
    <row r="40" ht="15.0" customHeight="1">
      <c r="A40" s="8">
        <v>41696.0</v>
      </c>
      <c r="B40" s="8" t="s">
        <v>15</v>
      </c>
      <c r="C40" s="7" t="s">
        <v>16</v>
      </c>
      <c r="D40" s="7"/>
      <c r="E40" s="7"/>
      <c r="F40" s="7">
        <v>39.0</v>
      </c>
      <c r="G40" s="7">
        <v>93.0</v>
      </c>
      <c r="H40" s="9">
        <v>22.50428707526199</v>
      </c>
      <c r="I40" s="10"/>
      <c r="J40" s="10"/>
      <c r="K40" s="10"/>
      <c r="L40" s="10"/>
      <c r="X40" s="11"/>
      <c r="Y40" s="7"/>
      <c r="Z40" s="7"/>
      <c r="AA40" s="12"/>
      <c r="AB40" s="14"/>
      <c r="AC40" s="14"/>
    </row>
    <row r="41" ht="15.0" customHeight="1">
      <c r="A41" s="8">
        <v>41696.0</v>
      </c>
      <c r="B41" s="8" t="s">
        <v>15</v>
      </c>
      <c r="C41" s="7" t="s">
        <v>16</v>
      </c>
      <c r="D41" s="7"/>
      <c r="E41" s="7"/>
      <c r="F41" s="7">
        <v>40.0</v>
      </c>
      <c r="G41" s="7">
        <v>70.0</v>
      </c>
      <c r="H41" s="9">
        <v>16.9387107018101</v>
      </c>
      <c r="I41" s="10"/>
      <c r="J41" s="10"/>
      <c r="K41" s="10"/>
      <c r="L41" s="10"/>
      <c r="X41" s="11"/>
      <c r="Y41" s="7"/>
      <c r="Z41" s="7"/>
      <c r="AA41" s="12"/>
      <c r="AB41" s="14"/>
      <c r="AC41" s="14"/>
    </row>
    <row r="42" ht="15.0" customHeight="1">
      <c r="A42" s="8">
        <v>41696.0</v>
      </c>
      <c r="B42" s="8" t="s">
        <v>15</v>
      </c>
      <c r="C42" s="7" t="s">
        <v>16</v>
      </c>
      <c r="D42" s="7"/>
      <c r="E42" s="7"/>
      <c r="F42" s="7">
        <v>41.0</v>
      </c>
      <c r="G42" s="7">
        <v>108.0</v>
      </c>
      <c r="H42" s="9">
        <v>26.13401079707844</v>
      </c>
      <c r="I42" s="10"/>
      <c r="J42" s="10"/>
      <c r="X42" s="11"/>
      <c r="Y42" s="7"/>
      <c r="Z42" s="7"/>
      <c r="AA42" s="12"/>
      <c r="AB42" s="14"/>
      <c r="AC42" s="14"/>
    </row>
    <row r="43" ht="15.0" customHeight="1">
      <c r="A43" s="8">
        <v>41696.0</v>
      </c>
      <c r="B43" s="8" t="s">
        <v>15</v>
      </c>
      <c r="C43" s="7" t="s">
        <v>16</v>
      </c>
      <c r="D43" s="7"/>
      <c r="E43" s="7"/>
      <c r="F43" s="7">
        <v>42.0</v>
      </c>
      <c r="G43" s="7">
        <v>107.0</v>
      </c>
      <c r="H43" s="9">
        <v>25.892029215624007</v>
      </c>
      <c r="I43" s="10"/>
      <c r="J43" s="10"/>
      <c r="X43" s="11"/>
      <c r="Y43" s="7"/>
      <c r="Z43" s="7"/>
      <c r="AA43" s="12"/>
      <c r="AB43" s="13"/>
      <c r="AC43" s="14"/>
    </row>
    <row r="44" ht="15.0" customHeight="1">
      <c r="A44" s="8">
        <v>41696.0</v>
      </c>
      <c r="B44" s="8" t="s">
        <v>15</v>
      </c>
      <c r="C44" s="7" t="s">
        <v>16</v>
      </c>
      <c r="D44" s="7"/>
      <c r="E44" s="7"/>
      <c r="F44" s="7">
        <v>43.0</v>
      </c>
      <c r="G44" s="7">
        <v>61.0</v>
      </c>
      <c r="H44" s="9">
        <v>14.760876468720229</v>
      </c>
      <c r="I44" s="10"/>
      <c r="J44" s="10"/>
      <c r="X44" s="11"/>
      <c r="Y44" s="7"/>
      <c r="Z44" s="7"/>
      <c r="AA44" s="12"/>
      <c r="AB44" s="14"/>
      <c r="AC44" s="14"/>
    </row>
    <row r="45" ht="15.0" customHeight="1">
      <c r="A45" s="8">
        <v>41696.0</v>
      </c>
      <c r="B45" s="8" t="s">
        <v>15</v>
      </c>
      <c r="C45" s="7" t="s">
        <v>16</v>
      </c>
      <c r="D45" s="7"/>
      <c r="E45" s="7"/>
      <c r="F45" s="7">
        <v>44.0</v>
      </c>
      <c r="G45" s="7">
        <v>101.0</v>
      </c>
      <c r="H45" s="9">
        <v>24.440139726897428</v>
      </c>
      <c r="I45" s="10"/>
      <c r="J45" s="10"/>
      <c r="X45" s="11"/>
      <c r="Y45" s="7"/>
      <c r="Z45" s="7"/>
      <c r="AA45" s="12"/>
      <c r="AB45" s="14"/>
      <c r="AC45" s="14"/>
    </row>
    <row r="46" ht="15.0" customHeight="1">
      <c r="A46" s="8">
        <v>41696.0</v>
      </c>
      <c r="B46" s="8" t="s">
        <v>15</v>
      </c>
      <c r="C46" s="7" t="s">
        <v>16</v>
      </c>
      <c r="D46" s="7"/>
      <c r="E46" s="7"/>
      <c r="F46" s="7">
        <v>45.0</v>
      </c>
      <c r="G46" s="7">
        <v>94.0</v>
      </c>
      <c r="H46" s="9">
        <v>22.746268656716417</v>
      </c>
      <c r="I46" s="10"/>
      <c r="J46" s="10"/>
      <c r="X46" s="11"/>
      <c r="Y46" s="7"/>
      <c r="Z46" s="7"/>
      <c r="AA46" s="12"/>
      <c r="AB46" s="14"/>
      <c r="AC46" s="15"/>
    </row>
    <row r="47" ht="15.0" customHeight="1">
      <c r="A47" s="8">
        <v>41696.0</v>
      </c>
      <c r="B47" s="8" t="s">
        <v>15</v>
      </c>
      <c r="C47" s="7" t="s">
        <v>16</v>
      </c>
      <c r="D47" s="7"/>
      <c r="E47" s="7"/>
      <c r="F47" s="7">
        <v>46.0</v>
      </c>
      <c r="G47" s="7">
        <v>83.0</v>
      </c>
      <c r="H47" s="9">
        <v>20.084471260717688</v>
      </c>
      <c r="I47" s="10"/>
      <c r="J47" s="10"/>
      <c r="X47" s="11"/>
      <c r="Y47" s="7"/>
      <c r="Z47" s="7"/>
      <c r="AA47" s="12"/>
      <c r="AB47" s="13"/>
      <c r="AC47" s="13"/>
    </row>
    <row r="48" ht="15.0" customHeight="1">
      <c r="A48" s="8">
        <v>41696.0</v>
      </c>
      <c r="B48" s="8" t="s">
        <v>15</v>
      </c>
      <c r="C48" s="7" t="s">
        <v>16</v>
      </c>
      <c r="D48" s="7"/>
      <c r="E48" s="7"/>
      <c r="F48" s="7">
        <v>47.0</v>
      </c>
      <c r="G48" s="7">
        <v>67.0</v>
      </c>
      <c r="H48" s="9">
        <v>16.21276595744681</v>
      </c>
      <c r="I48" s="10"/>
      <c r="J48" s="10"/>
      <c r="X48" s="11"/>
      <c r="Y48" s="7"/>
      <c r="Z48" s="7"/>
      <c r="AA48" s="12"/>
      <c r="AB48" s="18"/>
      <c r="AC48" s="14"/>
    </row>
    <row r="49" ht="15.0" customHeight="1">
      <c r="A49" s="8">
        <v>41696.0</v>
      </c>
      <c r="B49" s="8" t="s">
        <v>15</v>
      </c>
      <c r="C49" s="7" t="s">
        <v>16</v>
      </c>
      <c r="D49" s="7"/>
      <c r="E49" s="7"/>
      <c r="F49" s="7">
        <v>48.0</v>
      </c>
      <c r="G49" s="7">
        <v>97.0</v>
      </c>
      <c r="H49" s="9">
        <v>23.472213401079706</v>
      </c>
      <c r="I49" s="10"/>
      <c r="J49" s="10"/>
      <c r="X49" s="11"/>
      <c r="Y49" s="7"/>
      <c r="Z49" s="7"/>
      <c r="AA49" s="12"/>
      <c r="AB49" s="14"/>
      <c r="AC49" s="14"/>
    </row>
    <row r="50" ht="15.0" customHeight="1">
      <c r="A50" s="8">
        <v>41696.0</v>
      </c>
      <c r="B50" s="8" t="s">
        <v>15</v>
      </c>
      <c r="C50" s="7" t="s">
        <v>16</v>
      </c>
      <c r="D50" s="7"/>
      <c r="E50" s="7"/>
      <c r="F50" s="7">
        <v>49.0</v>
      </c>
      <c r="G50" s="7">
        <v>70.0</v>
      </c>
      <c r="H50" s="9">
        <v>16.9387107018101</v>
      </c>
      <c r="I50" s="10"/>
      <c r="J50" s="10"/>
      <c r="X50" s="11"/>
      <c r="Y50" s="7"/>
      <c r="Z50" s="7"/>
      <c r="AA50" s="12"/>
      <c r="AB50" s="13"/>
      <c r="AC50" s="14"/>
    </row>
    <row r="51" ht="15.0" customHeight="1">
      <c r="A51" s="8">
        <v>41696.0</v>
      </c>
      <c r="B51" s="8" t="s">
        <v>15</v>
      </c>
      <c r="C51" s="7" t="s">
        <v>16</v>
      </c>
      <c r="D51" s="7"/>
      <c r="E51" s="7"/>
      <c r="F51" s="7">
        <v>50.0</v>
      </c>
      <c r="G51" s="7">
        <v>82.0</v>
      </c>
      <c r="H51" s="9">
        <v>19.84248967926326</v>
      </c>
      <c r="I51" s="10"/>
      <c r="J51" s="10"/>
      <c r="X51" s="11"/>
      <c r="Y51" s="7"/>
      <c r="Z51" s="7"/>
      <c r="AA51" s="12"/>
      <c r="AB51" s="14"/>
      <c r="AC51" s="14"/>
    </row>
    <row r="52" ht="15.0" customHeight="1">
      <c r="A52" s="8">
        <v>41696.0</v>
      </c>
      <c r="B52" s="8" t="s">
        <v>15</v>
      </c>
      <c r="C52" s="7" t="s">
        <v>16</v>
      </c>
      <c r="D52" s="7"/>
      <c r="E52" s="7"/>
      <c r="F52" s="7">
        <v>51.0</v>
      </c>
      <c r="G52" s="7">
        <v>71.0</v>
      </c>
      <c r="H52" s="9">
        <v>17.180692283264527</v>
      </c>
      <c r="I52" s="10"/>
      <c r="J52" s="10"/>
      <c r="X52" s="11"/>
      <c r="Y52" s="7"/>
      <c r="Z52" s="7"/>
      <c r="AA52" s="12"/>
      <c r="AB52" s="14"/>
      <c r="AC52" s="14"/>
    </row>
    <row r="53" ht="15.0" customHeight="1">
      <c r="A53" s="8">
        <v>41696.0</v>
      </c>
      <c r="B53" s="8" t="s">
        <v>15</v>
      </c>
      <c r="C53" s="7" t="s">
        <v>16</v>
      </c>
      <c r="D53" s="7"/>
      <c r="E53" s="7"/>
      <c r="F53" s="7">
        <v>52.0</v>
      </c>
      <c r="G53" s="7">
        <v>60.0</v>
      </c>
      <c r="H53" s="9">
        <v>14.518894887265798</v>
      </c>
      <c r="I53" s="10"/>
      <c r="J53" s="10"/>
      <c r="X53" s="11"/>
      <c r="Y53" s="7"/>
      <c r="Z53" s="7"/>
      <c r="AA53" s="12"/>
      <c r="AB53" s="14"/>
      <c r="AC53" s="14"/>
    </row>
    <row r="54" ht="15.0" customHeight="1">
      <c r="A54" s="8">
        <v>41696.0</v>
      </c>
      <c r="B54" s="8" t="s">
        <v>15</v>
      </c>
      <c r="C54" s="7" t="s">
        <v>16</v>
      </c>
      <c r="D54" s="7"/>
      <c r="E54" s="7"/>
      <c r="F54" s="7">
        <v>53.0</v>
      </c>
      <c r="G54" s="7">
        <v>104.0</v>
      </c>
      <c r="H54" s="9">
        <v>25.166084471260717</v>
      </c>
      <c r="I54" s="10"/>
      <c r="J54" s="10"/>
      <c r="X54" s="11"/>
      <c r="Y54" s="7"/>
      <c r="Z54" s="7"/>
      <c r="AA54" s="12"/>
      <c r="AB54" s="13"/>
      <c r="AC54" s="14"/>
    </row>
    <row r="55" ht="15.0" customHeight="1">
      <c r="A55" s="8">
        <v>41696.0</v>
      </c>
      <c r="B55" s="8" t="s">
        <v>15</v>
      </c>
      <c r="C55" s="7" t="s">
        <v>16</v>
      </c>
      <c r="D55" s="7"/>
      <c r="E55" s="7"/>
      <c r="F55" s="7">
        <v>54.0</v>
      </c>
      <c r="G55" s="7">
        <v>68.0</v>
      </c>
      <c r="H55" s="9">
        <v>16.454747538901238</v>
      </c>
      <c r="I55" s="10"/>
      <c r="J55" s="10"/>
      <c r="X55" s="11"/>
      <c r="Y55" s="7"/>
      <c r="Z55" s="7"/>
      <c r="AA55" s="12"/>
      <c r="AB55" s="15"/>
      <c r="AC55" s="15"/>
    </row>
    <row r="56" ht="15.0" customHeight="1">
      <c r="A56" s="8">
        <v>41696.0</v>
      </c>
      <c r="B56" s="8" t="s">
        <v>15</v>
      </c>
      <c r="C56" s="7" t="s">
        <v>16</v>
      </c>
      <c r="D56" s="7"/>
      <c r="E56" s="7"/>
      <c r="F56" s="7">
        <v>55.0</v>
      </c>
      <c r="G56" s="7">
        <v>110.0</v>
      </c>
      <c r="H56" s="9">
        <v>26.617973959987296</v>
      </c>
      <c r="I56" s="10"/>
      <c r="J56" s="10"/>
      <c r="AA56" s="7"/>
      <c r="AB56" s="7"/>
      <c r="AC56" s="7"/>
    </row>
    <row r="57" ht="15.0" customHeight="1">
      <c r="A57" s="8">
        <v>41696.0</v>
      </c>
      <c r="B57" s="8" t="s">
        <v>15</v>
      </c>
      <c r="C57" s="7" t="s">
        <v>16</v>
      </c>
      <c r="D57" s="7"/>
      <c r="E57" s="7"/>
      <c r="F57" s="7">
        <v>56.0</v>
      </c>
      <c r="G57" s="7">
        <v>84.0</v>
      </c>
      <c r="H57" s="9">
        <v>20.326452842172117</v>
      </c>
      <c r="I57" s="10"/>
      <c r="J57" s="10"/>
      <c r="AA57" s="7"/>
      <c r="AB57" s="7"/>
      <c r="AC57" s="7"/>
    </row>
    <row r="58" ht="15.0" customHeight="1">
      <c r="A58" s="8">
        <v>41696.0</v>
      </c>
      <c r="B58" s="8" t="s">
        <v>15</v>
      </c>
      <c r="C58" s="7" t="s">
        <v>16</v>
      </c>
      <c r="D58" s="7"/>
      <c r="E58" s="7"/>
      <c r="F58" s="7">
        <v>57.0</v>
      </c>
      <c r="G58" s="7">
        <v>91.0</v>
      </c>
      <c r="H58" s="9">
        <v>22.020323912353128</v>
      </c>
      <c r="I58" s="10"/>
      <c r="J58" s="10"/>
      <c r="AA58" s="7"/>
      <c r="AB58" s="7"/>
      <c r="AC58" s="7"/>
    </row>
    <row r="59" ht="15.0" customHeight="1">
      <c r="A59" s="8">
        <v>41696.0</v>
      </c>
      <c r="B59" s="8" t="s">
        <v>15</v>
      </c>
      <c r="C59" s="7" t="s">
        <v>16</v>
      </c>
      <c r="D59" s="7"/>
      <c r="E59" s="7"/>
      <c r="F59" s="7">
        <v>58.0</v>
      </c>
      <c r="G59" s="7">
        <v>97.0</v>
      </c>
      <c r="H59" s="9">
        <v>23.472213401079706</v>
      </c>
      <c r="I59" s="10"/>
      <c r="J59" s="10"/>
      <c r="AA59" s="7"/>
      <c r="AB59" s="7"/>
      <c r="AC59" s="7"/>
    </row>
    <row r="60" ht="15.0" customHeight="1">
      <c r="A60" s="8">
        <v>41696.0</v>
      </c>
      <c r="B60" s="8" t="s">
        <v>15</v>
      </c>
      <c r="C60" s="7" t="s">
        <v>16</v>
      </c>
      <c r="D60" s="7"/>
      <c r="E60" s="7"/>
      <c r="F60" s="7">
        <v>59.0</v>
      </c>
      <c r="G60" s="7">
        <v>87.0</v>
      </c>
      <c r="H60" s="9">
        <v>21.052397586535406</v>
      </c>
      <c r="I60" s="10"/>
      <c r="J60" s="10"/>
      <c r="AA60" s="7"/>
      <c r="AB60" s="7"/>
      <c r="AC60" s="7"/>
    </row>
    <row r="61" ht="15.0" customHeight="1">
      <c r="A61" s="8">
        <v>41696.0</v>
      </c>
      <c r="B61" s="8" t="s">
        <v>15</v>
      </c>
      <c r="C61" s="7" t="s">
        <v>16</v>
      </c>
      <c r="D61" s="7"/>
      <c r="E61" s="7"/>
      <c r="F61" s="7">
        <v>60.0</v>
      </c>
      <c r="G61" s="7">
        <v>90.0</v>
      </c>
      <c r="H61" s="9">
        <v>21.7783423308987</v>
      </c>
      <c r="I61" s="10"/>
      <c r="J61" s="10"/>
      <c r="AA61" s="7"/>
      <c r="AB61" s="7"/>
      <c r="AC61" s="7"/>
    </row>
    <row r="62" ht="15.0" customHeight="1">
      <c r="A62" s="8">
        <v>41696.0</v>
      </c>
      <c r="B62" s="8" t="s">
        <v>15</v>
      </c>
      <c r="C62" s="7" t="s">
        <v>16</v>
      </c>
      <c r="D62" s="7"/>
      <c r="E62" s="7"/>
      <c r="F62" s="7">
        <v>61.0</v>
      </c>
      <c r="G62" s="7">
        <v>99.0</v>
      </c>
      <c r="H62" s="9">
        <v>23.956176563988567</v>
      </c>
      <c r="I62" s="10"/>
      <c r="J62" s="10"/>
      <c r="AA62" s="7"/>
      <c r="AB62" s="7"/>
      <c r="AC62" s="7"/>
    </row>
    <row r="63" ht="15.0" customHeight="1">
      <c r="A63" s="8">
        <v>41696.0</v>
      </c>
      <c r="B63" s="8" t="s">
        <v>15</v>
      </c>
      <c r="C63" s="7" t="s">
        <v>16</v>
      </c>
      <c r="D63" s="7"/>
      <c r="E63" s="7"/>
      <c r="F63" s="7">
        <v>62.0</v>
      </c>
      <c r="G63" s="7">
        <v>110.0</v>
      </c>
      <c r="H63" s="9">
        <v>26.617973959987296</v>
      </c>
      <c r="I63" s="10"/>
      <c r="J63" s="10"/>
      <c r="AA63" s="7"/>
      <c r="AB63" s="7"/>
      <c r="AC63" s="7"/>
    </row>
    <row r="64" ht="15.0" customHeight="1">
      <c r="A64" s="8">
        <v>41696.0</v>
      </c>
      <c r="B64" s="8" t="s">
        <v>15</v>
      </c>
      <c r="C64" s="7" t="s">
        <v>16</v>
      </c>
      <c r="D64" s="7"/>
      <c r="E64" s="7"/>
      <c r="F64" s="7">
        <v>63.0</v>
      </c>
      <c r="G64" s="7">
        <v>61.0</v>
      </c>
      <c r="H64" s="9">
        <v>14.760876468720229</v>
      </c>
      <c r="I64" s="10"/>
      <c r="J64" s="10"/>
      <c r="AA64" s="7"/>
      <c r="AB64" s="7"/>
      <c r="AC64" s="7"/>
    </row>
    <row r="65" ht="15.0" customHeight="1">
      <c r="A65" s="8">
        <v>41696.0</v>
      </c>
      <c r="B65" s="8" t="s">
        <v>15</v>
      </c>
      <c r="C65" s="7" t="s">
        <v>16</v>
      </c>
      <c r="D65" s="7"/>
      <c r="E65" s="7"/>
      <c r="F65" s="7">
        <v>64.0</v>
      </c>
      <c r="G65" s="7">
        <v>114.0</v>
      </c>
      <c r="H65" s="9">
        <v>27.585900285805018</v>
      </c>
      <c r="I65" s="10"/>
      <c r="J65" s="10"/>
      <c r="AA65" s="7"/>
      <c r="AB65" s="7"/>
      <c r="AC65" s="7"/>
    </row>
    <row r="66" ht="15.0" customHeight="1">
      <c r="A66" s="8">
        <v>41696.0</v>
      </c>
      <c r="B66" s="8" t="s">
        <v>15</v>
      </c>
      <c r="C66" s="7" t="s">
        <v>16</v>
      </c>
      <c r="D66" s="7"/>
      <c r="E66" s="7"/>
      <c r="F66" s="7">
        <v>65.0</v>
      </c>
      <c r="G66" s="7">
        <v>89.0</v>
      </c>
      <c r="H66" s="9">
        <v>21.536360749444267</v>
      </c>
      <c r="I66" s="10"/>
      <c r="J66" s="10"/>
      <c r="AA66" s="7"/>
      <c r="AB66" s="7"/>
      <c r="AC66" s="7"/>
    </row>
    <row r="67" ht="15.0" customHeight="1">
      <c r="A67" s="8">
        <v>41696.0</v>
      </c>
      <c r="B67" s="8" t="s">
        <v>15</v>
      </c>
      <c r="C67" s="7" t="s">
        <v>16</v>
      </c>
      <c r="D67" s="7"/>
      <c r="E67" s="7"/>
      <c r="F67" s="7">
        <v>66.0</v>
      </c>
      <c r="G67" s="7">
        <v>122.0</v>
      </c>
      <c r="H67" s="9">
        <v>29.521752937440457</v>
      </c>
      <c r="I67" s="10"/>
      <c r="J67" s="10"/>
      <c r="AA67" s="7"/>
      <c r="AB67" s="7"/>
      <c r="AC67" s="7"/>
    </row>
    <row r="68" ht="15.0" customHeight="1">
      <c r="A68" s="8">
        <v>41696.0</v>
      </c>
      <c r="B68" s="8" t="s">
        <v>15</v>
      </c>
      <c r="C68" s="7" t="s">
        <v>16</v>
      </c>
      <c r="D68" s="7"/>
      <c r="E68" s="7"/>
      <c r="F68" s="7">
        <v>67.0</v>
      </c>
      <c r="G68" s="7">
        <v>130.0</v>
      </c>
      <c r="H68" s="9">
        <v>31.457605589075897</v>
      </c>
      <c r="I68" s="10"/>
      <c r="J68" s="10"/>
      <c r="AA68" s="7"/>
      <c r="AB68" s="7"/>
      <c r="AC68" s="7"/>
    </row>
    <row r="69" ht="15.0" customHeight="1">
      <c r="A69" s="8">
        <v>41696.0</v>
      </c>
      <c r="B69" s="8" t="s">
        <v>15</v>
      </c>
      <c r="C69" s="7" t="s">
        <v>16</v>
      </c>
      <c r="D69" s="7"/>
      <c r="E69" s="7"/>
      <c r="F69" s="7">
        <v>68.0</v>
      </c>
      <c r="G69" s="7">
        <v>130.0</v>
      </c>
      <c r="H69" s="9">
        <v>31.457605589075897</v>
      </c>
      <c r="I69" s="10"/>
      <c r="J69" s="10"/>
      <c r="AA69" s="7"/>
      <c r="AB69" s="7"/>
      <c r="AC69" s="7"/>
    </row>
    <row r="70" ht="15.0" customHeight="1">
      <c r="A70" s="8">
        <v>41696.0</v>
      </c>
      <c r="B70" s="8" t="s">
        <v>15</v>
      </c>
      <c r="C70" s="7" t="s">
        <v>16</v>
      </c>
      <c r="D70" s="7"/>
      <c r="E70" s="7"/>
      <c r="F70" s="7">
        <v>69.0</v>
      </c>
      <c r="G70" s="7">
        <v>140.0</v>
      </c>
      <c r="H70" s="9">
        <v>33.8774214036202</v>
      </c>
      <c r="I70" s="10"/>
      <c r="J70" s="10"/>
      <c r="AA70" s="7"/>
      <c r="AB70" s="7"/>
      <c r="AC70" s="7"/>
    </row>
    <row r="71" ht="15.0" customHeight="1">
      <c r="A71" s="8">
        <v>41696.0</v>
      </c>
      <c r="B71" s="8" t="s">
        <v>15</v>
      </c>
      <c r="C71" s="7" t="s">
        <v>16</v>
      </c>
      <c r="D71" s="7"/>
      <c r="E71" s="7"/>
      <c r="F71" s="7">
        <v>70.0</v>
      </c>
      <c r="G71" s="7">
        <v>95.0</v>
      </c>
      <c r="H71" s="9">
        <v>22.98825023817085</v>
      </c>
      <c r="I71" s="10"/>
      <c r="J71" s="10"/>
      <c r="AA71" s="7"/>
      <c r="AB71" s="7"/>
      <c r="AC71" s="7"/>
    </row>
    <row r="72" ht="15.0" customHeight="1">
      <c r="A72" s="8">
        <v>41696.0</v>
      </c>
      <c r="B72" s="8" t="s">
        <v>15</v>
      </c>
      <c r="C72" s="7" t="s">
        <v>16</v>
      </c>
      <c r="D72" s="7"/>
      <c r="E72" s="7"/>
      <c r="F72" s="7">
        <v>71.0</v>
      </c>
      <c r="G72" s="7">
        <v>78.0</v>
      </c>
      <c r="H72" s="9">
        <v>18.874563353445538</v>
      </c>
      <c r="I72" s="10"/>
      <c r="J72" s="10"/>
      <c r="AA72" s="7"/>
      <c r="AB72" s="7"/>
      <c r="AC72" s="7"/>
    </row>
    <row r="73" ht="15.0" customHeight="1">
      <c r="A73" s="8">
        <v>41696.0</v>
      </c>
      <c r="B73" s="8" t="s">
        <v>15</v>
      </c>
      <c r="C73" s="7" t="s">
        <v>16</v>
      </c>
      <c r="D73" s="7"/>
      <c r="E73" s="7"/>
      <c r="F73" s="7">
        <v>72.0</v>
      </c>
      <c r="G73" s="7">
        <v>81.0</v>
      </c>
      <c r="H73" s="9">
        <v>19.600508097808827</v>
      </c>
      <c r="I73" s="10"/>
      <c r="J73" s="10"/>
      <c r="AA73" s="7"/>
      <c r="AB73" s="7"/>
      <c r="AC73" s="7"/>
    </row>
    <row r="74" ht="15.0" customHeight="1">
      <c r="A74" s="8">
        <v>41696.0</v>
      </c>
      <c r="B74" s="8" t="s">
        <v>15</v>
      </c>
      <c r="C74" s="7" t="s">
        <v>16</v>
      </c>
      <c r="D74" s="7"/>
      <c r="E74" s="7"/>
      <c r="F74" s="7">
        <v>73.0</v>
      </c>
      <c r="G74" s="7">
        <v>59.0</v>
      </c>
      <c r="H74" s="9">
        <v>14.276913305811368</v>
      </c>
      <c r="I74" s="10"/>
      <c r="J74" s="10"/>
      <c r="AA74" s="7"/>
      <c r="AB74" s="7"/>
      <c r="AC74" s="7"/>
    </row>
    <row r="75" ht="15.0" customHeight="1">
      <c r="A75" s="8">
        <v>41696.0</v>
      </c>
      <c r="B75" s="8" t="s">
        <v>15</v>
      </c>
      <c r="C75" s="7" t="s">
        <v>16</v>
      </c>
      <c r="D75" s="7"/>
      <c r="E75" s="7"/>
      <c r="F75" s="7">
        <v>74.0</v>
      </c>
      <c r="G75" s="7">
        <v>79.0</v>
      </c>
      <c r="H75" s="9">
        <v>19.116544934899967</v>
      </c>
      <c r="I75" s="10"/>
      <c r="J75" s="10"/>
      <c r="AA75" s="7"/>
      <c r="AB75" s="7"/>
      <c r="AC75" s="7"/>
    </row>
    <row r="76" ht="15.0" customHeight="1">
      <c r="A76" s="8">
        <v>41696.0</v>
      </c>
      <c r="B76" s="8" t="s">
        <v>15</v>
      </c>
      <c r="C76" s="7" t="s">
        <v>16</v>
      </c>
      <c r="D76" s="7"/>
      <c r="E76" s="7"/>
      <c r="F76" s="7">
        <v>75.0</v>
      </c>
      <c r="G76" s="7">
        <v>163.0</v>
      </c>
      <c r="H76" s="9">
        <v>39.44299777707209</v>
      </c>
      <c r="I76" s="10"/>
      <c r="J76" s="10"/>
      <c r="AA76" s="7"/>
      <c r="AB76" s="7"/>
      <c r="AC76" s="7"/>
    </row>
    <row r="77" ht="15.0" customHeight="1">
      <c r="A77" s="8">
        <v>41696.0</v>
      </c>
      <c r="B77" s="8" t="s">
        <v>15</v>
      </c>
      <c r="C77" s="7" t="s">
        <v>16</v>
      </c>
      <c r="D77" s="7"/>
      <c r="E77" s="7"/>
      <c r="F77" s="7">
        <v>76.0</v>
      </c>
      <c r="G77" s="7">
        <v>93.0</v>
      </c>
      <c r="H77" s="9">
        <v>22.50428707526199</v>
      </c>
      <c r="I77" s="10"/>
      <c r="J77" s="10"/>
      <c r="AA77" s="7"/>
      <c r="AB77" s="7"/>
      <c r="AC77" s="7"/>
    </row>
    <row r="78" ht="15.0" customHeight="1">
      <c r="A78" s="8">
        <v>41696.0</v>
      </c>
      <c r="B78" s="8" t="s">
        <v>15</v>
      </c>
      <c r="C78" s="7" t="s">
        <v>16</v>
      </c>
      <c r="D78" s="7"/>
      <c r="E78" s="7"/>
      <c r="F78" s="7">
        <v>77.0</v>
      </c>
      <c r="G78" s="7">
        <v>89.0</v>
      </c>
      <c r="H78" s="9">
        <v>21.536360749444267</v>
      </c>
      <c r="I78" s="10"/>
      <c r="J78" s="10"/>
      <c r="AA78" s="7"/>
      <c r="AB78" s="7"/>
      <c r="AC78" s="7"/>
    </row>
    <row r="79" ht="15.0" customHeight="1">
      <c r="A79" s="8">
        <v>41696.0</v>
      </c>
      <c r="B79" s="8" t="s">
        <v>15</v>
      </c>
      <c r="C79" s="7" t="s">
        <v>16</v>
      </c>
      <c r="D79" s="7"/>
      <c r="E79" s="7"/>
      <c r="F79" s="7">
        <v>78.0</v>
      </c>
      <c r="G79" s="7">
        <v>101.0</v>
      </c>
      <c r="H79" s="9">
        <v>24.440139726897428</v>
      </c>
      <c r="I79" s="10"/>
      <c r="J79" s="10"/>
      <c r="AA79" s="7"/>
      <c r="AB79" s="7"/>
      <c r="AC79" s="7"/>
    </row>
    <row r="80" ht="15.0" customHeight="1">
      <c r="A80" s="8">
        <v>41696.0</v>
      </c>
      <c r="B80" s="8" t="s">
        <v>15</v>
      </c>
      <c r="C80" s="7" t="s">
        <v>16</v>
      </c>
      <c r="D80" s="7"/>
      <c r="E80" s="7"/>
      <c r="F80" s="7">
        <v>79.0</v>
      </c>
      <c r="G80" s="7">
        <v>64.0</v>
      </c>
      <c r="H80" s="9">
        <v>15.486821213083518</v>
      </c>
      <c r="I80" s="10"/>
      <c r="J80" s="10"/>
      <c r="AA80" s="7"/>
      <c r="AB80" s="7"/>
      <c r="AC80" s="7"/>
    </row>
    <row r="81" ht="15.0" customHeight="1">
      <c r="A81" s="8">
        <v>41696.0</v>
      </c>
      <c r="B81" s="8" t="s">
        <v>15</v>
      </c>
      <c r="C81" s="7" t="s">
        <v>16</v>
      </c>
      <c r="D81" s="7"/>
      <c r="E81" s="7"/>
      <c r="F81" s="7">
        <v>80.0</v>
      </c>
      <c r="G81" s="7">
        <v>119.0</v>
      </c>
      <c r="H81" s="9">
        <v>28.795808193077168</v>
      </c>
      <c r="I81" s="10"/>
      <c r="J81" s="10"/>
      <c r="AA81" s="7"/>
      <c r="AB81" s="7"/>
      <c r="AC81" s="7"/>
    </row>
    <row r="82" ht="15.0" customHeight="1">
      <c r="A82" s="8">
        <v>41696.0</v>
      </c>
      <c r="B82" s="8" t="s">
        <v>15</v>
      </c>
      <c r="C82" s="7" t="s">
        <v>16</v>
      </c>
      <c r="D82" s="7"/>
      <c r="E82" s="7"/>
      <c r="F82" s="7">
        <v>81.0</v>
      </c>
      <c r="G82" s="7">
        <v>69.0</v>
      </c>
      <c r="H82" s="9">
        <v>16.69672912035567</v>
      </c>
      <c r="I82" s="10"/>
      <c r="J82" s="10"/>
      <c r="AA82" s="7"/>
      <c r="AB82" s="7"/>
      <c r="AC82" s="7"/>
    </row>
    <row r="83" ht="15.0" customHeight="1">
      <c r="A83" s="8">
        <v>41696.0</v>
      </c>
      <c r="B83" s="8" t="s">
        <v>15</v>
      </c>
      <c r="C83" s="7" t="s">
        <v>16</v>
      </c>
      <c r="D83" s="7"/>
      <c r="E83" s="7"/>
      <c r="F83" s="7">
        <v>82.0</v>
      </c>
      <c r="G83" s="7">
        <v>70.0</v>
      </c>
      <c r="H83" s="9">
        <v>16.9387107018101</v>
      </c>
      <c r="I83" s="10"/>
      <c r="J83" s="10"/>
      <c r="AA83" s="7"/>
      <c r="AB83" s="7"/>
      <c r="AC83" s="7"/>
    </row>
    <row r="84" ht="15.0" customHeight="1">
      <c r="A84" s="8">
        <v>41698.0</v>
      </c>
      <c r="B84" s="8" t="s">
        <v>59</v>
      </c>
      <c r="C84" s="7" t="s">
        <v>22</v>
      </c>
      <c r="D84" s="7"/>
      <c r="E84" s="7"/>
      <c r="F84" s="7">
        <v>1.0</v>
      </c>
      <c r="G84" s="7">
        <v>121.0</v>
      </c>
      <c r="H84" s="9">
        <v>20.34466019</v>
      </c>
      <c r="I84" s="10"/>
      <c r="J84" s="10"/>
      <c r="L84" s="10"/>
      <c r="AA84" s="7"/>
      <c r="AB84" s="7"/>
      <c r="AC84" s="7"/>
    </row>
    <row r="85" ht="15.0" customHeight="1">
      <c r="A85" s="8">
        <v>41698.0</v>
      </c>
      <c r="B85" s="8" t="s">
        <v>59</v>
      </c>
      <c r="C85" s="7" t="s">
        <v>22</v>
      </c>
      <c r="D85" s="7"/>
      <c r="E85" s="7"/>
      <c r="F85" s="7">
        <v>2.0</v>
      </c>
      <c r="G85" s="7">
        <v>107.0</v>
      </c>
      <c r="H85" s="9">
        <v>17.99073257</v>
      </c>
      <c r="I85" s="10"/>
      <c r="J85" s="10"/>
      <c r="AA85" s="7"/>
      <c r="AB85" s="7"/>
      <c r="AC85" s="7"/>
    </row>
    <row r="86" ht="15.0" customHeight="1">
      <c r="A86" s="8">
        <v>41698.0</v>
      </c>
      <c r="B86" s="8" t="s">
        <v>59</v>
      </c>
      <c r="C86" s="7" t="s">
        <v>22</v>
      </c>
      <c r="D86" s="7"/>
      <c r="E86" s="7"/>
      <c r="F86" s="7">
        <v>3.0</v>
      </c>
      <c r="G86" s="7">
        <v>104.0</v>
      </c>
      <c r="H86" s="9">
        <v>17.48631951</v>
      </c>
      <c r="I86" s="10"/>
      <c r="J86" s="10"/>
      <c r="AA86" s="7"/>
      <c r="AB86" s="7"/>
      <c r="AC86" s="7"/>
    </row>
    <row r="87" ht="15.0" customHeight="1">
      <c r="A87" s="8">
        <v>41698.0</v>
      </c>
      <c r="B87" s="8" t="s">
        <v>59</v>
      </c>
      <c r="C87" s="7" t="s">
        <v>22</v>
      </c>
      <c r="D87" s="7"/>
      <c r="E87" s="7"/>
      <c r="F87" s="7">
        <v>4.0</v>
      </c>
      <c r="G87" s="7">
        <v>133.0</v>
      </c>
      <c r="H87" s="9">
        <v>22.36231244</v>
      </c>
      <c r="I87" s="10"/>
      <c r="J87" s="10"/>
      <c r="AA87" s="7"/>
      <c r="AB87" s="7"/>
      <c r="AC87" s="7"/>
    </row>
    <row r="88" ht="15.0" customHeight="1">
      <c r="A88" s="8">
        <v>41698.0</v>
      </c>
      <c r="B88" s="8" t="s">
        <v>59</v>
      </c>
      <c r="C88" s="7" t="s">
        <v>22</v>
      </c>
      <c r="D88" s="7"/>
      <c r="E88" s="7"/>
      <c r="F88" s="7">
        <v>5.0</v>
      </c>
      <c r="G88" s="7">
        <v>70.0</v>
      </c>
      <c r="H88" s="9">
        <v>11.76963813</v>
      </c>
      <c r="I88" s="10"/>
      <c r="J88" s="10"/>
      <c r="AA88" s="7"/>
      <c r="AB88" s="7"/>
      <c r="AC88" s="7"/>
    </row>
    <row r="89" ht="15.0" customHeight="1">
      <c r="A89" s="8">
        <v>41698.0</v>
      </c>
      <c r="B89" s="8" t="s">
        <v>59</v>
      </c>
      <c r="C89" s="7" t="s">
        <v>22</v>
      </c>
      <c r="D89" s="7"/>
      <c r="E89" s="7"/>
      <c r="F89" s="7">
        <v>6.0</v>
      </c>
      <c r="G89" s="7">
        <v>84.0</v>
      </c>
      <c r="H89" s="9">
        <v>14.12356575</v>
      </c>
      <c r="I89" s="10"/>
      <c r="J89" s="10"/>
      <c r="AA89" s="7"/>
      <c r="AB89" s="7"/>
      <c r="AC89" s="7"/>
    </row>
    <row r="90" ht="15.0" customHeight="1">
      <c r="A90" s="8">
        <v>41698.0</v>
      </c>
      <c r="B90" s="8" t="s">
        <v>59</v>
      </c>
      <c r="C90" s="7" t="s">
        <v>22</v>
      </c>
      <c r="D90" s="7"/>
      <c r="E90" s="7"/>
      <c r="F90" s="7">
        <v>7.0</v>
      </c>
      <c r="G90" s="7">
        <v>108.0</v>
      </c>
      <c r="H90" s="9">
        <v>18.15887026</v>
      </c>
      <c r="I90" s="10"/>
      <c r="J90" s="10"/>
      <c r="AA90" s="7"/>
      <c r="AB90" s="7"/>
      <c r="AC90" s="7"/>
    </row>
    <row r="91" ht="15.0" customHeight="1">
      <c r="A91" s="8">
        <v>41698.0</v>
      </c>
      <c r="B91" s="8" t="s">
        <v>59</v>
      </c>
      <c r="C91" s="7" t="s">
        <v>22</v>
      </c>
      <c r="D91" s="7"/>
      <c r="E91" s="7"/>
      <c r="F91" s="7">
        <v>8.0</v>
      </c>
      <c r="G91" s="7">
        <v>185.0</v>
      </c>
      <c r="H91" s="9">
        <v>31.1054722</v>
      </c>
      <c r="I91" s="10"/>
      <c r="J91" s="10"/>
      <c r="AA91" s="7"/>
      <c r="AB91" s="7"/>
      <c r="AC91" s="7"/>
    </row>
    <row r="92" ht="15.0" customHeight="1">
      <c r="A92" s="8">
        <v>41698.0</v>
      </c>
      <c r="B92" s="8" t="s">
        <v>59</v>
      </c>
      <c r="C92" s="7" t="s">
        <v>22</v>
      </c>
      <c r="D92" s="7"/>
      <c r="E92" s="7"/>
      <c r="F92" s="7">
        <v>9.0</v>
      </c>
      <c r="G92" s="7">
        <v>113.0</v>
      </c>
      <c r="H92" s="9">
        <v>18.99955869</v>
      </c>
      <c r="I92" s="10"/>
      <c r="J92" s="10"/>
      <c r="AA92" s="7"/>
      <c r="AB92" s="7"/>
      <c r="AC92" s="7"/>
    </row>
    <row r="93" ht="15.0" customHeight="1">
      <c r="A93" s="8">
        <v>41698.0</v>
      </c>
      <c r="B93" s="8" t="s">
        <v>59</v>
      </c>
      <c r="C93" s="7" t="s">
        <v>22</v>
      </c>
      <c r="D93" s="7"/>
      <c r="E93" s="7"/>
      <c r="F93" s="7">
        <v>10.0</v>
      </c>
      <c r="G93" s="7">
        <v>132.0</v>
      </c>
      <c r="H93" s="9">
        <v>22.19417476</v>
      </c>
      <c r="I93" s="10"/>
      <c r="J93" s="10"/>
      <c r="AA93" s="7"/>
      <c r="AB93" s="7"/>
      <c r="AC93" s="7"/>
    </row>
    <row r="94" ht="15.0" customHeight="1">
      <c r="A94" s="8">
        <v>41698.0</v>
      </c>
      <c r="B94" s="8" t="s">
        <v>59</v>
      </c>
      <c r="C94" s="7" t="s">
        <v>22</v>
      </c>
      <c r="D94" s="7"/>
      <c r="E94" s="7"/>
      <c r="F94" s="7">
        <v>11.0</v>
      </c>
      <c r="G94" s="7">
        <v>166.0</v>
      </c>
      <c r="H94" s="9">
        <v>27.91085613</v>
      </c>
      <c r="I94" s="10"/>
      <c r="J94" s="10"/>
      <c r="AA94" s="7"/>
      <c r="AB94" s="7"/>
      <c r="AC94" s="7"/>
    </row>
    <row r="95" ht="15.0" customHeight="1">
      <c r="A95" s="8">
        <v>41698.0</v>
      </c>
      <c r="B95" s="8" t="s">
        <v>59</v>
      </c>
      <c r="C95" s="7" t="s">
        <v>22</v>
      </c>
      <c r="D95" s="7"/>
      <c r="E95" s="7"/>
      <c r="F95" s="7">
        <v>12.0</v>
      </c>
      <c r="G95" s="7">
        <v>149.0</v>
      </c>
      <c r="H95" s="9">
        <v>25.05251545</v>
      </c>
      <c r="I95" s="10"/>
      <c r="J95" s="10"/>
      <c r="AA95" s="7"/>
      <c r="AB95" s="7"/>
      <c r="AC95" s="7"/>
    </row>
    <row r="96" ht="15.0" customHeight="1">
      <c r="A96" s="8">
        <v>41698.0</v>
      </c>
      <c r="B96" s="8" t="s">
        <v>59</v>
      </c>
      <c r="C96" s="7" t="s">
        <v>22</v>
      </c>
      <c r="D96" s="7"/>
      <c r="E96" s="7"/>
      <c r="F96" s="7">
        <v>13.0</v>
      </c>
      <c r="G96" s="7">
        <v>78.0</v>
      </c>
      <c r="H96" s="9">
        <v>13.11473963</v>
      </c>
      <c r="I96" s="10"/>
      <c r="J96" s="10"/>
      <c r="AA96" s="7"/>
      <c r="AB96" s="7"/>
      <c r="AC96" s="7"/>
    </row>
    <row r="97" ht="15.0" customHeight="1">
      <c r="A97" s="8">
        <v>41698.0</v>
      </c>
      <c r="B97" s="8" t="s">
        <v>59</v>
      </c>
      <c r="C97" s="7" t="s">
        <v>22</v>
      </c>
      <c r="D97" s="7"/>
      <c r="E97" s="7"/>
      <c r="F97" s="7">
        <v>14.0</v>
      </c>
      <c r="G97" s="7">
        <v>152.0</v>
      </c>
      <c r="H97" s="9">
        <v>25.55692851</v>
      </c>
      <c r="I97" s="10"/>
      <c r="J97" s="10"/>
      <c r="AA97" s="7"/>
      <c r="AB97" s="7"/>
      <c r="AC97" s="7"/>
    </row>
    <row r="98" ht="15.0" customHeight="1">
      <c r="A98" s="8">
        <v>41698.0</v>
      </c>
      <c r="B98" s="8" t="s">
        <v>59</v>
      </c>
      <c r="C98" s="7" t="s">
        <v>22</v>
      </c>
      <c r="D98" s="7"/>
      <c r="E98" s="7"/>
      <c r="F98" s="7">
        <v>15.0</v>
      </c>
      <c r="G98" s="7">
        <v>178.0</v>
      </c>
      <c r="H98" s="9">
        <v>29.92850838</v>
      </c>
      <c r="I98" s="10"/>
      <c r="J98" s="10"/>
      <c r="AA98" s="7"/>
      <c r="AB98" s="7"/>
      <c r="AC98" s="7"/>
    </row>
    <row r="99" ht="15.0" customHeight="1">
      <c r="A99" s="8">
        <v>41698.0</v>
      </c>
      <c r="B99" s="8" t="s">
        <v>59</v>
      </c>
      <c r="C99" s="7" t="s">
        <v>22</v>
      </c>
      <c r="D99" s="7"/>
      <c r="E99" s="7"/>
      <c r="F99" s="7">
        <v>16.0</v>
      </c>
      <c r="G99" s="7">
        <v>50.0</v>
      </c>
      <c r="H99" s="9">
        <v>8.406884378</v>
      </c>
      <c r="I99" s="10"/>
      <c r="J99" s="10"/>
      <c r="AA99" s="7"/>
      <c r="AB99" s="7"/>
      <c r="AC99" s="7"/>
    </row>
    <row r="100" ht="15.0" customHeight="1">
      <c r="A100" s="8">
        <v>41698.0</v>
      </c>
      <c r="B100" s="8" t="s">
        <v>59</v>
      </c>
      <c r="C100" s="7" t="s">
        <v>22</v>
      </c>
      <c r="D100" s="7"/>
      <c r="E100" s="7"/>
      <c r="F100" s="7">
        <v>17.0</v>
      </c>
      <c r="G100" s="7">
        <v>194.0</v>
      </c>
      <c r="H100" s="9">
        <v>32.61871139</v>
      </c>
      <c r="I100" s="10"/>
      <c r="J100" s="10"/>
      <c r="AA100" s="7"/>
      <c r="AB100" s="7"/>
      <c r="AC100" s="7"/>
    </row>
    <row r="101" ht="15.0" customHeight="1">
      <c r="A101" s="8">
        <v>41698.0</v>
      </c>
      <c r="B101" s="8" t="s">
        <v>59</v>
      </c>
      <c r="C101" s="7" t="s">
        <v>22</v>
      </c>
      <c r="D101" s="7"/>
      <c r="E101" s="7"/>
      <c r="F101" s="7">
        <v>18.0</v>
      </c>
      <c r="G101" s="7">
        <v>118.0</v>
      </c>
      <c r="H101" s="9">
        <v>19.84024713</v>
      </c>
      <c r="I101" s="10"/>
      <c r="J101" s="10"/>
      <c r="AA101" s="7"/>
      <c r="AB101" s="7"/>
      <c r="AC101" s="7"/>
    </row>
    <row r="102" ht="15.0" customHeight="1">
      <c r="A102" s="8">
        <v>41698.0</v>
      </c>
      <c r="B102" s="8" t="s">
        <v>59</v>
      </c>
      <c r="C102" s="7" t="s">
        <v>22</v>
      </c>
      <c r="D102" s="7"/>
      <c r="E102" s="7"/>
      <c r="F102" s="7">
        <v>19.0</v>
      </c>
      <c r="G102" s="7">
        <v>111.0</v>
      </c>
      <c r="H102" s="9">
        <v>18.66328332</v>
      </c>
      <c r="I102" s="10"/>
      <c r="J102" s="10"/>
      <c r="AA102" s="7"/>
      <c r="AB102" s="7"/>
      <c r="AC102" s="7"/>
    </row>
    <row r="103" ht="15.0" customHeight="1">
      <c r="A103" s="8">
        <v>41698.0</v>
      </c>
      <c r="B103" s="8" t="s">
        <v>59</v>
      </c>
      <c r="C103" s="7" t="s">
        <v>22</v>
      </c>
      <c r="D103" s="7"/>
      <c r="E103" s="7"/>
      <c r="F103" s="7">
        <v>20.0</v>
      </c>
      <c r="G103" s="7">
        <v>57.0</v>
      </c>
      <c r="H103" s="9">
        <v>9.583848191</v>
      </c>
      <c r="I103" s="10"/>
      <c r="J103" s="10"/>
      <c r="AA103" s="7"/>
      <c r="AB103" s="7"/>
      <c r="AC103" s="7"/>
    </row>
    <row r="104" ht="15.0" customHeight="1">
      <c r="A104" s="8">
        <v>41698.0</v>
      </c>
      <c r="B104" s="8" t="s">
        <v>59</v>
      </c>
      <c r="C104" s="7" t="s">
        <v>22</v>
      </c>
      <c r="D104" s="7"/>
      <c r="E104" s="7"/>
      <c r="F104" s="7">
        <v>21.0</v>
      </c>
      <c r="G104" s="7">
        <v>126.0</v>
      </c>
      <c r="H104" s="9">
        <v>21.18534863</v>
      </c>
      <c r="I104" s="10"/>
      <c r="J104" s="10"/>
      <c r="AA104" s="7"/>
      <c r="AB104" s="7"/>
      <c r="AC104" s="7"/>
    </row>
    <row r="105" ht="15.0" customHeight="1">
      <c r="A105" s="8">
        <v>41698.0</v>
      </c>
      <c r="B105" s="8" t="s">
        <v>59</v>
      </c>
      <c r="C105" s="7" t="s">
        <v>22</v>
      </c>
      <c r="D105" s="7"/>
      <c r="E105" s="7"/>
      <c r="F105" s="7">
        <v>22.0</v>
      </c>
      <c r="G105" s="7">
        <v>137.0</v>
      </c>
      <c r="H105" s="9">
        <v>23.0348632</v>
      </c>
      <c r="I105" s="10"/>
      <c r="J105" s="10"/>
      <c r="AA105" s="7"/>
      <c r="AB105" s="7"/>
      <c r="AC105" s="7"/>
    </row>
    <row r="106" ht="15.0" customHeight="1">
      <c r="A106" s="8">
        <v>41698.0</v>
      </c>
      <c r="B106" s="8" t="s">
        <v>59</v>
      </c>
      <c r="C106" s="7" t="s">
        <v>22</v>
      </c>
      <c r="D106" s="7"/>
      <c r="E106" s="7"/>
      <c r="F106" s="7">
        <v>23.0</v>
      </c>
      <c r="G106" s="7">
        <v>137.0</v>
      </c>
      <c r="H106" s="9">
        <v>23.0348632</v>
      </c>
      <c r="I106" s="10"/>
      <c r="J106" s="10"/>
      <c r="AA106" s="7"/>
      <c r="AB106" s="7"/>
      <c r="AC106" s="7"/>
    </row>
    <row r="107" ht="15.0" customHeight="1">
      <c r="A107" s="8">
        <v>41698.0</v>
      </c>
      <c r="B107" s="8" t="s">
        <v>59</v>
      </c>
      <c r="C107" s="7" t="s">
        <v>22</v>
      </c>
      <c r="D107" s="7"/>
      <c r="E107" s="7"/>
      <c r="F107" s="7">
        <v>24.0</v>
      </c>
      <c r="G107" s="7">
        <v>158.0</v>
      </c>
      <c r="H107" s="9">
        <v>26.56575463</v>
      </c>
      <c r="I107" s="10"/>
      <c r="J107" s="10"/>
      <c r="AA107" s="7"/>
      <c r="AB107" s="7"/>
      <c r="AC107" s="7"/>
    </row>
    <row r="108" ht="15.0" customHeight="1">
      <c r="A108" s="8">
        <v>41698.0</v>
      </c>
      <c r="B108" s="8" t="s">
        <v>59</v>
      </c>
      <c r="C108" s="7" t="s">
        <v>22</v>
      </c>
      <c r="D108" s="7"/>
      <c r="E108" s="7"/>
      <c r="F108" s="7">
        <v>25.0</v>
      </c>
      <c r="G108" s="7">
        <v>144.0</v>
      </c>
      <c r="H108" s="9">
        <v>24.21182701</v>
      </c>
      <c r="I108" s="10"/>
      <c r="J108" s="10"/>
      <c r="AA108" s="7"/>
      <c r="AB108" s="7"/>
      <c r="AC108" s="7"/>
    </row>
    <row r="109" ht="15.0" customHeight="1">
      <c r="A109" s="8">
        <v>41698.0</v>
      </c>
      <c r="B109" s="8" t="s">
        <v>59</v>
      </c>
      <c r="C109" s="7" t="s">
        <v>22</v>
      </c>
      <c r="D109" s="7"/>
      <c r="E109" s="7"/>
      <c r="F109" s="7">
        <v>26.0</v>
      </c>
      <c r="G109" s="7">
        <v>149.0</v>
      </c>
      <c r="H109" s="9">
        <v>25.05251545</v>
      </c>
      <c r="I109" s="10"/>
      <c r="J109" s="10"/>
      <c r="AA109" s="7"/>
      <c r="AB109" s="7"/>
      <c r="AC109" s="7"/>
    </row>
    <row r="110" ht="15.0" customHeight="1">
      <c r="A110" s="8">
        <v>41698.0</v>
      </c>
      <c r="B110" s="8" t="s">
        <v>59</v>
      </c>
      <c r="C110" s="7" t="s">
        <v>22</v>
      </c>
      <c r="D110" s="7"/>
      <c r="E110" s="7"/>
      <c r="F110" s="7">
        <v>27.0</v>
      </c>
      <c r="G110" s="7">
        <v>110.0</v>
      </c>
      <c r="H110" s="9">
        <v>18.49514563</v>
      </c>
      <c r="I110" s="10"/>
      <c r="J110" s="10"/>
      <c r="AA110" s="7"/>
      <c r="AB110" s="7"/>
      <c r="AC110" s="7"/>
    </row>
    <row r="111" ht="15.0" customHeight="1">
      <c r="A111" s="8">
        <v>41698.0</v>
      </c>
      <c r="B111" s="8" t="s">
        <v>59</v>
      </c>
      <c r="C111" s="7" t="s">
        <v>22</v>
      </c>
      <c r="D111" s="7"/>
      <c r="E111" s="7"/>
      <c r="F111" s="7">
        <v>28.0</v>
      </c>
      <c r="G111" s="7">
        <v>130.0</v>
      </c>
      <c r="H111" s="9">
        <v>21.85789938</v>
      </c>
      <c r="I111" s="10"/>
      <c r="J111" s="10"/>
      <c r="AA111" s="7"/>
      <c r="AB111" s="7"/>
      <c r="AC111" s="7"/>
    </row>
    <row r="112" ht="15.0" customHeight="1">
      <c r="A112" s="8">
        <v>41698.0</v>
      </c>
      <c r="B112" s="8" t="s">
        <v>59</v>
      </c>
      <c r="C112" s="7" t="s">
        <v>22</v>
      </c>
      <c r="D112" s="7"/>
      <c r="E112" s="7"/>
      <c r="F112" s="7">
        <v>29.0</v>
      </c>
      <c r="G112" s="7">
        <v>66.0</v>
      </c>
      <c r="H112" s="9">
        <v>11.09708738</v>
      </c>
      <c r="I112" s="10"/>
      <c r="J112" s="10"/>
      <c r="AA112" s="7"/>
      <c r="AB112" s="7"/>
      <c r="AC112" s="7"/>
    </row>
    <row r="113" ht="15.0" customHeight="1">
      <c r="A113" s="8">
        <v>41698.0</v>
      </c>
      <c r="B113" s="8" t="s">
        <v>59</v>
      </c>
      <c r="C113" s="7" t="s">
        <v>22</v>
      </c>
      <c r="D113" s="7"/>
      <c r="E113" s="7"/>
      <c r="F113" s="7">
        <v>30.0</v>
      </c>
      <c r="G113" s="7">
        <v>127.0</v>
      </c>
      <c r="H113" s="9">
        <v>21.35348632</v>
      </c>
      <c r="I113" s="10"/>
      <c r="J113" s="10"/>
      <c r="AA113" s="7"/>
      <c r="AB113" s="7"/>
      <c r="AC113" s="7"/>
    </row>
    <row r="114" ht="15.0" customHeight="1">
      <c r="A114" s="8">
        <v>41698.0</v>
      </c>
      <c r="B114" s="8" t="s">
        <v>59</v>
      </c>
      <c r="C114" s="7" t="s">
        <v>22</v>
      </c>
      <c r="D114" s="7"/>
      <c r="E114" s="7"/>
      <c r="F114" s="7">
        <v>31.0</v>
      </c>
      <c r="G114" s="7">
        <v>126.0</v>
      </c>
      <c r="H114" s="9">
        <v>21.18534863</v>
      </c>
      <c r="I114" s="10"/>
      <c r="J114" s="10"/>
      <c r="AA114" s="7"/>
      <c r="AB114" s="7"/>
      <c r="AC114" s="7"/>
    </row>
    <row r="115" ht="15.0" customHeight="1">
      <c r="A115" s="8">
        <v>41698.0</v>
      </c>
      <c r="B115" s="8" t="s">
        <v>59</v>
      </c>
      <c r="C115" s="7" t="s">
        <v>22</v>
      </c>
      <c r="D115" s="7"/>
      <c r="E115" s="7"/>
      <c r="F115" s="7">
        <v>32.0</v>
      </c>
      <c r="G115" s="7">
        <v>94.0</v>
      </c>
      <c r="H115" s="9">
        <v>15.80494263</v>
      </c>
      <c r="I115" s="10"/>
      <c r="J115" s="10"/>
      <c r="AA115" s="7"/>
      <c r="AB115" s="7"/>
      <c r="AC115" s="7"/>
    </row>
    <row r="116" ht="15.0" customHeight="1">
      <c r="A116" s="8">
        <v>41698.0</v>
      </c>
      <c r="B116" s="8" t="s">
        <v>59</v>
      </c>
      <c r="C116" s="7" t="s">
        <v>22</v>
      </c>
      <c r="D116" s="7"/>
      <c r="E116" s="7"/>
      <c r="F116" s="7">
        <v>33.0</v>
      </c>
      <c r="G116" s="7">
        <v>103.0</v>
      </c>
      <c r="H116" s="9">
        <v>17.31818182</v>
      </c>
      <c r="I116" s="10"/>
      <c r="J116" s="10"/>
      <c r="AA116" s="7"/>
      <c r="AB116" s="7"/>
      <c r="AC116" s="7"/>
    </row>
    <row r="117" ht="15.0" customHeight="1">
      <c r="A117" s="8">
        <v>41698.0</v>
      </c>
      <c r="B117" s="8" t="s">
        <v>59</v>
      </c>
      <c r="C117" s="7" t="s">
        <v>22</v>
      </c>
      <c r="D117" s="7"/>
      <c r="E117" s="7"/>
      <c r="F117" s="7">
        <v>34.0</v>
      </c>
      <c r="G117" s="7">
        <v>131.0</v>
      </c>
      <c r="H117" s="9">
        <v>22.02603707</v>
      </c>
      <c r="I117" s="10"/>
      <c r="J117" s="10"/>
      <c r="AA117" s="7"/>
      <c r="AB117" s="7"/>
      <c r="AC117" s="7"/>
    </row>
    <row r="118" ht="15.0" customHeight="1">
      <c r="A118" s="8">
        <v>41698.0</v>
      </c>
      <c r="B118" s="8" t="s">
        <v>59</v>
      </c>
      <c r="C118" s="7" t="s">
        <v>22</v>
      </c>
      <c r="D118" s="7"/>
      <c r="E118" s="7"/>
      <c r="F118" s="7">
        <v>35.0</v>
      </c>
      <c r="G118" s="7">
        <v>154.0</v>
      </c>
      <c r="H118" s="9">
        <v>25.89320388</v>
      </c>
      <c r="I118" s="10"/>
      <c r="J118" s="10"/>
      <c r="AA118" s="7"/>
      <c r="AB118" s="7"/>
      <c r="AC118" s="7"/>
    </row>
    <row r="119" ht="15.0" customHeight="1">
      <c r="A119" s="8">
        <v>41698.0</v>
      </c>
      <c r="B119" s="8" t="s">
        <v>59</v>
      </c>
      <c r="C119" s="7" t="s">
        <v>22</v>
      </c>
      <c r="D119" s="7"/>
      <c r="E119" s="7"/>
      <c r="F119" s="7">
        <v>36.0</v>
      </c>
      <c r="G119" s="7">
        <v>130.0</v>
      </c>
      <c r="H119" s="9">
        <v>21.85789938</v>
      </c>
      <c r="I119" s="10"/>
      <c r="J119" s="10"/>
      <c r="AA119" s="7"/>
      <c r="AB119" s="7"/>
      <c r="AC119" s="7"/>
    </row>
    <row r="120" ht="15.0" customHeight="1">
      <c r="A120" s="8">
        <v>41698.0</v>
      </c>
      <c r="B120" s="8" t="s">
        <v>59</v>
      </c>
      <c r="C120" s="7" t="s">
        <v>22</v>
      </c>
      <c r="D120" s="7"/>
      <c r="E120" s="7"/>
      <c r="F120" s="7">
        <v>37.0</v>
      </c>
      <c r="G120" s="7">
        <v>142.0</v>
      </c>
      <c r="H120" s="9">
        <v>23.87555163</v>
      </c>
      <c r="I120" s="10"/>
      <c r="J120" s="10"/>
      <c r="AA120" s="7"/>
      <c r="AB120" s="7"/>
      <c r="AC120" s="7"/>
    </row>
    <row r="121" ht="15.0" customHeight="1">
      <c r="A121" s="8">
        <v>41698.0</v>
      </c>
      <c r="B121" s="8" t="s">
        <v>59</v>
      </c>
      <c r="C121" s="7" t="s">
        <v>22</v>
      </c>
      <c r="D121" s="7"/>
      <c r="E121" s="7"/>
      <c r="F121" s="7">
        <v>38.0</v>
      </c>
      <c r="G121" s="7">
        <v>133.0</v>
      </c>
      <c r="H121" s="9">
        <v>22.36231244</v>
      </c>
      <c r="I121" s="10"/>
      <c r="J121" s="10"/>
      <c r="AA121" s="7"/>
      <c r="AB121" s="7"/>
      <c r="AC121" s="7"/>
    </row>
    <row r="122" ht="15.0" customHeight="1">
      <c r="A122" s="8">
        <v>41698.0</v>
      </c>
      <c r="B122" s="8" t="s">
        <v>59</v>
      </c>
      <c r="C122" s="7" t="s">
        <v>22</v>
      </c>
      <c r="D122" s="7"/>
      <c r="E122" s="7"/>
      <c r="F122" s="7">
        <v>39.0</v>
      </c>
      <c r="G122" s="7">
        <v>117.0</v>
      </c>
      <c r="H122" s="9">
        <v>19.67210944</v>
      </c>
      <c r="I122" s="10"/>
      <c r="J122" s="10"/>
      <c r="AA122" s="7"/>
      <c r="AB122" s="7"/>
      <c r="AC122" s="7"/>
    </row>
    <row r="123" ht="15.0" customHeight="1">
      <c r="A123" s="8">
        <v>41698.0</v>
      </c>
      <c r="B123" s="8" t="s">
        <v>59</v>
      </c>
      <c r="C123" s="7" t="s">
        <v>22</v>
      </c>
      <c r="D123" s="7"/>
      <c r="E123" s="7"/>
      <c r="F123" s="7">
        <v>40.0</v>
      </c>
      <c r="G123" s="7">
        <v>111.0</v>
      </c>
      <c r="H123" s="9">
        <v>18.66328332</v>
      </c>
      <c r="I123" s="10"/>
      <c r="J123" s="10"/>
      <c r="AA123" s="7"/>
      <c r="AB123" s="7"/>
      <c r="AC123" s="7"/>
    </row>
    <row r="124" ht="15.0" customHeight="1">
      <c r="A124" s="8">
        <v>41698.0</v>
      </c>
      <c r="B124" s="8" t="s">
        <v>59</v>
      </c>
      <c r="C124" s="7" t="s">
        <v>22</v>
      </c>
      <c r="D124" s="7"/>
      <c r="E124" s="7"/>
      <c r="F124" s="7">
        <v>41.0</v>
      </c>
      <c r="G124" s="7">
        <v>135.0</v>
      </c>
      <c r="H124" s="9">
        <v>22.69858782</v>
      </c>
      <c r="I124" s="10"/>
      <c r="J124" s="10"/>
      <c r="AA124" s="7"/>
      <c r="AB124" s="7"/>
      <c r="AC124" s="7"/>
    </row>
    <row r="125" ht="15.0" customHeight="1">
      <c r="A125" s="8">
        <v>41698.0</v>
      </c>
      <c r="B125" s="8" t="s">
        <v>59</v>
      </c>
      <c r="C125" s="7" t="s">
        <v>22</v>
      </c>
      <c r="D125" s="7"/>
      <c r="E125" s="7"/>
      <c r="F125" s="7">
        <v>42.0</v>
      </c>
      <c r="G125" s="7">
        <v>148.0</v>
      </c>
      <c r="H125" s="9">
        <v>24.88437776</v>
      </c>
      <c r="I125" s="10"/>
      <c r="J125" s="10"/>
      <c r="AA125" s="7"/>
      <c r="AB125" s="7"/>
      <c r="AC125" s="7"/>
    </row>
    <row r="126" ht="15.0" customHeight="1">
      <c r="A126" s="8">
        <v>41698.0</v>
      </c>
      <c r="B126" s="8" t="s">
        <v>59</v>
      </c>
      <c r="C126" s="7" t="s">
        <v>22</v>
      </c>
      <c r="D126" s="7"/>
      <c r="E126" s="7"/>
      <c r="F126" s="7">
        <v>43.0</v>
      </c>
      <c r="G126" s="7">
        <v>134.0</v>
      </c>
      <c r="H126" s="9">
        <v>22.53045013</v>
      </c>
      <c r="I126" s="10"/>
      <c r="J126" s="10"/>
      <c r="AA126" s="7"/>
      <c r="AB126" s="7"/>
      <c r="AC126" s="7"/>
    </row>
    <row r="127" ht="15.0" customHeight="1">
      <c r="A127" s="8">
        <v>41698.0</v>
      </c>
      <c r="B127" s="8" t="s">
        <v>59</v>
      </c>
      <c r="C127" s="7" t="s">
        <v>22</v>
      </c>
      <c r="D127" s="7"/>
      <c r="E127" s="7"/>
      <c r="F127" s="7">
        <v>44.0</v>
      </c>
      <c r="G127" s="7">
        <v>165.0</v>
      </c>
      <c r="H127" s="9">
        <v>27.74271845</v>
      </c>
      <c r="I127" s="10"/>
      <c r="J127" s="10"/>
      <c r="AA127" s="7"/>
      <c r="AB127" s="7"/>
      <c r="AC127" s="7"/>
    </row>
    <row r="128" ht="15.0" customHeight="1">
      <c r="A128" s="8">
        <v>41698.0</v>
      </c>
      <c r="B128" s="8" t="s">
        <v>59</v>
      </c>
      <c r="C128" s="7" t="s">
        <v>22</v>
      </c>
      <c r="D128" s="7"/>
      <c r="E128" s="7"/>
      <c r="F128" s="7">
        <v>45.0</v>
      </c>
      <c r="G128" s="7">
        <v>144.0</v>
      </c>
      <c r="H128" s="9">
        <v>24.21182701</v>
      </c>
      <c r="I128" s="10"/>
      <c r="J128" s="10"/>
      <c r="AA128" s="7"/>
      <c r="AB128" s="7"/>
      <c r="AC128" s="7"/>
    </row>
    <row r="129" ht="15.0" customHeight="1">
      <c r="A129" s="8">
        <v>41698.0</v>
      </c>
      <c r="B129" s="8" t="s">
        <v>59</v>
      </c>
      <c r="C129" s="7" t="s">
        <v>22</v>
      </c>
      <c r="D129" s="7"/>
      <c r="E129" s="7"/>
      <c r="F129" s="7">
        <v>46.0</v>
      </c>
      <c r="G129" s="7">
        <v>167.0</v>
      </c>
      <c r="H129" s="9">
        <v>28.07899382</v>
      </c>
      <c r="I129" s="10"/>
      <c r="J129" s="10"/>
      <c r="AA129" s="7"/>
      <c r="AB129" s="7"/>
      <c r="AC129" s="7"/>
    </row>
    <row r="130" ht="15.0" customHeight="1">
      <c r="A130" s="8">
        <v>41698.0</v>
      </c>
      <c r="B130" s="8" t="s">
        <v>59</v>
      </c>
      <c r="C130" s="7" t="s">
        <v>22</v>
      </c>
      <c r="D130" s="7"/>
      <c r="E130" s="7"/>
      <c r="F130" s="7">
        <v>47.0</v>
      </c>
      <c r="G130" s="7">
        <v>160.0</v>
      </c>
      <c r="H130" s="9">
        <v>26.90203001</v>
      </c>
      <c r="I130" s="10"/>
      <c r="J130" s="10"/>
      <c r="AA130" s="7"/>
      <c r="AB130" s="7"/>
      <c r="AC130" s="7"/>
    </row>
    <row r="131" ht="15.0" customHeight="1">
      <c r="A131" s="8">
        <v>41698.0</v>
      </c>
      <c r="B131" s="8" t="s">
        <v>59</v>
      </c>
      <c r="C131" s="7" t="s">
        <v>22</v>
      </c>
      <c r="D131" s="7"/>
      <c r="E131" s="7"/>
      <c r="F131" s="7">
        <v>48.0</v>
      </c>
      <c r="G131" s="7">
        <v>98.0</v>
      </c>
      <c r="H131" s="9">
        <v>16.47749338</v>
      </c>
      <c r="I131" s="10"/>
      <c r="J131" s="10"/>
      <c r="AA131" s="7"/>
      <c r="AB131" s="7"/>
      <c r="AC131" s="7"/>
    </row>
    <row r="132" ht="15.0" customHeight="1">
      <c r="A132" s="8">
        <v>41698.0</v>
      </c>
      <c r="B132" s="8" t="s">
        <v>59</v>
      </c>
      <c r="C132" s="7" t="s">
        <v>22</v>
      </c>
      <c r="D132" s="7"/>
      <c r="E132" s="7"/>
      <c r="F132" s="7">
        <v>49.0</v>
      </c>
      <c r="G132" s="7">
        <v>69.0</v>
      </c>
      <c r="H132" s="9">
        <v>11.60150044</v>
      </c>
      <c r="I132" s="10"/>
      <c r="J132" s="10"/>
      <c r="AA132" s="7"/>
      <c r="AB132" s="7"/>
      <c r="AC132" s="7"/>
    </row>
    <row r="133" ht="15.0" customHeight="1">
      <c r="A133" s="8">
        <v>41698.0</v>
      </c>
      <c r="B133" s="8" t="s">
        <v>59</v>
      </c>
      <c r="C133" s="7" t="s">
        <v>22</v>
      </c>
      <c r="D133" s="7"/>
      <c r="E133" s="7"/>
      <c r="F133" s="7">
        <v>50.0</v>
      </c>
      <c r="G133" s="7">
        <v>153.0</v>
      </c>
      <c r="H133" s="9">
        <v>25.7250662</v>
      </c>
      <c r="I133" s="10"/>
      <c r="J133" s="10"/>
      <c r="AA133" s="7"/>
      <c r="AB133" s="7"/>
      <c r="AC133" s="7"/>
    </row>
    <row r="134" ht="15.0" customHeight="1">
      <c r="A134" s="8">
        <v>41698.0</v>
      </c>
      <c r="B134" s="8" t="s">
        <v>59</v>
      </c>
      <c r="C134" s="7" t="s">
        <v>22</v>
      </c>
      <c r="D134" s="7"/>
      <c r="E134" s="7"/>
      <c r="F134" s="7">
        <v>51.0</v>
      </c>
      <c r="G134" s="7">
        <v>162.0</v>
      </c>
      <c r="H134" s="9">
        <v>27.23830538</v>
      </c>
      <c r="I134" s="10"/>
      <c r="J134" s="10"/>
      <c r="AA134" s="7"/>
      <c r="AB134" s="7"/>
      <c r="AC134" s="7"/>
    </row>
    <row r="135" ht="15.0" customHeight="1">
      <c r="A135" s="8">
        <v>41698.0</v>
      </c>
      <c r="B135" s="8" t="s">
        <v>59</v>
      </c>
      <c r="C135" s="7" t="s">
        <v>22</v>
      </c>
      <c r="D135" s="7"/>
      <c r="E135" s="7"/>
      <c r="F135" s="7">
        <v>52.0</v>
      </c>
      <c r="G135" s="7">
        <v>91.0</v>
      </c>
      <c r="H135" s="9">
        <v>15.30052957</v>
      </c>
      <c r="I135" s="10"/>
      <c r="J135" s="10"/>
      <c r="AA135" s="7"/>
      <c r="AB135" s="7"/>
      <c r="AC135" s="7"/>
    </row>
    <row r="136" ht="15.0" customHeight="1">
      <c r="A136" s="8">
        <v>41698.0</v>
      </c>
      <c r="B136" s="8" t="s">
        <v>59</v>
      </c>
      <c r="C136" s="7" t="s">
        <v>22</v>
      </c>
      <c r="D136" s="7"/>
      <c r="E136" s="7"/>
      <c r="F136" s="7">
        <v>53.0</v>
      </c>
      <c r="G136" s="7">
        <v>55.0</v>
      </c>
      <c r="H136" s="9">
        <v>9.247572816</v>
      </c>
      <c r="I136" s="10"/>
      <c r="J136" s="10"/>
      <c r="AA136" s="7"/>
      <c r="AB136" s="7"/>
      <c r="AC136" s="7"/>
    </row>
    <row r="137" ht="15.0" customHeight="1">
      <c r="A137" s="8">
        <v>41698.0</v>
      </c>
      <c r="B137" s="8" t="s">
        <v>59</v>
      </c>
      <c r="C137" s="7" t="s">
        <v>22</v>
      </c>
      <c r="D137" s="7"/>
      <c r="E137" s="7"/>
      <c r="F137" s="7">
        <v>54.0</v>
      </c>
      <c r="G137" s="7">
        <v>159.0</v>
      </c>
      <c r="H137" s="9">
        <v>26.73389232</v>
      </c>
      <c r="I137" s="10"/>
      <c r="J137" s="10"/>
      <c r="AA137" s="7"/>
      <c r="AB137" s="7"/>
      <c r="AC137" s="7"/>
    </row>
    <row r="138" ht="15.0" customHeight="1">
      <c r="A138" s="8">
        <v>41698.0</v>
      </c>
      <c r="B138" s="8" t="s">
        <v>59</v>
      </c>
      <c r="C138" s="7" t="s">
        <v>22</v>
      </c>
      <c r="D138" s="7"/>
      <c r="E138" s="7"/>
      <c r="F138" s="7">
        <v>55.0</v>
      </c>
      <c r="G138" s="7">
        <v>123.0</v>
      </c>
      <c r="H138" s="9">
        <v>20.68093557</v>
      </c>
      <c r="I138" s="10"/>
      <c r="J138" s="10"/>
      <c r="AA138" s="7"/>
      <c r="AB138" s="7"/>
      <c r="AC138" s="7"/>
    </row>
    <row r="139" ht="15.0" customHeight="1">
      <c r="A139" s="8">
        <v>41698.0</v>
      </c>
      <c r="B139" s="8" t="s">
        <v>59</v>
      </c>
      <c r="C139" s="7" t="s">
        <v>22</v>
      </c>
      <c r="D139" s="7"/>
      <c r="E139" s="7"/>
      <c r="F139" s="7">
        <v>56.0</v>
      </c>
      <c r="G139" s="7">
        <v>102.0</v>
      </c>
      <c r="H139" s="9">
        <v>17.15004413</v>
      </c>
      <c r="I139" s="10"/>
      <c r="J139" s="10"/>
      <c r="AA139" s="7"/>
      <c r="AB139" s="7"/>
      <c r="AC139" s="7"/>
    </row>
    <row r="140" ht="15.0" customHeight="1">
      <c r="A140" s="8">
        <v>41698.0</v>
      </c>
      <c r="B140" s="8" t="s">
        <v>59</v>
      </c>
      <c r="C140" s="7" t="s">
        <v>22</v>
      </c>
      <c r="D140" s="7"/>
      <c r="E140" s="7"/>
      <c r="F140" s="7">
        <v>57.0</v>
      </c>
      <c r="G140" s="7">
        <v>147.0</v>
      </c>
      <c r="H140" s="9">
        <v>24.71624007</v>
      </c>
      <c r="I140" s="10"/>
      <c r="J140" s="10"/>
      <c r="AA140" s="7"/>
      <c r="AB140" s="7"/>
      <c r="AC140" s="7"/>
    </row>
    <row r="141" ht="15.0" customHeight="1">
      <c r="A141" s="8">
        <v>41698.0</v>
      </c>
      <c r="B141" s="8" t="s">
        <v>59</v>
      </c>
      <c r="C141" s="7" t="s">
        <v>22</v>
      </c>
      <c r="D141" s="7"/>
      <c r="E141" s="7"/>
      <c r="F141" s="7">
        <v>58.0</v>
      </c>
      <c r="G141" s="7">
        <v>197.0</v>
      </c>
      <c r="H141" s="9">
        <v>33.12312445</v>
      </c>
      <c r="I141" s="10"/>
      <c r="J141" s="10"/>
      <c r="AA141" s="7"/>
      <c r="AB141" s="7"/>
      <c r="AC141" s="7"/>
    </row>
    <row r="142" ht="15.0" customHeight="1">
      <c r="A142" s="8">
        <v>41698.0</v>
      </c>
      <c r="B142" s="8" t="s">
        <v>59</v>
      </c>
      <c r="C142" s="7" t="s">
        <v>22</v>
      </c>
      <c r="D142" s="7"/>
      <c r="E142" s="7"/>
      <c r="F142" s="7">
        <v>59.0</v>
      </c>
      <c r="G142" s="7">
        <v>126.0</v>
      </c>
      <c r="H142" s="9">
        <v>21.18534863</v>
      </c>
      <c r="I142" s="10"/>
      <c r="J142" s="10"/>
      <c r="AA142" s="7"/>
      <c r="AB142" s="7"/>
      <c r="AC142" s="7"/>
    </row>
    <row r="143" ht="15.0" customHeight="1">
      <c r="A143" s="8">
        <v>41698.0</v>
      </c>
      <c r="B143" s="8" t="s">
        <v>59</v>
      </c>
      <c r="C143" s="7" t="s">
        <v>22</v>
      </c>
      <c r="D143" s="7"/>
      <c r="E143" s="7"/>
      <c r="F143" s="7">
        <v>60.0</v>
      </c>
      <c r="G143" s="7">
        <v>163.0</v>
      </c>
      <c r="H143" s="9">
        <v>27.40644307</v>
      </c>
      <c r="I143" s="10"/>
      <c r="J143" s="10"/>
      <c r="AA143" s="7"/>
      <c r="AB143" s="7"/>
      <c r="AC143" s="7"/>
    </row>
    <row r="144" ht="15.0" customHeight="1">
      <c r="A144" s="8">
        <v>41698.0</v>
      </c>
      <c r="B144" s="8" t="s">
        <v>59</v>
      </c>
      <c r="C144" s="7" t="s">
        <v>22</v>
      </c>
      <c r="D144" s="7"/>
      <c r="E144" s="7"/>
      <c r="F144" s="7">
        <v>61.0</v>
      </c>
      <c r="G144" s="7">
        <v>171.0</v>
      </c>
      <c r="H144" s="9">
        <v>28.75154457</v>
      </c>
      <c r="I144" s="10"/>
      <c r="J144" s="10"/>
      <c r="AA144" s="7"/>
      <c r="AB144" s="7"/>
      <c r="AC144" s="7"/>
    </row>
    <row r="145" ht="15.0" customHeight="1">
      <c r="A145" s="8">
        <v>41698.0</v>
      </c>
      <c r="B145" s="8" t="s">
        <v>59</v>
      </c>
      <c r="C145" s="7" t="s">
        <v>22</v>
      </c>
      <c r="D145" s="7"/>
      <c r="E145" s="7"/>
      <c r="F145" s="7">
        <v>62.0</v>
      </c>
      <c r="G145" s="7">
        <v>176.0</v>
      </c>
      <c r="H145" s="9">
        <v>29.59223301</v>
      </c>
      <c r="I145" s="10"/>
      <c r="J145" s="10"/>
      <c r="AA145" s="7"/>
      <c r="AB145" s="7"/>
      <c r="AC145" s="7"/>
    </row>
    <row r="146" ht="15.0" customHeight="1">
      <c r="A146" s="8">
        <v>41698.0</v>
      </c>
      <c r="B146" s="8" t="s">
        <v>59</v>
      </c>
      <c r="C146" s="7" t="s">
        <v>22</v>
      </c>
      <c r="D146" s="7"/>
      <c r="E146" s="7"/>
      <c r="F146" s="7">
        <v>63.0</v>
      </c>
      <c r="G146" s="7">
        <v>151.0</v>
      </c>
      <c r="H146" s="9">
        <v>25.38879082</v>
      </c>
      <c r="I146" s="10"/>
      <c r="J146" s="10"/>
      <c r="AA146" s="7"/>
      <c r="AB146" s="7"/>
      <c r="AC146" s="7"/>
    </row>
    <row r="147" ht="15.0" customHeight="1">
      <c r="A147" s="8">
        <v>41698.0</v>
      </c>
      <c r="B147" s="8" t="s">
        <v>59</v>
      </c>
      <c r="C147" s="7" t="s">
        <v>22</v>
      </c>
      <c r="D147" s="7"/>
      <c r="E147" s="7"/>
      <c r="F147" s="7">
        <v>64.0</v>
      </c>
      <c r="G147" s="7">
        <v>171.0</v>
      </c>
      <c r="H147" s="9">
        <v>28.75154457</v>
      </c>
      <c r="I147" s="10"/>
      <c r="J147" s="10"/>
      <c r="AA147" s="7"/>
      <c r="AB147" s="7"/>
      <c r="AC147" s="7"/>
    </row>
    <row r="148" ht="15.0" customHeight="1">
      <c r="A148" s="8">
        <v>41698.0</v>
      </c>
      <c r="B148" s="8" t="s">
        <v>59</v>
      </c>
      <c r="C148" s="7" t="s">
        <v>22</v>
      </c>
      <c r="D148" s="7"/>
      <c r="E148" s="7"/>
      <c r="F148" s="7">
        <v>65.0</v>
      </c>
      <c r="G148" s="7">
        <v>187.0</v>
      </c>
      <c r="H148" s="9">
        <v>31.44174757</v>
      </c>
      <c r="I148" s="10"/>
      <c r="J148" s="10"/>
      <c r="AA148" s="7"/>
      <c r="AB148" s="7"/>
      <c r="AC148" s="7"/>
    </row>
    <row r="149" ht="15.0" customHeight="1">
      <c r="A149" s="8">
        <v>41698.0</v>
      </c>
      <c r="B149" s="8" t="s">
        <v>59</v>
      </c>
      <c r="C149" s="7" t="s">
        <v>22</v>
      </c>
      <c r="D149" s="7"/>
      <c r="E149" s="7"/>
      <c r="F149" s="7">
        <v>66.0</v>
      </c>
      <c r="G149" s="7">
        <v>179.0</v>
      </c>
      <c r="H149" s="9">
        <v>30.09664607</v>
      </c>
      <c r="I149" s="10"/>
      <c r="J149" s="10"/>
      <c r="AA149" s="7"/>
      <c r="AB149" s="7"/>
      <c r="AC149" s="7"/>
    </row>
    <row r="150" ht="15.0" customHeight="1">
      <c r="A150" s="8">
        <v>41698.0</v>
      </c>
      <c r="B150" s="8" t="s">
        <v>59</v>
      </c>
      <c r="C150" s="7" t="s">
        <v>22</v>
      </c>
      <c r="D150" s="7"/>
      <c r="E150" s="7"/>
      <c r="F150" s="7">
        <v>67.0</v>
      </c>
      <c r="G150" s="7">
        <v>146.0</v>
      </c>
      <c r="H150" s="9">
        <v>24.54810238</v>
      </c>
      <c r="I150" s="10"/>
      <c r="J150" s="10"/>
      <c r="AA150" s="7"/>
      <c r="AB150" s="7"/>
      <c r="AC150" s="7"/>
    </row>
    <row r="151" ht="15.0" customHeight="1">
      <c r="A151" s="8">
        <v>41698.0</v>
      </c>
      <c r="B151" s="8" t="s">
        <v>59</v>
      </c>
      <c r="C151" s="7" t="s">
        <v>22</v>
      </c>
      <c r="D151" s="7"/>
      <c r="E151" s="7"/>
      <c r="F151" s="7">
        <v>68.0</v>
      </c>
      <c r="G151" s="7">
        <v>127.0</v>
      </c>
      <c r="H151" s="9">
        <v>21.35348632</v>
      </c>
      <c r="I151" s="10"/>
      <c r="J151" s="10"/>
      <c r="AA151" s="7"/>
      <c r="AB151" s="7"/>
      <c r="AC151" s="7"/>
    </row>
    <row r="152" ht="15.0" customHeight="1">
      <c r="A152" s="8">
        <v>41698.0</v>
      </c>
      <c r="B152" s="8" t="s">
        <v>59</v>
      </c>
      <c r="C152" s="7" t="s">
        <v>22</v>
      </c>
      <c r="D152" s="7"/>
      <c r="E152" s="7"/>
      <c r="F152" s="7">
        <v>69.0</v>
      </c>
      <c r="G152" s="7">
        <v>126.0</v>
      </c>
      <c r="H152" s="9">
        <v>21.18534863</v>
      </c>
      <c r="I152" s="10"/>
      <c r="J152" s="10"/>
      <c r="AA152" s="7"/>
      <c r="AB152" s="7"/>
      <c r="AC152" s="7"/>
    </row>
    <row r="153" ht="15.0" customHeight="1">
      <c r="A153" s="8">
        <v>41698.0</v>
      </c>
      <c r="B153" s="8" t="s">
        <v>59</v>
      </c>
      <c r="C153" s="7" t="s">
        <v>22</v>
      </c>
      <c r="D153" s="7"/>
      <c r="E153" s="7"/>
      <c r="F153" s="7">
        <v>70.0</v>
      </c>
      <c r="G153" s="7">
        <v>136.0</v>
      </c>
      <c r="H153" s="9">
        <v>22.86672551</v>
      </c>
      <c r="I153" s="10"/>
      <c r="J153" s="10"/>
      <c r="AA153" s="7"/>
      <c r="AB153" s="7"/>
      <c r="AC153" s="7"/>
    </row>
    <row r="154" ht="15.0" customHeight="1">
      <c r="A154" s="8">
        <v>41698.0</v>
      </c>
      <c r="B154" s="8" t="s">
        <v>59</v>
      </c>
      <c r="C154" s="7" t="s">
        <v>22</v>
      </c>
      <c r="D154" s="7"/>
      <c r="E154" s="7"/>
      <c r="F154" s="7">
        <v>71.0</v>
      </c>
      <c r="G154" s="7">
        <v>176.0</v>
      </c>
      <c r="H154" s="9">
        <v>29.59223301</v>
      </c>
      <c r="I154" s="10"/>
      <c r="J154" s="10"/>
      <c r="AA154" s="7"/>
      <c r="AB154" s="7"/>
      <c r="AC154" s="7"/>
    </row>
    <row r="155" ht="15.0" customHeight="1">
      <c r="A155" s="8">
        <v>41698.0</v>
      </c>
      <c r="B155" s="8" t="s">
        <v>59</v>
      </c>
      <c r="C155" s="7" t="s">
        <v>22</v>
      </c>
      <c r="D155" s="7"/>
      <c r="E155" s="7"/>
      <c r="F155" s="7">
        <v>72.0</v>
      </c>
      <c r="G155" s="7">
        <v>76.0</v>
      </c>
      <c r="H155" s="9">
        <v>12.77846425</v>
      </c>
      <c r="I155" s="10"/>
      <c r="J155" s="10"/>
      <c r="AA155" s="7"/>
      <c r="AB155" s="7"/>
      <c r="AC155" s="7"/>
    </row>
    <row r="156" ht="15.0" customHeight="1">
      <c r="A156" s="8">
        <v>41698.0</v>
      </c>
      <c r="B156" s="8" t="s">
        <v>59</v>
      </c>
      <c r="C156" s="7" t="s">
        <v>22</v>
      </c>
      <c r="D156" s="7"/>
      <c r="E156" s="7"/>
      <c r="F156" s="7">
        <v>73.0</v>
      </c>
      <c r="G156" s="7">
        <v>149.0</v>
      </c>
      <c r="H156" s="9">
        <v>25.05251545</v>
      </c>
      <c r="I156" s="10"/>
      <c r="J156" s="10"/>
      <c r="AA156" s="7"/>
      <c r="AB156" s="7"/>
      <c r="AC156" s="7"/>
    </row>
    <row r="157" ht="15.0" customHeight="1">
      <c r="A157" s="8">
        <v>41698.0</v>
      </c>
      <c r="B157" s="8" t="s">
        <v>59</v>
      </c>
      <c r="C157" s="7" t="s">
        <v>22</v>
      </c>
      <c r="D157" s="7"/>
      <c r="E157" s="7"/>
      <c r="F157" s="7">
        <v>74.0</v>
      </c>
      <c r="G157" s="7">
        <v>165.0</v>
      </c>
      <c r="H157" s="9">
        <v>27.74271845</v>
      </c>
      <c r="I157" s="10"/>
      <c r="J157" s="10"/>
      <c r="AA157" s="7"/>
      <c r="AB157" s="7"/>
      <c r="AC157" s="7"/>
    </row>
    <row r="158" ht="15.0" customHeight="1">
      <c r="A158" s="8">
        <v>41698.0</v>
      </c>
      <c r="B158" s="8" t="s">
        <v>59</v>
      </c>
      <c r="C158" s="7" t="s">
        <v>22</v>
      </c>
      <c r="D158" s="7"/>
      <c r="E158" s="7"/>
      <c r="F158" s="7">
        <v>75.0</v>
      </c>
      <c r="G158" s="7">
        <v>119.0</v>
      </c>
      <c r="H158" s="9">
        <v>20.00838482</v>
      </c>
      <c r="I158" s="10"/>
      <c r="J158" s="10"/>
      <c r="AA158" s="7"/>
      <c r="AB158" s="7"/>
      <c r="AC158" s="7"/>
    </row>
    <row r="159" ht="15.0" customHeight="1">
      <c r="A159" s="8">
        <v>41698.0</v>
      </c>
      <c r="B159" s="8" t="s">
        <v>59</v>
      </c>
      <c r="C159" s="7" t="s">
        <v>22</v>
      </c>
      <c r="D159" s="7"/>
      <c r="E159" s="7"/>
      <c r="F159" s="7">
        <v>76.0</v>
      </c>
      <c r="G159" s="7">
        <v>96.0</v>
      </c>
      <c r="H159" s="9">
        <v>16.14121801</v>
      </c>
      <c r="I159" s="10"/>
      <c r="J159" s="10"/>
      <c r="AA159" s="7"/>
      <c r="AB159" s="7"/>
      <c r="AC159" s="7"/>
    </row>
    <row r="160" ht="15.0" customHeight="1">
      <c r="A160" s="8">
        <v>41698.0</v>
      </c>
      <c r="B160" s="8" t="s">
        <v>59</v>
      </c>
      <c r="C160" s="7" t="s">
        <v>22</v>
      </c>
      <c r="D160" s="7"/>
      <c r="E160" s="7"/>
      <c r="F160" s="7">
        <v>77.0</v>
      </c>
      <c r="G160" s="7">
        <v>124.0</v>
      </c>
      <c r="H160" s="9">
        <v>20.84907326</v>
      </c>
      <c r="I160" s="10"/>
      <c r="J160" s="10"/>
      <c r="AA160" s="7"/>
      <c r="AB160" s="7"/>
      <c r="AC160" s="7"/>
    </row>
    <row r="161" ht="15.0" customHeight="1">
      <c r="A161" s="8">
        <v>41698.0</v>
      </c>
      <c r="B161" s="8" t="s">
        <v>59</v>
      </c>
      <c r="C161" s="7" t="s">
        <v>22</v>
      </c>
      <c r="D161" s="7"/>
      <c r="E161" s="7"/>
      <c r="F161" s="7">
        <v>78.0</v>
      </c>
      <c r="G161" s="7">
        <v>153.0</v>
      </c>
      <c r="H161" s="9">
        <v>25.7250662</v>
      </c>
      <c r="I161" s="10"/>
      <c r="J161" s="10"/>
      <c r="AA161" s="7"/>
      <c r="AB161" s="7"/>
      <c r="AC161" s="7"/>
    </row>
    <row r="162" ht="15.0" customHeight="1">
      <c r="A162" s="8">
        <v>41698.0</v>
      </c>
      <c r="B162" s="8" t="s">
        <v>59</v>
      </c>
      <c r="C162" s="7" t="s">
        <v>22</v>
      </c>
      <c r="D162" s="7"/>
      <c r="E162" s="7"/>
      <c r="F162" s="7">
        <v>79.0</v>
      </c>
      <c r="G162" s="7">
        <v>101.0</v>
      </c>
      <c r="H162" s="9">
        <v>16.98190644</v>
      </c>
      <c r="I162" s="10"/>
      <c r="J162" s="10"/>
      <c r="AA162" s="7"/>
      <c r="AB162" s="7"/>
      <c r="AC162" s="7"/>
    </row>
    <row r="163" ht="15.0" customHeight="1">
      <c r="A163" s="8">
        <v>41698.0</v>
      </c>
      <c r="B163" s="8" t="s">
        <v>59</v>
      </c>
      <c r="C163" s="7" t="s">
        <v>22</v>
      </c>
      <c r="D163" s="7"/>
      <c r="E163" s="7"/>
      <c r="F163" s="7">
        <v>80.0</v>
      </c>
      <c r="G163" s="7">
        <v>171.0</v>
      </c>
      <c r="H163" s="9">
        <v>28.75154457</v>
      </c>
      <c r="I163" s="10"/>
      <c r="J163" s="10"/>
      <c r="AA163" s="7"/>
      <c r="AB163" s="7"/>
      <c r="AC163" s="7"/>
    </row>
    <row r="164" ht="15.0" customHeight="1">
      <c r="A164" s="8">
        <v>41698.0</v>
      </c>
      <c r="B164" s="8" t="s">
        <v>59</v>
      </c>
      <c r="C164" s="7" t="s">
        <v>22</v>
      </c>
      <c r="D164" s="7"/>
      <c r="E164" s="7"/>
      <c r="F164" s="7">
        <v>81.0</v>
      </c>
      <c r="G164" s="7">
        <v>149.0</v>
      </c>
      <c r="H164" s="9">
        <v>25.05251545</v>
      </c>
      <c r="I164" s="10"/>
      <c r="J164" s="10"/>
      <c r="AA164" s="7"/>
      <c r="AB164" s="7"/>
      <c r="AC164" s="7"/>
    </row>
    <row r="165" ht="15.0" customHeight="1">
      <c r="A165" s="8">
        <v>41698.0</v>
      </c>
      <c r="B165" s="8" t="s">
        <v>59</v>
      </c>
      <c r="C165" s="7" t="s">
        <v>22</v>
      </c>
      <c r="D165" s="7"/>
      <c r="E165" s="7"/>
      <c r="F165" s="7">
        <v>82.0</v>
      </c>
      <c r="G165" s="7">
        <v>156.0</v>
      </c>
      <c r="H165" s="9">
        <v>26.22947926</v>
      </c>
      <c r="I165" s="10"/>
      <c r="J165" s="10"/>
      <c r="AA165" s="7"/>
      <c r="AB165" s="7"/>
      <c r="AC165" s="7"/>
    </row>
    <row r="166" ht="15.0" customHeight="1">
      <c r="A166" s="8">
        <v>41698.0</v>
      </c>
      <c r="B166" s="8" t="s">
        <v>59</v>
      </c>
      <c r="C166" s="7" t="s">
        <v>22</v>
      </c>
      <c r="D166" s="7"/>
      <c r="E166" s="7"/>
      <c r="F166" s="7">
        <v>83.0</v>
      </c>
      <c r="G166" s="7">
        <v>132.0</v>
      </c>
      <c r="H166" s="9">
        <v>22.19417476</v>
      </c>
      <c r="I166" s="10"/>
      <c r="J166" s="10"/>
      <c r="AA166" s="7"/>
      <c r="AB166" s="7"/>
      <c r="AC166" s="7"/>
    </row>
    <row r="167" ht="15.0" customHeight="1">
      <c r="A167" s="8">
        <v>41698.0</v>
      </c>
      <c r="B167" s="8" t="s">
        <v>59</v>
      </c>
      <c r="C167" s="7" t="s">
        <v>22</v>
      </c>
      <c r="D167" s="7"/>
      <c r="E167" s="7"/>
      <c r="F167" s="7">
        <v>84.0</v>
      </c>
      <c r="G167" s="7">
        <v>169.0</v>
      </c>
      <c r="H167" s="9">
        <v>28.4152692</v>
      </c>
      <c r="I167" s="10"/>
      <c r="J167" s="10"/>
      <c r="AA167" s="7"/>
      <c r="AB167" s="7"/>
      <c r="AC167" s="7"/>
    </row>
    <row r="168" ht="15.0" customHeight="1">
      <c r="A168" s="8">
        <v>41698.0</v>
      </c>
      <c r="B168" s="8" t="s">
        <v>59</v>
      </c>
      <c r="C168" s="7" t="s">
        <v>22</v>
      </c>
      <c r="D168" s="7"/>
      <c r="E168" s="7"/>
      <c r="F168" s="7">
        <v>85.0</v>
      </c>
      <c r="G168" s="7">
        <v>131.0</v>
      </c>
      <c r="H168" s="9">
        <v>22.02603707</v>
      </c>
      <c r="I168" s="10"/>
      <c r="J168" s="10"/>
      <c r="AA168" s="7"/>
      <c r="AB168" s="7"/>
      <c r="AC168" s="7"/>
    </row>
    <row r="169" ht="15.0" customHeight="1">
      <c r="A169" s="8">
        <v>41698.0</v>
      </c>
      <c r="B169" s="8" t="s">
        <v>59</v>
      </c>
      <c r="C169" s="7" t="s">
        <v>22</v>
      </c>
      <c r="D169" s="7"/>
      <c r="E169" s="7"/>
      <c r="F169" s="7">
        <v>86.0</v>
      </c>
      <c r="G169" s="7">
        <v>108.0</v>
      </c>
      <c r="H169" s="9">
        <v>18.15887026</v>
      </c>
      <c r="I169" s="10"/>
      <c r="J169" s="10"/>
      <c r="AA169" s="7"/>
      <c r="AB169" s="7"/>
      <c r="AC169" s="7"/>
    </row>
    <row r="170" ht="15.0" customHeight="1">
      <c r="A170" s="8">
        <v>41698.0</v>
      </c>
      <c r="B170" s="8" t="s">
        <v>59</v>
      </c>
      <c r="C170" s="7" t="s">
        <v>22</v>
      </c>
      <c r="D170" s="7"/>
      <c r="E170" s="7"/>
      <c r="F170" s="7">
        <v>87.0</v>
      </c>
      <c r="G170" s="7">
        <v>134.0</v>
      </c>
      <c r="H170" s="9">
        <v>22.53045013</v>
      </c>
      <c r="I170" s="10"/>
      <c r="J170" s="10"/>
      <c r="AA170" s="7"/>
      <c r="AB170" s="7"/>
      <c r="AC170" s="7"/>
    </row>
    <row r="171" ht="15.0" customHeight="1">
      <c r="A171" s="8">
        <v>41698.0</v>
      </c>
      <c r="B171" s="8" t="s">
        <v>59</v>
      </c>
      <c r="C171" s="7" t="s">
        <v>22</v>
      </c>
      <c r="D171" s="7"/>
      <c r="E171" s="7"/>
      <c r="F171" s="7">
        <v>88.0</v>
      </c>
      <c r="G171" s="7">
        <v>85.0</v>
      </c>
      <c r="H171" s="9">
        <v>14.29170344</v>
      </c>
      <c r="I171" s="10"/>
      <c r="J171" s="10"/>
      <c r="AA171" s="7"/>
      <c r="AB171" s="7"/>
      <c r="AC171" s="7"/>
    </row>
    <row r="172" ht="15.0" customHeight="1">
      <c r="A172" s="8">
        <v>41698.0</v>
      </c>
      <c r="B172" s="8" t="s">
        <v>59</v>
      </c>
      <c r="C172" s="7" t="s">
        <v>22</v>
      </c>
      <c r="D172" s="7"/>
      <c r="E172" s="7"/>
      <c r="F172" s="7">
        <v>89.0</v>
      </c>
      <c r="G172" s="7">
        <v>123.0</v>
      </c>
      <c r="H172" s="9">
        <v>20.68093557</v>
      </c>
      <c r="I172" s="10"/>
      <c r="J172" s="10"/>
      <c r="AA172" s="7"/>
      <c r="AB172" s="7"/>
      <c r="AC172" s="7"/>
    </row>
    <row r="173" ht="15.0" customHeight="1">
      <c r="A173" s="8">
        <v>41698.0</v>
      </c>
      <c r="B173" s="8" t="s">
        <v>59</v>
      </c>
      <c r="C173" s="7" t="s">
        <v>22</v>
      </c>
      <c r="D173" s="7"/>
      <c r="E173" s="7"/>
      <c r="F173" s="7">
        <v>90.0</v>
      </c>
      <c r="G173" s="7">
        <v>147.0</v>
      </c>
      <c r="H173" s="9">
        <v>24.71624007</v>
      </c>
      <c r="I173" s="10"/>
      <c r="J173" s="10"/>
      <c r="AA173" s="7"/>
      <c r="AB173" s="7"/>
      <c r="AC173" s="7"/>
    </row>
    <row r="174" ht="15.0" customHeight="1">
      <c r="A174" s="8">
        <v>41698.0</v>
      </c>
      <c r="B174" s="8" t="s">
        <v>59</v>
      </c>
      <c r="C174" s="7" t="s">
        <v>22</v>
      </c>
      <c r="D174" s="7"/>
      <c r="E174" s="7"/>
      <c r="F174" s="7">
        <v>91.0</v>
      </c>
      <c r="G174" s="7">
        <v>123.0</v>
      </c>
      <c r="H174" s="9">
        <v>20.68093557</v>
      </c>
      <c r="I174" s="10"/>
      <c r="J174" s="10"/>
      <c r="AA174" s="7"/>
      <c r="AB174" s="7"/>
      <c r="AC174" s="7"/>
    </row>
    <row r="175" ht="15.0" customHeight="1">
      <c r="A175" s="8">
        <v>41698.0</v>
      </c>
      <c r="B175" s="8" t="s">
        <v>59</v>
      </c>
      <c r="C175" s="7" t="s">
        <v>22</v>
      </c>
      <c r="D175" s="7"/>
      <c r="E175" s="7"/>
      <c r="F175" s="7">
        <v>92.0</v>
      </c>
      <c r="G175" s="7">
        <v>116.0</v>
      </c>
      <c r="H175" s="9">
        <v>19.50397176</v>
      </c>
      <c r="I175" s="10"/>
      <c r="J175" s="10"/>
      <c r="AA175" s="7"/>
      <c r="AB175" s="7"/>
      <c r="AC175" s="7"/>
    </row>
    <row r="176" ht="15.0" customHeight="1">
      <c r="A176" s="8">
        <v>41698.0</v>
      </c>
      <c r="B176" s="8" t="s">
        <v>59</v>
      </c>
      <c r="C176" s="7" t="s">
        <v>22</v>
      </c>
      <c r="D176" s="7"/>
      <c r="E176" s="7"/>
      <c r="F176" s="7">
        <v>93.0</v>
      </c>
      <c r="G176" s="7">
        <v>131.0</v>
      </c>
      <c r="H176" s="9">
        <v>22.02603707</v>
      </c>
      <c r="I176" s="10"/>
      <c r="J176" s="10"/>
      <c r="AA176" s="7"/>
      <c r="AB176" s="7"/>
      <c r="AC176" s="7"/>
    </row>
    <row r="177" ht="15.0" customHeight="1">
      <c r="A177" s="8">
        <v>41698.0</v>
      </c>
      <c r="B177" s="8" t="s">
        <v>59</v>
      </c>
      <c r="C177" s="7" t="s">
        <v>22</v>
      </c>
      <c r="D177" s="7"/>
      <c r="E177" s="7"/>
      <c r="F177" s="7">
        <v>94.0</v>
      </c>
      <c r="G177" s="7">
        <v>152.0</v>
      </c>
      <c r="H177" s="9">
        <v>25.55692851</v>
      </c>
      <c r="I177" s="10"/>
      <c r="J177" s="10"/>
      <c r="AA177" s="7"/>
      <c r="AB177" s="7"/>
      <c r="AC177" s="7"/>
    </row>
    <row r="178" ht="15.0" customHeight="1">
      <c r="A178" s="8">
        <v>41698.0</v>
      </c>
      <c r="B178" s="8" t="s">
        <v>59</v>
      </c>
      <c r="C178" s="7" t="s">
        <v>22</v>
      </c>
      <c r="D178" s="7"/>
      <c r="E178" s="7"/>
      <c r="F178" s="7">
        <v>95.0</v>
      </c>
      <c r="G178" s="7">
        <v>143.0</v>
      </c>
      <c r="H178" s="9">
        <v>24.04368932</v>
      </c>
      <c r="I178" s="10"/>
      <c r="J178" s="10"/>
      <c r="AA178" s="7"/>
      <c r="AB178" s="7"/>
      <c r="AC178" s="7"/>
    </row>
    <row r="179" ht="15.0" customHeight="1">
      <c r="A179" s="8">
        <v>41698.0</v>
      </c>
      <c r="B179" s="8" t="s">
        <v>59</v>
      </c>
      <c r="C179" s="7" t="s">
        <v>22</v>
      </c>
      <c r="D179" s="7"/>
      <c r="E179" s="7"/>
      <c r="F179" s="7">
        <v>96.0</v>
      </c>
      <c r="G179" s="7">
        <v>118.0</v>
      </c>
      <c r="H179" s="9">
        <v>19.84024713</v>
      </c>
      <c r="I179" s="10"/>
      <c r="J179" s="10"/>
      <c r="AA179" s="7"/>
      <c r="AB179" s="7"/>
      <c r="AC179" s="7"/>
    </row>
    <row r="180" ht="15.0" customHeight="1">
      <c r="A180" s="8">
        <v>41698.0</v>
      </c>
      <c r="B180" s="8" t="s">
        <v>59</v>
      </c>
      <c r="C180" s="7" t="s">
        <v>22</v>
      </c>
      <c r="D180" s="7"/>
      <c r="E180" s="7"/>
      <c r="F180" s="7">
        <v>97.0</v>
      </c>
      <c r="G180" s="7">
        <v>155.0</v>
      </c>
      <c r="H180" s="9">
        <v>26.06134157</v>
      </c>
      <c r="I180" s="10"/>
      <c r="J180" s="10"/>
      <c r="AA180" s="7"/>
      <c r="AB180" s="7"/>
      <c r="AC180" s="7"/>
    </row>
    <row r="181" ht="15.0" customHeight="1">
      <c r="A181" s="8">
        <v>41698.0</v>
      </c>
      <c r="B181" s="8" t="s">
        <v>59</v>
      </c>
      <c r="C181" s="7" t="s">
        <v>22</v>
      </c>
      <c r="D181" s="7"/>
      <c r="E181" s="7"/>
      <c r="F181" s="7">
        <v>98.0</v>
      </c>
      <c r="G181" s="7">
        <v>140.0</v>
      </c>
      <c r="H181" s="9">
        <v>23.53927626</v>
      </c>
      <c r="I181" s="10"/>
      <c r="J181" s="10"/>
      <c r="AA181" s="7"/>
      <c r="AB181" s="7"/>
      <c r="AC181" s="7"/>
    </row>
    <row r="182" ht="15.0" customHeight="1">
      <c r="A182" s="8">
        <v>41698.0</v>
      </c>
      <c r="B182" s="8" t="s">
        <v>59</v>
      </c>
      <c r="C182" s="7" t="s">
        <v>22</v>
      </c>
      <c r="D182" s="7"/>
      <c r="E182" s="7"/>
      <c r="F182" s="7">
        <v>99.0</v>
      </c>
      <c r="G182" s="7">
        <v>178.0</v>
      </c>
      <c r="H182" s="9">
        <v>29.92850838</v>
      </c>
      <c r="I182" s="10"/>
      <c r="J182" s="10"/>
      <c r="AA182" s="7"/>
      <c r="AB182" s="7"/>
      <c r="AC182" s="7"/>
    </row>
    <row r="183" ht="15.0" customHeight="1">
      <c r="A183" s="8">
        <v>41698.0</v>
      </c>
      <c r="B183" s="8" t="s">
        <v>59</v>
      </c>
      <c r="C183" s="7" t="s">
        <v>22</v>
      </c>
      <c r="D183" s="7"/>
      <c r="E183" s="7"/>
      <c r="F183" s="7">
        <v>100.0</v>
      </c>
      <c r="G183" s="7">
        <v>154.0</v>
      </c>
      <c r="H183" s="9">
        <v>25.89320388</v>
      </c>
      <c r="I183" s="10"/>
      <c r="J183" s="10"/>
      <c r="AA183" s="7"/>
      <c r="AB183" s="7"/>
      <c r="AC183" s="7"/>
    </row>
    <row r="184" ht="15.0" customHeight="1">
      <c r="A184" s="8">
        <v>41698.0</v>
      </c>
      <c r="B184" s="8" t="s">
        <v>59</v>
      </c>
      <c r="C184" s="7" t="s">
        <v>22</v>
      </c>
      <c r="D184" s="7"/>
      <c r="E184" s="7"/>
      <c r="F184" s="7">
        <v>101.0</v>
      </c>
      <c r="G184" s="7">
        <v>165.0</v>
      </c>
      <c r="H184" s="9">
        <v>27.74271845</v>
      </c>
      <c r="I184" s="10"/>
      <c r="J184" s="10"/>
      <c r="AA184" s="7"/>
      <c r="AB184" s="7"/>
      <c r="AC184" s="7"/>
    </row>
    <row r="185" ht="15.0" customHeight="1">
      <c r="A185" s="8">
        <v>41698.0</v>
      </c>
      <c r="B185" s="8" t="s">
        <v>59</v>
      </c>
      <c r="C185" s="7" t="s">
        <v>22</v>
      </c>
      <c r="D185" s="7"/>
      <c r="E185" s="7"/>
      <c r="F185" s="7">
        <v>102.0</v>
      </c>
      <c r="G185" s="7">
        <v>136.0</v>
      </c>
      <c r="H185" s="9">
        <v>22.86672551</v>
      </c>
      <c r="I185" s="10"/>
      <c r="J185" s="10"/>
      <c r="AA185" s="7"/>
      <c r="AB185" s="7"/>
      <c r="AC185" s="7"/>
    </row>
    <row r="186" ht="15.0" customHeight="1">
      <c r="A186" s="8">
        <v>41698.0</v>
      </c>
      <c r="B186" s="8" t="s">
        <v>59</v>
      </c>
      <c r="C186" s="7" t="s">
        <v>22</v>
      </c>
      <c r="D186" s="7"/>
      <c r="E186" s="7"/>
      <c r="F186" s="7">
        <v>103.0</v>
      </c>
      <c r="G186" s="7">
        <v>151.0</v>
      </c>
      <c r="H186" s="9">
        <v>25.38879082</v>
      </c>
      <c r="I186" s="10"/>
      <c r="J186" s="10"/>
      <c r="AA186" s="7"/>
      <c r="AB186" s="7"/>
      <c r="AC186" s="7"/>
    </row>
    <row r="187" ht="15.0" customHeight="1">
      <c r="A187" s="8">
        <v>41698.0</v>
      </c>
      <c r="B187" s="8" t="s">
        <v>59</v>
      </c>
      <c r="C187" s="7" t="s">
        <v>22</v>
      </c>
      <c r="D187" s="7"/>
      <c r="E187" s="7"/>
      <c r="F187" s="7">
        <v>104.0</v>
      </c>
      <c r="G187" s="7">
        <v>120.0</v>
      </c>
      <c r="H187" s="9">
        <v>20.17652251</v>
      </c>
      <c r="I187" s="10"/>
      <c r="J187" s="10"/>
      <c r="AA187" s="7"/>
      <c r="AB187" s="7"/>
      <c r="AC187" s="7"/>
    </row>
    <row r="188" ht="15.0" customHeight="1">
      <c r="A188" s="8">
        <v>41698.0</v>
      </c>
      <c r="B188" s="8" t="s">
        <v>59</v>
      </c>
      <c r="C188" s="7" t="s">
        <v>22</v>
      </c>
      <c r="D188" s="7"/>
      <c r="E188" s="7"/>
      <c r="F188" s="7">
        <v>105.0</v>
      </c>
      <c r="G188" s="7">
        <v>128.0</v>
      </c>
      <c r="H188" s="9">
        <v>21.52162401</v>
      </c>
      <c r="I188" s="10"/>
      <c r="J188" s="10"/>
      <c r="AA188" s="7"/>
      <c r="AB188" s="7"/>
      <c r="AC188" s="7"/>
    </row>
    <row r="189" ht="15.0" customHeight="1">
      <c r="A189" s="8">
        <v>41698.0</v>
      </c>
      <c r="B189" s="8" t="s">
        <v>59</v>
      </c>
      <c r="C189" s="7" t="s">
        <v>22</v>
      </c>
      <c r="D189" s="7"/>
      <c r="E189" s="7"/>
      <c r="F189" s="7">
        <v>106.0</v>
      </c>
      <c r="G189" s="7">
        <v>116.0</v>
      </c>
      <c r="H189" s="9">
        <v>19.50397176</v>
      </c>
      <c r="I189" s="10"/>
      <c r="J189" s="10"/>
      <c r="AA189" s="7"/>
      <c r="AB189" s="7"/>
      <c r="AC189" s="7"/>
    </row>
    <row r="190" ht="15.0" customHeight="1">
      <c r="A190" s="8">
        <v>41698.0</v>
      </c>
      <c r="B190" s="8" t="s">
        <v>59</v>
      </c>
      <c r="C190" s="7" t="s">
        <v>22</v>
      </c>
      <c r="D190" s="7"/>
      <c r="E190" s="7"/>
      <c r="F190" s="7">
        <v>107.0</v>
      </c>
      <c r="G190" s="7">
        <v>116.0</v>
      </c>
      <c r="H190" s="9">
        <v>19.50397176</v>
      </c>
      <c r="I190" s="10"/>
      <c r="J190" s="10"/>
      <c r="AA190" s="7"/>
      <c r="AB190" s="7"/>
      <c r="AC190" s="7"/>
    </row>
    <row r="191" ht="15.0" customHeight="1">
      <c r="A191" s="8">
        <v>41698.0</v>
      </c>
      <c r="B191" s="8" t="s">
        <v>59</v>
      </c>
      <c r="C191" s="7" t="s">
        <v>24</v>
      </c>
      <c r="D191" s="7"/>
      <c r="E191" s="7"/>
      <c r="F191" s="7">
        <v>1.0</v>
      </c>
      <c r="G191" s="7">
        <v>121.0</v>
      </c>
      <c r="H191" s="9">
        <v>17.67337550316273</v>
      </c>
      <c r="I191" s="10"/>
      <c r="J191" s="10"/>
      <c r="AA191" s="7"/>
      <c r="AB191" s="7"/>
      <c r="AC191" s="7"/>
    </row>
    <row r="192" ht="15.0" customHeight="1">
      <c r="A192" s="8">
        <v>41698.0</v>
      </c>
      <c r="B192" s="8" t="s">
        <v>59</v>
      </c>
      <c r="C192" s="7" t="s">
        <v>24</v>
      </c>
      <c r="D192" s="7"/>
      <c r="E192" s="7"/>
      <c r="F192" s="7">
        <v>2.0</v>
      </c>
      <c r="G192" s="7">
        <v>99.0</v>
      </c>
      <c r="H192" s="9">
        <v>14.460034502587689</v>
      </c>
      <c r="I192" s="10"/>
      <c r="J192" s="10"/>
      <c r="AA192" s="7"/>
      <c r="AB192" s="7"/>
      <c r="AC192" s="7"/>
    </row>
    <row r="193" ht="15.0" customHeight="1">
      <c r="A193" s="8">
        <v>41698.0</v>
      </c>
      <c r="B193" s="8" t="s">
        <v>59</v>
      </c>
      <c r="C193" s="7" t="s">
        <v>24</v>
      </c>
      <c r="D193" s="7"/>
      <c r="E193" s="7"/>
      <c r="F193" s="7">
        <v>3.0</v>
      </c>
      <c r="G193" s="7">
        <v>135.0</v>
      </c>
      <c r="H193" s="9">
        <v>19.71822886716503</v>
      </c>
      <c r="I193" s="10"/>
      <c r="J193" s="10"/>
      <c r="AA193" s="7"/>
      <c r="AB193" s="7"/>
      <c r="AC193" s="7"/>
    </row>
    <row r="194" ht="15.0" customHeight="1">
      <c r="A194" s="8">
        <v>41698.0</v>
      </c>
      <c r="B194" s="8" t="s">
        <v>59</v>
      </c>
      <c r="C194" s="7" t="s">
        <v>24</v>
      </c>
      <c r="D194" s="7"/>
      <c r="E194" s="7"/>
      <c r="F194" s="7">
        <v>4.0</v>
      </c>
      <c r="G194" s="7">
        <v>129.0</v>
      </c>
      <c r="H194" s="9">
        <v>18.841863139735473</v>
      </c>
      <c r="I194" s="10"/>
      <c r="J194" s="10"/>
      <c r="AA194" s="7"/>
      <c r="AB194" s="7"/>
      <c r="AC194" s="7"/>
    </row>
    <row r="195" ht="15.0" customHeight="1">
      <c r="A195" s="8">
        <v>41698.0</v>
      </c>
      <c r="B195" s="8" t="s">
        <v>59</v>
      </c>
      <c r="C195" s="7" t="s">
        <v>24</v>
      </c>
      <c r="D195" s="7"/>
      <c r="E195" s="7"/>
      <c r="F195" s="7">
        <v>5.0</v>
      </c>
      <c r="G195" s="7">
        <v>140.0</v>
      </c>
      <c r="H195" s="9">
        <v>20.448533640022994</v>
      </c>
      <c r="I195" s="10"/>
      <c r="J195" s="10"/>
      <c r="AA195" s="7"/>
      <c r="AB195" s="7"/>
      <c r="AC195" s="7"/>
    </row>
    <row r="196" ht="15.0" customHeight="1">
      <c r="A196" s="8">
        <v>41698.0</v>
      </c>
      <c r="B196" s="8" t="s">
        <v>59</v>
      </c>
      <c r="C196" s="7" t="s">
        <v>24</v>
      </c>
      <c r="D196" s="7"/>
      <c r="E196" s="7"/>
      <c r="F196" s="7">
        <v>6.0</v>
      </c>
      <c r="G196" s="7">
        <v>117.0</v>
      </c>
      <c r="H196" s="9">
        <v>17.08913168487636</v>
      </c>
      <c r="I196" s="10"/>
      <c r="J196" s="10"/>
      <c r="AA196" s="7"/>
      <c r="AB196" s="7"/>
      <c r="AC196" s="7"/>
    </row>
    <row r="197" ht="15.0" customHeight="1">
      <c r="A197" s="8">
        <v>41698.0</v>
      </c>
      <c r="B197" s="8" t="s">
        <v>59</v>
      </c>
      <c r="C197" s="7" t="s">
        <v>24</v>
      </c>
      <c r="D197" s="7"/>
      <c r="E197" s="7"/>
      <c r="F197" s="7">
        <v>7.0</v>
      </c>
      <c r="G197" s="7">
        <v>161.0</v>
      </c>
      <c r="H197" s="9">
        <v>23.515813686026444</v>
      </c>
      <c r="I197" s="10"/>
      <c r="J197" s="10"/>
      <c r="AA197" s="7"/>
      <c r="AB197" s="7"/>
      <c r="AC197" s="7"/>
    </row>
    <row r="198" ht="15.0" customHeight="1">
      <c r="A198" s="8">
        <v>41698.0</v>
      </c>
      <c r="B198" s="8" t="s">
        <v>59</v>
      </c>
      <c r="C198" s="7" t="s">
        <v>24</v>
      </c>
      <c r="D198" s="7"/>
      <c r="E198" s="7"/>
      <c r="F198" s="7">
        <v>8.0</v>
      </c>
      <c r="G198" s="7">
        <v>86.0</v>
      </c>
      <c r="H198" s="9">
        <v>12.561242093156983</v>
      </c>
      <c r="I198" s="10"/>
      <c r="J198" s="10"/>
      <c r="AA198" s="7"/>
      <c r="AB198" s="7"/>
      <c r="AC198" s="7"/>
    </row>
    <row r="199" ht="15.0" customHeight="1">
      <c r="A199" s="8">
        <v>41698.0</v>
      </c>
      <c r="B199" s="8" t="s">
        <v>59</v>
      </c>
      <c r="C199" s="7" t="s">
        <v>24</v>
      </c>
      <c r="D199" s="7"/>
      <c r="E199" s="7"/>
      <c r="F199" s="7">
        <v>9.0</v>
      </c>
      <c r="G199" s="7">
        <v>147.0</v>
      </c>
      <c r="H199" s="9">
        <v>21.470960322024144</v>
      </c>
      <c r="I199" s="10"/>
      <c r="J199" s="10"/>
      <c r="AA199" s="7"/>
      <c r="AB199" s="7"/>
      <c r="AC199" s="7"/>
    </row>
    <row r="200" ht="15.0" customHeight="1">
      <c r="A200" s="8">
        <v>41698.0</v>
      </c>
      <c r="B200" s="8" t="s">
        <v>59</v>
      </c>
      <c r="C200" s="7" t="s">
        <v>24</v>
      </c>
      <c r="D200" s="7"/>
      <c r="E200" s="7"/>
      <c r="F200" s="7">
        <v>10.0</v>
      </c>
      <c r="G200" s="7">
        <v>187.0</v>
      </c>
      <c r="H200" s="9">
        <v>27.313398504887857</v>
      </c>
      <c r="I200" s="10"/>
      <c r="J200" s="10"/>
      <c r="AA200" s="7"/>
      <c r="AB200" s="7"/>
      <c r="AC200" s="7"/>
    </row>
    <row r="201" ht="15.0" customHeight="1">
      <c r="A201" s="8">
        <v>41698.0</v>
      </c>
      <c r="B201" s="8" t="s">
        <v>59</v>
      </c>
      <c r="C201" s="7" t="s">
        <v>24</v>
      </c>
      <c r="D201" s="7"/>
      <c r="E201" s="7"/>
      <c r="F201" s="7">
        <v>11.0</v>
      </c>
      <c r="G201" s="7">
        <v>212.0</v>
      </c>
      <c r="H201" s="9">
        <v>30.96492236917768</v>
      </c>
      <c r="I201" s="10"/>
      <c r="J201" s="10"/>
      <c r="AA201" s="7"/>
      <c r="AB201" s="7"/>
      <c r="AC201" s="7"/>
    </row>
    <row r="202" ht="15.0" customHeight="1">
      <c r="A202" s="8">
        <v>41698.0</v>
      </c>
      <c r="B202" s="8" t="s">
        <v>59</v>
      </c>
      <c r="C202" s="7" t="s">
        <v>24</v>
      </c>
      <c r="D202" s="7"/>
      <c r="E202" s="7"/>
      <c r="F202" s="7">
        <v>12.0</v>
      </c>
      <c r="G202" s="7">
        <v>147.0</v>
      </c>
      <c r="H202" s="9">
        <v>21.470960322024144</v>
      </c>
      <c r="I202" s="10"/>
      <c r="J202" s="10"/>
      <c r="AA202" s="7"/>
      <c r="AB202" s="7"/>
      <c r="AC202" s="7"/>
    </row>
    <row r="203" ht="15.0" customHeight="1">
      <c r="A203" s="8">
        <v>41698.0</v>
      </c>
      <c r="B203" s="8" t="s">
        <v>59</v>
      </c>
      <c r="C203" s="7" t="s">
        <v>24</v>
      </c>
      <c r="D203" s="7"/>
      <c r="E203" s="7"/>
      <c r="F203" s="7">
        <v>13.0</v>
      </c>
      <c r="G203" s="7">
        <v>133.0</v>
      </c>
      <c r="H203" s="9">
        <v>19.426106958021848</v>
      </c>
      <c r="I203" s="10"/>
      <c r="J203" s="10"/>
      <c r="AA203" s="7"/>
      <c r="AB203" s="7"/>
      <c r="AC203" s="7"/>
    </row>
    <row r="204" ht="15.0" customHeight="1">
      <c r="A204" s="8">
        <v>41698.0</v>
      </c>
      <c r="B204" s="8" t="s">
        <v>59</v>
      </c>
      <c r="C204" s="7" t="s">
        <v>24</v>
      </c>
      <c r="D204" s="7"/>
      <c r="E204" s="7"/>
      <c r="F204" s="7">
        <v>14.0</v>
      </c>
      <c r="G204" s="7">
        <v>123.0</v>
      </c>
      <c r="H204" s="9">
        <v>17.96549741230592</v>
      </c>
      <c r="I204" s="10"/>
      <c r="J204" s="10"/>
      <c r="AA204" s="7"/>
      <c r="AB204" s="7"/>
      <c r="AC204" s="7"/>
    </row>
    <row r="205" ht="15.0" customHeight="1">
      <c r="A205" s="8">
        <v>41698.0</v>
      </c>
      <c r="B205" s="8" t="s">
        <v>59</v>
      </c>
      <c r="C205" s="7" t="s">
        <v>24</v>
      </c>
      <c r="D205" s="7"/>
      <c r="E205" s="7"/>
      <c r="F205" s="7">
        <v>15.0</v>
      </c>
      <c r="G205" s="7">
        <v>74.0</v>
      </c>
      <c r="H205" s="9">
        <v>10.80851063829787</v>
      </c>
      <c r="I205" s="10"/>
      <c r="J205" s="10"/>
      <c r="AA205" s="7"/>
      <c r="AB205" s="7"/>
      <c r="AC205" s="7"/>
    </row>
    <row r="206" ht="15.0" customHeight="1">
      <c r="A206" s="8">
        <v>41698.0</v>
      </c>
      <c r="B206" s="8" t="s">
        <v>59</v>
      </c>
      <c r="C206" s="7" t="s">
        <v>24</v>
      </c>
      <c r="D206" s="7"/>
      <c r="E206" s="7"/>
      <c r="F206" s="7">
        <v>16.0</v>
      </c>
      <c r="G206" s="7">
        <v>114.0</v>
      </c>
      <c r="H206" s="9">
        <v>16.65094882116158</v>
      </c>
      <c r="I206" s="10"/>
      <c r="J206" s="10"/>
      <c r="AA206" s="7"/>
      <c r="AB206" s="7"/>
      <c r="AC206" s="7"/>
    </row>
    <row r="207" ht="15.0" customHeight="1">
      <c r="A207" s="8">
        <v>41698.0</v>
      </c>
      <c r="B207" s="8" t="s">
        <v>59</v>
      </c>
      <c r="C207" s="7" t="s">
        <v>24</v>
      </c>
      <c r="D207" s="7"/>
      <c r="E207" s="7"/>
      <c r="F207" s="7">
        <v>17.0</v>
      </c>
      <c r="G207" s="7">
        <v>189.0</v>
      </c>
      <c r="H207" s="9">
        <v>27.605520414031044</v>
      </c>
      <c r="I207" s="10"/>
      <c r="J207" s="10"/>
      <c r="AA207" s="7"/>
      <c r="AB207" s="7"/>
      <c r="AC207" s="7"/>
    </row>
    <row r="208" ht="15.0" customHeight="1">
      <c r="A208" s="8">
        <v>41698.0</v>
      </c>
      <c r="B208" s="8" t="s">
        <v>59</v>
      </c>
      <c r="C208" s="7" t="s">
        <v>24</v>
      </c>
      <c r="D208" s="7"/>
      <c r="E208" s="7"/>
      <c r="F208" s="7">
        <v>18.0</v>
      </c>
      <c r="G208" s="7">
        <v>124.0</v>
      </c>
      <c r="H208" s="9">
        <v>18.11155836687751</v>
      </c>
      <c r="I208" s="10"/>
      <c r="J208" s="10"/>
      <c r="AA208" s="7"/>
      <c r="AB208" s="7"/>
      <c r="AC208" s="7"/>
    </row>
    <row r="209" ht="15.0" customHeight="1">
      <c r="A209" s="8">
        <v>41698.0</v>
      </c>
      <c r="B209" s="8" t="s">
        <v>59</v>
      </c>
      <c r="C209" s="7" t="s">
        <v>24</v>
      </c>
      <c r="D209" s="7"/>
      <c r="E209" s="7"/>
      <c r="F209" s="7">
        <v>19.0</v>
      </c>
      <c r="G209" s="7">
        <v>138.0</v>
      </c>
      <c r="H209" s="9">
        <v>20.15641173087981</v>
      </c>
      <c r="I209" s="10"/>
      <c r="J209" s="10"/>
      <c r="AA209" s="7"/>
      <c r="AB209" s="7"/>
      <c r="AC209" s="7"/>
    </row>
    <row r="210" ht="15.0" customHeight="1">
      <c r="A210" s="8">
        <v>41698.0</v>
      </c>
      <c r="B210" s="8" t="s">
        <v>59</v>
      </c>
      <c r="C210" s="7" t="s">
        <v>24</v>
      </c>
      <c r="D210" s="7"/>
      <c r="E210" s="7"/>
      <c r="F210" s="7">
        <v>20.0</v>
      </c>
      <c r="G210" s="7">
        <v>167.0</v>
      </c>
      <c r="H210" s="9">
        <v>24.392179413456002</v>
      </c>
      <c r="I210" s="10"/>
      <c r="J210" s="10"/>
      <c r="AA210" s="7"/>
      <c r="AB210" s="7"/>
      <c r="AC210" s="7"/>
    </row>
    <row r="211" ht="15.0" customHeight="1">
      <c r="A211" s="8">
        <v>41698.0</v>
      </c>
      <c r="B211" s="8" t="s">
        <v>59</v>
      </c>
      <c r="C211" s="7" t="s">
        <v>24</v>
      </c>
      <c r="D211" s="7"/>
      <c r="E211" s="7"/>
      <c r="F211" s="7">
        <v>21.0</v>
      </c>
      <c r="G211" s="7">
        <v>123.0</v>
      </c>
      <c r="H211" s="9">
        <v>17.96549741230592</v>
      </c>
      <c r="I211" s="10"/>
      <c r="J211" s="10"/>
      <c r="AA211" s="7"/>
      <c r="AB211" s="7"/>
      <c r="AC211" s="7"/>
    </row>
    <row r="212" ht="15.0" customHeight="1">
      <c r="A212" s="8">
        <v>41698.0</v>
      </c>
      <c r="B212" s="8" t="s">
        <v>59</v>
      </c>
      <c r="C212" s="7" t="s">
        <v>24</v>
      </c>
      <c r="D212" s="7"/>
      <c r="E212" s="7"/>
      <c r="F212" s="7">
        <v>22.0</v>
      </c>
      <c r="G212" s="7">
        <v>149.0</v>
      </c>
      <c r="H212" s="9">
        <v>21.76308223116733</v>
      </c>
      <c r="I212" s="10"/>
      <c r="J212" s="10"/>
      <c r="AA212" s="7"/>
      <c r="AB212" s="7"/>
      <c r="AC212" s="7"/>
    </row>
    <row r="213" ht="15.0" customHeight="1">
      <c r="A213" s="8">
        <v>41698.0</v>
      </c>
      <c r="B213" s="8" t="s">
        <v>59</v>
      </c>
      <c r="C213" s="7" t="s">
        <v>24</v>
      </c>
      <c r="D213" s="7"/>
      <c r="E213" s="7"/>
      <c r="F213" s="7">
        <v>23.0</v>
      </c>
      <c r="G213" s="7">
        <v>120.0</v>
      </c>
      <c r="H213" s="9">
        <v>17.52731454859114</v>
      </c>
      <c r="I213" s="10"/>
      <c r="J213" s="10"/>
      <c r="AA213" s="7"/>
      <c r="AB213" s="7"/>
      <c r="AC213" s="7"/>
    </row>
    <row r="214" ht="15.0" customHeight="1">
      <c r="A214" s="8">
        <v>41698.0</v>
      </c>
      <c r="B214" s="8" t="s">
        <v>59</v>
      </c>
      <c r="C214" s="7" t="s">
        <v>24</v>
      </c>
      <c r="D214" s="7"/>
      <c r="E214" s="7"/>
      <c r="F214" s="7">
        <v>24.0</v>
      </c>
      <c r="G214" s="7">
        <v>73.0</v>
      </c>
      <c r="H214" s="9">
        <v>10.662449683726276</v>
      </c>
      <c r="I214" s="10"/>
      <c r="J214" s="10"/>
      <c r="AA214" s="7"/>
      <c r="AB214" s="7"/>
      <c r="AC214" s="7"/>
    </row>
    <row r="215" ht="15.0" customHeight="1">
      <c r="A215" s="8">
        <v>41698.0</v>
      </c>
      <c r="B215" s="8" t="s">
        <v>59</v>
      </c>
      <c r="C215" s="7" t="s">
        <v>24</v>
      </c>
      <c r="D215" s="7"/>
      <c r="E215" s="7"/>
      <c r="F215" s="7">
        <v>25.0</v>
      </c>
      <c r="G215" s="7">
        <v>145.0</v>
      </c>
      <c r="H215" s="9">
        <v>21.17883841288096</v>
      </c>
      <c r="I215" s="10"/>
      <c r="J215" s="10"/>
      <c r="AA215" s="7"/>
      <c r="AB215" s="7"/>
      <c r="AC215" s="7"/>
    </row>
    <row r="216" ht="15.0" customHeight="1">
      <c r="A216" s="8">
        <v>41698.0</v>
      </c>
      <c r="B216" s="8" t="s">
        <v>59</v>
      </c>
      <c r="C216" s="7" t="s">
        <v>24</v>
      </c>
      <c r="D216" s="7"/>
      <c r="E216" s="7"/>
      <c r="F216" s="7">
        <v>26.0</v>
      </c>
      <c r="G216" s="7">
        <v>149.0</v>
      </c>
      <c r="H216" s="9">
        <v>21.76308223116733</v>
      </c>
      <c r="I216" s="10"/>
      <c r="J216" s="10"/>
      <c r="AA216" s="7"/>
      <c r="AB216" s="7"/>
      <c r="AC216" s="7"/>
    </row>
    <row r="217" ht="15.0" customHeight="1">
      <c r="A217" s="8">
        <v>41698.0</v>
      </c>
      <c r="B217" s="8" t="s">
        <v>59</v>
      </c>
      <c r="C217" s="7" t="s">
        <v>24</v>
      </c>
      <c r="D217" s="7"/>
      <c r="E217" s="7"/>
      <c r="F217" s="7">
        <v>27.0</v>
      </c>
      <c r="G217" s="7">
        <v>156.0</v>
      </c>
      <c r="H217" s="9">
        <v>22.78550891316848</v>
      </c>
      <c r="I217" s="10"/>
      <c r="J217" s="10"/>
      <c r="AA217" s="7"/>
      <c r="AB217" s="7"/>
      <c r="AC217" s="7"/>
    </row>
    <row r="218" ht="15.0" customHeight="1">
      <c r="A218" s="8">
        <v>41698.0</v>
      </c>
      <c r="B218" s="8" t="s">
        <v>59</v>
      </c>
      <c r="C218" s="7" t="s">
        <v>24</v>
      </c>
      <c r="D218" s="7"/>
      <c r="E218" s="7"/>
      <c r="F218" s="7">
        <v>28.0</v>
      </c>
      <c r="G218" s="7">
        <v>196.0</v>
      </c>
      <c r="H218" s="9">
        <v>28.627947096032194</v>
      </c>
      <c r="I218" s="10"/>
      <c r="J218" s="10"/>
      <c r="AA218" s="7"/>
      <c r="AB218" s="7"/>
      <c r="AC218" s="7"/>
    </row>
    <row r="219" ht="15.0" customHeight="1">
      <c r="A219" s="8">
        <v>41698.0</v>
      </c>
      <c r="B219" s="8" t="s">
        <v>59</v>
      </c>
      <c r="C219" s="7" t="s">
        <v>24</v>
      </c>
      <c r="D219" s="7"/>
      <c r="E219" s="7"/>
      <c r="F219" s="7">
        <v>29.0</v>
      </c>
      <c r="G219" s="7">
        <v>128.0</v>
      </c>
      <c r="H219" s="9">
        <v>18.69580218516388</v>
      </c>
      <c r="I219" s="10"/>
      <c r="J219" s="10"/>
      <c r="AA219" s="7"/>
      <c r="AB219" s="7"/>
      <c r="AC219" s="7"/>
    </row>
    <row r="220" ht="15.0" customHeight="1">
      <c r="A220" s="8">
        <v>41698.0</v>
      </c>
      <c r="B220" s="8" t="s">
        <v>59</v>
      </c>
      <c r="C220" s="7" t="s">
        <v>24</v>
      </c>
      <c r="D220" s="7"/>
      <c r="E220" s="7"/>
      <c r="F220" s="7">
        <v>30.0</v>
      </c>
      <c r="G220" s="7">
        <v>160.0</v>
      </c>
      <c r="H220" s="9">
        <v>23.369752731454852</v>
      </c>
      <c r="I220" s="10"/>
      <c r="J220" s="10"/>
      <c r="AA220" s="7"/>
      <c r="AB220" s="7"/>
      <c r="AC220" s="7"/>
    </row>
    <row r="221" ht="15.0" customHeight="1">
      <c r="A221" s="8">
        <v>41698.0</v>
      </c>
      <c r="B221" s="8" t="s">
        <v>59</v>
      </c>
      <c r="C221" s="7" t="s">
        <v>24</v>
      </c>
      <c r="D221" s="7"/>
      <c r="E221" s="7"/>
      <c r="F221" s="7">
        <v>31.0</v>
      </c>
      <c r="G221" s="7">
        <v>91.0</v>
      </c>
      <c r="H221" s="9">
        <v>13.291546866014947</v>
      </c>
      <c r="I221" s="10"/>
      <c r="J221" s="10"/>
      <c r="AA221" s="7"/>
      <c r="AB221" s="7"/>
      <c r="AC221" s="7"/>
    </row>
    <row r="222" ht="15.0" customHeight="1">
      <c r="A222" s="8">
        <v>41698.0</v>
      </c>
      <c r="B222" s="8" t="s">
        <v>59</v>
      </c>
      <c r="C222" s="7" t="s">
        <v>24</v>
      </c>
      <c r="D222" s="7"/>
      <c r="E222" s="7"/>
      <c r="F222" s="7">
        <v>32.0</v>
      </c>
      <c r="G222" s="7">
        <v>115.0</v>
      </c>
      <c r="H222" s="9">
        <v>16.797009775733176</v>
      </c>
      <c r="I222" s="10"/>
      <c r="J222" s="10"/>
      <c r="AA222" s="7"/>
      <c r="AB222" s="7"/>
      <c r="AC222" s="7"/>
    </row>
    <row r="223" ht="15.0" customHeight="1">
      <c r="A223" s="8">
        <v>41698.0</v>
      </c>
      <c r="B223" s="8" t="s">
        <v>59</v>
      </c>
      <c r="C223" s="7" t="s">
        <v>24</v>
      </c>
      <c r="D223" s="7"/>
      <c r="E223" s="7"/>
      <c r="F223" s="7">
        <v>33.0</v>
      </c>
      <c r="G223" s="7">
        <v>133.0</v>
      </c>
      <c r="H223" s="9">
        <v>19.426106958021848</v>
      </c>
      <c r="I223" s="10"/>
      <c r="J223" s="10"/>
      <c r="AA223" s="7"/>
      <c r="AB223" s="7"/>
      <c r="AC223" s="7"/>
    </row>
    <row r="224" ht="15.0" customHeight="1">
      <c r="A224" s="8">
        <v>41698.0</v>
      </c>
      <c r="B224" s="8" t="s">
        <v>59</v>
      </c>
      <c r="C224" s="7" t="s">
        <v>24</v>
      </c>
      <c r="D224" s="7"/>
      <c r="E224" s="7"/>
      <c r="F224" s="7">
        <v>34.0</v>
      </c>
      <c r="G224" s="7">
        <v>89.0</v>
      </c>
      <c r="H224" s="9">
        <v>12.999424956871762</v>
      </c>
      <c r="I224" s="10"/>
      <c r="J224" s="10"/>
      <c r="AA224" s="7"/>
      <c r="AB224" s="7"/>
      <c r="AC224" s="7"/>
    </row>
    <row r="225" ht="15.0" customHeight="1">
      <c r="A225" s="8">
        <v>41698.0</v>
      </c>
      <c r="B225" s="8" t="s">
        <v>59</v>
      </c>
      <c r="C225" s="7" t="s">
        <v>24</v>
      </c>
      <c r="D225" s="7"/>
      <c r="E225" s="7"/>
      <c r="F225" s="7">
        <v>35.0</v>
      </c>
      <c r="G225" s="7">
        <v>92.0</v>
      </c>
      <c r="H225" s="9">
        <v>13.43760782058654</v>
      </c>
      <c r="I225" s="10"/>
      <c r="J225" s="10"/>
      <c r="AA225" s="7"/>
      <c r="AB225" s="7"/>
      <c r="AC225" s="7"/>
    </row>
    <row r="226" ht="15.0" customHeight="1">
      <c r="A226" s="8">
        <v>41698.0</v>
      </c>
      <c r="B226" s="8" t="s">
        <v>59</v>
      </c>
      <c r="C226" s="7" t="s">
        <v>24</v>
      </c>
      <c r="D226" s="7"/>
      <c r="E226" s="7"/>
      <c r="F226" s="7">
        <v>36.0</v>
      </c>
      <c r="G226" s="7">
        <v>76.0</v>
      </c>
      <c r="H226" s="9">
        <v>11.100632547441055</v>
      </c>
      <c r="I226" s="10"/>
      <c r="J226" s="10"/>
      <c r="AA226" s="7"/>
      <c r="AB226" s="7"/>
      <c r="AC226" s="7"/>
    </row>
    <row r="227" ht="15.0" customHeight="1">
      <c r="A227" s="8">
        <v>41698.0</v>
      </c>
      <c r="B227" s="8" t="s">
        <v>59</v>
      </c>
      <c r="C227" s="7" t="s">
        <v>24</v>
      </c>
      <c r="D227" s="7"/>
      <c r="E227" s="7"/>
      <c r="F227" s="7">
        <v>37.0</v>
      </c>
      <c r="G227" s="7">
        <v>101.0</v>
      </c>
      <c r="H227" s="9">
        <v>14.752156411730875</v>
      </c>
      <c r="I227" s="10"/>
      <c r="J227" s="10"/>
      <c r="AA227" s="7"/>
      <c r="AB227" s="7"/>
      <c r="AC227" s="7"/>
    </row>
    <row r="228" ht="15.0" customHeight="1">
      <c r="A228" s="8">
        <v>41698.0</v>
      </c>
      <c r="B228" s="8" t="s">
        <v>59</v>
      </c>
      <c r="C228" s="7" t="s">
        <v>24</v>
      </c>
      <c r="D228" s="7"/>
      <c r="E228" s="7"/>
      <c r="F228" s="7">
        <v>38.0</v>
      </c>
      <c r="G228" s="7">
        <v>70.0</v>
      </c>
      <c r="H228" s="9">
        <v>10.224266820011497</v>
      </c>
      <c r="I228" s="10"/>
      <c r="J228" s="10"/>
      <c r="AA228" s="7"/>
      <c r="AB228" s="7"/>
      <c r="AC228" s="7"/>
    </row>
    <row r="229" ht="15.0" customHeight="1">
      <c r="A229" s="8">
        <v>41698.0</v>
      </c>
      <c r="B229" s="8" t="s">
        <v>59</v>
      </c>
      <c r="C229" s="7" t="s">
        <v>24</v>
      </c>
      <c r="D229" s="7"/>
      <c r="E229" s="7"/>
      <c r="F229" s="7">
        <v>39.0</v>
      </c>
      <c r="G229" s="7">
        <v>109.0</v>
      </c>
      <c r="H229" s="9">
        <v>15.920644048303618</v>
      </c>
      <c r="I229" s="10"/>
      <c r="J229" s="10"/>
      <c r="AA229" s="7"/>
      <c r="AB229" s="7"/>
      <c r="AC229" s="7"/>
    </row>
    <row r="230" ht="15.0" customHeight="1">
      <c r="A230" s="8">
        <v>41698.0</v>
      </c>
      <c r="B230" s="8" t="s">
        <v>59</v>
      </c>
      <c r="C230" s="7" t="s">
        <v>24</v>
      </c>
      <c r="D230" s="7"/>
      <c r="E230" s="7"/>
      <c r="F230" s="7">
        <v>40.0</v>
      </c>
      <c r="G230" s="7">
        <v>127.0</v>
      </c>
      <c r="H230" s="9">
        <v>18.54974123059229</v>
      </c>
      <c r="I230" s="10"/>
      <c r="J230" s="10"/>
      <c r="AA230" s="7"/>
      <c r="AB230" s="7"/>
      <c r="AC230" s="7"/>
    </row>
    <row r="231" ht="15.0" customHeight="1">
      <c r="A231" s="8">
        <v>41698.0</v>
      </c>
      <c r="B231" s="8" t="s">
        <v>59</v>
      </c>
      <c r="C231" s="7" t="s">
        <v>24</v>
      </c>
      <c r="D231" s="7"/>
      <c r="E231" s="7"/>
      <c r="F231" s="7">
        <v>41.0</v>
      </c>
      <c r="G231" s="7">
        <v>109.0</v>
      </c>
      <c r="H231" s="9">
        <v>15.920644048303618</v>
      </c>
      <c r="I231" s="10"/>
      <c r="J231" s="10"/>
      <c r="AA231" s="7"/>
      <c r="AB231" s="7"/>
      <c r="AC231" s="7"/>
    </row>
    <row r="232" ht="15.0" customHeight="1">
      <c r="A232" s="8">
        <v>41698.0</v>
      </c>
      <c r="B232" s="8" t="s">
        <v>59</v>
      </c>
      <c r="C232" s="7" t="s">
        <v>24</v>
      </c>
      <c r="D232" s="7"/>
      <c r="E232" s="7"/>
      <c r="F232" s="7">
        <v>42.0</v>
      </c>
      <c r="G232" s="7">
        <v>106.0</v>
      </c>
      <c r="H232" s="9">
        <v>15.48246118458884</v>
      </c>
      <c r="I232" s="10"/>
      <c r="J232" s="10"/>
      <c r="AA232" s="7"/>
      <c r="AB232" s="7"/>
      <c r="AC232" s="7"/>
    </row>
    <row r="233" ht="15.0" customHeight="1">
      <c r="A233" s="8">
        <v>41698.0</v>
      </c>
      <c r="B233" s="8" t="s">
        <v>59</v>
      </c>
      <c r="C233" s="7" t="s">
        <v>24</v>
      </c>
      <c r="D233" s="7"/>
      <c r="E233" s="7"/>
      <c r="F233" s="7">
        <v>43.0</v>
      </c>
      <c r="G233" s="7">
        <v>93.0</v>
      </c>
      <c r="H233" s="9">
        <v>13.583668775158133</v>
      </c>
      <c r="I233" s="10"/>
      <c r="J233" s="10"/>
      <c r="AA233" s="7"/>
      <c r="AB233" s="7"/>
      <c r="AC233" s="7"/>
    </row>
    <row r="234" ht="15.0" customHeight="1">
      <c r="A234" s="8">
        <v>41698.0</v>
      </c>
      <c r="B234" s="8" t="s">
        <v>59</v>
      </c>
      <c r="C234" s="7" t="s">
        <v>24</v>
      </c>
      <c r="D234" s="7"/>
      <c r="E234" s="7"/>
      <c r="F234" s="7">
        <v>44.0</v>
      </c>
      <c r="G234" s="7">
        <v>49.0</v>
      </c>
      <c r="H234" s="9">
        <v>7.156986774008049</v>
      </c>
      <c r="I234" s="10"/>
      <c r="J234" s="10"/>
      <c r="AA234" s="7"/>
      <c r="AB234" s="7"/>
      <c r="AC234" s="7"/>
    </row>
    <row r="235" ht="15.0" customHeight="1">
      <c r="A235" s="8">
        <v>41698.0</v>
      </c>
      <c r="B235" s="8" t="s">
        <v>59</v>
      </c>
      <c r="C235" s="7" t="s">
        <v>24</v>
      </c>
      <c r="D235" s="7"/>
      <c r="E235" s="7"/>
      <c r="F235" s="7">
        <v>45.0</v>
      </c>
      <c r="G235" s="7">
        <v>157.0</v>
      </c>
      <c r="H235" s="9">
        <v>22.931569867740073</v>
      </c>
      <c r="I235" s="10"/>
      <c r="J235" s="10"/>
      <c r="AA235" s="7"/>
      <c r="AB235" s="7"/>
      <c r="AC235" s="7"/>
    </row>
    <row r="236" ht="15.0" customHeight="1">
      <c r="A236" s="8">
        <v>41698.0</v>
      </c>
      <c r="B236" s="8" t="s">
        <v>59</v>
      </c>
      <c r="C236" s="7" t="s">
        <v>24</v>
      </c>
      <c r="D236" s="7"/>
      <c r="E236" s="7"/>
      <c r="F236" s="7">
        <v>46.0</v>
      </c>
      <c r="G236" s="7">
        <v>116.0</v>
      </c>
      <c r="H236" s="9">
        <v>16.94307073030477</v>
      </c>
      <c r="I236" s="10"/>
      <c r="J236" s="10"/>
      <c r="AA236" s="7"/>
      <c r="AB236" s="7"/>
      <c r="AC236" s="7"/>
    </row>
    <row r="237" ht="15.0" customHeight="1">
      <c r="A237" s="8">
        <v>41698.0</v>
      </c>
      <c r="B237" s="8" t="s">
        <v>59</v>
      </c>
      <c r="C237" s="7" t="s">
        <v>24</v>
      </c>
      <c r="D237" s="7"/>
      <c r="E237" s="7"/>
      <c r="F237" s="7">
        <v>47.0</v>
      </c>
      <c r="G237" s="7">
        <v>113.0</v>
      </c>
      <c r="H237" s="9">
        <v>16.50488786658999</v>
      </c>
      <c r="I237" s="10"/>
      <c r="J237" s="10"/>
      <c r="AA237" s="7"/>
      <c r="AB237" s="7"/>
      <c r="AC237" s="7"/>
    </row>
    <row r="238" ht="15.0" customHeight="1">
      <c r="A238" s="8">
        <v>41698.0</v>
      </c>
      <c r="B238" s="8" t="s">
        <v>59</v>
      </c>
      <c r="C238" s="7" t="s">
        <v>24</v>
      </c>
      <c r="D238" s="7"/>
      <c r="E238" s="7"/>
      <c r="F238" s="7">
        <v>48.0</v>
      </c>
      <c r="G238" s="7">
        <v>155.0</v>
      </c>
      <c r="H238" s="9">
        <v>22.63944795859689</v>
      </c>
      <c r="I238" s="10"/>
      <c r="J238" s="10"/>
      <c r="AA238" s="7"/>
      <c r="AB238" s="7"/>
      <c r="AC238" s="7"/>
    </row>
    <row r="239" ht="15.0" customHeight="1">
      <c r="A239" s="8">
        <v>41698.0</v>
      </c>
      <c r="B239" s="8" t="s">
        <v>59</v>
      </c>
      <c r="C239" s="7" t="s">
        <v>24</v>
      </c>
      <c r="D239" s="7"/>
      <c r="E239" s="7"/>
      <c r="F239" s="7">
        <v>49.0</v>
      </c>
      <c r="G239" s="7">
        <v>123.0</v>
      </c>
      <c r="H239" s="9">
        <v>17.96549741230592</v>
      </c>
      <c r="I239" s="10"/>
      <c r="J239" s="10"/>
      <c r="AA239" s="7"/>
      <c r="AB239" s="7"/>
      <c r="AC239" s="7"/>
    </row>
    <row r="240" ht="15.0" customHeight="1">
      <c r="A240" s="8">
        <v>41698.0</v>
      </c>
      <c r="B240" s="8" t="s">
        <v>59</v>
      </c>
      <c r="C240" s="7" t="s">
        <v>24</v>
      </c>
      <c r="D240" s="7"/>
      <c r="E240" s="7"/>
      <c r="F240" s="7">
        <v>50.0</v>
      </c>
      <c r="G240" s="7">
        <v>155.0</v>
      </c>
      <c r="H240" s="9">
        <v>22.63944795859689</v>
      </c>
      <c r="I240" s="10"/>
      <c r="J240" s="10"/>
      <c r="AA240" s="7"/>
      <c r="AB240" s="7"/>
      <c r="AC240" s="7"/>
    </row>
    <row r="241" ht="15.0" customHeight="1">
      <c r="A241" s="8">
        <v>41698.0</v>
      </c>
      <c r="B241" s="8" t="s">
        <v>59</v>
      </c>
      <c r="C241" s="7" t="s">
        <v>24</v>
      </c>
      <c r="D241" s="7"/>
      <c r="E241" s="7"/>
      <c r="F241" s="7">
        <v>51.0</v>
      </c>
      <c r="G241" s="7">
        <v>158.0</v>
      </c>
      <c r="H241" s="9">
        <v>23.077630822311665</v>
      </c>
      <c r="I241" s="10"/>
      <c r="J241" s="10"/>
      <c r="AA241" s="7"/>
      <c r="AB241" s="7"/>
      <c r="AC241" s="7"/>
    </row>
    <row r="242" ht="15.0" customHeight="1">
      <c r="A242" s="8">
        <v>41698.0</v>
      </c>
      <c r="B242" s="8" t="s">
        <v>59</v>
      </c>
      <c r="C242" s="7" t="s">
        <v>24</v>
      </c>
      <c r="D242" s="7"/>
      <c r="E242" s="7"/>
      <c r="F242" s="7">
        <v>52.0</v>
      </c>
      <c r="G242" s="7">
        <v>141.0</v>
      </c>
      <c r="H242" s="9">
        <v>20.59459459459459</v>
      </c>
      <c r="I242" s="10"/>
      <c r="J242" s="10"/>
      <c r="AA242" s="7"/>
      <c r="AB242" s="7"/>
      <c r="AC242" s="7"/>
    </row>
    <row r="243" ht="15.0" customHeight="1">
      <c r="A243" s="8">
        <v>41698.0</v>
      </c>
      <c r="B243" s="8" t="s">
        <v>59</v>
      </c>
      <c r="C243" s="7" t="s">
        <v>24</v>
      </c>
      <c r="D243" s="7"/>
      <c r="E243" s="7"/>
      <c r="F243" s="7">
        <v>53.0</v>
      </c>
      <c r="G243" s="7">
        <v>136.0</v>
      </c>
      <c r="H243" s="9">
        <v>19.864289821736623</v>
      </c>
      <c r="I243" s="10"/>
      <c r="J243" s="10"/>
      <c r="AA243" s="7"/>
      <c r="AB243" s="7"/>
      <c r="AC243" s="7"/>
    </row>
    <row r="244" ht="15.0" customHeight="1">
      <c r="A244" s="8">
        <v>41698.0</v>
      </c>
      <c r="B244" s="8" t="s">
        <v>59</v>
      </c>
      <c r="C244" s="7" t="s">
        <v>24</v>
      </c>
      <c r="D244" s="7"/>
      <c r="E244" s="7"/>
      <c r="F244" s="7">
        <v>54.0</v>
      </c>
      <c r="G244" s="7">
        <v>126.0</v>
      </c>
      <c r="H244" s="9">
        <v>18.403680276020697</v>
      </c>
      <c r="I244" s="10"/>
      <c r="J244" s="10"/>
      <c r="AA244" s="7"/>
      <c r="AB244" s="7"/>
      <c r="AC244" s="7"/>
    </row>
    <row r="245" ht="15.0" customHeight="1">
      <c r="A245" s="8">
        <v>41698.0</v>
      </c>
      <c r="B245" s="8" t="s">
        <v>59</v>
      </c>
      <c r="C245" s="7" t="s">
        <v>24</v>
      </c>
      <c r="D245" s="7"/>
      <c r="E245" s="7"/>
      <c r="F245" s="7">
        <v>55.0</v>
      </c>
      <c r="G245" s="7">
        <v>100.0</v>
      </c>
      <c r="H245" s="9">
        <v>14.606095457159283</v>
      </c>
      <c r="I245" s="10"/>
      <c r="J245" s="10"/>
      <c r="AA245" s="7"/>
      <c r="AB245" s="7"/>
      <c r="AC245" s="7"/>
    </row>
    <row r="246" ht="15.0" customHeight="1">
      <c r="A246" s="8">
        <v>41698.0</v>
      </c>
      <c r="B246" s="8" t="s">
        <v>59</v>
      </c>
      <c r="C246" s="7" t="s">
        <v>24</v>
      </c>
      <c r="D246" s="7"/>
      <c r="E246" s="7"/>
      <c r="F246" s="7">
        <v>56.0</v>
      </c>
      <c r="G246" s="7">
        <v>104.0</v>
      </c>
      <c r="H246" s="9">
        <v>15.190339275445654</v>
      </c>
      <c r="I246" s="10"/>
      <c r="J246" s="10"/>
      <c r="AA246" s="7"/>
      <c r="AB246" s="7"/>
      <c r="AC246" s="7"/>
    </row>
    <row r="247" ht="15.0" customHeight="1">
      <c r="A247" s="8">
        <v>41698.0</v>
      </c>
      <c r="B247" s="8" t="s">
        <v>59</v>
      </c>
      <c r="C247" s="7" t="s">
        <v>24</v>
      </c>
      <c r="D247" s="7"/>
      <c r="E247" s="7"/>
      <c r="F247" s="7">
        <v>57.0</v>
      </c>
      <c r="G247" s="7">
        <v>188.0</v>
      </c>
      <c r="H247" s="9">
        <v>27.459459459459453</v>
      </c>
      <c r="I247" s="10"/>
      <c r="J247" s="10"/>
      <c r="AA247" s="7"/>
      <c r="AB247" s="7"/>
      <c r="AC247" s="7"/>
    </row>
    <row r="248" ht="15.0" customHeight="1">
      <c r="A248" s="8">
        <v>41698.0</v>
      </c>
      <c r="B248" s="8" t="s">
        <v>59</v>
      </c>
      <c r="C248" s="7" t="s">
        <v>24</v>
      </c>
      <c r="D248" s="7"/>
      <c r="E248" s="7"/>
      <c r="F248" s="7">
        <v>58.0</v>
      </c>
      <c r="G248" s="7">
        <v>112.0</v>
      </c>
      <c r="H248" s="9">
        <v>16.358826912018397</v>
      </c>
      <c r="I248" s="10"/>
      <c r="J248" s="10"/>
      <c r="AA248" s="7"/>
      <c r="AB248" s="7"/>
      <c r="AC248" s="7"/>
    </row>
    <row r="249" ht="15.0" customHeight="1">
      <c r="A249" s="8">
        <v>41698.0</v>
      </c>
      <c r="B249" s="8" t="s">
        <v>59</v>
      </c>
      <c r="C249" s="7" t="s">
        <v>24</v>
      </c>
      <c r="D249" s="7"/>
      <c r="E249" s="7"/>
      <c r="F249" s="7">
        <v>59.0</v>
      </c>
      <c r="G249" s="7">
        <v>114.0</v>
      </c>
      <c r="H249" s="9">
        <v>16.65094882116158</v>
      </c>
      <c r="I249" s="10"/>
      <c r="J249" s="10"/>
      <c r="AA249" s="7"/>
      <c r="AB249" s="7"/>
      <c r="AC249" s="7"/>
    </row>
    <row r="250" ht="15.0" customHeight="1">
      <c r="A250" s="8">
        <v>41698.0</v>
      </c>
      <c r="B250" s="8" t="s">
        <v>59</v>
      </c>
      <c r="C250" s="7" t="s">
        <v>24</v>
      </c>
      <c r="D250" s="7"/>
      <c r="E250" s="7"/>
      <c r="F250" s="7">
        <v>60.0</v>
      </c>
      <c r="G250" s="7">
        <v>135.0</v>
      </c>
      <c r="H250" s="9">
        <v>19.71822886716503</v>
      </c>
      <c r="I250" s="10"/>
      <c r="J250" s="10"/>
      <c r="AA250" s="7"/>
      <c r="AB250" s="7"/>
      <c r="AC250" s="7"/>
    </row>
    <row r="251" ht="15.0" customHeight="1">
      <c r="A251" s="8">
        <v>41698.0</v>
      </c>
      <c r="B251" s="8" t="s">
        <v>59</v>
      </c>
      <c r="C251" s="7" t="s">
        <v>24</v>
      </c>
      <c r="D251" s="7"/>
      <c r="E251" s="7"/>
      <c r="F251" s="7">
        <v>61.0</v>
      </c>
      <c r="G251" s="7">
        <v>153.0</v>
      </c>
      <c r="H251" s="9">
        <v>22.347326049453702</v>
      </c>
      <c r="I251" s="10"/>
      <c r="J251" s="10"/>
      <c r="AA251" s="7"/>
      <c r="AB251" s="7"/>
      <c r="AC251" s="7"/>
    </row>
    <row r="252" ht="15.0" customHeight="1">
      <c r="A252" s="8">
        <v>41698.0</v>
      </c>
      <c r="B252" s="8" t="s">
        <v>59</v>
      </c>
      <c r="C252" s="7" t="s">
        <v>24</v>
      </c>
      <c r="D252" s="7"/>
      <c r="E252" s="7"/>
      <c r="F252" s="7">
        <v>62.0</v>
      </c>
      <c r="G252" s="7">
        <v>160.0</v>
      </c>
      <c r="H252" s="9">
        <v>23.369752731454852</v>
      </c>
      <c r="I252" s="10"/>
      <c r="J252" s="10"/>
      <c r="AA252" s="7"/>
      <c r="AB252" s="7"/>
      <c r="AC252" s="7"/>
    </row>
    <row r="253" ht="15.0" customHeight="1">
      <c r="A253" s="8">
        <v>41698.0</v>
      </c>
      <c r="B253" s="8" t="s">
        <v>59</v>
      </c>
      <c r="C253" s="7" t="s">
        <v>24</v>
      </c>
      <c r="D253" s="7"/>
      <c r="E253" s="7"/>
      <c r="F253" s="7">
        <v>63.0</v>
      </c>
      <c r="G253" s="7">
        <v>101.0</v>
      </c>
      <c r="H253" s="9">
        <v>14.752156411730875</v>
      </c>
      <c r="I253" s="10"/>
      <c r="J253" s="10"/>
      <c r="AA253" s="7"/>
      <c r="AB253" s="7"/>
      <c r="AC253" s="7"/>
    </row>
    <row r="254" ht="15.0" customHeight="1">
      <c r="A254" s="8">
        <v>41698.0</v>
      </c>
      <c r="B254" s="8" t="s">
        <v>59</v>
      </c>
      <c r="C254" s="7" t="s">
        <v>24</v>
      </c>
      <c r="D254" s="7"/>
      <c r="E254" s="7"/>
      <c r="F254" s="7">
        <v>64.0</v>
      </c>
      <c r="G254" s="7">
        <v>162.0</v>
      </c>
      <c r="H254" s="9">
        <v>23.661874640598036</v>
      </c>
      <c r="I254" s="10"/>
      <c r="J254" s="10"/>
      <c r="AA254" s="7"/>
      <c r="AB254" s="7"/>
      <c r="AC254" s="7"/>
    </row>
    <row r="255" ht="15.0" customHeight="1">
      <c r="A255" s="8">
        <v>41698.0</v>
      </c>
      <c r="B255" s="8" t="s">
        <v>59</v>
      </c>
      <c r="C255" s="7" t="s">
        <v>24</v>
      </c>
      <c r="D255" s="7"/>
      <c r="E255" s="7"/>
      <c r="F255" s="7">
        <v>65.0</v>
      </c>
      <c r="G255" s="7">
        <v>156.0</v>
      </c>
      <c r="H255" s="9">
        <v>22.78550891316848</v>
      </c>
      <c r="I255" s="10"/>
      <c r="J255" s="10"/>
      <c r="AA255" s="7"/>
      <c r="AB255" s="7"/>
      <c r="AC255" s="7"/>
    </row>
    <row r="256" ht="15.0" customHeight="1">
      <c r="A256" s="8">
        <v>41698.0</v>
      </c>
      <c r="B256" s="8" t="s">
        <v>59</v>
      </c>
      <c r="C256" s="7" t="s">
        <v>24</v>
      </c>
      <c r="D256" s="7"/>
      <c r="E256" s="7"/>
      <c r="F256" s="7">
        <v>66.0</v>
      </c>
      <c r="G256" s="7">
        <v>87.0</v>
      </c>
      <c r="H256" s="9">
        <v>12.707303047728576</v>
      </c>
      <c r="I256" s="10"/>
      <c r="J256" s="10"/>
      <c r="AA256" s="7"/>
      <c r="AB256" s="7"/>
      <c r="AC256" s="7"/>
    </row>
    <row r="257" ht="15.0" customHeight="1">
      <c r="A257" s="8">
        <v>41698.0</v>
      </c>
      <c r="B257" s="8" t="s">
        <v>59</v>
      </c>
      <c r="C257" s="7" t="s">
        <v>24</v>
      </c>
      <c r="D257" s="7"/>
      <c r="E257" s="7"/>
      <c r="F257" s="7">
        <v>67.0</v>
      </c>
      <c r="G257" s="7">
        <v>125.0</v>
      </c>
      <c r="H257" s="9">
        <v>18.257619321449102</v>
      </c>
      <c r="I257" s="10"/>
      <c r="J257" s="10"/>
      <c r="AA257" s="7"/>
      <c r="AB257" s="7"/>
      <c r="AC257" s="7"/>
    </row>
    <row r="258" ht="15.0" customHeight="1">
      <c r="A258" s="8">
        <v>41698.0</v>
      </c>
      <c r="B258" s="8" t="s">
        <v>59</v>
      </c>
      <c r="C258" s="7" t="s">
        <v>24</v>
      </c>
      <c r="D258" s="7"/>
      <c r="E258" s="7"/>
      <c r="F258" s="7">
        <v>68.0</v>
      </c>
      <c r="G258" s="7">
        <v>196.0</v>
      </c>
      <c r="H258" s="9">
        <v>28.627947096032194</v>
      </c>
      <c r="I258" s="10"/>
      <c r="J258" s="10"/>
      <c r="AA258" s="7"/>
      <c r="AB258" s="7"/>
      <c r="AC258" s="7"/>
    </row>
    <row r="259" ht="15.0" customHeight="1">
      <c r="A259" s="8">
        <v>41698.0</v>
      </c>
      <c r="B259" s="8" t="s">
        <v>59</v>
      </c>
      <c r="C259" s="7" t="s">
        <v>24</v>
      </c>
      <c r="D259" s="7"/>
      <c r="E259" s="7"/>
      <c r="F259" s="7">
        <v>69.0</v>
      </c>
      <c r="G259" s="7">
        <v>95.0</v>
      </c>
      <c r="H259" s="9">
        <v>13.875790684301318</v>
      </c>
      <c r="I259" s="10"/>
      <c r="J259" s="10"/>
      <c r="AA259" s="7"/>
      <c r="AB259" s="7"/>
      <c r="AC259" s="7"/>
    </row>
    <row r="260" ht="15.0" customHeight="1">
      <c r="A260" s="8">
        <v>41698.0</v>
      </c>
      <c r="B260" s="8" t="s">
        <v>59</v>
      </c>
      <c r="C260" s="7" t="s">
        <v>24</v>
      </c>
      <c r="D260" s="7"/>
      <c r="E260" s="7"/>
      <c r="F260" s="7">
        <v>70.0</v>
      </c>
      <c r="G260" s="7">
        <v>140.0</v>
      </c>
      <c r="H260" s="9">
        <v>20.448533640022994</v>
      </c>
      <c r="I260" s="10"/>
      <c r="J260" s="10"/>
      <c r="AA260" s="7"/>
      <c r="AB260" s="7"/>
      <c r="AC260" s="7"/>
    </row>
    <row r="261" ht="15.0" customHeight="1">
      <c r="A261" s="8">
        <v>41698.0</v>
      </c>
      <c r="B261" s="8" t="s">
        <v>59</v>
      </c>
      <c r="C261" s="7" t="s">
        <v>24</v>
      </c>
      <c r="D261" s="7"/>
      <c r="E261" s="7"/>
      <c r="F261" s="7">
        <v>71.0</v>
      </c>
      <c r="G261" s="7">
        <v>126.0</v>
      </c>
      <c r="H261" s="9">
        <v>18.403680276020697</v>
      </c>
      <c r="I261" s="10"/>
      <c r="J261" s="10"/>
      <c r="AA261" s="7"/>
      <c r="AB261" s="7"/>
      <c r="AC261" s="7"/>
    </row>
    <row r="262" ht="15.0" customHeight="1">
      <c r="A262" s="8">
        <v>41698.0</v>
      </c>
      <c r="B262" s="8" t="s">
        <v>59</v>
      </c>
      <c r="C262" s="7" t="s">
        <v>24</v>
      </c>
      <c r="D262" s="7"/>
      <c r="E262" s="7"/>
      <c r="F262" s="7">
        <v>72.0</v>
      </c>
      <c r="G262" s="7">
        <v>166.0</v>
      </c>
      <c r="H262" s="9">
        <v>24.24611845888441</v>
      </c>
      <c r="I262" s="10"/>
      <c r="J262" s="10"/>
      <c r="AA262" s="7"/>
      <c r="AB262" s="7"/>
      <c r="AC262" s="7"/>
    </row>
    <row r="263" ht="15.0" customHeight="1">
      <c r="A263" s="8">
        <v>41698.0</v>
      </c>
      <c r="B263" s="8" t="s">
        <v>59</v>
      </c>
      <c r="C263" s="7" t="s">
        <v>24</v>
      </c>
      <c r="D263" s="7"/>
      <c r="E263" s="7"/>
      <c r="F263" s="7">
        <v>73.0</v>
      </c>
      <c r="G263" s="7">
        <v>91.0</v>
      </c>
      <c r="H263" s="9">
        <v>13.291546866014947</v>
      </c>
      <c r="I263" s="10"/>
      <c r="J263" s="10"/>
      <c r="AA263" s="7"/>
      <c r="AB263" s="7"/>
      <c r="AC263" s="7"/>
    </row>
    <row r="264" ht="15.0" customHeight="1">
      <c r="A264" s="8">
        <v>41698.0</v>
      </c>
      <c r="B264" s="8" t="s">
        <v>59</v>
      </c>
      <c r="C264" s="7" t="s">
        <v>24</v>
      </c>
      <c r="D264" s="7"/>
      <c r="E264" s="7"/>
      <c r="F264" s="7">
        <v>74.0</v>
      </c>
      <c r="G264" s="7">
        <v>151.0</v>
      </c>
      <c r="H264" s="9">
        <v>22.055204140310515</v>
      </c>
      <c r="I264" s="10"/>
      <c r="J264" s="10"/>
      <c r="AA264" s="7"/>
      <c r="AB264" s="7"/>
      <c r="AC264" s="7"/>
    </row>
    <row r="265" ht="15.0" customHeight="1">
      <c r="A265" s="8">
        <v>41698.0</v>
      </c>
      <c r="B265" s="8" t="s">
        <v>59</v>
      </c>
      <c r="C265" s="7" t="s">
        <v>24</v>
      </c>
      <c r="D265" s="7"/>
      <c r="E265" s="7"/>
      <c r="F265" s="7">
        <v>75.0</v>
      </c>
      <c r="G265" s="7">
        <v>163.0</v>
      </c>
      <c r="H265" s="9">
        <v>23.80793559516963</v>
      </c>
      <c r="I265" s="10"/>
      <c r="J265" s="10"/>
      <c r="AA265" s="7"/>
      <c r="AB265" s="7"/>
      <c r="AC265" s="7"/>
    </row>
    <row r="266" ht="15.0" customHeight="1">
      <c r="A266" s="8">
        <v>41698.0</v>
      </c>
      <c r="B266" s="8" t="s">
        <v>59</v>
      </c>
      <c r="C266" s="7" t="s">
        <v>24</v>
      </c>
      <c r="D266" s="7"/>
      <c r="E266" s="7"/>
      <c r="F266" s="7">
        <v>76.0</v>
      </c>
      <c r="G266" s="7">
        <v>127.0</v>
      </c>
      <c r="H266" s="9">
        <v>18.54974123059229</v>
      </c>
      <c r="I266" s="10"/>
      <c r="J266" s="10"/>
      <c r="AA266" s="7"/>
      <c r="AB266" s="7"/>
      <c r="AC266" s="7"/>
    </row>
    <row r="267" ht="15.0" customHeight="1">
      <c r="A267" s="8">
        <v>41698.0</v>
      </c>
      <c r="B267" s="8" t="s">
        <v>59</v>
      </c>
      <c r="C267" s="7" t="s">
        <v>24</v>
      </c>
      <c r="D267" s="7"/>
      <c r="E267" s="7"/>
      <c r="F267" s="7">
        <v>77.0</v>
      </c>
      <c r="G267" s="7">
        <v>54.0</v>
      </c>
      <c r="H267" s="9">
        <v>7.887291546866012</v>
      </c>
      <c r="I267" s="10"/>
      <c r="J267" s="10"/>
      <c r="AA267" s="7"/>
      <c r="AB267" s="7"/>
      <c r="AC267" s="7"/>
    </row>
    <row r="268" ht="15.0" customHeight="1">
      <c r="A268" s="8">
        <v>41698.0</v>
      </c>
      <c r="B268" s="8" t="s">
        <v>59</v>
      </c>
      <c r="C268" s="7" t="s">
        <v>24</v>
      </c>
      <c r="D268" s="7"/>
      <c r="E268" s="7"/>
      <c r="F268" s="7">
        <v>78.0</v>
      </c>
      <c r="G268" s="7">
        <v>121.0</v>
      </c>
      <c r="H268" s="9">
        <v>17.67337550316273</v>
      </c>
      <c r="I268" s="10"/>
      <c r="J268" s="10"/>
      <c r="AA268" s="7"/>
      <c r="AB268" s="7"/>
      <c r="AC268" s="7"/>
    </row>
    <row r="269" ht="15.0" customHeight="1">
      <c r="A269" s="8">
        <v>41698.0</v>
      </c>
      <c r="B269" s="8" t="s">
        <v>59</v>
      </c>
      <c r="C269" s="7" t="s">
        <v>24</v>
      </c>
      <c r="D269" s="7"/>
      <c r="E269" s="7"/>
      <c r="F269" s="7">
        <v>79.0</v>
      </c>
      <c r="G269" s="7">
        <v>219.0</v>
      </c>
      <c r="H269" s="9">
        <v>31.98734905117883</v>
      </c>
      <c r="I269" s="10"/>
      <c r="J269" s="10"/>
      <c r="AA269" s="7"/>
      <c r="AB269" s="7"/>
      <c r="AC269" s="7"/>
    </row>
    <row r="270" ht="15.0" customHeight="1">
      <c r="A270" s="8">
        <v>41698.0</v>
      </c>
      <c r="B270" s="8" t="s">
        <v>59</v>
      </c>
      <c r="C270" s="7" t="s">
        <v>24</v>
      </c>
      <c r="D270" s="7"/>
      <c r="E270" s="7"/>
      <c r="F270" s="7">
        <v>80.0</v>
      </c>
      <c r="G270" s="7">
        <v>63.0</v>
      </c>
      <c r="H270" s="9">
        <v>9.201840138010349</v>
      </c>
      <c r="I270" s="10"/>
      <c r="J270" s="10"/>
      <c r="AA270" s="7"/>
      <c r="AB270" s="7"/>
      <c r="AC270" s="7"/>
    </row>
    <row r="271" ht="15.0" customHeight="1">
      <c r="A271" s="8">
        <v>41698.0</v>
      </c>
      <c r="B271" s="8" t="s">
        <v>59</v>
      </c>
      <c r="C271" s="7" t="s">
        <v>24</v>
      </c>
      <c r="D271" s="7"/>
      <c r="E271" s="7"/>
      <c r="F271" s="7">
        <v>81.0</v>
      </c>
      <c r="G271" s="7">
        <v>179.0</v>
      </c>
      <c r="H271" s="9">
        <v>26.144910868315115</v>
      </c>
      <c r="I271" s="10"/>
      <c r="J271" s="10"/>
      <c r="AA271" s="7"/>
      <c r="AB271" s="7"/>
      <c r="AC271" s="7"/>
    </row>
    <row r="272" ht="15.0" customHeight="1">
      <c r="A272" s="8">
        <v>41698.0</v>
      </c>
      <c r="B272" s="8" t="s">
        <v>59</v>
      </c>
      <c r="C272" s="7" t="s">
        <v>24</v>
      </c>
      <c r="D272" s="7"/>
      <c r="E272" s="7"/>
      <c r="F272" s="7">
        <v>82.0</v>
      </c>
      <c r="G272" s="7">
        <v>136.0</v>
      </c>
      <c r="H272" s="9">
        <v>19.864289821736623</v>
      </c>
      <c r="I272" s="10"/>
      <c r="J272" s="10"/>
      <c r="AA272" s="7"/>
      <c r="AB272" s="7"/>
      <c r="AC272" s="7"/>
    </row>
    <row r="273" ht="15.0" customHeight="1">
      <c r="A273" s="8">
        <v>41698.0</v>
      </c>
      <c r="B273" s="8" t="s">
        <v>59</v>
      </c>
      <c r="C273" s="7" t="s">
        <v>24</v>
      </c>
      <c r="D273" s="7"/>
      <c r="E273" s="7"/>
      <c r="F273" s="7">
        <v>83.0</v>
      </c>
      <c r="G273" s="7">
        <v>120.0</v>
      </c>
      <c r="H273" s="9">
        <v>17.52731454859114</v>
      </c>
      <c r="I273" s="10"/>
      <c r="J273" s="10"/>
      <c r="AA273" s="7"/>
      <c r="AB273" s="7"/>
      <c r="AC273" s="7"/>
    </row>
    <row r="274" ht="15.0" customHeight="1">
      <c r="A274" s="8">
        <v>41698.0</v>
      </c>
      <c r="B274" s="8" t="s">
        <v>59</v>
      </c>
      <c r="C274" s="7" t="s">
        <v>24</v>
      </c>
      <c r="D274" s="7"/>
      <c r="E274" s="7"/>
      <c r="F274" s="7">
        <v>84.0</v>
      </c>
      <c r="G274" s="7">
        <v>111.0</v>
      </c>
      <c r="H274" s="9">
        <v>16.212765957446802</v>
      </c>
      <c r="I274" s="10"/>
      <c r="J274" s="10"/>
      <c r="AA274" s="7"/>
      <c r="AB274" s="7"/>
      <c r="AC274" s="7"/>
    </row>
    <row r="275" ht="15.0" customHeight="1">
      <c r="A275" s="8">
        <v>41698.0</v>
      </c>
      <c r="B275" s="8" t="s">
        <v>59</v>
      </c>
      <c r="C275" s="7" t="s">
        <v>24</v>
      </c>
      <c r="D275" s="7"/>
      <c r="E275" s="7"/>
      <c r="F275" s="7">
        <v>85.0</v>
      </c>
      <c r="G275" s="7">
        <v>120.0</v>
      </c>
      <c r="H275" s="9">
        <v>17.52731454859114</v>
      </c>
      <c r="I275" s="10"/>
      <c r="J275" s="10"/>
      <c r="AA275" s="7"/>
      <c r="AB275" s="7"/>
      <c r="AC275" s="7"/>
    </row>
    <row r="276" ht="15.0" customHeight="1">
      <c r="A276" s="8">
        <v>41698.0</v>
      </c>
      <c r="B276" s="8" t="s">
        <v>59</v>
      </c>
      <c r="C276" s="7" t="s">
        <v>24</v>
      </c>
      <c r="D276" s="7"/>
      <c r="E276" s="7"/>
      <c r="F276" s="7">
        <v>86.0</v>
      </c>
      <c r="G276" s="7">
        <v>140.0</v>
      </c>
      <c r="H276" s="9">
        <v>20.448533640022994</v>
      </c>
      <c r="I276" s="10"/>
      <c r="J276" s="10"/>
      <c r="AA276" s="7"/>
      <c r="AB276" s="7"/>
      <c r="AC276" s="7"/>
    </row>
    <row r="277" ht="15.0" customHeight="1">
      <c r="A277" s="8">
        <v>41698.0</v>
      </c>
      <c r="B277" s="8" t="s">
        <v>59</v>
      </c>
      <c r="C277" s="7" t="s">
        <v>24</v>
      </c>
      <c r="D277" s="7"/>
      <c r="E277" s="7"/>
      <c r="F277" s="7">
        <v>87.0</v>
      </c>
      <c r="G277" s="7">
        <v>139.0</v>
      </c>
      <c r="H277" s="9">
        <v>20.302472685451402</v>
      </c>
      <c r="I277" s="10"/>
      <c r="J277" s="10"/>
      <c r="AA277" s="7"/>
      <c r="AB277" s="7"/>
      <c r="AC277" s="7"/>
    </row>
    <row r="278" ht="15.0" customHeight="1">
      <c r="A278" s="8">
        <v>41698.0</v>
      </c>
      <c r="B278" s="8" t="s">
        <v>59</v>
      </c>
      <c r="C278" s="7" t="s">
        <v>24</v>
      </c>
      <c r="D278" s="7"/>
      <c r="E278" s="7"/>
      <c r="F278" s="7">
        <v>88.0</v>
      </c>
      <c r="G278" s="7">
        <v>101.0</v>
      </c>
      <c r="H278" s="9">
        <v>14.752156411730875</v>
      </c>
      <c r="I278" s="10"/>
      <c r="J278" s="10"/>
      <c r="AA278" s="7"/>
      <c r="AB278" s="7"/>
      <c r="AC278" s="7"/>
    </row>
    <row r="279" ht="15.0" customHeight="1">
      <c r="A279" s="8">
        <v>41698.0</v>
      </c>
      <c r="B279" s="8" t="s">
        <v>59</v>
      </c>
      <c r="C279" s="7" t="s">
        <v>24</v>
      </c>
      <c r="D279" s="7"/>
      <c r="E279" s="7"/>
      <c r="F279" s="7">
        <v>89.0</v>
      </c>
      <c r="G279" s="7">
        <v>177.0</v>
      </c>
      <c r="H279" s="9">
        <v>25.85278895917193</v>
      </c>
      <c r="I279" s="10"/>
      <c r="J279" s="10"/>
      <c r="AA279" s="7"/>
      <c r="AB279" s="7"/>
      <c r="AC279" s="7"/>
    </row>
    <row r="280" ht="15.0" customHeight="1">
      <c r="A280" s="8">
        <v>41698.0</v>
      </c>
      <c r="B280" s="8" t="s">
        <v>59</v>
      </c>
      <c r="C280" s="7" t="s">
        <v>24</v>
      </c>
      <c r="D280" s="7"/>
      <c r="E280" s="7"/>
      <c r="F280" s="7">
        <v>90.0</v>
      </c>
      <c r="G280" s="7">
        <v>92.0</v>
      </c>
      <c r="H280" s="9">
        <v>13.43760782058654</v>
      </c>
      <c r="I280" s="10"/>
      <c r="J280" s="10"/>
      <c r="AA280" s="7"/>
      <c r="AB280" s="7"/>
      <c r="AC280" s="7"/>
    </row>
    <row r="281" ht="15.0" customHeight="1">
      <c r="A281" s="8">
        <v>41698.0</v>
      </c>
      <c r="B281" s="8" t="s">
        <v>59</v>
      </c>
      <c r="C281" s="7" t="s">
        <v>24</v>
      </c>
      <c r="D281" s="7"/>
      <c r="E281" s="7"/>
      <c r="F281" s="7">
        <v>91.0</v>
      </c>
      <c r="G281" s="7">
        <v>91.0</v>
      </c>
      <c r="H281" s="9">
        <v>13.291546866014947</v>
      </c>
      <c r="I281" s="10"/>
      <c r="J281" s="10"/>
      <c r="AA281" s="7"/>
      <c r="AB281" s="7"/>
      <c r="AC281" s="7"/>
    </row>
    <row r="282" ht="15.0" customHeight="1">
      <c r="A282" s="8">
        <v>41698.0</v>
      </c>
      <c r="B282" s="8" t="s">
        <v>59</v>
      </c>
      <c r="C282" s="7" t="s">
        <v>24</v>
      </c>
      <c r="D282" s="7"/>
      <c r="E282" s="7"/>
      <c r="F282" s="7">
        <v>92.0</v>
      </c>
      <c r="G282" s="7">
        <v>81.0</v>
      </c>
      <c r="H282" s="9">
        <v>11.830937320299018</v>
      </c>
      <c r="I282" s="10"/>
      <c r="J282" s="10"/>
      <c r="AA282" s="7"/>
      <c r="AB282" s="7"/>
      <c r="AC282" s="7"/>
    </row>
    <row r="283" ht="15.0" customHeight="1">
      <c r="A283" s="8">
        <v>41698.0</v>
      </c>
      <c r="B283" s="8" t="s">
        <v>59</v>
      </c>
      <c r="C283" s="7" t="s">
        <v>24</v>
      </c>
      <c r="D283" s="7"/>
      <c r="E283" s="7"/>
      <c r="F283" s="7">
        <v>93.0</v>
      </c>
      <c r="G283" s="7">
        <v>134.0</v>
      </c>
      <c r="H283" s="9">
        <v>19.57216791259344</v>
      </c>
      <c r="I283" s="10"/>
      <c r="J283" s="10"/>
      <c r="AA283" s="7"/>
      <c r="AB283" s="7"/>
      <c r="AC283" s="7"/>
    </row>
    <row r="284" ht="15.0" customHeight="1">
      <c r="A284" s="8">
        <v>41698.0</v>
      </c>
      <c r="B284" s="8" t="s">
        <v>59</v>
      </c>
      <c r="C284" s="7" t="s">
        <v>24</v>
      </c>
      <c r="D284" s="7"/>
      <c r="E284" s="7"/>
      <c r="F284" s="7">
        <v>94.0</v>
      </c>
      <c r="G284" s="7">
        <v>133.0</v>
      </c>
      <c r="H284" s="9">
        <v>19.426106958021848</v>
      </c>
      <c r="I284" s="10"/>
      <c r="J284" s="10"/>
      <c r="AA284" s="7"/>
      <c r="AB284" s="7"/>
      <c r="AC284" s="7"/>
    </row>
    <row r="285" ht="15.0" customHeight="1">
      <c r="A285" s="8">
        <v>41698.0</v>
      </c>
      <c r="B285" s="8" t="s">
        <v>59</v>
      </c>
      <c r="C285" s="7" t="s">
        <v>24</v>
      </c>
      <c r="D285" s="7"/>
      <c r="E285" s="7"/>
      <c r="F285" s="7">
        <v>95.0</v>
      </c>
      <c r="G285" s="7">
        <v>107.0</v>
      </c>
      <c r="H285" s="9">
        <v>15.628522139160433</v>
      </c>
      <c r="I285" s="10"/>
      <c r="J285" s="10"/>
      <c r="AA285" s="7"/>
      <c r="AB285" s="7"/>
      <c r="AC285" s="7"/>
    </row>
    <row r="286" ht="15.0" customHeight="1">
      <c r="A286" s="8">
        <v>41698.0</v>
      </c>
      <c r="B286" s="8" t="s">
        <v>59</v>
      </c>
      <c r="C286" s="7" t="s">
        <v>24</v>
      </c>
      <c r="D286" s="7"/>
      <c r="E286" s="7"/>
      <c r="F286" s="7">
        <v>96.0</v>
      </c>
      <c r="G286" s="7">
        <v>157.0</v>
      </c>
      <c r="H286" s="9">
        <v>22.931569867740073</v>
      </c>
      <c r="I286" s="10"/>
      <c r="J286" s="10"/>
      <c r="AA286" s="7"/>
      <c r="AB286" s="7"/>
      <c r="AC286" s="7"/>
    </row>
    <row r="287" ht="15.0" customHeight="1">
      <c r="A287" s="8">
        <v>41698.0</v>
      </c>
      <c r="B287" s="8" t="s">
        <v>59</v>
      </c>
      <c r="C287" s="7" t="s">
        <v>24</v>
      </c>
      <c r="D287" s="7"/>
      <c r="E287" s="7"/>
      <c r="F287" s="7">
        <v>97.0</v>
      </c>
      <c r="G287" s="7">
        <v>158.0</v>
      </c>
      <c r="H287" s="9">
        <v>23.077630822311665</v>
      </c>
      <c r="I287" s="10"/>
      <c r="J287" s="10"/>
      <c r="AA287" s="7"/>
      <c r="AB287" s="7"/>
      <c r="AC287" s="7"/>
    </row>
    <row r="288" ht="15.0" customHeight="1">
      <c r="A288" s="8">
        <v>41698.0</v>
      </c>
      <c r="B288" s="8" t="s">
        <v>59</v>
      </c>
      <c r="C288" s="7" t="s">
        <v>24</v>
      </c>
      <c r="D288" s="7"/>
      <c r="E288" s="7"/>
      <c r="F288" s="7">
        <v>98.0</v>
      </c>
      <c r="G288" s="7">
        <v>150.0</v>
      </c>
      <c r="H288" s="9">
        <v>21.909143185738923</v>
      </c>
      <c r="I288" s="10"/>
      <c r="J288" s="10"/>
      <c r="AA288" s="7"/>
      <c r="AB288" s="7"/>
      <c r="AC288" s="7"/>
    </row>
    <row r="289" ht="15.0" customHeight="1">
      <c r="A289" s="8">
        <v>41698.0</v>
      </c>
      <c r="B289" s="8" t="s">
        <v>59</v>
      </c>
      <c r="C289" s="7" t="s">
        <v>26</v>
      </c>
      <c r="D289" s="7"/>
      <c r="E289" s="7"/>
      <c r="F289" s="7">
        <v>1.0</v>
      </c>
      <c r="G289" s="7">
        <v>114.0</v>
      </c>
      <c r="H289" s="9">
        <v>18.5694741342454</v>
      </c>
      <c r="I289" s="10"/>
      <c r="J289" s="10"/>
      <c r="AA289" s="7"/>
      <c r="AB289" s="7"/>
      <c r="AC289" s="7"/>
    </row>
    <row r="290" ht="15.0" customHeight="1">
      <c r="A290" s="8">
        <v>41698.0</v>
      </c>
      <c r="B290" s="8" t="s">
        <v>59</v>
      </c>
      <c r="C290" s="7" t="s">
        <v>26</v>
      </c>
      <c r="D290" s="7"/>
      <c r="E290" s="7"/>
      <c r="F290" s="7">
        <v>2.0</v>
      </c>
      <c r="G290" s="7">
        <v>95.0</v>
      </c>
      <c r="H290" s="9">
        <v>15.474561778537833</v>
      </c>
      <c r="I290" s="10"/>
      <c r="J290" s="10"/>
      <c r="AA290" s="7"/>
      <c r="AB290" s="7"/>
      <c r="AC290" s="7"/>
    </row>
    <row r="291" ht="15.0" customHeight="1">
      <c r="A291" s="8">
        <v>41698.0</v>
      </c>
      <c r="B291" s="8" t="s">
        <v>59</v>
      </c>
      <c r="C291" s="7" t="s">
        <v>26</v>
      </c>
      <c r="D291" s="7"/>
      <c r="E291" s="7"/>
      <c r="F291" s="7">
        <v>3.0</v>
      </c>
      <c r="G291" s="7">
        <v>154.0</v>
      </c>
      <c r="H291" s="9">
        <v>25.08507909362975</v>
      </c>
      <c r="I291" s="10"/>
      <c r="J291" s="10"/>
      <c r="AA291" s="7"/>
      <c r="AB291" s="7"/>
      <c r="AC291" s="7"/>
    </row>
    <row r="292" ht="15.0" customHeight="1">
      <c r="A292" s="8">
        <v>41698.0</v>
      </c>
      <c r="B292" s="8" t="s">
        <v>59</v>
      </c>
      <c r="C292" s="7" t="s">
        <v>26</v>
      </c>
      <c r="D292" s="7"/>
      <c r="E292" s="7"/>
      <c r="F292" s="7">
        <v>4.0</v>
      </c>
      <c r="G292" s="7">
        <v>130.0</v>
      </c>
      <c r="H292" s="9">
        <v>21.17571611799914</v>
      </c>
      <c r="I292" s="10"/>
      <c r="J292" s="10"/>
      <c r="AA292" s="7"/>
      <c r="AB292" s="7"/>
      <c r="AC292" s="7"/>
    </row>
    <row r="293" ht="15.0" customHeight="1">
      <c r="A293" s="8">
        <v>41698.0</v>
      </c>
      <c r="B293" s="8" t="s">
        <v>59</v>
      </c>
      <c r="C293" s="7" t="s">
        <v>26</v>
      </c>
      <c r="D293" s="7"/>
      <c r="E293" s="7"/>
      <c r="F293" s="7">
        <v>5.0</v>
      </c>
      <c r="G293" s="7">
        <v>91.0</v>
      </c>
      <c r="H293" s="9">
        <v>14.823001282599398</v>
      </c>
      <c r="I293" s="10"/>
      <c r="J293" s="10"/>
      <c r="AA293" s="7"/>
      <c r="AB293" s="7"/>
      <c r="AC293" s="7"/>
    </row>
    <row r="294" ht="15.0" customHeight="1">
      <c r="A294" s="8">
        <v>41698.0</v>
      </c>
      <c r="B294" s="8" t="s">
        <v>59</v>
      </c>
      <c r="C294" s="7" t="s">
        <v>26</v>
      </c>
      <c r="D294" s="7"/>
      <c r="E294" s="7"/>
      <c r="F294" s="7">
        <v>6.0</v>
      </c>
      <c r="G294" s="7">
        <v>163.0</v>
      </c>
      <c r="H294" s="9">
        <v>26.55109020949123</v>
      </c>
      <c r="I294" s="10"/>
      <c r="J294" s="10"/>
      <c r="AA294" s="7"/>
      <c r="AB294" s="7"/>
      <c r="AC294" s="7"/>
    </row>
    <row r="295" ht="15.0" customHeight="1">
      <c r="A295" s="8">
        <v>41698.0</v>
      </c>
      <c r="B295" s="8" t="s">
        <v>59</v>
      </c>
      <c r="C295" s="7" t="s">
        <v>26</v>
      </c>
      <c r="D295" s="7"/>
      <c r="E295" s="7"/>
      <c r="F295" s="7">
        <v>7.0</v>
      </c>
      <c r="G295" s="7">
        <v>130.0</v>
      </c>
      <c r="H295" s="9">
        <v>21.17571611799914</v>
      </c>
      <c r="I295" s="10"/>
      <c r="J295" s="10"/>
      <c r="AA295" s="7"/>
      <c r="AB295" s="7"/>
      <c r="AC295" s="7"/>
    </row>
    <row r="296" ht="15.0" customHeight="1">
      <c r="A296" s="8">
        <v>41698.0</v>
      </c>
      <c r="B296" s="8" t="s">
        <v>59</v>
      </c>
      <c r="C296" s="7" t="s">
        <v>26</v>
      </c>
      <c r="D296" s="7"/>
      <c r="E296" s="7"/>
      <c r="F296" s="7">
        <v>8.0</v>
      </c>
      <c r="G296" s="7">
        <v>130.0</v>
      </c>
      <c r="H296" s="9">
        <v>21.17571611799914</v>
      </c>
      <c r="I296" s="10"/>
      <c r="J296" s="10"/>
      <c r="AA296" s="7"/>
      <c r="AB296" s="7"/>
      <c r="AC296" s="7"/>
    </row>
    <row r="297" ht="15.0" customHeight="1">
      <c r="A297" s="8">
        <v>41698.0</v>
      </c>
      <c r="B297" s="8" t="s">
        <v>59</v>
      </c>
      <c r="C297" s="7" t="s">
        <v>26</v>
      </c>
      <c r="D297" s="7"/>
      <c r="E297" s="7"/>
      <c r="F297" s="7">
        <v>9.0</v>
      </c>
      <c r="G297" s="7">
        <v>112.0</v>
      </c>
      <c r="H297" s="9">
        <v>18.243693886276183</v>
      </c>
      <c r="I297" s="10"/>
      <c r="J297" s="10"/>
      <c r="AA297" s="7"/>
      <c r="AB297" s="7"/>
      <c r="AC297" s="7"/>
    </row>
    <row r="298" ht="15.0" customHeight="1">
      <c r="A298" s="8">
        <v>41698.0</v>
      </c>
      <c r="B298" s="8" t="s">
        <v>59</v>
      </c>
      <c r="C298" s="7" t="s">
        <v>26</v>
      </c>
      <c r="D298" s="7"/>
      <c r="E298" s="7"/>
      <c r="F298" s="7">
        <v>10.0</v>
      </c>
      <c r="G298" s="7">
        <v>131.0</v>
      </c>
      <c r="H298" s="9">
        <v>21.33860624198375</v>
      </c>
      <c r="I298" s="10"/>
      <c r="J298" s="10"/>
      <c r="AA298" s="7"/>
      <c r="AB298" s="7"/>
      <c r="AC298" s="7"/>
    </row>
    <row r="299" ht="15.0" customHeight="1">
      <c r="A299" s="8">
        <v>41698.0</v>
      </c>
      <c r="B299" s="8" t="s">
        <v>59</v>
      </c>
      <c r="C299" s="7" t="s">
        <v>26</v>
      </c>
      <c r="D299" s="7"/>
      <c r="E299" s="7"/>
      <c r="F299" s="7">
        <v>11.0</v>
      </c>
      <c r="G299" s="7">
        <v>97.0</v>
      </c>
      <c r="H299" s="9">
        <v>15.800342026507051</v>
      </c>
      <c r="I299" s="10"/>
      <c r="J299" s="10"/>
      <c r="AA299" s="7"/>
      <c r="AB299" s="7"/>
      <c r="AC299" s="7"/>
    </row>
    <row r="300" ht="15.0" customHeight="1">
      <c r="A300" s="8">
        <v>41698.0</v>
      </c>
      <c r="B300" s="8" t="s">
        <v>59</v>
      </c>
      <c r="C300" s="7" t="s">
        <v>26</v>
      </c>
      <c r="D300" s="7"/>
      <c r="E300" s="7"/>
      <c r="F300" s="7">
        <v>12.0</v>
      </c>
      <c r="G300" s="7">
        <v>95.0</v>
      </c>
      <c r="H300" s="9">
        <v>15.474561778537833</v>
      </c>
      <c r="I300" s="10"/>
      <c r="J300" s="10"/>
      <c r="AA300" s="7"/>
      <c r="AB300" s="7"/>
      <c r="AC300" s="7"/>
    </row>
    <row r="301" ht="15.0" customHeight="1">
      <c r="A301" s="8">
        <v>41698.0</v>
      </c>
      <c r="B301" s="8" t="s">
        <v>59</v>
      </c>
      <c r="C301" s="7" t="s">
        <v>26</v>
      </c>
      <c r="D301" s="7"/>
      <c r="E301" s="7"/>
      <c r="F301" s="7">
        <v>13.0</v>
      </c>
      <c r="G301" s="7">
        <v>82.0</v>
      </c>
      <c r="H301" s="9">
        <v>13.35699016673792</v>
      </c>
      <c r="I301" s="10"/>
      <c r="J301" s="10"/>
      <c r="AA301" s="7"/>
      <c r="AB301" s="7"/>
      <c r="AC301" s="7"/>
    </row>
    <row r="302" ht="15.0" customHeight="1">
      <c r="A302" s="8">
        <v>41698.0</v>
      </c>
      <c r="B302" s="8" t="s">
        <v>59</v>
      </c>
      <c r="C302" s="7" t="s">
        <v>26</v>
      </c>
      <c r="D302" s="7"/>
      <c r="E302" s="7"/>
      <c r="F302" s="7">
        <v>14.0</v>
      </c>
      <c r="G302" s="7">
        <v>94.0</v>
      </c>
      <c r="H302" s="9">
        <v>15.311671654553225</v>
      </c>
      <c r="I302" s="10"/>
      <c r="J302" s="10"/>
      <c r="AA302" s="7"/>
      <c r="AB302" s="7"/>
      <c r="AC302" s="7"/>
    </row>
    <row r="303" ht="15.0" customHeight="1">
      <c r="A303" s="8">
        <v>41698.0</v>
      </c>
      <c r="B303" s="8" t="s">
        <v>59</v>
      </c>
      <c r="C303" s="7" t="s">
        <v>26</v>
      </c>
      <c r="D303" s="7"/>
      <c r="E303" s="7"/>
      <c r="F303" s="7">
        <v>15.0</v>
      </c>
      <c r="G303" s="7">
        <v>123.0</v>
      </c>
      <c r="H303" s="9">
        <v>20.03548525010688</v>
      </c>
      <c r="I303" s="10"/>
      <c r="J303" s="10"/>
      <c r="AA303" s="7"/>
      <c r="AB303" s="7"/>
      <c r="AC303" s="7"/>
    </row>
    <row r="304" ht="15.0" customHeight="1">
      <c r="A304" s="8">
        <v>41698.0</v>
      </c>
      <c r="B304" s="8" t="s">
        <v>59</v>
      </c>
      <c r="C304" s="7" t="s">
        <v>26</v>
      </c>
      <c r="D304" s="7"/>
      <c r="E304" s="7"/>
      <c r="F304" s="7">
        <v>16.0</v>
      </c>
      <c r="G304" s="7">
        <v>109.0</v>
      </c>
      <c r="H304" s="9">
        <v>17.755023514322357</v>
      </c>
      <c r="I304" s="10"/>
      <c r="J304" s="10"/>
      <c r="AA304" s="7"/>
      <c r="AB304" s="7"/>
      <c r="AC304" s="7"/>
    </row>
    <row r="305" ht="15.0" customHeight="1">
      <c r="A305" s="8">
        <v>41698.0</v>
      </c>
      <c r="B305" s="8" t="s">
        <v>59</v>
      </c>
      <c r="C305" s="7" t="s">
        <v>26</v>
      </c>
      <c r="D305" s="7"/>
      <c r="E305" s="7"/>
      <c r="F305" s="7">
        <v>17.0</v>
      </c>
      <c r="G305" s="7">
        <v>100.0</v>
      </c>
      <c r="H305" s="9">
        <v>16.289012398460876</v>
      </c>
      <c r="I305" s="10"/>
      <c r="J305" s="10"/>
      <c r="AA305" s="7"/>
      <c r="AB305" s="7"/>
      <c r="AC305" s="7"/>
    </row>
    <row r="306" ht="15.0" customHeight="1">
      <c r="A306" s="8">
        <v>41698.0</v>
      </c>
      <c r="B306" s="8" t="s">
        <v>59</v>
      </c>
      <c r="C306" s="7" t="s">
        <v>26</v>
      </c>
      <c r="D306" s="7"/>
      <c r="E306" s="7"/>
      <c r="F306" s="7">
        <v>18.0</v>
      </c>
      <c r="G306" s="7">
        <v>116.0</v>
      </c>
      <c r="H306" s="9">
        <v>18.895254382214617</v>
      </c>
      <c r="I306" s="10"/>
      <c r="J306" s="10"/>
      <c r="AA306" s="7"/>
      <c r="AB306" s="7"/>
      <c r="AC306" s="7"/>
    </row>
    <row r="307" ht="15.0" customHeight="1">
      <c r="A307" s="8">
        <v>41698.0</v>
      </c>
      <c r="B307" s="8" t="s">
        <v>59</v>
      </c>
      <c r="C307" s="7" t="s">
        <v>26</v>
      </c>
      <c r="D307" s="7"/>
      <c r="E307" s="7"/>
      <c r="F307" s="7">
        <v>19.0</v>
      </c>
      <c r="G307" s="7">
        <v>84.0</v>
      </c>
      <c r="H307" s="9">
        <v>13.682770414707138</v>
      </c>
      <c r="I307" s="10"/>
      <c r="J307" s="10"/>
      <c r="AA307" s="7"/>
      <c r="AB307" s="7"/>
      <c r="AC307" s="7"/>
    </row>
    <row r="308" ht="15.0" customHeight="1">
      <c r="A308" s="8">
        <v>41698.0</v>
      </c>
      <c r="B308" s="8" t="s">
        <v>59</v>
      </c>
      <c r="C308" s="7" t="s">
        <v>26</v>
      </c>
      <c r="D308" s="7"/>
      <c r="E308" s="7"/>
      <c r="F308" s="7">
        <v>20.0</v>
      </c>
      <c r="G308" s="7">
        <v>131.0</v>
      </c>
      <c r="H308" s="9">
        <v>21.33860624198375</v>
      </c>
      <c r="I308" s="10"/>
      <c r="J308" s="10"/>
      <c r="AA308" s="7"/>
      <c r="AB308" s="7"/>
      <c r="AC308" s="7"/>
    </row>
    <row r="309" ht="15.0" customHeight="1">
      <c r="A309" s="8">
        <v>41698.0</v>
      </c>
      <c r="B309" s="8" t="s">
        <v>59</v>
      </c>
      <c r="C309" s="7" t="s">
        <v>26</v>
      </c>
      <c r="D309" s="7"/>
      <c r="E309" s="7"/>
      <c r="F309" s="7">
        <v>21.0</v>
      </c>
      <c r="G309" s="7">
        <v>83.0</v>
      </c>
      <c r="H309" s="9">
        <v>13.519880290722528</v>
      </c>
      <c r="I309" s="10"/>
      <c r="J309" s="10"/>
      <c r="AA309" s="7"/>
      <c r="AB309" s="7"/>
      <c r="AC309" s="7"/>
    </row>
    <row r="310" ht="15.0" customHeight="1">
      <c r="A310" s="8">
        <v>41698.0</v>
      </c>
      <c r="B310" s="8" t="s">
        <v>59</v>
      </c>
      <c r="C310" s="7" t="s">
        <v>26</v>
      </c>
      <c r="D310" s="7"/>
      <c r="E310" s="7"/>
      <c r="F310" s="7">
        <v>22.0</v>
      </c>
      <c r="G310" s="7">
        <v>139.0</v>
      </c>
      <c r="H310" s="9">
        <v>22.64172723386062</v>
      </c>
      <c r="I310" s="10"/>
      <c r="J310" s="10"/>
      <c r="AA310" s="7"/>
      <c r="AB310" s="7"/>
      <c r="AC310" s="7"/>
    </row>
    <row r="311" ht="15.0" customHeight="1">
      <c r="A311" s="8">
        <v>41698.0</v>
      </c>
      <c r="B311" s="8" t="s">
        <v>59</v>
      </c>
      <c r="C311" s="7" t="s">
        <v>26</v>
      </c>
      <c r="D311" s="7"/>
      <c r="E311" s="7"/>
      <c r="F311" s="7">
        <v>23.0</v>
      </c>
      <c r="G311" s="7">
        <v>81.0</v>
      </c>
      <c r="H311" s="9">
        <v>13.19410004275331</v>
      </c>
      <c r="I311" s="10"/>
      <c r="J311" s="10"/>
      <c r="AA311" s="7"/>
      <c r="AB311" s="7"/>
      <c r="AC311" s="7"/>
    </row>
    <row r="312" ht="15.0" customHeight="1">
      <c r="A312" s="8">
        <v>41698.0</v>
      </c>
      <c r="B312" s="8" t="s">
        <v>59</v>
      </c>
      <c r="C312" s="7" t="s">
        <v>26</v>
      </c>
      <c r="D312" s="7"/>
      <c r="E312" s="7"/>
      <c r="F312" s="7">
        <v>24.0</v>
      </c>
      <c r="G312" s="7">
        <v>137.0</v>
      </c>
      <c r="H312" s="9">
        <v>22.3159469858914</v>
      </c>
      <c r="I312" s="10"/>
      <c r="J312" s="10"/>
      <c r="AA312" s="7"/>
      <c r="AB312" s="7"/>
      <c r="AC312" s="7"/>
    </row>
    <row r="313" ht="15.0" customHeight="1">
      <c r="A313" s="8">
        <v>41698.0</v>
      </c>
      <c r="B313" s="8" t="s">
        <v>59</v>
      </c>
      <c r="C313" s="7" t="s">
        <v>26</v>
      </c>
      <c r="D313" s="7"/>
      <c r="E313" s="7"/>
      <c r="F313" s="7">
        <v>25.0</v>
      </c>
      <c r="G313" s="7">
        <v>165.0</v>
      </c>
      <c r="H313" s="9">
        <v>26.87687045746045</v>
      </c>
      <c r="I313" s="10"/>
      <c r="J313" s="10"/>
      <c r="AA313" s="7"/>
      <c r="AB313" s="7"/>
      <c r="AC313" s="7"/>
    </row>
    <row r="314" ht="15.0" customHeight="1">
      <c r="A314" s="8">
        <v>41698.0</v>
      </c>
      <c r="B314" s="8" t="s">
        <v>59</v>
      </c>
      <c r="C314" s="7" t="s">
        <v>26</v>
      </c>
      <c r="D314" s="7"/>
      <c r="E314" s="7"/>
      <c r="F314" s="7">
        <v>26.0</v>
      </c>
      <c r="G314" s="7">
        <v>186.0</v>
      </c>
      <c r="H314" s="9">
        <v>30.297563061137232</v>
      </c>
      <c r="I314" s="10"/>
      <c r="J314" s="10"/>
      <c r="AA314" s="7"/>
      <c r="AB314" s="7"/>
      <c r="AC314" s="7"/>
    </row>
    <row r="315" ht="15.0" customHeight="1">
      <c r="A315" s="8">
        <v>41698.0</v>
      </c>
      <c r="B315" s="8" t="s">
        <v>59</v>
      </c>
      <c r="C315" s="7" t="s">
        <v>26</v>
      </c>
      <c r="D315" s="7"/>
      <c r="E315" s="7"/>
      <c r="F315" s="7">
        <v>27.0</v>
      </c>
      <c r="G315" s="7">
        <v>83.0</v>
      </c>
      <c r="H315" s="9">
        <v>13.519880290722528</v>
      </c>
      <c r="I315" s="10"/>
      <c r="J315" s="10"/>
      <c r="AA315" s="7"/>
      <c r="AB315" s="7"/>
      <c r="AC315" s="7"/>
    </row>
    <row r="316" ht="15.0" customHeight="1">
      <c r="A316" s="8">
        <v>41698.0</v>
      </c>
      <c r="B316" s="8" t="s">
        <v>59</v>
      </c>
      <c r="C316" s="7" t="s">
        <v>26</v>
      </c>
      <c r="D316" s="7"/>
      <c r="E316" s="7"/>
      <c r="F316" s="7">
        <v>28.0</v>
      </c>
      <c r="G316" s="7">
        <v>94.0</v>
      </c>
      <c r="H316" s="9">
        <v>15.311671654553225</v>
      </c>
      <c r="I316" s="10"/>
      <c r="J316" s="10"/>
      <c r="AA316" s="7"/>
      <c r="AB316" s="7"/>
      <c r="AC316" s="7"/>
    </row>
    <row r="317" ht="15.0" customHeight="1">
      <c r="A317" s="8">
        <v>41698.0</v>
      </c>
      <c r="B317" s="8" t="s">
        <v>59</v>
      </c>
      <c r="C317" s="7" t="s">
        <v>26</v>
      </c>
      <c r="D317" s="7"/>
      <c r="E317" s="7"/>
      <c r="F317" s="7">
        <v>29.0</v>
      </c>
      <c r="G317" s="7">
        <v>120.0</v>
      </c>
      <c r="H317" s="9">
        <v>19.546814878153054</v>
      </c>
      <c r="I317" s="10"/>
      <c r="J317" s="10"/>
      <c r="AA317" s="7"/>
      <c r="AB317" s="7"/>
      <c r="AC317" s="7"/>
    </row>
    <row r="318" ht="15.0" customHeight="1">
      <c r="A318" s="8">
        <v>41698.0</v>
      </c>
      <c r="B318" s="8" t="s">
        <v>59</v>
      </c>
      <c r="C318" s="7" t="s">
        <v>26</v>
      </c>
      <c r="D318" s="7"/>
      <c r="E318" s="7"/>
      <c r="F318" s="7">
        <v>30.0</v>
      </c>
      <c r="G318" s="7">
        <v>90.0</v>
      </c>
      <c r="H318" s="9">
        <v>14.66011115861479</v>
      </c>
      <c r="I318" s="10"/>
      <c r="J318" s="10"/>
      <c r="AA318" s="7"/>
      <c r="AB318" s="7"/>
      <c r="AC318" s="7"/>
    </row>
    <row r="319" ht="15.0" customHeight="1">
      <c r="A319" s="8">
        <v>41698.0</v>
      </c>
      <c r="B319" s="8" t="s">
        <v>59</v>
      </c>
      <c r="C319" s="7" t="s">
        <v>26</v>
      </c>
      <c r="D319" s="7"/>
      <c r="E319" s="7"/>
      <c r="F319" s="7">
        <v>31.0</v>
      </c>
      <c r="G319" s="7">
        <v>75.0</v>
      </c>
      <c r="H319" s="9">
        <v>12.216759298845657</v>
      </c>
      <c r="I319" s="10"/>
      <c r="J319" s="10"/>
      <c r="AA319" s="7"/>
      <c r="AB319" s="7"/>
      <c r="AC319" s="7"/>
    </row>
    <row r="320" ht="15.0" customHeight="1">
      <c r="A320" s="8">
        <v>41698.0</v>
      </c>
      <c r="B320" s="8" t="s">
        <v>59</v>
      </c>
      <c r="C320" s="7" t="s">
        <v>26</v>
      </c>
      <c r="D320" s="7"/>
      <c r="E320" s="7"/>
      <c r="F320" s="7">
        <v>32.0</v>
      </c>
      <c r="G320" s="7">
        <v>83.0</v>
      </c>
      <c r="H320" s="9">
        <v>13.519880290722528</v>
      </c>
      <c r="I320" s="10"/>
      <c r="J320" s="10"/>
      <c r="AA320" s="7"/>
      <c r="AB320" s="7"/>
      <c r="AC320" s="7"/>
    </row>
    <row r="321" ht="15.0" customHeight="1">
      <c r="A321" s="8">
        <v>41698.0</v>
      </c>
      <c r="B321" s="8" t="s">
        <v>59</v>
      </c>
      <c r="C321" s="7" t="s">
        <v>26</v>
      </c>
      <c r="D321" s="7"/>
      <c r="E321" s="7"/>
      <c r="F321" s="7">
        <v>33.0</v>
      </c>
      <c r="G321" s="7">
        <v>177.0</v>
      </c>
      <c r="H321" s="9">
        <v>28.831551945275752</v>
      </c>
      <c r="I321" s="10"/>
      <c r="J321" s="10"/>
      <c r="AA321" s="7"/>
      <c r="AB321" s="7"/>
      <c r="AC321" s="7"/>
    </row>
    <row r="322" ht="15.0" customHeight="1">
      <c r="A322" s="8">
        <v>41698.0</v>
      </c>
      <c r="B322" s="8" t="s">
        <v>59</v>
      </c>
      <c r="C322" s="7" t="s">
        <v>26</v>
      </c>
      <c r="D322" s="7"/>
      <c r="E322" s="7"/>
      <c r="F322" s="7">
        <v>34.0</v>
      </c>
      <c r="G322" s="7">
        <v>126.0</v>
      </c>
      <c r="H322" s="9">
        <v>20.524155622060707</v>
      </c>
      <c r="I322" s="10"/>
      <c r="J322" s="10"/>
      <c r="AA322" s="7"/>
      <c r="AB322" s="7"/>
      <c r="AC322" s="7"/>
    </row>
    <row r="323" ht="15.0" customHeight="1">
      <c r="A323" s="8">
        <v>41698.0</v>
      </c>
      <c r="B323" s="8" t="s">
        <v>59</v>
      </c>
      <c r="C323" s="7" t="s">
        <v>26</v>
      </c>
      <c r="D323" s="7"/>
      <c r="E323" s="7"/>
      <c r="F323" s="7">
        <v>35.0</v>
      </c>
      <c r="G323" s="7">
        <v>138.0</v>
      </c>
      <c r="H323" s="9">
        <v>22.47883710987601</v>
      </c>
      <c r="I323" s="10"/>
      <c r="J323" s="10"/>
      <c r="AA323" s="7"/>
      <c r="AB323" s="7"/>
      <c r="AC323" s="7"/>
    </row>
    <row r="324" ht="15.0" customHeight="1">
      <c r="A324" s="8">
        <v>41698.0</v>
      </c>
      <c r="B324" s="8" t="s">
        <v>59</v>
      </c>
      <c r="C324" s="7" t="s">
        <v>26</v>
      </c>
      <c r="D324" s="7"/>
      <c r="E324" s="7"/>
      <c r="F324" s="7">
        <v>36.0</v>
      </c>
      <c r="G324" s="7">
        <v>145.0</v>
      </c>
      <c r="H324" s="9">
        <v>23.61906797776827</v>
      </c>
      <c r="I324" s="10"/>
      <c r="J324" s="10"/>
      <c r="AA324" s="7"/>
      <c r="AB324" s="7"/>
      <c r="AC324" s="7"/>
    </row>
    <row r="325" ht="15.0" customHeight="1">
      <c r="A325" s="8">
        <v>41698.0</v>
      </c>
      <c r="B325" s="8" t="s">
        <v>59</v>
      </c>
      <c r="C325" s="7" t="s">
        <v>26</v>
      </c>
      <c r="D325" s="7"/>
      <c r="E325" s="7"/>
      <c r="F325" s="7">
        <v>37.0</v>
      </c>
      <c r="G325" s="7">
        <v>117.0</v>
      </c>
      <c r="H325" s="9">
        <v>19.058144506199227</v>
      </c>
      <c r="I325" s="10"/>
      <c r="J325" s="10"/>
      <c r="AA325" s="7"/>
      <c r="AB325" s="7"/>
      <c r="AC325" s="7"/>
    </row>
    <row r="326" ht="15.0" customHeight="1">
      <c r="A326" s="8">
        <v>41698.0</v>
      </c>
      <c r="B326" s="8" t="s">
        <v>59</v>
      </c>
      <c r="C326" s="7" t="s">
        <v>26</v>
      </c>
      <c r="D326" s="7"/>
      <c r="E326" s="7"/>
      <c r="F326" s="7">
        <v>38.0</v>
      </c>
      <c r="G326" s="7">
        <v>120.0</v>
      </c>
      <c r="H326" s="9">
        <v>19.546814878153054</v>
      </c>
      <c r="I326" s="10"/>
      <c r="J326" s="10"/>
      <c r="AA326" s="7"/>
      <c r="AB326" s="7"/>
      <c r="AC326" s="7"/>
    </row>
    <row r="327" ht="15.0" customHeight="1">
      <c r="A327" s="8">
        <v>41698.0</v>
      </c>
      <c r="B327" s="8" t="s">
        <v>59</v>
      </c>
      <c r="C327" s="7" t="s">
        <v>26</v>
      </c>
      <c r="D327" s="7"/>
      <c r="E327" s="7"/>
      <c r="F327" s="7">
        <v>39.0</v>
      </c>
      <c r="G327" s="7">
        <v>111.0</v>
      </c>
      <c r="H327" s="9">
        <v>18.080803762291573</v>
      </c>
      <c r="I327" s="10"/>
      <c r="J327" s="10"/>
      <c r="AA327" s="7"/>
      <c r="AB327" s="7"/>
      <c r="AC327" s="7"/>
    </row>
    <row r="328" ht="15.0" customHeight="1">
      <c r="A328" s="8">
        <v>41698.0</v>
      </c>
      <c r="B328" s="8" t="s">
        <v>59</v>
      </c>
      <c r="C328" s="7" t="s">
        <v>26</v>
      </c>
      <c r="D328" s="7"/>
      <c r="E328" s="7"/>
      <c r="F328" s="7">
        <v>40.0</v>
      </c>
      <c r="G328" s="7">
        <v>132.0</v>
      </c>
      <c r="H328" s="9">
        <v>21.501496365968357</v>
      </c>
      <c r="I328" s="10"/>
      <c r="J328" s="10"/>
      <c r="AA328" s="7"/>
      <c r="AB328" s="7"/>
      <c r="AC328" s="7"/>
    </row>
    <row r="329" ht="15.0" customHeight="1">
      <c r="A329" s="8">
        <v>41698.0</v>
      </c>
      <c r="B329" s="8" t="s">
        <v>59</v>
      </c>
      <c r="C329" s="7" t="s">
        <v>26</v>
      </c>
      <c r="D329" s="7"/>
      <c r="E329" s="7"/>
      <c r="F329" s="7">
        <v>41.0</v>
      </c>
      <c r="G329" s="7">
        <v>110.0</v>
      </c>
      <c r="H329" s="9">
        <v>17.917913638306967</v>
      </c>
      <c r="I329" s="10"/>
      <c r="J329" s="10"/>
      <c r="AA329" s="7"/>
      <c r="AB329" s="7"/>
      <c r="AC329" s="7"/>
    </row>
    <row r="330" ht="15.0" customHeight="1">
      <c r="A330" s="8">
        <v>41698.0</v>
      </c>
      <c r="B330" s="8" t="s">
        <v>59</v>
      </c>
      <c r="C330" s="7" t="s">
        <v>26</v>
      </c>
      <c r="D330" s="7"/>
      <c r="E330" s="7"/>
      <c r="F330" s="7">
        <v>42.0</v>
      </c>
      <c r="G330" s="7">
        <v>156.0</v>
      </c>
      <c r="H330" s="9">
        <v>25.410859341598968</v>
      </c>
      <c r="I330" s="10"/>
      <c r="J330" s="10"/>
      <c r="AA330" s="7"/>
      <c r="AB330" s="7"/>
      <c r="AC330" s="7"/>
    </row>
    <row r="331" ht="15.0" customHeight="1">
      <c r="A331" s="8">
        <v>41698.0</v>
      </c>
      <c r="B331" s="8" t="s">
        <v>59</v>
      </c>
      <c r="C331" s="7" t="s">
        <v>26</v>
      </c>
      <c r="D331" s="7"/>
      <c r="E331" s="7"/>
      <c r="F331" s="7">
        <v>43.0</v>
      </c>
      <c r="G331" s="7">
        <v>105.0</v>
      </c>
      <c r="H331" s="9">
        <v>17.10346301838392</v>
      </c>
      <c r="I331" s="10"/>
      <c r="J331" s="10"/>
      <c r="AA331" s="7"/>
      <c r="AB331" s="7"/>
      <c r="AC331" s="7"/>
    </row>
    <row r="332" ht="15.0" customHeight="1">
      <c r="A332" s="8">
        <v>41698.0</v>
      </c>
      <c r="B332" s="8" t="s">
        <v>59</v>
      </c>
      <c r="C332" s="7" t="s">
        <v>26</v>
      </c>
      <c r="D332" s="7"/>
      <c r="E332" s="7"/>
      <c r="F332" s="7">
        <v>44.0</v>
      </c>
      <c r="G332" s="7">
        <v>79.0</v>
      </c>
      <c r="H332" s="9">
        <v>12.868319794784092</v>
      </c>
      <c r="I332" s="10"/>
      <c r="J332" s="10"/>
      <c r="AA332" s="7"/>
      <c r="AB332" s="7"/>
      <c r="AC332" s="7"/>
    </row>
    <row r="333" ht="15.0" customHeight="1">
      <c r="A333" s="8">
        <v>41698.0</v>
      </c>
      <c r="B333" s="8" t="s">
        <v>59</v>
      </c>
      <c r="C333" s="7" t="s">
        <v>26</v>
      </c>
      <c r="D333" s="7"/>
      <c r="E333" s="7"/>
      <c r="F333" s="7">
        <v>45.0</v>
      </c>
      <c r="G333" s="7">
        <v>107.0</v>
      </c>
      <c r="H333" s="9">
        <v>17.42924326635314</v>
      </c>
      <c r="I333" s="10"/>
      <c r="J333" s="10"/>
      <c r="AA333" s="7"/>
      <c r="AB333" s="7"/>
      <c r="AC333" s="7"/>
    </row>
    <row r="334" ht="15.0" customHeight="1">
      <c r="A334" s="8">
        <v>41698.0</v>
      </c>
      <c r="B334" s="8" t="s">
        <v>59</v>
      </c>
      <c r="C334" s="7" t="s">
        <v>26</v>
      </c>
      <c r="D334" s="7"/>
      <c r="E334" s="7"/>
      <c r="F334" s="7">
        <v>46.0</v>
      </c>
      <c r="G334" s="7">
        <v>90.0</v>
      </c>
      <c r="H334" s="9">
        <v>14.66011115861479</v>
      </c>
      <c r="I334" s="10"/>
      <c r="J334" s="10"/>
      <c r="AA334" s="7"/>
      <c r="AB334" s="7"/>
      <c r="AC334" s="7"/>
    </row>
    <row r="335" ht="15.0" customHeight="1">
      <c r="A335" s="8">
        <v>41698.0</v>
      </c>
      <c r="B335" s="8" t="s">
        <v>59</v>
      </c>
      <c r="C335" s="7" t="s">
        <v>26</v>
      </c>
      <c r="D335" s="7"/>
      <c r="E335" s="7"/>
      <c r="F335" s="7">
        <v>47.0</v>
      </c>
      <c r="G335" s="7">
        <v>212.0</v>
      </c>
      <c r="H335" s="9">
        <v>34.53270628473706</v>
      </c>
      <c r="I335" s="10"/>
      <c r="J335" s="10"/>
      <c r="AA335" s="7"/>
      <c r="AB335" s="7"/>
      <c r="AC335" s="7"/>
    </row>
    <row r="336" ht="15.0" customHeight="1">
      <c r="A336" s="8">
        <v>41698.0</v>
      </c>
      <c r="B336" s="8" t="s">
        <v>59</v>
      </c>
      <c r="C336" s="7" t="s">
        <v>26</v>
      </c>
      <c r="D336" s="7"/>
      <c r="E336" s="7"/>
      <c r="F336" s="7">
        <v>48.0</v>
      </c>
      <c r="G336" s="7">
        <v>170.0</v>
      </c>
      <c r="H336" s="9">
        <v>27.691321077383492</v>
      </c>
      <c r="I336" s="10"/>
      <c r="J336" s="10"/>
      <c r="AA336" s="7"/>
      <c r="AB336" s="7"/>
      <c r="AC336" s="7"/>
    </row>
    <row r="337" ht="15.0" customHeight="1">
      <c r="A337" s="8">
        <v>41698.0</v>
      </c>
      <c r="B337" s="8" t="s">
        <v>59</v>
      </c>
      <c r="C337" s="7" t="s">
        <v>26</v>
      </c>
      <c r="D337" s="7"/>
      <c r="E337" s="7"/>
      <c r="F337" s="7">
        <v>49.0</v>
      </c>
      <c r="G337" s="7">
        <v>166.0</v>
      </c>
      <c r="H337" s="9">
        <v>27.039760581445055</v>
      </c>
      <c r="I337" s="10"/>
      <c r="J337" s="10"/>
      <c r="AA337" s="7"/>
      <c r="AB337" s="7"/>
      <c r="AC337" s="7"/>
    </row>
    <row r="338" ht="15.0" customHeight="1">
      <c r="A338" s="8">
        <v>41698.0</v>
      </c>
      <c r="B338" s="8" t="s">
        <v>59</v>
      </c>
      <c r="C338" s="7" t="s">
        <v>26</v>
      </c>
      <c r="D338" s="7"/>
      <c r="E338" s="7"/>
      <c r="F338" s="7">
        <v>50.0</v>
      </c>
      <c r="G338" s="7">
        <v>138.0</v>
      </c>
      <c r="H338" s="9">
        <v>22.47883710987601</v>
      </c>
      <c r="I338" s="10"/>
      <c r="J338" s="10"/>
      <c r="AA338" s="7"/>
      <c r="AB338" s="7"/>
      <c r="AC338" s="7"/>
    </row>
    <row r="339" ht="15.0" customHeight="1">
      <c r="A339" s="8">
        <v>41698.0</v>
      </c>
      <c r="B339" s="8" t="s">
        <v>59</v>
      </c>
      <c r="C339" s="7" t="s">
        <v>26</v>
      </c>
      <c r="D339" s="7"/>
      <c r="E339" s="7"/>
      <c r="F339" s="7">
        <v>51.0</v>
      </c>
      <c r="G339" s="7">
        <v>124.0</v>
      </c>
      <c r="H339" s="9">
        <v>20.198375374091487</v>
      </c>
      <c r="I339" s="10"/>
      <c r="J339" s="10"/>
      <c r="AA339" s="7"/>
      <c r="AB339" s="7"/>
      <c r="AC339" s="7"/>
    </row>
    <row r="340" ht="15.0" customHeight="1">
      <c r="A340" s="8">
        <v>41698.0</v>
      </c>
      <c r="B340" s="8" t="s">
        <v>59</v>
      </c>
      <c r="C340" s="7" t="s">
        <v>26</v>
      </c>
      <c r="D340" s="7"/>
      <c r="E340" s="7"/>
      <c r="F340" s="7">
        <v>52.0</v>
      </c>
      <c r="G340" s="7">
        <v>105.0</v>
      </c>
      <c r="H340" s="9">
        <v>17.10346301838392</v>
      </c>
      <c r="I340" s="10"/>
      <c r="J340" s="10"/>
      <c r="AA340" s="7"/>
      <c r="AB340" s="7"/>
      <c r="AC340" s="7"/>
    </row>
    <row r="341" ht="15.0" customHeight="1">
      <c r="A341" s="8">
        <v>41698.0</v>
      </c>
      <c r="B341" s="8" t="s">
        <v>59</v>
      </c>
      <c r="C341" s="7" t="s">
        <v>26</v>
      </c>
      <c r="D341" s="7"/>
      <c r="E341" s="7"/>
      <c r="F341" s="7">
        <v>53.0</v>
      </c>
      <c r="G341" s="7">
        <v>179.0</v>
      </c>
      <c r="H341" s="9">
        <v>29.157332193244972</v>
      </c>
      <c r="I341" s="10"/>
      <c r="J341" s="10"/>
      <c r="AA341" s="7"/>
      <c r="AB341" s="7"/>
      <c r="AC341" s="7"/>
    </row>
    <row r="342" ht="15.0" customHeight="1">
      <c r="A342" s="8">
        <v>41698.0</v>
      </c>
      <c r="B342" s="8" t="s">
        <v>59</v>
      </c>
      <c r="C342" s="7" t="s">
        <v>26</v>
      </c>
      <c r="D342" s="7"/>
      <c r="E342" s="7"/>
      <c r="F342" s="7">
        <v>54.0</v>
      </c>
      <c r="G342" s="7">
        <v>152.0</v>
      </c>
      <c r="H342" s="9">
        <v>24.759298845660535</v>
      </c>
      <c r="I342" s="10"/>
      <c r="J342" s="10"/>
      <c r="AA342" s="7"/>
      <c r="AB342" s="7"/>
      <c r="AC342" s="7"/>
    </row>
    <row r="343" ht="15.0" customHeight="1">
      <c r="A343" s="8">
        <v>41698.0</v>
      </c>
      <c r="B343" s="8" t="s">
        <v>59</v>
      </c>
      <c r="C343" s="7" t="s">
        <v>26</v>
      </c>
      <c r="D343" s="7"/>
      <c r="E343" s="7"/>
      <c r="F343" s="7">
        <v>55.0</v>
      </c>
      <c r="G343" s="7">
        <v>96.0</v>
      </c>
      <c r="H343" s="9">
        <v>15.637451902522443</v>
      </c>
      <c r="I343" s="10"/>
      <c r="J343" s="10"/>
      <c r="AA343" s="7"/>
      <c r="AB343" s="7"/>
      <c r="AC343" s="7"/>
    </row>
    <row r="344" ht="15.0" customHeight="1">
      <c r="A344" s="8">
        <v>41698.0</v>
      </c>
      <c r="B344" s="8" t="s">
        <v>59</v>
      </c>
      <c r="C344" s="7" t="s">
        <v>26</v>
      </c>
      <c r="D344" s="7"/>
      <c r="E344" s="7"/>
      <c r="F344" s="7">
        <v>56.0</v>
      </c>
      <c r="G344" s="7">
        <v>160.0</v>
      </c>
      <c r="H344" s="9">
        <v>26.062419837537405</v>
      </c>
      <c r="I344" s="10"/>
      <c r="J344" s="10"/>
      <c r="AA344" s="7"/>
      <c r="AB344" s="7"/>
      <c r="AC344" s="7"/>
    </row>
    <row r="345" ht="15.0" customHeight="1">
      <c r="A345" s="8">
        <v>41698.0</v>
      </c>
      <c r="B345" s="8" t="s">
        <v>59</v>
      </c>
      <c r="C345" s="7" t="s">
        <v>26</v>
      </c>
      <c r="D345" s="7"/>
      <c r="E345" s="7"/>
      <c r="F345" s="7">
        <v>57.0</v>
      </c>
      <c r="G345" s="7">
        <v>80.0</v>
      </c>
      <c r="H345" s="9">
        <v>13.031209918768702</v>
      </c>
      <c r="I345" s="10"/>
      <c r="J345" s="10"/>
      <c r="AA345" s="7"/>
      <c r="AB345" s="7"/>
      <c r="AC345" s="7"/>
    </row>
    <row r="346" ht="15.0" customHeight="1">
      <c r="A346" s="8">
        <v>41698.0</v>
      </c>
      <c r="B346" s="8" t="s">
        <v>59</v>
      </c>
      <c r="C346" s="7" t="s">
        <v>26</v>
      </c>
      <c r="D346" s="7"/>
      <c r="E346" s="7"/>
      <c r="F346" s="7">
        <v>58.0</v>
      </c>
      <c r="G346" s="7">
        <v>139.0</v>
      </c>
      <c r="H346" s="9">
        <v>22.64172723386062</v>
      </c>
      <c r="I346" s="10"/>
      <c r="J346" s="10"/>
      <c r="AA346" s="7"/>
      <c r="AB346" s="7"/>
      <c r="AC346" s="7"/>
    </row>
    <row r="347" ht="15.0" customHeight="1">
      <c r="A347" s="8">
        <v>41698.0</v>
      </c>
      <c r="B347" s="8" t="s">
        <v>59</v>
      </c>
      <c r="C347" s="7" t="s">
        <v>26</v>
      </c>
      <c r="D347" s="7"/>
      <c r="E347" s="7"/>
      <c r="F347" s="7">
        <v>59.0</v>
      </c>
      <c r="G347" s="7">
        <v>85.0</v>
      </c>
      <c r="H347" s="9">
        <v>13.845660538691746</v>
      </c>
      <c r="I347" s="10"/>
      <c r="J347" s="10"/>
      <c r="AA347" s="7"/>
      <c r="AB347" s="7"/>
      <c r="AC347" s="7"/>
    </row>
    <row r="348" ht="15.0" customHeight="1">
      <c r="A348" s="8">
        <v>41698.0</v>
      </c>
      <c r="B348" s="8" t="s">
        <v>59</v>
      </c>
      <c r="C348" s="7" t="s">
        <v>26</v>
      </c>
      <c r="D348" s="7"/>
      <c r="E348" s="7"/>
      <c r="F348" s="7">
        <v>60.0</v>
      </c>
      <c r="G348" s="7">
        <v>125.0</v>
      </c>
      <c r="H348" s="9">
        <v>20.361265498076097</v>
      </c>
      <c r="I348" s="10"/>
      <c r="J348" s="10"/>
      <c r="AA348" s="7"/>
      <c r="AB348" s="7"/>
      <c r="AC348" s="7"/>
    </row>
    <row r="349" ht="15.0" customHeight="1">
      <c r="A349" s="8">
        <v>41698.0</v>
      </c>
      <c r="B349" s="8" t="s">
        <v>59</v>
      </c>
      <c r="C349" s="7" t="s">
        <v>26</v>
      </c>
      <c r="D349" s="7"/>
      <c r="E349" s="7"/>
      <c r="F349" s="7">
        <v>61.0</v>
      </c>
      <c r="G349" s="7">
        <v>109.0</v>
      </c>
      <c r="H349" s="9">
        <v>17.755023514322357</v>
      </c>
      <c r="I349" s="10"/>
      <c r="J349" s="10"/>
      <c r="AA349" s="7"/>
      <c r="AB349" s="7"/>
      <c r="AC349" s="7"/>
    </row>
    <row r="350" ht="15.0" customHeight="1">
      <c r="A350" s="8">
        <v>41698.0</v>
      </c>
      <c r="B350" s="8" t="s">
        <v>59</v>
      </c>
      <c r="C350" s="7" t="s">
        <v>26</v>
      </c>
      <c r="D350" s="7"/>
      <c r="E350" s="7"/>
      <c r="F350" s="7">
        <v>62.0</v>
      </c>
      <c r="G350" s="7">
        <v>115.0</v>
      </c>
      <c r="H350" s="9">
        <v>18.73236425823001</v>
      </c>
      <c r="I350" s="10"/>
      <c r="J350" s="10"/>
      <c r="AA350" s="7"/>
      <c r="AB350" s="7"/>
      <c r="AC350" s="7"/>
    </row>
    <row r="351" ht="15.0" customHeight="1">
      <c r="A351" s="8">
        <v>41698.0</v>
      </c>
      <c r="B351" s="8" t="s">
        <v>59</v>
      </c>
      <c r="C351" s="7" t="s">
        <v>26</v>
      </c>
      <c r="D351" s="7"/>
      <c r="E351" s="7"/>
      <c r="F351" s="7">
        <v>63.0</v>
      </c>
      <c r="G351" s="7">
        <v>106.0</v>
      </c>
      <c r="H351" s="9">
        <v>17.26635314236853</v>
      </c>
      <c r="I351" s="10"/>
      <c r="J351" s="10"/>
      <c r="AA351" s="7"/>
      <c r="AB351" s="7"/>
      <c r="AC351" s="7"/>
    </row>
    <row r="352" ht="15.0" customHeight="1">
      <c r="A352" s="8">
        <v>41698.0</v>
      </c>
      <c r="B352" s="8" t="s">
        <v>59</v>
      </c>
      <c r="C352" s="7" t="s">
        <v>26</v>
      </c>
      <c r="D352" s="7"/>
      <c r="E352" s="7"/>
      <c r="F352" s="7">
        <v>64.0</v>
      </c>
      <c r="G352" s="7">
        <v>124.0</v>
      </c>
      <c r="H352" s="9">
        <v>20.198375374091487</v>
      </c>
      <c r="I352" s="10"/>
      <c r="J352" s="10"/>
      <c r="AA352" s="7"/>
      <c r="AB352" s="7"/>
      <c r="AC352" s="7"/>
    </row>
    <row r="353" ht="15.0" customHeight="1">
      <c r="A353" s="8">
        <v>41698.0</v>
      </c>
      <c r="B353" s="8" t="s">
        <v>59</v>
      </c>
      <c r="C353" s="7" t="s">
        <v>26</v>
      </c>
      <c r="D353" s="7"/>
      <c r="E353" s="7"/>
      <c r="F353" s="7">
        <v>65.0</v>
      </c>
      <c r="G353" s="7">
        <v>164.0</v>
      </c>
      <c r="H353" s="9">
        <v>26.71398033347584</v>
      </c>
      <c r="I353" s="10"/>
      <c r="J353" s="10"/>
      <c r="AA353" s="7"/>
      <c r="AB353" s="7"/>
      <c r="AC353" s="7"/>
    </row>
    <row r="354" ht="15.0" customHeight="1">
      <c r="A354" s="8">
        <v>41698.0</v>
      </c>
      <c r="B354" s="8" t="s">
        <v>59</v>
      </c>
      <c r="C354" s="7" t="s">
        <v>26</v>
      </c>
      <c r="D354" s="7"/>
      <c r="E354" s="7"/>
      <c r="F354" s="7">
        <v>66.0</v>
      </c>
      <c r="G354" s="7">
        <v>97.0</v>
      </c>
      <c r="H354" s="9">
        <v>15.800342026507051</v>
      </c>
      <c r="I354" s="10"/>
      <c r="J354" s="10"/>
      <c r="AA354" s="7"/>
      <c r="AB354" s="7"/>
      <c r="AC354" s="7"/>
    </row>
    <row r="355" ht="15.0" customHeight="1">
      <c r="A355" s="8">
        <v>41698.0</v>
      </c>
      <c r="B355" s="8" t="s">
        <v>59</v>
      </c>
      <c r="C355" s="7" t="s">
        <v>26</v>
      </c>
      <c r="D355" s="7"/>
      <c r="E355" s="7"/>
      <c r="F355" s="7">
        <v>67.0</v>
      </c>
      <c r="G355" s="7">
        <v>124.0</v>
      </c>
      <c r="H355" s="9">
        <v>20.198375374091487</v>
      </c>
      <c r="I355" s="10"/>
      <c r="J355" s="10"/>
      <c r="AA355" s="7"/>
      <c r="AB355" s="7"/>
      <c r="AC355" s="7"/>
    </row>
    <row r="356" ht="15.0" customHeight="1">
      <c r="A356" s="8">
        <v>41698.0</v>
      </c>
      <c r="B356" s="8" t="s">
        <v>59</v>
      </c>
      <c r="C356" s="7" t="s">
        <v>26</v>
      </c>
      <c r="D356" s="7"/>
      <c r="E356" s="7"/>
      <c r="F356" s="7">
        <v>68.0</v>
      </c>
      <c r="G356" s="7">
        <v>145.0</v>
      </c>
      <c r="H356" s="9">
        <v>23.61906797776827</v>
      </c>
      <c r="I356" s="10"/>
      <c r="J356" s="10"/>
      <c r="AA356" s="7"/>
      <c r="AB356" s="7"/>
      <c r="AC356" s="7"/>
    </row>
    <row r="357" ht="15.0" customHeight="1">
      <c r="A357" s="8">
        <v>41698.0</v>
      </c>
      <c r="B357" s="8" t="s">
        <v>59</v>
      </c>
      <c r="C357" s="7" t="s">
        <v>26</v>
      </c>
      <c r="D357" s="7"/>
      <c r="E357" s="7"/>
      <c r="F357" s="7">
        <v>69.0</v>
      </c>
      <c r="G357" s="7">
        <v>106.0</v>
      </c>
      <c r="H357" s="9">
        <v>17.26635314236853</v>
      </c>
      <c r="I357" s="10"/>
      <c r="J357" s="10"/>
      <c r="AA357" s="7"/>
      <c r="AB357" s="7"/>
      <c r="AC357" s="7"/>
    </row>
    <row r="358" ht="15.0" customHeight="1">
      <c r="A358" s="8">
        <v>41698.0</v>
      </c>
      <c r="B358" s="8" t="s">
        <v>59</v>
      </c>
      <c r="C358" s="7" t="s">
        <v>26</v>
      </c>
      <c r="D358" s="7"/>
      <c r="E358" s="7"/>
      <c r="F358" s="7">
        <v>70.0</v>
      </c>
      <c r="G358" s="7">
        <v>110.0</v>
      </c>
      <c r="H358" s="9">
        <v>17.917913638306967</v>
      </c>
      <c r="I358" s="10"/>
      <c r="J358" s="10"/>
      <c r="AA358" s="7"/>
      <c r="AB358" s="7"/>
      <c r="AC358" s="7"/>
    </row>
    <row r="359" ht="15.0" customHeight="1">
      <c r="A359" s="8">
        <v>41698.0</v>
      </c>
      <c r="B359" s="8" t="s">
        <v>59</v>
      </c>
      <c r="C359" s="7" t="s">
        <v>26</v>
      </c>
      <c r="D359" s="7"/>
      <c r="E359" s="7"/>
      <c r="F359" s="7">
        <v>71.0</v>
      </c>
      <c r="G359" s="7">
        <v>86.0</v>
      </c>
      <c r="H359" s="9">
        <v>14.008550662676354</v>
      </c>
      <c r="I359" s="10"/>
      <c r="J359" s="10"/>
      <c r="AA359" s="7"/>
      <c r="AB359" s="7"/>
      <c r="AC359" s="7"/>
    </row>
    <row r="360" ht="15.0" customHeight="1">
      <c r="A360" s="8">
        <v>41698.0</v>
      </c>
      <c r="B360" s="8" t="s">
        <v>59</v>
      </c>
      <c r="C360" s="7" t="s">
        <v>26</v>
      </c>
      <c r="D360" s="7"/>
      <c r="E360" s="7"/>
      <c r="F360" s="7">
        <v>72.0</v>
      </c>
      <c r="G360" s="7">
        <v>99.0</v>
      </c>
      <c r="H360" s="9">
        <v>16.12612227447627</v>
      </c>
      <c r="I360" s="10"/>
      <c r="J360" s="10"/>
      <c r="AA360" s="7"/>
      <c r="AB360" s="7"/>
      <c r="AC360" s="7"/>
    </row>
    <row r="361" ht="15.0" customHeight="1">
      <c r="A361" s="8">
        <v>41698.0</v>
      </c>
      <c r="B361" s="8" t="s">
        <v>59</v>
      </c>
      <c r="C361" s="7" t="s">
        <v>26</v>
      </c>
      <c r="D361" s="7"/>
      <c r="E361" s="7"/>
      <c r="F361" s="7">
        <v>73.0</v>
      </c>
      <c r="G361" s="7">
        <v>97.0</v>
      </c>
      <c r="H361" s="9">
        <v>15.800342026507051</v>
      </c>
      <c r="I361" s="10"/>
      <c r="J361" s="10"/>
      <c r="AA361" s="7"/>
      <c r="AB361" s="7"/>
      <c r="AC361" s="7"/>
    </row>
    <row r="362" ht="15.0" customHeight="1">
      <c r="A362" s="8">
        <v>41698.0</v>
      </c>
      <c r="B362" s="8" t="s">
        <v>59</v>
      </c>
      <c r="C362" s="7" t="s">
        <v>26</v>
      </c>
      <c r="D362" s="7"/>
      <c r="E362" s="7"/>
      <c r="F362" s="7">
        <v>74.0</v>
      </c>
      <c r="G362" s="7">
        <v>86.0</v>
      </c>
      <c r="H362" s="9">
        <v>14.008550662676354</v>
      </c>
      <c r="I362" s="10"/>
      <c r="J362" s="10"/>
      <c r="AA362" s="7"/>
      <c r="AB362" s="7"/>
      <c r="AC362" s="7"/>
    </row>
    <row r="363" ht="15.0" customHeight="1">
      <c r="A363" s="8">
        <v>41698.0</v>
      </c>
      <c r="B363" s="8" t="s">
        <v>59</v>
      </c>
      <c r="C363" s="7" t="s">
        <v>26</v>
      </c>
      <c r="D363" s="7"/>
      <c r="E363" s="7"/>
      <c r="F363" s="7">
        <v>75.0</v>
      </c>
      <c r="G363" s="7">
        <v>141.0</v>
      </c>
      <c r="H363" s="9">
        <v>22.967507481829838</v>
      </c>
      <c r="I363" s="10"/>
      <c r="J363" s="10"/>
      <c r="AA363" s="7"/>
      <c r="AB363" s="7"/>
      <c r="AC363" s="7"/>
    </row>
    <row r="364" ht="15.0" customHeight="1">
      <c r="A364" s="8">
        <v>41698.0</v>
      </c>
      <c r="B364" s="8" t="s">
        <v>59</v>
      </c>
      <c r="C364" s="7" t="s">
        <v>26</v>
      </c>
      <c r="D364" s="7"/>
      <c r="E364" s="7"/>
      <c r="F364" s="7">
        <v>76.0</v>
      </c>
      <c r="G364" s="7">
        <v>125.0</v>
      </c>
      <c r="H364" s="9">
        <v>20.361265498076097</v>
      </c>
      <c r="I364" s="10"/>
      <c r="J364" s="10"/>
      <c r="AA364" s="7"/>
      <c r="AB364" s="7"/>
      <c r="AC364" s="7"/>
    </row>
    <row r="365" ht="15.0" customHeight="1">
      <c r="A365" s="8">
        <v>41698.0</v>
      </c>
      <c r="B365" s="8" t="s">
        <v>59</v>
      </c>
      <c r="C365" s="7" t="s">
        <v>26</v>
      </c>
      <c r="D365" s="7"/>
      <c r="E365" s="7"/>
      <c r="F365" s="7">
        <v>77.0</v>
      </c>
      <c r="G365" s="7">
        <v>123.0</v>
      </c>
      <c r="H365" s="9">
        <v>20.03548525010688</v>
      </c>
      <c r="I365" s="10"/>
      <c r="J365" s="10"/>
      <c r="AA365" s="7"/>
      <c r="AB365" s="7"/>
      <c r="AC365" s="7"/>
    </row>
    <row r="366" ht="15.0" customHeight="1">
      <c r="A366" s="8">
        <v>41698.0</v>
      </c>
      <c r="B366" s="8" t="s">
        <v>59</v>
      </c>
      <c r="C366" s="7" t="s">
        <v>26</v>
      </c>
      <c r="D366" s="7"/>
      <c r="E366" s="7"/>
      <c r="F366" s="7">
        <v>78.0</v>
      </c>
      <c r="G366" s="7">
        <v>121.0</v>
      </c>
      <c r="H366" s="9">
        <v>19.70970500213766</v>
      </c>
      <c r="I366" s="10"/>
      <c r="J366" s="10"/>
      <c r="AA366" s="7"/>
      <c r="AB366" s="7"/>
      <c r="AC366" s="7"/>
    </row>
    <row r="367" ht="15.0" customHeight="1">
      <c r="A367" s="8">
        <v>41698.0</v>
      </c>
      <c r="B367" s="8" t="s">
        <v>59</v>
      </c>
      <c r="C367" s="7" t="s">
        <v>26</v>
      </c>
      <c r="D367" s="7"/>
      <c r="E367" s="7"/>
      <c r="F367" s="7">
        <v>79.0</v>
      </c>
      <c r="G367" s="7">
        <v>155.0</v>
      </c>
      <c r="H367" s="9">
        <v>25.24796921761436</v>
      </c>
      <c r="I367" s="10"/>
      <c r="J367" s="10"/>
      <c r="AA367" s="7"/>
      <c r="AB367" s="7"/>
      <c r="AC367" s="7"/>
    </row>
    <row r="368" ht="15.0" customHeight="1">
      <c r="A368" s="8">
        <v>41698.0</v>
      </c>
      <c r="B368" s="8" t="s">
        <v>59</v>
      </c>
      <c r="C368" s="7" t="s">
        <v>26</v>
      </c>
      <c r="D368" s="7"/>
      <c r="E368" s="7"/>
      <c r="F368" s="7">
        <v>80.0</v>
      </c>
      <c r="G368" s="7">
        <v>119.0</v>
      </c>
      <c r="H368" s="9">
        <v>19.383924754168444</v>
      </c>
      <c r="I368" s="10"/>
      <c r="J368" s="10"/>
      <c r="AA368" s="7"/>
      <c r="AB368" s="7"/>
      <c r="AC368" s="7"/>
    </row>
    <row r="369" ht="15.0" customHeight="1">
      <c r="A369" s="8">
        <v>41698.0</v>
      </c>
      <c r="B369" s="8" t="s">
        <v>59</v>
      </c>
      <c r="C369" s="7" t="s">
        <v>26</v>
      </c>
      <c r="D369" s="7"/>
      <c r="E369" s="7"/>
      <c r="F369" s="7">
        <v>81.0</v>
      </c>
      <c r="G369" s="7">
        <v>151.0</v>
      </c>
      <c r="H369" s="9">
        <v>24.596408721675925</v>
      </c>
      <c r="I369" s="10"/>
      <c r="J369" s="10"/>
      <c r="AA369" s="7"/>
      <c r="AB369" s="7"/>
      <c r="AC369" s="7"/>
    </row>
    <row r="370" ht="15.0" customHeight="1">
      <c r="A370" s="8">
        <v>41698.0</v>
      </c>
      <c r="B370" s="8" t="s">
        <v>59</v>
      </c>
      <c r="C370" s="7" t="s">
        <v>26</v>
      </c>
      <c r="D370" s="7"/>
      <c r="E370" s="7"/>
      <c r="F370" s="7">
        <v>82.0</v>
      </c>
      <c r="G370" s="7">
        <v>138.0</v>
      </c>
      <c r="H370" s="9">
        <v>22.47883710987601</v>
      </c>
      <c r="I370" s="10"/>
      <c r="J370" s="10"/>
      <c r="AA370" s="7"/>
      <c r="AB370" s="7"/>
      <c r="AC370" s="7"/>
    </row>
    <row r="371" ht="15.0" customHeight="1">
      <c r="A371" s="8">
        <v>41698.0</v>
      </c>
      <c r="B371" s="8" t="s">
        <v>59</v>
      </c>
      <c r="C371" s="7" t="s">
        <v>26</v>
      </c>
      <c r="D371" s="7"/>
      <c r="E371" s="7"/>
      <c r="F371" s="7">
        <v>83.0</v>
      </c>
      <c r="G371" s="7">
        <v>111.0</v>
      </c>
      <c r="H371" s="9">
        <v>18.080803762291573</v>
      </c>
      <c r="I371" s="10"/>
      <c r="J371" s="10"/>
      <c r="AA371" s="7"/>
      <c r="AB371" s="7"/>
      <c r="AC371" s="7"/>
    </row>
    <row r="372" ht="15.0" customHeight="1">
      <c r="A372" s="8">
        <v>41698.0</v>
      </c>
      <c r="B372" s="8" t="s">
        <v>59</v>
      </c>
      <c r="C372" s="7" t="s">
        <v>26</v>
      </c>
      <c r="D372" s="7"/>
      <c r="E372" s="7"/>
      <c r="F372" s="7">
        <v>84.0</v>
      </c>
      <c r="G372" s="7">
        <v>137.0</v>
      </c>
      <c r="H372" s="9">
        <v>22.3159469858914</v>
      </c>
      <c r="I372" s="10"/>
      <c r="J372" s="10"/>
      <c r="AA372" s="7"/>
      <c r="AB372" s="7"/>
      <c r="AC372" s="7"/>
    </row>
    <row r="373" ht="15.0" customHeight="1">
      <c r="A373" s="8">
        <v>41698.0</v>
      </c>
      <c r="B373" s="8" t="s">
        <v>59</v>
      </c>
      <c r="C373" s="7" t="s">
        <v>26</v>
      </c>
      <c r="D373" s="7"/>
      <c r="E373" s="7"/>
      <c r="F373" s="7">
        <v>85.0</v>
      </c>
      <c r="G373" s="7">
        <v>137.0</v>
      </c>
      <c r="H373" s="9">
        <v>22.3159469858914</v>
      </c>
      <c r="I373" s="10"/>
      <c r="J373" s="10"/>
      <c r="AA373" s="7"/>
      <c r="AB373" s="7"/>
      <c r="AC373" s="7"/>
    </row>
    <row r="374" ht="15.0" customHeight="1">
      <c r="A374" s="8">
        <v>41698.0</v>
      </c>
      <c r="B374" s="8" t="s">
        <v>59</v>
      </c>
      <c r="C374" s="7" t="s">
        <v>26</v>
      </c>
      <c r="D374" s="7"/>
      <c r="E374" s="7"/>
      <c r="F374" s="7">
        <v>86.0</v>
      </c>
      <c r="G374" s="7">
        <v>156.0</v>
      </c>
      <c r="H374" s="9">
        <v>25.410859341598968</v>
      </c>
      <c r="I374" s="10"/>
      <c r="J374" s="10"/>
      <c r="AA374" s="7"/>
      <c r="AB374" s="7"/>
      <c r="AC374" s="7"/>
    </row>
    <row r="375" ht="15.0" customHeight="1">
      <c r="A375" s="8">
        <v>41698.0</v>
      </c>
      <c r="B375" s="8" t="s">
        <v>59</v>
      </c>
      <c r="C375" s="7" t="s">
        <v>26</v>
      </c>
      <c r="D375" s="7"/>
      <c r="E375" s="7"/>
      <c r="F375" s="7">
        <v>87.0</v>
      </c>
      <c r="G375" s="7">
        <v>111.0</v>
      </c>
      <c r="H375" s="9">
        <v>18.080803762291573</v>
      </c>
      <c r="I375" s="10"/>
      <c r="J375" s="10"/>
      <c r="AA375" s="7"/>
      <c r="AB375" s="7"/>
      <c r="AC375" s="7"/>
    </row>
    <row r="376" ht="15.0" customHeight="1">
      <c r="A376" s="8">
        <v>41698.0</v>
      </c>
      <c r="B376" s="8" t="s">
        <v>59</v>
      </c>
      <c r="C376" s="7" t="s">
        <v>26</v>
      </c>
      <c r="D376" s="7"/>
      <c r="E376" s="7"/>
      <c r="F376" s="7">
        <v>88.0</v>
      </c>
      <c r="G376" s="7">
        <v>159.0</v>
      </c>
      <c r="H376" s="9">
        <v>25.899529713552795</v>
      </c>
      <c r="I376" s="10"/>
      <c r="J376" s="10"/>
      <c r="AA376" s="7"/>
      <c r="AB376" s="7"/>
      <c r="AC376" s="7"/>
    </row>
    <row r="377" ht="15.0" customHeight="1">
      <c r="A377" s="8">
        <v>41698.0</v>
      </c>
      <c r="B377" s="8" t="s">
        <v>59</v>
      </c>
      <c r="C377" s="7" t="s">
        <v>26</v>
      </c>
      <c r="D377" s="7"/>
      <c r="E377" s="7"/>
      <c r="F377" s="7">
        <v>89.0</v>
      </c>
      <c r="G377" s="7">
        <v>149.0</v>
      </c>
      <c r="H377" s="9">
        <v>24.270628473706708</v>
      </c>
      <c r="I377" s="10"/>
      <c r="J377" s="10"/>
      <c r="AA377" s="7"/>
      <c r="AB377" s="7"/>
      <c r="AC377" s="7"/>
    </row>
    <row r="378" ht="15.0" customHeight="1">
      <c r="A378" s="8">
        <v>41698.0</v>
      </c>
      <c r="B378" s="8" t="s">
        <v>59</v>
      </c>
      <c r="C378" s="7" t="s">
        <v>26</v>
      </c>
      <c r="D378" s="7"/>
      <c r="E378" s="7"/>
      <c r="F378" s="7">
        <v>90.0</v>
      </c>
      <c r="G378" s="7">
        <v>164.0</v>
      </c>
      <c r="H378" s="9">
        <v>26.71398033347584</v>
      </c>
      <c r="I378" s="10"/>
      <c r="J378" s="10"/>
      <c r="AA378" s="7"/>
      <c r="AB378" s="7"/>
      <c r="AC378" s="7"/>
    </row>
    <row r="379" ht="15.0" customHeight="1">
      <c r="A379" s="8">
        <v>41698.0</v>
      </c>
      <c r="B379" s="8" t="s">
        <v>59</v>
      </c>
      <c r="C379" s="7" t="s">
        <v>26</v>
      </c>
      <c r="D379" s="7"/>
      <c r="E379" s="7"/>
      <c r="F379" s="7">
        <v>91.0</v>
      </c>
      <c r="G379" s="7">
        <v>147.0</v>
      </c>
      <c r="H379" s="9">
        <v>23.94484822573749</v>
      </c>
      <c r="I379" s="10"/>
      <c r="J379" s="10"/>
      <c r="AA379" s="7"/>
      <c r="AB379" s="7"/>
      <c r="AC379" s="7"/>
    </row>
    <row r="380" ht="15.0" customHeight="1">
      <c r="A380" s="8">
        <v>41698.0</v>
      </c>
      <c r="B380" s="8" t="s">
        <v>59</v>
      </c>
      <c r="C380" s="7" t="s">
        <v>26</v>
      </c>
      <c r="D380" s="7"/>
      <c r="E380" s="7"/>
      <c r="F380" s="7">
        <v>92.0</v>
      </c>
      <c r="G380" s="7">
        <v>146.0</v>
      </c>
      <c r="H380" s="9">
        <v>23.78195810175288</v>
      </c>
      <c r="I380" s="10"/>
      <c r="J380" s="10"/>
      <c r="AA380" s="7"/>
      <c r="AB380" s="7"/>
      <c r="AC380" s="7"/>
    </row>
    <row r="381" ht="15.0" customHeight="1">
      <c r="A381" s="8">
        <v>41698.0</v>
      </c>
      <c r="B381" s="8" t="s">
        <v>59</v>
      </c>
      <c r="C381" s="7" t="s">
        <v>26</v>
      </c>
      <c r="D381" s="7"/>
      <c r="E381" s="7"/>
      <c r="F381" s="7">
        <v>93.0</v>
      </c>
      <c r="G381" s="7">
        <v>121.0</v>
      </c>
      <c r="H381" s="9">
        <v>19.70970500213766</v>
      </c>
      <c r="I381" s="10"/>
      <c r="J381" s="10"/>
      <c r="AA381" s="7"/>
      <c r="AB381" s="7"/>
      <c r="AC381" s="7"/>
    </row>
    <row r="382" ht="15.0" customHeight="1">
      <c r="A382" s="8">
        <v>41698.0</v>
      </c>
      <c r="B382" s="8" t="s">
        <v>59</v>
      </c>
      <c r="C382" s="7" t="s">
        <v>26</v>
      </c>
      <c r="D382" s="7"/>
      <c r="E382" s="7"/>
      <c r="F382" s="7">
        <v>94.0</v>
      </c>
      <c r="G382" s="7">
        <v>139.0</v>
      </c>
      <c r="H382" s="9">
        <v>22.64172723386062</v>
      </c>
      <c r="I382" s="10"/>
      <c r="J382" s="10"/>
      <c r="AA382" s="7"/>
      <c r="AB382" s="7"/>
      <c r="AC382" s="7"/>
    </row>
    <row r="383" ht="15.0" customHeight="1">
      <c r="A383" s="8">
        <v>41698.0</v>
      </c>
      <c r="B383" s="8" t="s">
        <v>59</v>
      </c>
      <c r="C383" s="7" t="s">
        <v>26</v>
      </c>
      <c r="D383" s="7"/>
      <c r="E383" s="7"/>
      <c r="F383" s="7">
        <v>95.0</v>
      </c>
      <c r="G383" s="7">
        <v>137.0</v>
      </c>
      <c r="H383" s="9">
        <v>22.3159469858914</v>
      </c>
      <c r="I383" s="10"/>
      <c r="J383" s="10"/>
      <c r="AA383" s="7"/>
      <c r="AB383" s="7"/>
      <c r="AC383" s="7"/>
    </row>
    <row r="384" ht="15.0" customHeight="1">
      <c r="A384" s="8">
        <v>41698.0</v>
      </c>
      <c r="B384" s="8" t="s">
        <v>59</v>
      </c>
      <c r="C384" s="7" t="s">
        <v>26</v>
      </c>
      <c r="D384" s="7"/>
      <c r="E384" s="7"/>
      <c r="F384" s="7">
        <v>96.0</v>
      </c>
      <c r="G384" s="7">
        <v>127.0</v>
      </c>
      <c r="H384" s="9">
        <v>20.687045746045314</v>
      </c>
      <c r="I384" s="10"/>
      <c r="J384" s="10"/>
      <c r="AA384" s="7"/>
      <c r="AB384" s="7"/>
      <c r="AC384" s="7"/>
    </row>
    <row r="385" ht="15.0" customHeight="1">
      <c r="A385" s="8">
        <v>41698.0</v>
      </c>
      <c r="B385" s="7" t="s">
        <v>59</v>
      </c>
      <c r="C385" s="7" t="s">
        <v>29</v>
      </c>
      <c r="D385" s="7"/>
      <c r="E385" s="7"/>
      <c r="F385" s="7">
        <v>1.0</v>
      </c>
      <c r="G385" s="7">
        <v>138.0</v>
      </c>
      <c r="H385" s="9">
        <v>23.477561955793703</v>
      </c>
      <c r="I385" s="10"/>
      <c r="J385" s="10"/>
      <c r="AA385" s="7"/>
      <c r="AB385" s="7"/>
      <c r="AC385" s="7"/>
    </row>
    <row r="386" ht="15.0" customHeight="1">
      <c r="A386" s="8">
        <v>41698.0</v>
      </c>
      <c r="B386" s="7" t="s">
        <v>59</v>
      </c>
      <c r="C386" s="7" t="s">
        <v>29</v>
      </c>
      <c r="D386" s="7"/>
      <c r="E386" s="7"/>
      <c r="F386" s="7">
        <v>2.0</v>
      </c>
      <c r="G386" s="7">
        <v>93.0</v>
      </c>
      <c r="H386" s="9">
        <v>15.821835231078365</v>
      </c>
      <c r="I386" s="10"/>
      <c r="J386" s="10"/>
      <c r="AA386" s="7"/>
      <c r="AB386" s="7"/>
      <c r="AC386" s="7"/>
    </row>
    <row r="387" ht="15.0" customHeight="1">
      <c r="A387" s="8">
        <v>41698.0</v>
      </c>
      <c r="B387" s="7" t="s">
        <v>59</v>
      </c>
      <c r="C387" s="7" t="s">
        <v>29</v>
      </c>
      <c r="D387" s="7"/>
      <c r="E387" s="7"/>
      <c r="F387" s="7">
        <v>3.0</v>
      </c>
      <c r="G387" s="7">
        <v>113.0</v>
      </c>
      <c r="H387" s="9">
        <v>19.22438044206296</v>
      </c>
      <c r="I387" s="10"/>
      <c r="J387" s="10"/>
      <c r="AA387" s="7"/>
      <c r="AB387" s="7"/>
      <c r="AC387" s="7"/>
    </row>
    <row r="388" ht="15.0" customHeight="1">
      <c r="A388" s="8">
        <v>41698.0</v>
      </c>
      <c r="B388" s="7" t="s">
        <v>59</v>
      </c>
      <c r="C388" s="7" t="s">
        <v>29</v>
      </c>
      <c r="D388" s="7"/>
      <c r="E388" s="7"/>
      <c r="F388" s="7">
        <v>4.0</v>
      </c>
      <c r="G388" s="7">
        <v>132.0</v>
      </c>
      <c r="H388" s="9">
        <v>22.456798392498325</v>
      </c>
      <c r="I388" s="10"/>
      <c r="J388" s="10"/>
      <c r="AA388" s="7"/>
      <c r="AB388" s="7"/>
      <c r="AC388" s="7"/>
    </row>
    <row r="389" ht="15.0" customHeight="1">
      <c r="A389" s="8">
        <v>41698.0</v>
      </c>
      <c r="B389" s="7" t="s">
        <v>59</v>
      </c>
      <c r="C389" s="7" t="s">
        <v>29</v>
      </c>
      <c r="D389" s="7"/>
      <c r="E389" s="7"/>
      <c r="F389" s="7">
        <v>5.0</v>
      </c>
      <c r="G389" s="7">
        <v>114.0</v>
      </c>
      <c r="H389" s="9">
        <v>19.394507702612188</v>
      </c>
      <c r="I389" s="10"/>
      <c r="J389" s="10"/>
      <c r="AA389" s="7"/>
      <c r="AB389" s="7"/>
      <c r="AC389" s="7"/>
    </row>
    <row r="390" ht="15.0" customHeight="1">
      <c r="A390" s="8">
        <v>41698.0</v>
      </c>
      <c r="B390" s="7" t="s">
        <v>59</v>
      </c>
      <c r="C390" s="7" t="s">
        <v>29</v>
      </c>
      <c r="D390" s="7"/>
      <c r="E390" s="7"/>
      <c r="F390" s="7">
        <v>6.0</v>
      </c>
      <c r="G390" s="7">
        <v>121.0</v>
      </c>
      <c r="H390" s="9">
        <v>20.585398526456796</v>
      </c>
      <c r="I390" s="10"/>
      <c r="J390" s="10"/>
      <c r="AA390" s="7"/>
      <c r="AB390" s="7"/>
      <c r="AC390" s="7"/>
    </row>
    <row r="391" ht="15.0" customHeight="1">
      <c r="A391" s="8">
        <v>41698.0</v>
      </c>
      <c r="B391" s="7" t="s">
        <v>59</v>
      </c>
      <c r="C391" s="7" t="s">
        <v>29</v>
      </c>
      <c r="D391" s="7"/>
      <c r="E391" s="7"/>
      <c r="F391" s="7">
        <v>7.0</v>
      </c>
      <c r="G391" s="7">
        <v>144.0</v>
      </c>
      <c r="H391" s="9">
        <v>24.498325519089082</v>
      </c>
      <c r="I391" s="10"/>
      <c r="J391" s="10"/>
      <c r="AA391" s="7"/>
      <c r="AB391" s="7"/>
      <c r="AC391" s="7"/>
    </row>
    <row r="392" ht="15.0" customHeight="1">
      <c r="A392" s="8">
        <v>41698.0</v>
      </c>
      <c r="B392" s="7" t="s">
        <v>59</v>
      </c>
      <c r="C392" s="7" t="s">
        <v>29</v>
      </c>
      <c r="D392" s="7"/>
      <c r="E392" s="7"/>
      <c r="F392" s="7">
        <v>8.0</v>
      </c>
      <c r="G392" s="7">
        <v>162.0</v>
      </c>
      <c r="H392" s="9">
        <v>27.560616208975215</v>
      </c>
      <c r="I392" s="10"/>
      <c r="J392" s="10"/>
      <c r="AA392" s="7"/>
      <c r="AB392" s="7"/>
      <c r="AC392" s="7"/>
    </row>
    <row r="393" ht="15.0" customHeight="1">
      <c r="A393" s="8">
        <v>41698.0</v>
      </c>
      <c r="B393" s="7" t="s">
        <v>59</v>
      </c>
      <c r="C393" s="7" t="s">
        <v>29</v>
      </c>
      <c r="D393" s="7"/>
      <c r="E393" s="7"/>
      <c r="F393" s="7">
        <v>9.0</v>
      </c>
      <c r="G393" s="7">
        <v>93.0</v>
      </c>
      <c r="H393" s="9">
        <v>15.821835231078365</v>
      </c>
      <c r="I393" s="10"/>
      <c r="J393" s="10"/>
      <c r="AA393" s="7"/>
      <c r="AB393" s="7"/>
      <c r="AC393" s="7"/>
    </row>
    <row r="394" ht="15.0" customHeight="1">
      <c r="A394" s="8">
        <v>41698.0</v>
      </c>
      <c r="B394" s="7" t="s">
        <v>59</v>
      </c>
      <c r="C394" s="7" t="s">
        <v>29</v>
      </c>
      <c r="D394" s="7"/>
      <c r="E394" s="7"/>
      <c r="F394" s="7">
        <v>10.0</v>
      </c>
      <c r="G394" s="7">
        <v>143.0</v>
      </c>
      <c r="H394" s="9">
        <v>24.328198258539853</v>
      </c>
      <c r="I394" s="10"/>
      <c r="J394" s="10"/>
      <c r="AA394" s="7"/>
      <c r="AB394" s="7"/>
      <c r="AC394" s="7"/>
    </row>
    <row r="395" ht="15.0" customHeight="1">
      <c r="A395" s="8">
        <v>41698.0</v>
      </c>
      <c r="B395" s="7" t="s">
        <v>59</v>
      </c>
      <c r="C395" s="7" t="s">
        <v>29</v>
      </c>
      <c r="D395" s="7"/>
      <c r="E395" s="7"/>
      <c r="F395" s="7">
        <v>11.0</v>
      </c>
      <c r="G395" s="7">
        <v>135.0</v>
      </c>
      <c r="H395" s="9">
        <v>22.967180174146012</v>
      </c>
      <c r="I395" s="10"/>
      <c r="J395" s="10"/>
      <c r="AA395" s="7"/>
      <c r="AB395" s="7"/>
      <c r="AC395" s="7"/>
    </row>
    <row r="396" ht="15.0" customHeight="1">
      <c r="A396" s="8">
        <v>41698.0</v>
      </c>
      <c r="B396" s="7" t="s">
        <v>59</v>
      </c>
      <c r="C396" s="7" t="s">
        <v>29</v>
      </c>
      <c r="D396" s="7"/>
      <c r="E396" s="7"/>
      <c r="F396" s="7">
        <v>12.0</v>
      </c>
      <c r="G396" s="7">
        <v>139.0</v>
      </c>
      <c r="H396" s="9">
        <v>23.647689216342933</v>
      </c>
      <c r="I396" s="10"/>
      <c r="J396" s="10"/>
      <c r="AA396" s="7"/>
      <c r="AB396" s="7"/>
      <c r="AC396" s="7"/>
    </row>
    <row r="397" ht="15.0" customHeight="1">
      <c r="A397" s="8">
        <v>41698.0</v>
      </c>
      <c r="B397" s="7" t="s">
        <v>59</v>
      </c>
      <c r="C397" s="7" t="s">
        <v>29</v>
      </c>
      <c r="D397" s="7"/>
      <c r="E397" s="7"/>
      <c r="F397" s="7">
        <v>13.0</v>
      </c>
      <c r="G397" s="7">
        <v>119.0</v>
      </c>
      <c r="H397" s="9">
        <v>20.245144005358338</v>
      </c>
      <c r="I397" s="10"/>
      <c r="J397" s="10"/>
      <c r="AA397" s="7"/>
      <c r="AB397" s="7"/>
      <c r="AC397" s="7"/>
    </row>
    <row r="398" ht="15.0" customHeight="1">
      <c r="A398" s="8">
        <v>41698.0</v>
      </c>
      <c r="B398" s="7" t="s">
        <v>59</v>
      </c>
      <c r="C398" s="7" t="s">
        <v>29</v>
      </c>
      <c r="D398" s="7"/>
      <c r="E398" s="7"/>
      <c r="F398" s="7">
        <v>14.0</v>
      </c>
      <c r="G398" s="7">
        <v>105.0</v>
      </c>
      <c r="H398" s="9">
        <v>17.86336235766912</v>
      </c>
      <c r="I398" s="10"/>
      <c r="J398" s="10"/>
      <c r="AA398" s="7"/>
      <c r="AB398" s="7"/>
      <c r="AC398" s="7"/>
    </row>
    <row r="399" ht="15.0" customHeight="1">
      <c r="A399" s="8">
        <v>41698.0</v>
      </c>
      <c r="B399" s="7" t="s">
        <v>59</v>
      </c>
      <c r="C399" s="7" t="s">
        <v>29</v>
      </c>
      <c r="D399" s="7"/>
      <c r="E399" s="7"/>
      <c r="F399" s="7">
        <v>15.0</v>
      </c>
      <c r="G399" s="7">
        <v>111.0</v>
      </c>
      <c r="H399" s="9">
        <v>18.8841259209645</v>
      </c>
      <c r="I399" s="10"/>
      <c r="J399" s="10"/>
      <c r="AA399" s="7"/>
      <c r="AB399" s="7"/>
      <c r="AC399" s="7"/>
    </row>
    <row r="400" ht="15.0" customHeight="1">
      <c r="A400" s="8">
        <v>41698.0</v>
      </c>
      <c r="B400" s="7" t="s">
        <v>59</v>
      </c>
      <c r="C400" s="7" t="s">
        <v>29</v>
      </c>
      <c r="D400" s="7"/>
      <c r="E400" s="7"/>
      <c r="F400" s="7">
        <v>16.0</v>
      </c>
      <c r="G400" s="7">
        <v>80.0</v>
      </c>
      <c r="H400" s="9">
        <v>13.610180843938378</v>
      </c>
      <c r="I400" s="10"/>
      <c r="J400" s="10"/>
      <c r="AA400" s="7"/>
      <c r="AB400" s="7"/>
      <c r="AC400" s="7"/>
    </row>
    <row r="401" ht="15.0" customHeight="1">
      <c r="A401" s="8">
        <v>41698.0</v>
      </c>
      <c r="B401" s="7" t="s">
        <v>59</v>
      </c>
      <c r="C401" s="7" t="s">
        <v>29</v>
      </c>
      <c r="D401" s="7"/>
      <c r="E401" s="7"/>
      <c r="F401" s="7">
        <v>17.0</v>
      </c>
      <c r="G401" s="7">
        <v>187.0</v>
      </c>
      <c r="H401" s="9">
        <v>31.81379772270596</v>
      </c>
      <c r="I401" s="10"/>
      <c r="J401" s="10"/>
      <c r="AA401" s="7"/>
      <c r="AB401" s="7"/>
      <c r="AC401" s="7"/>
    </row>
    <row r="402" ht="15.0" customHeight="1">
      <c r="A402" s="8">
        <v>41698.0</v>
      </c>
      <c r="B402" s="7" t="s">
        <v>59</v>
      </c>
      <c r="C402" s="7" t="s">
        <v>29</v>
      </c>
      <c r="D402" s="7"/>
      <c r="E402" s="7"/>
      <c r="F402" s="7">
        <v>18.0</v>
      </c>
      <c r="G402" s="7">
        <v>179.0</v>
      </c>
      <c r="H402" s="9">
        <v>30.452779638312123</v>
      </c>
      <c r="I402" s="10"/>
      <c r="J402" s="10"/>
      <c r="AA402" s="7"/>
      <c r="AB402" s="7"/>
      <c r="AC402" s="7"/>
    </row>
    <row r="403" ht="15.0" customHeight="1">
      <c r="A403" s="8">
        <v>41698.0</v>
      </c>
      <c r="B403" s="7" t="s">
        <v>59</v>
      </c>
      <c r="C403" s="7" t="s">
        <v>29</v>
      </c>
      <c r="D403" s="7"/>
      <c r="E403" s="7"/>
      <c r="F403" s="7">
        <v>19.0</v>
      </c>
      <c r="G403" s="7">
        <v>80.0</v>
      </c>
      <c r="H403" s="9">
        <v>13.610180843938378</v>
      </c>
      <c r="I403" s="10"/>
      <c r="J403" s="10"/>
      <c r="AA403" s="7"/>
      <c r="AB403" s="7"/>
      <c r="AC403" s="7"/>
    </row>
    <row r="404" ht="15.0" customHeight="1">
      <c r="A404" s="8">
        <v>41698.0</v>
      </c>
      <c r="B404" s="7" t="s">
        <v>59</v>
      </c>
      <c r="C404" s="7" t="s">
        <v>29</v>
      </c>
      <c r="D404" s="7"/>
      <c r="E404" s="7"/>
      <c r="F404" s="7">
        <v>20.0</v>
      </c>
      <c r="G404" s="7">
        <v>115.0</v>
      </c>
      <c r="H404" s="9">
        <v>19.56463496316142</v>
      </c>
      <c r="I404" s="10"/>
      <c r="J404" s="10"/>
      <c r="AA404" s="7"/>
      <c r="AB404" s="7"/>
      <c r="AC404" s="7"/>
    </row>
    <row r="405" ht="15.0" customHeight="1">
      <c r="A405" s="8">
        <v>41698.0</v>
      </c>
      <c r="B405" s="7" t="s">
        <v>59</v>
      </c>
      <c r="C405" s="7" t="s">
        <v>29</v>
      </c>
      <c r="D405" s="7"/>
      <c r="E405" s="7"/>
      <c r="F405" s="7">
        <v>21.0</v>
      </c>
      <c r="G405" s="7">
        <v>123.0</v>
      </c>
      <c r="H405" s="9">
        <v>20.925653047555258</v>
      </c>
      <c r="I405" s="10"/>
      <c r="J405" s="10"/>
      <c r="AA405" s="7"/>
      <c r="AB405" s="7"/>
      <c r="AC405" s="7"/>
    </row>
    <row r="406" ht="15.0" customHeight="1">
      <c r="A406" s="8">
        <v>41698.0</v>
      </c>
      <c r="B406" s="7" t="s">
        <v>59</v>
      </c>
      <c r="C406" s="7" t="s">
        <v>29</v>
      </c>
      <c r="D406" s="7"/>
      <c r="E406" s="7"/>
      <c r="F406" s="7">
        <v>22.0</v>
      </c>
      <c r="G406" s="7">
        <v>134.0</v>
      </c>
      <c r="H406" s="9">
        <v>22.797052913596783</v>
      </c>
      <c r="I406" s="10"/>
      <c r="J406" s="10"/>
      <c r="AA406" s="7"/>
      <c r="AB406" s="7"/>
      <c r="AC406" s="7"/>
    </row>
    <row r="407" ht="15.0" customHeight="1">
      <c r="A407" s="8">
        <v>41698.0</v>
      </c>
      <c r="B407" s="7" t="s">
        <v>59</v>
      </c>
      <c r="C407" s="7" t="s">
        <v>29</v>
      </c>
      <c r="D407" s="7"/>
      <c r="E407" s="7"/>
      <c r="F407" s="7">
        <v>23.0</v>
      </c>
      <c r="G407" s="7">
        <v>133.0</v>
      </c>
      <c r="H407" s="9">
        <v>22.626925653047554</v>
      </c>
      <c r="I407" s="10"/>
      <c r="J407" s="10"/>
      <c r="AA407" s="7"/>
      <c r="AB407" s="7"/>
      <c r="AC407" s="7"/>
    </row>
    <row r="408" ht="15.0" customHeight="1">
      <c r="A408" s="8">
        <v>41698.0</v>
      </c>
      <c r="B408" s="7" t="s">
        <v>59</v>
      </c>
      <c r="C408" s="7" t="s">
        <v>29</v>
      </c>
      <c r="D408" s="7"/>
      <c r="E408" s="7"/>
      <c r="F408" s="7">
        <v>24.0</v>
      </c>
      <c r="G408" s="7">
        <v>129.0</v>
      </c>
      <c r="H408" s="9">
        <v>21.946416610850637</v>
      </c>
      <c r="I408" s="10"/>
      <c r="J408" s="10"/>
      <c r="AA408" s="7"/>
      <c r="AB408" s="7"/>
      <c r="AC408" s="7"/>
    </row>
    <row r="409" ht="15.0" customHeight="1">
      <c r="A409" s="8">
        <v>41698.0</v>
      </c>
      <c r="B409" s="7" t="s">
        <v>59</v>
      </c>
      <c r="C409" s="7" t="s">
        <v>29</v>
      </c>
      <c r="D409" s="7"/>
      <c r="E409" s="7"/>
      <c r="F409" s="7">
        <v>25.0</v>
      </c>
      <c r="G409" s="7">
        <v>96.0</v>
      </c>
      <c r="H409" s="9">
        <v>16.332217012726055</v>
      </c>
      <c r="I409" s="10"/>
      <c r="J409" s="10"/>
      <c r="AA409" s="7"/>
      <c r="AB409" s="7"/>
      <c r="AC409" s="7"/>
    </row>
    <row r="410" ht="15.0" customHeight="1">
      <c r="A410" s="8">
        <v>41698.0</v>
      </c>
      <c r="B410" s="7" t="s">
        <v>59</v>
      </c>
      <c r="C410" s="7" t="s">
        <v>29</v>
      </c>
      <c r="D410" s="7"/>
      <c r="E410" s="7"/>
      <c r="F410" s="7">
        <v>26.0</v>
      </c>
      <c r="G410" s="7">
        <v>114.0</v>
      </c>
      <c r="H410" s="9">
        <v>19.394507702612188</v>
      </c>
      <c r="I410" s="10"/>
      <c r="J410" s="10"/>
      <c r="AA410" s="7"/>
      <c r="AB410" s="7"/>
      <c r="AC410" s="7"/>
    </row>
    <row r="411" ht="15.0" customHeight="1">
      <c r="A411" s="8">
        <v>41698.0</v>
      </c>
      <c r="B411" s="7" t="s">
        <v>59</v>
      </c>
      <c r="C411" s="7" t="s">
        <v>29</v>
      </c>
      <c r="D411" s="7"/>
      <c r="E411" s="7"/>
      <c r="F411" s="7">
        <v>27.0</v>
      </c>
      <c r="G411" s="7">
        <v>150.0</v>
      </c>
      <c r="H411" s="9">
        <v>25.51908908238446</v>
      </c>
      <c r="I411" s="10"/>
      <c r="J411" s="10"/>
      <c r="AA411" s="7"/>
      <c r="AB411" s="7"/>
      <c r="AC411" s="7"/>
    </row>
    <row r="412" ht="15.0" customHeight="1">
      <c r="A412" s="8">
        <v>41698.0</v>
      </c>
      <c r="B412" s="7" t="s">
        <v>59</v>
      </c>
      <c r="C412" s="7" t="s">
        <v>29</v>
      </c>
      <c r="D412" s="7"/>
      <c r="E412" s="7"/>
      <c r="F412" s="7">
        <v>28.0</v>
      </c>
      <c r="G412" s="7">
        <v>117.0</v>
      </c>
      <c r="H412" s="9">
        <v>19.90488948425988</v>
      </c>
      <c r="I412" s="10"/>
      <c r="J412" s="10"/>
      <c r="AA412" s="7"/>
      <c r="AB412" s="7"/>
      <c r="AC412" s="7"/>
    </row>
    <row r="413" ht="15.0" customHeight="1">
      <c r="A413" s="8">
        <v>41698.0</v>
      </c>
      <c r="B413" s="7" t="s">
        <v>59</v>
      </c>
      <c r="C413" s="7" t="s">
        <v>29</v>
      </c>
      <c r="D413" s="7"/>
      <c r="E413" s="7"/>
      <c r="F413" s="7">
        <v>29.0</v>
      </c>
      <c r="G413" s="7">
        <v>82.0</v>
      </c>
      <c r="H413" s="9">
        <v>13.950435365036839</v>
      </c>
      <c r="I413" s="10"/>
      <c r="J413" s="10"/>
      <c r="AA413" s="7"/>
      <c r="AB413" s="7"/>
      <c r="AC413" s="7"/>
    </row>
    <row r="414" ht="15.0" customHeight="1">
      <c r="A414" s="8">
        <v>41698.0</v>
      </c>
      <c r="B414" s="7" t="s">
        <v>59</v>
      </c>
      <c r="C414" s="7" t="s">
        <v>29</v>
      </c>
      <c r="D414" s="7"/>
      <c r="E414" s="7"/>
      <c r="F414" s="7">
        <v>30.0</v>
      </c>
      <c r="G414" s="7">
        <v>159.0</v>
      </c>
      <c r="H414" s="9">
        <v>27.050234427327528</v>
      </c>
      <c r="I414" s="10"/>
      <c r="J414" s="10"/>
      <c r="AA414" s="7"/>
      <c r="AB414" s="7"/>
      <c r="AC414" s="7"/>
    </row>
    <row r="415" ht="15.0" customHeight="1">
      <c r="A415" s="8">
        <v>41698.0</v>
      </c>
      <c r="B415" s="7" t="s">
        <v>59</v>
      </c>
      <c r="C415" s="7" t="s">
        <v>29</v>
      </c>
      <c r="D415" s="7"/>
      <c r="E415" s="7"/>
      <c r="F415" s="7">
        <v>31.0</v>
      </c>
      <c r="G415" s="7">
        <v>109.0</v>
      </c>
      <c r="H415" s="9">
        <v>18.543871399866042</v>
      </c>
      <c r="I415" s="10"/>
      <c r="J415" s="10"/>
      <c r="AA415" s="7"/>
      <c r="AB415" s="7"/>
      <c r="AC415" s="7"/>
    </row>
    <row r="416" ht="15.0" customHeight="1">
      <c r="A416" s="8">
        <v>41698.0</v>
      </c>
      <c r="B416" s="7" t="s">
        <v>59</v>
      </c>
      <c r="C416" s="7" t="s">
        <v>29</v>
      </c>
      <c r="D416" s="7"/>
      <c r="E416" s="7"/>
      <c r="F416" s="7">
        <v>32.0</v>
      </c>
      <c r="G416" s="7">
        <v>95.0</v>
      </c>
      <c r="H416" s="9">
        <v>16.162089752176826</v>
      </c>
      <c r="I416" s="10"/>
      <c r="J416" s="10"/>
      <c r="AA416" s="7"/>
      <c r="AB416" s="7"/>
      <c r="AC416" s="7"/>
    </row>
    <row r="417" ht="15.0" customHeight="1">
      <c r="A417" s="8">
        <v>41698.0</v>
      </c>
      <c r="B417" s="7" t="s">
        <v>59</v>
      </c>
      <c r="C417" s="7" t="s">
        <v>29</v>
      </c>
      <c r="D417" s="7"/>
      <c r="E417" s="7"/>
      <c r="F417" s="7">
        <v>33.0</v>
      </c>
      <c r="G417" s="7">
        <v>137.0</v>
      </c>
      <c r="H417" s="9">
        <v>23.307434695244474</v>
      </c>
      <c r="I417" s="10"/>
      <c r="J417" s="10"/>
      <c r="AA417" s="7"/>
      <c r="AB417" s="7"/>
      <c r="AC417" s="7"/>
    </row>
    <row r="418" ht="15.0" customHeight="1">
      <c r="A418" s="8">
        <v>41698.0</v>
      </c>
      <c r="B418" s="7" t="s">
        <v>59</v>
      </c>
      <c r="C418" s="7" t="s">
        <v>29</v>
      </c>
      <c r="D418" s="7"/>
      <c r="E418" s="7"/>
      <c r="F418" s="7">
        <v>34.0</v>
      </c>
      <c r="G418" s="7">
        <v>97.0</v>
      </c>
      <c r="H418" s="9">
        <v>16.502344273275284</v>
      </c>
      <c r="I418" s="10"/>
      <c r="J418" s="10"/>
      <c r="AA418" s="7"/>
      <c r="AB418" s="7"/>
      <c r="AC418" s="7"/>
    </row>
    <row r="419" ht="15.0" customHeight="1">
      <c r="A419" s="8">
        <v>41698.0</v>
      </c>
      <c r="B419" s="7" t="s">
        <v>59</v>
      </c>
      <c r="C419" s="7" t="s">
        <v>29</v>
      </c>
      <c r="D419" s="7"/>
      <c r="E419" s="7"/>
      <c r="F419" s="7">
        <v>35.0</v>
      </c>
      <c r="G419" s="7">
        <v>111.0</v>
      </c>
      <c r="H419" s="9">
        <v>18.8841259209645</v>
      </c>
      <c r="I419" s="10"/>
      <c r="J419" s="10"/>
      <c r="AA419" s="7"/>
      <c r="AB419" s="7"/>
      <c r="AC419" s="7"/>
    </row>
    <row r="420" ht="15.0" customHeight="1">
      <c r="A420" s="8">
        <v>41698.0</v>
      </c>
      <c r="B420" s="7" t="s">
        <v>59</v>
      </c>
      <c r="C420" s="7" t="s">
        <v>29</v>
      </c>
      <c r="D420" s="7"/>
      <c r="E420" s="7"/>
      <c r="F420" s="7">
        <v>36.0</v>
      </c>
      <c r="G420" s="7">
        <v>80.0</v>
      </c>
      <c r="H420" s="9">
        <v>13.610180843938378</v>
      </c>
      <c r="I420" s="10"/>
      <c r="J420" s="10"/>
      <c r="AA420" s="7"/>
      <c r="AB420" s="7"/>
      <c r="AC420" s="7"/>
    </row>
    <row r="421" ht="15.0" customHeight="1">
      <c r="A421" s="8">
        <v>41698.0</v>
      </c>
      <c r="B421" s="7" t="s">
        <v>59</v>
      </c>
      <c r="C421" s="7" t="s">
        <v>29</v>
      </c>
      <c r="D421" s="7"/>
      <c r="E421" s="7"/>
      <c r="F421" s="7">
        <v>37.0</v>
      </c>
      <c r="G421" s="7">
        <v>89.0</v>
      </c>
      <c r="H421" s="9">
        <v>15.141326188881447</v>
      </c>
      <c r="I421" s="10"/>
      <c r="J421" s="10"/>
      <c r="AA421" s="7"/>
      <c r="AB421" s="7"/>
      <c r="AC421" s="7"/>
    </row>
    <row r="422" ht="15.0" customHeight="1">
      <c r="A422" s="8">
        <v>41698.0</v>
      </c>
      <c r="B422" s="7" t="s">
        <v>59</v>
      </c>
      <c r="C422" s="7" t="s">
        <v>29</v>
      </c>
      <c r="D422" s="7"/>
      <c r="E422" s="7"/>
      <c r="F422" s="7">
        <v>38.0</v>
      </c>
      <c r="G422" s="7">
        <v>79.0</v>
      </c>
      <c r="H422" s="9">
        <v>13.44005358338915</v>
      </c>
      <c r="I422" s="10"/>
      <c r="J422" s="10"/>
      <c r="AA422" s="7"/>
      <c r="AB422" s="7"/>
      <c r="AC422" s="7"/>
    </row>
    <row r="423" ht="15.0" customHeight="1">
      <c r="A423" s="8">
        <v>41698.0</v>
      </c>
      <c r="B423" s="7" t="s">
        <v>59</v>
      </c>
      <c r="C423" s="7" t="s">
        <v>29</v>
      </c>
      <c r="D423" s="7"/>
      <c r="E423" s="7"/>
      <c r="F423" s="7">
        <v>39.0</v>
      </c>
      <c r="G423" s="7">
        <v>97.0</v>
      </c>
      <c r="H423" s="9">
        <v>16.502344273275284</v>
      </c>
      <c r="I423" s="10"/>
      <c r="J423" s="10"/>
      <c r="AA423" s="7"/>
      <c r="AB423" s="7"/>
      <c r="AC423" s="7"/>
    </row>
    <row r="424" ht="15.0" customHeight="1">
      <c r="A424" s="8">
        <v>41698.0</v>
      </c>
      <c r="B424" s="7" t="s">
        <v>59</v>
      </c>
      <c r="C424" s="7" t="s">
        <v>29</v>
      </c>
      <c r="D424" s="7"/>
      <c r="E424" s="7"/>
      <c r="F424" s="7">
        <v>40.0</v>
      </c>
      <c r="G424" s="7">
        <v>84.0</v>
      </c>
      <c r="H424" s="9">
        <v>14.290689886135297</v>
      </c>
      <c r="I424" s="10"/>
      <c r="J424" s="10"/>
      <c r="AA424" s="7"/>
      <c r="AB424" s="7"/>
      <c r="AC424" s="7"/>
    </row>
    <row r="425" ht="15.0" customHeight="1">
      <c r="A425" s="8">
        <v>41698.0</v>
      </c>
      <c r="B425" s="7" t="s">
        <v>59</v>
      </c>
      <c r="C425" s="7" t="s">
        <v>29</v>
      </c>
      <c r="D425" s="7"/>
      <c r="E425" s="7"/>
      <c r="F425" s="7">
        <v>41.0</v>
      </c>
      <c r="G425" s="7">
        <v>95.0</v>
      </c>
      <c r="H425" s="9">
        <v>16.162089752176826</v>
      </c>
      <c r="I425" s="10"/>
      <c r="J425" s="10"/>
      <c r="AA425" s="7"/>
      <c r="AB425" s="7"/>
      <c r="AC425" s="7"/>
    </row>
    <row r="426" ht="15.0" customHeight="1">
      <c r="A426" s="8">
        <v>41698.0</v>
      </c>
      <c r="B426" s="7" t="s">
        <v>59</v>
      </c>
      <c r="C426" s="7" t="s">
        <v>29</v>
      </c>
      <c r="D426" s="7"/>
      <c r="E426" s="7"/>
      <c r="F426" s="7">
        <v>42.0</v>
      </c>
      <c r="G426" s="7">
        <v>136.0</v>
      </c>
      <c r="H426" s="9">
        <v>23.137307434695245</v>
      </c>
      <c r="I426" s="10"/>
      <c r="J426" s="10"/>
      <c r="AA426" s="7"/>
      <c r="AB426" s="7"/>
      <c r="AC426" s="7"/>
    </row>
    <row r="427" ht="15.0" customHeight="1">
      <c r="A427" s="8">
        <v>41698.0</v>
      </c>
      <c r="B427" s="7" t="s">
        <v>59</v>
      </c>
      <c r="C427" s="7" t="s">
        <v>29</v>
      </c>
      <c r="D427" s="7"/>
      <c r="E427" s="7"/>
      <c r="F427" s="7">
        <v>43.0</v>
      </c>
      <c r="G427" s="7">
        <v>87.0</v>
      </c>
      <c r="H427" s="9">
        <v>14.801071667782987</v>
      </c>
      <c r="I427" s="10"/>
      <c r="J427" s="10"/>
      <c r="AA427" s="7"/>
      <c r="AB427" s="7"/>
      <c r="AC427" s="7"/>
    </row>
    <row r="428" ht="15.0" customHeight="1">
      <c r="A428" s="8">
        <v>41698.0</v>
      </c>
      <c r="B428" s="7" t="s">
        <v>59</v>
      </c>
      <c r="C428" s="7" t="s">
        <v>29</v>
      </c>
      <c r="D428" s="7"/>
      <c r="E428" s="7"/>
      <c r="F428" s="7">
        <v>44.0</v>
      </c>
      <c r="G428" s="7">
        <v>165.0</v>
      </c>
      <c r="H428" s="9">
        <v>28.070997990622907</v>
      </c>
      <c r="I428" s="10"/>
      <c r="J428" s="10"/>
      <c r="AA428" s="7"/>
      <c r="AB428" s="7"/>
      <c r="AC428" s="7"/>
    </row>
    <row r="429" ht="15.0" customHeight="1">
      <c r="A429" s="8">
        <v>41698.0</v>
      </c>
      <c r="B429" s="7" t="s">
        <v>59</v>
      </c>
      <c r="C429" s="7" t="s">
        <v>29</v>
      </c>
      <c r="D429" s="7"/>
      <c r="E429" s="7"/>
      <c r="F429" s="7">
        <v>45.0</v>
      </c>
      <c r="G429" s="7">
        <v>113.0</v>
      </c>
      <c r="H429" s="9">
        <v>19.22438044206296</v>
      </c>
      <c r="I429" s="10"/>
      <c r="J429" s="10"/>
      <c r="AA429" s="7"/>
      <c r="AB429" s="7"/>
      <c r="AC429" s="7"/>
    </row>
    <row r="430" ht="15.0" customHeight="1">
      <c r="A430" s="8">
        <v>41698.0</v>
      </c>
      <c r="B430" s="7" t="s">
        <v>59</v>
      </c>
      <c r="C430" s="7" t="s">
        <v>29</v>
      </c>
      <c r="D430" s="7"/>
      <c r="E430" s="7"/>
      <c r="F430" s="7">
        <v>46.0</v>
      </c>
      <c r="G430" s="7">
        <v>74.0</v>
      </c>
      <c r="H430" s="9">
        <v>12.589417280643</v>
      </c>
      <c r="I430" s="10"/>
      <c r="J430" s="10"/>
      <c r="AA430" s="7"/>
      <c r="AB430" s="7"/>
      <c r="AC430" s="7"/>
    </row>
    <row r="431" ht="15.0" customHeight="1">
      <c r="A431" s="8">
        <v>41698.0</v>
      </c>
      <c r="B431" s="7" t="s">
        <v>59</v>
      </c>
      <c r="C431" s="7" t="s">
        <v>29</v>
      </c>
      <c r="D431" s="7"/>
      <c r="E431" s="7"/>
      <c r="F431" s="7">
        <v>47.0</v>
      </c>
      <c r="G431" s="7">
        <v>101.0</v>
      </c>
      <c r="H431" s="9">
        <v>17.182853315472205</v>
      </c>
      <c r="I431" s="10"/>
      <c r="J431" s="10"/>
      <c r="AA431" s="7"/>
      <c r="AB431" s="7"/>
      <c r="AC431" s="7"/>
    </row>
    <row r="432" ht="15.0" customHeight="1">
      <c r="A432" s="8">
        <v>41698.0</v>
      </c>
      <c r="B432" s="7" t="s">
        <v>59</v>
      </c>
      <c r="C432" s="7" t="s">
        <v>29</v>
      </c>
      <c r="D432" s="7"/>
      <c r="E432" s="7"/>
      <c r="F432" s="7">
        <v>48.0</v>
      </c>
      <c r="G432" s="7">
        <v>133.0</v>
      </c>
      <c r="H432" s="9">
        <v>22.626925653047554</v>
      </c>
      <c r="I432" s="10"/>
      <c r="J432" s="10"/>
      <c r="AA432" s="7"/>
      <c r="AB432" s="7"/>
      <c r="AC432" s="7"/>
    </row>
    <row r="433" ht="15.0" customHeight="1">
      <c r="A433" s="8">
        <v>41698.0</v>
      </c>
      <c r="B433" s="7" t="s">
        <v>59</v>
      </c>
      <c r="C433" s="7" t="s">
        <v>29</v>
      </c>
      <c r="D433" s="7"/>
      <c r="E433" s="7"/>
      <c r="F433" s="7">
        <v>49.0</v>
      </c>
      <c r="G433" s="7">
        <v>96.0</v>
      </c>
      <c r="H433" s="9">
        <v>16.332217012726055</v>
      </c>
      <c r="I433" s="10"/>
      <c r="J433" s="10"/>
      <c r="AA433" s="7"/>
      <c r="AB433" s="7"/>
      <c r="AC433" s="7"/>
    </row>
    <row r="434" ht="15.0" customHeight="1">
      <c r="A434" s="8">
        <v>41698.0</v>
      </c>
      <c r="B434" s="7" t="s">
        <v>59</v>
      </c>
      <c r="C434" s="7" t="s">
        <v>29</v>
      </c>
      <c r="D434" s="7"/>
      <c r="E434" s="7"/>
      <c r="F434" s="7">
        <v>50.0</v>
      </c>
      <c r="G434" s="7">
        <v>71.0</v>
      </c>
      <c r="H434" s="9">
        <v>12.07903549899531</v>
      </c>
      <c r="I434" s="10"/>
      <c r="J434" s="10"/>
      <c r="AA434" s="7"/>
      <c r="AB434" s="7"/>
      <c r="AC434" s="7"/>
    </row>
    <row r="435" ht="15.0" customHeight="1">
      <c r="A435" s="8">
        <v>41698.0</v>
      </c>
      <c r="B435" s="7" t="s">
        <v>59</v>
      </c>
      <c r="C435" s="7" t="s">
        <v>29</v>
      </c>
      <c r="D435" s="7"/>
      <c r="E435" s="7"/>
      <c r="F435" s="7">
        <v>51.0</v>
      </c>
      <c r="G435" s="7">
        <v>161.0</v>
      </c>
      <c r="H435" s="9">
        <v>27.390488948425986</v>
      </c>
      <c r="I435" s="10"/>
      <c r="J435" s="10"/>
      <c r="AA435" s="7"/>
      <c r="AB435" s="7"/>
      <c r="AC435" s="7"/>
    </row>
    <row r="436" ht="15.0" customHeight="1">
      <c r="A436" s="8">
        <v>41698.0</v>
      </c>
      <c r="B436" s="7" t="s">
        <v>59</v>
      </c>
      <c r="C436" s="7" t="s">
        <v>29</v>
      </c>
      <c r="D436" s="7"/>
      <c r="E436" s="7"/>
      <c r="F436" s="7">
        <v>52.0</v>
      </c>
      <c r="G436" s="7">
        <v>199.0</v>
      </c>
      <c r="H436" s="9">
        <v>33.855324849296714</v>
      </c>
      <c r="I436" s="10"/>
      <c r="J436" s="10"/>
      <c r="AA436" s="7"/>
      <c r="AB436" s="7"/>
      <c r="AC436" s="7"/>
    </row>
    <row r="437" ht="15.0" customHeight="1">
      <c r="A437" s="8">
        <v>41698.0</v>
      </c>
      <c r="B437" s="7" t="s">
        <v>59</v>
      </c>
      <c r="C437" s="7" t="s">
        <v>29</v>
      </c>
      <c r="D437" s="7"/>
      <c r="E437" s="7"/>
      <c r="F437" s="7">
        <v>53.0</v>
      </c>
      <c r="G437" s="7">
        <v>91.0</v>
      </c>
      <c r="H437" s="9">
        <v>15.481580709979905</v>
      </c>
      <c r="I437" s="10"/>
      <c r="J437" s="10"/>
      <c r="AA437" s="7"/>
      <c r="AB437" s="7"/>
      <c r="AC437" s="7"/>
    </row>
    <row r="438" ht="15.0" customHeight="1">
      <c r="A438" s="8">
        <v>41698.0</v>
      </c>
      <c r="B438" s="7" t="s">
        <v>59</v>
      </c>
      <c r="C438" s="7" t="s">
        <v>29</v>
      </c>
      <c r="D438" s="7"/>
      <c r="E438" s="7"/>
      <c r="F438" s="7">
        <v>54.0</v>
      </c>
      <c r="G438" s="7">
        <v>211.0</v>
      </c>
      <c r="H438" s="9">
        <v>35.89685197588747</v>
      </c>
      <c r="I438" s="10"/>
      <c r="J438" s="10"/>
      <c r="AA438" s="7"/>
      <c r="AB438" s="7"/>
      <c r="AC438" s="7"/>
    </row>
    <row r="439" ht="15.0" customHeight="1">
      <c r="A439" s="8">
        <v>41698.0</v>
      </c>
      <c r="B439" s="7" t="s">
        <v>59</v>
      </c>
      <c r="C439" s="7" t="s">
        <v>29</v>
      </c>
      <c r="D439" s="7"/>
      <c r="E439" s="7"/>
      <c r="F439" s="7">
        <v>55.0</v>
      </c>
      <c r="G439" s="7">
        <v>79.0</v>
      </c>
      <c r="H439" s="9">
        <v>13.44005358338915</v>
      </c>
      <c r="I439" s="10"/>
      <c r="J439" s="10"/>
      <c r="AA439" s="7"/>
      <c r="AB439" s="7"/>
      <c r="AC439" s="7"/>
    </row>
    <row r="440" ht="15.0" customHeight="1">
      <c r="A440" s="8">
        <v>41698.0</v>
      </c>
      <c r="B440" s="7" t="s">
        <v>59</v>
      </c>
      <c r="C440" s="7" t="s">
        <v>29</v>
      </c>
      <c r="D440" s="7"/>
      <c r="E440" s="7"/>
      <c r="F440" s="7">
        <v>56.0</v>
      </c>
      <c r="G440" s="7">
        <v>158.0</v>
      </c>
      <c r="H440" s="9">
        <v>26.8801071667783</v>
      </c>
      <c r="I440" s="10"/>
      <c r="J440" s="10"/>
      <c r="AA440" s="7"/>
      <c r="AB440" s="7"/>
      <c r="AC440" s="7"/>
    </row>
    <row r="441" ht="15.0" customHeight="1">
      <c r="A441" s="8">
        <v>41698.0</v>
      </c>
      <c r="B441" s="7" t="s">
        <v>59</v>
      </c>
      <c r="C441" s="7" t="s">
        <v>29</v>
      </c>
      <c r="D441" s="7"/>
      <c r="E441" s="7"/>
      <c r="F441" s="7">
        <v>57.0</v>
      </c>
      <c r="G441" s="7">
        <v>136.0</v>
      </c>
      <c r="H441" s="9">
        <v>23.137307434695245</v>
      </c>
      <c r="I441" s="10"/>
      <c r="J441" s="10"/>
      <c r="AA441" s="7"/>
      <c r="AB441" s="7"/>
      <c r="AC441" s="7"/>
    </row>
    <row r="442" ht="15.0" customHeight="1">
      <c r="A442" s="8">
        <v>41698.0</v>
      </c>
      <c r="B442" s="7" t="s">
        <v>59</v>
      </c>
      <c r="C442" s="7" t="s">
        <v>29</v>
      </c>
      <c r="D442" s="7"/>
      <c r="E442" s="7"/>
      <c r="F442" s="7">
        <v>58.0</v>
      </c>
      <c r="G442" s="7">
        <v>91.0</v>
      </c>
      <c r="H442" s="9">
        <v>15.481580709979905</v>
      </c>
      <c r="I442" s="10"/>
      <c r="J442" s="10"/>
      <c r="AA442" s="7"/>
      <c r="AB442" s="7"/>
      <c r="AC442" s="7"/>
    </row>
    <row r="443" ht="15.0" customHeight="1">
      <c r="A443" s="8">
        <v>41698.0</v>
      </c>
      <c r="B443" s="7" t="s">
        <v>59</v>
      </c>
      <c r="C443" s="7" t="s">
        <v>29</v>
      </c>
      <c r="D443" s="7"/>
      <c r="E443" s="7"/>
      <c r="F443" s="7">
        <v>59.0</v>
      </c>
      <c r="G443" s="7">
        <v>134.0</v>
      </c>
      <c r="H443" s="9">
        <v>22.797052913596783</v>
      </c>
      <c r="I443" s="10"/>
      <c r="J443" s="10"/>
      <c r="AA443" s="7"/>
      <c r="AB443" s="7"/>
      <c r="AC443" s="7"/>
    </row>
    <row r="444" ht="15.0" customHeight="1">
      <c r="A444" s="8">
        <v>41698.0</v>
      </c>
      <c r="B444" s="7" t="s">
        <v>59</v>
      </c>
      <c r="C444" s="7" t="s">
        <v>29</v>
      </c>
      <c r="D444" s="7"/>
      <c r="E444" s="7"/>
      <c r="F444" s="7">
        <v>60.0</v>
      </c>
      <c r="G444" s="7">
        <v>105.0</v>
      </c>
      <c r="H444" s="9">
        <v>17.86336235766912</v>
      </c>
      <c r="I444" s="10"/>
      <c r="J444" s="10"/>
      <c r="AA444" s="7"/>
      <c r="AB444" s="7"/>
      <c r="AC444" s="7"/>
    </row>
    <row r="445" ht="15.0" customHeight="1">
      <c r="A445" s="8">
        <v>41698.0</v>
      </c>
      <c r="B445" s="7" t="s">
        <v>59</v>
      </c>
      <c r="C445" s="7" t="s">
        <v>29</v>
      </c>
      <c r="D445" s="7"/>
      <c r="E445" s="7"/>
      <c r="F445" s="7">
        <v>61.0</v>
      </c>
      <c r="G445" s="7">
        <v>148.0</v>
      </c>
      <c r="H445" s="9">
        <v>25.178834561286</v>
      </c>
      <c r="I445" s="10"/>
      <c r="J445" s="10"/>
      <c r="AA445" s="7"/>
      <c r="AB445" s="7"/>
      <c r="AC445" s="7"/>
    </row>
    <row r="446" ht="15.0" customHeight="1">
      <c r="A446" s="8">
        <v>41698.0</v>
      </c>
      <c r="B446" s="7" t="s">
        <v>59</v>
      </c>
      <c r="C446" s="7" t="s">
        <v>29</v>
      </c>
      <c r="D446" s="7"/>
      <c r="E446" s="7"/>
      <c r="F446" s="7">
        <v>62.0</v>
      </c>
      <c r="G446" s="7">
        <v>138.0</v>
      </c>
      <c r="H446" s="9">
        <v>23.477561955793703</v>
      </c>
      <c r="I446" s="10"/>
      <c r="J446" s="10"/>
      <c r="AA446" s="7"/>
      <c r="AB446" s="7"/>
      <c r="AC446" s="7"/>
    </row>
    <row r="447" ht="15.0" customHeight="1">
      <c r="A447" s="8">
        <v>41698.0</v>
      </c>
      <c r="B447" s="7" t="s">
        <v>59</v>
      </c>
      <c r="C447" s="7" t="s">
        <v>29</v>
      </c>
      <c r="D447" s="7"/>
      <c r="E447" s="7"/>
      <c r="F447" s="7">
        <v>63.0</v>
      </c>
      <c r="G447" s="7">
        <v>125.0</v>
      </c>
      <c r="H447" s="9">
        <v>21.265907568653716</v>
      </c>
      <c r="I447" s="10"/>
      <c r="J447" s="10"/>
      <c r="AA447" s="7"/>
      <c r="AB447" s="7"/>
      <c r="AC447" s="7"/>
    </row>
    <row r="448" ht="15.0" customHeight="1">
      <c r="A448" s="8">
        <v>41698.0</v>
      </c>
      <c r="B448" s="7" t="s">
        <v>59</v>
      </c>
      <c r="C448" s="7" t="s">
        <v>29</v>
      </c>
      <c r="D448" s="7"/>
      <c r="E448" s="7"/>
      <c r="F448" s="7">
        <v>64.0</v>
      </c>
      <c r="G448" s="7">
        <v>127.0</v>
      </c>
      <c r="H448" s="9">
        <v>21.606162089752175</v>
      </c>
      <c r="I448" s="10"/>
      <c r="J448" s="10"/>
      <c r="AA448" s="7"/>
      <c r="AB448" s="7"/>
      <c r="AC448" s="7"/>
    </row>
    <row r="449" ht="15.0" customHeight="1">
      <c r="A449" s="8">
        <v>41698.0</v>
      </c>
      <c r="B449" s="7" t="s">
        <v>59</v>
      </c>
      <c r="C449" s="7" t="s">
        <v>29</v>
      </c>
      <c r="D449" s="7"/>
      <c r="E449" s="7"/>
      <c r="F449" s="7">
        <v>65.0</v>
      </c>
      <c r="G449" s="7">
        <v>169.0</v>
      </c>
      <c r="H449" s="9">
        <v>28.751507032819823</v>
      </c>
      <c r="I449" s="10"/>
      <c r="J449" s="10"/>
      <c r="AA449" s="7"/>
      <c r="AB449" s="7"/>
      <c r="AC449" s="7"/>
    </row>
    <row r="450" ht="15.0" customHeight="1">
      <c r="A450" s="8">
        <v>41698.0</v>
      </c>
      <c r="B450" s="7" t="s">
        <v>59</v>
      </c>
      <c r="C450" s="7" t="s">
        <v>29</v>
      </c>
      <c r="D450" s="7"/>
      <c r="E450" s="7"/>
      <c r="F450" s="7">
        <v>66.0</v>
      </c>
      <c r="G450" s="7">
        <v>161.0</v>
      </c>
      <c r="H450" s="9">
        <v>27.390488948425986</v>
      </c>
      <c r="I450" s="10"/>
      <c r="J450" s="10"/>
      <c r="AA450" s="7"/>
      <c r="AB450" s="7"/>
      <c r="AC450" s="7"/>
    </row>
    <row r="451" ht="15.0" customHeight="1">
      <c r="A451" s="8">
        <v>41698.0</v>
      </c>
      <c r="B451" s="7" t="s">
        <v>59</v>
      </c>
      <c r="C451" s="7" t="s">
        <v>29</v>
      </c>
      <c r="D451" s="7"/>
      <c r="E451" s="7"/>
      <c r="F451" s="7">
        <v>67.0</v>
      </c>
      <c r="G451" s="7">
        <v>148.0</v>
      </c>
      <c r="H451" s="9">
        <v>25.178834561286</v>
      </c>
      <c r="I451" s="10"/>
      <c r="J451" s="10"/>
      <c r="AA451" s="7"/>
      <c r="AB451" s="7"/>
      <c r="AC451" s="7"/>
    </row>
    <row r="452" ht="15.0" customHeight="1">
      <c r="A452" s="8">
        <v>41698.0</v>
      </c>
      <c r="B452" s="7" t="s">
        <v>59</v>
      </c>
      <c r="C452" s="7" t="s">
        <v>29</v>
      </c>
      <c r="D452" s="7"/>
      <c r="E452" s="7"/>
      <c r="F452" s="7">
        <v>68.0</v>
      </c>
      <c r="G452" s="7">
        <v>151.0</v>
      </c>
      <c r="H452" s="9">
        <v>25.68921634293369</v>
      </c>
      <c r="I452" s="10"/>
      <c r="J452" s="10"/>
      <c r="AA452" s="7"/>
      <c r="AB452" s="7"/>
      <c r="AC452" s="7"/>
    </row>
    <row r="453" ht="15.0" customHeight="1">
      <c r="A453" s="8">
        <v>41698.0</v>
      </c>
      <c r="B453" s="7" t="s">
        <v>59</v>
      </c>
      <c r="C453" s="7" t="s">
        <v>29</v>
      </c>
      <c r="D453" s="7"/>
      <c r="E453" s="7"/>
      <c r="F453" s="7">
        <v>69.0</v>
      </c>
      <c r="G453" s="7">
        <v>97.0</v>
      </c>
      <c r="H453" s="9">
        <v>16.502344273275284</v>
      </c>
      <c r="I453" s="10"/>
      <c r="J453" s="10"/>
      <c r="AA453" s="7"/>
      <c r="AB453" s="7"/>
      <c r="AC453" s="7"/>
    </row>
    <row r="454" ht="15.0" customHeight="1">
      <c r="A454" s="8">
        <v>41698.0</v>
      </c>
      <c r="B454" s="7" t="s">
        <v>59</v>
      </c>
      <c r="C454" s="7" t="s">
        <v>29</v>
      </c>
      <c r="D454" s="7"/>
      <c r="E454" s="7"/>
      <c r="F454" s="7">
        <v>70.0</v>
      </c>
      <c r="G454" s="7">
        <v>97.0</v>
      </c>
      <c r="H454" s="9">
        <v>16.502344273275284</v>
      </c>
      <c r="I454" s="10"/>
      <c r="J454" s="10"/>
      <c r="AA454" s="7"/>
      <c r="AB454" s="7"/>
      <c r="AC454" s="7"/>
    </row>
    <row r="455" ht="15.0" customHeight="1">
      <c r="A455" s="8">
        <v>41698.0</v>
      </c>
      <c r="B455" s="7" t="s">
        <v>59</v>
      </c>
      <c r="C455" s="7" t="s">
        <v>29</v>
      </c>
      <c r="D455" s="7"/>
      <c r="E455" s="7"/>
      <c r="F455" s="7">
        <v>71.0</v>
      </c>
      <c r="G455" s="7">
        <v>124.0</v>
      </c>
      <c r="H455" s="9">
        <v>21.095780308104487</v>
      </c>
      <c r="I455" s="10"/>
      <c r="J455" s="10"/>
      <c r="AA455" s="7"/>
      <c r="AB455" s="7"/>
      <c r="AC455" s="7"/>
    </row>
    <row r="456" ht="15.0" customHeight="1">
      <c r="A456" s="8">
        <v>41698.0</v>
      </c>
      <c r="B456" s="7" t="s">
        <v>59</v>
      </c>
      <c r="C456" s="7" t="s">
        <v>29</v>
      </c>
      <c r="D456" s="7"/>
      <c r="E456" s="7"/>
      <c r="F456" s="7">
        <v>72.0</v>
      </c>
      <c r="G456" s="7">
        <v>125.0</v>
      </c>
      <c r="H456" s="9">
        <v>21.265907568653716</v>
      </c>
      <c r="I456" s="10"/>
      <c r="J456" s="10"/>
      <c r="AA456" s="7"/>
      <c r="AB456" s="7"/>
      <c r="AC456" s="7"/>
    </row>
    <row r="457" ht="15.0" customHeight="1">
      <c r="A457" s="8">
        <v>41698.0</v>
      </c>
      <c r="B457" s="7" t="s">
        <v>59</v>
      </c>
      <c r="C457" s="7" t="s">
        <v>29</v>
      </c>
      <c r="D457" s="7"/>
      <c r="E457" s="7"/>
      <c r="F457" s="7">
        <v>73.0</v>
      </c>
      <c r="G457" s="7">
        <v>143.0</v>
      </c>
      <c r="H457" s="9">
        <v>24.328198258539853</v>
      </c>
      <c r="I457" s="10"/>
      <c r="J457" s="10"/>
      <c r="AA457" s="7"/>
      <c r="AB457" s="7"/>
      <c r="AC457" s="7"/>
    </row>
    <row r="458" ht="15.0" customHeight="1">
      <c r="A458" s="8">
        <v>41698.0</v>
      </c>
      <c r="B458" s="7" t="s">
        <v>59</v>
      </c>
      <c r="C458" s="7" t="s">
        <v>29</v>
      </c>
      <c r="D458" s="7"/>
      <c r="E458" s="7"/>
      <c r="F458" s="7">
        <v>74.0</v>
      </c>
      <c r="G458" s="7">
        <v>170.0</v>
      </c>
      <c r="H458" s="9">
        <v>28.921634293369056</v>
      </c>
      <c r="I458" s="10"/>
      <c r="J458" s="10"/>
      <c r="AA458" s="7"/>
      <c r="AB458" s="7"/>
      <c r="AC458" s="7"/>
    </row>
    <row r="459" ht="15.0" customHeight="1">
      <c r="A459" s="8">
        <v>41698.0</v>
      </c>
      <c r="B459" s="7" t="s">
        <v>59</v>
      </c>
      <c r="C459" s="7" t="s">
        <v>29</v>
      </c>
      <c r="D459" s="7"/>
      <c r="E459" s="7"/>
      <c r="F459" s="7">
        <v>75.0</v>
      </c>
      <c r="G459" s="7">
        <v>128.0</v>
      </c>
      <c r="H459" s="9">
        <v>21.776289350301404</v>
      </c>
      <c r="I459" s="10"/>
      <c r="J459" s="10"/>
      <c r="AA459" s="7"/>
      <c r="AB459" s="7"/>
      <c r="AC459" s="7"/>
    </row>
    <row r="460" ht="15.0" customHeight="1">
      <c r="A460" s="8">
        <v>41698.0</v>
      </c>
      <c r="B460" s="7" t="s">
        <v>59</v>
      </c>
      <c r="C460" s="7" t="s">
        <v>29</v>
      </c>
      <c r="D460" s="7"/>
      <c r="E460" s="7"/>
      <c r="F460" s="7">
        <v>76.0</v>
      </c>
      <c r="G460" s="7">
        <v>164.0</v>
      </c>
      <c r="H460" s="9">
        <v>27.900870730073677</v>
      </c>
      <c r="I460" s="10"/>
      <c r="J460" s="10"/>
      <c r="AA460" s="7"/>
      <c r="AB460" s="7"/>
      <c r="AC460" s="7"/>
    </row>
    <row r="461" ht="15.0" customHeight="1">
      <c r="A461" s="8">
        <v>41698.0</v>
      </c>
      <c r="B461" s="7" t="s">
        <v>59</v>
      </c>
      <c r="C461" s="7" t="s">
        <v>29</v>
      </c>
      <c r="D461" s="7"/>
      <c r="E461" s="7"/>
      <c r="F461" s="7">
        <v>77.0</v>
      </c>
      <c r="G461" s="7">
        <v>121.0</v>
      </c>
      <c r="H461" s="9">
        <v>20.585398526456796</v>
      </c>
      <c r="I461" s="10"/>
      <c r="J461" s="10"/>
      <c r="AA461" s="7"/>
      <c r="AB461" s="7"/>
      <c r="AC461" s="7"/>
    </row>
    <row r="462" ht="15.0" customHeight="1">
      <c r="A462" s="8">
        <v>41698.0</v>
      </c>
      <c r="B462" s="7" t="s">
        <v>59</v>
      </c>
      <c r="C462" s="7" t="s">
        <v>29</v>
      </c>
      <c r="D462" s="7"/>
      <c r="E462" s="7"/>
      <c r="F462" s="7">
        <v>78.0</v>
      </c>
      <c r="G462" s="7">
        <v>177.0</v>
      </c>
      <c r="H462" s="9">
        <v>30.112525117213664</v>
      </c>
      <c r="I462" s="10"/>
      <c r="J462" s="10"/>
      <c r="AA462" s="7"/>
      <c r="AB462" s="7"/>
      <c r="AC462" s="7"/>
    </row>
    <row r="463" ht="15.0" customHeight="1">
      <c r="A463" s="8">
        <v>41698.0</v>
      </c>
      <c r="B463" s="7" t="s">
        <v>59</v>
      </c>
      <c r="C463" s="7" t="s">
        <v>29</v>
      </c>
      <c r="D463" s="7"/>
      <c r="E463" s="7"/>
      <c r="F463" s="7">
        <v>79.0</v>
      </c>
      <c r="G463" s="7">
        <v>116.0</v>
      </c>
      <c r="H463" s="9">
        <v>19.73476222371065</v>
      </c>
      <c r="I463" s="10"/>
      <c r="J463" s="10"/>
      <c r="AA463" s="7"/>
      <c r="AB463" s="7"/>
      <c r="AC463" s="7"/>
    </row>
    <row r="464" ht="15.0" customHeight="1">
      <c r="A464" s="8">
        <v>41698.0</v>
      </c>
      <c r="B464" s="7" t="s">
        <v>59</v>
      </c>
      <c r="C464" s="7" t="s">
        <v>29</v>
      </c>
      <c r="D464" s="7"/>
      <c r="E464" s="7"/>
      <c r="F464" s="7">
        <v>80.0</v>
      </c>
      <c r="G464" s="7">
        <v>103.0</v>
      </c>
      <c r="H464" s="9">
        <v>17.523107836570663</v>
      </c>
      <c r="I464" s="10"/>
      <c r="J464" s="10"/>
      <c r="AA464" s="7"/>
      <c r="AB464" s="7"/>
      <c r="AC464" s="7"/>
    </row>
    <row r="465" ht="15.0" customHeight="1">
      <c r="A465" s="8">
        <v>41698.0</v>
      </c>
      <c r="B465" s="7" t="s">
        <v>59</v>
      </c>
      <c r="C465" s="7" t="s">
        <v>29</v>
      </c>
      <c r="D465" s="7"/>
      <c r="E465" s="7"/>
      <c r="F465" s="7">
        <v>81.0</v>
      </c>
      <c r="G465" s="7">
        <v>133.0</v>
      </c>
      <c r="H465" s="9">
        <v>22.626925653047554</v>
      </c>
      <c r="I465" s="10"/>
      <c r="J465" s="10"/>
      <c r="AA465" s="7"/>
      <c r="AB465" s="7"/>
      <c r="AC465" s="7"/>
    </row>
    <row r="466" ht="15.0" customHeight="1">
      <c r="A466" s="8">
        <v>41698.0</v>
      </c>
      <c r="B466" s="7" t="s">
        <v>59</v>
      </c>
      <c r="C466" s="7" t="s">
        <v>29</v>
      </c>
      <c r="D466" s="7"/>
      <c r="E466" s="7"/>
      <c r="F466" s="7">
        <v>82.0</v>
      </c>
      <c r="G466" s="7">
        <v>100.0</v>
      </c>
      <c r="H466" s="9">
        <v>17.01272605492297</v>
      </c>
      <c r="I466" s="10"/>
      <c r="J466" s="10"/>
      <c r="AA466" s="7"/>
      <c r="AB466" s="7"/>
      <c r="AC466" s="7"/>
    </row>
    <row r="467" ht="15.0" customHeight="1">
      <c r="A467" s="8">
        <v>41698.0</v>
      </c>
      <c r="B467" s="7" t="s">
        <v>59</v>
      </c>
      <c r="C467" s="7" t="s">
        <v>29</v>
      </c>
      <c r="D467" s="7"/>
      <c r="E467" s="7"/>
      <c r="F467" s="7">
        <v>83.0</v>
      </c>
      <c r="G467" s="7">
        <v>99.0</v>
      </c>
      <c r="H467" s="9">
        <v>16.842598794373743</v>
      </c>
      <c r="I467" s="10"/>
      <c r="J467" s="10"/>
      <c r="AA467" s="7"/>
      <c r="AB467" s="7"/>
      <c r="AC467" s="7"/>
    </row>
    <row r="468" ht="15.0" customHeight="1">
      <c r="A468" s="8">
        <v>41698.0</v>
      </c>
      <c r="B468" s="7" t="s">
        <v>59</v>
      </c>
      <c r="C468" s="7" t="s">
        <v>29</v>
      </c>
      <c r="D468" s="7"/>
      <c r="E468" s="7"/>
      <c r="F468" s="7">
        <v>84.0</v>
      </c>
      <c r="G468" s="7">
        <v>162.0</v>
      </c>
      <c r="H468" s="9">
        <v>27.560616208975215</v>
      </c>
      <c r="I468" s="10"/>
      <c r="J468" s="10"/>
      <c r="AA468" s="7"/>
      <c r="AB468" s="7"/>
      <c r="AC468" s="7"/>
    </row>
    <row r="469" ht="15.0" customHeight="1">
      <c r="A469" s="8">
        <v>41698.0</v>
      </c>
      <c r="B469" s="7" t="s">
        <v>59</v>
      </c>
      <c r="C469" s="7" t="s">
        <v>29</v>
      </c>
      <c r="D469" s="7"/>
      <c r="E469" s="7"/>
      <c r="F469" s="7">
        <v>85.0</v>
      </c>
      <c r="G469" s="7">
        <v>157.0</v>
      </c>
      <c r="H469" s="9">
        <v>26.70997990622907</v>
      </c>
      <c r="I469" s="10"/>
      <c r="J469" s="10"/>
      <c r="AA469" s="7"/>
      <c r="AB469" s="7"/>
      <c r="AC469" s="7"/>
    </row>
    <row r="470" ht="15.0" customHeight="1">
      <c r="A470" s="8">
        <v>41698.0</v>
      </c>
      <c r="B470" s="7" t="s">
        <v>59</v>
      </c>
      <c r="C470" s="7" t="s">
        <v>29</v>
      </c>
      <c r="D470" s="7"/>
      <c r="E470" s="7"/>
      <c r="F470" s="7">
        <v>86.0</v>
      </c>
      <c r="G470" s="7">
        <v>129.0</v>
      </c>
      <c r="H470" s="9">
        <v>21.946416610850637</v>
      </c>
      <c r="I470" s="10"/>
      <c r="J470" s="10"/>
      <c r="AA470" s="7"/>
      <c r="AB470" s="7"/>
      <c r="AC470" s="7"/>
    </row>
    <row r="471" ht="15.0" customHeight="1">
      <c r="A471" s="8">
        <v>41698.0</v>
      </c>
      <c r="B471" s="7" t="s">
        <v>59</v>
      </c>
      <c r="C471" s="7" t="s">
        <v>29</v>
      </c>
      <c r="D471" s="7"/>
      <c r="E471" s="7"/>
      <c r="F471" s="7">
        <v>87.0</v>
      </c>
      <c r="G471" s="7">
        <v>137.0</v>
      </c>
      <c r="H471" s="9">
        <v>23.307434695244474</v>
      </c>
      <c r="I471" s="10"/>
      <c r="J471" s="10"/>
      <c r="AA471" s="7"/>
      <c r="AB471" s="7"/>
      <c r="AC471" s="7"/>
    </row>
    <row r="472" ht="15.0" customHeight="1">
      <c r="A472" s="8">
        <v>41698.0</v>
      </c>
      <c r="B472" s="7" t="s">
        <v>59</v>
      </c>
      <c r="C472" s="7" t="s">
        <v>29</v>
      </c>
      <c r="D472" s="7"/>
      <c r="E472" s="7"/>
      <c r="F472" s="7">
        <v>88.0</v>
      </c>
      <c r="G472" s="7">
        <v>132.0</v>
      </c>
      <c r="H472" s="9">
        <v>22.456798392498325</v>
      </c>
      <c r="I472" s="10"/>
      <c r="J472" s="10"/>
      <c r="AA472" s="7"/>
      <c r="AB472" s="7"/>
      <c r="AC472" s="7"/>
    </row>
    <row r="473" ht="15.0" customHeight="1">
      <c r="A473" s="8">
        <v>41698.0</v>
      </c>
      <c r="B473" s="7" t="s">
        <v>59</v>
      </c>
      <c r="C473" s="7" t="s">
        <v>29</v>
      </c>
      <c r="D473" s="7"/>
      <c r="E473" s="7"/>
      <c r="F473" s="7">
        <v>89.0</v>
      </c>
      <c r="G473" s="7">
        <v>105.0</v>
      </c>
      <c r="H473" s="9">
        <v>17.86336235766912</v>
      </c>
      <c r="I473" s="10"/>
      <c r="J473" s="10"/>
      <c r="AA473" s="7"/>
      <c r="AB473" s="7"/>
      <c r="AC473" s="7"/>
    </row>
    <row r="474" ht="15.0" customHeight="1">
      <c r="A474" s="8">
        <v>41698.0</v>
      </c>
      <c r="B474" s="7" t="s">
        <v>59</v>
      </c>
      <c r="C474" s="7" t="s">
        <v>29</v>
      </c>
      <c r="D474" s="7"/>
      <c r="E474" s="7"/>
      <c r="F474" s="7">
        <v>90.0</v>
      </c>
      <c r="G474" s="7">
        <v>176.0</v>
      </c>
      <c r="H474" s="9">
        <v>29.94239785666443</v>
      </c>
      <c r="I474" s="10"/>
      <c r="J474" s="10"/>
      <c r="AA474" s="7"/>
      <c r="AB474" s="7"/>
      <c r="AC474" s="7"/>
    </row>
    <row r="475" ht="15.0" customHeight="1">
      <c r="A475" s="8">
        <v>41698.0</v>
      </c>
      <c r="B475" s="7" t="s">
        <v>59</v>
      </c>
      <c r="C475" s="7" t="s">
        <v>29</v>
      </c>
      <c r="D475" s="7"/>
      <c r="E475" s="7"/>
      <c r="F475" s="7">
        <v>91.0</v>
      </c>
      <c r="G475" s="7">
        <v>161.0</v>
      </c>
      <c r="H475" s="9">
        <v>27.390488948425986</v>
      </c>
      <c r="I475" s="10"/>
      <c r="J475" s="10"/>
      <c r="AA475" s="7"/>
      <c r="AB475" s="7"/>
      <c r="AC475" s="7"/>
    </row>
    <row r="476" ht="15.0" customHeight="1">
      <c r="A476" s="8">
        <v>41698.0</v>
      </c>
      <c r="B476" s="7" t="s">
        <v>59</v>
      </c>
      <c r="C476" s="7" t="s">
        <v>29</v>
      </c>
      <c r="D476" s="7"/>
      <c r="E476" s="7"/>
      <c r="F476" s="7">
        <v>92.0</v>
      </c>
      <c r="G476" s="7">
        <v>179.0</v>
      </c>
      <c r="H476" s="9">
        <v>30.452779638312123</v>
      </c>
      <c r="I476" s="10"/>
      <c r="J476" s="10"/>
      <c r="AA476" s="7"/>
      <c r="AB476" s="7"/>
      <c r="AC476" s="7"/>
    </row>
    <row r="477" ht="15.0" customHeight="1">
      <c r="A477" s="8">
        <v>41698.0</v>
      </c>
      <c r="B477" s="7" t="s">
        <v>59</v>
      </c>
      <c r="C477" s="7" t="s">
        <v>29</v>
      </c>
      <c r="D477" s="7"/>
      <c r="E477" s="7"/>
      <c r="F477" s="7">
        <v>93.0</v>
      </c>
      <c r="G477" s="7">
        <v>153.0</v>
      </c>
      <c r="H477" s="9">
        <v>26.02947086403215</v>
      </c>
      <c r="I477" s="10"/>
      <c r="J477" s="10"/>
      <c r="AA477" s="7"/>
      <c r="AB477" s="7"/>
      <c r="AC477" s="7"/>
    </row>
    <row r="478" ht="15.0" customHeight="1">
      <c r="A478" s="8">
        <v>41698.0</v>
      </c>
      <c r="B478" s="7" t="s">
        <v>59</v>
      </c>
      <c r="C478" s="7" t="s">
        <v>29</v>
      </c>
      <c r="D478" s="7"/>
      <c r="E478" s="7"/>
      <c r="F478" s="7">
        <v>94.0</v>
      </c>
      <c r="G478" s="7">
        <v>123.0</v>
      </c>
      <c r="H478" s="9">
        <v>20.925653047555258</v>
      </c>
      <c r="I478" s="10"/>
      <c r="J478" s="10"/>
      <c r="AA478" s="7"/>
      <c r="AB478" s="7"/>
      <c r="AC478" s="7"/>
    </row>
    <row r="479" ht="15.0" customHeight="1">
      <c r="A479" s="8">
        <v>41698.0</v>
      </c>
      <c r="B479" s="7" t="s">
        <v>59</v>
      </c>
      <c r="C479" s="7" t="s">
        <v>33</v>
      </c>
      <c r="D479" s="7"/>
      <c r="E479" s="7"/>
      <c r="F479" s="7">
        <v>1.0</v>
      </c>
      <c r="G479" s="7">
        <v>135.0</v>
      </c>
      <c r="H479" s="9">
        <v>21.39114160948222</v>
      </c>
      <c r="I479" s="10"/>
      <c r="J479" s="10"/>
      <c r="AA479" s="7"/>
      <c r="AB479" s="7"/>
      <c r="AC479" s="7"/>
    </row>
    <row r="480" ht="15.0" customHeight="1">
      <c r="A480" s="8">
        <v>41698.0</v>
      </c>
      <c r="B480" s="7" t="s">
        <v>59</v>
      </c>
      <c r="C480" s="7" t="s">
        <v>33</v>
      </c>
      <c r="D480" s="7"/>
      <c r="E480" s="7"/>
      <c r="F480" s="7">
        <v>2.0</v>
      </c>
      <c r="G480" s="7">
        <v>72.0</v>
      </c>
      <c r="H480" s="9">
        <v>11.408608858390517</v>
      </c>
      <c r="I480" s="10"/>
      <c r="J480" s="10"/>
      <c r="AA480" s="7"/>
      <c r="AB480" s="7"/>
      <c r="AC480" s="7"/>
    </row>
    <row r="481" ht="15.0" customHeight="1">
      <c r="A481" s="8">
        <v>41698.0</v>
      </c>
      <c r="B481" s="7" t="s">
        <v>59</v>
      </c>
      <c r="C481" s="7" t="s">
        <v>33</v>
      </c>
      <c r="D481" s="7"/>
      <c r="E481" s="7"/>
      <c r="F481" s="7">
        <v>3.0</v>
      </c>
      <c r="G481" s="7">
        <v>127.0</v>
      </c>
      <c r="H481" s="9">
        <v>20.123518402994385</v>
      </c>
      <c r="I481" s="10"/>
      <c r="J481" s="10"/>
      <c r="AA481" s="7"/>
      <c r="AB481" s="7"/>
      <c r="AC481" s="7"/>
    </row>
    <row r="482" ht="15.0" customHeight="1">
      <c r="A482" s="8">
        <v>41698.0</v>
      </c>
      <c r="B482" s="7" t="s">
        <v>59</v>
      </c>
      <c r="C482" s="7" t="s">
        <v>33</v>
      </c>
      <c r="D482" s="7"/>
      <c r="E482" s="7"/>
      <c r="F482" s="7">
        <v>4.0</v>
      </c>
      <c r="G482" s="7">
        <v>73.0</v>
      </c>
      <c r="H482" s="9">
        <v>11.567061759201497</v>
      </c>
      <c r="I482" s="10"/>
      <c r="J482" s="10"/>
      <c r="AA482" s="7"/>
      <c r="AB482" s="7"/>
      <c r="AC482" s="7"/>
    </row>
    <row r="483" ht="15.0" customHeight="1">
      <c r="A483" s="8">
        <v>41698.0</v>
      </c>
      <c r="B483" s="7" t="s">
        <v>59</v>
      </c>
      <c r="C483" s="7" t="s">
        <v>33</v>
      </c>
      <c r="D483" s="7"/>
      <c r="E483" s="7"/>
      <c r="F483" s="7">
        <v>5.0</v>
      </c>
      <c r="G483" s="7">
        <v>125.0</v>
      </c>
      <c r="H483" s="9">
        <v>19.806612601372425</v>
      </c>
      <c r="I483" s="10"/>
      <c r="J483" s="10"/>
      <c r="AA483" s="7"/>
      <c r="AB483" s="7"/>
      <c r="AC483" s="7"/>
    </row>
    <row r="484" ht="15.0" customHeight="1">
      <c r="A484" s="8">
        <v>41698.0</v>
      </c>
      <c r="B484" s="7" t="s">
        <v>59</v>
      </c>
      <c r="C484" s="7" t="s">
        <v>33</v>
      </c>
      <c r="D484" s="7"/>
      <c r="E484" s="7"/>
      <c r="F484" s="7">
        <v>6.0</v>
      </c>
      <c r="G484" s="7">
        <v>98.0</v>
      </c>
      <c r="H484" s="9">
        <v>15.528384279475981</v>
      </c>
      <c r="I484" s="10"/>
      <c r="J484" s="10"/>
      <c r="AA484" s="7"/>
      <c r="AB484" s="7"/>
      <c r="AC484" s="7"/>
    </row>
    <row r="485" ht="15.0" customHeight="1">
      <c r="A485" s="8">
        <v>41698.0</v>
      </c>
      <c r="B485" s="7" t="s">
        <v>59</v>
      </c>
      <c r="C485" s="7" t="s">
        <v>33</v>
      </c>
      <c r="D485" s="7"/>
      <c r="E485" s="7"/>
      <c r="F485" s="7">
        <v>7.0</v>
      </c>
      <c r="G485" s="7">
        <v>73.0</v>
      </c>
      <c r="H485" s="9">
        <v>11.567061759201497</v>
      </c>
      <c r="I485" s="10"/>
      <c r="J485" s="10"/>
      <c r="AA485" s="7"/>
      <c r="AB485" s="7"/>
      <c r="AC485" s="7"/>
    </row>
    <row r="486" ht="15.0" customHeight="1">
      <c r="A486" s="8">
        <v>41698.0</v>
      </c>
      <c r="B486" s="7" t="s">
        <v>59</v>
      </c>
      <c r="C486" s="7" t="s">
        <v>33</v>
      </c>
      <c r="D486" s="7"/>
      <c r="E486" s="7"/>
      <c r="F486" s="7">
        <v>8.0</v>
      </c>
      <c r="G486" s="7">
        <v>96.0</v>
      </c>
      <c r="H486" s="9">
        <v>15.211478477854023</v>
      </c>
      <c r="I486" s="10"/>
      <c r="J486" s="10"/>
      <c r="AA486" s="7"/>
      <c r="AB486" s="7"/>
      <c r="AC486" s="7"/>
    </row>
    <row r="487" ht="15.0" customHeight="1">
      <c r="A487" s="8">
        <v>41698.0</v>
      </c>
      <c r="B487" s="7" t="s">
        <v>59</v>
      </c>
      <c r="C487" s="7" t="s">
        <v>33</v>
      </c>
      <c r="D487" s="7"/>
      <c r="E487" s="7"/>
      <c r="F487" s="7">
        <v>9.0</v>
      </c>
      <c r="G487" s="7">
        <v>128.0</v>
      </c>
      <c r="H487" s="9">
        <v>20.281971303805364</v>
      </c>
      <c r="I487" s="10"/>
      <c r="J487" s="10"/>
      <c r="AA487" s="7"/>
      <c r="AB487" s="7"/>
      <c r="AC487" s="7"/>
    </row>
    <row r="488" ht="15.0" customHeight="1">
      <c r="A488" s="8">
        <v>41698.0</v>
      </c>
      <c r="B488" s="7" t="s">
        <v>59</v>
      </c>
      <c r="C488" s="7" t="s">
        <v>33</v>
      </c>
      <c r="D488" s="7"/>
      <c r="E488" s="7"/>
      <c r="F488" s="7">
        <v>10.0</v>
      </c>
      <c r="G488" s="7">
        <v>100.0</v>
      </c>
      <c r="H488" s="9">
        <v>15.845290081097941</v>
      </c>
      <c r="I488" s="10"/>
      <c r="J488" s="10"/>
      <c r="AA488" s="7"/>
      <c r="AB488" s="7"/>
      <c r="AC488" s="7"/>
    </row>
    <row r="489" ht="15.0" customHeight="1">
      <c r="A489" s="8">
        <v>41698.0</v>
      </c>
      <c r="B489" s="7" t="s">
        <v>59</v>
      </c>
      <c r="C489" s="7" t="s">
        <v>33</v>
      </c>
      <c r="D489" s="7"/>
      <c r="E489" s="7"/>
      <c r="F489" s="7">
        <v>11.0</v>
      </c>
      <c r="G489" s="7">
        <v>98.0</v>
      </c>
      <c r="H489" s="9">
        <v>15.528384279475981</v>
      </c>
      <c r="I489" s="10"/>
      <c r="J489" s="10"/>
      <c r="AA489" s="7"/>
      <c r="AB489" s="7"/>
      <c r="AC489" s="7"/>
    </row>
    <row r="490" ht="15.0" customHeight="1">
      <c r="A490" s="8">
        <v>41698.0</v>
      </c>
      <c r="B490" s="7" t="s">
        <v>59</v>
      </c>
      <c r="C490" s="7" t="s">
        <v>33</v>
      </c>
      <c r="D490" s="7"/>
      <c r="E490" s="7"/>
      <c r="F490" s="7">
        <v>12.0</v>
      </c>
      <c r="G490" s="7">
        <v>85.0</v>
      </c>
      <c r="H490" s="9">
        <v>13.468496568933249</v>
      </c>
      <c r="I490" s="10"/>
      <c r="J490" s="10"/>
      <c r="AA490" s="7"/>
      <c r="AB490" s="7"/>
      <c r="AC490" s="7"/>
    </row>
    <row r="491" ht="15.0" customHeight="1">
      <c r="A491" s="8">
        <v>41698.0</v>
      </c>
      <c r="B491" s="7" t="s">
        <v>59</v>
      </c>
      <c r="C491" s="7" t="s">
        <v>33</v>
      </c>
      <c r="D491" s="7"/>
      <c r="E491" s="7"/>
      <c r="F491" s="7">
        <v>13.0</v>
      </c>
      <c r="G491" s="7">
        <v>112.0</v>
      </c>
      <c r="H491" s="9">
        <v>17.746724890829693</v>
      </c>
      <c r="I491" s="10"/>
      <c r="J491" s="10"/>
      <c r="AA491" s="7"/>
      <c r="AB491" s="7"/>
      <c r="AC491" s="7"/>
    </row>
    <row r="492" ht="15.0" customHeight="1">
      <c r="A492" s="8">
        <v>41698.0</v>
      </c>
      <c r="B492" s="7" t="s">
        <v>59</v>
      </c>
      <c r="C492" s="7" t="s">
        <v>33</v>
      </c>
      <c r="D492" s="7"/>
      <c r="E492" s="7"/>
      <c r="F492" s="7">
        <v>14.0</v>
      </c>
      <c r="G492" s="7">
        <v>109.0</v>
      </c>
      <c r="H492" s="9">
        <v>17.271366188396755</v>
      </c>
      <c r="I492" s="10"/>
      <c r="J492" s="10"/>
      <c r="AA492" s="7"/>
      <c r="AB492" s="7"/>
      <c r="AC492" s="7"/>
    </row>
    <row r="493" ht="15.0" customHeight="1">
      <c r="A493" s="8">
        <v>41698.0</v>
      </c>
      <c r="B493" s="7" t="s">
        <v>59</v>
      </c>
      <c r="C493" s="7" t="s">
        <v>33</v>
      </c>
      <c r="D493" s="7"/>
      <c r="E493" s="7"/>
      <c r="F493" s="7">
        <v>15.0</v>
      </c>
      <c r="G493" s="7">
        <v>85.0</v>
      </c>
      <c r="H493" s="9">
        <v>13.468496568933249</v>
      </c>
      <c r="I493" s="10"/>
      <c r="J493" s="10"/>
      <c r="AA493" s="7"/>
      <c r="AB493" s="7"/>
      <c r="AC493" s="7"/>
    </row>
    <row r="494" ht="15.0" customHeight="1">
      <c r="A494" s="8">
        <v>41698.0</v>
      </c>
      <c r="B494" s="7" t="s">
        <v>59</v>
      </c>
      <c r="C494" s="7" t="s">
        <v>33</v>
      </c>
      <c r="D494" s="7"/>
      <c r="E494" s="7"/>
      <c r="F494" s="7">
        <v>16.0</v>
      </c>
      <c r="G494" s="7">
        <v>61.0</v>
      </c>
      <c r="H494" s="9">
        <v>9.665626949469743</v>
      </c>
      <c r="I494" s="10"/>
      <c r="J494" s="10"/>
      <c r="AA494" s="7"/>
      <c r="AB494" s="7"/>
      <c r="AC494" s="7"/>
    </row>
    <row r="495" ht="15.0" customHeight="1">
      <c r="A495" s="8">
        <v>41698.0</v>
      </c>
      <c r="B495" s="7" t="s">
        <v>59</v>
      </c>
      <c r="C495" s="7" t="s">
        <v>33</v>
      </c>
      <c r="D495" s="7"/>
      <c r="E495" s="7"/>
      <c r="F495" s="7">
        <v>17.0</v>
      </c>
      <c r="G495" s="7">
        <v>89.0</v>
      </c>
      <c r="H495" s="9">
        <v>14.102308172177167</v>
      </c>
      <c r="I495" s="10"/>
      <c r="J495" s="10"/>
      <c r="AA495" s="7"/>
      <c r="AB495" s="7"/>
      <c r="AC495" s="7"/>
    </row>
    <row r="496" ht="15.0" customHeight="1">
      <c r="A496" s="8">
        <v>41698.0</v>
      </c>
      <c r="B496" s="7" t="s">
        <v>59</v>
      </c>
      <c r="C496" s="7" t="s">
        <v>33</v>
      </c>
      <c r="D496" s="7"/>
      <c r="E496" s="7"/>
      <c r="F496" s="7">
        <v>18.0</v>
      </c>
      <c r="G496" s="7">
        <v>87.0</v>
      </c>
      <c r="H496" s="9">
        <v>13.78540237055521</v>
      </c>
      <c r="I496" s="10"/>
      <c r="J496" s="10"/>
      <c r="AA496" s="7"/>
      <c r="AB496" s="7"/>
      <c r="AC496" s="7"/>
    </row>
    <row r="497" ht="15.0" customHeight="1">
      <c r="A497" s="8">
        <v>41698.0</v>
      </c>
      <c r="B497" s="7" t="s">
        <v>59</v>
      </c>
      <c r="C497" s="7" t="s">
        <v>33</v>
      </c>
      <c r="D497" s="7"/>
      <c r="E497" s="7"/>
      <c r="F497" s="7">
        <v>19.0</v>
      </c>
      <c r="G497" s="7">
        <v>122.0</v>
      </c>
      <c r="H497" s="9">
        <v>19.331253898939487</v>
      </c>
      <c r="I497" s="10"/>
      <c r="J497" s="10"/>
      <c r="AA497" s="7"/>
      <c r="AB497" s="7"/>
      <c r="AC497" s="7"/>
    </row>
    <row r="498" ht="15.0" customHeight="1">
      <c r="A498" s="8">
        <v>41698.0</v>
      </c>
      <c r="B498" s="7" t="s">
        <v>59</v>
      </c>
      <c r="C498" s="7" t="s">
        <v>33</v>
      </c>
      <c r="D498" s="7"/>
      <c r="E498" s="7"/>
      <c r="F498" s="7">
        <v>20.0</v>
      </c>
      <c r="G498" s="7">
        <v>92.0</v>
      </c>
      <c r="H498" s="9">
        <v>14.577666874610106</v>
      </c>
      <c r="I498" s="10"/>
      <c r="J498" s="10"/>
      <c r="AA498" s="7"/>
      <c r="AB498" s="7"/>
      <c r="AC498" s="7"/>
    </row>
    <row r="499" ht="15.0" customHeight="1">
      <c r="A499" s="8">
        <v>41698.0</v>
      </c>
      <c r="B499" s="7" t="s">
        <v>59</v>
      </c>
      <c r="C499" s="7" t="s">
        <v>33</v>
      </c>
      <c r="D499" s="7"/>
      <c r="E499" s="7"/>
      <c r="F499" s="7">
        <v>21.0</v>
      </c>
      <c r="G499" s="7">
        <v>129.0</v>
      </c>
      <c r="H499" s="9">
        <v>20.440424204616342</v>
      </c>
      <c r="I499" s="10"/>
      <c r="J499" s="10"/>
      <c r="AA499" s="7"/>
      <c r="AB499" s="7"/>
      <c r="AC499" s="7"/>
    </row>
    <row r="500" ht="15.0" customHeight="1">
      <c r="A500" s="8">
        <v>41698.0</v>
      </c>
      <c r="B500" s="7" t="s">
        <v>59</v>
      </c>
      <c r="C500" s="7" t="s">
        <v>33</v>
      </c>
      <c r="D500" s="7"/>
      <c r="E500" s="7"/>
      <c r="F500" s="7">
        <v>22.0</v>
      </c>
      <c r="G500" s="7">
        <v>81.0</v>
      </c>
      <c r="H500" s="9">
        <v>12.834684965689332</v>
      </c>
      <c r="I500" s="10"/>
      <c r="J500" s="10"/>
      <c r="AA500" s="7"/>
      <c r="AB500" s="7"/>
      <c r="AC500" s="7"/>
    </row>
    <row r="501" ht="15.0" customHeight="1">
      <c r="A501" s="8">
        <v>41698.0</v>
      </c>
      <c r="B501" s="7" t="s">
        <v>59</v>
      </c>
      <c r="C501" s="7" t="s">
        <v>33</v>
      </c>
      <c r="D501" s="7"/>
      <c r="E501" s="7"/>
      <c r="F501" s="7">
        <v>23.0</v>
      </c>
      <c r="G501" s="7">
        <v>93.0</v>
      </c>
      <c r="H501" s="9">
        <v>14.736119775421084</v>
      </c>
      <c r="I501" s="10"/>
      <c r="J501" s="10"/>
      <c r="AA501" s="7"/>
      <c r="AB501" s="7"/>
      <c r="AC501" s="7"/>
    </row>
    <row r="502" ht="15.0" customHeight="1">
      <c r="A502" s="8">
        <v>41698.0</v>
      </c>
      <c r="B502" s="7" t="s">
        <v>59</v>
      </c>
      <c r="C502" s="7" t="s">
        <v>33</v>
      </c>
      <c r="D502" s="7"/>
      <c r="E502" s="7"/>
      <c r="F502" s="7">
        <v>24.0</v>
      </c>
      <c r="G502" s="7">
        <v>94.0</v>
      </c>
      <c r="H502" s="9">
        <v>14.894572676232064</v>
      </c>
      <c r="I502" s="10"/>
      <c r="J502" s="10"/>
      <c r="AA502" s="7"/>
      <c r="AB502" s="7"/>
      <c r="AC502" s="7"/>
    </row>
    <row r="503" ht="15.0" customHeight="1">
      <c r="A503" s="8">
        <v>41698.0</v>
      </c>
      <c r="B503" s="7" t="s">
        <v>59</v>
      </c>
      <c r="C503" s="7" t="s">
        <v>33</v>
      </c>
      <c r="D503" s="7"/>
      <c r="E503" s="7"/>
      <c r="F503" s="7">
        <v>25.0</v>
      </c>
      <c r="G503" s="7">
        <v>138.0</v>
      </c>
      <c r="H503" s="9">
        <v>21.866500311915157</v>
      </c>
      <c r="I503" s="10"/>
      <c r="J503" s="10"/>
      <c r="AA503" s="7"/>
      <c r="AB503" s="7"/>
      <c r="AC503" s="7"/>
    </row>
    <row r="504" ht="15.0" customHeight="1">
      <c r="A504" s="8">
        <v>41698.0</v>
      </c>
      <c r="B504" s="7" t="s">
        <v>59</v>
      </c>
      <c r="C504" s="7" t="s">
        <v>33</v>
      </c>
      <c r="D504" s="7"/>
      <c r="E504" s="7"/>
      <c r="F504" s="7">
        <v>26.0</v>
      </c>
      <c r="G504" s="7">
        <v>191.0</v>
      </c>
      <c r="H504" s="9">
        <v>30.264504054897067</v>
      </c>
      <c r="I504" s="10"/>
      <c r="J504" s="10"/>
      <c r="AA504" s="7"/>
      <c r="AB504" s="7"/>
      <c r="AC504" s="7"/>
    </row>
    <row r="505" ht="15.0" customHeight="1">
      <c r="A505" s="8">
        <v>41698.0</v>
      </c>
      <c r="B505" s="7" t="s">
        <v>59</v>
      </c>
      <c r="C505" s="7" t="s">
        <v>33</v>
      </c>
      <c r="D505" s="7"/>
      <c r="E505" s="7"/>
      <c r="F505" s="7">
        <v>27.0</v>
      </c>
      <c r="G505" s="7">
        <v>97.0</v>
      </c>
      <c r="H505" s="9">
        <v>15.369931378665003</v>
      </c>
      <c r="I505" s="10"/>
      <c r="J505" s="10"/>
      <c r="AA505" s="7"/>
      <c r="AB505" s="7"/>
      <c r="AC505" s="7"/>
    </row>
    <row r="506" ht="15.0" customHeight="1">
      <c r="A506" s="8">
        <v>41698.0</v>
      </c>
      <c r="B506" s="7" t="s">
        <v>59</v>
      </c>
      <c r="C506" s="7" t="s">
        <v>33</v>
      </c>
      <c r="D506" s="7"/>
      <c r="E506" s="7"/>
      <c r="F506" s="7">
        <v>28.0</v>
      </c>
      <c r="G506" s="7">
        <v>125.0</v>
      </c>
      <c r="H506" s="9">
        <v>19.806612601372425</v>
      </c>
      <c r="I506" s="10"/>
      <c r="J506" s="10"/>
      <c r="AA506" s="7"/>
      <c r="AB506" s="7"/>
      <c r="AC506" s="7"/>
    </row>
    <row r="507" ht="15.0" customHeight="1">
      <c r="A507" s="8">
        <v>41698.0</v>
      </c>
      <c r="B507" s="7" t="s">
        <v>59</v>
      </c>
      <c r="C507" s="7" t="s">
        <v>33</v>
      </c>
      <c r="D507" s="7"/>
      <c r="E507" s="7"/>
      <c r="F507" s="7">
        <v>29.0</v>
      </c>
      <c r="G507" s="7">
        <v>110.0</v>
      </c>
      <c r="H507" s="9">
        <v>17.429819089207733</v>
      </c>
      <c r="I507" s="10"/>
      <c r="J507" s="10"/>
      <c r="AA507" s="7"/>
      <c r="AB507" s="7"/>
      <c r="AC507" s="7"/>
    </row>
    <row r="508" ht="15.0" customHeight="1">
      <c r="A508" s="8">
        <v>41698.0</v>
      </c>
      <c r="B508" s="7" t="s">
        <v>59</v>
      </c>
      <c r="C508" s="7" t="s">
        <v>33</v>
      </c>
      <c r="D508" s="7"/>
      <c r="E508" s="7"/>
      <c r="F508" s="7">
        <v>30.0</v>
      </c>
      <c r="G508" s="7">
        <v>87.0</v>
      </c>
      <c r="H508" s="9">
        <v>13.78540237055521</v>
      </c>
      <c r="I508" s="10"/>
      <c r="J508" s="10"/>
      <c r="AA508" s="7"/>
      <c r="AB508" s="7"/>
      <c r="AC508" s="7"/>
    </row>
    <row r="509" ht="15.0" customHeight="1">
      <c r="A509" s="8">
        <v>41698.0</v>
      </c>
      <c r="B509" s="7" t="s">
        <v>59</v>
      </c>
      <c r="C509" s="7" t="s">
        <v>33</v>
      </c>
      <c r="D509" s="7"/>
      <c r="E509" s="7"/>
      <c r="F509" s="7">
        <v>31.0</v>
      </c>
      <c r="G509" s="7">
        <v>85.0</v>
      </c>
      <c r="H509" s="9">
        <v>13.468496568933249</v>
      </c>
      <c r="I509" s="10"/>
      <c r="J509" s="10"/>
      <c r="AA509" s="7"/>
      <c r="AB509" s="7"/>
      <c r="AC509" s="7"/>
    </row>
    <row r="510" ht="15.0" customHeight="1">
      <c r="A510" s="8">
        <v>41698.0</v>
      </c>
      <c r="B510" s="7" t="s">
        <v>59</v>
      </c>
      <c r="C510" s="7" t="s">
        <v>33</v>
      </c>
      <c r="D510" s="7"/>
      <c r="E510" s="7"/>
      <c r="F510" s="7">
        <v>32.0</v>
      </c>
      <c r="G510" s="7">
        <v>125.0</v>
      </c>
      <c r="H510" s="9">
        <v>19.806612601372425</v>
      </c>
      <c r="I510" s="10"/>
      <c r="J510" s="10"/>
      <c r="AA510" s="7"/>
      <c r="AB510" s="7"/>
      <c r="AC510" s="7"/>
    </row>
    <row r="511" ht="15.0" customHeight="1">
      <c r="A511" s="8">
        <v>41698.0</v>
      </c>
      <c r="B511" s="7" t="s">
        <v>59</v>
      </c>
      <c r="C511" s="7" t="s">
        <v>33</v>
      </c>
      <c r="D511" s="7"/>
      <c r="E511" s="7"/>
      <c r="F511" s="7">
        <v>33.0</v>
      </c>
      <c r="G511" s="7">
        <v>98.0</v>
      </c>
      <c r="H511" s="9">
        <v>15.528384279475981</v>
      </c>
      <c r="I511" s="10"/>
      <c r="J511" s="10"/>
      <c r="AA511" s="7"/>
      <c r="AB511" s="7"/>
      <c r="AC511" s="7"/>
    </row>
    <row r="512" ht="15.0" customHeight="1">
      <c r="A512" s="8">
        <v>41698.0</v>
      </c>
      <c r="B512" s="7" t="s">
        <v>59</v>
      </c>
      <c r="C512" s="7" t="s">
        <v>33</v>
      </c>
      <c r="D512" s="7"/>
      <c r="E512" s="7"/>
      <c r="F512" s="7">
        <v>34.0</v>
      </c>
      <c r="G512" s="7">
        <v>86.0</v>
      </c>
      <c r="H512" s="9">
        <v>13.626949469744229</v>
      </c>
      <c r="I512" s="10"/>
      <c r="J512" s="10"/>
      <c r="AA512" s="7"/>
      <c r="AB512" s="7"/>
      <c r="AC512" s="7"/>
    </row>
    <row r="513" ht="15.0" customHeight="1">
      <c r="A513" s="8">
        <v>41698.0</v>
      </c>
      <c r="B513" s="7" t="s">
        <v>59</v>
      </c>
      <c r="C513" s="7" t="s">
        <v>33</v>
      </c>
      <c r="D513" s="7"/>
      <c r="E513" s="7"/>
      <c r="F513" s="7">
        <v>35.0</v>
      </c>
      <c r="G513" s="7">
        <v>123.0</v>
      </c>
      <c r="H513" s="9">
        <v>19.48970679975047</v>
      </c>
      <c r="I513" s="10"/>
      <c r="J513" s="10"/>
      <c r="AA513" s="7"/>
      <c r="AB513" s="7"/>
      <c r="AC513" s="7"/>
    </row>
    <row r="514" ht="15.0" customHeight="1">
      <c r="A514" s="8">
        <v>41698.0</v>
      </c>
      <c r="B514" s="7" t="s">
        <v>59</v>
      </c>
      <c r="C514" s="7" t="s">
        <v>33</v>
      </c>
      <c r="D514" s="7"/>
      <c r="E514" s="7"/>
      <c r="F514" s="7">
        <v>36.0</v>
      </c>
      <c r="G514" s="7">
        <v>167.0</v>
      </c>
      <c r="H514" s="9">
        <v>26.46163443543356</v>
      </c>
      <c r="I514" s="10"/>
      <c r="J514" s="10"/>
      <c r="AA514" s="7"/>
      <c r="AB514" s="7"/>
      <c r="AC514" s="7"/>
    </row>
    <row r="515" ht="15.0" customHeight="1">
      <c r="A515" s="8">
        <v>41698.0</v>
      </c>
      <c r="B515" s="7" t="s">
        <v>59</v>
      </c>
      <c r="C515" s="7" t="s">
        <v>33</v>
      </c>
      <c r="D515" s="7"/>
      <c r="E515" s="7"/>
      <c r="F515" s="7">
        <v>37.0</v>
      </c>
      <c r="G515" s="7">
        <v>118.0</v>
      </c>
      <c r="H515" s="9">
        <v>18.69744229569557</v>
      </c>
      <c r="I515" s="10"/>
      <c r="J515" s="10"/>
      <c r="AA515" s="7"/>
      <c r="AB515" s="7"/>
      <c r="AC515" s="7"/>
    </row>
    <row r="516" ht="15.0" customHeight="1">
      <c r="A516" s="8">
        <v>41698.0</v>
      </c>
      <c r="B516" s="7" t="s">
        <v>59</v>
      </c>
      <c r="C516" s="7" t="s">
        <v>33</v>
      </c>
      <c r="D516" s="7"/>
      <c r="E516" s="7"/>
      <c r="F516" s="7">
        <v>38.0</v>
      </c>
      <c r="G516" s="7">
        <v>165.0</v>
      </c>
      <c r="H516" s="9">
        <v>26.144728633811603</v>
      </c>
      <c r="I516" s="10"/>
      <c r="J516" s="10"/>
      <c r="AA516" s="7"/>
      <c r="AB516" s="7"/>
      <c r="AC516" s="7"/>
    </row>
    <row r="517" ht="15.0" customHeight="1">
      <c r="A517" s="8">
        <v>41698.0</v>
      </c>
      <c r="B517" s="7" t="s">
        <v>59</v>
      </c>
      <c r="C517" s="7" t="s">
        <v>33</v>
      </c>
      <c r="D517" s="7"/>
      <c r="E517" s="7"/>
      <c r="F517" s="7">
        <v>39.0</v>
      </c>
      <c r="G517" s="7">
        <v>134.0</v>
      </c>
      <c r="H517" s="9">
        <v>21.23268870867124</v>
      </c>
      <c r="I517" s="10"/>
      <c r="J517" s="10"/>
      <c r="AA517" s="7"/>
      <c r="AB517" s="7"/>
      <c r="AC517" s="7"/>
    </row>
    <row r="518" ht="15.0" customHeight="1">
      <c r="A518" s="8">
        <v>41698.0</v>
      </c>
      <c r="B518" s="7" t="s">
        <v>59</v>
      </c>
      <c r="C518" s="7" t="s">
        <v>33</v>
      </c>
      <c r="D518" s="7"/>
      <c r="E518" s="7"/>
      <c r="F518" s="7">
        <v>40.0</v>
      </c>
      <c r="G518" s="7">
        <v>87.0</v>
      </c>
      <c r="H518" s="9">
        <v>13.78540237055521</v>
      </c>
      <c r="I518" s="10"/>
      <c r="J518" s="10"/>
      <c r="AA518" s="7"/>
      <c r="AB518" s="7"/>
      <c r="AC518" s="7"/>
    </row>
    <row r="519" ht="15.0" customHeight="1">
      <c r="A519" s="8">
        <v>41698.0</v>
      </c>
      <c r="B519" s="7" t="s">
        <v>59</v>
      </c>
      <c r="C519" s="7" t="s">
        <v>33</v>
      </c>
      <c r="D519" s="7"/>
      <c r="E519" s="7"/>
      <c r="F519" s="7">
        <v>41.0</v>
      </c>
      <c r="G519" s="7">
        <v>94.0</v>
      </c>
      <c r="H519" s="9">
        <v>14.894572676232064</v>
      </c>
      <c r="I519" s="10"/>
      <c r="J519" s="10"/>
      <c r="AA519" s="7"/>
      <c r="AB519" s="7"/>
      <c r="AC519" s="7"/>
    </row>
    <row r="520" ht="15.0" customHeight="1">
      <c r="A520" s="8">
        <v>41698.0</v>
      </c>
      <c r="B520" s="7" t="s">
        <v>59</v>
      </c>
      <c r="C520" s="7" t="s">
        <v>33</v>
      </c>
      <c r="D520" s="7"/>
      <c r="E520" s="7"/>
      <c r="F520" s="7">
        <v>42.0</v>
      </c>
      <c r="G520" s="7">
        <v>112.0</v>
      </c>
      <c r="H520" s="9">
        <v>17.746724890829693</v>
      </c>
      <c r="I520" s="10"/>
      <c r="J520" s="10"/>
      <c r="AA520" s="7"/>
      <c r="AB520" s="7"/>
      <c r="AC520" s="7"/>
    </row>
    <row r="521" ht="15.0" customHeight="1">
      <c r="A521" s="8">
        <v>41698.0</v>
      </c>
      <c r="B521" s="7" t="s">
        <v>59</v>
      </c>
      <c r="C521" s="7" t="s">
        <v>33</v>
      </c>
      <c r="D521" s="7"/>
      <c r="E521" s="7"/>
      <c r="F521" s="7">
        <v>43.0</v>
      </c>
      <c r="G521" s="7">
        <v>128.0</v>
      </c>
      <c r="H521" s="9">
        <v>20.281971303805364</v>
      </c>
      <c r="I521" s="10"/>
      <c r="J521" s="10"/>
      <c r="AA521" s="7"/>
      <c r="AB521" s="7"/>
      <c r="AC521" s="7"/>
    </row>
    <row r="522" ht="15.0" customHeight="1">
      <c r="A522" s="8">
        <v>41698.0</v>
      </c>
      <c r="B522" s="7" t="s">
        <v>59</v>
      </c>
      <c r="C522" s="7" t="s">
        <v>33</v>
      </c>
      <c r="D522" s="7"/>
      <c r="E522" s="7"/>
      <c r="F522" s="7">
        <v>44.0</v>
      </c>
      <c r="G522" s="7">
        <v>107.0</v>
      </c>
      <c r="H522" s="9">
        <v>16.954460386774798</v>
      </c>
      <c r="I522" s="10"/>
      <c r="J522" s="10"/>
      <c r="AA522" s="7"/>
      <c r="AB522" s="7"/>
      <c r="AC522" s="7"/>
    </row>
    <row r="523" ht="15.0" customHeight="1">
      <c r="A523" s="8">
        <v>41698.0</v>
      </c>
      <c r="B523" s="7" t="s">
        <v>59</v>
      </c>
      <c r="C523" s="7" t="s">
        <v>33</v>
      </c>
      <c r="D523" s="7"/>
      <c r="E523" s="7"/>
      <c r="F523" s="7">
        <v>45.0</v>
      </c>
      <c r="G523" s="7">
        <v>121.0</v>
      </c>
      <c r="H523" s="9">
        <v>19.17280099812851</v>
      </c>
      <c r="I523" s="10"/>
      <c r="J523" s="10"/>
      <c r="AA523" s="7"/>
      <c r="AB523" s="7"/>
      <c r="AC523" s="7"/>
    </row>
    <row r="524" ht="15.0" customHeight="1">
      <c r="A524" s="8">
        <v>41698.0</v>
      </c>
      <c r="B524" s="7" t="s">
        <v>59</v>
      </c>
      <c r="C524" s="7" t="s">
        <v>33</v>
      </c>
      <c r="D524" s="7"/>
      <c r="E524" s="7"/>
      <c r="F524" s="7">
        <v>46.0</v>
      </c>
      <c r="G524" s="7">
        <v>123.0</v>
      </c>
      <c r="H524" s="9">
        <v>19.48970679975047</v>
      </c>
      <c r="I524" s="10"/>
      <c r="J524" s="10"/>
      <c r="AA524" s="7"/>
      <c r="AB524" s="7"/>
      <c r="AC524" s="7"/>
    </row>
    <row r="525" ht="15.0" customHeight="1">
      <c r="A525" s="8">
        <v>41698.0</v>
      </c>
      <c r="B525" s="7" t="s">
        <v>59</v>
      </c>
      <c r="C525" s="7" t="s">
        <v>33</v>
      </c>
      <c r="D525" s="7"/>
      <c r="E525" s="7"/>
      <c r="F525" s="7">
        <v>47.0</v>
      </c>
      <c r="G525" s="7">
        <v>141.0</v>
      </c>
      <c r="H525" s="9">
        <v>22.341859014348096</v>
      </c>
      <c r="I525" s="10"/>
      <c r="J525" s="10"/>
      <c r="AA525" s="7"/>
      <c r="AB525" s="7"/>
      <c r="AC525" s="7"/>
    </row>
    <row r="526" ht="15.0" customHeight="1">
      <c r="A526" s="8">
        <v>41698.0</v>
      </c>
      <c r="B526" s="7" t="s">
        <v>59</v>
      </c>
      <c r="C526" s="7" t="s">
        <v>33</v>
      </c>
      <c r="D526" s="7"/>
      <c r="E526" s="7"/>
      <c r="F526" s="7">
        <v>48.0</v>
      </c>
      <c r="G526" s="7">
        <v>109.0</v>
      </c>
      <c r="H526" s="9">
        <v>17.271366188396755</v>
      </c>
      <c r="I526" s="10"/>
      <c r="J526" s="10"/>
      <c r="AA526" s="7"/>
      <c r="AB526" s="7"/>
      <c r="AC526" s="7"/>
    </row>
    <row r="527" ht="15.0" customHeight="1">
      <c r="A527" s="8">
        <v>41698.0</v>
      </c>
      <c r="B527" s="7" t="s">
        <v>59</v>
      </c>
      <c r="C527" s="7" t="s">
        <v>33</v>
      </c>
      <c r="D527" s="7"/>
      <c r="E527" s="7"/>
      <c r="F527" s="7">
        <v>49.0</v>
      </c>
      <c r="G527" s="7">
        <v>133.0</v>
      </c>
      <c r="H527" s="9">
        <v>21.074235807860262</v>
      </c>
      <c r="I527" s="10"/>
      <c r="J527" s="10"/>
      <c r="AA527" s="7"/>
      <c r="AB527" s="7"/>
      <c r="AC527" s="7"/>
    </row>
    <row r="528" ht="15.0" customHeight="1">
      <c r="A528" s="8">
        <v>41698.0</v>
      </c>
      <c r="B528" s="7" t="s">
        <v>59</v>
      </c>
      <c r="C528" s="7" t="s">
        <v>33</v>
      </c>
      <c r="D528" s="7"/>
      <c r="E528" s="7"/>
      <c r="F528" s="7">
        <v>50.0</v>
      </c>
      <c r="G528" s="7">
        <v>90.0</v>
      </c>
      <c r="H528" s="9">
        <v>14.260761072988146</v>
      </c>
      <c r="I528" s="10"/>
      <c r="J528" s="10"/>
      <c r="AA528" s="7"/>
      <c r="AB528" s="7"/>
      <c r="AC528" s="7"/>
    </row>
    <row r="529" ht="15.0" customHeight="1">
      <c r="A529" s="8">
        <v>41698.0</v>
      </c>
      <c r="B529" s="7" t="s">
        <v>59</v>
      </c>
      <c r="C529" s="7" t="s">
        <v>33</v>
      </c>
      <c r="D529" s="7"/>
      <c r="E529" s="7"/>
      <c r="F529" s="7">
        <v>51.0</v>
      </c>
      <c r="G529" s="7">
        <v>146.0</v>
      </c>
      <c r="H529" s="9">
        <v>23.134123518402994</v>
      </c>
      <c r="I529" s="10"/>
      <c r="J529" s="10"/>
      <c r="AA529" s="7"/>
      <c r="AB529" s="7"/>
      <c r="AC529" s="7"/>
    </row>
    <row r="530" ht="15.0" customHeight="1">
      <c r="A530" s="8">
        <v>41698.0</v>
      </c>
      <c r="B530" s="7" t="s">
        <v>59</v>
      </c>
      <c r="C530" s="7" t="s">
        <v>33</v>
      </c>
      <c r="D530" s="7"/>
      <c r="E530" s="7"/>
      <c r="F530" s="7">
        <v>52.0</v>
      </c>
      <c r="G530" s="7">
        <v>77.0</v>
      </c>
      <c r="H530" s="9">
        <v>12.200873362445414</v>
      </c>
      <c r="I530" s="10"/>
      <c r="J530" s="10"/>
      <c r="AA530" s="7"/>
      <c r="AB530" s="7"/>
      <c r="AC530" s="7"/>
    </row>
    <row r="531" ht="15.0" customHeight="1">
      <c r="A531" s="8">
        <v>41698.0</v>
      </c>
      <c r="B531" s="7" t="s">
        <v>59</v>
      </c>
      <c r="C531" s="7" t="s">
        <v>33</v>
      </c>
      <c r="D531" s="7"/>
      <c r="E531" s="7"/>
      <c r="F531" s="7">
        <v>53.0</v>
      </c>
      <c r="G531" s="7">
        <v>119.0</v>
      </c>
      <c r="H531" s="9">
        <v>18.855895196506548</v>
      </c>
      <c r="I531" s="10"/>
      <c r="J531" s="10"/>
      <c r="AA531" s="7"/>
      <c r="AB531" s="7"/>
      <c r="AC531" s="7"/>
    </row>
    <row r="532" ht="15.0" customHeight="1">
      <c r="A532" s="8">
        <v>41698.0</v>
      </c>
      <c r="B532" s="7" t="s">
        <v>59</v>
      </c>
      <c r="C532" s="7" t="s">
        <v>33</v>
      </c>
      <c r="D532" s="7"/>
      <c r="E532" s="7"/>
      <c r="F532" s="7">
        <v>54.0</v>
      </c>
      <c r="G532" s="7">
        <v>129.0</v>
      </c>
      <c r="H532" s="9">
        <v>20.440424204616342</v>
      </c>
      <c r="I532" s="10"/>
      <c r="J532" s="10"/>
      <c r="AA532" s="7"/>
      <c r="AB532" s="7"/>
      <c r="AC532" s="7"/>
    </row>
    <row r="533" ht="15.0" customHeight="1">
      <c r="A533" s="8">
        <v>41698.0</v>
      </c>
      <c r="B533" s="7" t="s">
        <v>59</v>
      </c>
      <c r="C533" s="7" t="s">
        <v>33</v>
      </c>
      <c r="D533" s="7"/>
      <c r="E533" s="7"/>
      <c r="F533" s="7">
        <v>55.0</v>
      </c>
      <c r="G533" s="7">
        <v>125.0</v>
      </c>
      <c r="H533" s="9">
        <v>19.806612601372425</v>
      </c>
      <c r="I533" s="10"/>
      <c r="J533" s="10"/>
      <c r="AA533" s="7"/>
      <c r="AB533" s="7"/>
      <c r="AC533" s="7"/>
    </row>
    <row r="534" ht="15.0" customHeight="1">
      <c r="A534" s="8">
        <v>41698.0</v>
      </c>
      <c r="B534" s="7" t="s">
        <v>59</v>
      </c>
      <c r="C534" s="7" t="s">
        <v>33</v>
      </c>
      <c r="D534" s="7"/>
      <c r="E534" s="7"/>
      <c r="F534" s="7">
        <v>56.0</v>
      </c>
      <c r="G534" s="7">
        <v>107.0</v>
      </c>
      <c r="H534" s="9">
        <v>16.954460386774798</v>
      </c>
      <c r="I534" s="10"/>
      <c r="J534" s="10"/>
      <c r="AA534" s="7"/>
      <c r="AB534" s="7"/>
      <c r="AC534" s="7"/>
    </row>
    <row r="535" ht="15.0" customHeight="1">
      <c r="A535" s="8">
        <v>41698.0</v>
      </c>
      <c r="B535" s="7" t="s">
        <v>59</v>
      </c>
      <c r="C535" s="7" t="s">
        <v>33</v>
      </c>
      <c r="D535" s="7"/>
      <c r="E535" s="7"/>
      <c r="F535" s="7">
        <v>57.0</v>
      </c>
      <c r="G535" s="7">
        <v>118.0</v>
      </c>
      <c r="H535" s="9">
        <v>18.69744229569557</v>
      </c>
      <c r="I535" s="10"/>
      <c r="J535" s="10"/>
      <c r="AA535" s="7"/>
      <c r="AB535" s="7"/>
      <c r="AC535" s="7"/>
    </row>
    <row r="536" ht="15.0" customHeight="1">
      <c r="A536" s="8">
        <v>41698.0</v>
      </c>
      <c r="B536" s="7" t="s">
        <v>59</v>
      </c>
      <c r="C536" s="7" t="s">
        <v>33</v>
      </c>
      <c r="D536" s="7"/>
      <c r="E536" s="7"/>
      <c r="F536" s="7">
        <v>58.0</v>
      </c>
      <c r="G536" s="7">
        <v>103.0</v>
      </c>
      <c r="H536" s="9">
        <v>16.320648783530878</v>
      </c>
      <c r="I536" s="10"/>
      <c r="J536" s="10"/>
      <c r="AA536" s="7"/>
      <c r="AB536" s="7"/>
      <c r="AC536" s="7"/>
    </row>
    <row r="537" ht="15.0" customHeight="1">
      <c r="A537" s="8">
        <v>41698.0</v>
      </c>
      <c r="B537" s="7" t="s">
        <v>59</v>
      </c>
      <c r="C537" s="7" t="s">
        <v>33</v>
      </c>
      <c r="D537" s="7"/>
      <c r="E537" s="7"/>
      <c r="F537" s="7">
        <v>59.0</v>
      </c>
      <c r="G537" s="7">
        <v>131.0</v>
      </c>
      <c r="H537" s="9">
        <v>20.757330006238302</v>
      </c>
      <c r="I537" s="10"/>
      <c r="J537" s="10"/>
      <c r="AA537" s="7"/>
      <c r="AB537" s="7"/>
      <c r="AC537" s="7"/>
    </row>
    <row r="538" ht="15.0" customHeight="1">
      <c r="A538" s="8">
        <v>41698.0</v>
      </c>
      <c r="B538" s="7" t="s">
        <v>59</v>
      </c>
      <c r="C538" s="7" t="s">
        <v>33</v>
      </c>
      <c r="D538" s="7"/>
      <c r="E538" s="7"/>
      <c r="F538" s="7">
        <v>60.0</v>
      </c>
      <c r="G538" s="7">
        <v>75.0</v>
      </c>
      <c r="H538" s="9">
        <v>11.883967560823455</v>
      </c>
      <c r="I538" s="10"/>
      <c r="J538" s="10"/>
      <c r="AA538" s="7"/>
      <c r="AB538" s="7"/>
      <c r="AC538" s="7"/>
    </row>
    <row r="539" ht="15.0" customHeight="1">
      <c r="A539" s="8">
        <v>41698.0</v>
      </c>
      <c r="B539" s="7" t="s">
        <v>59</v>
      </c>
      <c r="C539" s="7" t="s">
        <v>33</v>
      </c>
      <c r="D539" s="7"/>
      <c r="E539" s="7"/>
      <c r="F539" s="7">
        <v>61.0</v>
      </c>
      <c r="G539" s="7">
        <v>64.0</v>
      </c>
      <c r="H539" s="9">
        <v>10.140985651902682</v>
      </c>
      <c r="I539" s="10"/>
      <c r="J539" s="10"/>
      <c r="AA539" s="7"/>
      <c r="AB539" s="7"/>
      <c r="AC539" s="7"/>
    </row>
    <row r="540" ht="15.0" customHeight="1">
      <c r="A540" s="8">
        <v>41698.0</v>
      </c>
      <c r="B540" s="7" t="s">
        <v>59</v>
      </c>
      <c r="C540" s="7" t="s">
        <v>33</v>
      </c>
      <c r="D540" s="7"/>
      <c r="E540" s="7"/>
      <c r="F540" s="7">
        <v>62.0</v>
      </c>
      <c r="G540" s="7">
        <v>97.0</v>
      </c>
      <c r="H540" s="9">
        <v>15.369931378665003</v>
      </c>
      <c r="I540" s="10"/>
      <c r="J540" s="10"/>
      <c r="AA540" s="7"/>
      <c r="AB540" s="7"/>
      <c r="AC540" s="7"/>
    </row>
    <row r="541" ht="15.0" customHeight="1">
      <c r="A541" s="8">
        <v>41698.0</v>
      </c>
      <c r="B541" s="7" t="s">
        <v>59</v>
      </c>
      <c r="C541" s="7" t="s">
        <v>33</v>
      </c>
      <c r="D541" s="7"/>
      <c r="E541" s="7"/>
      <c r="F541" s="7">
        <v>63.0</v>
      </c>
      <c r="G541" s="7">
        <v>60.0</v>
      </c>
      <c r="H541" s="9">
        <v>9.507174048658765</v>
      </c>
      <c r="I541" s="10"/>
      <c r="J541" s="10"/>
      <c r="AA541" s="7"/>
      <c r="AB541" s="7"/>
      <c r="AC541" s="7"/>
    </row>
    <row r="542" ht="15.0" customHeight="1">
      <c r="A542" s="8">
        <v>41698.0</v>
      </c>
      <c r="B542" s="7" t="s">
        <v>59</v>
      </c>
      <c r="C542" s="7" t="s">
        <v>33</v>
      </c>
      <c r="D542" s="7"/>
      <c r="E542" s="7"/>
      <c r="F542" s="7">
        <v>64.0</v>
      </c>
      <c r="G542" s="7">
        <v>119.0</v>
      </c>
      <c r="H542" s="9">
        <v>18.855895196506548</v>
      </c>
      <c r="I542" s="10"/>
      <c r="J542" s="10"/>
      <c r="AA542" s="7"/>
      <c r="AB542" s="7"/>
      <c r="AC542" s="7"/>
    </row>
    <row r="543" ht="15.0" customHeight="1">
      <c r="A543" s="8">
        <v>41698.0</v>
      </c>
      <c r="B543" s="7" t="s">
        <v>59</v>
      </c>
      <c r="C543" s="7" t="s">
        <v>33</v>
      </c>
      <c r="D543" s="7"/>
      <c r="E543" s="7"/>
      <c r="F543" s="7">
        <v>65.0</v>
      </c>
      <c r="G543" s="7">
        <v>96.0</v>
      </c>
      <c r="H543" s="9">
        <v>15.211478477854023</v>
      </c>
      <c r="I543" s="10"/>
      <c r="J543" s="10"/>
      <c r="AA543" s="7"/>
      <c r="AB543" s="7"/>
      <c r="AC543" s="7"/>
    </row>
    <row r="544" ht="15.0" customHeight="1">
      <c r="A544" s="8">
        <v>41698.0</v>
      </c>
      <c r="B544" s="7" t="s">
        <v>59</v>
      </c>
      <c r="C544" s="7" t="s">
        <v>33</v>
      </c>
      <c r="D544" s="7"/>
      <c r="E544" s="7"/>
      <c r="F544" s="7">
        <v>66.0</v>
      </c>
      <c r="G544" s="7">
        <v>72.0</v>
      </c>
      <c r="H544" s="9">
        <v>11.408608858390517</v>
      </c>
      <c r="I544" s="10"/>
      <c r="J544" s="10"/>
      <c r="AA544" s="7"/>
      <c r="AB544" s="7"/>
      <c r="AC544" s="7"/>
    </row>
    <row r="545" ht="15.0" customHeight="1">
      <c r="A545" s="8">
        <v>41698.0</v>
      </c>
      <c r="B545" s="7" t="s">
        <v>59</v>
      </c>
      <c r="C545" s="7" t="s">
        <v>33</v>
      </c>
      <c r="D545" s="7"/>
      <c r="E545" s="7"/>
      <c r="F545" s="7">
        <v>67.0</v>
      </c>
      <c r="G545" s="7">
        <v>89.0</v>
      </c>
      <c r="H545" s="9">
        <v>14.102308172177167</v>
      </c>
      <c r="I545" s="10"/>
      <c r="J545" s="10"/>
      <c r="AA545" s="7"/>
      <c r="AB545" s="7"/>
      <c r="AC545" s="7"/>
    </row>
    <row r="546" ht="15.0" customHeight="1">
      <c r="A546" s="8">
        <v>41698.0</v>
      </c>
      <c r="B546" s="7" t="s">
        <v>59</v>
      </c>
      <c r="C546" s="7" t="s">
        <v>33</v>
      </c>
      <c r="D546" s="7"/>
      <c r="E546" s="7"/>
      <c r="F546" s="7">
        <v>68.0</v>
      </c>
      <c r="G546" s="7">
        <v>125.0</v>
      </c>
      <c r="H546" s="9">
        <v>19.806612601372425</v>
      </c>
      <c r="I546" s="10"/>
      <c r="J546" s="10"/>
      <c r="AA546" s="7"/>
      <c r="AB546" s="7"/>
      <c r="AC546" s="7"/>
    </row>
    <row r="547" ht="15.0" customHeight="1">
      <c r="A547" s="8">
        <v>41698.0</v>
      </c>
      <c r="B547" s="7" t="s">
        <v>59</v>
      </c>
      <c r="C547" s="7" t="s">
        <v>33</v>
      </c>
      <c r="D547" s="7"/>
      <c r="E547" s="7"/>
      <c r="F547" s="7">
        <v>69.0</v>
      </c>
      <c r="G547" s="7">
        <v>75.0</v>
      </c>
      <c r="H547" s="9">
        <v>11.883967560823455</v>
      </c>
      <c r="I547" s="10"/>
      <c r="J547" s="10"/>
      <c r="AA547" s="7"/>
      <c r="AB547" s="7"/>
      <c r="AC547" s="7"/>
    </row>
    <row r="548" ht="15.0" customHeight="1">
      <c r="A548" s="8">
        <v>41698.0</v>
      </c>
      <c r="B548" s="7" t="s">
        <v>59</v>
      </c>
      <c r="C548" s="7" t="s">
        <v>33</v>
      </c>
      <c r="D548" s="7"/>
      <c r="E548" s="7"/>
      <c r="F548" s="7">
        <v>70.0</v>
      </c>
      <c r="G548" s="7">
        <v>126.0</v>
      </c>
      <c r="H548" s="9">
        <v>19.965065502183403</v>
      </c>
      <c r="I548" s="10"/>
      <c r="J548" s="10"/>
      <c r="AA548" s="7"/>
      <c r="AB548" s="7"/>
      <c r="AC548" s="7"/>
    </row>
    <row r="549" ht="15.0" customHeight="1">
      <c r="A549" s="8">
        <v>41698.0</v>
      </c>
      <c r="B549" s="7" t="s">
        <v>59</v>
      </c>
      <c r="C549" s="7" t="s">
        <v>33</v>
      </c>
      <c r="D549" s="7"/>
      <c r="E549" s="7"/>
      <c r="F549" s="7">
        <v>71.0</v>
      </c>
      <c r="G549" s="7">
        <v>79.0</v>
      </c>
      <c r="H549" s="9">
        <v>12.517779164067372</v>
      </c>
      <c r="I549" s="10"/>
      <c r="J549" s="10"/>
      <c r="AA549" s="7"/>
      <c r="AB549" s="7"/>
      <c r="AC549" s="7"/>
    </row>
    <row r="550" ht="15.0" customHeight="1">
      <c r="A550" s="8">
        <v>41698.0</v>
      </c>
      <c r="B550" s="7" t="s">
        <v>59</v>
      </c>
      <c r="C550" s="7" t="s">
        <v>33</v>
      </c>
      <c r="D550" s="7"/>
      <c r="E550" s="7"/>
      <c r="F550" s="7">
        <v>72.0</v>
      </c>
      <c r="G550" s="7">
        <v>94.0</v>
      </c>
      <c r="H550" s="9">
        <v>14.894572676232064</v>
      </c>
      <c r="I550" s="10"/>
      <c r="J550" s="10"/>
      <c r="AA550" s="7"/>
      <c r="AB550" s="7"/>
      <c r="AC550" s="7"/>
    </row>
    <row r="551" ht="15.0" customHeight="1">
      <c r="A551" s="8">
        <v>41698.0</v>
      </c>
      <c r="B551" s="7" t="s">
        <v>59</v>
      </c>
      <c r="C551" s="7" t="s">
        <v>33</v>
      </c>
      <c r="D551" s="7"/>
      <c r="E551" s="7"/>
      <c r="F551" s="7">
        <v>73.0</v>
      </c>
      <c r="G551" s="7">
        <v>93.0</v>
      </c>
      <c r="H551" s="9">
        <v>14.736119775421084</v>
      </c>
      <c r="I551" s="10"/>
      <c r="J551" s="10"/>
      <c r="AA551" s="7"/>
      <c r="AB551" s="7"/>
      <c r="AC551" s="7"/>
    </row>
    <row r="552" ht="15.0" customHeight="1">
      <c r="A552" s="8">
        <v>41698.0</v>
      </c>
      <c r="B552" s="7" t="s">
        <v>59</v>
      </c>
      <c r="C552" s="7" t="s">
        <v>33</v>
      </c>
      <c r="D552" s="7"/>
      <c r="E552" s="7"/>
      <c r="F552" s="7">
        <v>74.0</v>
      </c>
      <c r="G552" s="7">
        <v>91.0</v>
      </c>
      <c r="H552" s="9">
        <v>14.419213973799126</v>
      </c>
      <c r="I552" s="10"/>
      <c r="J552" s="10"/>
      <c r="AA552" s="7"/>
      <c r="AB552" s="7"/>
      <c r="AC552" s="7"/>
    </row>
    <row r="553" ht="15.0" customHeight="1">
      <c r="A553" s="8">
        <v>41698.0</v>
      </c>
      <c r="B553" s="7" t="s">
        <v>59</v>
      </c>
      <c r="C553" s="7" t="s">
        <v>33</v>
      </c>
      <c r="D553" s="7"/>
      <c r="E553" s="7"/>
      <c r="F553" s="7">
        <v>75.0</v>
      </c>
      <c r="G553" s="7">
        <v>115.0</v>
      </c>
      <c r="H553" s="9">
        <v>18.22208359326263</v>
      </c>
      <c r="I553" s="10"/>
      <c r="J553" s="10"/>
      <c r="AA553" s="7"/>
      <c r="AB553" s="7"/>
      <c r="AC553" s="7"/>
    </row>
    <row r="554" ht="15.0" customHeight="1">
      <c r="A554" s="8">
        <v>41698.0</v>
      </c>
      <c r="B554" s="7" t="s">
        <v>59</v>
      </c>
      <c r="C554" s="7" t="s">
        <v>33</v>
      </c>
      <c r="D554" s="7"/>
      <c r="E554" s="7"/>
      <c r="F554" s="7">
        <v>76.0</v>
      </c>
      <c r="G554" s="7">
        <v>104.0</v>
      </c>
      <c r="H554" s="9">
        <v>16.47910168434186</v>
      </c>
      <c r="I554" s="10"/>
      <c r="J554" s="10"/>
      <c r="AA554" s="7"/>
      <c r="AB554" s="7"/>
      <c r="AC554" s="7"/>
    </row>
    <row r="555" ht="15.0" customHeight="1">
      <c r="A555" s="8">
        <v>41698.0</v>
      </c>
      <c r="B555" s="7" t="s">
        <v>59</v>
      </c>
      <c r="C555" s="7" t="s">
        <v>33</v>
      </c>
      <c r="D555" s="7"/>
      <c r="E555" s="7"/>
      <c r="F555" s="7">
        <v>77.0</v>
      </c>
      <c r="G555" s="7">
        <v>128.0</v>
      </c>
      <c r="H555" s="9">
        <v>20.281971303805364</v>
      </c>
      <c r="I555" s="10"/>
      <c r="J555" s="10"/>
      <c r="AA555" s="7"/>
      <c r="AB555" s="7"/>
      <c r="AC555" s="7"/>
    </row>
    <row r="556" ht="15.0" customHeight="1">
      <c r="A556" s="8">
        <v>41698.0</v>
      </c>
      <c r="B556" s="7" t="s">
        <v>59</v>
      </c>
      <c r="C556" s="7" t="s">
        <v>33</v>
      </c>
      <c r="D556" s="7"/>
      <c r="E556" s="7"/>
      <c r="F556" s="7">
        <v>78.0</v>
      </c>
      <c r="G556" s="7">
        <v>102.0</v>
      </c>
      <c r="H556" s="9">
        <v>16.1621958827199</v>
      </c>
      <c r="I556" s="10"/>
      <c r="J556" s="10"/>
      <c r="AA556" s="7"/>
      <c r="AB556" s="7"/>
      <c r="AC556" s="7"/>
    </row>
    <row r="557" ht="15.0" customHeight="1">
      <c r="A557" s="8">
        <v>41698.0</v>
      </c>
      <c r="B557" s="7" t="s">
        <v>59</v>
      </c>
      <c r="C557" s="7" t="s">
        <v>33</v>
      </c>
      <c r="D557" s="7"/>
      <c r="E557" s="7"/>
      <c r="F557" s="7">
        <v>79.0</v>
      </c>
      <c r="G557" s="7">
        <v>76.0</v>
      </c>
      <c r="H557" s="9">
        <v>12.042420461634435</v>
      </c>
      <c r="I557" s="10"/>
      <c r="J557" s="10"/>
      <c r="AA557" s="7"/>
      <c r="AB557" s="7"/>
      <c r="AC557" s="7"/>
    </row>
    <row r="558" ht="15.0" customHeight="1">
      <c r="A558" s="8">
        <v>41698.0</v>
      </c>
      <c r="B558" s="7" t="s">
        <v>59</v>
      </c>
      <c r="C558" s="7" t="s">
        <v>33</v>
      </c>
      <c r="D558" s="7"/>
      <c r="E558" s="7"/>
      <c r="F558" s="7">
        <v>80.0</v>
      </c>
      <c r="G558" s="7">
        <v>78.0</v>
      </c>
      <c r="H558" s="9">
        <v>12.359326263256394</v>
      </c>
      <c r="I558" s="10"/>
      <c r="J558" s="10"/>
      <c r="AA558" s="7"/>
      <c r="AB558" s="7"/>
      <c r="AC558" s="7"/>
    </row>
    <row r="559" ht="15.0" customHeight="1">
      <c r="A559" s="8">
        <v>41698.0</v>
      </c>
      <c r="B559" s="7" t="s">
        <v>59</v>
      </c>
      <c r="C559" s="7" t="s">
        <v>33</v>
      </c>
      <c r="D559" s="7"/>
      <c r="E559" s="7"/>
      <c r="F559" s="7">
        <v>81.0</v>
      </c>
      <c r="G559" s="7">
        <v>103.0</v>
      </c>
      <c r="H559" s="9">
        <v>16.320648783530878</v>
      </c>
      <c r="I559" s="10"/>
      <c r="J559" s="10"/>
      <c r="AA559" s="7"/>
      <c r="AB559" s="7"/>
      <c r="AC559" s="7"/>
    </row>
    <row r="560" ht="15.0" customHeight="1">
      <c r="A560" s="8">
        <v>41698.0</v>
      </c>
      <c r="B560" s="7" t="s">
        <v>59</v>
      </c>
      <c r="C560" s="7" t="s">
        <v>33</v>
      </c>
      <c r="D560" s="7"/>
      <c r="E560" s="7"/>
      <c r="F560" s="7">
        <v>82.0</v>
      </c>
      <c r="G560" s="7">
        <v>136.0</v>
      </c>
      <c r="H560" s="9">
        <v>21.5495945102932</v>
      </c>
      <c r="I560" s="10"/>
      <c r="J560" s="10"/>
      <c r="AA560" s="7"/>
      <c r="AB560" s="7"/>
      <c r="AC560" s="7"/>
    </row>
    <row r="561" ht="15.0" customHeight="1">
      <c r="A561" s="8">
        <v>41698.0</v>
      </c>
      <c r="B561" s="7" t="s">
        <v>59</v>
      </c>
      <c r="C561" s="7" t="s">
        <v>33</v>
      </c>
      <c r="D561" s="7"/>
      <c r="E561" s="7"/>
      <c r="F561" s="7">
        <v>83.0</v>
      </c>
      <c r="G561" s="7">
        <v>123.0</v>
      </c>
      <c r="H561" s="9">
        <v>19.48970679975047</v>
      </c>
      <c r="I561" s="10"/>
      <c r="J561" s="10"/>
      <c r="AA561" s="7"/>
      <c r="AB561" s="7"/>
      <c r="AC561" s="7"/>
    </row>
    <row r="562" ht="15.0" customHeight="1">
      <c r="A562" s="8">
        <v>41698.0</v>
      </c>
      <c r="B562" s="7" t="s">
        <v>59</v>
      </c>
      <c r="C562" s="7" t="s">
        <v>33</v>
      </c>
      <c r="D562" s="7"/>
      <c r="E562" s="7"/>
      <c r="F562" s="7">
        <v>84.0</v>
      </c>
      <c r="G562" s="7">
        <v>131.0</v>
      </c>
      <c r="H562" s="9">
        <v>20.757330006238302</v>
      </c>
      <c r="I562" s="10"/>
      <c r="J562" s="10"/>
      <c r="AA562" s="7"/>
      <c r="AB562" s="7"/>
      <c r="AC562" s="7"/>
    </row>
    <row r="563" ht="15.0" customHeight="1">
      <c r="A563" s="8">
        <v>41698.0</v>
      </c>
      <c r="B563" s="7" t="s">
        <v>59</v>
      </c>
      <c r="C563" s="7" t="s">
        <v>33</v>
      </c>
      <c r="D563" s="7"/>
      <c r="E563" s="7"/>
      <c r="F563" s="7">
        <v>85.0</v>
      </c>
      <c r="G563" s="7">
        <v>61.0</v>
      </c>
      <c r="H563" s="9">
        <v>9.665626949469743</v>
      </c>
      <c r="I563" s="10"/>
      <c r="J563" s="10"/>
      <c r="AA563" s="7"/>
      <c r="AB563" s="7"/>
      <c r="AC563" s="7"/>
    </row>
    <row r="564" ht="15.0" customHeight="1">
      <c r="A564" s="8">
        <v>41698.0</v>
      </c>
      <c r="B564" s="7" t="s">
        <v>59</v>
      </c>
      <c r="C564" s="7" t="s">
        <v>33</v>
      </c>
      <c r="D564" s="7"/>
      <c r="E564" s="7"/>
      <c r="F564" s="7">
        <v>86.0</v>
      </c>
      <c r="G564" s="7">
        <v>112.0</v>
      </c>
      <c r="H564" s="9">
        <v>17.746724890829693</v>
      </c>
      <c r="I564" s="10"/>
      <c r="J564" s="10"/>
      <c r="AA564" s="7"/>
      <c r="AB564" s="7"/>
      <c r="AC564" s="7"/>
    </row>
    <row r="565" ht="15.0" customHeight="1">
      <c r="A565" s="8">
        <v>41698.0</v>
      </c>
      <c r="B565" s="7" t="s">
        <v>59</v>
      </c>
      <c r="C565" s="7" t="s">
        <v>33</v>
      </c>
      <c r="D565" s="7"/>
      <c r="E565" s="7"/>
      <c r="F565" s="7">
        <v>87.0</v>
      </c>
      <c r="G565" s="7">
        <v>79.0</v>
      </c>
      <c r="H565" s="9">
        <v>12.517779164067372</v>
      </c>
      <c r="I565" s="10"/>
      <c r="J565" s="10"/>
      <c r="AA565" s="7"/>
      <c r="AB565" s="7"/>
      <c r="AC565" s="7"/>
    </row>
    <row r="566" ht="15.0" customHeight="1">
      <c r="A566" s="8">
        <v>41698.0</v>
      </c>
      <c r="B566" s="7" t="s">
        <v>59</v>
      </c>
      <c r="C566" s="7" t="s">
        <v>33</v>
      </c>
      <c r="D566" s="7"/>
      <c r="E566" s="7"/>
      <c r="F566" s="7">
        <v>88.0</v>
      </c>
      <c r="G566" s="7">
        <v>104.0</v>
      </c>
      <c r="H566" s="9">
        <v>16.47910168434186</v>
      </c>
      <c r="I566" s="10"/>
      <c r="J566" s="10"/>
      <c r="AA566" s="7"/>
      <c r="AB566" s="7"/>
      <c r="AC566" s="7"/>
    </row>
    <row r="567" ht="15.0" customHeight="1">
      <c r="A567" s="8">
        <v>41698.0</v>
      </c>
      <c r="B567" s="7" t="s">
        <v>59</v>
      </c>
      <c r="C567" s="7" t="s">
        <v>33</v>
      </c>
      <c r="D567" s="7"/>
      <c r="E567" s="7"/>
      <c r="F567" s="7">
        <v>89.0</v>
      </c>
      <c r="G567" s="7">
        <v>103.0</v>
      </c>
      <c r="H567" s="9">
        <v>16.320648783530878</v>
      </c>
      <c r="I567" s="10"/>
      <c r="J567" s="10"/>
      <c r="AA567" s="7"/>
      <c r="AB567" s="7"/>
      <c r="AC567" s="7"/>
    </row>
    <row r="568" ht="15.0" customHeight="1">
      <c r="A568" s="8">
        <v>41698.0</v>
      </c>
      <c r="B568" s="7" t="s">
        <v>59</v>
      </c>
      <c r="C568" s="7" t="s">
        <v>33</v>
      </c>
      <c r="D568" s="7"/>
      <c r="E568" s="7"/>
      <c r="F568" s="7">
        <v>90.0</v>
      </c>
      <c r="G568" s="7">
        <v>103.0</v>
      </c>
      <c r="H568" s="9">
        <v>16.320648783530878</v>
      </c>
      <c r="I568" s="10"/>
      <c r="J568" s="10"/>
      <c r="AA568" s="7"/>
      <c r="AB568" s="7"/>
      <c r="AC568" s="7"/>
    </row>
    <row r="569" ht="15.0" customHeight="1">
      <c r="A569" s="8">
        <v>41698.0</v>
      </c>
      <c r="B569" s="7" t="s">
        <v>59</v>
      </c>
      <c r="C569" s="7" t="s">
        <v>33</v>
      </c>
      <c r="D569" s="7"/>
      <c r="E569" s="7"/>
      <c r="F569" s="7">
        <v>91.0</v>
      </c>
      <c r="G569" s="7">
        <v>73.0</v>
      </c>
      <c r="H569" s="9">
        <v>11.567061759201497</v>
      </c>
      <c r="I569" s="10"/>
      <c r="J569" s="10"/>
      <c r="AA569" s="7"/>
      <c r="AB569" s="7"/>
      <c r="AC569" s="7"/>
    </row>
    <row r="570" ht="15.0" customHeight="1">
      <c r="A570" s="8">
        <v>41698.0</v>
      </c>
      <c r="B570" s="7" t="s">
        <v>59</v>
      </c>
      <c r="C570" s="7" t="s">
        <v>33</v>
      </c>
      <c r="D570" s="7"/>
      <c r="E570" s="7"/>
      <c r="F570" s="7">
        <v>92.0</v>
      </c>
      <c r="G570" s="7">
        <v>129.0</v>
      </c>
      <c r="H570" s="9">
        <v>20.440424204616342</v>
      </c>
      <c r="I570" s="10"/>
      <c r="J570" s="10"/>
      <c r="AA570" s="7"/>
      <c r="AB570" s="7"/>
      <c r="AC570" s="7"/>
    </row>
    <row r="571" ht="15.0" customHeight="1">
      <c r="A571" s="8">
        <v>41698.0</v>
      </c>
      <c r="B571" s="7" t="s">
        <v>59</v>
      </c>
      <c r="C571" s="7" t="s">
        <v>33</v>
      </c>
      <c r="D571" s="7"/>
      <c r="E571" s="7"/>
      <c r="F571" s="7">
        <v>93.0</v>
      </c>
      <c r="G571" s="7">
        <v>91.0</v>
      </c>
      <c r="H571" s="9">
        <v>14.419213973799126</v>
      </c>
      <c r="I571" s="10"/>
      <c r="J571" s="10"/>
      <c r="AA571" s="7"/>
      <c r="AB571" s="7"/>
      <c r="AC571" s="7"/>
    </row>
    <row r="572" ht="15.0" customHeight="1">
      <c r="A572" s="8">
        <v>41698.0</v>
      </c>
      <c r="B572" s="7" t="s">
        <v>59</v>
      </c>
      <c r="C572" s="7" t="s">
        <v>61</v>
      </c>
      <c r="D572" s="7"/>
      <c r="E572" s="7"/>
      <c r="F572" s="7">
        <v>1.0</v>
      </c>
      <c r="G572" s="7">
        <v>134.0</v>
      </c>
      <c r="H572" s="9">
        <v>23.57063711911357</v>
      </c>
      <c r="I572" s="10"/>
      <c r="J572" s="10"/>
      <c r="AA572" s="7"/>
      <c r="AB572" s="7"/>
      <c r="AC572" s="7"/>
    </row>
    <row r="573" ht="15.0" customHeight="1">
      <c r="A573" s="8">
        <v>41698.0</v>
      </c>
      <c r="B573" s="7" t="s">
        <v>59</v>
      </c>
      <c r="C573" s="7" t="s">
        <v>61</v>
      </c>
      <c r="D573" s="7"/>
      <c r="E573" s="7"/>
      <c r="F573" s="7">
        <v>2.0</v>
      </c>
      <c r="G573" s="7">
        <v>163.0</v>
      </c>
      <c r="H573" s="9">
        <v>28.671745152354568</v>
      </c>
      <c r="I573" s="10"/>
      <c r="J573" s="10"/>
      <c r="AA573" s="7"/>
      <c r="AB573" s="7"/>
      <c r="AC573" s="7"/>
    </row>
    <row r="574" ht="15.0" customHeight="1">
      <c r="A574" s="8">
        <v>41698.0</v>
      </c>
      <c r="B574" s="7" t="s">
        <v>59</v>
      </c>
      <c r="C574" s="7" t="s">
        <v>61</v>
      </c>
      <c r="D574" s="7"/>
      <c r="E574" s="7"/>
      <c r="F574" s="7">
        <v>3.0</v>
      </c>
      <c r="G574" s="7">
        <v>200.0</v>
      </c>
      <c r="H574" s="9">
        <v>35.180055401662045</v>
      </c>
      <c r="I574" s="10"/>
      <c r="J574" s="10"/>
      <c r="AA574" s="7"/>
      <c r="AB574" s="7"/>
      <c r="AC574" s="7"/>
    </row>
    <row r="575" ht="15.0" customHeight="1">
      <c r="A575" s="8">
        <v>41698.0</v>
      </c>
      <c r="B575" s="7" t="s">
        <v>59</v>
      </c>
      <c r="C575" s="7" t="s">
        <v>61</v>
      </c>
      <c r="D575" s="7"/>
      <c r="E575" s="7"/>
      <c r="F575" s="7">
        <v>4.0</v>
      </c>
      <c r="G575" s="7">
        <v>115.0</v>
      </c>
      <c r="H575" s="9">
        <v>20.228531855955676</v>
      </c>
      <c r="I575" s="10"/>
      <c r="J575" s="10"/>
      <c r="AA575" s="7"/>
      <c r="AB575" s="7"/>
      <c r="AC575" s="7"/>
    </row>
    <row r="576" ht="15.0" customHeight="1">
      <c r="A576" s="8">
        <v>41698.0</v>
      </c>
      <c r="B576" s="7" t="s">
        <v>59</v>
      </c>
      <c r="C576" s="7" t="s">
        <v>61</v>
      </c>
      <c r="D576" s="7"/>
      <c r="E576" s="7"/>
      <c r="F576" s="7">
        <v>5.0</v>
      </c>
      <c r="G576" s="7">
        <v>138.0</v>
      </c>
      <c r="H576" s="9">
        <v>24.274238227146814</v>
      </c>
      <c r="I576" s="10"/>
      <c r="J576" s="10"/>
      <c r="AA576" s="7"/>
      <c r="AB576" s="7"/>
      <c r="AC576" s="7"/>
    </row>
    <row r="577" ht="15.0" customHeight="1">
      <c r="A577" s="8">
        <v>41698.0</v>
      </c>
      <c r="B577" s="7" t="s">
        <v>59</v>
      </c>
      <c r="C577" s="7" t="s">
        <v>61</v>
      </c>
      <c r="D577" s="7"/>
      <c r="E577" s="7"/>
      <c r="F577" s="7">
        <v>6.0</v>
      </c>
      <c r="G577" s="7">
        <v>139.0</v>
      </c>
      <c r="H577" s="9">
        <v>24.450138504155124</v>
      </c>
      <c r="I577" s="10"/>
      <c r="J577" s="10"/>
      <c r="AA577" s="7"/>
      <c r="AB577" s="7"/>
      <c r="AC577" s="7"/>
    </row>
    <row r="578" ht="15.0" customHeight="1">
      <c r="A578" s="8">
        <v>41698.0</v>
      </c>
      <c r="B578" s="7" t="s">
        <v>59</v>
      </c>
      <c r="C578" s="7" t="s">
        <v>61</v>
      </c>
      <c r="D578" s="7"/>
      <c r="E578" s="7"/>
      <c r="F578" s="7">
        <v>7.0</v>
      </c>
      <c r="G578" s="7">
        <v>125.0</v>
      </c>
      <c r="H578" s="9">
        <v>21.98753462603878</v>
      </c>
      <c r="I578" s="10"/>
      <c r="J578" s="10"/>
      <c r="AA578" s="7"/>
      <c r="AB578" s="7"/>
      <c r="AC578" s="7"/>
    </row>
    <row r="579" ht="15.0" customHeight="1">
      <c r="A579" s="8">
        <v>41698.0</v>
      </c>
      <c r="B579" s="7" t="s">
        <v>59</v>
      </c>
      <c r="C579" s="7" t="s">
        <v>61</v>
      </c>
      <c r="D579" s="7"/>
      <c r="E579" s="7"/>
      <c r="F579" s="7">
        <v>8.0</v>
      </c>
      <c r="G579" s="7">
        <v>82.0</v>
      </c>
      <c r="H579" s="9">
        <v>14.423822714681439</v>
      </c>
      <c r="I579" s="10"/>
      <c r="J579" s="10"/>
      <c r="AA579" s="7"/>
      <c r="AB579" s="7"/>
      <c r="AC579" s="7"/>
    </row>
    <row r="580" ht="15.0" customHeight="1">
      <c r="A580" s="8">
        <v>41698.0</v>
      </c>
      <c r="B580" s="7" t="s">
        <v>59</v>
      </c>
      <c r="C580" s="7" t="s">
        <v>61</v>
      </c>
      <c r="D580" s="7"/>
      <c r="E580" s="7"/>
      <c r="F580" s="7">
        <v>9.0</v>
      </c>
      <c r="G580" s="7">
        <v>77.0</v>
      </c>
      <c r="H580" s="9">
        <v>13.544321329639887</v>
      </c>
      <c r="I580" s="10"/>
      <c r="J580" s="10"/>
      <c r="AA580" s="7"/>
      <c r="AB580" s="7"/>
      <c r="AC580" s="7"/>
    </row>
    <row r="581" ht="15.0" customHeight="1">
      <c r="A581" s="8">
        <v>41698.0</v>
      </c>
      <c r="B581" s="7" t="s">
        <v>59</v>
      </c>
      <c r="C581" s="7" t="s">
        <v>61</v>
      </c>
      <c r="D581" s="7"/>
      <c r="E581" s="7"/>
      <c r="F581" s="7">
        <v>10.0</v>
      </c>
      <c r="G581" s="7">
        <v>141.0</v>
      </c>
      <c r="H581" s="9">
        <v>24.801939058171744</v>
      </c>
      <c r="I581" s="10"/>
      <c r="J581" s="10"/>
      <c r="AA581" s="7"/>
      <c r="AB581" s="7"/>
      <c r="AC581" s="7"/>
    </row>
    <row r="582" ht="15.0" customHeight="1">
      <c r="A582" s="8">
        <v>41698.0</v>
      </c>
      <c r="B582" s="7" t="s">
        <v>59</v>
      </c>
      <c r="C582" s="7" t="s">
        <v>61</v>
      </c>
      <c r="D582" s="7"/>
      <c r="E582" s="7"/>
      <c r="F582" s="7">
        <v>11.0</v>
      </c>
      <c r="G582" s="7">
        <v>125.0</v>
      </c>
      <c r="H582" s="9">
        <v>21.98753462603878</v>
      </c>
      <c r="I582" s="10"/>
      <c r="J582" s="10"/>
      <c r="AA582" s="7"/>
      <c r="AB582" s="7"/>
      <c r="AC582" s="7"/>
    </row>
    <row r="583" ht="15.0" customHeight="1">
      <c r="A583" s="8">
        <v>41698.0</v>
      </c>
      <c r="B583" s="7" t="s">
        <v>59</v>
      </c>
      <c r="C583" s="7" t="s">
        <v>61</v>
      </c>
      <c r="D583" s="7"/>
      <c r="E583" s="7"/>
      <c r="F583" s="7">
        <v>12.0</v>
      </c>
      <c r="G583" s="7">
        <v>93.0</v>
      </c>
      <c r="H583" s="9">
        <v>16.358725761772853</v>
      </c>
      <c r="I583" s="10"/>
      <c r="J583" s="10"/>
      <c r="AA583" s="7"/>
      <c r="AB583" s="7"/>
      <c r="AC583" s="7"/>
    </row>
    <row r="584" ht="15.0" customHeight="1">
      <c r="A584" s="8">
        <v>41698.0</v>
      </c>
      <c r="B584" s="7" t="s">
        <v>59</v>
      </c>
      <c r="C584" s="7" t="s">
        <v>61</v>
      </c>
      <c r="D584" s="7"/>
      <c r="E584" s="7"/>
      <c r="F584" s="7">
        <v>13.0</v>
      </c>
      <c r="G584" s="7">
        <v>105.0</v>
      </c>
      <c r="H584" s="9">
        <v>18.469529085872573</v>
      </c>
      <c r="I584" s="10"/>
      <c r="J584" s="10"/>
      <c r="AA584" s="7"/>
      <c r="AB584" s="7"/>
      <c r="AC584" s="7"/>
    </row>
    <row r="585" ht="15.0" customHeight="1">
      <c r="A585" s="8">
        <v>41698.0</v>
      </c>
      <c r="B585" s="7" t="s">
        <v>59</v>
      </c>
      <c r="C585" s="7" t="s">
        <v>61</v>
      </c>
      <c r="D585" s="7"/>
      <c r="E585" s="7"/>
      <c r="F585" s="7">
        <v>14.0</v>
      </c>
      <c r="G585" s="7">
        <v>90.0</v>
      </c>
      <c r="H585" s="9">
        <v>15.83102493074792</v>
      </c>
      <c r="I585" s="10"/>
      <c r="J585" s="10"/>
      <c r="AA585" s="7"/>
      <c r="AB585" s="7"/>
      <c r="AC585" s="7"/>
    </row>
    <row r="586" ht="15.0" customHeight="1">
      <c r="A586" s="8">
        <v>41698.0</v>
      </c>
      <c r="B586" s="7" t="s">
        <v>59</v>
      </c>
      <c r="C586" s="7" t="s">
        <v>61</v>
      </c>
      <c r="D586" s="7"/>
      <c r="E586" s="7"/>
      <c r="F586" s="7">
        <v>15.0</v>
      </c>
      <c r="G586" s="7">
        <v>70.0</v>
      </c>
      <c r="H586" s="9">
        <v>12.313019390581717</v>
      </c>
      <c r="I586" s="10"/>
      <c r="J586" s="10"/>
      <c r="AA586" s="7"/>
      <c r="AB586" s="7"/>
      <c r="AC586" s="7"/>
    </row>
    <row r="587" ht="15.0" customHeight="1">
      <c r="A587" s="8">
        <v>41698.0</v>
      </c>
      <c r="B587" s="7" t="s">
        <v>59</v>
      </c>
      <c r="C587" s="7" t="s">
        <v>61</v>
      </c>
      <c r="D587" s="7"/>
      <c r="E587" s="7"/>
      <c r="F587" s="7">
        <v>16.0</v>
      </c>
      <c r="G587" s="7">
        <v>130.0</v>
      </c>
      <c r="H587" s="9">
        <v>22.86703601108033</v>
      </c>
      <c r="I587" s="10"/>
      <c r="J587" s="10"/>
      <c r="AA587" s="7"/>
      <c r="AB587" s="7"/>
      <c r="AC587" s="7"/>
    </row>
    <row r="588" ht="15.0" customHeight="1">
      <c r="A588" s="8">
        <v>41698.0</v>
      </c>
      <c r="B588" s="7" t="s">
        <v>59</v>
      </c>
      <c r="C588" s="7" t="s">
        <v>61</v>
      </c>
      <c r="D588" s="7"/>
      <c r="E588" s="7"/>
      <c r="F588" s="7">
        <v>17.0</v>
      </c>
      <c r="G588" s="7">
        <v>151.0</v>
      </c>
      <c r="H588" s="9">
        <v>26.560941828254844</v>
      </c>
      <c r="I588" s="10"/>
      <c r="J588" s="10"/>
      <c r="AA588" s="7"/>
      <c r="AB588" s="7"/>
      <c r="AC588" s="7"/>
    </row>
    <row r="589" ht="15.0" customHeight="1">
      <c r="A589" s="8">
        <v>41698.0</v>
      </c>
      <c r="B589" s="7" t="s">
        <v>59</v>
      </c>
      <c r="C589" s="7" t="s">
        <v>61</v>
      </c>
      <c r="D589" s="7"/>
      <c r="E589" s="7"/>
      <c r="F589" s="7">
        <v>18.0</v>
      </c>
      <c r="G589" s="7">
        <v>98.0</v>
      </c>
      <c r="H589" s="9">
        <v>17.238227146814403</v>
      </c>
      <c r="I589" s="10"/>
      <c r="J589" s="10"/>
      <c r="AA589" s="7"/>
      <c r="AB589" s="7"/>
      <c r="AC589" s="7"/>
    </row>
    <row r="590" ht="15.0" customHeight="1">
      <c r="A590" s="8">
        <v>41698.0</v>
      </c>
      <c r="B590" s="7" t="s">
        <v>59</v>
      </c>
      <c r="C590" s="7" t="s">
        <v>61</v>
      </c>
      <c r="D590" s="7"/>
      <c r="E590" s="7"/>
      <c r="F590" s="7">
        <v>19.0</v>
      </c>
      <c r="G590" s="7">
        <v>86.0</v>
      </c>
      <c r="H590" s="9">
        <v>15.12742382271468</v>
      </c>
      <c r="I590" s="10"/>
      <c r="J590" s="10"/>
      <c r="AA590" s="7"/>
      <c r="AB590" s="7"/>
      <c r="AC590" s="7"/>
    </row>
    <row r="591" ht="15.0" customHeight="1">
      <c r="A591" s="8">
        <v>41698.0</v>
      </c>
      <c r="B591" s="7" t="s">
        <v>59</v>
      </c>
      <c r="C591" s="7" t="s">
        <v>61</v>
      </c>
      <c r="D591" s="7"/>
      <c r="E591" s="7"/>
      <c r="F591" s="7">
        <v>20.0</v>
      </c>
      <c r="G591" s="7">
        <v>99.0</v>
      </c>
      <c r="H591" s="9">
        <v>17.414127423822713</v>
      </c>
      <c r="I591" s="10"/>
      <c r="J591" s="10"/>
      <c r="AA591" s="7"/>
      <c r="AB591" s="7"/>
      <c r="AC591" s="7"/>
    </row>
    <row r="592" ht="15.0" customHeight="1">
      <c r="A592" s="8">
        <v>41698.0</v>
      </c>
      <c r="B592" s="7" t="s">
        <v>59</v>
      </c>
      <c r="C592" s="7" t="s">
        <v>61</v>
      </c>
      <c r="D592" s="7"/>
      <c r="E592" s="7"/>
      <c r="F592" s="7">
        <v>21.0</v>
      </c>
      <c r="G592" s="7">
        <v>92.0</v>
      </c>
      <c r="H592" s="9">
        <v>16.182825484764543</v>
      </c>
      <c r="I592" s="10"/>
      <c r="J592" s="10"/>
      <c r="AA592" s="7"/>
      <c r="AB592" s="7"/>
      <c r="AC592" s="7"/>
    </row>
    <row r="593" ht="15.0" customHeight="1">
      <c r="A593" s="8">
        <v>41698.0</v>
      </c>
      <c r="B593" s="7" t="s">
        <v>59</v>
      </c>
      <c r="C593" s="7" t="s">
        <v>61</v>
      </c>
      <c r="D593" s="7"/>
      <c r="E593" s="7"/>
      <c r="F593" s="7">
        <v>22.0</v>
      </c>
      <c r="G593" s="7">
        <v>67.0</v>
      </c>
      <c r="H593" s="9">
        <v>11.785318559556785</v>
      </c>
      <c r="I593" s="10"/>
      <c r="J593" s="10"/>
      <c r="AA593" s="7"/>
      <c r="AB593" s="7"/>
      <c r="AC593" s="7"/>
    </row>
    <row r="594" ht="15.0" customHeight="1">
      <c r="A594" s="8">
        <v>41698.0</v>
      </c>
      <c r="B594" s="7" t="s">
        <v>59</v>
      </c>
      <c r="C594" s="7" t="s">
        <v>61</v>
      </c>
      <c r="D594" s="7"/>
      <c r="E594" s="7"/>
      <c r="F594" s="7">
        <v>23.0</v>
      </c>
      <c r="G594" s="7">
        <v>99.0</v>
      </c>
      <c r="H594" s="9">
        <v>17.414127423822713</v>
      </c>
      <c r="I594" s="10"/>
      <c r="J594" s="10"/>
      <c r="AA594" s="7"/>
      <c r="AB594" s="7"/>
      <c r="AC594" s="7"/>
    </row>
    <row r="595" ht="15.0" customHeight="1">
      <c r="A595" s="8">
        <v>41698.0</v>
      </c>
      <c r="B595" s="7" t="s">
        <v>59</v>
      </c>
      <c r="C595" s="7" t="s">
        <v>61</v>
      </c>
      <c r="D595" s="7"/>
      <c r="E595" s="7"/>
      <c r="F595" s="7">
        <v>24.0</v>
      </c>
      <c r="G595" s="7">
        <v>83.0</v>
      </c>
      <c r="H595" s="9">
        <v>14.599722991689749</v>
      </c>
      <c r="I595" s="10"/>
      <c r="J595" s="10"/>
      <c r="AA595" s="7"/>
      <c r="AB595" s="7"/>
      <c r="AC595" s="7"/>
    </row>
    <row r="596" ht="15.0" customHeight="1">
      <c r="A596" s="8">
        <v>41698.0</v>
      </c>
      <c r="B596" s="7" t="s">
        <v>59</v>
      </c>
      <c r="C596" s="7" t="s">
        <v>61</v>
      </c>
      <c r="D596" s="7"/>
      <c r="E596" s="7"/>
      <c r="F596" s="7">
        <v>25.0</v>
      </c>
      <c r="G596" s="7">
        <v>71.0</v>
      </c>
      <c r="H596" s="9">
        <v>12.488919667590027</v>
      </c>
      <c r="I596" s="10"/>
      <c r="J596" s="10"/>
      <c r="AA596" s="7"/>
      <c r="AB596" s="7"/>
      <c r="AC596" s="7"/>
    </row>
    <row r="597" ht="15.0" customHeight="1">
      <c r="A597" s="8">
        <v>41698.0</v>
      </c>
      <c r="B597" s="7" t="s">
        <v>59</v>
      </c>
      <c r="C597" s="7" t="s">
        <v>61</v>
      </c>
      <c r="D597" s="7"/>
      <c r="E597" s="7"/>
      <c r="F597" s="7">
        <v>26.0</v>
      </c>
      <c r="G597" s="7">
        <v>141.0</v>
      </c>
      <c r="H597" s="9">
        <v>24.801939058171744</v>
      </c>
      <c r="I597" s="10"/>
      <c r="J597" s="10"/>
      <c r="AA597" s="7"/>
      <c r="AB597" s="7"/>
      <c r="AC597" s="7"/>
    </row>
    <row r="598" ht="15.0" customHeight="1">
      <c r="A598" s="8">
        <v>41698.0</v>
      </c>
      <c r="B598" s="7" t="s">
        <v>59</v>
      </c>
      <c r="C598" s="7" t="s">
        <v>61</v>
      </c>
      <c r="D598" s="7"/>
      <c r="E598" s="7"/>
      <c r="F598" s="7">
        <v>27.0</v>
      </c>
      <c r="G598" s="7">
        <v>150.0</v>
      </c>
      <c r="H598" s="9">
        <v>26.385041551246534</v>
      </c>
      <c r="I598" s="10"/>
      <c r="J598" s="10"/>
      <c r="AA598" s="7"/>
      <c r="AB598" s="7"/>
      <c r="AC598" s="7"/>
    </row>
    <row r="599" ht="15.0" customHeight="1">
      <c r="A599" s="8">
        <v>41698.0</v>
      </c>
      <c r="B599" s="7" t="s">
        <v>59</v>
      </c>
      <c r="C599" s="7" t="s">
        <v>61</v>
      </c>
      <c r="D599" s="7"/>
      <c r="E599" s="7"/>
      <c r="F599" s="7">
        <v>28.0</v>
      </c>
      <c r="G599" s="7">
        <v>127.0</v>
      </c>
      <c r="H599" s="9">
        <v>22.3393351800554</v>
      </c>
      <c r="I599" s="10"/>
      <c r="J599" s="10"/>
      <c r="AA599" s="7"/>
      <c r="AB599" s="7"/>
      <c r="AC599" s="7"/>
    </row>
    <row r="600" ht="15.0" customHeight="1">
      <c r="A600" s="8">
        <v>41698.0</v>
      </c>
      <c r="B600" s="7" t="s">
        <v>59</v>
      </c>
      <c r="C600" s="7" t="s">
        <v>61</v>
      </c>
      <c r="D600" s="7"/>
      <c r="E600" s="7"/>
      <c r="F600" s="7">
        <v>29.0</v>
      </c>
      <c r="G600" s="7">
        <v>193.0</v>
      </c>
      <c r="H600" s="9">
        <v>33.948753462603875</v>
      </c>
      <c r="I600" s="10"/>
      <c r="J600" s="10"/>
      <c r="AA600" s="7"/>
      <c r="AB600" s="7"/>
      <c r="AC600" s="7"/>
    </row>
    <row r="601" ht="15.0" customHeight="1">
      <c r="A601" s="8">
        <v>41698.0</v>
      </c>
      <c r="B601" s="7" t="s">
        <v>59</v>
      </c>
      <c r="C601" s="7" t="s">
        <v>61</v>
      </c>
      <c r="D601" s="7"/>
      <c r="E601" s="7"/>
      <c r="F601" s="7">
        <v>30.0</v>
      </c>
      <c r="G601" s="7">
        <v>125.0</v>
      </c>
      <c r="H601" s="9">
        <v>21.98753462603878</v>
      </c>
      <c r="I601" s="10"/>
      <c r="J601" s="10"/>
      <c r="AA601" s="7"/>
      <c r="AB601" s="7"/>
      <c r="AC601" s="7"/>
    </row>
    <row r="602" ht="15.0" customHeight="1">
      <c r="A602" s="8">
        <v>41698.0</v>
      </c>
      <c r="B602" s="7" t="s">
        <v>59</v>
      </c>
      <c r="C602" s="7" t="s">
        <v>61</v>
      </c>
      <c r="D602" s="7"/>
      <c r="E602" s="7"/>
      <c r="F602" s="7">
        <v>31.0</v>
      </c>
      <c r="G602" s="7">
        <v>91.0</v>
      </c>
      <c r="H602" s="9">
        <v>16.006925207756233</v>
      </c>
      <c r="I602" s="10"/>
      <c r="J602" s="10"/>
      <c r="AA602" s="7"/>
      <c r="AB602" s="7"/>
      <c r="AC602" s="7"/>
    </row>
    <row r="603" ht="15.0" customHeight="1">
      <c r="A603" s="8">
        <v>41698.0</v>
      </c>
      <c r="B603" s="7" t="s">
        <v>59</v>
      </c>
      <c r="C603" s="7" t="s">
        <v>61</v>
      </c>
      <c r="D603" s="7"/>
      <c r="E603" s="7"/>
      <c r="F603" s="7">
        <v>32.0</v>
      </c>
      <c r="G603" s="7">
        <v>114.0</v>
      </c>
      <c r="H603" s="9">
        <v>20.052631578947366</v>
      </c>
      <c r="I603" s="10"/>
      <c r="J603" s="10"/>
      <c r="AA603" s="7"/>
      <c r="AB603" s="7"/>
      <c r="AC603" s="7"/>
    </row>
    <row r="604" ht="15.0" customHeight="1">
      <c r="A604" s="8">
        <v>41698.0</v>
      </c>
      <c r="B604" s="7" t="s">
        <v>59</v>
      </c>
      <c r="C604" s="7" t="s">
        <v>61</v>
      </c>
      <c r="D604" s="7"/>
      <c r="E604" s="7"/>
      <c r="F604" s="7">
        <v>33.0</v>
      </c>
      <c r="G604" s="7">
        <v>104.0</v>
      </c>
      <c r="H604" s="9">
        <v>18.293628808864263</v>
      </c>
      <c r="I604" s="10"/>
      <c r="J604" s="10"/>
      <c r="AA604" s="7"/>
      <c r="AB604" s="7"/>
      <c r="AC604" s="7"/>
    </row>
    <row r="605" ht="15.0" customHeight="1">
      <c r="A605" s="8">
        <v>41698.0</v>
      </c>
      <c r="B605" s="7" t="s">
        <v>59</v>
      </c>
      <c r="C605" s="7" t="s">
        <v>61</v>
      </c>
      <c r="D605" s="7"/>
      <c r="E605" s="7"/>
      <c r="F605" s="7">
        <v>34.0</v>
      </c>
      <c r="G605" s="7">
        <v>131.0</v>
      </c>
      <c r="H605" s="9">
        <v>23.04293628808864</v>
      </c>
      <c r="I605" s="10"/>
      <c r="J605" s="10"/>
      <c r="AA605" s="7"/>
      <c r="AB605" s="7"/>
      <c r="AC605" s="7"/>
    </row>
    <row r="606" ht="15.0" customHeight="1">
      <c r="A606" s="8">
        <v>41698.0</v>
      </c>
      <c r="B606" s="7" t="s">
        <v>59</v>
      </c>
      <c r="C606" s="7" t="s">
        <v>61</v>
      </c>
      <c r="D606" s="7"/>
      <c r="E606" s="7"/>
      <c r="F606" s="7">
        <v>35.0</v>
      </c>
      <c r="G606" s="7">
        <v>136.0</v>
      </c>
      <c r="H606" s="9">
        <v>23.92243767313019</v>
      </c>
      <c r="I606" s="10"/>
      <c r="J606" s="10"/>
      <c r="AA606" s="7"/>
      <c r="AB606" s="7"/>
      <c r="AC606" s="7"/>
    </row>
    <row r="607" ht="15.0" customHeight="1">
      <c r="A607" s="8">
        <v>41698.0</v>
      </c>
      <c r="B607" s="7" t="s">
        <v>59</v>
      </c>
      <c r="C607" s="7" t="s">
        <v>61</v>
      </c>
      <c r="D607" s="7"/>
      <c r="E607" s="7"/>
      <c r="F607" s="7">
        <v>36.0</v>
      </c>
      <c r="G607" s="7">
        <v>150.0</v>
      </c>
      <c r="H607" s="9">
        <v>26.385041551246534</v>
      </c>
      <c r="I607" s="10"/>
      <c r="J607" s="10"/>
      <c r="AA607" s="7"/>
      <c r="AB607" s="7"/>
      <c r="AC607" s="7"/>
    </row>
    <row r="608" ht="15.0" customHeight="1">
      <c r="A608" s="8">
        <v>41698.0</v>
      </c>
      <c r="B608" s="7" t="s">
        <v>59</v>
      </c>
      <c r="C608" s="7" t="s">
        <v>61</v>
      </c>
      <c r="D608" s="7"/>
      <c r="E608" s="7"/>
      <c r="F608" s="7">
        <v>37.0</v>
      </c>
      <c r="G608" s="7">
        <v>103.0</v>
      </c>
      <c r="H608" s="9">
        <v>18.117728531855953</v>
      </c>
      <c r="I608" s="10"/>
      <c r="J608" s="10"/>
      <c r="AA608" s="7"/>
      <c r="AB608" s="7"/>
      <c r="AC608" s="7"/>
    </row>
    <row r="609" ht="15.0" customHeight="1">
      <c r="A609" s="8">
        <v>41698.0</v>
      </c>
      <c r="B609" s="7" t="s">
        <v>59</v>
      </c>
      <c r="C609" s="7" t="s">
        <v>61</v>
      </c>
      <c r="D609" s="7"/>
      <c r="E609" s="7"/>
      <c r="F609" s="7">
        <v>38.0</v>
      </c>
      <c r="G609" s="7">
        <v>83.0</v>
      </c>
      <c r="H609" s="9">
        <v>14.599722991689749</v>
      </c>
      <c r="I609" s="10"/>
      <c r="J609" s="10"/>
      <c r="AA609" s="7"/>
      <c r="AB609" s="7"/>
      <c r="AC609" s="7"/>
    </row>
    <row r="610" ht="15.0" customHeight="1">
      <c r="A610" s="8">
        <v>41698.0</v>
      </c>
      <c r="B610" s="7" t="s">
        <v>59</v>
      </c>
      <c r="C610" s="7" t="s">
        <v>61</v>
      </c>
      <c r="D610" s="7"/>
      <c r="E610" s="7"/>
      <c r="F610" s="7">
        <v>39.0</v>
      </c>
      <c r="G610" s="7">
        <v>122.0</v>
      </c>
      <c r="H610" s="9">
        <v>21.45983379501385</v>
      </c>
      <c r="I610" s="10"/>
      <c r="J610" s="10"/>
      <c r="AA610" s="7"/>
      <c r="AB610" s="7"/>
      <c r="AC610" s="7"/>
    </row>
    <row r="611" ht="15.0" customHeight="1">
      <c r="A611" s="8">
        <v>41698.0</v>
      </c>
      <c r="B611" s="7" t="s">
        <v>59</v>
      </c>
      <c r="C611" s="7" t="s">
        <v>61</v>
      </c>
      <c r="D611" s="7"/>
      <c r="E611" s="7"/>
      <c r="F611" s="7">
        <v>40.0</v>
      </c>
      <c r="G611" s="7">
        <v>124.0</v>
      </c>
      <c r="H611" s="9">
        <v>21.81163434903047</v>
      </c>
      <c r="I611" s="10"/>
      <c r="J611" s="10"/>
      <c r="AA611" s="7"/>
      <c r="AB611" s="7"/>
      <c r="AC611" s="7"/>
    </row>
    <row r="612" ht="15.0" customHeight="1">
      <c r="A612" s="8">
        <v>41698.0</v>
      </c>
      <c r="B612" s="7" t="s">
        <v>59</v>
      </c>
      <c r="C612" s="7" t="s">
        <v>61</v>
      </c>
      <c r="D612" s="7"/>
      <c r="E612" s="7"/>
      <c r="F612" s="7">
        <v>41.0</v>
      </c>
      <c r="G612" s="7">
        <v>120.0</v>
      </c>
      <c r="H612" s="9">
        <v>21.108033240997226</v>
      </c>
      <c r="I612" s="10"/>
      <c r="J612" s="10"/>
      <c r="AA612" s="7"/>
      <c r="AB612" s="7"/>
      <c r="AC612" s="7"/>
    </row>
    <row r="613" ht="15.0" customHeight="1">
      <c r="A613" s="8">
        <v>41698.0</v>
      </c>
      <c r="B613" s="7" t="s">
        <v>59</v>
      </c>
      <c r="C613" s="7" t="s">
        <v>61</v>
      </c>
      <c r="D613" s="7"/>
      <c r="E613" s="7"/>
      <c r="F613" s="7">
        <v>42.0</v>
      </c>
      <c r="G613" s="7">
        <v>106.0</v>
      </c>
      <c r="H613" s="9">
        <v>18.645429362880886</v>
      </c>
      <c r="I613" s="10"/>
      <c r="J613" s="10"/>
      <c r="AA613" s="7"/>
      <c r="AB613" s="7"/>
      <c r="AC613" s="7"/>
    </row>
    <row r="614" ht="15.0" customHeight="1">
      <c r="A614" s="8">
        <v>41698.0</v>
      </c>
      <c r="B614" s="7" t="s">
        <v>59</v>
      </c>
      <c r="C614" s="7" t="s">
        <v>61</v>
      </c>
      <c r="D614" s="7"/>
      <c r="E614" s="7"/>
      <c r="F614" s="7">
        <v>43.0</v>
      </c>
      <c r="G614" s="7">
        <v>168.0</v>
      </c>
      <c r="H614" s="9">
        <v>29.551246537396118</v>
      </c>
      <c r="I614" s="10"/>
      <c r="J614" s="10"/>
      <c r="AA614" s="7"/>
      <c r="AB614" s="7"/>
      <c r="AC614" s="7"/>
    </row>
    <row r="615" ht="15.0" customHeight="1">
      <c r="A615" s="8">
        <v>41698.0</v>
      </c>
      <c r="B615" s="7" t="s">
        <v>59</v>
      </c>
      <c r="C615" s="7" t="s">
        <v>61</v>
      </c>
      <c r="D615" s="7"/>
      <c r="E615" s="7"/>
      <c r="F615" s="7">
        <v>44.0</v>
      </c>
      <c r="G615" s="7">
        <v>114.0</v>
      </c>
      <c r="H615" s="9">
        <v>20.052631578947366</v>
      </c>
      <c r="I615" s="10"/>
      <c r="J615" s="10"/>
      <c r="AA615" s="7"/>
      <c r="AB615" s="7"/>
      <c r="AC615" s="7"/>
    </row>
    <row r="616" ht="15.0" customHeight="1">
      <c r="A616" s="8">
        <v>41698.0</v>
      </c>
      <c r="B616" s="7" t="s">
        <v>59</v>
      </c>
      <c r="C616" s="7" t="s">
        <v>61</v>
      </c>
      <c r="D616" s="7"/>
      <c r="E616" s="7"/>
      <c r="F616" s="7">
        <v>45.0</v>
      </c>
      <c r="G616" s="7">
        <v>122.0</v>
      </c>
      <c r="H616" s="9">
        <v>21.45983379501385</v>
      </c>
      <c r="I616" s="10"/>
      <c r="J616" s="10"/>
      <c r="AA616" s="7"/>
      <c r="AB616" s="7"/>
      <c r="AC616" s="7"/>
    </row>
    <row r="617" ht="15.0" customHeight="1">
      <c r="A617" s="8">
        <v>41698.0</v>
      </c>
      <c r="B617" s="7" t="s">
        <v>59</v>
      </c>
      <c r="C617" s="7" t="s">
        <v>61</v>
      </c>
      <c r="D617" s="7"/>
      <c r="E617" s="7"/>
      <c r="F617" s="7">
        <v>46.0</v>
      </c>
      <c r="G617" s="7">
        <v>118.0</v>
      </c>
      <c r="H617" s="9">
        <v>20.756232686980606</v>
      </c>
      <c r="I617" s="10"/>
      <c r="J617" s="10"/>
      <c r="AA617" s="7"/>
      <c r="AB617" s="7"/>
      <c r="AC617" s="7"/>
    </row>
    <row r="618" ht="15.0" customHeight="1">
      <c r="A618" s="8">
        <v>41698.0</v>
      </c>
      <c r="B618" s="7" t="s">
        <v>59</v>
      </c>
      <c r="C618" s="7" t="s">
        <v>61</v>
      </c>
      <c r="D618" s="7"/>
      <c r="E618" s="7"/>
      <c r="F618" s="7">
        <v>47.0</v>
      </c>
      <c r="G618" s="7">
        <v>112.0</v>
      </c>
      <c r="H618" s="9">
        <v>19.700831024930746</v>
      </c>
      <c r="I618" s="10"/>
      <c r="J618" s="10"/>
      <c r="AA618" s="7"/>
      <c r="AB618" s="7"/>
      <c r="AC618" s="7"/>
    </row>
    <row r="619" ht="15.0" customHeight="1">
      <c r="A619" s="8">
        <v>41698.0</v>
      </c>
      <c r="B619" s="7" t="s">
        <v>59</v>
      </c>
      <c r="C619" s="7" t="s">
        <v>61</v>
      </c>
      <c r="D619" s="7"/>
      <c r="E619" s="7"/>
      <c r="F619" s="7">
        <v>48.0</v>
      </c>
      <c r="G619" s="7">
        <v>113.0</v>
      </c>
      <c r="H619" s="9">
        <v>19.876731301939056</v>
      </c>
      <c r="I619" s="10"/>
      <c r="J619" s="10"/>
      <c r="AA619" s="7"/>
      <c r="AB619" s="7"/>
      <c r="AC619" s="7"/>
    </row>
    <row r="620" ht="15.0" customHeight="1">
      <c r="A620" s="8">
        <v>41698.0</v>
      </c>
      <c r="B620" s="7" t="s">
        <v>59</v>
      </c>
      <c r="C620" s="7" t="s">
        <v>61</v>
      </c>
      <c r="D620" s="7"/>
      <c r="E620" s="7"/>
      <c r="F620" s="7">
        <v>49.0</v>
      </c>
      <c r="G620" s="7">
        <v>68.0</v>
      </c>
      <c r="H620" s="9">
        <v>11.961218836565095</v>
      </c>
      <c r="I620" s="10"/>
      <c r="J620" s="10"/>
      <c r="AA620" s="7"/>
      <c r="AB620" s="7"/>
      <c r="AC620" s="7"/>
    </row>
    <row r="621" ht="15.0" customHeight="1">
      <c r="A621" s="8">
        <v>41698.0</v>
      </c>
      <c r="B621" s="7" t="s">
        <v>59</v>
      </c>
      <c r="C621" s="7" t="s">
        <v>61</v>
      </c>
      <c r="D621" s="7"/>
      <c r="E621" s="7"/>
      <c r="F621" s="7">
        <v>50.0</v>
      </c>
      <c r="G621" s="7">
        <v>131.0</v>
      </c>
      <c r="H621" s="9">
        <v>23.04293628808864</v>
      </c>
      <c r="I621" s="10"/>
      <c r="J621" s="10"/>
      <c r="AA621" s="7"/>
      <c r="AB621" s="7"/>
      <c r="AC621" s="7"/>
    </row>
    <row r="622" ht="15.0" customHeight="1">
      <c r="A622" s="8">
        <v>41698.0</v>
      </c>
      <c r="B622" s="7" t="s">
        <v>59</v>
      </c>
      <c r="C622" s="7" t="s">
        <v>61</v>
      </c>
      <c r="D622" s="7"/>
      <c r="E622" s="7"/>
      <c r="F622" s="7">
        <v>51.0</v>
      </c>
      <c r="G622" s="7">
        <v>133.0</v>
      </c>
      <c r="H622" s="9">
        <v>23.39473684210526</v>
      </c>
      <c r="I622" s="10"/>
      <c r="J622" s="10"/>
      <c r="AA622" s="7"/>
      <c r="AB622" s="7"/>
      <c r="AC622" s="7"/>
    </row>
    <row r="623" ht="15.0" customHeight="1">
      <c r="A623" s="8">
        <v>41698.0</v>
      </c>
      <c r="B623" s="7" t="s">
        <v>59</v>
      </c>
      <c r="C623" s="7" t="s">
        <v>61</v>
      </c>
      <c r="D623" s="7"/>
      <c r="E623" s="7"/>
      <c r="F623" s="7">
        <v>52.0</v>
      </c>
      <c r="G623" s="7">
        <v>76.0</v>
      </c>
      <c r="H623" s="9">
        <v>13.368421052631577</v>
      </c>
      <c r="I623" s="10"/>
      <c r="J623" s="10"/>
      <c r="AA623" s="7"/>
      <c r="AB623" s="7"/>
      <c r="AC623" s="7"/>
    </row>
    <row r="624" ht="15.0" customHeight="1">
      <c r="A624" s="8">
        <v>41698.0</v>
      </c>
      <c r="B624" s="7" t="s">
        <v>59</v>
      </c>
      <c r="C624" s="7" t="s">
        <v>61</v>
      </c>
      <c r="D624" s="7"/>
      <c r="E624" s="7"/>
      <c r="F624" s="7">
        <v>53.0</v>
      </c>
      <c r="G624" s="7">
        <v>98.0</v>
      </c>
      <c r="H624" s="9">
        <v>17.238227146814403</v>
      </c>
      <c r="I624" s="10"/>
      <c r="J624" s="10"/>
      <c r="AA624" s="7"/>
      <c r="AB624" s="7"/>
      <c r="AC624" s="7"/>
    </row>
    <row r="625" ht="15.0" customHeight="1">
      <c r="A625" s="8">
        <v>41698.0</v>
      </c>
      <c r="B625" s="7" t="s">
        <v>59</v>
      </c>
      <c r="C625" s="7" t="s">
        <v>61</v>
      </c>
      <c r="D625" s="7"/>
      <c r="E625" s="7"/>
      <c r="F625" s="7">
        <v>54.0</v>
      </c>
      <c r="G625" s="7">
        <v>103.0</v>
      </c>
      <c r="H625" s="9">
        <v>18.117728531855953</v>
      </c>
      <c r="I625" s="10"/>
      <c r="J625" s="10"/>
      <c r="AA625" s="7"/>
      <c r="AB625" s="7"/>
      <c r="AC625" s="7"/>
    </row>
    <row r="626" ht="15.0" customHeight="1">
      <c r="A626" s="8">
        <v>41698.0</v>
      </c>
      <c r="B626" s="7" t="s">
        <v>59</v>
      </c>
      <c r="C626" s="7" t="s">
        <v>61</v>
      </c>
      <c r="D626" s="7"/>
      <c r="E626" s="7"/>
      <c r="F626" s="7">
        <v>55.0</v>
      </c>
      <c r="G626" s="7">
        <v>116.0</v>
      </c>
      <c r="H626" s="9">
        <v>20.404432132963986</v>
      </c>
      <c r="I626" s="10"/>
      <c r="J626" s="10"/>
      <c r="AA626" s="7"/>
      <c r="AB626" s="7"/>
      <c r="AC626" s="7"/>
    </row>
    <row r="627" ht="15.0" customHeight="1">
      <c r="A627" s="8">
        <v>41698.0</v>
      </c>
      <c r="B627" s="7" t="s">
        <v>59</v>
      </c>
      <c r="C627" s="7" t="s">
        <v>61</v>
      </c>
      <c r="D627" s="7"/>
      <c r="E627" s="7"/>
      <c r="F627" s="7">
        <v>56.0</v>
      </c>
      <c r="G627" s="7">
        <v>80.0</v>
      </c>
      <c r="H627" s="9">
        <v>14.072022160664819</v>
      </c>
      <c r="I627" s="10"/>
      <c r="J627" s="10"/>
      <c r="AA627" s="7"/>
      <c r="AB627" s="7"/>
      <c r="AC627" s="7"/>
    </row>
    <row r="628" ht="15.0" customHeight="1">
      <c r="A628" s="8">
        <v>41698.0</v>
      </c>
      <c r="B628" s="7" t="s">
        <v>59</v>
      </c>
      <c r="C628" s="7" t="s">
        <v>61</v>
      </c>
      <c r="D628" s="7"/>
      <c r="E628" s="7"/>
      <c r="F628" s="7">
        <v>57.0</v>
      </c>
      <c r="G628" s="7">
        <v>127.0</v>
      </c>
      <c r="H628" s="9">
        <v>22.3393351800554</v>
      </c>
      <c r="I628" s="10"/>
      <c r="J628" s="10"/>
      <c r="AA628" s="7"/>
      <c r="AB628" s="7"/>
      <c r="AC628" s="7"/>
    </row>
    <row r="629" ht="15.0" customHeight="1">
      <c r="A629" s="8">
        <v>41698.0</v>
      </c>
      <c r="B629" s="7" t="s">
        <v>59</v>
      </c>
      <c r="C629" s="7" t="s">
        <v>61</v>
      </c>
      <c r="D629" s="7"/>
      <c r="E629" s="7"/>
      <c r="F629" s="7">
        <v>58.0</v>
      </c>
      <c r="G629" s="7">
        <v>90.0</v>
      </c>
      <c r="H629" s="9">
        <v>15.83102493074792</v>
      </c>
      <c r="I629" s="10"/>
      <c r="J629" s="10"/>
      <c r="AA629" s="7"/>
      <c r="AB629" s="7"/>
      <c r="AC629" s="7"/>
    </row>
    <row r="630" ht="15.0" customHeight="1">
      <c r="A630" s="8">
        <v>41698.0</v>
      </c>
      <c r="B630" s="7" t="s">
        <v>59</v>
      </c>
      <c r="C630" s="7" t="s">
        <v>61</v>
      </c>
      <c r="D630" s="7"/>
      <c r="E630" s="7"/>
      <c r="F630" s="7">
        <v>59.0</v>
      </c>
      <c r="G630" s="7">
        <v>141.0</v>
      </c>
      <c r="H630" s="9">
        <v>24.801939058171744</v>
      </c>
      <c r="I630" s="10"/>
      <c r="J630" s="10"/>
      <c r="AA630" s="7"/>
      <c r="AB630" s="7"/>
      <c r="AC630" s="7"/>
    </row>
    <row r="631" ht="15.0" customHeight="1">
      <c r="A631" s="8">
        <v>41698.0</v>
      </c>
      <c r="B631" s="7" t="s">
        <v>59</v>
      </c>
      <c r="C631" s="7" t="s">
        <v>61</v>
      </c>
      <c r="D631" s="7"/>
      <c r="E631" s="7"/>
      <c r="F631" s="7">
        <v>60.0</v>
      </c>
      <c r="G631" s="7">
        <v>135.0</v>
      </c>
      <c r="H631" s="9">
        <v>23.74653739612188</v>
      </c>
      <c r="I631" s="10"/>
      <c r="J631" s="10"/>
      <c r="AA631" s="7"/>
      <c r="AB631" s="7"/>
      <c r="AC631" s="7"/>
    </row>
    <row r="632" ht="15.0" customHeight="1">
      <c r="A632" s="8">
        <v>41698.0</v>
      </c>
      <c r="B632" s="7" t="s">
        <v>59</v>
      </c>
      <c r="C632" s="7" t="s">
        <v>61</v>
      </c>
      <c r="D632" s="7"/>
      <c r="E632" s="7"/>
      <c r="F632" s="7">
        <v>61.0</v>
      </c>
      <c r="G632" s="7">
        <v>84.0</v>
      </c>
      <c r="H632" s="9">
        <v>14.775623268698059</v>
      </c>
      <c r="I632" s="10"/>
      <c r="J632" s="10"/>
      <c r="AA632" s="7"/>
      <c r="AB632" s="7"/>
      <c r="AC632" s="7"/>
    </row>
    <row r="633" ht="15.0" customHeight="1">
      <c r="A633" s="8">
        <v>41698.0</v>
      </c>
      <c r="B633" s="7" t="s">
        <v>59</v>
      </c>
      <c r="C633" s="7" t="s">
        <v>61</v>
      </c>
      <c r="D633" s="7"/>
      <c r="E633" s="7"/>
      <c r="F633" s="7">
        <v>62.0</v>
      </c>
      <c r="G633" s="7">
        <v>160.0</v>
      </c>
      <c r="H633" s="9">
        <v>28.144044321329638</v>
      </c>
      <c r="I633" s="10"/>
      <c r="J633" s="10"/>
      <c r="AA633" s="7"/>
      <c r="AB633" s="7"/>
      <c r="AC633" s="7"/>
    </row>
    <row r="634" ht="15.0" customHeight="1">
      <c r="A634" s="8">
        <v>41698.0</v>
      </c>
      <c r="B634" s="7" t="s">
        <v>59</v>
      </c>
      <c r="C634" s="7" t="s">
        <v>61</v>
      </c>
      <c r="D634" s="7"/>
      <c r="E634" s="7"/>
      <c r="F634" s="7">
        <v>63.0</v>
      </c>
      <c r="G634" s="7">
        <v>107.0</v>
      </c>
      <c r="H634" s="9">
        <v>18.821329639889196</v>
      </c>
      <c r="I634" s="10"/>
      <c r="J634" s="10"/>
      <c r="AA634" s="7"/>
      <c r="AB634" s="7"/>
      <c r="AC634" s="7"/>
    </row>
    <row r="635" ht="15.0" customHeight="1">
      <c r="A635" s="8">
        <v>41698.0</v>
      </c>
      <c r="B635" s="7" t="s">
        <v>59</v>
      </c>
      <c r="C635" s="7" t="s">
        <v>61</v>
      </c>
      <c r="D635" s="7"/>
      <c r="E635" s="7"/>
      <c r="F635" s="7">
        <v>64.0</v>
      </c>
      <c r="G635" s="7">
        <v>113.0</v>
      </c>
      <c r="H635" s="9">
        <v>19.876731301939056</v>
      </c>
      <c r="I635" s="10"/>
      <c r="J635" s="10"/>
      <c r="AA635" s="7"/>
      <c r="AB635" s="7"/>
      <c r="AC635" s="7"/>
    </row>
    <row r="636" ht="15.0" customHeight="1">
      <c r="A636" s="8">
        <v>41698.0</v>
      </c>
      <c r="B636" s="7" t="s">
        <v>59</v>
      </c>
      <c r="C636" s="7" t="s">
        <v>61</v>
      </c>
      <c r="D636" s="7"/>
      <c r="E636" s="7"/>
      <c r="F636" s="7">
        <v>65.0</v>
      </c>
      <c r="G636" s="7">
        <v>150.0</v>
      </c>
      <c r="H636" s="9">
        <v>26.385041551246534</v>
      </c>
      <c r="I636" s="10"/>
      <c r="J636" s="10"/>
      <c r="AA636" s="7"/>
      <c r="AB636" s="7"/>
      <c r="AC636" s="7"/>
    </row>
    <row r="637" ht="15.0" customHeight="1">
      <c r="A637" s="8">
        <v>41698.0</v>
      </c>
      <c r="B637" s="7" t="s">
        <v>59</v>
      </c>
      <c r="C637" s="7" t="s">
        <v>61</v>
      </c>
      <c r="D637" s="7"/>
      <c r="E637" s="7"/>
      <c r="F637" s="7">
        <v>66.0</v>
      </c>
      <c r="G637" s="7">
        <v>90.0</v>
      </c>
      <c r="H637" s="9">
        <v>15.83102493074792</v>
      </c>
      <c r="I637" s="10"/>
      <c r="J637" s="10"/>
      <c r="AA637" s="7"/>
      <c r="AB637" s="7"/>
      <c r="AC637" s="7"/>
    </row>
    <row r="638" ht="15.0" customHeight="1">
      <c r="A638" s="8">
        <v>41698.0</v>
      </c>
      <c r="B638" s="7" t="s">
        <v>59</v>
      </c>
      <c r="C638" s="7" t="s">
        <v>61</v>
      </c>
      <c r="D638" s="7"/>
      <c r="E638" s="7"/>
      <c r="F638" s="7">
        <v>67.0</v>
      </c>
      <c r="G638" s="7">
        <v>117.0</v>
      </c>
      <c r="H638" s="9">
        <v>20.580332409972296</v>
      </c>
      <c r="I638" s="10"/>
      <c r="J638" s="10"/>
      <c r="AA638" s="7"/>
      <c r="AB638" s="7"/>
      <c r="AC638" s="7"/>
    </row>
    <row r="639" ht="15.0" customHeight="1">
      <c r="A639" s="8">
        <v>41698.0</v>
      </c>
      <c r="B639" s="7" t="s">
        <v>59</v>
      </c>
      <c r="C639" s="7" t="s">
        <v>61</v>
      </c>
      <c r="D639" s="7"/>
      <c r="E639" s="7"/>
      <c r="F639" s="7">
        <v>68.0</v>
      </c>
      <c r="G639" s="7">
        <v>145.0</v>
      </c>
      <c r="H639" s="9">
        <v>25.505540166204984</v>
      </c>
      <c r="I639" s="10"/>
      <c r="J639" s="10"/>
      <c r="AA639" s="7"/>
      <c r="AB639" s="7"/>
      <c r="AC639" s="7"/>
    </row>
    <row r="640" ht="15.0" customHeight="1">
      <c r="A640" s="8">
        <v>41698.0</v>
      </c>
      <c r="B640" s="7" t="s">
        <v>59</v>
      </c>
      <c r="C640" s="7" t="s">
        <v>61</v>
      </c>
      <c r="D640" s="7"/>
      <c r="E640" s="7"/>
      <c r="F640" s="7">
        <v>69.0</v>
      </c>
      <c r="G640" s="7">
        <v>92.0</v>
      </c>
      <c r="H640" s="9">
        <v>16.182825484764543</v>
      </c>
      <c r="I640" s="10"/>
      <c r="J640" s="10"/>
      <c r="AA640" s="7"/>
      <c r="AB640" s="7"/>
      <c r="AC640" s="7"/>
    </row>
    <row r="641" ht="15.0" customHeight="1">
      <c r="A641" s="8">
        <v>41698.0</v>
      </c>
      <c r="B641" s="7" t="s">
        <v>59</v>
      </c>
      <c r="C641" s="7" t="s">
        <v>61</v>
      </c>
      <c r="D641" s="7"/>
      <c r="E641" s="7"/>
      <c r="F641" s="7">
        <v>70.0</v>
      </c>
      <c r="G641" s="7">
        <v>137.0</v>
      </c>
      <c r="H641" s="9">
        <v>24.0983379501385</v>
      </c>
      <c r="I641" s="10"/>
      <c r="J641" s="10"/>
      <c r="AA641" s="7"/>
      <c r="AB641" s="7"/>
      <c r="AC641" s="7"/>
    </row>
    <row r="642" ht="15.0" customHeight="1">
      <c r="A642" s="8">
        <v>41698.0</v>
      </c>
      <c r="B642" s="7" t="s">
        <v>59</v>
      </c>
      <c r="C642" s="7" t="s">
        <v>61</v>
      </c>
      <c r="D642" s="7"/>
      <c r="E642" s="7"/>
      <c r="F642" s="7">
        <v>71.0</v>
      </c>
      <c r="G642" s="7">
        <v>167.0</v>
      </c>
      <c r="H642" s="9">
        <v>29.375346260387808</v>
      </c>
      <c r="I642" s="10"/>
      <c r="J642" s="10"/>
      <c r="AA642" s="7"/>
      <c r="AB642" s="7"/>
      <c r="AC642" s="7"/>
    </row>
    <row r="643" ht="15.0" customHeight="1">
      <c r="A643" s="8">
        <v>41698.0</v>
      </c>
      <c r="B643" s="7" t="s">
        <v>59</v>
      </c>
      <c r="C643" s="7" t="s">
        <v>61</v>
      </c>
      <c r="D643" s="7"/>
      <c r="E643" s="7"/>
      <c r="F643" s="7">
        <v>72.0</v>
      </c>
      <c r="G643" s="7">
        <v>124.0</v>
      </c>
      <c r="H643" s="9">
        <v>21.81163434903047</v>
      </c>
      <c r="I643" s="10"/>
      <c r="J643" s="10"/>
      <c r="AA643" s="7"/>
      <c r="AB643" s="7"/>
      <c r="AC643" s="7"/>
    </row>
    <row r="644" ht="15.0" customHeight="1">
      <c r="A644" s="8">
        <v>41698.0</v>
      </c>
      <c r="B644" s="7" t="s">
        <v>59</v>
      </c>
      <c r="C644" s="7" t="s">
        <v>61</v>
      </c>
      <c r="D644" s="7"/>
      <c r="E644" s="7"/>
      <c r="F644" s="7">
        <v>73.0</v>
      </c>
      <c r="G644" s="7">
        <v>181.0</v>
      </c>
      <c r="H644" s="9">
        <v>31.83795013850415</v>
      </c>
      <c r="I644" s="10"/>
      <c r="J644" s="10"/>
      <c r="AA644" s="7"/>
      <c r="AB644" s="7"/>
      <c r="AC644" s="7"/>
    </row>
    <row r="645" ht="15.0" customHeight="1">
      <c r="A645" s="8">
        <v>41698.0</v>
      </c>
      <c r="B645" s="7" t="s">
        <v>59</v>
      </c>
      <c r="C645" s="7" t="s">
        <v>61</v>
      </c>
      <c r="D645" s="7"/>
      <c r="E645" s="7"/>
      <c r="F645" s="7">
        <v>74.0</v>
      </c>
      <c r="G645" s="7">
        <v>90.0</v>
      </c>
      <c r="H645" s="9">
        <v>15.83102493074792</v>
      </c>
      <c r="I645" s="10"/>
      <c r="J645" s="10"/>
      <c r="AA645" s="7"/>
      <c r="AB645" s="7"/>
      <c r="AC645" s="7"/>
    </row>
    <row r="646" ht="15.0" customHeight="1">
      <c r="A646" s="8">
        <v>41698.0</v>
      </c>
      <c r="B646" s="7" t="s">
        <v>59</v>
      </c>
      <c r="C646" s="7" t="s">
        <v>61</v>
      </c>
      <c r="D646" s="7"/>
      <c r="E646" s="7"/>
      <c r="F646" s="7">
        <v>75.0</v>
      </c>
      <c r="G646" s="7">
        <v>102.0</v>
      </c>
      <c r="H646" s="9">
        <v>17.941828254847643</v>
      </c>
      <c r="I646" s="10"/>
      <c r="J646" s="10"/>
      <c r="AA646" s="7"/>
      <c r="AB646" s="7"/>
      <c r="AC646" s="7"/>
    </row>
    <row r="647" ht="15.0" customHeight="1">
      <c r="A647" s="8">
        <v>41698.0</v>
      </c>
      <c r="B647" s="7" t="s">
        <v>59</v>
      </c>
      <c r="C647" s="7" t="s">
        <v>61</v>
      </c>
      <c r="D647" s="7"/>
      <c r="E647" s="7"/>
      <c r="F647" s="7">
        <v>76.0</v>
      </c>
      <c r="G647" s="7">
        <v>164.0</v>
      </c>
      <c r="H647" s="9">
        <v>28.847645429362878</v>
      </c>
      <c r="I647" s="10"/>
      <c r="J647" s="10"/>
      <c r="AA647" s="7"/>
      <c r="AB647" s="7"/>
      <c r="AC647" s="7"/>
    </row>
    <row r="648" ht="15.0" customHeight="1">
      <c r="A648" s="8">
        <v>41698.0</v>
      </c>
      <c r="B648" s="7" t="s">
        <v>59</v>
      </c>
      <c r="C648" s="7" t="s">
        <v>61</v>
      </c>
      <c r="D648" s="7"/>
      <c r="E648" s="7"/>
      <c r="F648" s="7">
        <v>77.0</v>
      </c>
      <c r="G648" s="7">
        <v>122.0</v>
      </c>
      <c r="H648" s="9">
        <v>21.45983379501385</v>
      </c>
      <c r="I648" s="10"/>
      <c r="J648" s="10"/>
      <c r="AA648" s="7"/>
      <c r="AB648" s="7"/>
      <c r="AC648" s="7"/>
    </row>
    <row r="649" ht="15.0" customHeight="1">
      <c r="A649" s="8">
        <v>41698.0</v>
      </c>
      <c r="B649" s="7" t="s">
        <v>59</v>
      </c>
      <c r="C649" s="7" t="s">
        <v>61</v>
      </c>
      <c r="D649" s="7"/>
      <c r="E649" s="7"/>
      <c r="F649" s="7">
        <v>78.0</v>
      </c>
      <c r="G649" s="7">
        <v>57.0</v>
      </c>
      <c r="H649" s="9">
        <v>10.026315789473683</v>
      </c>
      <c r="I649" s="10"/>
      <c r="J649" s="10"/>
      <c r="AA649" s="7"/>
      <c r="AB649" s="7"/>
      <c r="AC649" s="7"/>
    </row>
    <row r="650" ht="15.0" customHeight="1">
      <c r="A650" s="8">
        <v>41698.0</v>
      </c>
      <c r="B650" s="7" t="s">
        <v>59</v>
      </c>
      <c r="C650" s="7" t="s">
        <v>61</v>
      </c>
      <c r="D650" s="7"/>
      <c r="E650" s="7"/>
      <c r="F650" s="7">
        <v>79.0</v>
      </c>
      <c r="G650" s="7">
        <v>94.0</v>
      </c>
      <c r="H650" s="9">
        <v>16.534626038781163</v>
      </c>
      <c r="I650" s="10"/>
      <c r="J650" s="10"/>
      <c r="AA650" s="7"/>
      <c r="AB650" s="7"/>
      <c r="AC650" s="7"/>
    </row>
    <row r="651" ht="15.0" customHeight="1">
      <c r="A651" s="8">
        <v>41698.0</v>
      </c>
      <c r="B651" s="7" t="s">
        <v>59</v>
      </c>
      <c r="C651" s="7" t="s">
        <v>61</v>
      </c>
      <c r="D651" s="7"/>
      <c r="E651" s="7"/>
      <c r="F651" s="7">
        <v>80.0</v>
      </c>
      <c r="G651" s="7">
        <v>89.0</v>
      </c>
      <c r="H651" s="9">
        <v>15.65512465373961</v>
      </c>
      <c r="I651" s="10"/>
      <c r="J651" s="10"/>
      <c r="AA651" s="7"/>
      <c r="AB651" s="7"/>
      <c r="AC651" s="7"/>
    </row>
    <row r="652" ht="15.0" customHeight="1">
      <c r="A652" s="8">
        <v>41698.0</v>
      </c>
      <c r="B652" s="7" t="s">
        <v>59</v>
      </c>
      <c r="C652" s="7" t="s">
        <v>61</v>
      </c>
      <c r="D652" s="7"/>
      <c r="E652" s="7"/>
      <c r="F652" s="7">
        <v>81.0</v>
      </c>
      <c r="G652" s="7">
        <v>101.0</v>
      </c>
      <c r="H652" s="9">
        <v>17.765927977839333</v>
      </c>
      <c r="I652" s="10"/>
      <c r="J652" s="10"/>
      <c r="AA652" s="7"/>
      <c r="AB652" s="7"/>
      <c r="AC652" s="7"/>
    </row>
    <row r="653" ht="15.0" customHeight="1">
      <c r="A653" s="8">
        <v>41698.0</v>
      </c>
      <c r="B653" s="7" t="s">
        <v>59</v>
      </c>
      <c r="C653" s="7" t="s">
        <v>61</v>
      </c>
      <c r="D653" s="7"/>
      <c r="E653" s="7"/>
      <c r="F653" s="7">
        <v>82.0</v>
      </c>
      <c r="G653" s="7">
        <v>78.0</v>
      </c>
      <c r="H653" s="9">
        <v>13.720221606648199</v>
      </c>
      <c r="I653" s="10"/>
      <c r="J653" s="10"/>
      <c r="AA653" s="7"/>
      <c r="AB653" s="7"/>
      <c r="AC653" s="7"/>
    </row>
    <row r="654" ht="15.0" customHeight="1">
      <c r="A654" s="8">
        <v>41698.0</v>
      </c>
      <c r="B654" s="7" t="s">
        <v>59</v>
      </c>
      <c r="C654" s="7" t="s">
        <v>61</v>
      </c>
      <c r="D654" s="7"/>
      <c r="E654" s="7"/>
      <c r="F654" s="7">
        <v>83.0</v>
      </c>
      <c r="G654" s="7">
        <v>107.0</v>
      </c>
      <c r="H654" s="9">
        <v>18.821329639889196</v>
      </c>
      <c r="I654" s="10"/>
      <c r="J654" s="10"/>
      <c r="AA654" s="7"/>
      <c r="AB654" s="7"/>
      <c r="AC654" s="7"/>
    </row>
    <row r="655" ht="15.0" customHeight="1">
      <c r="A655" s="8">
        <v>41698.0</v>
      </c>
      <c r="B655" s="7" t="s">
        <v>59</v>
      </c>
      <c r="C655" s="7" t="s">
        <v>61</v>
      </c>
      <c r="D655" s="7"/>
      <c r="E655" s="7"/>
      <c r="F655" s="7">
        <v>84.0</v>
      </c>
      <c r="G655" s="7">
        <v>90.0</v>
      </c>
      <c r="H655" s="9">
        <v>15.83102493074792</v>
      </c>
      <c r="I655" s="10"/>
      <c r="J655" s="10"/>
      <c r="AA655" s="7"/>
      <c r="AB655" s="7"/>
      <c r="AC655" s="7"/>
    </row>
    <row r="656" ht="15.0" customHeight="1">
      <c r="A656" s="8">
        <v>41698.0</v>
      </c>
      <c r="B656" s="7" t="s">
        <v>59</v>
      </c>
      <c r="C656" s="7" t="s">
        <v>61</v>
      </c>
      <c r="D656" s="7"/>
      <c r="E656" s="7"/>
      <c r="F656" s="7">
        <v>85.0</v>
      </c>
      <c r="G656" s="7">
        <v>161.0</v>
      </c>
      <c r="H656" s="9">
        <v>28.319944598337948</v>
      </c>
      <c r="I656" s="10"/>
      <c r="J656" s="10"/>
      <c r="AA656" s="7"/>
      <c r="AB656" s="7"/>
      <c r="AC656" s="7"/>
    </row>
    <row r="657" ht="15.0" customHeight="1">
      <c r="A657" s="8">
        <v>41698.0</v>
      </c>
      <c r="B657" s="7" t="s">
        <v>59</v>
      </c>
      <c r="C657" s="7" t="s">
        <v>61</v>
      </c>
      <c r="D657" s="7"/>
      <c r="E657" s="7"/>
      <c r="F657" s="7">
        <v>86.0</v>
      </c>
      <c r="G657" s="7">
        <v>64.0</v>
      </c>
      <c r="H657" s="9">
        <v>11.257617728531855</v>
      </c>
      <c r="I657" s="10"/>
      <c r="J657" s="10"/>
      <c r="AA657" s="7"/>
      <c r="AB657" s="7"/>
      <c r="AC657" s="7"/>
    </row>
    <row r="658" ht="15.0" customHeight="1">
      <c r="A658" s="8">
        <v>41698.0</v>
      </c>
      <c r="B658" s="7" t="s">
        <v>59</v>
      </c>
      <c r="C658" s="7" t="s">
        <v>61</v>
      </c>
      <c r="D658" s="7"/>
      <c r="E658" s="7"/>
      <c r="F658" s="7">
        <v>87.0</v>
      </c>
      <c r="G658" s="7">
        <v>129.0</v>
      </c>
      <c r="H658" s="9">
        <v>22.69113573407202</v>
      </c>
      <c r="I658" s="10"/>
      <c r="J658" s="10"/>
      <c r="AA658" s="7"/>
      <c r="AB658" s="7"/>
      <c r="AC658" s="7"/>
    </row>
    <row r="659" ht="15.0" customHeight="1">
      <c r="A659" s="8">
        <v>41698.0</v>
      </c>
      <c r="B659" s="7" t="s">
        <v>59</v>
      </c>
      <c r="C659" s="7" t="s">
        <v>61</v>
      </c>
      <c r="D659" s="7"/>
      <c r="E659" s="7"/>
      <c r="F659" s="7">
        <v>88.0</v>
      </c>
      <c r="G659" s="7">
        <v>135.0</v>
      </c>
      <c r="H659" s="9">
        <v>23.74653739612188</v>
      </c>
      <c r="I659" s="10"/>
      <c r="J659" s="10"/>
      <c r="AA659" s="7"/>
      <c r="AB659" s="7"/>
      <c r="AC659" s="7"/>
    </row>
    <row r="660" ht="15.0" customHeight="1">
      <c r="A660" s="8">
        <v>41698.0</v>
      </c>
      <c r="B660" s="7" t="s">
        <v>59</v>
      </c>
      <c r="C660" s="7" t="s">
        <v>61</v>
      </c>
      <c r="D660" s="7"/>
      <c r="E660" s="7"/>
      <c r="F660" s="7">
        <v>89.0</v>
      </c>
      <c r="G660" s="7">
        <v>128.0</v>
      </c>
      <c r="H660" s="9">
        <v>22.51523545706371</v>
      </c>
      <c r="I660" s="10"/>
      <c r="J660" s="10"/>
      <c r="AA660" s="7"/>
      <c r="AB660" s="7"/>
      <c r="AC660" s="7"/>
    </row>
    <row r="661" ht="15.0" customHeight="1">
      <c r="A661" s="8">
        <v>41698.0</v>
      </c>
      <c r="B661" s="7" t="s">
        <v>59</v>
      </c>
      <c r="C661" s="7" t="s">
        <v>61</v>
      </c>
      <c r="D661" s="7"/>
      <c r="E661" s="7"/>
      <c r="F661" s="7">
        <v>90.0</v>
      </c>
      <c r="G661" s="7">
        <v>142.0</v>
      </c>
      <c r="H661" s="9">
        <v>24.977839335180054</v>
      </c>
      <c r="I661" s="10"/>
      <c r="J661" s="10"/>
      <c r="AA661" s="7"/>
      <c r="AB661" s="7"/>
      <c r="AC661" s="7"/>
    </row>
    <row r="662" ht="15.0" customHeight="1">
      <c r="A662" s="8">
        <v>41698.0</v>
      </c>
      <c r="B662" s="7" t="s">
        <v>59</v>
      </c>
      <c r="C662" s="7" t="s">
        <v>61</v>
      </c>
      <c r="D662" s="7"/>
      <c r="E662" s="7"/>
      <c r="F662" s="7">
        <v>91.0</v>
      </c>
      <c r="G662" s="7">
        <v>151.0</v>
      </c>
      <c r="H662" s="9">
        <v>26.560941828254844</v>
      </c>
      <c r="I662" s="10"/>
      <c r="J662" s="10"/>
      <c r="AA662" s="7"/>
      <c r="AB662" s="7"/>
      <c r="AC662" s="7"/>
    </row>
    <row r="663" ht="15.0" customHeight="1">
      <c r="A663" s="8">
        <v>41698.0</v>
      </c>
      <c r="B663" s="7" t="s">
        <v>59</v>
      </c>
      <c r="C663" s="7" t="s">
        <v>61</v>
      </c>
      <c r="D663" s="7"/>
      <c r="E663" s="7"/>
      <c r="F663" s="7">
        <v>92.0</v>
      </c>
      <c r="G663" s="7">
        <v>163.0</v>
      </c>
      <c r="H663" s="9">
        <v>28.671745152354568</v>
      </c>
      <c r="I663" s="10"/>
      <c r="J663" s="10"/>
      <c r="AA663" s="7"/>
      <c r="AB663" s="7"/>
      <c r="AC663" s="7"/>
    </row>
    <row r="664" ht="15.0" customHeight="1">
      <c r="A664" s="8">
        <v>41698.0</v>
      </c>
      <c r="B664" s="7" t="s">
        <v>59</v>
      </c>
      <c r="C664" s="7" t="s">
        <v>61</v>
      </c>
      <c r="D664" s="7"/>
      <c r="E664" s="7"/>
      <c r="F664" s="7">
        <v>93.0</v>
      </c>
      <c r="G664" s="7">
        <v>105.0</v>
      </c>
      <c r="H664" s="9">
        <v>18.469529085872573</v>
      </c>
      <c r="I664" s="10"/>
      <c r="J664" s="10"/>
      <c r="AA664" s="7"/>
      <c r="AB664" s="7"/>
      <c r="AC664" s="7"/>
    </row>
    <row r="665" ht="15.0" customHeight="1">
      <c r="A665" s="8">
        <v>41698.0</v>
      </c>
      <c r="B665" s="7" t="s">
        <v>59</v>
      </c>
      <c r="C665" s="7" t="s">
        <v>61</v>
      </c>
      <c r="D665" s="7"/>
      <c r="E665" s="7"/>
      <c r="F665" s="7">
        <v>94.0</v>
      </c>
      <c r="G665" s="7">
        <v>122.0</v>
      </c>
      <c r="H665" s="9">
        <v>21.45983379501385</v>
      </c>
      <c r="I665" s="10"/>
      <c r="J665" s="10"/>
      <c r="AA665" s="7"/>
      <c r="AB665" s="7"/>
      <c r="AC665" s="7"/>
    </row>
    <row r="666" ht="15.0" customHeight="1">
      <c r="A666" s="8">
        <v>41698.0</v>
      </c>
      <c r="B666" s="7" t="s">
        <v>59</v>
      </c>
      <c r="C666" s="7" t="s">
        <v>61</v>
      </c>
      <c r="D666" s="7"/>
      <c r="E666" s="7"/>
      <c r="F666" s="7">
        <v>95.0</v>
      </c>
      <c r="G666" s="7">
        <v>86.0</v>
      </c>
      <c r="H666" s="9">
        <v>15.12742382271468</v>
      </c>
      <c r="I666" s="10"/>
      <c r="J666" s="10"/>
      <c r="AA666" s="7"/>
      <c r="AB666" s="7"/>
      <c r="AC666" s="7"/>
    </row>
    <row r="667" ht="15.0" customHeight="1">
      <c r="A667" s="8">
        <v>41698.0</v>
      </c>
      <c r="B667" s="7" t="s">
        <v>59</v>
      </c>
      <c r="C667" s="7" t="s">
        <v>61</v>
      </c>
      <c r="D667" s="7"/>
      <c r="E667" s="7"/>
      <c r="F667" s="7">
        <v>96.0</v>
      </c>
      <c r="G667" s="7">
        <v>113.0</v>
      </c>
      <c r="H667" s="9">
        <v>19.876731301939056</v>
      </c>
      <c r="I667" s="10"/>
      <c r="J667" s="10"/>
      <c r="AA667" s="7"/>
      <c r="AB667" s="7"/>
      <c r="AC667" s="7"/>
    </row>
    <row r="668" ht="15.0" customHeight="1">
      <c r="A668" s="8">
        <v>41698.0</v>
      </c>
      <c r="B668" s="7" t="s">
        <v>59</v>
      </c>
      <c r="C668" s="7" t="s">
        <v>61</v>
      </c>
      <c r="D668" s="7"/>
      <c r="E668" s="7"/>
      <c r="F668" s="7">
        <v>97.0</v>
      </c>
      <c r="G668" s="7">
        <v>116.0</v>
      </c>
      <c r="H668" s="9">
        <v>20.404432132963986</v>
      </c>
      <c r="I668" s="10"/>
      <c r="J668" s="10"/>
      <c r="AA668" s="7"/>
      <c r="AB668" s="7"/>
      <c r="AC668" s="7"/>
    </row>
    <row r="669" ht="15.0" customHeight="1">
      <c r="A669" s="8">
        <v>41698.0</v>
      </c>
      <c r="B669" s="7" t="s">
        <v>59</v>
      </c>
      <c r="C669" s="7" t="s">
        <v>61</v>
      </c>
      <c r="D669" s="7"/>
      <c r="E669" s="7"/>
      <c r="F669" s="7">
        <v>98.0</v>
      </c>
      <c r="G669" s="7">
        <v>94.0</v>
      </c>
      <c r="H669" s="9">
        <v>16.534626038781163</v>
      </c>
      <c r="I669" s="10"/>
      <c r="J669" s="10"/>
      <c r="AA669" s="7"/>
      <c r="AB669" s="7"/>
      <c r="AC669" s="7"/>
    </row>
    <row r="670" ht="15.0" customHeight="1">
      <c r="A670" s="8">
        <v>41698.0</v>
      </c>
      <c r="B670" s="7" t="s">
        <v>59</v>
      </c>
      <c r="C670" s="7" t="s">
        <v>61</v>
      </c>
      <c r="D670" s="7"/>
      <c r="E670" s="7"/>
      <c r="F670" s="7">
        <v>99.0</v>
      </c>
      <c r="G670" s="7">
        <v>90.0</v>
      </c>
      <c r="H670" s="9">
        <v>15.83102493074792</v>
      </c>
      <c r="I670" s="10"/>
      <c r="J670" s="10"/>
      <c r="AA670" s="7"/>
      <c r="AB670" s="7"/>
      <c r="AC670" s="7"/>
    </row>
    <row r="671" ht="15.0" customHeight="1">
      <c r="A671" s="8">
        <v>41698.0</v>
      </c>
      <c r="B671" s="7" t="s">
        <v>59</v>
      </c>
      <c r="C671" s="7" t="s">
        <v>61</v>
      </c>
      <c r="D671" s="7"/>
      <c r="E671" s="7"/>
      <c r="F671" s="7">
        <v>100.0</v>
      </c>
      <c r="G671" s="7">
        <v>124.0</v>
      </c>
      <c r="H671" s="9">
        <v>21.81163434903047</v>
      </c>
      <c r="I671" s="10"/>
      <c r="J671" s="10"/>
      <c r="AA671" s="7"/>
      <c r="AB671" s="7"/>
      <c r="AC671" s="7"/>
    </row>
    <row r="672" ht="15.0" customHeight="1">
      <c r="A672" s="8">
        <v>41698.0</v>
      </c>
      <c r="B672" s="7" t="s">
        <v>59</v>
      </c>
      <c r="C672" s="7" t="s">
        <v>61</v>
      </c>
      <c r="D672" s="7"/>
      <c r="E672" s="7"/>
      <c r="F672" s="7">
        <v>101.0</v>
      </c>
      <c r="G672" s="7">
        <v>114.0</v>
      </c>
      <c r="H672" s="9">
        <v>20.052631578947366</v>
      </c>
      <c r="I672" s="10"/>
      <c r="J672" s="10"/>
      <c r="AA672" s="7"/>
      <c r="AB672" s="7"/>
      <c r="AC672" s="7"/>
    </row>
    <row r="673" ht="15.0" customHeight="1">
      <c r="A673" s="8">
        <v>41698.0</v>
      </c>
      <c r="B673" s="7" t="s">
        <v>59</v>
      </c>
      <c r="C673" s="7" t="s">
        <v>39</v>
      </c>
      <c r="D673" s="7"/>
      <c r="E673" s="7"/>
      <c r="F673" s="7">
        <v>1.0</v>
      </c>
      <c r="G673" s="7">
        <v>102.0</v>
      </c>
      <c r="H673" s="9">
        <v>18.952450621799557</v>
      </c>
      <c r="I673" s="10"/>
      <c r="J673" s="10"/>
      <c r="AA673" s="7"/>
      <c r="AB673" s="7"/>
      <c r="AC673" s="7"/>
    </row>
    <row r="674" ht="15.0" customHeight="1">
      <c r="A674" s="8">
        <v>41698.0</v>
      </c>
      <c r="B674" s="7" t="s">
        <v>59</v>
      </c>
      <c r="C674" s="7" t="s">
        <v>39</v>
      </c>
      <c r="D674" s="7"/>
      <c r="E674" s="7"/>
      <c r="F674" s="7">
        <v>2.0</v>
      </c>
      <c r="G674" s="7">
        <v>99.0</v>
      </c>
      <c r="H674" s="9">
        <v>18.395025603511336</v>
      </c>
      <c r="I674" s="10"/>
      <c r="J674" s="10"/>
      <c r="AA674" s="7"/>
      <c r="AB674" s="7"/>
      <c r="AC674" s="7"/>
    </row>
    <row r="675" ht="15.0" customHeight="1">
      <c r="A675" s="8">
        <v>41698.0</v>
      </c>
      <c r="B675" s="7" t="s">
        <v>59</v>
      </c>
      <c r="C675" s="7" t="s">
        <v>39</v>
      </c>
      <c r="D675" s="7"/>
      <c r="E675" s="7"/>
      <c r="F675" s="7">
        <v>3.0</v>
      </c>
      <c r="G675" s="7">
        <v>107.0</v>
      </c>
      <c r="H675" s="9">
        <v>19.881492318946595</v>
      </c>
      <c r="I675" s="10"/>
      <c r="J675" s="10"/>
      <c r="AA675" s="7"/>
      <c r="AB675" s="7"/>
      <c r="AC675" s="7"/>
    </row>
    <row r="676" ht="15.0" customHeight="1">
      <c r="A676" s="8">
        <v>41698.0</v>
      </c>
      <c r="B676" s="7" t="s">
        <v>59</v>
      </c>
      <c r="C676" s="7" t="s">
        <v>39</v>
      </c>
      <c r="D676" s="7"/>
      <c r="E676" s="7"/>
      <c r="F676" s="7">
        <v>4.0</v>
      </c>
      <c r="G676" s="7">
        <v>115.0</v>
      </c>
      <c r="H676" s="9">
        <v>21.367959034381855</v>
      </c>
      <c r="I676" s="10"/>
      <c r="J676" s="10"/>
      <c r="AA676" s="7"/>
      <c r="AB676" s="7"/>
      <c r="AC676" s="7"/>
    </row>
    <row r="677" ht="15.0" customHeight="1">
      <c r="A677" s="8">
        <v>41698.0</v>
      </c>
      <c r="B677" s="7" t="s">
        <v>59</v>
      </c>
      <c r="C677" s="7" t="s">
        <v>39</v>
      </c>
      <c r="D677" s="7"/>
      <c r="E677" s="7"/>
      <c r="F677" s="7">
        <v>5.0</v>
      </c>
      <c r="G677" s="7">
        <v>133.0</v>
      </c>
      <c r="H677" s="9">
        <v>24.712509144111188</v>
      </c>
      <c r="I677" s="10"/>
      <c r="J677" s="10"/>
      <c r="AA677" s="7"/>
      <c r="AB677" s="7"/>
      <c r="AC677" s="7"/>
    </row>
    <row r="678" ht="15.0" customHeight="1">
      <c r="A678" s="8">
        <v>41698.0</v>
      </c>
      <c r="B678" s="7" t="s">
        <v>59</v>
      </c>
      <c r="C678" s="7" t="s">
        <v>39</v>
      </c>
      <c r="D678" s="7"/>
      <c r="E678" s="7"/>
      <c r="F678" s="7">
        <v>6.0</v>
      </c>
      <c r="G678" s="7">
        <v>134.0</v>
      </c>
      <c r="H678" s="9">
        <v>24.898317483540595</v>
      </c>
      <c r="I678" s="10"/>
      <c r="J678" s="10"/>
      <c r="AA678" s="7"/>
      <c r="AB678" s="7"/>
      <c r="AC678" s="7"/>
    </row>
    <row r="679" ht="15.0" customHeight="1">
      <c r="A679" s="8">
        <v>41698.0</v>
      </c>
      <c r="B679" s="7" t="s">
        <v>59</v>
      </c>
      <c r="C679" s="7" t="s">
        <v>39</v>
      </c>
      <c r="D679" s="7"/>
      <c r="E679" s="7"/>
      <c r="F679" s="7">
        <v>7.0</v>
      </c>
      <c r="G679" s="7">
        <v>112.0</v>
      </c>
      <c r="H679" s="9">
        <v>20.81053401609363</v>
      </c>
      <c r="I679" s="10"/>
      <c r="J679" s="10"/>
      <c r="AA679" s="7"/>
      <c r="AB679" s="7"/>
      <c r="AC679" s="7"/>
    </row>
    <row r="680" ht="15.0" customHeight="1">
      <c r="A680" s="8">
        <v>41698.0</v>
      </c>
      <c r="B680" s="7" t="s">
        <v>59</v>
      </c>
      <c r="C680" s="7" t="s">
        <v>39</v>
      </c>
      <c r="D680" s="7"/>
      <c r="E680" s="7"/>
      <c r="F680" s="7">
        <v>8.0</v>
      </c>
      <c r="G680" s="7">
        <v>129.0</v>
      </c>
      <c r="H680" s="9">
        <v>23.969275786393556</v>
      </c>
      <c r="I680" s="10"/>
      <c r="J680" s="10"/>
      <c r="AA680" s="7"/>
      <c r="AB680" s="7"/>
      <c r="AC680" s="7"/>
    </row>
    <row r="681" ht="15.0" customHeight="1">
      <c r="A681" s="8">
        <v>41698.0</v>
      </c>
      <c r="B681" s="7" t="s">
        <v>59</v>
      </c>
      <c r="C681" s="7" t="s">
        <v>39</v>
      </c>
      <c r="D681" s="7"/>
      <c r="E681" s="7"/>
      <c r="F681" s="7">
        <v>9.0</v>
      </c>
      <c r="G681" s="7">
        <v>136.0</v>
      </c>
      <c r="H681" s="9">
        <v>25.26993416239941</v>
      </c>
      <c r="I681" s="10"/>
      <c r="J681" s="10"/>
      <c r="AA681" s="7"/>
      <c r="AB681" s="7"/>
      <c r="AC681" s="7"/>
    </row>
    <row r="682" ht="15.0" customHeight="1">
      <c r="A682" s="8">
        <v>41698.0</v>
      </c>
      <c r="B682" s="7" t="s">
        <v>59</v>
      </c>
      <c r="C682" s="7" t="s">
        <v>39</v>
      </c>
      <c r="D682" s="7"/>
      <c r="E682" s="7"/>
      <c r="F682" s="7">
        <v>10.0</v>
      </c>
      <c r="G682" s="7">
        <v>123.0</v>
      </c>
      <c r="H682" s="9">
        <v>22.854425749817114</v>
      </c>
      <c r="I682" s="10"/>
      <c r="J682" s="10"/>
      <c r="AA682" s="7"/>
      <c r="AB682" s="7"/>
      <c r="AC682" s="7"/>
    </row>
    <row r="683" ht="15.0" customHeight="1">
      <c r="A683" s="8">
        <v>41698.0</v>
      </c>
      <c r="B683" s="7" t="s">
        <v>59</v>
      </c>
      <c r="C683" s="7" t="s">
        <v>39</v>
      </c>
      <c r="D683" s="7"/>
      <c r="E683" s="7"/>
      <c r="F683" s="7">
        <v>11.0</v>
      </c>
      <c r="G683" s="7">
        <v>115.0</v>
      </c>
      <c r="H683" s="9">
        <v>21.367959034381855</v>
      </c>
      <c r="I683" s="10"/>
      <c r="J683" s="10"/>
      <c r="AA683" s="7"/>
      <c r="AB683" s="7"/>
      <c r="AC683" s="7"/>
    </row>
    <row r="684" ht="15.0" customHeight="1">
      <c r="A684" s="8">
        <v>41698.0</v>
      </c>
      <c r="B684" s="7" t="s">
        <v>59</v>
      </c>
      <c r="C684" s="7" t="s">
        <v>39</v>
      </c>
      <c r="D684" s="7"/>
      <c r="E684" s="7"/>
      <c r="F684" s="7">
        <v>12.0</v>
      </c>
      <c r="G684" s="7">
        <v>90.0</v>
      </c>
      <c r="H684" s="9">
        <v>16.72275054864667</v>
      </c>
      <c r="I684" s="10"/>
      <c r="J684" s="10"/>
      <c r="AA684" s="7"/>
      <c r="AB684" s="7"/>
      <c r="AC684" s="7"/>
    </row>
    <row r="685" ht="15.0" customHeight="1">
      <c r="A685" s="8">
        <v>41698.0</v>
      </c>
      <c r="B685" s="7" t="s">
        <v>59</v>
      </c>
      <c r="C685" s="7" t="s">
        <v>39</v>
      </c>
      <c r="D685" s="7"/>
      <c r="E685" s="7"/>
      <c r="F685" s="7">
        <v>13.0</v>
      </c>
      <c r="G685" s="7">
        <v>77.0</v>
      </c>
      <c r="H685" s="9">
        <v>14.307242136064371</v>
      </c>
      <c r="I685" s="10"/>
      <c r="J685" s="10"/>
      <c r="AA685" s="7"/>
      <c r="AB685" s="7"/>
      <c r="AC685" s="7"/>
    </row>
    <row r="686" ht="15.0" customHeight="1">
      <c r="A686" s="8">
        <v>41698.0</v>
      </c>
      <c r="B686" s="7" t="s">
        <v>59</v>
      </c>
      <c r="C686" s="7" t="s">
        <v>39</v>
      </c>
      <c r="D686" s="7"/>
      <c r="E686" s="7"/>
      <c r="F686" s="7">
        <v>14.0</v>
      </c>
      <c r="G686" s="7">
        <v>122.0</v>
      </c>
      <c r="H686" s="9">
        <v>22.668617410387707</v>
      </c>
      <c r="I686" s="10"/>
      <c r="J686" s="10"/>
      <c r="AA686" s="7"/>
      <c r="AB686" s="7"/>
      <c r="AC686" s="7"/>
    </row>
    <row r="687" ht="15.0" customHeight="1">
      <c r="A687" s="8">
        <v>41698.0</v>
      </c>
      <c r="B687" s="7" t="s">
        <v>59</v>
      </c>
      <c r="C687" s="7" t="s">
        <v>39</v>
      </c>
      <c r="D687" s="7"/>
      <c r="E687" s="7"/>
      <c r="F687" s="7">
        <v>15.0</v>
      </c>
      <c r="G687" s="7">
        <v>97.0</v>
      </c>
      <c r="H687" s="9">
        <v>18.02340892465252</v>
      </c>
      <c r="I687" s="10"/>
      <c r="J687" s="10"/>
      <c r="AA687" s="7"/>
      <c r="AB687" s="7"/>
      <c r="AC687" s="7"/>
    </row>
    <row r="688" ht="15.0" customHeight="1">
      <c r="A688" s="8">
        <v>41698.0</v>
      </c>
      <c r="B688" s="7" t="s">
        <v>59</v>
      </c>
      <c r="C688" s="7" t="s">
        <v>39</v>
      </c>
      <c r="D688" s="7"/>
      <c r="E688" s="7"/>
      <c r="F688" s="7">
        <v>16.0</v>
      </c>
      <c r="G688" s="7">
        <v>119.0</v>
      </c>
      <c r="H688" s="9">
        <v>22.111192392099483</v>
      </c>
      <c r="I688" s="10"/>
      <c r="J688" s="10"/>
      <c r="AA688" s="7"/>
      <c r="AB688" s="7"/>
      <c r="AC688" s="7"/>
    </row>
    <row r="689" ht="15.0" customHeight="1">
      <c r="A689" s="8">
        <v>41698.0</v>
      </c>
      <c r="B689" s="7" t="s">
        <v>59</v>
      </c>
      <c r="C689" s="7" t="s">
        <v>39</v>
      </c>
      <c r="D689" s="7"/>
      <c r="E689" s="7"/>
      <c r="F689" s="7">
        <v>17.0</v>
      </c>
      <c r="G689" s="7">
        <v>79.0</v>
      </c>
      <c r="H689" s="9">
        <v>14.678858814923187</v>
      </c>
      <c r="I689" s="10"/>
      <c r="J689" s="10"/>
      <c r="AA689" s="7"/>
      <c r="AB689" s="7"/>
      <c r="AC689" s="7"/>
    </row>
    <row r="690" ht="15.0" customHeight="1">
      <c r="A690" s="8">
        <v>41698.0</v>
      </c>
      <c r="B690" s="7" t="s">
        <v>59</v>
      </c>
      <c r="C690" s="7" t="s">
        <v>39</v>
      </c>
      <c r="D690" s="7"/>
      <c r="E690" s="7"/>
      <c r="F690" s="7">
        <v>18.0</v>
      </c>
      <c r="G690" s="7">
        <v>98.0</v>
      </c>
      <c r="H690" s="9">
        <v>18.20921726408193</v>
      </c>
      <c r="I690" s="10"/>
      <c r="J690" s="10"/>
      <c r="AA690" s="7"/>
      <c r="AB690" s="7"/>
      <c r="AC690" s="7"/>
    </row>
    <row r="691" ht="15.0" customHeight="1">
      <c r="A691" s="8">
        <v>41698.0</v>
      </c>
      <c r="B691" s="7" t="s">
        <v>59</v>
      </c>
      <c r="C691" s="7" t="s">
        <v>39</v>
      </c>
      <c r="D691" s="7"/>
      <c r="E691" s="7"/>
      <c r="F691" s="7">
        <v>19.0</v>
      </c>
      <c r="G691" s="7">
        <v>78.0</v>
      </c>
      <c r="H691" s="9">
        <v>14.49305047549378</v>
      </c>
      <c r="I691" s="10"/>
      <c r="J691" s="10"/>
      <c r="AA691" s="7"/>
      <c r="AB691" s="7"/>
      <c r="AC691" s="7"/>
    </row>
    <row r="692" ht="15.0" customHeight="1">
      <c r="A692" s="8">
        <v>41698.0</v>
      </c>
      <c r="B692" s="7" t="s">
        <v>59</v>
      </c>
      <c r="C692" s="7" t="s">
        <v>39</v>
      </c>
      <c r="D692" s="7"/>
      <c r="E692" s="7"/>
      <c r="F692" s="7">
        <v>20.0</v>
      </c>
      <c r="G692" s="7">
        <v>130.0</v>
      </c>
      <c r="H692" s="9">
        <v>24.155084125822967</v>
      </c>
      <c r="I692" s="10"/>
      <c r="J692" s="10"/>
      <c r="AA692" s="7"/>
      <c r="AB692" s="7"/>
      <c r="AC692" s="7"/>
    </row>
    <row r="693" ht="15.0" customHeight="1">
      <c r="A693" s="8">
        <v>41698.0</v>
      </c>
      <c r="B693" s="7" t="s">
        <v>59</v>
      </c>
      <c r="C693" s="7" t="s">
        <v>39</v>
      </c>
      <c r="D693" s="7"/>
      <c r="E693" s="7"/>
      <c r="F693" s="7">
        <v>21.0</v>
      </c>
      <c r="G693" s="7">
        <v>128.0</v>
      </c>
      <c r="H693" s="9">
        <v>23.78346744696415</v>
      </c>
      <c r="I693" s="10"/>
      <c r="J693" s="10"/>
      <c r="AA693" s="7"/>
      <c r="AB693" s="7"/>
      <c r="AC693" s="7"/>
    </row>
    <row r="694" ht="15.0" customHeight="1">
      <c r="A694" s="8">
        <v>41698.0</v>
      </c>
      <c r="B694" s="7" t="s">
        <v>59</v>
      </c>
      <c r="C694" s="7" t="s">
        <v>39</v>
      </c>
      <c r="D694" s="7"/>
      <c r="E694" s="7"/>
      <c r="F694" s="7">
        <v>22.0</v>
      </c>
      <c r="G694" s="7">
        <v>126.0</v>
      </c>
      <c r="H694" s="9">
        <v>23.411850768105335</v>
      </c>
      <c r="I694" s="10"/>
      <c r="J694" s="10"/>
      <c r="AA694" s="7"/>
      <c r="AB694" s="7"/>
      <c r="AC694" s="7"/>
    </row>
    <row r="695" ht="15.0" customHeight="1">
      <c r="A695" s="8">
        <v>41698.0</v>
      </c>
      <c r="B695" s="7" t="s">
        <v>59</v>
      </c>
      <c r="C695" s="7" t="s">
        <v>39</v>
      </c>
      <c r="D695" s="7"/>
      <c r="E695" s="7"/>
      <c r="F695" s="7">
        <v>23.0</v>
      </c>
      <c r="G695" s="7">
        <v>114.0</v>
      </c>
      <c r="H695" s="9">
        <v>21.182150694952448</v>
      </c>
      <c r="I695" s="10"/>
      <c r="J695" s="10"/>
      <c r="AA695" s="7"/>
      <c r="AB695" s="7"/>
      <c r="AC695" s="7"/>
    </row>
    <row r="696" ht="15.0" customHeight="1">
      <c r="A696" s="8">
        <v>41698.0</v>
      </c>
      <c r="B696" s="7" t="s">
        <v>59</v>
      </c>
      <c r="C696" s="7" t="s">
        <v>39</v>
      </c>
      <c r="D696" s="7"/>
      <c r="E696" s="7"/>
      <c r="F696" s="7">
        <v>24.0</v>
      </c>
      <c r="G696" s="7">
        <v>97.0</v>
      </c>
      <c r="H696" s="9">
        <v>18.02340892465252</v>
      </c>
      <c r="I696" s="10"/>
      <c r="J696" s="10"/>
      <c r="AA696" s="7"/>
      <c r="AB696" s="7"/>
      <c r="AC696" s="7"/>
    </row>
    <row r="697" ht="15.0" customHeight="1">
      <c r="A697" s="8">
        <v>41698.0</v>
      </c>
      <c r="B697" s="7" t="s">
        <v>59</v>
      </c>
      <c r="C697" s="7" t="s">
        <v>39</v>
      </c>
      <c r="D697" s="7"/>
      <c r="E697" s="7"/>
      <c r="F697" s="7">
        <v>25.0</v>
      </c>
      <c r="G697" s="7">
        <v>106.0</v>
      </c>
      <c r="H697" s="9">
        <v>19.695683979517188</v>
      </c>
      <c r="I697" s="10"/>
      <c r="J697" s="10"/>
      <c r="AA697" s="7"/>
      <c r="AB697" s="7"/>
      <c r="AC697" s="7"/>
    </row>
    <row r="698" ht="15.0" customHeight="1">
      <c r="A698" s="8">
        <v>41698.0</v>
      </c>
      <c r="B698" s="7" t="s">
        <v>59</v>
      </c>
      <c r="C698" s="7" t="s">
        <v>39</v>
      </c>
      <c r="D698" s="7"/>
      <c r="E698" s="7"/>
      <c r="F698" s="7">
        <v>26.0</v>
      </c>
      <c r="G698" s="7">
        <v>139.0</v>
      </c>
      <c r="H698" s="9">
        <v>25.827359180687633</v>
      </c>
      <c r="I698" s="10"/>
      <c r="J698" s="10"/>
      <c r="AA698" s="7"/>
      <c r="AB698" s="7"/>
      <c r="AC698" s="7"/>
    </row>
    <row r="699" ht="15.0" customHeight="1">
      <c r="A699" s="8">
        <v>41698.0</v>
      </c>
      <c r="B699" s="7" t="s">
        <v>59</v>
      </c>
      <c r="C699" s="7" t="s">
        <v>39</v>
      </c>
      <c r="D699" s="7"/>
      <c r="E699" s="7"/>
      <c r="F699" s="7">
        <v>27.0</v>
      </c>
      <c r="G699" s="7">
        <v>149.0</v>
      </c>
      <c r="H699" s="9">
        <v>27.685442574981707</v>
      </c>
      <c r="I699" s="10"/>
      <c r="J699" s="10"/>
      <c r="AA699" s="7"/>
      <c r="AB699" s="7"/>
      <c r="AC699" s="7"/>
    </row>
    <row r="700" ht="15.0" customHeight="1">
      <c r="A700" s="8">
        <v>41698.0</v>
      </c>
      <c r="B700" s="7" t="s">
        <v>59</v>
      </c>
      <c r="C700" s="7" t="s">
        <v>39</v>
      </c>
      <c r="D700" s="7"/>
      <c r="E700" s="7"/>
      <c r="F700" s="7">
        <v>28.0</v>
      </c>
      <c r="G700" s="7">
        <v>116.0</v>
      </c>
      <c r="H700" s="9">
        <v>21.55376737381126</v>
      </c>
      <c r="I700" s="10"/>
      <c r="J700" s="10"/>
      <c r="AA700" s="7"/>
      <c r="AB700" s="7"/>
      <c r="AC700" s="7"/>
    </row>
    <row r="701" ht="15.0" customHeight="1">
      <c r="A701" s="8">
        <v>41698.0</v>
      </c>
      <c r="B701" s="7" t="s">
        <v>59</v>
      </c>
      <c r="C701" s="7" t="s">
        <v>39</v>
      </c>
      <c r="D701" s="7"/>
      <c r="E701" s="7"/>
      <c r="F701" s="7">
        <v>29.0</v>
      </c>
      <c r="G701" s="7">
        <v>120.0</v>
      </c>
      <c r="H701" s="9">
        <v>22.29700073152889</v>
      </c>
      <c r="I701" s="10"/>
      <c r="J701" s="10"/>
      <c r="AA701" s="7"/>
      <c r="AB701" s="7"/>
      <c r="AC701" s="7"/>
    </row>
    <row r="702" ht="15.0" customHeight="1">
      <c r="A702" s="8">
        <v>41698.0</v>
      </c>
      <c r="B702" s="7" t="s">
        <v>59</v>
      </c>
      <c r="C702" s="7" t="s">
        <v>39</v>
      </c>
      <c r="D702" s="7"/>
      <c r="E702" s="7"/>
      <c r="F702" s="7">
        <v>30.0</v>
      </c>
      <c r="G702" s="7">
        <v>138.0</v>
      </c>
      <c r="H702" s="9">
        <v>25.641550841258223</v>
      </c>
      <c r="I702" s="10"/>
      <c r="J702" s="10"/>
      <c r="AA702" s="7"/>
      <c r="AB702" s="7"/>
      <c r="AC702" s="7"/>
    </row>
    <row r="703" ht="15.0" customHeight="1">
      <c r="A703" s="8">
        <v>41698.0</v>
      </c>
      <c r="B703" s="7" t="s">
        <v>59</v>
      </c>
      <c r="C703" s="7" t="s">
        <v>39</v>
      </c>
      <c r="D703" s="7"/>
      <c r="E703" s="7"/>
      <c r="F703" s="7">
        <v>31.0</v>
      </c>
      <c r="G703" s="7">
        <v>114.0</v>
      </c>
      <c r="H703" s="9">
        <v>21.182150694952448</v>
      </c>
      <c r="I703" s="10"/>
      <c r="J703" s="10"/>
      <c r="AA703" s="7"/>
      <c r="AB703" s="7"/>
      <c r="AC703" s="7"/>
    </row>
    <row r="704" ht="15.0" customHeight="1">
      <c r="A704" s="8">
        <v>41698.0</v>
      </c>
      <c r="B704" s="7" t="s">
        <v>59</v>
      </c>
      <c r="C704" s="7" t="s">
        <v>39</v>
      </c>
      <c r="D704" s="7"/>
      <c r="E704" s="7"/>
      <c r="F704" s="7">
        <v>32.0</v>
      </c>
      <c r="G704" s="7">
        <v>110.0</v>
      </c>
      <c r="H704" s="9">
        <v>20.438917337234816</v>
      </c>
      <c r="I704" s="10"/>
      <c r="J704" s="10"/>
      <c r="AA704" s="7"/>
      <c r="AB704" s="7"/>
      <c r="AC704" s="7"/>
    </row>
    <row r="705" ht="15.0" customHeight="1">
      <c r="A705" s="8">
        <v>41698.0</v>
      </c>
      <c r="B705" s="7" t="s">
        <v>59</v>
      </c>
      <c r="C705" s="7" t="s">
        <v>39</v>
      </c>
      <c r="D705" s="7"/>
      <c r="E705" s="7"/>
      <c r="F705" s="7">
        <v>33.0</v>
      </c>
      <c r="G705" s="7">
        <v>132.0</v>
      </c>
      <c r="H705" s="9">
        <v>24.52670080468178</v>
      </c>
      <c r="I705" s="10"/>
      <c r="J705" s="10"/>
      <c r="AA705" s="7"/>
      <c r="AB705" s="7"/>
      <c r="AC705" s="7"/>
    </row>
    <row r="706" ht="15.0" customHeight="1">
      <c r="A706" s="8">
        <v>41698.0</v>
      </c>
      <c r="B706" s="7" t="s">
        <v>59</v>
      </c>
      <c r="C706" s="7" t="s">
        <v>39</v>
      </c>
      <c r="D706" s="7"/>
      <c r="E706" s="7"/>
      <c r="F706" s="7">
        <v>34.0</v>
      </c>
      <c r="G706" s="7">
        <v>86.0</v>
      </c>
      <c r="H706" s="9">
        <v>15.97951719092904</v>
      </c>
      <c r="I706" s="10"/>
      <c r="J706" s="10"/>
      <c r="AA706" s="7"/>
      <c r="AB706" s="7"/>
      <c r="AC706" s="7"/>
    </row>
    <row r="707" ht="15.0" customHeight="1">
      <c r="A707" s="8">
        <v>41698.0</v>
      </c>
      <c r="B707" s="7" t="s">
        <v>59</v>
      </c>
      <c r="C707" s="7" t="s">
        <v>39</v>
      </c>
      <c r="D707" s="7"/>
      <c r="E707" s="7"/>
      <c r="F707" s="7">
        <v>35.0</v>
      </c>
      <c r="G707" s="7">
        <v>105.0</v>
      </c>
      <c r="H707" s="9">
        <v>19.50987564008778</v>
      </c>
      <c r="I707" s="10"/>
      <c r="J707" s="10"/>
      <c r="AA707" s="7"/>
      <c r="AB707" s="7"/>
      <c r="AC707" s="7"/>
    </row>
    <row r="708" ht="15.0" customHeight="1">
      <c r="A708" s="8">
        <v>41698.0</v>
      </c>
      <c r="B708" s="7" t="s">
        <v>59</v>
      </c>
      <c r="C708" s="7" t="s">
        <v>39</v>
      </c>
      <c r="D708" s="7"/>
      <c r="E708" s="7"/>
      <c r="F708" s="7">
        <v>36.0</v>
      </c>
      <c r="G708" s="7">
        <v>145.0</v>
      </c>
      <c r="H708" s="9">
        <v>26.942209217264075</v>
      </c>
      <c r="I708" s="10"/>
      <c r="J708" s="10"/>
      <c r="AA708" s="7"/>
      <c r="AB708" s="7"/>
      <c r="AC708" s="7"/>
    </row>
    <row r="709" ht="15.0" customHeight="1">
      <c r="A709" s="8">
        <v>41698.0</v>
      </c>
      <c r="B709" s="7" t="s">
        <v>59</v>
      </c>
      <c r="C709" s="7" t="s">
        <v>39</v>
      </c>
      <c r="D709" s="7"/>
      <c r="E709" s="7"/>
      <c r="F709" s="7">
        <v>37.0</v>
      </c>
      <c r="G709" s="7">
        <v>79.0</v>
      </c>
      <c r="H709" s="9">
        <v>14.678858814923187</v>
      </c>
      <c r="I709" s="10"/>
      <c r="J709" s="10"/>
      <c r="AA709" s="7"/>
      <c r="AB709" s="7"/>
      <c r="AC709" s="7"/>
    </row>
    <row r="710" ht="15.0" customHeight="1">
      <c r="A710" s="8">
        <v>41698.0</v>
      </c>
      <c r="B710" s="7" t="s">
        <v>59</v>
      </c>
      <c r="C710" s="7" t="s">
        <v>39</v>
      </c>
      <c r="D710" s="7"/>
      <c r="E710" s="7"/>
      <c r="F710" s="7">
        <v>38.0</v>
      </c>
      <c r="G710" s="7">
        <v>145.0</v>
      </c>
      <c r="H710" s="9">
        <v>26.942209217264075</v>
      </c>
      <c r="I710" s="10"/>
      <c r="J710" s="10"/>
      <c r="AA710" s="7"/>
      <c r="AB710" s="7"/>
      <c r="AC710" s="7"/>
    </row>
    <row r="711" ht="15.0" customHeight="1">
      <c r="A711" s="8">
        <v>41698.0</v>
      </c>
      <c r="B711" s="7" t="s">
        <v>59</v>
      </c>
      <c r="C711" s="7" t="s">
        <v>39</v>
      </c>
      <c r="D711" s="7"/>
      <c r="E711" s="7"/>
      <c r="F711" s="7">
        <v>39.0</v>
      </c>
      <c r="G711" s="7">
        <v>101.0</v>
      </c>
      <c r="H711" s="9">
        <v>18.76664228237015</v>
      </c>
      <c r="I711" s="10"/>
      <c r="J711" s="10"/>
      <c r="AA711" s="7"/>
      <c r="AB711" s="7"/>
      <c r="AC711" s="7"/>
    </row>
    <row r="712" ht="15.0" customHeight="1">
      <c r="A712" s="8">
        <v>41698.0</v>
      </c>
      <c r="B712" s="7" t="s">
        <v>59</v>
      </c>
      <c r="C712" s="7" t="s">
        <v>39</v>
      </c>
      <c r="D712" s="7"/>
      <c r="E712" s="7"/>
      <c r="F712" s="7">
        <v>40.0</v>
      </c>
      <c r="G712" s="7">
        <v>114.0</v>
      </c>
      <c r="H712" s="9">
        <v>21.182150694952448</v>
      </c>
      <c r="I712" s="10"/>
      <c r="J712" s="10"/>
      <c r="AA712" s="7"/>
      <c r="AB712" s="7"/>
      <c r="AC712" s="7"/>
    </row>
    <row r="713" ht="15.0" customHeight="1">
      <c r="A713" s="8">
        <v>41698.0</v>
      </c>
      <c r="B713" s="7" t="s">
        <v>59</v>
      </c>
      <c r="C713" s="7" t="s">
        <v>39</v>
      </c>
      <c r="D713" s="7"/>
      <c r="E713" s="7"/>
      <c r="F713" s="7">
        <v>41.0</v>
      </c>
      <c r="G713" s="7">
        <v>111.0</v>
      </c>
      <c r="H713" s="9">
        <v>20.624725676664223</v>
      </c>
      <c r="I713" s="10"/>
      <c r="J713" s="10"/>
      <c r="AA713" s="7"/>
      <c r="AB713" s="7"/>
      <c r="AC713" s="7"/>
    </row>
    <row r="714" ht="15.0" customHeight="1">
      <c r="A714" s="8">
        <v>41698.0</v>
      </c>
      <c r="B714" s="7" t="s">
        <v>59</v>
      </c>
      <c r="C714" s="7" t="s">
        <v>39</v>
      </c>
      <c r="D714" s="7"/>
      <c r="E714" s="7"/>
      <c r="F714" s="7">
        <v>42.0</v>
      </c>
      <c r="G714" s="7">
        <v>132.0</v>
      </c>
      <c r="H714" s="9">
        <v>24.52670080468178</v>
      </c>
      <c r="I714" s="10"/>
      <c r="J714" s="10"/>
      <c r="AA714" s="7"/>
      <c r="AB714" s="7"/>
      <c r="AC714" s="7"/>
    </row>
    <row r="715" ht="15.0" customHeight="1">
      <c r="A715" s="8">
        <v>41698.0</v>
      </c>
      <c r="B715" s="7" t="s">
        <v>59</v>
      </c>
      <c r="C715" s="7" t="s">
        <v>39</v>
      </c>
      <c r="D715" s="7"/>
      <c r="E715" s="7"/>
      <c r="F715" s="7">
        <v>43.0</v>
      </c>
      <c r="G715" s="7">
        <v>85.0</v>
      </c>
      <c r="H715" s="9">
        <v>15.79370885149963</v>
      </c>
      <c r="I715" s="10"/>
      <c r="J715" s="10"/>
      <c r="AA715" s="7"/>
      <c r="AB715" s="7"/>
      <c r="AC715" s="7"/>
    </row>
    <row r="716" ht="15.0" customHeight="1">
      <c r="A716" s="8">
        <v>41698.0</v>
      </c>
      <c r="B716" s="7" t="s">
        <v>59</v>
      </c>
      <c r="C716" s="7" t="s">
        <v>39</v>
      </c>
      <c r="D716" s="7"/>
      <c r="E716" s="7"/>
      <c r="F716" s="7">
        <v>44.0</v>
      </c>
      <c r="G716" s="7">
        <v>147.0</v>
      </c>
      <c r="H716" s="9">
        <v>27.313825896122893</v>
      </c>
      <c r="I716" s="10"/>
      <c r="J716" s="10"/>
      <c r="AA716" s="7"/>
      <c r="AB716" s="7"/>
      <c r="AC716" s="7"/>
    </row>
    <row r="717" ht="15.0" customHeight="1">
      <c r="A717" s="8">
        <v>41698.0</v>
      </c>
      <c r="B717" s="7" t="s">
        <v>59</v>
      </c>
      <c r="C717" s="7" t="s">
        <v>39</v>
      </c>
      <c r="D717" s="7"/>
      <c r="E717" s="7"/>
      <c r="F717" s="7">
        <v>45.0</v>
      </c>
      <c r="G717" s="7">
        <v>132.0</v>
      </c>
      <c r="H717" s="9">
        <v>24.52670080468178</v>
      </c>
      <c r="I717" s="10"/>
      <c r="J717" s="10"/>
      <c r="AA717" s="7"/>
      <c r="AB717" s="7"/>
      <c r="AC717" s="7"/>
    </row>
    <row r="718" ht="15.0" customHeight="1">
      <c r="A718" s="8">
        <v>41698.0</v>
      </c>
      <c r="B718" s="7" t="s">
        <v>59</v>
      </c>
      <c r="C718" s="7" t="s">
        <v>39</v>
      </c>
      <c r="D718" s="7"/>
      <c r="E718" s="7"/>
      <c r="F718" s="7">
        <v>46.0</v>
      </c>
      <c r="G718" s="7">
        <v>95.0</v>
      </c>
      <c r="H718" s="9">
        <v>17.651792245793704</v>
      </c>
      <c r="I718" s="10"/>
      <c r="J718" s="10"/>
      <c r="AA718" s="7"/>
      <c r="AB718" s="7"/>
      <c r="AC718" s="7"/>
    </row>
    <row r="719" ht="15.0" customHeight="1">
      <c r="A719" s="8">
        <v>41698.0</v>
      </c>
      <c r="B719" s="7" t="s">
        <v>59</v>
      </c>
      <c r="C719" s="7" t="s">
        <v>39</v>
      </c>
      <c r="D719" s="7"/>
      <c r="E719" s="7"/>
      <c r="F719" s="7">
        <v>47.0</v>
      </c>
      <c r="G719" s="7">
        <v>105.0</v>
      </c>
      <c r="H719" s="9">
        <v>19.50987564008778</v>
      </c>
      <c r="I719" s="10"/>
      <c r="J719" s="10"/>
      <c r="AA719" s="7"/>
      <c r="AB719" s="7"/>
      <c r="AC719" s="7"/>
    </row>
    <row r="720" ht="15.0" customHeight="1">
      <c r="A720" s="8">
        <v>41698.0</v>
      </c>
      <c r="B720" s="7" t="s">
        <v>59</v>
      </c>
      <c r="C720" s="7" t="s">
        <v>39</v>
      </c>
      <c r="D720" s="7"/>
      <c r="E720" s="7"/>
      <c r="F720" s="7">
        <v>48.0</v>
      </c>
      <c r="G720" s="7">
        <v>77.0</v>
      </c>
      <c r="H720" s="9">
        <v>14.307242136064371</v>
      </c>
      <c r="I720" s="10"/>
      <c r="J720" s="10"/>
      <c r="AA720" s="7"/>
      <c r="AB720" s="7"/>
      <c r="AC720" s="7"/>
    </row>
    <row r="721" ht="15.0" customHeight="1">
      <c r="A721" s="8">
        <v>41698.0</v>
      </c>
      <c r="B721" s="7" t="s">
        <v>59</v>
      </c>
      <c r="C721" s="7" t="s">
        <v>39</v>
      </c>
      <c r="D721" s="7"/>
      <c r="E721" s="7"/>
      <c r="F721" s="7">
        <v>49.0</v>
      </c>
      <c r="G721" s="7">
        <v>65.0</v>
      </c>
      <c r="H721" s="9">
        <v>12.077542062911483</v>
      </c>
      <c r="I721" s="10"/>
      <c r="J721" s="10"/>
      <c r="AA721" s="7"/>
      <c r="AB721" s="7"/>
      <c r="AC721" s="7"/>
    </row>
    <row r="722" ht="15.0" customHeight="1">
      <c r="A722" s="8">
        <v>41698.0</v>
      </c>
      <c r="B722" s="7" t="s">
        <v>59</v>
      </c>
      <c r="C722" s="7" t="s">
        <v>39</v>
      </c>
      <c r="D722" s="7"/>
      <c r="E722" s="7"/>
      <c r="F722" s="7">
        <v>50.0</v>
      </c>
      <c r="G722" s="7">
        <v>101.0</v>
      </c>
      <c r="H722" s="9">
        <v>18.76664228237015</v>
      </c>
      <c r="I722" s="10"/>
      <c r="J722" s="10"/>
      <c r="AA722" s="7"/>
      <c r="AB722" s="7"/>
      <c r="AC722" s="7"/>
    </row>
    <row r="723" ht="15.0" customHeight="1">
      <c r="A723" s="8">
        <v>41698.0</v>
      </c>
      <c r="B723" s="7" t="s">
        <v>59</v>
      </c>
      <c r="C723" s="7" t="s">
        <v>39</v>
      </c>
      <c r="D723" s="7"/>
      <c r="E723" s="7"/>
      <c r="F723" s="7">
        <v>51.0</v>
      </c>
      <c r="G723" s="7">
        <v>72.0</v>
      </c>
      <c r="H723" s="9">
        <v>13.378200438917334</v>
      </c>
      <c r="I723" s="10"/>
      <c r="J723" s="10"/>
      <c r="AA723" s="7"/>
      <c r="AB723" s="7"/>
      <c r="AC723" s="7"/>
    </row>
    <row r="724" ht="15.0" customHeight="1">
      <c r="A724" s="8">
        <v>41698.0</v>
      </c>
      <c r="B724" s="7" t="s">
        <v>59</v>
      </c>
      <c r="C724" s="7" t="s">
        <v>39</v>
      </c>
      <c r="D724" s="7"/>
      <c r="E724" s="7"/>
      <c r="F724" s="7">
        <v>52.0</v>
      </c>
      <c r="G724" s="7">
        <v>122.0</v>
      </c>
      <c r="H724" s="9">
        <v>22.668617410387707</v>
      </c>
      <c r="I724" s="10"/>
      <c r="J724" s="10"/>
      <c r="AA724" s="7"/>
      <c r="AB724" s="7"/>
      <c r="AC724" s="7"/>
    </row>
    <row r="725" ht="15.0" customHeight="1">
      <c r="A725" s="8">
        <v>41698.0</v>
      </c>
      <c r="B725" s="7" t="s">
        <v>59</v>
      </c>
      <c r="C725" s="7" t="s">
        <v>39</v>
      </c>
      <c r="D725" s="7"/>
      <c r="E725" s="7"/>
      <c r="F725" s="7">
        <v>53.0</v>
      </c>
      <c r="G725" s="7">
        <v>129.0</v>
      </c>
      <c r="H725" s="9">
        <v>23.969275786393556</v>
      </c>
      <c r="I725" s="10"/>
      <c r="J725" s="10"/>
      <c r="AA725" s="7"/>
      <c r="AB725" s="7"/>
      <c r="AC725" s="7"/>
    </row>
    <row r="726" ht="15.0" customHeight="1">
      <c r="A726" s="8">
        <v>41698.0</v>
      </c>
      <c r="B726" s="7" t="s">
        <v>59</v>
      </c>
      <c r="C726" s="7" t="s">
        <v>39</v>
      </c>
      <c r="D726" s="7"/>
      <c r="E726" s="7"/>
      <c r="F726" s="7">
        <v>54.0</v>
      </c>
      <c r="G726" s="7">
        <v>73.0</v>
      </c>
      <c r="H726" s="9">
        <v>13.564008778346741</v>
      </c>
      <c r="I726" s="10"/>
      <c r="J726" s="10"/>
      <c r="AA726" s="7"/>
      <c r="AB726" s="7"/>
      <c r="AC726" s="7"/>
    </row>
    <row r="727" ht="15.0" customHeight="1">
      <c r="A727" s="8">
        <v>41698.0</v>
      </c>
      <c r="B727" s="7" t="s">
        <v>59</v>
      </c>
      <c r="C727" s="7" t="s">
        <v>39</v>
      </c>
      <c r="D727" s="7"/>
      <c r="E727" s="7"/>
      <c r="F727" s="7">
        <v>55.0</v>
      </c>
      <c r="G727" s="7">
        <v>159.0</v>
      </c>
      <c r="H727" s="9">
        <v>29.54352596927578</v>
      </c>
      <c r="I727" s="10"/>
      <c r="J727" s="10"/>
      <c r="AA727" s="7"/>
      <c r="AB727" s="7"/>
      <c r="AC727" s="7"/>
    </row>
    <row r="728" ht="15.0" customHeight="1">
      <c r="A728" s="8">
        <v>41698.0</v>
      </c>
      <c r="B728" s="7" t="s">
        <v>59</v>
      </c>
      <c r="C728" s="7" t="s">
        <v>39</v>
      </c>
      <c r="D728" s="7"/>
      <c r="E728" s="7"/>
      <c r="F728" s="7">
        <v>56.0</v>
      </c>
      <c r="G728" s="7">
        <v>86.0</v>
      </c>
      <c r="H728" s="9">
        <v>15.97951719092904</v>
      </c>
      <c r="I728" s="10"/>
      <c r="J728" s="10"/>
      <c r="AA728" s="7"/>
      <c r="AB728" s="7"/>
      <c r="AC728" s="7"/>
    </row>
    <row r="729" ht="15.0" customHeight="1">
      <c r="A729" s="8">
        <v>41698.0</v>
      </c>
      <c r="B729" s="7" t="s">
        <v>59</v>
      </c>
      <c r="C729" s="7" t="s">
        <v>39</v>
      </c>
      <c r="D729" s="7"/>
      <c r="E729" s="7"/>
      <c r="F729" s="7">
        <v>57.0</v>
      </c>
      <c r="G729" s="7">
        <v>94.0</v>
      </c>
      <c r="H729" s="9">
        <v>17.465983906364297</v>
      </c>
      <c r="I729" s="10"/>
      <c r="J729" s="10"/>
      <c r="AA729" s="7"/>
      <c r="AB729" s="7"/>
      <c r="AC729" s="7"/>
    </row>
    <row r="730" ht="15.0" customHeight="1">
      <c r="A730" s="8">
        <v>41698.0</v>
      </c>
      <c r="B730" s="7" t="s">
        <v>59</v>
      </c>
      <c r="C730" s="7" t="s">
        <v>39</v>
      </c>
      <c r="D730" s="7"/>
      <c r="E730" s="7"/>
      <c r="F730" s="7">
        <v>58.0</v>
      </c>
      <c r="G730" s="7">
        <v>87.0</v>
      </c>
      <c r="H730" s="9">
        <v>16.165325530358444</v>
      </c>
      <c r="I730" s="10"/>
      <c r="J730" s="10"/>
      <c r="AA730" s="7"/>
      <c r="AB730" s="7"/>
      <c r="AC730" s="7"/>
    </row>
    <row r="731" ht="15.0" customHeight="1">
      <c r="A731" s="8">
        <v>41698.0</v>
      </c>
      <c r="B731" s="7" t="s">
        <v>59</v>
      </c>
      <c r="C731" s="7" t="s">
        <v>39</v>
      </c>
      <c r="D731" s="7"/>
      <c r="E731" s="7"/>
      <c r="F731" s="7">
        <v>59.0</v>
      </c>
      <c r="G731" s="7">
        <v>152.0</v>
      </c>
      <c r="H731" s="9">
        <v>28.242867593269928</v>
      </c>
      <c r="I731" s="10"/>
      <c r="J731" s="10"/>
      <c r="AA731" s="7"/>
      <c r="AB731" s="7"/>
      <c r="AC731" s="7"/>
    </row>
    <row r="732" ht="15.0" customHeight="1">
      <c r="A732" s="8">
        <v>41698.0</v>
      </c>
      <c r="B732" s="7" t="s">
        <v>59</v>
      </c>
      <c r="C732" s="7" t="s">
        <v>39</v>
      </c>
      <c r="D732" s="7"/>
      <c r="E732" s="7"/>
      <c r="F732" s="7">
        <v>60.0</v>
      </c>
      <c r="G732" s="7">
        <v>115.0</v>
      </c>
      <c r="H732" s="9">
        <v>21.367959034381855</v>
      </c>
      <c r="I732" s="10"/>
      <c r="J732" s="10"/>
      <c r="AA732" s="7"/>
      <c r="AB732" s="7"/>
      <c r="AC732" s="7"/>
    </row>
    <row r="733" ht="15.0" customHeight="1">
      <c r="A733" s="8">
        <v>41698.0</v>
      </c>
      <c r="B733" s="7" t="s">
        <v>59</v>
      </c>
      <c r="C733" s="7" t="s">
        <v>39</v>
      </c>
      <c r="D733" s="7"/>
      <c r="E733" s="7"/>
      <c r="F733" s="7">
        <v>61.0</v>
      </c>
      <c r="G733" s="7">
        <v>76.0</v>
      </c>
      <c r="H733" s="9">
        <v>14.121433796634964</v>
      </c>
      <c r="I733" s="10"/>
      <c r="J733" s="10"/>
      <c r="AA733" s="7"/>
      <c r="AB733" s="7"/>
      <c r="AC733" s="7"/>
    </row>
    <row r="734" ht="15.0" customHeight="1">
      <c r="A734" s="8">
        <v>41698.0</v>
      </c>
      <c r="B734" s="7" t="s">
        <v>59</v>
      </c>
      <c r="C734" s="7" t="s">
        <v>39</v>
      </c>
      <c r="D734" s="7"/>
      <c r="E734" s="7"/>
      <c r="F734" s="7">
        <v>62.0</v>
      </c>
      <c r="G734" s="7">
        <v>104.0</v>
      </c>
      <c r="H734" s="9">
        <v>19.32406730065837</v>
      </c>
      <c r="I734" s="10"/>
      <c r="J734" s="10"/>
      <c r="AA734" s="7"/>
      <c r="AB734" s="7"/>
      <c r="AC734" s="7"/>
    </row>
    <row r="735" ht="15.0" customHeight="1">
      <c r="A735" s="8">
        <v>41698.0</v>
      </c>
      <c r="B735" s="7" t="s">
        <v>59</v>
      </c>
      <c r="C735" s="7" t="s">
        <v>39</v>
      </c>
      <c r="D735" s="7"/>
      <c r="E735" s="7"/>
      <c r="F735" s="7">
        <v>63.0</v>
      </c>
      <c r="G735" s="7">
        <v>157.0</v>
      </c>
      <c r="H735" s="9">
        <v>29.171909290416966</v>
      </c>
      <c r="I735" s="10"/>
      <c r="J735" s="10"/>
      <c r="AA735" s="7"/>
      <c r="AB735" s="7"/>
      <c r="AC735" s="7"/>
    </row>
    <row r="736" ht="15.0" customHeight="1">
      <c r="A736" s="8">
        <v>41698.0</v>
      </c>
      <c r="B736" s="7" t="s">
        <v>59</v>
      </c>
      <c r="C736" s="7" t="s">
        <v>39</v>
      </c>
      <c r="D736" s="7"/>
      <c r="E736" s="7"/>
      <c r="F736" s="7">
        <v>64.0</v>
      </c>
      <c r="G736" s="7">
        <v>98.0</v>
      </c>
      <c r="H736" s="9">
        <v>18.20921726408193</v>
      </c>
      <c r="I736" s="10"/>
      <c r="J736" s="10"/>
      <c r="AA736" s="7"/>
      <c r="AB736" s="7"/>
      <c r="AC736" s="7"/>
    </row>
    <row r="737" ht="15.0" customHeight="1">
      <c r="A737" s="8">
        <v>41698.0</v>
      </c>
      <c r="B737" s="7" t="s">
        <v>59</v>
      </c>
      <c r="C737" s="7" t="s">
        <v>39</v>
      </c>
      <c r="D737" s="7"/>
      <c r="E737" s="7"/>
      <c r="F737" s="7">
        <v>65.0</v>
      </c>
      <c r="G737" s="7">
        <v>95.0</v>
      </c>
      <c r="H737" s="9">
        <v>17.651792245793704</v>
      </c>
      <c r="I737" s="10"/>
      <c r="J737" s="10"/>
      <c r="AA737" s="7"/>
      <c r="AB737" s="7"/>
      <c r="AC737" s="7"/>
    </row>
    <row r="738" ht="15.0" customHeight="1">
      <c r="A738" s="8">
        <v>41698.0</v>
      </c>
      <c r="B738" s="7" t="s">
        <v>59</v>
      </c>
      <c r="C738" s="7" t="s">
        <v>39</v>
      </c>
      <c r="D738" s="7"/>
      <c r="E738" s="7"/>
      <c r="F738" s="7">
        <v>66.0</v>
      </c>
      <c r="G738" s="7">
        <v>82.0</v>
      </c>
      <c r="H738" s="9">
        <v>15.23628383321141</v>
      </c>
      <c r="I738" s="10"/>
      <c r="J738" s="10"/>
      <c r="AA738" s="7"/>
      <c r="AB738" s="7"/>
      <c r="AC738" s="7"/>
    </row>
    <row r="739" ht="15.0" customHeight="1">
      <c r="A739" s="8">
        <v>41698.0</v>
      </c>
      <c r="B739" s="7" t="s">
        <v>59</v>
      </c>
      <c r="C739" s="7" t="s">
        <v>39</v>
      </c>
      <c r="D739" s="7"/>
      <c r="E739" s="7"/>
      <c r="F739" s="7">
        <v>67.0</v>
      </c>
      <c r="G739" s="7">
        <v>109.0</v>
      </c>
      <c r="H739" s="9">
        <v>20.25310899780541</v>
      </c>
      <c r="I739" s="10"/>
      <c r="J739" s="10"/>
      <c r="AA739" s="7"/>
      <c r="AB739" s="7"/>
      <c r="AC739" s="7"/>
    </row>
    <row r="740" ht="15.0" customHeight="1">
      <c r="A740" s="8">
        <v>41698.0</v>
      </c>
      <c r="B740" s="7" t="s">
        <v>59</v>
      </c>
      <c r="C740" s="7" t="s">
        <v>39</v>
      </c>
      <c r="D740" s="7"/>
      <c r="E740" s="7"/>
      <c r="F740" s="7">
        <v>68.0</v>
      </c>
      <c r="G740" s="7">
        <v>135.0</v>
      </c>
      <c r="H740" s="9">
        <v>25.08412582297</v>
      </c>
      <c r="I740" s="10"/>
      <c r="J740" s="10"/>
      <c r="AA740" s="7"/>
      <c r="AB740" s="7"/>
      <c r="AC740" s="7"/>
    </row>
    <row r="741" ht="15.0" customHeight="1">
      <c r="A741" s="8">
        <v>41698.0</v>
      </c>
      <c r="B741" s="7" t="s">
        <v>59</v>
      </c>
      <c r="C741" s="7" t="s">
        <v>39</v>
      </c>
      <c r="D741" s="7"/>
      <c r="E741" s="7"/>
      <c r="F741" s="7">
        <v>69.0</v>
      </c>
      <c r="G741" s="7">
        <v>141.0</v>
      </c>
      <c r="H741" s="9">
        <v>26.198975859546447</v>
      </c>
      <c r="I741" s="10"/>
      <c r="J741" s="10"/>
      <c r="AA741" s="7"/>
      <c r="AB741" s="7"/>
      <c r="AC741" s="7"/>
    </row>
    <row r="742" ht="15.0" customHeight="1">
      <c r="A742" s="8">
        <v>41698.0</v>
      </c>
      <c r="B742" s="7" t="s">
        <v>59</v>
      </c>
      <c r="C742" s="7" t="s">
        <v>39</v>
      </c>
      <c r="D742" s="7"/>
      <c r="E742" s="7"/>
      <c r="F742" s="7">
        <v>70.0</v>
      </c>
      <c r="G742" s="7">
        <v>149.0</v>
      </c>
      <c r="H742" s="9">
        <v>27.685442574981707</v>
      </c>
      <c r="I742" s="10"/>
      <c r="J742" s="10"/>
      <c r="AA742" s="7"/>
      <c r="AB742" s="7"/>
      <c r="AC742" s="7"/>
    </row>
    <row r="743" ht="15.0" customHeight="1">
      <c r="A743" s="8">
        <v>41698.0</v>
      </c>
      <c r="B743" s="7" t="s">
        <v>59</v>
      </c>
      <c r="C743" s="7" t="s">
        <v>39</v>
      </c>
      <c r="D743" s="7"/>
      <c r="E743" s="7"/>
      <c r="F743" s="7">
        <v>71.0</v>
      </c>
      <c r="G743" s="7">
        <v>99.0</v>
      </c>
      <c r="H743" s="9">
        <v>18.395025603511336</v>
      </c>
      <c r="I743" s="10"/>
      <c r="J743" s="10"/>
      <c r="AA743" s="7"/>
      <c r="AB743" s="7"/>
      <c r="AC743" s="7"/>
    </row>
    <row r="744" ht="15.0" customHeight="1">
      <c r="A744" s="8">
        <v>41698.0</v>
      </c>
      <c r="B744" s="7" t="s">
        <v>59</v>
      </c>
      <c r="C744" s="7" t="s">
        <v>39</v>
      </c>
      <c r="D744" s="7"/>
      <c r="E744" s="7"/>
      <c r="F744" s="7">
        <v>72.0</v>
      </c>
      <c r="G744" s="7">
        <v>65.0</v>
      </c>
      <c r="H744" s="9">
        <v>12.077542062911483</v>
      </c>
      <c r="I744" s="10"/>
      <c r="J744" s="10"/>
      <c r="AA744" s="7"/>
      <c r="AB744" s="7"/>
      <c r="AC744" s="7"/>
    </row>
    <row r="745" ht="15.0" customHeight="1">
      <c r="A745" s="8">
        <v>41698.0</v>
      </c>
      <c r="B745" s="7" t="s">
        <v>59</v>
      </c>
      <c r="C745" s="7" t="s">
        <v>39</v>
      </c>
      <c r="D745" s="7"/>
      <c r="E745" s="7"/>
      <c r="F745" s="7">
        <v>73.0</v>
      </c>
      <c r="G745" s="7">
        <v>98.0</v>
      </c>
      <c r="H745" s="9">
        <v>18.20921726408193</v>
      </c>
      <c r="I745" s="10"/>
      <c r="J745" s="10"/>
      <c r="AA745" s="7"/>
      <c r="AB745" s="7"/>
      <c r="AC745" s="7"/>
    </row>
    <row r="746" ht="15.0" customHeight="1">
      <c r="A746" s="8">
        <v>41698.0</v>
      </c>
      <c r="B746" s="7" t="s">
        <v>59</v>
      </c>
      <c r="C746" s="7" t="s">
        <v>39</v>
      </c>
      <c r="D746" s="7"/>
      <c r="E746" s="7"/>
      <c r="F746" s="7">
        <v>74.0</v>
      </c>
      <c r="G746" s="7">
        <v>120.0</v>
      </c>
      <c r="H746" s="9">
        <v>22.29700073152889</v>
      </c>
      <c r="I746" s="10"/>
      <c r="J746" s="10"/>
      <c r="AA746" s="7"/>
      <c r="AB746" s="7"/>
      <c r="AC746" s="7"/>
    </row>
    <row r="747" ht="15.0" customHeight="1">
      <c r="A747" s="8">
        <v>41698.0</v>
      </c>
      <c r="B747" s="7" t="s">
        <v>59</v>
      </c>
      <c r="C747" s="7" t="s">
        <v>39</v>
      </c>
      <c r="D747" s="7"/>
      <c r="E747" s="7"/>
      <c r="F747" s="7">
        <v>75.0</v>
      </c>
      <c r="G747" s="7">
        <v>76.0</v>
      </c>
      <c r="H747" s="9">
        <v>14.121433796634964</v>
      </c>
      <c r="I747" s="10"/>
      <c r="J747" s="10"/>
      <c r="AA747" s="7"/>
      <c r="AB747" s="7"/>
      <c r="AC747" s="7"/>
    </row>
    <row r="748" ht="15.0" customHeight="1">
      <c r="A748" s="8">
        <v>41698.0</v>
      </c>
      <c r="B748" s="7" t="s">
        <v>59</v>
      </c>
      <c r="C748" s="7" t="s">
        <v>39</v>
      </c>
      <c r="D748" s="7"/>
      <c r="E748" s="7"/>
      <c r="F748" s="7">
        <v>76.0</v>
      </c>
      <c r="G748" s="7">
        <v>143.0</v>
      </c>
      <c r="H748" s="9">
        <v>26.57059253840526</v>
      </c>
      <c r="I748" s="10"/>
      <c r="J748" s="10"/>
      <c r="AA748" s="7"/>
      <c r="AB748" s="7"/>
      <c r="AC748" s="7"/>
    </row>
    <row r="749" ht="15.0" customHeight="1">
      <c r="A749" s="8">
        <v>41698.0</v>
      </c>
      <c r="B749" s="7" t="s">
        <v>59</v>
      </c>
      <c r="C749" s="7" t="s">
        <v>39</v>
      </c>
      <c r="D749" s="7"/>
      <c r="E749" s="7"/>
      <c r="F749" s="7">
        <v>77.0</v>
      </c>
      <c r="G749" s="7">
        <v>104.0</v>
      </c>
      <c r="H749" s="9">
        <v>19.32406730065837</v>
      </c>
      <c r="I749" s="10"/>
      <c r="J749" s="10"/>
      <c r="AA749" s="7"/>
      <c r="AB749" s="7"/>
      <c r="AC749" s="7"/>
    </row>
    <row r="750" ht="15.0" customHeight="1">
      <c r="A750" s="8">
        <v>41698.0</v>
      </c>
      <c r="B750" s="7" t="s">
        <v>59</v>
      </c>
      <c r="C750" s="7" t="s">
        <v>39</v>
      </c>
      <c r="D750" s="7"/>
      <c r="E750" s="7"/>
      <c r="F750" s="7">
        <v>78.0</v>
      </c>
      <c r="G750" s="7">
        <v>81.0</v>
      </c>
      <c r="H750" s="9">
        <v>15.050475493782</v>
      </c>
      <c r="I750" s="10"/>
      <c r="J750" s="10"/>
      <c r="AA750" s="7"/>
      <c r="AB750" s="7"/>
      <c r="AC750" s="7"/>
    </row>
    <row r="751" ht="15.0" customHeight="1">
      <c r="A751" s="8">
        <v>41698.0</v>
      </c>
      <c r="B751" s="7" t="s">
        <v>59</v>
      </c>
      <c r="C751" s="7" t="s">
        <v>39</v>
      </c>
      <c r="D751" s="7"/>
      <c r="E751" s="7"/>
      <c r="F751" s="7">
        <v>79.0</v>
      </c>
      <c r="G751" s="7">
        <v>83.0</v>
      </c>
      <c r="H751" s="9">
        <v>15.422092172640816</v>
      </c>
      <c r="I751" s="10"/>
      <c r="J751" s="10"/>
      <c r="AA751" s="7"/>
      <c r="AB751" s="7"/>
      <c r="AC751" s="7"/>
    </row>
    <row r="752" ht="15.0" customHeight="1">
      <c r="A752" s="8">
        <v>41698.0</v>
      </c>
      <c r="B752" s="7" t="s">
        <v>59</v>
      </c>
      <c r="C752" s="7" t="s">
        <v>39</v>
      </c>
      <c r="D752" s="7"/>
      <c r="E752" s="7"/>
      <c r="F752" s="7">
        <v>80.0</v>
      </c>
      <c r="G752" s="7">
        <v>47.0</v>
      </c>
      <c r="H752" s="9">
        <v>8.732991953182148</v>
      </c>
      <c r="I752" s="10"/>
      <c r="J752" s="10"/>
      <c r="AA752" s="7"/>
      <c r="AB752" s="7"/>
      <c r="AC752" s="7"/>
    </row>
    <row r="753" ht="15.0" customHeight="1">
      <c r="A753" s="8">
        <v>41698.0</v>
      </c>
      <c r="B753" s="7" t="s">
        <v>59</v>
      </c>
      <c r="C753" s="7" t="s">
        <v>39</v>
      </c>
      <c r="D753" s="7"/>
      <c r="E753" s="7"/>
      <c r="F753" s="7">
        <v>81.0</v>
      </c>
      <c r="G753" s="7">
        <v>104.0</v>
      </c>
      <c r="H753" s="9">
        <v>19.32406730065837</v>
      </c>
      <c r="I753" s="10"/>
      <c r="J753" s="10"/>
      <c r="AA753" s="7"/>
      <c r="AB753" s="7"/>
      <c r="AC753" s="7"/>
    </row>
    <row r="754" ht="15.0" customHeight="1">
      <c r="A754" s="8">
        <v>41698.0</v>
      </c>
      <c r="B754" s="7" t="s">
        <v>59</v>
      </c>
      <c r="C754" s="7" t="s">
        <v>39</v>
      </c>
      <c r="D754" s="7"/>
      <c r="E754" s="7"/>
      <c r="F754" s="7">
        <v>82.0</v>
      </c>
      <c r="G754" s="7">
        <v>113.0</v>
      </c>
      <c r="H754" s="9">
        <v>20.99634235552304</v>
      </c>
      <c r="I754" s="10"/>
      <c r="J754" s="10"/>
      <c r="AA754" s="7"/>
      <c r="AB754" s="7"/>
      <c r="AC754" s="7"/>
    </row>
    <row r="755" ht="15.0" customHeight="1">
      <c r="A755" s="8">
        <v>41698.0</v>
      </c>
      <c r="B755" s="7" t="s">
        <v>59</v>
      </c>
      <c r="C755" s="7" t="s">
        <v>39</v>
      </c>
      <c r="D755" s="7"/>
      <c r="E755" s="7"/>
      <c r="F755" s="7">
        <v>83.0</v>
      </c>
      <c r="G755" s="7">
        <v>69.0</v>
      </c>
      <c r="H755" s="9">
        <v>12.820775420629111</v>
      </c>
      <c r="I755" s="10"/>
      <c r="J755" s="10"/>
      <c r="AA755" s="7"/>
      <c r="AB755" s="7"/>
      <c r="AC755" s="7"/>
    </row>
    <row r="756" ht="15.0" customHeight="1">
      <c r="A756" s="8">
        <v>41698.0</v>
      </c>
      <c r="B756" s="7" t="s">
        <v>59</v>
      </c>
      <c r="C756" s="7" t="s">
        <v>39</v>
      </c>
      <c r="D756" s="7"/>
      <c r="E756" s="7"/>
      <c r="F756" s="7">
        <v>84.0</v>
      </c>
      <c r="G756" s="7">
        <v>96.0</v>
      </c>
      <c r="H756" s="9">
        <v>17.83760058522311</v>
      </c>
      <c r="I756" s="10"/>
      <c r="J756" s="10"/>
      <c r="AA756" s="7"/>
      <c r="AB756" s="7"/>
      <c r="AC756" s="7"/>
    </row>
    <row r="757" ht="15.0" customHeight="1">
      <c r="A757" s="8">
        <v>41698.0</v>
      </c>
      <c r="B757" s="7" t="s">
        <v>59</v>
      </c>
      <c r="C757" s="7" t="s">
        <v>39</v>
      </c>
      <c r="D757" s="7"/>
      <c r="E757" s="7"/>
      <c r="F757" s="7">
        <v>85.0</v>
      </c>
      <c r="G757" s="7">
        <v>98.0</v>
      </c>
      <c r="H757" s="9">
        <v>18.20921726408193</v>
      </c>
      <c r="I757" s="10"/>
      <c r="J757" s="10"/>
      <c r="AA757" s="7"/>
      <c r="AB757" s="7"/>
      <c r="AC757" s="7"/>
    </row>
    <row r="758" ht="15.0" customHeight="1">
      <c r="A758" s="8">
        <v>41698.0</v>
      </c>
      <c r="B758" s="7" t="s">
        <v>59</v>
      </c>
      <c r="C758" s="7" t="s">
        <v>39</v>
      </c>
      <c r="D758" s="7"/>
      <c r="E758" s="7"/>
      <c r="F758" s="7">
        <v>86.0</v>
      </c>
      <c r="G758" s="7">
        <v>97.0</v>
      </c>
      <c r="H758" s="9">
        <v>18.02340892465252</v>
      </c>
      <c r="I758" s="10"/>
      <c r="J758" s="10"/>
      <c r="AA758" s="7"/>
      <c r="AB758" s="7"/>
      <c r="AC758" s="7"/>
    </row>
    <row r="759" ht="15.0" customHeight="1">
      <c r="A759" s="8">
        <v>41698.0</v>
      </c>
      <c r="B759" s="7" t="s">
        <v>59</v>
      </c>
      <c r="C759" s="7" t="s">
        <v>39</v>
      </c>
      <c r="D759" s="7"/>
      <c r="E759" s="7"/>
      <c r="F759" s="7">
        <v>87.0</v>
      </c>
      <c r="G759" s="7">
        <v>123.0</v>
      </c>
      <c r="H759" s="9">
        <v>22.854425749817114</v>
      </c>
      <c r="I759" s="10"/>
      <c r="J759" s="10"/>
      <c r="AA759" s="7"/>
      <c r="AB759" s="7"/>
      <c r="AC759" s="7"/>
    </row>
    <row r="760" ht="15.0" customHeight="1">
      <c r="A760" s="8">
        <v>41698.0</v>
      </c>
      <c r="B760" s="7" t="s">
        <v>59</v>
      </c>
      <c r="C760" s="7" t="s">
        <v>39</v>
      </c>
      <c r="D760" s="7"/>
      <c r="E760" s="7"/>
      <c r="F760" s="7">
        <v>88.0</v>
      </c>
      <c r="G760" s="7">
        <v>117.0</v>
      </c>
      <c r="H760" s="9">
        <v>21.73957571324067</v>
      </c>
      <c r="I760" s="10"/>
      <c r="J760" s="10"/>
      <c r="AA760" s="7"/>
      <c r="AB760" s="7"/>
      <c r="AC760" s="7"/>
    </row>
    <row r="761" ht="15.0" customHeight="1">
      <c r="A761" s="8">
        <v>41698.0</v>
      </c>
      <c r="B761" s="7" t="s">
        <v>59</v>
      </c>
      <c r="C761" s="7" t="s">
        <v>39</v>
      </c>
      <c r="D761" s="7"/>
      <c r="E761" s="7"/>
      <c r="F761" s="7">
        <v>89.0</v>
      </c>
      <c r="G761" s="7">
        <v>85.0</v>
      </c>
      <c r="H761" s="9">
        <v>15.79370885149963</v>
      </c>
      <c r="I761" s="10"/>
      <c r="J761" s="10"/>
      <c r="AA761" s="7"/>
      <c r="AB761" s="7"/>
      <c r="AC761" s="7"/>
    </row>
    <row r="762" ht="15.0" customHeight="1">
      <c r="A762" s="8">
        <v>41698.0</v>
      </c>
      <c r="B762" s="7" t="s">
        <v>59</v>
      </c>
      <c r="C762" s="7" t="s">
        <v>39</v>
      </c>
      <c r="D762" s="7"/>
      <c r="E762" s="7"/>
      <c r="F762" s="7">
        <v>90.0</v>
      </c>
      <c r="G762" s="7">
        <v>65.0</v>
      </c>
      <c r="H762" s="9">
        <v>12.077542062911483</v>
      </c>
      <c r="I762" s="10"/>
      <c r="J762" s="10"/>
      <c r="AA762" s="7"/>
      <c r="AB762" s="7"/>
      <c r="AC762" s="7"/>
    </row>
    <row r="763" ht="15.0" customHeight="1">
      <c r="A763" s="8">
        <v>41698.0</v>
      </c>
      <c r="B763" s="7" t="s">
        <v>59</v>
      </c>
      <c r="C763" s="7" t="s">
        <v>39</v>
      </c>
      <c r="D763" s="7"/>
      <c r="E763" s="7"/>
      <c r="F763" s="7">
        <v>91.0</v>
      </c>
      <c r="G763" s="7">
        <v>128.0</v>
      </c>
      <c r="H763" s="9">
        <v>23.78346744696415</v>
      </c>
      <c r="I763" s="10"/>
      <c r="J763" s="10"/>
      <c r="AA763" s="7"/>
      <c r="AB763" s="7"/>
      <c r="AC763" s="7"/>
    </row>
    <row r="764" ht="15.0" customHeight="1">
      <c r="A764" s="8">
        <v>41698.0</v>
      </c>
      <c r="B764" s="7" t="s">
        <v>59</v>
      </c>
      <c r="C764" s="7" t="s">
        <v>39</v>
      </c>
      <c r="D764" s="7"/>
      <c r="E764" s="7"/>
      <c r="F764" s="7">
        <v>92.0</v>
      </c>
      <c r="G764" s="7">
        <v>131.0</v>
      </c>
      <c r="H764" s="9">
        <v>24.340892465252374</v>
      </c>
      <c r="I764" s="10"/>
      <c r="J764" s="10"/>
      <c r="AA764" s="7"/>
      <c r="AB764" s="7"/>
      <c r="AC764" s="7"/>
    </row>
    <row r="765" ht="15.0" customHeight="1">
      <c r="A765" s="8">
        <v>41698.0</v>
      </c>
      <c r="B765" s="7" t="s">
        <v>59</v>
      </c>
      <c r="C765" s="7" t="s">
        <v>39</v>
      </c>
      <c r="D765" s="7"/>
      <c r="E765" s="7"/>
      <c r="F765" s="7">
        <v>93.0</v>
      </c>
      <c r="G765" s="7">
        <v>126.0</v>
      </c>
      <c r="H765" s="9">
        <v>23.411850768105335</v>
      </c>
      <c r="I765" s="10"/>
      <c r="J765" s="10"/>
      <c r="AA765" s="7"/>
      <c r="AB765" s="7"/>
      <c r="AC765" s="7"/>
    </row>
    <row r="766" ht="15.0" customHeight="1">
      <c r="A766" s="8">
        <v>41698.0</v>
      </c>
      <c r="B766" s="7" t="s">
        <v>59</v>
      </c>
      <c r="C766" s="7" t="s">
        <v>39</v>
      </c>
      <c r="D766" s="7"/>
      <c r="E766" s="7"/>
      <c r="F766" s="7">
        <v>94.0</v>
      </c>
      <c r="G766" s="7">
        <v>89.0</v>
      </c>
      <c r="H766" s="9">
        <v>16.536942209217262</v>
      </c>
      <c r="I766" s="10"/>
      <c r="J766" s="10"/>
      <c r="AA766" s="7"/>
      <c r="AB766" s="7"/>
      <c r="AC766" s="7"/>
    </row>
    <row r="767" ht="15.0" customHeight="1">
      <c r="A767" s="8">
        <v>41698.0</v>
      </c>
      <c r="B767" s="7" t="s">
        <v>59</v>
      </c>
      <c r="C767" s="7" t="s">
        <v>39</v>
      </c>
      <c r="D767" s="7"/>
      <c r="E767" s="7"/>
      <c r="F767" s="7">
        <v>95.0</v>
      </c>
      <c r="G767" s="7">
        <v>90.0</v>
      </c>
      <c r="H767" s="9">
        <v>16.72275054864667</v>
      </c>
      <c r="I767" s="10"/>
      <c r="J767" s="10"/>
      <c r="AA767" s="7"/>
      <c r="AB767" s="7"/>
      <c r="AC767" s="7"/>
    </row>
    <row r="768" ht="15.0" customHeight="1">
      <c r="A768" s="8">
        <v>41698.0</v>
      </c>
      <c r="B768" s="7" t="s">
        <v>59</v>
      </c>
      <c r="C768" s="7" t="s">
        <v>39</v>
      </c>
      <c r="D768" s="7"/>
      <c r="E768" s="7"/>
      <c r="F768" s="7">
        <v>96.0</v>
      </c>
      <c r="G768" s="7">
        <v>77.0</v>
      </c>
      <c r="H768" s="9">
        <v>14.307242136064371</v>
      </c>
      <c r="I768" s="10"/>
      <c r="J768" s="10"/>
      <c r="AA768" s="7"/>
      <c r="AB768" s="7"/>
      <c r="AC768" s="7"/>
    </row>
    <row r="769" ht="15.0" customHeight="1">
      <c r="A769" s="8">
        <v>41698.0</v>
      </c>
      <c r="B769" s="7" t="s">
        <v>59</v>
      </c>
      <c r="C769" s="7" t="s">
        <v>39</v>
      </c>
      <c r="D769" s="7"/>
      <c r="E769" s="7"/>
      <c r="F769" s="7">
        <v>97.0</v>
      </c>
      <c r="G769" s="7">
        <v>56.0</v>
      </c>
      <c r="H769" s="9">
        <v>10.405267008046815</v>
      </c>
      <c r="I769" s="10"/>
      <c r="J769" s="10"/>
      <c r="AA769" s="7"/>
      <c r="AB769" s="7"/>
      <c r="AC769" s="7"/>
    </row>
    <row r="770" ht="15.0" customHeight="1">
      <c r="A770" s="8">
        <v>41698.0</v>
      </c>
      <c r="B770" s="7" t="s">
        <v>59</v>
      </c>
      <c r="C770" s="7" t="s">
        <v>39</v>
      </c>
      <c r="D770" s="7"/>
      <c r="E770" s="7"/>
      <c r="F770" s="7">
        <v>98.0</v>
      </c>
      <c r="G770" s="7">
        <v>111.0</v>
      </c>
      <c r="H770" s="9">
        <v>20.624725676664223</v>
      </c>
      <c r="I770" s="10"/>
      <c r="J770" s="10"/>
      <c r="AA770" s="7"/>
      <c r="AB770" s="7"/>
      <c r="AC770" s="7"/>
    </row>
    <row r="771" ht="15.0" customHeight="1">
      <c r="A771" s="8">
        <v>41698.0</v>
      </c>
      <c r="B771" s="7" t="s">
        <v>59</v>
      </c>
      <c r="C771" s="7" t="s">
        <v>39</v>
      </c>
      <c r="D771" s="7"/>
      <c r="E771" s="7"/>
      <c r="F771" s="7">
        <v>99.0</v>
      </c>
      <c r="G771" s="7">
        <v>123.0</v>
      </c>
      <c r="H771" s="9">
        <v>22.854425749817114</v>
      </c>
      <c r="I771" s="10"/>
      <c r="J771" s="10"/>
      <c r="AA771" s="7"/>
      <c r="AB771" s="7"/>
      <c r="AC771" s="7"/>
    </row>
    <row r="772" ht="15.0" customHeight="1">
      <c r="A772" s="8">
        <v>41698.0</v>
      </c>
      <c r="B772" s="7" t="s">
        <v>59</v>
      </c>
      <c r="C772" s="7" t="s">
        <v>39</v>
      </c>
      <c r="D772" s="7"/>
      <c r="E772" s="7"/>
      <c r="F772" s="7">
        <v>100.0</v>
      </c>
      <c r="G772" s="7">
        <v>105.0</v>
      </c>
      <c r="H772" s="9">
        <v>19.50987564008778</v>
      </c>
      <c r="I772" s="10"/>
      <c r="J772" s="10"/>
      <c r="AA772" s="7"/>
      <c r="AB772" s="7"/>
      <c r="AC772" s="7"/>
    </row>
    <row r="773" ht="15.0" customHeight="1">
      <c r="A773" s="8">
        <v>41698.0</v>
      </c>
      <c r="B773" s="7" t="s">
        <v>59</v>
      </c>
      <c r="C773" s="7" t="s">
        <v>39</v>
      </c>
      <c r="D773" s="7"/>
      <c r="E773" s="7"/>
      <c r="F773" s="7">
        <v>101.0</v>
      </c>
      <c r="G773" s="7">
        <v>99.0</v>
      </c>
      <c r="H773" s="9">
        <v>18.395025603511336</v>
      </c>
      <c r="I773" s="10"/>
      <c r="J773" s="10"/>
      <c r="AA773" s="7"/>
      <c r="AB773" s="7"/>
      <c r="AC773" s="7"/>
    </row>
    <row r="774" ht="15.0" customHeight="1">
      <c r="A774" s="8">
        <v>41698.0</v>
      </c>
      <c r="B774" s="7" t="s">
        <v>59</v>
      </c>
      <c r="C774" s="7" t="s">
        <v>66</v>
      </c>
      <c r="D774" s="7"/>
      <c r="E774" s="7"/>
      <c r="F774" s="7">
        <v>1.0</v>
      </c>
      <c r="G774" s="7">
        <v>114.0</v>
      </c>
      <c r="H774" s="9">
        <v>19.299711175294377</v>
      </c>
      <c r="I774" s="10"/>
      <c r="J774" s="10"/>
      <c r="AA774" s="7"/>
      <c r="AB774" s="7"/>
      <c r="AC774" s="7"/>
    </row>
    <row r="775" ht="15.0" customHeight="1">
      <c r="A775" s="8">
        <v>41698.0</v>
      </c>
      <c r="B775" s="7" t="s">
        <v>59</v>
      </c>
      <c r="C775" s="7" t="s">
        <v>66</v>
      </c>
      <c r="D775" s="7"/>
      <c r="E775" s="7"/>
      <c r="F775" s="7">
        <v>2.0</v>
      </c>
      <c r="G775" s="7">
        <v>103.0</v>
      </c>
      <c r="H775" s="9">
        <v>17.437458342590535</v>
      </c>
      <c r="I775" s="10"/>
      <c r="J775" s="10"/>
      <c r="AA775" s="7"/>
      <c r="AB775" s="7"/>
      <c r="AC775" s="7"/>
    </row>
    <row r="776" ht="15.0" customHeight="1">
      <c r="A776" s="8">
        <v>41698.0</v>
      </c>
      <c r="B776" s="7" t="s">
        <v>59</v>
      </c>
      <c r="C776" s="7" t="s">
        <v>66</v>
      </c>
      <c r="D776" s="7"/>
      <c r="E776" s="7"/>
      <c r="F776" s="7">
        <v>3.0</v>
      </c>
      <c r="G776" s="7">
        <v>99.0</v>
      </c>
      <c r="H776" s="9">
        <v>16.76027549433459</v>
      </c>
      <c r="I776" s="10"/>
      <c r="J776" s="10"/>
      <c r="AA776" s="7"/>
      <c r="AB776" s="7"/>
      <c r="AC776" s="7"/>
    </row>
    <row r="777" ht="15.0" customHeight="1">
      <c r="A777" s="8">
        <v>41698.0</v>
      </c>
      <c r="B777" s="7" t="s">
        <v>59</v>
      </c>
      <c r="C777" s="7" t="s">
        <v>66</v>
      </c>
      <c r="D777" s="7"/>
      <c r="E777" s="7"/>
      <c r="F777" s="7">
        <v>4.0</v>
      </c>
      <c r="G777" s="7">
        <v>103.0</v>
      </c>
      <c r="H777" s="9">
        <v>17.437458342590535</v>
      </c>
      <c r="I777" s="10"/>
      <c r="J777" s="10"/>
      <c r="AA777" s="7"/>
      <c r="AB777" s="7"/>
      <c r="AC777" s="7"/>
    </row>
    <row r="778" ht="15.0" customHeight="1">
      <c r="A778" s="8">
        <v>41698.0</v>
      </c>
      <c r="B778" s="7" t="s">
        <v>59</v>
      </c>
      <c r="C778" s="7" t="s">
        <v>66</v>
      </c>
      <c r="D778" s="7"/>
      <c r="E778" s="7"/>
      <c r="F778" s="7">
        <v>5.0</v>
      </c>
      <c r="G778" s="7">
        <v>82.0</v>
      </c>
      <c r="H778" s="9">
        <v>13.882248389246833</v>
      </c>
      <c r="I778" s="10"/>
      <c r="J778" s="10"/>
      <c r="AA778" s="7"/>
      <c r="AB778" s="7"/>
      <c r="AC778" s="7"/>
    </row>
    <row r="779" ht="15.0" customHeight="1">
      <c r="A779" s="8">
        <v>41698.0</v>
      </c>
      <c r="B779" s="7" t="s">
        <v>59</v>
      </c>
      <c r="C779" s="7" t="s">
        <v>66</v>
      </c>
      <c r="D779" s="7"/>
      <c r="E779" s="7"/>
      <c r="F779" s="7">
        <v>6.0</v>
      </c>
      <c r="G779" s="7">
        <v>123.0</v>
      </c>
      <c r="H779" s="9">
        <v>20.82337258387025</v>
      </c>
      <c r="I779" s="10"/>
      <c r="J779" s="10"/>
      <c r="AA779" s="7"/>
      <c r="AB779" s="7"/>
      <c r="AC779" s="7"/>
    </row>
    <row r="780" ht="15.0" customHeight="1">
      <c r="A780" s="8">
        <v>41698.0</v>
      </c>
      <c r="B780" s="7" t="s">
        <v>59</v>
      </c>
      <c r="C780" s="7" t="s">
        <v>66</v>
      </c>
      <c r="D780" s="7"/>
      <c r="E780" s="7"/>
      <c r="F780" s="7">
        <v>7.0</v>
      </c>
      <c r="G780" s="7">
        <v>58.0</v>
      </c>
      <c r="H780" s="9">
        <v>9.819151299711175</v>
      </c>
      <c r="I780" s="10"/>
      <c r="J780" s="10"/>
      <c r="AA780" s="7"/>
      <c r="AB780" s="7"/>
      <c r="AC780" s="7"/>
    </row>
    <row r="781" ht="15.0" customHeight="1">
      <c r="A781" s="8">
        <v>41698.0</v>
      </c>
      <c r="B781" s="7" t="s">
        <v>59</v>
      </c>
      <c r="C781" s="7" t="s">
        <v>66</v>
      </c>
      <c r="D781" s="7"/>
      <c r="E781" s="7"/>
      <c r="F781" s="7">
        <v>8.0</v>
      </c>
      <c r="G781" s="7">
        <v>76.0</v>
      </c>
      <c r="H781" s="9">
        <v>12.866474116862918</v>
      </c>
      <c r="I781" s="10"/>
      <c r="J781" s="10"/>
      <c r="AA781" s="7"/>
      <c r="AB781" s="7"/>
      <c r="AC781" s="7"/>
    </row>
    <row r="782" ht="15.0" customHeight="1">
      <c r="A782" s="8">
        <v>41698.0</v>
      </c>
      <c r="B782" s="7" t="s">
        <v>59</v>
      </c>
      <c r="C782" s="7" t="s">
        <v>66</v>
      </c>
      <c r="D782" s="7"/>
      <c r="E782" s="7"/>
      <c r="F782" s="7">
        <v>9.0</v>
      </c>
      <c r="G782" s="7">
        <v>118.0</v>
      </c>
      <c r="H782" s="9">
        <v>19.97689402355032</v>
      </c>
      <c r="I782" s="10"/>
      <c r="J782" s="10"/>
      <c r="AA782" s="7"/>
      <c r="AB782" s="7"/>
      <c r="AC782" s="7"/>
    </row>
    <row r="783" ht="15.0" customHeight="1">
      <c r="A783" s="8">
        <v>41698.0</v>
      </c>
      <c r="B783" s="7" t="s">
        <v>59</v>
      </c>
      <c r="C783" s="7" t="s">
        <v>66</v>
      </c>
      <c r="D783" s="7"/>
      <c r="E783" s="7"/>
      <c r="F783" s="7">
        <v>10.0</v>
      </c>
      <c r="G783" s="7">
        <v>91.0</v>
      </c>
      <c r="H783" s="9">
        <v>15.405909797822703</v>
      </c>
      <c r="I783" s="10"/>
      <c r="J783" s="10"/>
      <c r="AA783" s="7"/>
      <c r="AB783" s="7"/>
      <c r="AC783" s="7"/>
    </row>
    <row r="784" ht="15.0" customHeight="1">
      <c r="A784" s="8">
        <v>41698.0</v>
      </c>
      <c r="B784" s="7" t="s">
        <v>59</v>
      </c>
      <c r="C784" s="7" t="s">
        <v>66</v>
      </c>
      <c r="D784" s="7"/>
      <c r="E784" s="7"/>
      <c r="F784" s="7">
        <v>11.0</v>
      </c>
      <c r="G784" s="7">
        <v>59.0</v>
      </c>
      <c r="H784" s="9">
        <v>9.98844701177516</v>
      </c>
      <c r="I784" s="10"/>
      <c r="J784" s="10"/>
      <c r="AA784" s="7"/>
      <c r="AB784" s="7"/>
      <c r="AC784" s="7"/>
    </row>
    <row r="785" ht="15.0" customHeight="1">
      <c r="A785" s="8">
        <v>41698.0</v>
      </c>
      <c r="B785" s="7" t="s">
        <v>59</v>
      </c>
      <c r="C785" s="7" t="s">
        <v>66</v>
      </c>
      <c r="D785" s="7"/>
      <c r="E785" s="7"/>
      <c r="F785" s="7">
        <v>12.0</v>
      </c>
      <c r="G785" s="7">
        <v>67.0</v>
      </c>
      <c r="H785" s="9">
        <v>11.342812708287045</v>
      </c>
      <c r="I785" s="10"/>
      <c r="J785" s="10"/>
      <c r="AA785" s="7"/>
      <c r="AB785" s="7"/>
      <c r="AC785" s="7"/>
    </row>
    <row r="786" ht="15.0" customHeight="1">
      <c r="A786" s="8">
        <v>41698.0</v>
      </c>
      <c r="B786" s="7" t="s">
        <v>59</v>
      </c>
      <c r="C786" s="7" t="s">
        <v>66</v>
      </c>
      <c r="D786" s="7"/>
      <c r="E786" s="7"/>
      <c r="F786" s="7">
        <v>13.0</v>
      </c>
      <c r="G786" s="7">
        <v>115.0</v>
      </c>
      <c r="H786" s="9">
        <v>19.46900688735836</v>
      </c>
      <c r="I786" s="10"/>
      <c r="J786" s="10"/>
      <c r="AA786" s="7"/>
      <c r="AB786" s="7"/>
      <c r="AC786" s="7"/>
    </row>
    <row r="787" ht="15.0" customHeight="1">
      <c r="A787" s="8">
        <v>41698.0</v>
      </c>
      <c r="B787" s="7" t="s">
        <v>59</v>
      </c>
      <c r="C787" s="7" t="s">
        <v>66</v>
      </c>
      <c r="D787" s="7"/>
      <c r="E787" s="7"/>
      <c r="F787" s="7">
        <v>14.0</v>
      </c>
      <c r="G787" s="7">
        <v>88.0</v>
      </c>
      <c r="H787" s="9">
        <v>14.898022661630748</v>
      </c>
      <c r="I787" s="10"/>
      <c r="J787" s="10"/>
      <c r="AA787" s="7"/>
      <c r="AB787" s="7"/>
      <c r="AC787" s="7"/>
    </row>
    <row r="788" ht="15.0" customHeight="1">
      <c r="A788" s="8">
        <v>41698.0</v>
      </c>
      <c r="B788" s="7" t="s">
        <v>59</v>
      </c>
      <c r="C788" s="7" t="s">
        <v>66</v>
      </c>
      <c r="D788" s="7"/>
      <c r="E788" s="7"/>
      <c r="F788" s="7">
        <v>15.0</v>
      </c>
      <c r="G788" s="7">
        <v>86.0</v>
      </c>
      <c r="H788" s="9">
        <v>14.559431237502775</v>
      </c>
      <c r="I788" s="10"/>
      <c r="J788" s="10"/>
      <c r="AA788" s="7"/>
      <c r="AB788" s="7"/>
      <c r="AC788" s="7"/>
    </row>
    <row r="789" ht="15.0" customHeight="1">
      <c r="A789" s="8">
        <v>41698.0</v>
      </c>
      <c r="B789" s="7" t="s">
        <v>59</v>
      </c>
      <c r="C789" s="7" t="s">
        <v>66</v>
      </c>
      <c r="D789" s="7"/>
      <c r="E789" s="7"/>
      <c r="F789" s="7">
        <v>16.0</v>
      </c>
      <c r="G789" s="7">
        <v>91.0</v>
      </c>
      <c r="H789" s="9">
        <v>15.405909797822703</v>
      </c>
      <c r="I789" s="10"/>
      <c r="J789" s="10"/>
      <c r="AA789" s="7"/>
      <c r="AB789" s="7"/>
      <c r="AC789" s="7"/>
    </row>
    <row r="790" ht="15.0" customHeight="1">
      <c r="A790" s="8">
        <v>41698.0</v>
      </c>
      <c r="B790" s="7" t="s">
        <v>59</v>
      </c>
      <c r="C790" s="7" t="s">
        <v>66</v>
      </c>
      <c r="D790" s="7"/>
      <c r="E790" s="7"/>
      <c r="F790" s="7">
        <v>17.0</v>
      </c>
      <c r="G790" s="7">
        <v>81.0</v>
      </c>
      <c r="H790" s="9">
        <v>13.712952677182846</v>
      </c>
      <c r="I790" s="10"/>
      <c r="J790" s="10"/>
      <c r="AA790" s="7"/>
      <c r="AB790" s="7"/>
      <c r="AC790" s="7"/>
    </row>
    <row r="791" ht="15.0" customHeight="1">
      <c r="A791" s="8">
        <v>41698.0</v>
      </c>
      <c r="B791" s="7" t="s">
        <v>59</v>
      </c>
      <c r="C791" s="7" t="s">
        <v>66</v>
      </c>
      <c r="D791" s="7"/>
      <c r="E791" s="7"/>
      <c r="F791" s="7">
        <v>18.0</v>
      </c>
      <c r="G791" s="7">
        <v>76.0</v>
      </c>
      <c r="H791" s="9">
        <v>12.866474116862918</v>
      </c>
      <c r="I791" s="10"/>
      <c r="J791" s="10"/>
      <c r="AA791" s="7"/>
      <c r="AB791" s="7"/>
      <c r="AC791" s="7"/>
    </row>
    <row r="792" ht="15.0" customHeight="1">
      <c r="A792" s="8">
        <v>41698.0</v>
      </c>
      <c r="B792" s="7" t="s">
        <v>59</v>
      </c>
      <c r="C792" s="7" t="s">
        <v>66</v>
      </c>
      <c r="D792" s="7"/>
      <c r="E792" s="7"/>
      <c r="F792" s="7">
        <v>19.0</v>
      </c>
      <c r="G792" s="7">
        <v>59.0</v>
      </c>
      <c r="H792" s="9">
        <v>9.98844701177516</v>
      </c>
      <c r="I792" s="10"/>
      <c r="J792" s="10"/>
      <c r="AA792" s="7"/>
      <c r="AB792" s="7"/>
      <c r="AC792" s="7"/>
    </row>
    <row r="793" ht="15.0" customHeight="1">
      <c r="A793" s="8">
        <v>41698.0</v>
      </c>
      <c r="B793" s="7" t="s">
        <v>59</v>
      </c>
      <c r="C793" s="7" t="s">
        <v>66</v>
      </c>
      <c r="D793" s="7"/>
      <c r="E793" s="7"/>
      <c r="F793" s="7">
        <v>20.0</v>
      </c>
      <c r="G793" s="7">
        <v>109.0</v>
      </c>
      <c r="H793" s="9">
        <v>18.453232614974446</v>
      </c>
      <c r="I793" s="10"/>
      <c r="J793" s="10"/>
      <c r="AA793" s="7"/>
      <c r="AB793" s="7"/>
      <c r="AC793" s="7"/>
    </row>
    <row r="794" ht="15.0" customHeight="1">
      <c r="A794" s="8">
        <v>41698.0</v>
      </c>
      <c r="B794" s="7" t="s">
        <v>59</v>
      </c>
      <c r="C794" s="7" t="s">
        <v>66</v>
      </c>
      <c r="D794" s="7"/>
      <c r="E794" s="7"/>
      <c r="F794" s="7">
        <v>21.0</v>
      </c>
      <c r="G794" s="7">
        <v>104.0</v>
      </c>
      <c r="H794" s="9">
        <v>17.60675405465452</v>
      </c>
      <c r="I794" s="10"/>
      <c r="J794" s="10"/>
      <c r="AA794" s="7"/>
      <c r="AB794" s="7"/>
      <c r="AC794" s="7"/>
    </row>
    <row r="795" ht="15.0" customHeight="1">
      <c r="A795" s="8">
        <v>41698.0</v>
      </c>
      <c r="B795" s="7" t="s">
        <v>59</v>
      </c>
      <c r="C795" s="7" t="s">
        <v>66</v>
      </c>
      <c r="D795" s="7"/>
      <c r="E795" s="7"/>
      <c r="F795" s="7">
        <v>22.0</v>
      </c>
      <c r="G795" s="7">
        <v>107.0</v>
      </c>
      <c r="H795" s="9">
        <v>18.114641190846477</v>
      </c>
      <c r="I795" s="10"/>
      <c r="J795" s="10"/>
      <c r="AA795" s="7"/>
      <c r="AB795" s="7"/>
      <c r="AC795" s="7"/>
    </row>
    <row r="796" ht="15.0" customHeight="1">
      <c r="A796" s="8">
        <v>41698.0</v>
      </c>
      <c r="B796" s="7" t="s">
        <v>59</v>
      </c>
      <c r="C796" s="7" t="s">
        <v>66</v>
      </c>
      <c r="D796" s="7"/>
      <c r="E796" s="7"/>
      <c r="F796" s="7">
        <v>23.0</v>
      </c>
      <c r="G796" s="7">
        <v>109.0</v>
      </c>
      <c r="H796" s="9">
        <v>18.453232614974446</v>
      </c>
      <c r="I796" s="10"/>
      <c r="J796" s="10"/>
      <c r="AA796" s="7"/>
      <c r="AB796" s="7"/>
      <c r="AC796" s="7"/>
    </row>
    <row r="797" ht="15.0" customHeight="1">
      <c r="A797" s="8">
        <v>41698.0</v>
      </c>
      <c r="B797" s="7" t="s">
        <v>59</v>
      </c>
      <c r="C797" s="7" t="s">
        <v>66</v>
      </c>
      <c r="D797" s="7"/>
      <c r="E797" s="7"/>
      <c r="F797" s="7">
        <v>24.0</v>
      </c>
      <c r="G797" s="7">
        <v>121.0</v>
      </c>
      <c r="H797" s="9">
        <v>20.484781159742276</v>
      </c>
      <c r="I797" s="10"/>
      <c r="J797" s="10"/>
      <c r="AA797" s="7"/>
      <c r="AB797" s="7"/>
      <c r="AC797" s="7"/>
    </row>
    <row r="798" ht="15.0" customHeight="1">
      <c r="A798" s="8">
        <v>41698.0</v>
      </c>
      <c r="B798" s="7" t="s">
        <v>59</v>
      </c>
      <c r="C798" s="7" t="s">
        <v>66</v>
      </c>
      <c r="D798" s="7"/>
      <c r="E798" s="7"/>
      <c r="F798" s="7">
        <v>25.0</v>
      </c>
      <c r="G798" s="7">
        <v>100.0</v>
      </c>
      <c r="H798" s="9">
        <v>16.929571206398577</v>
      </c>
      <c r="I798" s="10"/>
      <c r="J798" s="10"/>
      <c r="AA798" s="7"/>
      <c r="AB798" s="7"/>
      <c r="AC798" s="7"/>
    </row>
    <row r="799" ht="15.0" customHeight="1">
      <c r="A799" s="8">
        <v>41698.0</v>
      </c>
      <c r="B799" s="7" t="s">
        <v>59</v>
      </c>
      <c r="C799" s="7" t="s">
        <v>66</v>
      </c>
      <c r="D799" s="7"/>
      <c r="E799" s="7"/>
      <c r="F799" s="7">
        <v>26.0</v>
      </c>
      <c r="G799" s="7">
        <v>93.0</v>
      </c>
      <c r="H799" s="9">
        <v>15.744501221950676</v>
      </c>
      <c r="I799" s="10"/>
      <c r="J799" s="10"/>
      <c r="AA799" s="7"/>
      <c r="AB799" s="7"/>
      <c r="AC799" s="7"/>
    </row>
    <row r="800" ht="15.0" customHeight="1">
      <c r="A800" s="8">
        <v>41698.0</v>
      </c>
      <c r="B800" s="7" t="s">
        <v>59</v>
      </c>
      <c r="C800" s="7" t="s">
        <v>66</v>
      </c>
      <c r="D800" s="7"/>
      <c r="E800" s="7"/>
      <c r="F800" s="7">
        <v>27.0</v>
      </c>
      <c r="G800" s="7">
        <v>98.0</v>
      </c>
      <c r="H800" s="9">
        <v>16.590979782270605</v>
      </c>
      <c r="I800" s="10"/>
      <c r="J800" s="10"/>
      <c r="AA800" s="7"/>
      <c r="AB800" s="7"/>
      <c r="AC800" s="7"/>
    </row>
    <row r="801" ht="15.0" customHeight="1">
      <c r="A801" s="8">
        <v>41698.0</v>
      </c>
      <c r="B801" s="7" t="s">
        <v>59</v>
      </c>
      <c r="C801" s="7" t="s">
        <v>66</v>
      </c>
      <c r="D801" s="7"/>
      <c r="E801" s="7"/>
      <c r="F801" s="7">
        <v>28.0</v>
      </c>
      <c r="G801" s="7">
        <v>55.0</v>
      </c>
      <c r="H801" s="9">
        <v>9.311264163519217</v>
      </c>
      <c r="I801" s="10"/>
      <c r="J801" s="10"/>
      <c r="AA801" s="7"/>
      <c r="AB801" s="7"/>
      <c r="AC801" s="7"/>
    </row>
    <row r="802" ht="15.0" customHeight="1">
      <c r="A802" s="8">
        <v>41698.0</v>
      </c>
      <c r="B802" s="7" t="s">
        <v>59</v>
      </c>
      <c r="C802" s="7" t="s">
        <v>66</v>
      </c>
      <c r="D802" s="7"/>
      <c r="E802" s="7"/>
      <c r="F802" s="7">
        <v>29.0</v>
      </c>
      <c r="G802" s="7">
        <v>120.0</v>
      </c>
      <c r="H802" s="9">
        <v>20.31548544767829</v>
      </c>
      <c r="I802" s="10"/>
      <c r="J802" s="10"/>
      <c r="AA802" s="7"/>
      <c r="AB802" s="7"/>
      <c r="AC802" s="7"/>
    </row>
    <row r="803" ht="15.0" customHeight="1">
      <c r="A803" s="8">
        <v>41698.0</v>
      </c>
      <c r="B803" s="7" t="s">
        <v>59</v>
      </c>
      <c r="C803" s="7" t="s">
        <v>66</v>
      </c>
      <c r="D803" s="7"/>
      <c r="E803" s="7"/>
      <c r="F803" s="7">
        <v>30.0</v>
      </c>
      <c r="G803" s="7">
        <v>80.0</v>
      </c>
      <c r="H803" s="9">
        <v>13.54365696511886</v>
      </c>
      <c r="I803" s="10"/>
      <c r="J803" s="10"/>
      <c r="AA803" s="7"/>
      <c r="AB803" s="7"/>
      <c r="AC803" s="7"/>
    </row>
    <row r="804" ht="15.0" customHeight="1">
      <c r="A804" s="8">
        <v>41698.0</v>
      </c>
      <c r="B804" s="7" t="s">
        <v>59</v>
      </c>
      <c r="C804" s="7" t="s">
        <v>66</v>
      </c>
      <c r="D804" s="7"/>
      <c r="E804" s="7"/>
      <c r="F804" s="7">
        <v>31.0</v>
      </c>
      <c r="G804" s="7">
        <v>86.0</v>
      </c>
      <c r="H804" s="9">
        <v>14.559431237502775</v>
      </c>
      <c r="I804" s="10"/>
      <c r="J804" s="10"/>
      <c r="AA804" s="7"/>
      <c r="AB804" s="7"/>
      <c r="AC804" s="7"/>
    </row>
    <row r="805" ht="15.0" customHeight="1">
      <c r="A805" s="8">
        <v>41698.0</v>
      </c>
      <c r="B805" s="7" t="s">
        <v>59</v>
      </c>
      <c r="C805" s="7" t="s">
        <v>66</v>
      </c>
      <c r="D805" s="7"/>
      <c r="E805" s="7"/>
      <c r="F805" s="7">
        <v>32.0</v>
      </c>
      <c r="G805" s="7">
        <v>116.0</v>
      </c>
      <c r="H805" s="9">
        <v>19.63830259942235</v>
      </c>
      <c r="I805" s="10"/>
      <c r="J805" s="10"/>
      <c r="AA805" s="7"/>
      <c r="AB805" s="7"/>
      <c r="AC805" s="7"/>
    </row>
    <row r="806" ht="15.0" customHeight="1">
      <c r="A806" s="8">
        <v>41698.0</v>
      </c>
      <c r="B806" s="7" t="s">
        <v>59</v>
      </c>
      <c r="C806" s="7" t="s">
        <v>66</v>
      </c>
      <c r="D806" s="7"/>
      <c r="E806" s="7"/>
      <c r="F806" s="7">
        <v>33.0</v>
      </c>
      <c r="G806" s="7">
        <v>84.0</v>
      </c>
      <c r="H806" s="9">
        <v>14.220839813374804</v>
      </c>
      <c r="I806" s="10"/>
      <c r="J806" s="10"/>
      <c r="AA806" s="7"/>
      <c r="AB806" s="7"/>
      <c r="AC806" s="7"/>
    </row>
    <row r="807" ht="15.0" customHeight="1">
      <c r="A807" s="8">
        <v>41698.0</v>
      </c>
      <c r="B807" s="7" t="s">
        <v>59</v>
      </c>
      <c r="C807" s="7" t="s">
        <v>66</v>
      </c>
      <c r="D807" s="7"/>
      <c r="E807" s="7"/>
      <c r="F807" s="7">
        <v>34.0</v>
      </c>
      <c r="G807" s="7">
        <v>79.0</v>
      </c>
      <c r="H807" s="9">
        <v>13.374361253054875</v>
      </c>
      <c r="I807" s="10"/>
      <c r="J807" s="10"/>
      <c r="AA807" s="7"/>
      <c r="AB807" s="7"/>
      <c r="AC807" s="7"/>
    </row>
    <row r="808" ht="15.0" customHeight="1">
      <c r="A808" s="8">
        <v>41698.0</v>
      </c>
      <c r="B808" s="7" t="s">
        <v>59</v>
      </c>
      <c r="C808" s="7" t="s">
        <v>66</v>
      </c>
      <c r="D808" s="7"/>
      <c r="E808" s="7"/>
      <c r="F808" s="7">
        <v>35.0</v>
      </c>
      <c r="G808" s="7">
        <v>105.0</v>
      </c>
      <c r="H808" s="9">
        <v>17.776049766718504</v>
      </c>
      <c r="I808" s="10"/>
      <c r="J808" s="10"/>
      <c r="AA808" s="7"/>
      <c r="AB808" s="7"/>
      <c r="AC808" s="7"/>
    </row>
    <row r="809" ht="15.0" customHeight="1">
      <c r="A809" s="8">
        <v>41698.0</v>
      </c>
      <c r="B809" s="7" t="s">
        <v>59</v>
      </c>
      <c r="C809" s="7" t="s">
        <v>66</v>
      </c>
      <c r="D809" s="7"/>
      <c r="E809" s="7"/>
      <c r="F809" s="7">
        <v>36.0</v>
      </c>
      <c r="G809" s="7">
        <v>107.0</v>
      </c>
      <c r="H809" s="9">
        <v>18.114641190846477</v>
      </c>
      <c r="I809" s="10"/>
      <c r="J809" s="10"/>
      <c r="AA809" s="7"/>
      <c r="AB809" s="7"/>
      <c r="AC809" s="7"/>
    </row>
    <row r="810" ht="15.0" customHeight="1">
      <c r="A810" s="8">
        <v>41698.0</v>
      </c>
      <c r="B810" s="7" t="s">
        <v>59</v>
      </c>
      <c r="C810" s="7" t="s">
        <v>66</v>
      </c>
      <c r="D810" s="7"/>
      <c r="E810" s="7"/>
      <c r="F810" s="7">
        <v>37.0</v>
      </c>
      <c r="G810" s="7">
        <v>97.0</v>
      </c>
      <c r="H810" s="9">
        <v>16.42168407020662</v>
      </c>
      <c r="I810" s="10"/>
      <c r="J810" s="10"/>
      <c r="AA810" s="7"/>
      <c r="AB810" s="7"/>
      <c r="AC810" s="7"/>
    </row>
    <row r="811" ht="15.0" customHeight="1">
      <c r="A811" s="8">
        <v>41698.0</v>
      </c>
      <c r="B811" s="7" t="s">
        <v>59</v>
      </c>
      <c r="C811" s="7" t="s">
        <v>66</v>
      </c>
      <c r="D811" s="7"/>
      <c r="E811" s="7"/>
      <c r="F811" s="7">
        <v>38.0</v>
      </c>
      <c r="G811" s="7">
        <v>115.0</v>
      </c>
      <c r="H811" s="9">
        <v>19.46900688735836</v>
      </c>
      <c r="I811" s="10"/>
      <c r="J811" s="10"/>
      <c r="AA811" s="7"/>
      <c r="AB811" s="7"/>
      <c r="AC811" s="7"/>
    </row>
    <row r="812" ht="15.0" customHeight="1">
      <c r="A812" s="8">
        <v>41698.0</v>
      </c>
      <c r="B812" s="7" t="s">
        <v>59</v>
      </c>
      <c r="C812" s="7" t="s">
        <v>66</v>
      </c>
      <c r="D812" s="7"/>
      <c r="E812" s="7"/>
      <c r="F812" s="7">
        <v>39.0</v>
      </c>
      <c r="G812" s="7">
        <v>105.0</v>
      </c>
      <c r="H812" s="9">
        <v>17.776049766718504</v>
      </c>
      <c r="I812" s="10"/>
      <c r="J812" s="10"/>
      <c r="AA812" s="7"/>
      <c r="AB812" s="7"/>
      <c r="AC812" s="7"/>
    </row>
    <row r="813" ht="15.0" customHeight="1">
      <c r="A813" s="8">
        <v>41698.0</v>
      </c>
      <c r="B813" s="7" t="s">
        <v>59</v>
      </c>
      <c r="C813" s="7" t="s">
        <v>66</v>
      </c>
      <c r="D813" s="7"/>
      <c r="E813" s="7"/>
      <c r="F813" s="7">
        <v>40.0</v>
      </c>
      <c r="G813" s="7">
        <v>105.0</v>
      </c>
      <c r="H813" s="9">
        <v>17.776049766718504</v>
      </c>
      <c r="I813" s="10"/>
      <c r="J813" s="10"/>
      <c r="AA813" s="7"/>
      <c r="AB813" s="7"/>
      <c r="AC813" s="7"/>
    </row>
    <row r="814" ht="15.0" customHeight="1">
      <c r="A814" s="8">
        <v>41698.0</v>
      </c>
      <c r="B814" s="7" t="s">
        <v>59</v>
      </c>
      <c r="C814" s="7" t="s">
        <v>66</v>
      </c>
      <c r="D814" s="7"/>
      <c r="E814" s="7"/>
      <c r="F814" s="7">
        <v>41.0</v>
      </c>
      <c r="G814" s="7">
        <v>81.0</v>
      </c>
      <c r="H814" s="9">
        <v>13.712952677182846</v>
      </c>
      <c r="I814" s="10"/>
      <c r="J814" s="10"/>
      <c r="AA814" s="7"/>
      <c r="AB814" s="7"/>
      <c r="AC814" s="7"/>
    </row>
    <row r="815" ht="15.0" customHeight="1">
      <c r="A815" s="8">
        <v>41698.0</v>
      </c>
      <c r="B815" s="7" t="s">
        <v>59</v>
      </c>
      <c r="C815" s="7" t="s">
        <v>66</v>
      </c>
      <c r="D815" s="7"/>
      <c r="E815" s="7"/>
      <c r="F815" s="7">
        <v>42.0</v>
      </c>
      <c r="G815" s="7">
        <v>91.0</v>
      </c>
      <c r="H815" s="9">
        <v>15.405909797822703</v>
      </c>
      <c r="I815" s="10"/>
      <c r="J815" s="10"/>
      <c r="AA815" s="7"/>
      <c r="AB815" s="7"/>
      <c r="AC815" s="7"/>
    </row>
    <row r="816" ht="15.0" customHeight="1">
      <c r="A816" s="8">
        <v>41698.0</v>
      </c>
      <c r="B816" s="7" t="s">
        <v>59</v>
      </c>
      <c r="C816" s="7" t="s">
        <v>66</v>
      </c>
      <c r="D816" s="7"/>
      <c r="E816" s="7"/>
      <c r="F816" s="7">
        <v>43.0</v>
      </c>
      <c r="G816" s="7">
        <v>155.0</v>
      </c>
      <c r="H816" s="9">
        <v>26.240835369917793</v>
      </c>
      <c r="I816" s="10"/>
      <c r="J816" s="10"/>
      <c r="AA816" s="7"/>
      <c r="AB816" s="7"/>
      <c r="AC816" s="7"/>
    </row>
    <row r="817" ht="15.0" customHeight="1">
      <c r="A817" s="8">
        <v>41698.0</v>
      </c>
      <c r="B817" s="7" t="s">
        <v>59</v>
      </c>
      <c r="C817" s="7" t="s">
        <v>66</v>
      </c>
      <c r="D817" s="7"/>
      <c r="E817" s="7"/>
      <c r="F817" s="7">
        <v>44.0</v>
      </c>
      <c r="G817" s="7">
        <v>100.0</v>
      </c>
      <c r="H817" s="9">
        <v>16.929571206398577</v>
      </c>
      <c r="I817" s="10"/>
      <c r="J817" s="10"/>
      <c r="AA817" s="7"/>
      <c r="AB817" s="7"/>
      <c r="AC817" s="7"/>
    </row>
    <row r="818" ht="15.0" customHeight="1">
      <c r="A818" s="8">
        <v>41698.0</v>
      </c>
      <c r="B818" s="7" t="s">
        <v>59</v>
      </c>
      <c r="C818" s="7" t="s">
        <v>66</v>
      </c>
      <c r="D818" s="7"/>
      <c r="E818" s="7"/>
      <c r="F818" s="7">
        <v>45.0</v>
      </c>
      <c r="G818" s="7">
        <v>106.0</v>
      </c>
      <c r="H818" s="9">
        <v>17.94534547878249</v>
      </c>
      <c r="I818" s="10"/>
      <c r="J818" s="10"/>
      <c r="AA818" s="7"/>
      <c r="AB818" s="7"/>
      <c r="AC818" s="7"/>
    </row>
    <row r="819" ht="15.0" customHeight="1">
      <c r="A819" s="8">
        <v>41698.0</v>
      </c>
      <c r="B819" s="7" t="s">
        <v>59</v>
      </c>
      <c r="C819" s="7" t="s">
        <v>66</v>
      </c>
      <c r="D819" s="7"/>
      <c r="E819" s="7"/>
      <c r="F819" s="7">
        <v>46.0</v>
      </c>
      <c r="G819" s="7">
        <v>93.0</v>
      </c>
      <c r="H819" s="9">
        <v>15.744501221950676</v>
      </c>
      <c r="I819" s="10"/>
      <c r="J819" s="10"/>
      <c r="AA819" s="7"/>
      <c r="AB819" s="7"/>
      <c r="AC819" s="7"/>
    </row>
    <row r="820" ht="15.0" customHeight="1">
      <c r="A820" s="8">
        <v>41698.0</v>
      </c>
      <c r="B820" s="7" t="s">
        <v>59</v>
      </c>
      <c r="C820" s="7" t="s">
        <v>66</v>
      </c>
      <c r="D820" s="7"/>
      <c r="E820" s="7"/>
      <c r="F820" s="7">
        <v>47.0</v>
      </c>
      <c r="G820" s="7">
        <v>70.0</v>
      </c>
      <c r="H820" s="9">
        <v>11.850699844479003</v>
      </c>
      <c r="I820" s="10"/>
      <c r="J820" s="10"/>
      <c r="AA820" s="7"/>
      <c r="AB820" s="7"/>
      <c r="AC820" s="7"/>
    </row>
    <row r="821" ht="15.0" customHeight="1">
      <c r="A821" s="8">
        <v>41698.0</v>
      </c>
      <c r="B821" s="7" t="s">
        <v>59</v>
      </c>
      <c r="C821" s="7" t="s">
        <v>66</v>
      </c>
      <c r="D821" s="7"/>
      <c r="E821" s="7"/>
      <c r="F821" s="7">
        <v>48.0</v>
      </c>
      <c r="G821" s="7">
        <v>109.0</v>
      </c>
      <c r="H821" s="9">
        <v>18.453232614974446</v>
      </c>
      <c r="I821" s="10"/>
      <c r="J821" s="10"/>
      <c r="AA821" s="7"/>
      <c r="AB821" s="7"/>
      <c r="AC821" s="7"/>
    </row>
    <row r="822" ht="15.0" customHeight="1">
      <c r="A822" s="8">
        <v>41698.0</v>
      </c>
      <c r="B822" s="7" t="s">
        <v>59</v>
      </c>
      <c r="C822" s="7" t="s">
        <v>66</v>
      </c>
      <c r="D822" s="7"/>
      <c r="E822" s="7"/>
      <c r="F822" s="7">
        <v>49.0</v>
      </c>
      <c r="G822" s="7">
        <v>123.0</v>
      </c>
      <c r="H822" s="9">
        <v>20.82337258387025</v>
      </c>
      <c r="I822" s="10"/>
      <c r="J822" s="10"/>
      <c r="AA822" s="7"/>
      <c r="AB822" s="7"/>
      <c r="AC822" s="7"/>
    </row>
    <row r="823" ht="15.0" customHeight="1">
      <c r="A823" s="8">
        <v>41698.0</v>
      </c>
      <c r="B823" s="7" t="s">
        <v>59</v>
      </c>
      <c r="C823" s="7" t="s">
        <v>66</v>
      </c>
      <c r="D823" s="7"/>
      <c r="E823" s="7"/>
      <c r="F823" s="7">
        <v>50.0</v>
      </c>
      <c r="G823" s="7">
        <v>82.0</v>
      </c>
      <c r="H823" s="9">
        <v>13.882248389246833</v>
      </c>
      <c r="I823" s="10"/>
      <c r="J823" s="10"/>
      <c r="AA823" s="7"/>
      <c r="AB823" s="7"/>
      <c r="AC823" s="7"/>
    </row>
    <row r="824" ht="15.0" customHeight="1">
      <c r="A824" s="8">
        <v>41698.0</v>
      </c>
      <c r="B824" s="7" t="s">
        <v>59</v>
      </c>
      <c r="C824" s="7" t="s">
        <v>66</v>
      </c>
      <c r="D824" s="7"/>
      <c r="E824" s="7"/>
      <c r="F824" s="7">
        <v>51.0</v>
      </c>
      <c r="G824" s="7">
        <v>103.0</v>
      </c>
      <c r="H824" s="9">
        <v>17.437458342590535</v>
      </c>
      <c r="I824" s="10"/>
      <c r="J824" s="10"/>
      <c r="AA824" s="7"/>
      <c r="AB824" s="7"/>
      <c r="AC824" s="7"/>
    </row>
    <row r="825" ht="15.0" customHeight="1">
      <c r="A825" s="8">
        <v>41698.0</v>
      </c>
      <c r="B825" s="7" t="s">
        <v>59</v>
      </c>
      <c r="C825" s="7" t="s">
        <v>66</v>
      </c>
      <c r="D825" s="7"/>
      <c r="E825" s="7"/>
      <c r="F825" s="7">
        <v>52.0</v>
      </c>
      <c r="G825" s="7">
        <v>76.0</v>
      </c>
      <c r="H825" s="9">
        <v>12.866474116862918</v>
      </c>
      <c r="I825" s="10"/>
      <c r="J825" s="10"/>
      <c r="AA825" s="7"/>
      <c r="AB825" s="7"/>
      <c r="AC825" s="7"/>
    </row>
    <row r="826" ht="15.0" customHeight="1">
      <c r="A826" s="8">
        <v>41698.0</v>
      </c>
      <c r="B826" s="7" t="s">
        <v>59</v>
      </c>
      <c r="C826" s="7" t="s">
        <v>66</v>
      </c>
      <c r="D826" s="7"/>
      <c r="E826" s="7"/>
      <c r="F826" s="7">
        <v>53.0</v>
      </c>
      <c r="G826" s="7">
        <v>127.0</v>
      </c>
      <c r="H826" s="9">
        <v>21.50055543212619</v>
      </c>
      <c r="I826" s="10"/>
      <c r="J826" s="10"/>
      <c r="AA826" s="7"/>
      <c r="AB826" s="7"/>
      <c r="AC826" s="7"/>
    </row>
    <row r="827" ht="15.0" customHeight="1">
      <c r="A827" s="8">
        <v>41698.0</v>
      </c>
      <c r="B827" s="7" t="s">
        <v>59</v>
      </c>
      <c r="C827" s="7" t="s">
        <v>66</v>
      </c>
      <c r="D827" s="7"/>
      <c r="E827" s="7"/>
      <c r="F827" s="7">
        <v>54.0</v>
      </c>
      <c r="G827" s="7">
        <v>74.0</v>
      </c>
      <c r="H827" s="9">
        <v>12.527882692734947</v>
      </c>
      <c r="I827" s="10"/>
      <c r="J827" s="10"/>
      <c r="AA827" s="7"/>
      <c r="AB827" s="7"/>
      <c r="AC827" s="7"/>
    </row>
    <row r="828" ht="15.0" customHeight="1">
      <c r="A828" s="8">
        <v>41698.0</v>
      </c>
      <c r="B828" s="7" t="s">
        <v>59</v>
      </c>
      <c r="C828" s="7" t="s">
        <v>66</v>
      </c>
      <c r="D828" s="7"/>
      <c r="E828" s="7"/>
      <c r="F828" s="7">
        <v>55.0</v>
      </c>
      <c r="G828" s="7">
        <v>91.0</v>
      </c>
      <c r="H828" s="9">
        <v>15.405909797822703</v>
      </c>
      <c r="I828" s="10"/>
      <c r="J828" s="10"/>
      <c r="AA828" s="7"/>
      <c r="AB828" s="7"/>
      <c r="AC828" s="7"/>
    </row>
    <row r="829" ht="15.0" customHeight="1">
      <c r="A829" s="8">
        <v>41698.0</v>
      </c>
      <c r="B829" s="7" t="s">
        <v>59</v>
      </c>
      <c r="C829" s="7" t="s">
        <v>66</v>
      </c>
      <c r="D829" s="7"/>
      <c r="E829" s="7"/>
      <c r="F829" s="7">
        <v>56.0</v>
      </c>
      <c r="G829" s="7">
        <v>46.0</v>
      </c>
      <c r="H829" s="9">
        <v>7.787602754943345</v>
      </c>
      <c r="I829" s="10"/>
      <c r="J829" s="10"/>
      <c r="AA829" s="7"/>
      <c r="AB829" s="7"/>
      <c r="AC829" s="7"/>
    </row>
    <row r="830" ht="15.0" customHeight="1">
      <c r="A830" s="8">
        <v>41698.0</v>
      </c>
      <c r="B830" s="7" t="s">
        <v>59</v>
      </c>
      <c r="C830" s="7" t="s">
        <v>66</v>
      </c>
      <c r="D830" s="7"/>
      <c r="E830" s="7"/>
      <c r="F830" s="7">
        <v>57.0</v>
      </c>
      <c r="G830" s="7">
        <v>112.0</v>
      </c>
      <c r="H830" s="9">
        <v>18.961119751166404</v>
      </c>
      <c r="I830" s="10"/>
      <c r="J830" s="10"/>
      <c r="AA830" s="7"/>
      <c r="AB830" s="7"/>
      <c r="AC830" s="7"/>
    </row>
    <row r="831" ht="15.0" customHeight="1">
      <c r="A831" s="8">
        <v>41698.0</v>
      </c>
      <c r="B831" s="7" t="s">
        <v>59</v>
      </c>
      <c r="C831" s="7" t="s">
        <v>66</v>
      </c>
      <c r="D831" s="7"/>
      <c r="E831" s="7"/>
      <c r="F831" s="7">
        <v>58.0</v>
      </c>
      <c r="G831" s="7">
        <v>92.0</v>
      </c>
      <c r="H831" s="9">
        <v>15.57520550988669</v>
      </c>
      <c r="I831" s="10"/>
      <c r="J831" s="10"/>
      <c r="AA831" s="7"/>
      <c r="AB831" s="7"/>
      <c r="AC831" s="7"/>
    </row>
    <row r="832" ht="15.0" customHeight="1">
      <c r="A832" s="8">
        <v>41698.0</v>
      </c>
      <c r="B832" s="7" t="s">
        <v>59</v>
      </c>
      <c r="C832" s="7" t="s">
        <v>66</v>
      </c>
      <c r="D832" s="7"/>
      <c r="E832" s="7"/>
      <c r="F832" s="7">
        <v>59.0</v>
      </c>
      <c r="G832" s="7">
        <v>82.0</v>
      </c>
      <c r="H832" s="9">
        <v>13.882248389246833</v>
      </c>
      <c r="I832" s="10"/>
      <c r="J832" s="10"/>
      <c r="AA832" s="7"/>
      <c r="AB832" s="7"/>
      <c r="AC832" s="7"/>
    </row>
    <row r="833" ht="15.0" customHeight="1">
      <c r="A833" s="8">
        <v>41698.0</v>
      </c>
      <c r="B833" s="7" t="s">
        <v>59</v>
      </c>
      <c r="C833" s="7" t="s">
        <v>66</v>
      </c>
      <c r="D833" s="7"/>
      <c r="E833" s="7"/>
      <c r="F833" s="7">
        <v>60.0</v>
      </c>
      <c r="G833" s="7">
        <v>50.0</v>
      </c>
      <c r="H833" s="9">
        <v>8.464785603199289</v>
      </c>
      <c r="I833" s="10"/>
      <c r="J833" s="10"/>
      <c r="AA833" s="7"/>
      <c r="AB833" s="7"/>
      <c r="AC833" s="7"/>
    </row>
    <row r="834" ht="15.0" customHeight="1">
      <c r="A834" s="8">
        <v>41698.0</v>
      </c>
      <c r="B834" s="7" t="s">
        <v>59</v>
      </c>
      <c r="C834" s="7" t="s">
        <v>66</v>
      </c>
      <c r="D834" s="7"/>
      <c r="E834" s="7"/>
      <c r="F834" s="7">
        <v>61.0</v>
      </c>
      <c r="G834" s="7">
        <v>46.0</v>
      </c>
      <c r="H834" s="9">
        <v>7.787602754943345</v>
      </c>
      <c r="I834" s="10"/>
      <c r="J834" s="10"/>
      <c r="AA834" s="7"/>
      <c r="AB834" s="7"/>
      <c r="AC834" s="7"/>
    </row>
    <row r="835" ht="15.0" customHeight="1">
      <c r="A835" s="8">
        <v>41698.0</v>
      </c>
      <c r="B835" s="7" t="s">
        <v>59</v>
      </c>
      <c r="C835" s="7" t="s">
        <v>66</v>
      </c>
      <c r="D835" s="7"/>
      <c r="E835" s="7"/>
      <c r="F835" s="7">
        <v>62.0</v>
      </c>
      <c r="G835" s="7">
        <v>59.0</v>
      </c>
      <c r="H835" s="9">
        <v>9.98844701177516</v>
      </c>
      <c r="I835" s="10"/>
      <c r="J835" s="10"/>
      <c r="AA835" s="7"/>
      <c r="AB835" s="7"/>
      <c r="AC835" s="7"/>
    </row>
    <row r="836" ht="15.0" customHeight="1">
      <c r="A836" s="8">
        <v>41698.0</v>
      </c>
      <c r="B836" s="7" t="s">
        <v>59</v>
      </c>
      <c r="C836" s="7" t="s">
        <v>66</v>
      </c>
      <c r="D836" s="7"/>
      <c r="E836" s="7"/>
      <c r="F836" s="7">
        <v>63.0</v>
      </c>
      <c r="G836" s="7">
        <v>85.0</v>
      </c>
      <c r="H836" s="9">
        <v>14.39013552543879</v>
      </c>
      <c r="I836" s="10"/>
      <c r="J836" s="10"/>
      <c r="AA836" s="7"/>
      <c r="AB836" s="7"/>
      <c r="AC836" s="7"/>
    </row>
    <row r="837" ht="15.0" customHeight="1">
      <c r="A837" s="8">
        <v>41698.0</v>
      </c>
      <c r="B837" s="7" t="s">
        <v>59</v>
      </c>
      <c r="C837" s="7" t="s">
        <v>66</v>
      </c>
      <c r="D837" s="7"/>
      <c r="E837" s="7"/>
      <c r="F837" s="7">
        <v>64.0</v>
      </c>
      <c r="G837" s="7">
        <v>89.0</v>
      </c>
      <c r="H837" s="9">
        <v>15.067318373694732</v>
      </c>
      <c r="I837" s="10"/>
      <c r="J837" s="10"/>
      <c r="AA837" s="7"/>
      <c r="AB837" s="7"/>
      <c r="AC837" s="7"/>
    </row>
    <row r="838" ht="15.0" customHeight="1">
      <c r="A838" s="8">
        <v>41698.0</v>
      </c>
      <c r="B838" s="7" t="s">
        <v>59</v>
      </c>
      <c r="C838" s="7" t="s">
        <v>66</v>
      </c>
      <c r="D838" s="7"/>
      <c r="E838" s="7"/>
      <c r="F838" s="7">
        <v>65.0</v>
      </c>
      <c r="G838" s="7">
        <v>105.0</v>
      </c>
      <c r="H838" s="9">
        <v>17.776049766718504</v>
      </c>
      <c r="I838" s="10"/>
      <c r="J838" s="10"/>
      <c r="AA838" s="7"/>
      <c r="AB838" s="7"/>
      <c r="AC838" s="7"/>
    </row>
    <row r="839" ht="15.0" customHeight="1">
      <c r="A839" s="8">
        <v>41698.0</v>
      </c>
      <c r="B839" s="7" t="s">
        <v>59</v>
      </c>
      <c r="C839" s="7" t="s">
        <v>66</v>
      </c>
      <c r="D839" s="7"/>
      <c r="E839" s="7"/>
      <c r="F839" s="7">
        <v>66.0</v>
      </c>
      <c r="G839" s="7">
        <v>67.0</v>
      </c>
      <c r="H839" s="9">
        <v>11.342812708287045</v>
      </c>
      <c r="I839" s="10"/>
      <c r="J839" s="10"/>
      <c r="AA839" s="7"/>
      <c r="AB839" s="7"/>
      <c r="AC839" s="7"/>
    </row>
    <row r="840" ht="15.0" customHeight="1">
      <c r="A840" s="8">
        <v>41698.0</v>
      </c>
      <c r="B840" s="7" t="s">
        <v>59</v>
      </c>
      <c r="C840" s="7" t="s">
        <v>66</v>
      </c>
      <c r="D840" s="7"/>
      <c r="E840" s="7"/>
      <c r="F840" s="7">
        <v>67.0</v>
      </c>
      <c r="G840" s="7">
        <v>121.0</v>
      </c>
      <c r="H840" s="9">
        <v>20.484781159742276</v>
      </c>
      <c r="I840" s="10"/>
      <c r="J840" s="10"/>
      <c r="AA840" s="7"/>
      <c r="AB840" s="7"/>
      <c r="AC840" s="7"/>
    </row>
    <row r="841" ht="15.0" customHeight="1">
      <c r="A841" s="8">
        <v>41698.0</v>
      </c>
      <c r="B841" s="7" t="s">
        <v>59</v>
      </c>
      <c r="C841" s="7" t="s">
        <v>66</v>
      </c>
      <c r="D841" s="7"/>
      <c r="E841" s="7"/>
      <c r="F841" s="7">
        <v>68.0</v>
      </c>
      <c r="G841" s="7">
        <v>94.0</v>
      </c>
      <c r="H841" s="9">
        <v>15.91379693401466</v>
      </c>
      <c r="I841" s="10"/>
      <c r="J841" s="10"/>
      <c r="AA841" s="7"/>
      <c r="AB841" s="7"/>
      <c r="AC841" s="7"/>
    </row>
    <row r="842" ht="15.0" customHeight="1">
      <c r="A842" s="8">
        <v>41698.0</v>
      </c>
      <c r="B842" s="7" t="s">
        <v>59</v>
      </c>
      <c r="C842" s="7" t="s">
        <v>66</v>
      </c>
      <c r="D842" s="7"/>
      <c r="E842" s="7"/>
      <c r="F842" s="7">
        <v>69.0</v>
      </c>
      <c r="G842" s="7">
        <v>64.0</v>
      </c>
      <c r="H842" s="9">
        <v>10.834925572095088</v>
      </c>
      <c r="I842" s="10"/>
      <c r="J842" s="10"/>
      <c r="AA842" s="7"/>
      <c r="AB842" s="7"/>
      <c r="AC842" s="7"/>
    </row>
    <row r="843" ht="15.0" customHeight="1">
      <c r="A843" s="8">
        <v>41698.0</v>
      </c>
      <c r="B843" s="7" t="s">
        <v>59</v>
      </c>
      <c r="C843" s="7" t="s">
        <v>66</v>
      </c>
      <c r="D843" s="7"/>
      <c r="E843" s="7"/>
      <c r="F843" s="7">
        <v>70.0</v>
      </c>
      <c r="G843" s="7">
        <v>106.0</v>
      </c>
      <c r="H843" s="9">
        <v>17.94534547878249</v>
      </c>
      <c r="I843" s="10"/>
      <c r="J843" s="10"/>
      <c r="AA843" s="7"/>
      <c r="AB843" s="7"/>
      <c r="AC843" s="7"/>
    </row>
    <row r="844" ht="15.0" customHeight="1">
      <c r="A844" s="8">
        <v>41698.0</v>
      </c>
      <c r="B844" s="7" t="s">
        <v>59</v>
      </c>
      <c r="C844" s="7" t="s">
        <v>66</v>
      </c>
      <c r="D844" s="7"/>
      <c r="E844" s="7"/>
      <c r="F844" s="7">
        <v>71.0</v>
      </c>
      <c r="G844" s="7">
        <v>109.0</v>
      </c>
      <c r="H844" s="9">
        <v>18.453232614974446</v>
      </c>
      <c r="I844" s="10"/>
      <c r="J844" s="10"/>
      <c r="AA844" s="7"/>
      <c r="AB844" s="7"/>
      <c r="AC844" s="7"/>
    </row>
    <row r="845" ht="15.0" customHeight="1">
      <c r="A845" s="8">
        <v>41698.0</v>
      </c>
      <c r="B845" s="7" t="s">
        <v>59</v>
      </c>
      <c r="C845" s="7" t="s">
        <v>66</v>
      </c>
      <c r="D845" s="7"/>
      <c r="E845" s="7"/>
      <c r="F845" s="7">
        <v>72.0</v>
      </c>
      <c r="G845" s="7">
        <v>124.0</v>
      </c>
      <c r="H845" s="9">
        <v>20.992668295934234</v>
      </c>
      <c r="I845" s="10"/>
      <c r="J845" s="10"/>
      <c r="AA845" s="7"/>
      <c r="AB845" s="7"/>
      <c r="AC845" s="7"/>
    </row>
    <row r="846" ht="15.0" customHeight="1">
      <c r="A846" s="8">
        <v>41698.0</v>
      </c>
      <c r="B846" s="7" t="s">
        <v>59</v>
      </c>
      <c r="C846" s="7" t="s">
        <v>66</v>
      </c>
      <c r="D846" s="7"/>
      <c r="E846" s="7"/>
      <c r="F846" s="7">
        <v>73.0</v>
      </c>
      <c r="G846" s="7">
        <v>89.0</v>
      </c>
      <c r="H846" s="9">
        <v>15.067318373694732</v>
      </c>
      <c r="I846" s="10"/>
      <c r="J846" s="10"/>
      <c r="AA846" s="7"/>
      <c r="AB846" s="7"/>
      <c r="AC846" s="7"/>
    </row>
    <row r="847" ht="15.0" customHeight="1">
      <c r="A847" s="8">
        <v>41698.0</v>
      </c>
      <c r="B847" s="7" t="s">
        <v>59</v>
      </c>
      <c r="C847" s="7" t="s">
        <v>66</v>
      </c>
      <c r="D847" s="7"/>
      <c r="E847" s="7"/>
      <c r="F847" s="7">
        <v>74.0</v>
      </c>
      <c r="G847" s="7">
        <v>97.0</v>
      </c>
      <c r="H847" s="9">
        <v>16.42168407020662</v>
      </c>
      <c r="I847" s="10"/>
      <c r="J847" s="10"/>
      <c r="AA847" s="7"/>
      <c r="AB847" s="7"/>
      <c r="AC847" s="7"/>
    </row>
    <row r="848" ht="15.0" customHeight="1">
      <c r="A848" s="8">
        <v>41698.0</v>
      </c>
      <c r="B848" s="7" t="s">
        <v>59</v>
      </c>
      <c r="C848" s="7" t="s">
        <v>66</v>
      </c>
      <c r="D848" s="7"/>
      <c r="E848" s="7"/>
      <c r="F848" s="7">
        <v>75.0</v>
      </c>
      <c r="G848" s="7">
        <v>103.0</v>
      </c>
      <c r="H848" s="9">
        <v>17.437458342590535</v>
      </c>
      <c r="I848" s="10"/>
      <c r="J848" s="10"/>
      <c r="AA848" s="7"/>
      <c r="AB848" s="7"/>
      <c r="AC848" s="7"/>
    </row>
    <row r="849" ht="15.0" customHeight="1">
      <c r="A849" s="8">
        <v>41698.0</v>
      </c>
      <c r="B849" s="7" t="s">
        <v>59</v>
      </c>
      <c r="C849" s="7" t="s">
        <v>66</v>
      </c>
      <c r="D849" s="7"/>
      <c r="E849" s="7"/>
      <c r="F849" s="7">
        <v>76.0</v>
      </c>
      <c r="G849" s="7">
        <v>117.0</v>
      </c>
      <c r="H849" s="9">
        <v>19.807598311486334</v>
      </c>
      <c r="I849" s="10"/>
      <c r="J849" s="10"/>
      <c r="AA849" s="7"/>
      <c r="AB849" s="7"/>
      <c r="AC849" s="7"/>
    </row>
    <row r="850" ht="15.0" customHeight="1">
      <c r="A850" s="8">
        <v>41698.0</v>
      </c>
      <c r="B850" s="7" t="s">
        <v>59</v>
      </c>
      <c r="C850" s="7" t="s">
        <v>66</v>
      </c>
      <c r="D850" s="7"/>
      <c r="E850" s="7"/>
      <c r="F850" s="7">
        <v>77.0</v>
      </c>
      <c r="G850" s="7">
        <v>131.0</v>
      </c>
      <c r="H850" s="9">
        <v>22.177738280382133</v>
      </c>
      <c r="I850" s="10"/>
      <c r="J850" s="10"/>
      <c r="AA850" s="7"/>
      <c r="AB850" s="7"/>
      <c r="AC850" s="7"/>
    </row>
    <row r="851" ht="15.0" customHeight="1">
      <c r="A851" s="8">
        <v>41698.0</v>
      </c>
      <c r="B851" s="7" t="s">
        <v>59</v>
      </c>
      <c r="C851" s="7" t="s">
        <v>66</v>
      </c>
      <c r="D851" s="7"/>
      <c r="E851" s="7"/>
      <c r="F851" s="7">
        <v>78.0</v>
      </c>
      <c r="G851" s="7">
        <v>98.0</v>
      </c>
      <c r="H851" s="9">
        <v>16.590979782270605</v>
      </c>
      <c r="I851" s="10"/>
      <c r="J851" s="10"/>
      <c r="AA851" s="7"/>
      <c r="AB851" s="7"/>
      <c r="AC851" s="7"/>
    </row>
    <row r="852" ht="15.0" customHeight="1">
      <c r="A852" s="8">
        <v>41698.0</v>
      </c>
      <c r="B852" s="7" t="s">
        <v>59</v>
      </c>
      <c r="C852" s="7" t="s">
        <v>66</v>
      </c>
      <c r="D852" s="7"/>
      <c r="E852" s="7"/>
      <c r="F852" s="7">
        <v>79.0</v>
      </c>
      <c r="G852" s="7">
        <v>115.0</v>
      </c>
      <c r="H852" s="9">
        <v>19.46900688735836</v>
      </c>
      <c r="I852" s="10"/>
      <c r="J852" s="10"/>
      <c r="AA852" s="7"/>
      <c r="AB852" s="7"/>
      <c r="AC852" s="7"/>
    </row>
    <row r="853" ht="15.0" customHeight="1">
      <c r="A853" s="8">
        <v>41698.0</v>
      </c>
      <c r="B853" s="7" t="s">
        <v>59</v>
      </c>
      <c r="C853" s="7" t="s">
        <v>66</v>
      </c>
      <c r="D853" s="7"/>
      <c r="E853" s="7"/>
      <c r="F853" s="7">
        <v>80.0</v>
      </c>
      <c r="G853" s="7">
        <v>83.0</v>
      </c>
      <c r="H853" s="9">
        <v>14.051544101310817</v>
      </c>
      <c r="I853" s="10"/>
      <c r="J853" s="10"/>
      <c r="AA853" s="7"/>
      <c r="AB853" s="7"/>
      <c r="AC853" s="7"/>
    </row>
    <row r="854" ht="15.0" customHeight="1">
      <c r="A854" s="8">
        <v>41698.0</v>
      </c>
      <c r="B854" s="7" t="s">
        <v>59</v>
      </c>
      <c r="C854" s="7" t="s">
        <v>66</v>
      </c>
      <c r="D854" s="7"/>
      <c r="E854" s="7"/>
      <c r="F854" s="7">
        <v>81.0</v>
      </c>
      <c r="G854" s="7">
        <v>112.0</v>
      </c>
      <c r="H854" s="9">
        <v>18.961119751166404</v>
      </c>
      <c r="I854" s="10"/>
      <c r="J854" s="10"/>
      <c r="AA854" s="7"/>
      <c r="AB854" s="7"/>
      <c r="AC854" s="7"/>
    </row>
    <row r="855" ht="15.0" customHeight="1">
      <c r="A855" s="8">
        <v>41698.0</v>
      </c>
      <c r="B855" s="7" t="s">
        <v>59</v>
      </c>
      <c r="C855" s="7" t="s">
        <v>66</v>
      </c>
      <c r="D855" s="7"/>
      <c r="E855" s="7"/>
      <c r="F855" s="7">
        <v>82.0</v>
      </c>
      <c r="G855" s="7">
        <v>114.0</v>
      </c>
      <c r="H855" s="9">
        <v>19.299711175294377</v>
      </c>
      <c r="I855" s="10"/>
      <c r="J855" s="10"/>
      <c r="AA855" s="7"/>
      <c r="AB855" s="7"/>
      <c r="AC855" s="7"/>
    </row>
    <row r="856" ht="15.0" customHeight="1">
      <c r="A856" s="8">
        <v>41698.0</v>
      </c>
      <c r="B856" s="7" t="s">
        <v>59</v>
      </c>
      <c r="C856" s="7" t="s">
        <v>66</v>
      </c>
      <c r="D856" s="7"/>
      <c r="E856" s="7"/>
      <c r="F856" s="7">
        <v>83.0</v>
      </c>
      <c r="G856" s="7">
        <v>145.0</v>
      </c>
      <c r="H856" s="9">
        <v>24.547878249277936</v>
      </c>
      <c r="I856" s="10"/>
      <c r="J856" s="10"/>
      <c r="AA856" s="7"/>
      <c r="AB856" s="7"/>
      <c r="AC856" s="7"/>
    </row>
    <row r="857" ht="15.0" customHeight="1">
      <c r="A857" s="8">
        <v>41698.0</v>
      </c>
      <c r="B857" s="7" t="s">
        <v>59</v>
      </c>
      <c r="C857" s="7" t="s">
        <v>66</v>
      </c>
      <c r="D857" s="7"/>
      <c r="E857" s="7"/>
      <c r="F857" s="7">
        <v>84.0</v>
      </c>
      <c r="G857" s="7">
        <v>105.0</v>
      </c>
      <c r="H857" s="9">
        <v>17.776049766718504</v>
      </c>
      <c r="I857" s="10"/>
      <c r="J857" s="10"/>
      <c r="AA857" s="7"/>
      <c r="AB857" s="7"/>
      <c r="AC857" s="7"/>
    </row>
    <row r="858" ht="15.0" customHeight="1">
      <c r="A858" s="8">
        <v>41698.0</v>
      </c>
      <c r="B858" s="7" t="s">
        <v>59</v>
      </c>
      <c r="C858" s="7" t="s">
        <v>66</v>
      </c>
      <c r="D858" s="7"/>
      <c r="E858" s="7"/>
      <c r="F858" s="7">
        <v>85.0</v>
      </c>
      <c r="G858" s="7">
        <v>99.0</v>
      </c>
      <c r="H858" s="9">
        <v>16.76027549433459</v>
      </c>
      <c r="I858" s="10"/>
      <c r="J858" s="10"/>
      <c r="AA858" s="7"/>
      <c r="AB858" s="7"/>
      <c r="AC858" s="7"/>
    </row>
    <row r="859" ht="15.0" customHeight="1">
      <c r="A859" s="8">
        <v>41698.0</v>
      </c>
      <c r="B859" s="7" t="s">
        <v>59</v>
      </c>
      <c r="C859" s="7" t="s">
        <v>66</v>
      </c>
      <c r="D859" s="7"/>
      <c r="E859" s="7"/>
      <c r="F859" s="7">
        <v>86.0</v>
      </c>
      <c r="G859" s="7">
        <v>97.0</v>
      </c>
      <c r="H859" s="9">
        <v>16.42168407020662</v>
      </c>
      <c r="I859" s="10"/>
      <c r="J859" s="10"/>
      <c r="AA859" s="7"/>
      <c r="AB859" s="7"/>
      <c r="AC859" s="7"/>
    </row>
    <row r="860" ht="15.0" customHeight="1">
      <c r="A860" s="8">
        <v>41698.0</v>
      </c>
      <c r="B860" s="7" t="s">
        <v>59</v>
      </c>
      <c r="C860" s="7" t="s">
        <v>66</v>
      </c>
      <c r="D860" s="7"/>
      <c r="E860" s="7"/>
      <c r="F860" s="7">
        <v>87.0</v>
      </c>
      <c r="G860" s="7">
        <v>93.0</v>
      </c>
      <c r="H860" s="9">
        <v>15.744501221950676</v>
      </c>
      <c r="I860" s="10"/>
      <c r="J860" s="10"/>
      <c r="AA860" s="7"/>
      <c r="AB860" s="7"/>
      <c r="AC860" s="7"/>
    </row>
    <row r="861" ht="15.0" customHeight="1">
      <c r="A861" s="8">
        <v>41698.0</v>
      </c>
      <c r="B861" s="7" t="s">
        <v>59</v>
      </c>
      <c r="C861" s="7" t="s">
        <v>66</v>
      </c>
      <c r="D861" s="7"/>
      <c r="E861" s="7"/>
      <c r="F861" s="7">
        <v>88.0</v>
      </c>
      <c r="G861" s="7">
        <v>91.0</v>
      </c>
      <c r="H861" s="9">
        <v>15.405909797822703</v>
      </c>
      <c r="I861" s="10"/>
      <c r="J861" s="10"/>
      <c r="AA861" s="7"/>
      <c r="AB861" s="7"/>
      <c r="AC861" s="7"/>
    </row>
    <row r="862" ht="15.0" customHeight="1">
      <c r="A862" s="8">
        <v>41698.0</v>
      </c>
      <c r="B862" s="7" t="s">
        <v>59</v>
      </c>
      <c r="C862" s="7" t="s">
        <v>66</v>
      </c>
      <c r="D862" s="7"/>
      <c r="E862" s="7"/>
      <c r="F862" s="7">
        <v>89.0</v>
      </c>
      <c r="G862" s="7">
        <v>98.0</v>
      </c>
      <c r="H862" s="9">
        <v>16.590979782270605</v>
      </c>
      <c r="I862" s="10"/>
      <c r="J862" s="10"/>
      <c r="AA862" s="7"/>
      <c r="AB862" s="7"/>
      <c r="AC862" s="7"/>
    </row>
    <row r="863" ht="15.0" customHeight="1">
      <c r="A863" s="8">
        <v>41698.0</v>
      </c>
      <c r="B863" s="7" t="s">
        <v>59</v>
      </c>
      <c r="C863" s="7" t="s">
        <v>66</v>
      </c>
      <c r="D863" s="7"/>
      <c r="E863" s="7"/>
      <c r="F863" s="7">
        <v>90.0</v>
      </c>
      <c r="G863" s="7">
        <v>89.0</v>
      </c>
      <c r="H863" s="9">
        <v>15.067318373694732</v>
      </c>
      <c r="I863" s="10"/>
      <c r="J863" s="10"/>
      <c r="AA863" s="7"/>
      <c r="AB863" s="7"/>
      <c r="AC863" s="7"/>
    </row>
    <row r="864" ht="15.0" customHeight="1">
      <c r="A864" s="8">
        <v>41698.0</v>
      </c>
      <c r="B864" s="7" t="s">
        <v>59</v>
      </c>
      <c r="C864" s="7" t="s">
        <v>66</v>
      </c>
      <c r="D864" s="7"/>
      <c r="E864" s="7"/>
      <c r="F864" s="7">
        <v>91.0</v>
      </c>
      <c r="G864" s="7">
        <v>99.0</v>
      </c>
      <c r="H864" s="9">
        <v>16.76027549433459</v>
      </c>
      <c r="I864" s="10"/>
      <c r="J864" s="10"/>
      <c r="AA864" s="7"/>
      <c r="AB864" s="7"/>
      <c r="AC864" s="7"/>
    </row>
    <row r="865" ht="15.0" customHeight="1">
      <c r="A865" s="8">
        <v>41698.0</v>
      </c>
      <c r="B865" s="7" t="s">
        <v>59</v>
      </c>
      <c r="C865" s="7" t="s">
        <v>66</v>
      </c>
      <c r="D865" s="7"/>
      <c r="E865" s="7"/>
      <c r="F865" s="7">
        <v>92.0</v>
      </c>
      <c r="G865" s="7">
        <v>118.0</v>
      </c>
      <c r="H865" s="9">
        <v>19.97689402355032</v>
      </c>
      <c r="I865" s="10"/>
      <c r="J865" s="10"/>
      <c r="AA865" s="7"/>
      <c r="AB865" s="7"/>
      <c r="AC865" s="7"/>
    </row>
    <row r="866" ht="15.0" customHeight="1">
      <c r="A866" s="8">
        <v>41698.0</v>
      </c>
      <c r="B866" s="7" t="s">
        <v>59</v>
      </c>
      <c r="C866" s="7" t="s">
        <v>66</v>
      </c>
      <c r="D866" s="7"/>
      <c r="E866" s="7"/>
      <c r="F866" s="7">
        <v>93.0</v>
      </c>
      <c r="G866" s="7">
        <v>187.0</v>
      </c>
      <c r="H866" s="9">
        <v>31.658298155965337</v>
      </c>
      <c r="I866" s="10"/>
      <c r="J866" s="10"/>
      <c r="AA866" s="7"/>
      <c r="AB866" s="7"/>
      <c r="AC866" s="7"/>
    </row>
    <row r="867" ht="15.0" customHeight="1">
      <c r="A867" s="8">
        <v>41698.0</v>
      </c>
      <c r="B867" s="7" t="s">
        <v>59</v>
      </c>
      <c r="C867" s="7" t="s">
        <v>66</v>
      </c>
      <c r="D867" s="7"/>
      <c r="E867" s="7"/>
      <c r="F867" s="7">
        <v>94.0</v>
      </c>
      <c r="G867" s="7">
        <v>112.0</v>
      </c>
      <c r="H867" s="9">
        <v>18.961119751166404</v>
      </c>
      <c r="I867" s="10"/>
      <c r="J867" s="10"/>
      <c r="AA867" s="7"/>
      <c r="AB867" s="7"/>
      <c r="AC867" s="7"/>
    </row>
    <row r="868" ht="15.0" customHeight="1">
      <c r="A868" s="8">
        <v>41698.0</v>
      </c>
      <c r="B868" s="7" t="s">
        <v>59</v>
      </c>
      <c r="C868" s="7" t="s">
        <v>66</v>
      </c>
      <c r="D868" s="7"/>
      <c r="E868" s="7"/>
      <c r="F868" s="7">
        <v>95.0</v>
      </c>
      <c r="G868" s="7">
        <v>88.0</v>
      </c>
      <c r="H868" s="9">
        <v>14.898022661630748</v>
      </c>
      <c r="I868" s="10"/>
      <c r="J868" s="10"/>
      <c r="AA868" s="7"/>
      <c r="AB868" s="7"/>
      <c r="AC868" s="7"/>
    </row>
    <row r="869" ht="15.0" customHeight="1">
      <c r="A869" s="8">
        <v>41698.0</v>
      </c>
      <c r="B869" s="7" t="s">
        <v>59</v>
      </c>
      <c r="C869" s="7" t="s">
        <v>66</v>
      </c>
      <c r="D869" s="7"/>
      <c r="E869" s="7"/>
      <c r="F869" s="7">
        <v>96.0</v>
      </c>
      <c r="G869" s="7">
        <v>69.0</v>
      </c>
      <c r="H869" s="9">
        <v>11.681404132415018</v>
      </c>
      <c r="I869" s="10"/>
      <c r="J869" s="10"/>
      <c r="AA869" s="7"/>
      <c r="AB869" s="7"/>
      <c r="AC869" s="7"/>
    </row>
    <row r="870" ht="15.0" customHeight="1">
      <c r="A870" s="8">
        <v>41698.0</v>
      </c>
      <c r="B870" s="7" t="s">
        <v>59</v>
      </c>
      <c r="C870" s="7" t="s">
        <v>66</v>
      </c>
      <c r="D870" s="7"/>
      <c r="E870" s="7"/>
      <c r="F870" s="7">
        <v>97.0</v>
      </c>
      <c r="G870" s="7">
        <v>92.0</v>
      </c>
      <c r="H870" s="9">
        <v>15.57520550988669</v>
      </c>
      <c r="I870" s="10"/>
      <c r="J870" s="10"/>
      <c r="AA870" s="7"/>
      <c r="AB870" s="7"/>
      <c r="AC870" s="7"/>
    </row>
    <row r="871" ht="15.0" customHeight="1">
      <c r="A871" s="8">
        <v>41698.0</v>
      </c>
      <c r="B871" s="7" t="s">
        <v>59</v>
      </c>
      <c r="C871" s="7" t="s">
        <v>66</v>
      </c>
      <c r="D871" s="7"/>
      <c r="E871" s="7"/>
      <c r="F871" s="7">
        <v>98.0</v>
      </c>
      <c r="G871" s="7">
        <v>88.0</v>
      </c>
      <c r="H871" s="9">
        <v>14.898022661630748</v>
      </c>
      <c r="I871" s="10"/>
      <c r="J871" s="10"/>
      <c r="AA871" s="7"/>
      <c r="AB871" s="7"/>
      <c r="AC871" s="7"/>
    </row>
    <row r="872" ht="15.0" customHeight="1">
      <c r="A872" s="8">
        <v>41698.0</v>
      </c>
      <c r="B872" s="7" t="s">
        <v>59</v>
      </c>
      <c r="C872" s="7" t="s">
        <v>66</v>
      </c>
      <c r="D872" s="7"/>
      <c r="E872" s="7"/>
      <c r="F872" s="7">
        <v>99.0</v>
      </c>
      <c r="G872" s="7">
        <v>94.0</v>
      </c>
      <c r="H872" s="9">
        <v>15.91379693401466</v>
      </c>
      <c r="I872" s="10"/>
      <c r="J872" s="10"/>
      <c r="AA872" s="7"/>
      <c r="AB872" s="7"/>
      <c r="AC872" s="7"/>
    </row>
    <row r="873" ht="15.0" customHeight="1">
      <c r="A873" s="8">
        <v>41698.0</v>
      </c>
      <c r="B873" s="7" t="s">
        <v>59</v>
      </c>
      <c r="C873" s="7" t="s">
        <v>66</v>
      </c>
      <c r="D873" s="7"/>
      <c r="E873" s="7"/>
      <c r="F873" s="7">
        <v>100.0</v>
      </c>
      <c r="G873" s="7">
        <v>127.0</v>
      </c>
      <c r="H873" s="9">
        <v>21.50055543212619</v>
      </c>
      <c r="I873" s="10"/>
      <c r="J873" s="10"/>
      <c r="AA873" s="7"/>
      <c r="AB873" s="7"/>
      <c r="AC873" s="7"/>
    </row>
    <row r="874" ht="15.0" customHeight="1">
      <c r="A874" s="8">
        <v>41698.0</v>
      </c>
      <c r="B874" s="7" t="s">
        <v>59</v>
      </c>
      <c r="C874" s="7" t="s">
        <v>66</v>
      </c>
      <c r="D874" s="7"/>
      <c r="E874" s="7"/>
      <c r="F874" s="7">
        <v>101.0</v>
      </c>
      <c r="G874" s="7">
        <v>90.0</v>
      </c>
      <c r="H874" s="9">
        <v>15.236614085758719</v>
      </c>
      <c r="I874" s="10"/>
      <c r="J874" s="10"/>
      <c r="AA874" s="7"/>
      <c r="AB874" s="7"/>
      <c r="AC874" s="7"/>
    </row>
    <row r="875" ht="15.0" customHeight="1">
      <c r="A875" s="8">
        <v>41698.0</v>
      </c>
      <c r="B875" s="7" t="s">
        <v>59</v>
      </c>
      <c r="C875" s="7" t="s">
        <v>66</v>
      </c>
      <c r="D875" s="7"/>
      <c r="E875" s="7"/>
      <c r="F875" s="7">
        <v>102.0</v>
      </c>
      <c r="G875" s="7">
        <v>79.0</v>
      </c>
      <c r="H875" s="9">
        <v>13.374361253054875</v>
      </c>
      <c r="I875" s="10"/>
      <c r="J875" s="10"/>
      <c r="AA875" s="7"/>
      <c r="AB875" s="7"/>
      <c r="AC875" s="7"/>
    </row>
    <row r="876" ht="15.0" customHeight="1">
      <c r="A876" s="8">
        <v>41698.0</v>
      </c>
      <c r="B876" s="7" t="s">
        <v>59</v>
      </c>
      <c r="C876" s="7" t="s">
        <v>66</v>
      </c>
      <c r="D876" s="7"/>
      <c r="E876" s="7"/>
      <c r="F876" s="7">
        <v>103.0</v>
      </c>
      <c r="G876" s="7">
        <v>84.0</v>
      </c>
      <c r="H876" s="9">
        <v>14.220839813374804</v>
      </c>
      <c r="I876" s="10"/>
      <c r="J876" s="10"/>
      <c r="AA876" s="7"/>
      <c r="AB876" s="7"/>
      <c r="AC876" s="7"/>
    </row>
    <row r="877" ht="15.0" customHeight="1">
      <c r="A877" s="8">
        <v>41698.0</v>
      </c>
      <c r="B877" s="7" t="s">
        <v>59</v>
      </c>
      <c r="C877" s="7" t="s">
        <v>66</v>
      </c>
      <c r="D877" s="7"/>
      <c r="E877" s="7"/>
      <c r="F877" s="7">
        <v>104.0</v>
      </c>
      <c r="G877" s="7">
        <v>55.0</v>
      </c>
      <c r="H877" s="9">
        <v>9.311264163519217</v>
      </c>
      <c r="I877" s="10"/>
      <c r="J877" s="10"/>
      <c r="AA877" s="7"/>
      <c r="AB877" s="7"/>
      <c r="AC877" s="7"/>
    </row>
    <row r="878" ht="15.0" customHeight="1">
      <c r="A878" s="8">
        <v>41698.0</v>
      </c>
      <c r="B878" s="7" t="s">
        <v>59</v>
      </c>
      <c r="C878" s="7" t="s">
        <v>66</v>
      </c>
      <c r="D878" s="7"/>
      <c r="E878" s="7"/>
      <c r="F878" s="7">
        <v>105.0</v>
      </c>
      <c r="G878" s="7">
        <v>68.0</v>
      </c>
      <c r="H878" s="9">
        <v>11.512108420351032</v>
      </c>
      <c r="I878" s="10"/>
      <c r="J878" s="10"/>
      <c r="AA878" s="7"/>
      <c r="AB878" s="7"/>
      <c r="AC878" s="7"/>
    </row>
    <row r="879" ht="15.0" customHeight="1">
      <c r="A879" s="8">
        <v>41698.0</v>
      </c>
      <c r="B879" s="7" t="s">
        <v>59</v>
      </c>
      <c r="C879" s="7" t="s">
        <v>66</v>
      </c>
      <c r="D879" s="7"/>
      <c r="E879" s="7"/>
      <c r="F879" s="7">
        <v>106.0</v>
      </c>
      <c r="G879" s="7">
        <v>96.0</v>
      </c>
      <c r="H879" s="9">
        <v>16.252388358142632</v>
      </c>
      <c r="I879" s="10"/>
      <c r="J879" s="10"/>
      <c r="AA879" s="7"/>
      <c r="AB879" s="7"/>
      <c r="AC879" s="7"/>
    </row>
    <row r="880" ht="15.0" customHeight="1">
      <c r="A880" s="8">
        <v>41698.0</v>
      </c>
      <c r="B880" s="7" t="s">
        <v>59</v>
      </c>
      <c r="C880" s="7" t="s">
        <v>66</v>
      </c>
      <c r="D880" s="7"/>
      <c r="E880" s="7"/>
      <c r="F880" s="7">
        <v>107.0</v>
      </c>
      <c r="G880" s="7">
        <v>76.0</v>
      </c>
      <c r="H880" s="9">
        <v>12.866474116862918</v>
      </c>
      <c r="I880" s="10"/>
      <c r="J880" s="10"/>
      <c r="AA880" s="7"/>
      <c r="AB880" s="7"/>
      <c r="AC880" s="7"/>
    </row>
    <row r="881" ht="15.0" customHeight="1">
      <c r="A881" s="8">
        <v>41698.0</v>
      </c>
      <c r="B881" s="7" t="s">
        <v>59</v>
      </c>
      <c r="C881" s="7" t="s">
        <v>66</v>
      </c>
      <c r="D881" s="7"/>
      <c r="E881" s="7"/>
      <c r="F881" s="7">
        <v>108.0</v>
      </c>
      <c r="G881" s="7">
        <v>91.0</v>
      </c>
      <c r="H881" s="9">
        <v>15.405909797822703</v>
      </c>
      <c r="I881" s="10"/>
      <c r="J881" s="10"/>
      <c r="AA881" s="7"/>
      <c r="AB881" s="7"/>
      <c r="AC881" s="7"/>
    </row>
    <row r="882" ht="15.0" customHeight="1">
      <c r="A882" s="8">
        <v>41698.0</v>
      </c>
      <c r="B882" s="7" t="s">
        <v>59</v>
      </c>
      <c r="C882" s="7" t="s">
        <v>66</v>
      </c>
      <c r="D882" s="7"/>
      <c r="E882" s="7"/>
      <c r="F882" s="7">
        <v>109.0</v>
      </c>
      <c r="G882" s="7">
        <v>104.0</v>
      </c>
      <c r="H882" s="9">
        <v>17.60675405465452</v>
      </c>
      <c r="I882" s="10"/>
      <c r="J882" s="10"/>
      <c r="AA882" s="7"/>
      <c r="AB882" s="7"/>
      <c r="AC882" s="7"/>
    </row>
    <row r="883" ht="15.0" customHeight="1">
      <c r="A883" s="8">
        <v>41698.0</v>
      </c>
      <c r="B883" s="7" t="s">
        <v>59</v>
      </c>
      <c r="C883" s="7" t="s">
        <v>66</v>
      </c>
      <c r="D883" s="7"/>
      <c r="E883" s="7"/>
      <c r="F883" s="7">
        <v>110.0</v>
      </c>
      <c r="G883" s="7">
        <v>169.0</v>
      </c>
      <c r="H883" s="9">
        <v>28.610975338813592</v>
      </c>
      <c r="I883" s="10"/>
      <c r="J883" s="10"/>
      <c r="AA883" s="7"/>
      <c r="AB883" s="7"/>
      <c r="AC883" s="7"/>
    </row>
    <row r="884" ht="15.0" customHeight="1">
      <c r="A884" s="8">
        <v>41698.0</v>
      </c>
      <c r="B884" s="7" t="s">
        <v>59</v>
      </c>
      <c r="C884" s="7" t="s">
        <v>66</v>
      </c>
      <c r="D884" s="7"/>
      <c r="E884" s="7"/>
      <c r="F884" s="7">
        <v>111.0</v>
      </c>
      <c r="G884" s="7">
        <v>122.0</v>
      </c>
      <c r="H884" s="9">
        <v>20.654076871806264</v>
      </c>
      <c r="I884" s="10"/>
      <c r="J884" s="10"/>
      <c r="AA884" s="7"/>
      <c r="AB884" s="7"/>
      <c r="AC884" s="7"/>
    </row>
    <row r="885" ht="15.0" customHeight="1">
      <c r="A885" s="8">
        <v>41698.0</v>
      </c>
      <c r="B885" s="7" t="s">
        <v>59</v>
      </c>
      <c r="C885" s="7" t="s">
        <v>43</v>
      </c>
      <c r="D885" s="7"/>
      <c r="E885" s="7"/>
      <c r="F885" s="7">
        <v>1.0</v>
      </c>
      <c r="G885" s="7">
        <v>133.0</v>
      </c>
      <c r="H885" s="9">
        <v>20.02094033978664</v>
      </c>
      <c r="I885" s="10"/>
      <c r="J885" s="10"/>
      <c r="AA885" s="7"/>
      <c r="AB885" s="7"/>
      <c r="AC885" s="7"/>
    </row>
    <row r="886" ht="15.0" customHeight="1">
      <c r="A886" s="8">
        <v>41698.0</v>
      </c>
      <c r="B886" s="7" t="s">
        <v>59</v>
      </c>
      <c r="C886" s="7" t="s">
        <v>43</v>
      </c>
      <c r="D886" s="7"/>
      <c r="E886" s="7"/>
      <c r="F886" s="7">
        <v>2.0</v>
      </c>
      <c r="G886" s="7">
        <v>143.0</v>
      </c>
      <c r="H886" s="9">
        <v>21.526274199920977</v>
      </c>
      <c r="I886" s="10"/>
      <c r="J886" s="10"/>
      <c r="AA886" s="7"/>
      <c r="AB886" s="7"/>
      <c r="AC886" s="7"/>
    </row>
    <row r="887" ht="15.0" customHeight="1">
      <c r="A887" s="8">
        <v>41698.0</v>
      </c>
      <c r="B887" s="7" t="s">
        <v>59</v>
      </c>
      <c r="C887" s="7" t="s">
        <v>43</v>
      </c>
      <c r="D887" s="7"/>
      <c r="E887" s="7"/>
      <c r="F887" s="7">
        <v>3.0</v>
      </c>
      <c r="G887" s="7">
        <v>85.0</v>
      </c>
      <c r="H887" s="9">
        <v>12.795337811141838</v>
      </c>
      <c r="I887" s="10"/>
      <c r="J887" s="10"/>
      <c r="AA887" s="7"/>
      <c r="AB887" s="7"/>
      <c r="AC887" s="7"/>
    </row>
    <row r="888" ht="15.0" customHeight="1">
      <c r="A888" s="8">
        <v>41698.0</v>
      </c>
      <c r="B888" s="7" t="s">
        <v>59</v>
      </c>
      <c r="C888" s="7" t="s">
        <v>43</v>
      </c>
      <c r="D888" s="7"/>
      <c r="E888" s="7"/>
      <c r="F888" s="7">
        <v>4.0</v>
      </c>
      <c r="G888" s="7">
        <v>82.0</v>
      </c>
      <c r="H888" s="9">
        <v>12.343737653101538</v>
      </c>
      <c r="I888" s="10"/>
      <c r="J888" s="10"/>
      <c r="AA888" s="7"/>
      <c r="AB888" s="7"/>
      <c r="AC888" s="7"/>
    </row>
    <row r="889" ht="15.0" customHeight="1">
      <c r="A889" s="8">
        <v>41698.0</v>
      </c>
      <c r="B889" s="7" t="s">
        <v>59</v>
      </c>
      <c r="C889" s="7" t="s">
        <v>43</v>
      </c>
      <c r="D889" s="7"/>
      <c r="E889" s="7"/>
      <c r="F889" s="7">
        <v>5.0</v>
      </c>
      <c r="G889" s="7">
        <v>116.0</v>
      </c>
      <c r="H889" s="9">
        <v>17.461872777558273</v>
      </c>
      <c r="I889" s="10"/>
      <c r="J889" s="10"/>
      <c r="AA889" s="7"/>
      <c r="AB889" s="7"/>
      <c r="AC889" s="7"/>
    </row>
    <row r="890" ht="15.0" customHeight="1">
      <c r="A890" s="8">
        <v>41698.0</v>
      </c>
      <c r="B890" s="7" t="s">
        <v>59</v>
      </c>
      <c r="C890" s="7" t="s">
        <v>43</v>
      </c>
      <c r="D890" s="7"/>
      <c r="E890" s="7"/>
      <c r="F890" s="7">
        <v>6.0</v>
      </c>
      <c r="G890" s="7">
        <v>154.0</v>
      </c>
      <c r="H890" s="9">
        <v>23.182141446068744</v>
      </c>
      <c r="I890" s="10"/>
      <c r="J890" s="10"/>
      <c r="AA890" s="7"/>
      <c r="AB890" s="7"/>
      <c r="AC890" s="7"/>
    </row>
    <row r="891" ht="15.0" customHeight="1">
      <c r="A891" s="8">
        <v>41698.0</v>
      </c>
      <c r="B891" s="7" t="s">
        <v>59</v>
      </c>
      <c r="C891" s="7" t="s">
        <v>43</v>
      </c>
      <c r="D891" s="7"/>
      <c r="E891" s="7"/>
      <c r="F891" s="7">
        <v>7.0</v>
      </c>
      <c r="G891" s="7">
        <v>116.0</v>
      </c>
      <c r="H891" s="9">
        <v>17.461872777558273</v>
      </c>
      <c r="I891" s="10"/>
      <c r="J891" s="10"/>
      <c r="AA891" s="7"/>
      <c r="AB891" s="7"/>
      <c r="AC891" s="7"/>
    </row>
    <row r="892" ht="15.0" customHeight="1">
      <c r="A892" s="8">
        <v>41698.0</v>
      </c>
      <c r="B892" s="7" t="s">
        <v>59</v>
      </c>
      <c r="C892" s="7" t="s">
        <v>43</v>
      </c>
      <c r="D892" s="7"/>
      <c r="E892" s="7"/>
      <c r="F892" s="7">
        <v>8.0</v>
      </c>
      <c r="G892" s="7">
        <v>98.0</v>
      </c>
      <c r="H892" s="9">
        <v>14.752271829316474</v>
      </c>
      <c r="I892" s="10"/>
      <c r="J892" s="10"/>
      <c r="AA892" s="7"/>
      <c r="AB892" s="7"/>
      <c r="AC892" s="7"/>
    </row>
    <row r="893" ht="15.0" customHeight="1">
      <c r="A893" s="8">
        <v>41698.0</v>
      </c>
      <c r="B893" s="7" t="s">
        <v>59</v>
      </c>
      <c r="C893" s="7" t="s">
        <v>43</v>
      </c>
      <c r="D893" s="7"/>
      <c r="E893" s="7"/>
      <c r="F893" s="7">
        <v>9.0</v>
      </c>
      <c r="G893" s="7">
        <v>92.0</v>
      </c>
      <c r="H893" s="9">
        <v>13.849071513235872</v>
      </c>
      <c r="I893" s="10"/>
      <c r="J893" s="10"/>
      <c r="AA893" s="7"/>
      <c r="AB893" s="7"/>
      <c r="AC893" s="7"/>
    </row>
    <row r="894" ht="15.0" customHeight="1">
      <c r="A894" s="8">
        <v>41698.0</v>
      </c>
      <c r="B894" s="7" t="s">
        <v>59</v>
      </c>
      <c r="C894" s="7" t="s">
        <v>43</v>
      </c>
      <c r="D894" s="7"/>
      <c r="E894" s="7"/>
      <c r="F894" s="7">
        <v>10.0</v>
      </c>
      <c r="G894" s="7">
        <v>64.0</v>
      </c>
      <c r="H894" s="9">
        <v>9.634136704859737</v>
      </c>
      <c r="I894" s="10"/>
      <c r="J894" s="10"/>
      <c r="AA894" s="7"/>
      <c r="AB894" s="7"/>
      <c r="AC894" s="7"/>
    </row>
    <row r="895" ht="15.0" customHeight="1">
      <c r="A895" s="8">
        <v>41698.0</v>
      </c>
      <c r="B895" s="7" t="s">
        <v>59</v>
      </c>
      <c r="C895" s="7" t="s">
        <v>43</v>
      </c>
      <c r="D895" s="7"/>
      <c r="E895" s="7"/>
      <c r="F895" s="7">
        <v>11.0</v>
      </c>
      <c r="G895" s="7">
        <v>167.0</v>
      </c>
      <c r="H895" s="9">
        <v>25.139075464243376</v>
      </c>
      <c r="I895" s="10"/>
      <c r="J895" s="10"/>
      <c r="AA895" s="7"/>
      <c r="AB895" s="7"/>
      <c r="AC895" s="7"/>
    </row>
    <row r="896" ht="15.0" customHeight="1">
      <c r="A896" s="8">
        <v>41698.0</v>
      </c>
      <c r="B896" s="7" t="s">
        <v>59</v>
      </c>
      <c r="C896" s="7" t="s">
        <v>43</v>
      </c>
      <c r="D896" s="7"/>
      <c r="E896" s="7"/>
      <c r="F896" s="7">
        <v>12.0</v>
      </c>
      <c r="G896" s="7">
        <v>109.0</v>
      </c>
      <c r="H896" s="9">
        <v>16.40813907546424</v>
      </c>
      <c r="I896" s="10"/>
      <c r="J896" s="10"/>
      <c r="AA896" s="7"/>
      <c r="AB896" s="7"/>
      <c r="AC896" s="7"/>
    </row>
    <row r="897" ht="15.0" customHeight="1">
      <c r="A897" s="8">
        <v>41698.0</v>
      </c>
      <c r="B897" s="7" t="s">
        <v>59</v>
      </c>
      <c r="C897" s="7" t="s">
        <v>43</v>
      </c>
      <c r="D897" s="7"/>
      <c r="E897" s="7"/>
      <c r="F897" s="7">
        <v>13.0</v>
      </c>
      <c r="G897" s="7">
        <v>87.0</v>
      </c>
      <c r="H897" s="9">
        <v>13.096404583168706</v>
      </c>
      <c r="I897" s="10"/>
      <c r="J897" s="10"/>
      <c r="AA897" s="7"/>
      <c r="AB897" s="7"/>
      <c r="AC897" s="7"/>
    </row>
    <row r="898" ht="15.0" customHeight="1">
      <c r="A898" s="8">
        <v>41698.0</v>
      </c>
      <c r="B898" s="7" t="s">
        <v>59</v>
      </c>
      <c r="C898" s="7" t="s">
        <v>43</v>
      </c>
      <c r="D898" s="7"/>
      <c r="E898" s="7"/>
      <c r="F898" s="7">
        <v>14.0</v>
      </c>
      <c r="G898" s="7">
        <v>152.0</v>
      </c>
      <c r="H898" s="9">
        <v>22.881074674041876</v>
      </c>
      <c r="I898" s="10"/>
      <c r="J898" s="10"/>
      <c r="AA898" s="7"/>
      <c r="AB898" s="7"/>
      <c r="AC898" s="7"/>
    </row>
    <row r="899" ht="15.0" customHeight="1">
      <c r="A899" s="8">
        <v>41698.0</v>
      </c>
      <c r="B899" s="7" t="s">
        <v>59</v>
      </c>
      <c r="C899" s="7" t="s">
        <v>43</v>
      </c>
      <c r="D899" s="7"/>
      <c r="E899" s="7"/>
      <c r="F899" s="7">
        <v>15.0</v>
      </c>
      <c r="G899" s="7">
        <v>125.0</v>
      </c>
      <c r="H899" s="9">
        <v>18.816673251679173</v>
      </c>
      <c r="I899" s="10"/>
      <c r="J899" s="10"/>
      <c r="AA899" s="7"/>
      <c r="AB899" s="7"/>
      <c r="AC899" s="7"/>
    </row>
    <row r="900" ht="15.0" customHeight="1">
      <c r="A900" s="8">
        <v>41698.0</v>
      </c>
      <c r="B900" s="7" t="s">
        <v>59</v>
      </c>
      <c r="C900" s="7" t="s">
        <v>43</v>
      </c>
      <c r="D900" s="7"/>
      <c r="E900" s="7"/>
      <c r="F900" s="7">
        <v>16.0</v>
      </c>
      <c r="G900" s="7">
        <v>146.0</v>
      </c>
      <c r="H900" s="9">
        <v>21.977874357961277</v>
      </c>
      <c r="I900" s="10"/>
      <c r="J900" s="10"/>
      <c r="AA900" s="7"/>
      <c r="AB900" s="7"/>
      <c r="AC900" s="7"/>
    </row>
    <row r="901" ht="15.0" customHeight="1">
      <c r="A901" s="8">
        <v>41698.0</v>
      </c>
      <c r="B901" s="7" t="s">
        <v>59</v>
      </c>
      <c r="C901" s="7" t="s">
        <v>43</v>
      </c>
      <c r="D901" s="7"/>
      <c r="E901" s="7"/>
      <c r="F901" s="7">
        <v>17.0</v>
      </c>
      <c r="G901" s="7">
        <v>99.0</v>
      </c>
      <c r="H901" s="9">
        <v>14.902805215329906</v>
      </c>
      <c r="I901" s="10"/>
      <c r="J901" s="10"/>
      <c r="AA901" s="7"/>
      <c r="AB901" s="7"/>
      <c r="AC901" s="7"/>
    </row>
    <row r="902" ht="15.0" customHeight="1">
      <c r="A902" s="8">
        <v>41698.0</v>
      </c>
      <c r="B902" s="7" t="s">
        <v>59</v>
      </c>
      <c r="C902" s="7" t="s">
        <v>43</v>
      </c>
      <c r="D902" s="7"/>
      <c r="E902" s="7"/>
      <c r="F902" s="7">
        <v>18.0</v>
      </c>
      <c r="G902" s="7">
        <v>144.0</v>
      </c>
      <c r="H902" s="9">
        <v>21.67680758593441</v>
      </c>
      <c r="I902" s="10"/>
      <c r="J902" s="10"/>
      <c r="AA902" s="7"/>
      <c r="AB902" s="7"/>
      <c r="AC902" s="7"/>
    </row>
    <row r="903" ht="15.0" customHeight="1">
      <c r="A903" s="8">
        <v>41698.0</v>
      </c>
      <c r="B903" s="7" t="s">
        <v>59</v>
      </c>
      <c r="C903" s="7" t="s">
        <v>43</v>
      </c>
      <c r="D903" s="7"/>
      <c r="E903" s="7"/>
      <c r="F903" s="7">
        <v>19.0</v>
      </c>
      <c r="G903" s="7">
        <v>126.0</v>
      </c>
      <c r="H903" s="9">
        <v>18.96720663769261</v>
      </c>
      <c r="I903" s="10"/>
      <c r="J903" s="10"/>
      <c r="AA903" s="7"/>
      <c r="AB903" s="7"/>
      <c r="AC903" s="7"/>
    </row>
    <row r="904" ht="15.0" customHeight="1">
      <c r="A904" s="8">
        <v>41698.0</v>
      </c>
      <c r="B904" s="7" t="s">
        <v>59</v>
      </c>
      <c r="C904" s="7" t="s">
        <v>43</v>
      </c>
      <c r="D904" s="7"/>
      <c r="E904" s="7"/>
      <c r="F904" s="7">
        <v>20.0</v>
      </c>
      <c r="G904" s="7">
        <v>171.0</v>
      </c>
      <c r="H904" s="9">
        <v>25.741209008297112</v>
      </c>
      <c r="I904" s="10"/>
      <c r="J904" s="10"/>
      <c r="AA904" s="7"/>
      <c r="AB904" s="7"/>
      <c r="AC904" s="7"/>
    </row>
    <row r="905" ht="15.0" customHeight="1">
      <c r="A905" s="8">
        <v>41698.0</v>
      </c>
      <c r="B905" s="7" t="s">
        <v>59</v>
      </c>
      <c r="C905" s="7" t="s">
        <v>43</v>
      </c>
      <c r="D905" s="7"/>
      <c r="E905" s="7"/>
      <c r="F905" s="7">
        <v>21.0</v>
      </c>
      <c r="G905" s="7">
        <v>167.0</v>
      </c>
      <c r="H905" s="9">
        <v>25.139075464243376</v>
      </c>
      <c r="I905" s="10"/>
      <c r="J905" s="10"/>
      <c r="AA905" s="7"/>
      <c r="AB905" s="7"/>
      <c r="AC905" s="7"/>
    </row>
    <row r="906" ht="15.0" customHeight="1">
      <c r="A906" s="8">
        <v>41698.0</v>
      </c>
      <c r="B906" s="7" t="s">
        <v>59</v>
      </c>
      <c r="C906" s="7" t="s">
        <v>43</v>
      </c>
      <c r="D906" s="7"/>
      <c r="E906" s="7"/>
      <c r="F906" s="7">
        <v>22.0</v>
      </c>
      <c r="G906" s="7">
        <v>237.0</v>
      </c>
      <c r="H906" s="9">
        <v>35.67641248518372</v>
      </c>
      <c r="I906" s="10"/>
      <c r="J906" s="10"/>
      <c r="AA906" s="7"/>
      <c r="AB906" s="7"/>
      <c r="AC906" s="7"/>
    </row>
    <row r="907" ht="15.0" customHeight="1">
      <c r="A907" s="8">
        <v>41698.0</v>
      </c>
      <c r="B907" s="7" t="s">
        <v>59</v>
      </c>
      <c r="C907" s="7" t="s">
        <v>43</v>
      </c>
      <c r="D907" s="7"/>
      <c r="E907" s="7"/>
      <c r="F907" s="7">
        <v>23.0</v>
      </c>
      <c r="G907" s="7">
        <v>134.0</v>
      </c>
      <c r="H907" s="9">
        <v>20.171473725800077</v>
      </c>
      <c r="I907" s="10"/>
      <c r="J907" s="10"/>
      <c r="AA907" s="7"/>
      <c r="AB907" s="7"/>
      <c r="AC907" s="7"/>
    </row>
    <row r="908" ht="15.0" customHeight="1">
      <c r="A908" s="8">
        <v>41698.0</v>
      </c>
      <c r="B908" s="7" t="s">
        <v>59</v>
      </c>
      <c r="C908" s="7" t="s">
        <v>43</v>
      </c>
      <c r="D908" s="7"/>
      <c r="E908" s="7"/>
      <c r="F908" s="7">
        <v>24.0</v>
      </c>
      <c r="G908" s="7">
        <v>103.0</v>
      </c>
      <c r="H908" s="9">
        <v>15.50493875938364</v>
      </c>
      <c r="I908" s="10"/>
      <c r="J908" s="10"/>
      <c r="AA908" s="7"/>
      <c r="AB908" s="7"/>
      <c r="AC908" s="7"/>
    </row>
    <row r="909" ht="15.0" customHeight="1">
      <c r="A909" s="8">
        <v>41698.0</v>
      </c>
      <c r="B909" s="7" t="s">
        <v>59</v>
      </c>
      <c r="C909" s="7" t="s">
        <v>43</v>
      </c>
      <c r="D909" s="7"/>
      <c r="E909" s="7"/>
      <c r="F909" s="7">
        <v>25.0</v>
      </c>
      <c r="G909" s="7">
        <v>100.0</v>
      </c>
      <c r="H909" s="9">
        <v>15.05333860134334</v>
      </c>
      <c r="I909" s="10"/>
      <c r="J909" s="10"/>
      <c r="AA909" s="7"/>
      <c r="AB909" s="7"/>
      <c r="AC909" s="7"/>
    </row>
    <row r="910" ht="15.0" customHeight="1">
      <c r="A910" s="8">
        <v>41698.0</v>
      </c>
      <c r="B910" s="7" t="s">
        <v>59</v>
      </c>
      <c r="C910" s="7" t="s">
        <v>43</v>
      </c>
      <c r="D910" s="7"/>
      <c r="E910" s="7"/>
      <c r="F910" s="7">
        <v>26.0</v>
      </c>
      <c r="G910" s="7">
        <v>96.0</v>
      </c>
      <c r="H910" s="9">
        <v>14.451205057289606</v>
      </c>
      <c r="I910" s="10"/>
      <c r="J910" s="10"/>
      <c r="AA910" s="7"/>
      <c r="AB910" s="7"/>
      <c r="AC910" s="7"/>
    </row>
    <row r="911" ht="15.0" customHeight="1">
      <c r="A911" s="8">
        <v>41698.0</v>
      </c>
      <c r="B911" s="7" t="s">
        <v>59</v>
      </c>
      <c r="C911" s="7" t="s">
        <v>43</v>
      </c>
      <c r="D911" s="7"/>
      <c r="E911" s="7"/>
      <c r="F911" s="7">
        <v>27.0</v>
      </c>
      <c r="G911" s="7">
        <v>120.0</v>
      </c>
      <c r="H911" s="9">
        <v>18.06400632161201</v>
      </c>
      <c r="I911" s="10"/>
      <c r="J911" s="10"/>
      <c r="AA911" s="7"/>
      <c r="AB911" s="7"/>
      <c r="AC911" s="7"/>
    </row>
    <row r="912" ht="15.0" customHeight="1">
      <c r="A912" s="8">
        <v>41698.0</v>
      </c>
      <c r="B912" s="7" t="s">
        <v>59</v>
      </c>
      <c r="C912" s="7" t="s">
        <v>43</v>
      </c>
      <c r="D912" s="7"/>
      <c r="E912" s="7"/>
      <c r="F912" s="7">
        <v>28.0</v>
      </c>
      <c r="G912" s="7">
        <v>182.0</v>
      </c>
      <c r="H912" s="9">
        <v>27.39707625444488</v>
      </c>
      <c r="I912" s="10"/>
      <c r="J912" s="10"/>
      <c r="AA912" s="7"/>
      <c r="AB912" s="7"/>
      <c r="AC912" s="7"/>
    </row>
    <row r="913" ht="15.0" customHeight="1">
      <c r="A913" s="8">
        <v>41698.0</v>
      </c>
      <c r="B913" s="7" t="s">
        <v>59</v>
      </c>
      <c r="C913" s="7" t="s">
        <v>43</v>
      </c>
      <c r="D913" s="7"/>
      <c r="E913" s="7"/>
      <c r="F913" s="7">
        <v>29.0</v>
      </c>
      <c r="G913" s="7">
        <v>144.0</v>
      </c>
      <c r="H913" s="9">
        <v>21.67680758593441</v>
      </c>
      <c r="I913" s="10"/>
      <c r="J913" s="10"/>
      <c r="AA913" s="7"/>
      <c r="AB913" s="7"/>
      <c r="AC913" s="7"/>
    </row>
    <row r="914" ht="15.0" customHeight="1">
      <c r="A914" s="8">
        <v>41698.0</v>
      </c>
      <c r="B914" s="7" t="s">
        <v>59</v>
      </c>
      <c r="C914" s="7" t="s">
        <v>43</v>
      </c>
      <c r="D914" s="7"/>
      <c r="E914" s="7"/>
      <c r="F914" s="7">
        <v>30.0</v>
      </c>
      <c r="G914" s="7">
        <v>176.0</v>
      </c>
      <c r="H914" s="9">
        <v>26.49387593836428</v>
      </c>
      <c r="I914" s="10"/>
      <c r="J914" s="10"/>
      <c r="AA914" s="7"/>
      <c r="AB914" s="7"/>
      <c r="AC914" s="7"/>
    </row>
    <row r="915" ht="15.0" customHeight="1">
      <c r="A915" s="8">
        <v>41698.0</v>
      </c>
      <c r="B915" s="7" t="s">
        <v>59</v>
      </c>
      <c r="C915" s="7" t="s">
        <v>43</v>
      </c>
      <c r="D915" s="7"/>
      <c r="E915" s="7"/>
      <c r="F915" s="7">
        <v>31.0</v>
      </c>
      <c r="G915" s="7">
        <v>213.0</v>
      </c>
      <c r="H915" s="9">
        <v>32.06361122086131</v>
      </c>
      <c r="I915" s="10"/>
      <c r="J915" s="10"/>
      <c r="AA915" s="7"/>
      <c r="AB915" s="7"/>
      <c r="AC915" s="7"/>
    </row>
    <row r="916" ht="15.0" customHeight="1">
      <c r="A916" s="8">
        <v>41698.0</v>
      </c>
      <c r="B916" s="7" t="s">
        <v>59</v>
      </c>
      <c r="C916" s="7" t="s">
        <v>43</v>
      </c>
      <c r="D916" s="7"/>
      <c r="E916" s="7"/>
      <c r="F916" s="7">
        <v>32.0</v>
      </c>
      <c r="G916" s="7">
        <v>107.0</v>
      </c>
      <c r="H916" s="9">
        <v>16.107072303437374</v>
      </c>
      <c r="I916" s="10"/>
      <c r="J916" s="10"/>
      <c r="AA916" s="7"/>
      <c r="AB916" s="7"/>
      <c r="AC916" s="7"/>
    </row>
    <row r="917" ht="15.0" customHeight="1">
      <c r="A917" s="8">
        <v>41698.0</v>
      </c>
      <c r="B917" s="7" t="s">
        <v>59</v>
      </c>
      <c r="C917" s="7" t="s">
        <v>43</v>
      </c>
      <c r="D917" s="7"/>
      <c r="E917" s="7"/>
      <c r="F917" s="7">
        <v>33.0</v>
      </c>
      <c r="G917" s="7">
        <v>138.0</v>
      </c>
      <c r="H917" s="9">
        <v>20.77360726985381</v>
      </c>
      <c r="I917" s="10"/>
      <c r="J917" s="10"/>
      <c r="AA917" s="7"/>
      <c r="AB917" s="7"/>
      <c r="AC917" s="7"/>
    </row>
    <row r="918" ht="15.0" customHeight="1">
      <c r="A918" s="8">
        <v>41698.0</v>
      </c>
      <c r="B918" s="7" t="s">
        <v>59</v>
      </c>
      <c r="C918" s="7" t="s">
        <v>43</v>
      </c>
      <c r="D918" s="7"/>
      <c r="E918" s="7"/>
      <c r="F918" s="7">
        <v>34.0</v>
      </c>
      <c r="G918" s="7">
        <v>200.0</v>
      </c>
      <c r="H918" s="9">
        <v>30.10667720268668</v>
      </c>
      <c r="I918" s="10"/>
      <c r="J918" s="10"/>
      <c r="AA918" s="7"/>
      <c r="AB918" s="7"/>
      <c r="AC918" s="7"/>
    </row>
    <row r="919" ht="15.0" customHeight="1">
      <c r="A919" s="8">
        <v>41698.0</v>
      </c>
      <c r="B919" s="7" t="s">
        <v>59</v>
      </c>
      <c r="C919" s="7" t="s">
        <v>43</v>
      </c>
      <c r="D919" s="7"/>
      <c r="E919" s="7"/>
      <c r="F919" s="7">
        <v>35.0</v>
      </c>
      <c r="G919" s="7">
        <v>130.0</v>
      </c>
      <c r="H919" s="9">
        <v>19.56934018174634</v>
      </c>
      <c r="I919" s="10"/>
      <c r="J919" s="10"/>
      <c r="AA919" s="7"/>
      <c r="AB919" s="7"/>
      <c r="AC919" s="7"/>
    </row>
    <row r="920" ht="15.0" customHeight="1">
      <c r="A920" s="8">
        <v>41698.0</v>
      </c>
      <c r="B920" s="7" t="s">
        <v>59</v>
      </c>
      <c r="C920" s="7" t="s">
        <v>43</v>
      </c>
      <c r="D920" s="7"/>
      <c r="E920" s="7"/>
      <c r="F920" s="7">
        <v>36.0</v>
      </c>
      <c r="G920" s="7">
        <v>103.0</v>
      </c>
      <c r="H920" s="9">
        <v>15.50493875938364</v>
      </c>
      <c r="I920" s="10"/>
      <c r="J920" s="10"/>
      <c r="AA920" s="7"/>
      <c r="AB920" s="7"/>
      <c r="AC920" s="7"/>
    </row>
    <row r="921" ht="15.0" customHeight="1">
      <c r="A921" s="8">
        <v>41698.0</v>
      </c>
      <c r="B921" s="7" t="s">
        <v>59</v>
      </c>
      <c r="C921" s="7" t="s">
        <v>43</v>
      </c>
      <c r="D921" s="7"/>
      <c r="E921" s="7"/>
      <c r="F921" s="7">
        <v>37.0</v>
      </c>
      <c r="G921" s="7">
        <v>117.0</v>
      </c>
      <c r="H921" s="9">
        <v>17.61240616357171</v>
      </c>
      <c r="I921" s="10"/>
      <c r="J921" s="10"/>
      <c r="AA921" s="7"/>
      <c r="AB921" s="7"/>
      <c r="AC921" s="7"/>
    </row>
    <row r="922" ht="15.0" customHeight="1">
      <c r="A922" s="8">
        <v>41698.0</v>
      </c>
      <c r="B922" s="7" t="s">
        <v>59</v>
      </c>
      <c r="C922" s="7" t="s">
        <v>43</v>
      </c>
      <c r="D922" s="7"/>
      <c r="E922" s="7"/>
      <c r="F922" s="7">
        <v>38.0</v>
      </c>
      <c r="G922" s="7">
        <v>160.0</v>
      </c>
      <c r="H922" s="9">
        <v>24.085341762149344</v>
      </c>
      <c r="I922" s="10"/>
      <c r="J922" s="10"/>
      <c r="AA922" s="7"/>
      <c r="AB922" s="7"/>
      <c r="AC922" s="7"/>
    </row>
    <row r="923" ht="15.0" customHeight="1">
      <c r="A923" s="8">
        <v>41698.0</v>
      </c>
      <c r="B923" s="7" t="s">
        <v>59</v>
      </c>
      <c r="C923" s="7" t="s">
        <v>43</v>
      </c>
      <c r="D923" s="7"/>
      <c r="E923" s="7"/>
      <c r="F923" s="7">
        <v>39.0</v>
      </c>
      <c r="G923" s="7">
        <v>61.0</v>
      </c>
      <c r="H923" s="9">
        <v>9.182536546819437</v>
      </c>
      <c r="I923" s="10"/>
      <c r="J923" s="10"/>
      <c r="AA923" s="7"/>
      <c r="AB923" s="7"/>
      <c r="AC923" s="7"/>
    </row>
    <row r="924" ht="15.0" customHeight="1">
      <c r="A924" s="8">
        <v>41698.0</v>
      </c>
      <c r="B924" s="7" t="s">
        <v>59</v>
      </c>
      <c r="C924" s="7" t="s">
        <v>43</v>
      </c>
      <c r="D924" s="7"/>
      <c r="E924" s="7"/>
      <c r="F924" s="7">
        <v>40.0</v>
      </c>
      <c r="G924" s="7">
        <v>155.0</v>
      </c>
      <c r="H924" s="9">
        <v>23.332674832082176</v>
      </c>
      <c r="I924" s="10"/>
      <c r="J924" s="10"/>
      <c r="AA924" s="7"/>
      <c r="AB924" s="7"/>
      <c r="AC924" s="7"/>
    </row>
    <row r="925" ht="15.0" customHeight="1">
      <c r="A925" s="8">
        <v>41698.0</v>
      </c>
      <c r="B925" s="7" t="s">
        <v>59</v>
      </c>
      <c r="C925" s="7" t="s">
        <v>43</v>
      </c>
      <c r="D925" s="7"/>
      <c r="E925" s="7"/>
      <c r="F925" s="7">
        <v>41.0</v>
      </c>
      <c r="G925" s="7">
        <v>153.0</v>
      </c>
      <c r="H925" s="9">
        <v>23.03160806005531</v>
      </c>
      <c r="I925" s="10"/>
      <c r="J925" s="10"/>
      <c r="AA925" s="7"/>
      <c r="AB925" s="7"/>
      <c r="AC925" s="7"/>
    </row>
    <row r="926" ht="15.0" customHeight="1">
      <c r="A926" s="8">
        <v>41698.0</v>
      </c>
      <c r="B926" s="7" t="s">
        <v>59</v>
      </c>
      <c r="C926" s="7" t="s">
        <v>43</v>
      </c>
      <c r="D926" s="7"/>
      <c r="E926" s="7"/>
      <c r="F926" s="7">
        <v>42.0</v>
      </c>
      <c r="G926" s="7">
        <v>229.0</v>
      </c>
      <c r="H926" s="9">
        <v>34.47214539707625</v>
      </c>
      <c r="I926" s="10"/>
      <c r="J926" s="10"/>
      <c r="AA926" s="7"/>
      <c r="AB926" s="7"/>
      <c r="AC926" s="7"/>
    </row>
    <row r="927" ht="15.0" customHeight="1">
      <c r="A927" s="8">
        <v>41698.0</v>
      </c>
      <c r="B927" s="7" t="s">
        <v>59</v>
      </c>
      <c r="C927" s="7" t="s">
        <v>43</v>
      </c>
      <c r="D927" s="7"/>
      <c r="E927" s="7"/>
      <c r="F927" s="7">
        <v>43.0</v>
      </c>
      <c r="G927" s="7">
        <v>159.0</v>
      </c>
      <c r="H927" s="9">
        <v>23.93480837613591</v>
      </c>
      <c r="I927" s="10"/>
      <c r="J927" s="10"/>
      <c r="AA927" s="7"/>
      <c r="AB927" s="7"/>
      <c r="AC927" s="7"/>
    </row>
    <row r="928" ht="15.0" customHeight="1">
      <c r="A928" s="8">
        <v>41698.0</v>
      </c>
      <c r="B928" s="7" t="s">
        <v>59</v>
      </c>
      <c r="C928" s="7" t="s">
        <v>43</v>
      </c>
      <c r="D928" s="7"/>
      <c r="E928" s="7"/>
      <c r="F928" s="7">
        <v>44.0</v>
      </c>
      <c r="G928" s="7">
        <v>157.0</v>
      </c>
      <c r="H928" s="9">
        <v>23.633741604109044</v>
      </c>
      <c r="I928" s="10"/>
      <c r="J928" s="10"/>
      <c r="AA928" s="7"/>
      <c r="AB928" s="7"/>
      <c r="AC928" s="7"/>
    </row>
    <row r="929" ht="15.0" customHeight="1">
      <c r="A929" s="8">
        <v>41698.0</v>
      </c>
      <c r="B929" s="7" t="s">
        <v>59</v>
      </c>
      <c r="C929" s="7" t="s">
        <v>43</v>
      </c>
      <c r="D929" s="7"/>
      <c r="E929" s="7"/>
      <c r="F929" s="7">
        <v>45.0</v>
      </c>
      <c r="G929" s="7">
        <v>150.0</v>
      </c>
      <c r="H929" s="9">
        <v>22.58000790201501</v>
      </c>
      <c r="I929" s="10"/>
      <c r="J929" s="10"/>
      <c r="AA929" s="7"/>
      <c r="AB929" s="7"/>
      <c r="AC929" s="7"/>
    </row>
    <row r="930" ht="15.0" customHeight="1">
      <c r="A930" s="8">
        <v>41698.0</v>
      </c>
      <c r="B930" s="7" t="s">
        <v>59</v>
      </c>
      <c r="C930" s="7" t="s">
        <v>43</v>
      </c>
      <c r="D930" s="7"/>
      <c r="E930" s="7"/>
      <c r="F930" s="7">
        <v>46.0</v>
      </c>
      <c r="G930" s="7">
        <v>161.0</v>
      </c>
      <c r="H930" s="9">
        <v>24.235875148162776</v>
      </c>
      <c r="I930" s="10"/>
      <c r="J930" s="10"/>
      <c r="AA930" s="7"/>
      <c r="AB930" s="7"/>
      <c r="AC930" s="7"/>
    </row>
    <row r="931" ht="15.0" customHeight="1">
      <c r="A931" s="8">
        <v>41698.0</v>
      </c>
      <c r="B931" s="7" t="s">
        <v>59</v>
      </c>
      <c r="C931" s="7" t="s">
        <v>43</v>
      </c>
      <c r="D931" s="7"/>
      <c r="E931" s="7"/>
      <c r="F931" s="7">
        <v>47.0</v>
      </c>
      <c r="G931" s="7">
        <v>145.0</v>
      </c>
      <c r="H931" s="9">
        <v>21.827340971947844</v>
      </c>
      <c r="I931" s="10"/>
      <c r="J931" s="10"/>
      <c r="AA931" s="7"/>
      <c r="AB931" s="7"/>
      <c r="AC931" s="7"/>
    </row>
    <row r="932" ht="15.0" customHeight="1">
      <c r="A932" s="8">
        <v>41698.0</v>
      </c>
      <c r="B932" s="7" t="s">
        <v>59</v>
      </c>
      <c r="C932" s="7" t="s">
        <v>43</v>
      </c>
      <c r="D932" s="7"/>
      <c r="E932" s="7"/>
      <c r="F932" s="7">
        <v>48.0</v>
      </c>
      <c r="G932" s="7">
        <v>147.0</v>
      </c>
      <c r="H932" s="9">
        <v>22.12840774397471</v>
      </c>
      <c r="I932" s="10"/>
      <c r="J932" s="10"/>
      <c r="AA932" s="7"/>
      <c r="AB932" s="7"/>
      <c r="AC932" s="7"/>
    </row>
    <row r="933" ht="15.0" customHeight="1">
      <c r="A933" s="8">
        <v>41698.0</v>
      </c>
      <c r="B933" s="7" t="s">
        <v>59</v>
      </c>
      <c r="C933" s="7" t="s">
        <v>43</v>
      </c>
      <c r="D933" s="7"/>
      <c r="E933" s="7"/>
      <c r="F933" s="7">
        <v>49.0</v>
      </c>
      <c r="G933" s="7">
        <v>115.0</v>
      </c>
      <c r="H933" s="9">
        <v>17.31133939154484</v>
      </c>
      <c r="I933" s="10"/>
      <c r="J933" s="10"/>
      <c r="AA933" s="7"/>
      <c r="AB933" s="7"/>
      <c r="AC933" s="7"/>
    </row>
    <row r="934" ht="15.0" customHeight="1">
      <c r="A934" s="8">
        <v>41698.0</v>
      </c>
      <c r="B934" s="7" t="s">
        <v>59</v>
      </c>
      <c r="C934" s="7" t="s">
        <v>43</v>
      </c>
      <c r="D934" s="7"/>
      <c r="E934" s="7"/>
      <c r="F934" s="7">
        <v>50.0</v>
      </c>
      <c r="G934" s="7">
        <v>123.0</v>
      </c>
      <c r="H934" s="9">
        <v>18.51560647965231</v>
      </c>
      <c r="I934" s="10"/>
      <c r="J934" s="10"/>
      <c r="AA934" s="7"/>
      <c r="AB934" s="7"/>
      <c r="AC934" s="7"/>
    </row>
    <row r="935" ht="15.0" customHeight="1">
      <c r="A935" s="8">
        <v>41698.0</v>
      </c>
      <c r="B935" s="7" t="s">
        <v>59</v>
      </c>
      <c r="C935" s="7" t="s">
        <v>43</v>
      </c>
      <c r="D935" s="7"/>
      <c r="E935" s="7"/>
      <c r="F935" s="7">
        <v>51.0</v>
      </c>
      <c r="G935" s="7">
        <v>164.0</v>
      </c>
      <c r="H935" s="9">
        <v>24.687475306203076</v>
      </c>
      <c r="I935" s="10"/>
      <c r="J935" s="10"/>
      <c r="AA935" s="7"/>
      <c r="AB935" s="7"/>
      <c r="AC935" s="7"/>
    </row>
    <row r="936" ht="15.0" customHeight="1">
      <c r="A936" s="8">
        <v>41698.0</v>
      </c>
      <c r="B936" s="7" t="s">
        <v>59</v>
      </c>
      <c r="C936" s="7" t="s">
        <v>43</v>
      </c>
      <c r="D936" s="7"/>
      <c r="E936" s="7"/>
      <c r="F936" s="7">
        <v>52.0</v>
      </c>
      <c r="G936" s="7">
        <v>115.0</v>
      </c>
      <c r="H936" s="9">
        <v>17.31133939154484</v>
      </c>
      <c r="I936" s="10"/>
      <c r="J936" s="10"/>
      <c r="AA936" s="7"/>
      <c r="AB936" s="7"/>
      <c r="AC936" s="7"/>
    </row>
    <row r="937" ht="15.0" customHeight="1">
      <c r="A937" s="8">
        <v>41698.0</v>
      </c>
      <c r="B937" s="7" t="s">
        <v>59</v>
      </c>
      <c r="C937" s="7" t="s">
        <v>43</v>
      </c>
      <c r="D937" s="7"/>
      <c r="E937" s="7"/>
      <c r="F937" s="7">
        <v>53.0</v>
      </c>
      <c r="G937" s="7">
        <v>133.0</v>
      </c>
      <c r="H937" s="9">
        <v>20.02094033978664</v>
      </c>
      <c r="I937" s="10"/>
      <c r="J937" s="10"/>
      <c r="AA937" s="7"/>
      <c r="AB937" s="7"/>
      <c r="AC937" s="7"/>
    </row>
    <row r="938" ht="15.0" customHeight="1">
      <c r="A938" s="8">
        <v>41698.0</v>
      </c>
      <c r="B938" s="7" t="s">
        <v>59</v>
      </c>
      <c r="C938" s="7" t="s">
        <v>43</v>
      </c>
      <c r="D938" s="7"/>
      <c r="E938" s="7"/>
      <c r="F938" s="7">
        <v>54.0</v>
      </c>
      <c r="G938" s="7">
        <v>107.0</v>
      </c>
      <c r="H938" s="9">
        <v>16.107072303437374</v>
      </c>
      <c r="I938" s="10"/>
      <c r="J938" s="10"/>
      <c r="AA938" s="7"/>
      <c r="AB938" s="7"/>
      <c r="AC938" s="7"/>
    </row>
    <row r="939" ht="15.0" customHeight="1">
      <c r="A939" s="8">
        <v>41698.0</v>
      </c>
      <c r="B939" s="7" t="s">
        <v>59</v>
      </c>
      <c r="C939" s="7" t="s">
        <v>43</v>
      </c>
      <c r="D939" s="7"/>
      <c r="E939" s="7"/>
      <c r="F939" s="7">
        <v>55.0</v>
      </c>
      <c r="G939" s="7">
        <v>164.0</v>
      </c>
      <c r="H939" s="9">
        <v>24.687475306203076</v>
      </c>
      <c r="I939" s="10"/>
      <c r="J939" s="10"/>
      <c r="AA939" s="7"/>
      <c r="AB939" s="7"/>
      <c r="AC939" s="7"/>
    </row>
    <row r="940" ht="15.0" customHeight="1">
      <c r="A940" s="8">
        <v>41698.0</v>
      </c>
      <c r="B940" s="7" t="s">
        <v>59</v>
      </c>
      <c r="C940" s="7" t="s">
        <v>43</v>
      </c>
      <c r="D940" s="7"/>
      <c r="E940" s="7"/>
      <c r="F940" s="7">
        <v>56.0</v>
      </c>
      <c r="G940" s="7">
        <v>149.0</v>
      </c>
      <c r="H940" s="9">
        <v>22.429474516001576</v>
      </c>
      <c r="I940" s="10"/>
      <c r="J940" s="10"/>
      <c r="AA940" s="7"/>
      <c r="AB940" s="7"/>
      <c r="AC940" s="7"/>
    </row>
    <row r="941" ht="15.0" customHeight="1">
      <c r="A941" s="8">
        <v>41698.0</v>
      </c>
      <c r="B941" s="7" t="s">
        <v>59</v>
      </c>
      <c r="C941" s="7" t="s">
        <v>43</v>
      </c>
      <c r="D941" s="7"/>
      <c r="E941" s="7"/>
      <c r="F941" s="7">
        <v>57.0</v>
      </c>
      <c r="G941" s="7">
        <v>87.0</v>
      </c>
      <c r="H941" s="9">
        <v>13.096404583168706</v>
      </c>
      <c r="I941" s="10"/>
      <c r="J941" s="10"/>
      <c r="AA941" s="7"/>
      <c r="AB941" s="7"/>
      <c r="AC941" s="7"/>
    </row>
    <row r="942" ht="15.0" customHeight="1">
      <c r="A942" s="8">
        <v>41698.0</v>
      </c>
      <c r="B942" s="7" t="s">
        <v>59</v>
      </c>
      <c r="C942" s="7" t="s">
        <v>43</v>
      </c>
      <c r="D942" s="7"/>
      <c r="E942" s="7"/>
      <c r="F942" s="7">
        <v>58.0</v>
      </c>
      <c r="G942" s="7">
        <v>112.0</v>
      </c>
      <c r="H942" s="9">
        <v>16.85973923350454</v>
      </c>
      <c r="I942" s="10"/>
      <c r="J942" s="10"/>
      <c r="AA942" s="7"/>
      <c r="AB942" s="7"/>
      <c r="AC942" s="7"/>
    </row>
    <row r="943" ht="15.0" customHeight="1">
      <c r="A943" s="8">
        <v>41698.0</v>
      </c>
      <c r="B943" s="7" t="s">
        <v>59</v>
      </c>
      <c r="C943" s="7" t="s">
        <v>43</v>
      </c>
      <c r="D943" s="7"/>
      <c r="E943" s="7"/>
      <c r="F943" s="7">
        <v>59.0</v>
      </c>
      <c r="G943" s="7">
        <v>89.0</v>
      </c>
      <c r="H943" s="9">
        <v>13.397471355195572</v>
      </c>
      <c r="I943" s="10"/>
      <c r="J943" s="10"/>
      <c r="AA943" s="7"/>
      <c r="AB943" s="7"/>
      <c r="AC943" s="7"/>
    </row>
    <row r="944" ht="15.0" customHeight="1">
      <c r="A944" s="8">
        <v>41698.0</v>
      </c>
      <c r="B944" s="7" t="s">
        <v>59</v>
      </c>
      <c r="C944" s="7" t="s">
        <v>43</v>
      </c>
      <c r="D944" s="7"/>
      <c r="E944" s="7"/>
      <c r="F944" s="7">
        <v>60.0</v>
      </c>
      <c r="G944" s="7">
        <v>129.0</v>
      </c>
      <c r="H944" s="9">
        <v>19.41880679573291</v>
      </c>
      <c r="I944" s="10"/>
      <c r="J944" s="10"/>
      <c r="AA944" s="7"/>
      <c r="AB944" s="7"/>
      <c r="AC944" s="7"/>
    </row>
    <row r="945" ht="15.0" customHeight="1">
      <c r="A945" s="8">
        <v>41698.0</v>
      </c>
      <c r="B945" s="7" t="s">
        <v>59</v>
      </c>
      <c r="C945" s="7" t="s">
        <v>43</v>
      </c>
      <c r="D945" s="7"/>
      <c r="E945" s="7"/>
      <c r="F945" s="7">
        <v>61.0</v>
      </c>
      <c r="G945" s="7">
        <v>156.0</v>
      </c>
      <c r="H945" s="9">
        <v>23.48320821809561</v>
      </c>
      <c r="I945" s="10"/>
      <c r="J945" s="10"/>
      <c r="AA945" s="7"/>
      <c r="AB945" s="7"/>
      <c r="AC945" s="7"/>
    </row>
    <row r="946" ht="15.0" customHeight="1">
      <c r="A946" s="8">
        <v>41698.0</v>
      </c>
      <c r="B946" s="7" t="s">
        <v>59</v>
      </c>
      <c r="C946" s="7" t="s">
        <v>43</v>
      </c>
      <c r="D946" s="7"/>
      <c r="E946" s="7"/>
      <c r="F946" s="7">
        <v>62.0</v>
      </c>
      <c r="G946" s="7">
        <v>192.0</v>
      </c>
      <c r="H946" s="9">
        <v>28.90241011457921</v>
      </c>
      <c r="I946" s="10"/>
      <c r="J946" s="10"/>
      <c r="AA946" s="7"/>
      <c r="AB946" s="7"/>
      <c r="AC946" s="7"/>
    </row>
    <row r="947" ht="15.0" customHeight="1">
      <c r="A947" s="8">
        <v>41698.0</v>
      </c>
      <c r="B947" s="7" t="s">
        <v>59</v>
      </c>
      <c r="C947" s="7" t="s">
        <v>43</v>
      </c>
      <c r="D947" s="7"/>
      <c r="E947" s="7"/>
      <c r="F947" s="7">
        <v>63.0</v>
      </c>
      <c r="G947" s="7">
        <v>127.0</v>
      </c>
      <c r="H947" s="9">
        <v>19.11774002370604</v>
      </c>
      <c r="I947" s="10"/>
      <c r="J947" s="10"/>
      <c r="AA947" s="7"/>
      <c r="AB947" s="7"/>
      <c r="AC947" s="7"/>
    </row>
    <row r="948" ht="15.0" customHeight="1">
      <c r="A948" s="8">
        <v>41698.0</v>
      </c>
      <c r="B948" s="7" t="s">
        <v>59</v>
      </c>
      <c r="C948" s="7" t="s">
        <v>43</v>
      </c>
      <c r="D948" s="7"/>
      <c r="E948" s="7"/>
      <c r="F948" s="7">
        <v>64.0</v>
      </c>
      <c r="G948" s="7">
        <v>123.0</v>
      </c>
      <c r="H948" s="9">
        <v>18.51560647965231</v>
      </c>
      <c r="I948" s="10"/>
      <c r="J948" s="10"/>
      <c r="AA948" s="7"/>
      <c r="AB948" s="7"/>
      <c r="AC948" s="7"/>
    </row>
    <row r="949" ht="15.0" customHeight="1">
      <c r="A949" s="8">
        <v>41698.0</v>
      </c>
      <c r="B949" s="7" t="s">
        <v>59</v>
      </c>
      <c r="C949" s="7" t="s">
        <v>43</v>
      </c>
      <c r="D949" s="7"/>
      <c r="E949" s="7"/>
      <c r="F949" s="7">
        <v>65.0</v>
      </c>
      <c r="G949" s="7">
        <v>157.0</v>
      </c>
      <c r="H949" s="9">
        <v>23.633741604109044</v>
      </c>
      <c r="I949" s="10"/>
      <c r="J949" s="10"/>
      <c r="AA949" s="7"/>
      <c r="AB949" s="7"/>
      <c r="AC949" s="7"/>
    </row>
    <row r="950" ht="15.0" customHeight="1">
      <c r="A950" s="8">
        <v>41698.0</v>
      </c>
      <c r="B950" s="7" t="s">
        <v>59</v>
      </c>
      <c r="C950" s="7" t="s">
        <v>43</v>
      </c>
      <c r="D950" s="7"/>
      <c r="E950" s="7"/>
      <c r="F950" s="7">
        <v>66.0</v>
      </c>
      <c r="G950" s="7">
        <v>95.0</v>
      </c>
      <c r="H950" s="9">
        <v>14.300671671276174</v>
      </c>
      <c r="I950" s="10"/>
      <c r="J950" s="10"/>
      <c r="AA950" s="7"/>
      <c r="AB950" s="7"/>
      <c r="AC950" s="7"/>
    </row>
    <row r="951" ht="15.0" customHeight="1">
      <c r="A951" s="8">
        <v>41698.0</v>
      </c>
      <c r="B951" s="7" t="s">
        <v>59</v>
      </c>
      <c r="C951" s="7" t="s">
        <v>43</v>
      </c>
      <c r="D951" s="7"/>
      <c r="E951" s="7"/>
      <c r="F951" s="7">
        <v>67.0</v>
      </c>
      <c r="G951" s="7">
        <v>121.0</v>
      </c>
      <c r="H951" s="9">
        <v>18.21453970762544</v>
      </c>
      <c r="I951" s="10"/>
      <c r="J951" s="10"/>
      <c r="AA951" s="7"/>
      <c r="AB951" s="7"/>
      <c r="AC951" s="7"/>
    </row>
    <row r="952" ht="15.0" customHeight="1">
      <c r="A952" s="8">
        <v>41698.0</v>
      </c>
      <c r="B952" s="7" t="s">
        <v>59</v>
      </c>
      <c r="C952" s="7" t="s">
        <v>43</v>
      </c>
      <c r="D952" s="7"/>
      <c r="E952" s="7"/>
      <c r="F952" s="7">
        <v>68.0</v>
      </c>
      <c r="G952" s="7">
        <v>91.0</v>
      </c>
      <c r="H952" s="9">
        <v>13.69853812722244</v>
      </c>
      <c r="I952" s="10"/>
      <c r="J952" s="10"/>
      <c r="AA952" s="7"/>
      <c r="AB952" s="7"/>
      <c r="AC952" s="7"/>
    </row>
    <row r="953" ht="15.0" customHeight="1">
      <c r="A953" s="8">
        <v>41698.0</v>
      </c>
      <c r="B953" s="7" t="s">
        <v>59</v>
      </c>
      <c r="C953" s="7" t="s">
        <v>43</v>
      </c>
      <c r="D953" s="7"/>
      <c r="E953" s="7"/>
      <c r="F953" s="7">
        <v>69.0</v>
      </c>
      <c r="G953" s="7">
        <v>159.0</v>
      </c>
      <c r="H953" s="9">
        <v>23.93480837613591</v>
      </c>
      <c r="I953" s="10"/>
      <c r="J953" s="10"/>
      <c r="AA953" s="7"/>
      <c r="AB953" s="7"/>
      <c r="AC953" s="7"/>
    </row>
    <row r="954" ht="15.0" customHeight="1">
      <c r="A954" s="8">
        <v>41698.0</v>
      </c>
      <c r="B954" s="7" t="s">
        <v>59</v>
      </c>
      <c r="C954" s="7" t="s">
        <v>43</v>
      </c>
      <c r="D954" s="7"/>
      <c r="E954" s="7"/>
      <c r="F954" s="7">
        <v>70.0</v>
      </c>
      <c r="G954" s="7">
        <v>87.0</v>
      </c>
      <c r="H954" s="9">
        <v>13.096404583168706</v>
      </c>
      <c r="I954" s="10"/>
      <c r="J954" s="10"/>
      <c r="AA954" s="7"/>
      <c r="AB954" s="7"/>
      <c r="AC954" s="7"/>
    </row>
    <row r="955" ht="15.0" customHeight="1">
      <c r="A955" s="8">
        <v>41698.0</v>
      </c>
      <c r="B955" s="7" t="s">
        <v>59</v>
      </c>
      <c r="C955" s="7" t="s">
        <v>43</v>
      </c>
      <c r="D955" s="7"/>
      <c r="E955" s="7"/>
      <c r="F955" s="7">
        <v>71.0</v>
      </c>
      <c r="G955" s="7">
        <v>58.0</v>
      </c>
      <c r="H955" s="9">
        <v>8.730936388779137</v>
      </c>
      <c r="I955" s="10"/>
      <c r="J955" s="10"/>
      <c r="AA955" s="7"/>
      <c r="AB955" s="7"/>
      <c r="AC955" s="7"/>
    </row>
    <row r="956" ht="15.0" customHeight="1">
      <c r="A956" s="8">
        <v>41698.0</v>
      </c>
      <c r="B956" s="7" t="s">
        <v>59</v>
      </c>
      <c r="C956" s="7" t="s">
        <v>43</v>
      </c>
      <c r="D956" s="7"/>
      <c r="E956" s="7"/>
      <c r="F956" s="7">
        <v>72.0</v>
      </c>
      <c r="G956" s="7">
        <v>136.0</v>
      </c>
      <c r="H956" s="9">
        <v>20.47254049782694</v>
      </c>
      <c r="I956" s="10"/>
      <c r="J956" s="10"/>
      <c r="AA956" s="7"/>
      <c r="AB956" s="7"/>
      <c r="AC956" s="7"/>
    </row>
    <row r="957" ht="15.0" customHeight="1">
      <c r="A957" s="8">
        <v>41698.0</v>
      </c>
      <c r="B957" s="7" t="s">
        <v>59</v>
      </c>
      <c r="C957" s="7" t="s">
        <v>43</v>
      </c>
      <c r="D957" s="7"/>
      <c r="E957" s="7"/>
      <c r="F957" s="7">
        <v>73.0</v>
      </c>
      <c r="G957" s="7">
        <v>105.0</v>
      </c>
      <c r="H957" s="9">
        <v>15.806005531410507</v>
      </c>
      <c r="I957" s="10"/>
      <c r="J957" s="10"/>
      <c r="AA957" s="7"/>
      <c r="AB957" s="7"/>
      <c r="AC957" s="7"/>
    </row>
    <row r="958" ht="15.0" customHeight="1">
      <c r="A958" s="8">
        <v>41698.0</v>
      </c>
      <c r="B958" s="7" t="s">
        <v>59</v>
      </c>
      <c r="C958" s="7" t="s">
        <v>43</v>
      </c>
      <c r="D958" s="7"/>
      <c r="E958" s="7"/>
      <c r="F958" s="7">
        <v>74.0</v>
      </c>
      <c r="G958" s="7">
        <v>90.0</v>
      </c>
      <c r="H958" s="9">
        <v>13.548004741209006</v>
      </c>
      <c r="I958" s="10"/>
      <c r="J958" s="10"/>
      <c r="AA958" s="7"/>
      <c r="AB958" s="7"/>
      <c r="AC958" s="7"/>
    </row>
    <row r="959" ht="15.0" customHeight="1">
      <c r="A959" s="8">
        <v>41698.0</v>
      </c>
      <c r="B959" s="7" t="s">
        <v>59</v>
      </c>
      <c r="C959" s="7" t="s">
        <v>43</v>
      </c>
      <c r="D959" s="7"/>
      <c r="E959" s="7"/>
      <c r="F959" s="7">
        <v>75.0</v>
      </c>
      <c r="G959" s="7">
        <v>137.0</v>
      </c>
      <c r="H959" s="9">
        <v>20.623073883840377</v>
      </c>
      <c r="I959" s="10"/>
      <c r="J959" s="10"/>
      <c r="AA959" s="7"/>
      <c r="AB959" s="7"/>
      <c r="AC959" s="7"/>
    </row>
    <row r="960" ht="15.0" customHeight="1">
      <c r="A960" s="8">
        <v>41698.0</v>
      </c>
      <c r="B960" s="7" t="s">
        <v>59</v>
      </c>
      <c r="C960" s="7" t="s">
        <v>43</v>
      </c>
      <c r="D960" s="7"/>
      <c r="E960" s="7"/>
      <c r="F960" s="7">
        <v>76.0</v>
      </c>
      <c r="G960" s="7">
        <v>94.0</v>
      </c>
      <c r="H960" s="9">
        <v>14.15013828526274</v>
      </c>
      <c r="I960" s="10"/>
      <c r="J960" s="10"/>
      <c r="AA960" s="7"/>
      <c r="AB960" s="7"/>
      <c r="AC960" s="7"/>
    </row>
    <row r="961" ht="15.0" customHeight="1">
      <c r="A961" s="8">
        <v>41698.0</v>
      </c>
      <c r="B961" s="7" t="s">
        <v>59</v>
      </c>
      <c r="C961" s="7" t="s">
        <v>43</v>
      </c>
      <c r="D961" s="7"/>
      <c r="E961" s="7"/>
      <c r="F961" s="7">
        <v>77.0</v>
      </c>
      <c r="G961" s="7">
        <v>169.0</v>
      </c>
      <c r="H961" s="9">
        <v>25.440142236270244</v>
      </c>
      <c r="I961" s="10"/>
      <c r="J961" s="10"/>
      <c r="AA961" s="7"/>
      <c r="AB961" s="7"/>
      <c r="AC961" s="7"/>
    </row>
    <row r="962" ht="15.0" customHeight="1">
      <c r="A962" s="8">
        <v>41698.0</v>
      </c>
      <c r="B962" s="7" t="s">
        <v>59</v>
      </c>
      <c r="C962" s="7" t="s">
        <v>43</v>
      </c>
      <c r="D962" s="7"/>
      <c r="E962" s="7"/>
      <c r="F962" s="7">
        <v>78.0</v>
      </c>
      <c r="G962" s="7">
        <v>117.0</v>
      </c>
      <c r="H962" s="9">
        <v>17.61240616357171</v>
      </c>
      <c r="I962" s="10"/>
      <c r="J962" s="10"/>
      <c r="AA962" s="7"/>
      <c r="AB962" s="7"/>
      <c r="AC962" s="7"/>
    </row>
    <row r="963" ht="15.0" customHeight="1">
      <c r="A963" s="8">
        <v>41698.0</v>
      </c>
      <c r="B963" s="7" t="s">
        <v>59</v>
      </c>
      <c r="C963" s="7" t="s">
        <v>43</v>
      </c>
      <c r="D963" s="7"/>
      <c r="E963" s="7"/>
      <c r="F963" s="7">
        <v>79.0</v>
      </c>
      <c r="G963" s="7">
        <v>190.0</v>
      </c>
      <c r="H963" s="9">
        <v>28.601343342552347</v>
      </c>
      <c r="I963" s="10"/>
      <c r="J963" s="10"/>
      <c r="AA963" s="7"/>
      <c r="AB963" s="7"/>
      <c r="AC963" s="7"/>
    </row>
    <row r="964" ht="15.0" customHeight="1">
      <c r="A964" s="8">
        <v>41698.0</v>
      </c>
      <c r="B964" s="7" t="s">
        <v>59</v>
      </c>
      <c r="C964" s="7" t="s">
        <v>43</v>
      </c>
      <c r="D964" s="7"/>
      <c r="E964" s="7"/>
      <c r="F964" s="7">
        <v>80.0</v>
      </c>
      <c r="G964" s="7">
        <v>199.0</v>
      </c>
      <c r="H964" s="9">
        <v>29.956143816673247</v>
      </c>
      <c r="I964" s="10"/>
      <c r="J964" s="10"/>
      <c r="AA964" s="7"/>
      <c r="AB964" s="7"/>
      <c r="AC964" s="7"/>
    </row>
    <row r="965" ht="15.0" customHeight="1">
      <c r="A965" s="8">
        <v>41698.0</v>
      </c>
      <c r="B965" s="7" t="s">
        <v>59</v>
      </c>
      <c r="C965" s="7" t="s">
        <v>43</v>
      </c>
      <c r="D965" s="7"/>
      <c r="E965" s="7"/>
      <c r="F965" s="7">
        <v>81.0</v>
      </c>
      <c r="G965" s="7">
        <v>103.0</v>
      </c>
      <c r="H965" s="9">
        <v>15.50493875938364</v>
      </c>
      <c r="I965" s="10"/>
      <c r="J965" s="10"/>
      <c r="AA965" s="7"/>
      <c r="AB965" s="7"/>
      <c r="AC965" s="7"/>
    </row>
    <row r="966" ht="15.0" customHeight="1">
      <c r="A966" s="8">
        <v>41698.0</v>
      </c>
      <c r="B966" s="7" t="s">
        <v>59</v>
      </c>
      <c r="C966" s="7" t="s">
        <v>43</v>
      </c>
      <c r="D966" s="7"/>
      <c r="E966" s="7"/>
      <c r="F966" s="7">
        <v>82.0</v>
      </c>
      <c r="G966" s="7">
        <v>74.0</v>
      </c>
      <c r="H966" s="9">
        <v>11.139470564994072</v>
      </c>
      <c r="I966" s="10"/>
      <c r="J966" s="10"/>
      <c r="AA966" s="7"/>
      <c r="AB966" s="7"/>
      <c r="AC966" s="7"/>
    </row>
    <row r="967" ht="15.0" customHeight="1">
      <c r="A967" s="8">
        <v>41698.0</v>
      </c>
      <c r="B967" s="7" t="s">
        <v>59</v>
      </c>
      <c r="C967" s="7" t="s">
        <v>43</v>
      </c>
      <c r="D967" s="7"/>
      <c r="E967" s="7"/>
      <c r="F967" s="7">
        <v>83.0</v>
      </c>
      <c r="G967" s="7">
        <v>100.0</v>
      </c>
      <c r="H967" s="9">
        <v>15.05333860134334</v>
      </c>
      <c r="I967" s="10"/>
      <c r="J967" s="10"/>
      <c r="AA967" s="7"/>
      <c r="AB967" s="7"/>
      <c r="AC967" s="7"/>
    </row>
    <row r="968" ht="15.0" customHeight="1">
      <c r="A968" s="8">
        <v>41698.0</v>
      </c>
      <c r="B968" s="7" t="s">
        <v>59</v>
      </c>
      <c r="C968" s="7" t="s">
        <v>43</v>
      </c>
      <c r="D968" s="7"/>
      <c r="E968" s="7"/>
      <c r="F968" s="7">
        <v>84.0</v>
      </c>
      <c r="G968" s="7">
        <v>78.0</v>
      </c>
      <c r="H968" s="9">
        <v>11.741604109047804</v>
      </c>
      <c r="I968" s="10"/>
      <c r="J968" s="10"/>
      <c r="AA968" s="7"/>
      <c r="AB968" s="7"/>
      <c r="AC968" s="7"/>
    </row>
    <row r="969" ht="15.0" customHeight="1">
      <c r="A969" s="8">
        <v>41698.0</v>
      </c>
      <c r="B969" s="7" t="s">
        <v>59</v>
      </c>
      <c r="C969" s="7" t="s">
        <v>43</v>
      </c>
      <c r="D969" s="7"/>
      <c r="E969" s="7"/>
      <c r="F969" s="7">
        <v>85.0</v>
      </c>
      <c r="G969" s="7">
        <v>102.0</v>
      </c>
      <c r="H969" s="9">
        <v>15.354405373370206</v>
      </c>
      <c r="I969" s="10"/>
      <c r="J969" s="10"/>
      <c r="AA969" s="7"/>
      <c r="AB969" s="7"/>
      <c r="AC969" s="7"/>
    </row>
    <row r="970" ht="15.0" customHeight="1">
      <c r="A970" s="8">
        <v>41698.0</v>
      </c>
      <c r="B970" s="7" t="s">
        <v>59</v>
      </c>
      <c r="C970" s="7" t="s">
        <v>43</v>
      </c>
      <c r="D970" s="7"/>
      <c r="E970" s="7"/>
      <c r="F970" s="7">
        <v>86.0</v>
      </c>
      <c r="G970" s="7">
        <v>115.0</v>
      </c>
      <c r="H970" s="9">
        <v>17.31133939154484</v>
      </c>
      <c r="I970" s="10"/>
      <c r="J970" s="10"/>
      <c r="AA970" s="7"/>
      <c r="AB970" s="7"/>
      <c r="AC970" s="7"/>
    </row>
    <row r="971" ht="15.0" customHeight="1">
      <c r="A971" s="8">
        <v>41698.0</v>
      </c>
      <c r="B971" s="7" t="s">
        <v>59</v>
      </c>
      <c r="C971" s="7" t="s">
        <v>43</v>
      </c>
      <c r="D971" s="7"/>
      <c r="E971" s="7"/>
      <c r="F971" s="7">
        <v>87.0</v>
      </c>
      <c r="G971" s="7">
        <v>76.0</v>
      </c>
      <c r="H971" s="9">
        <v>11.440537337020938</v>
      </c>
      <c r="I971" s="10"/>
      <c r="J971" s="10"/>
      <c r="AA971" s="7"/>
      <c r="AB971" s="7"/>
      <c r="AC971" s="7"/>
    </row>
    <row r="972" ht="15.0" customHeight="1">
      <c r="A972" s="8">
        <v>41698.0</v>
      </c>
      <c r="B972" s="7" t="s">
        <v>59</v>
      </c>
      <c r="C972" s="7" t="s">
        <v>43</v>
      </c>
      <c r="D972" s="7"/>
      <c r="E972" s="7"/>
      <c r="F972" s="7">
        <v>88.0</v>
      </c>
      <c r="G972" s="7">
        <v>103.0</v>
      </c>
      <c r="H972" s="9">
        <v>15.50493875938364</v>
      </c>
      <c r="I972" s="10"/>
      <c r="J972" s="10"/>
      <c r="AA972" s="7"/>
      <c r="AB972" s="7"/>
      <c r="AC972" s="7"/>
    </row>
    <row r="973" ht="15.0" customHeight="1">
      <c r="A973" s="8">
        <v>41698.0</v>
      </c>
      <c r="B973" s="7" t="s">
        <v>59</v>
      </c>
      <c r="C973" s="7" t="s">
        <v>43</v>
      </c>
      <c r="D973" s="7"/>
      <c r="E973" s="7"/>
      <c r="F973" s="7">
        <v>89.0</v>
      </c>
      <c r="G973" s="7">
        <v>119.0</v>
      </c>
      <c r="H973" s="9">
        <v>17.913472935598573</v>
      </c>
      <c r="I973" s="10"/>
      <c r="J973" s="10"/>
      <c r="AA973" s="7"/>
      <c r="AB973" s="7"/>
      <c r="AC973" s="7"/>
    </row>
    <row r="974" ht="15.0" customHeight="1">
      <c r="A974" s="8">
        <v>41698.0</v>
      </c>
      <c r="B974" s="7" t="s">
        <v>59</v>
      </c>
      <c r="C974" s="7" t="s">
        <v>43</v>
      </c>
      <c r="D974" s="7"/>
      <c r="E974" s="7"/>
      <c r="F974" s="7">
        <v>90.0</v>
      </c>
      <c r="G974" s="7">
        <v>154.0</v>
      </c>
      <c r="H974" s="9">
        <v>23.182141446068744</v>
      </c>
      <c r="I974" s="10"/>
      <c r="J974" s="10"/>
      <c r="AA974" s="7"/>
      <c r="AB974" s="7"/>
      <c r="AC974" s="7"/>
    </row>
    <row r="975" ht="15.0" customHeight="1">
      <c r="A975" s="8">
        <v>41698.0</v>
      </c>
      <c r="B975" s="7" t="s">
        <v>59</v>
      </c>
      <c r="C975" s="7" t="s">
        <v>43</v>
      </c>
      <c r="D975" s="7"/>
      <c r="E975" s="7"/>
      <c r="F975" s="7">
        <v>91.0</v>
      </c>
      <c r="G975" s="7">
        <v>57.0</v>
      </c>
      <c r="H975" s="9">
        <v>8.580403002765705</v>
      </c>
      <c r="I975" s="10"/>
      <c r="J975" s="10"/>
      <c r="AA975" s="7"/>
      <c r="AB975" s="7"/>
      <c r="AC975" s="7"/>
    </row>
    <row r="976" ht="15.0" customHeight="1">
      <c r="A976" s="8">
        <v>41698.0</v>
      </c>
      <c r="B976" s="7" t="s">
        <v>59</v>
      </c>
      <c r="C976" s="7" t="s">
        <v>43</v>
      </c>
      <c r="D976" s="7"/>
      <c r="E976" s="7"/>
      <c r="F976" s="7">
        <v>92.0</v>
      </c>
      <c r="G976" s="7">
        <v>81.0</v>
      </c>
      <c r="H976" s="9">
        <v>12.193204267088106</v>
      </c>
      <c r="I976" s="10"/>
      <c r="J976" s="10"/>
      <c r="AA976" s="7"/>
      <c r="AB976" s="7"/>
      <c r="AC976" s="7"/>
    </row>
    <row r="977" ht="15.0" customHeight="1">
      <c r="A977" s="8">
        <v>41698.0</v>
      </c>
      <c r="B977" s="7" t="s">
        <v>59</v>
      </c>
      <c r="C977" s="7" t="s">
        <v>43</v>
      </c>
      <c r="D977" s="7"/>
      <c r="E977" s="7"/>
      <c r="F977" s="7">
        <v>93.0</v>
      </c>
      <c r="G977" s="7">
        <v>144.0</v>
      </c>
      <c r="H977" s="9">
        <v>21.67680758593441</v>
      </c>
      <c r="I977" s="10"/>
      <c r="J977" s="10"/>
      <c r="AA977" s="7"/>
      <c r="AB977" s="7"/>
      <c r="AC977" s="7"/>
    </row>
    <row r="978" ht="15.0" customHeight="1">
      <c r="A978" s="8">
        <v>41698.0</v>
      </c>
      <c r="B978" s="7" t="s">
        <v>59</v>
      </c>
      <c r="C978" s="7" t="s">
        <v>43</v>
      </c>
      <c r="D978" s="7"/>
      <c r="E978" s="7"/>
      <c r="F978" s="7">
        <v>94.0</v>
      </c>
      <c r="G978" s="7">
        <v>96.0</v>
      </c>
      <c r="H978" s="9">
        <v>14.451205057289606</v>
      </c>
      <c r="I978" s="10"/>
      <c r="J978" s="10"/>
      <c r="AA978" s="7"/>
      <c r="AB978" s="7"/>
      <c r="AC978" s="7"/>
    </row>
    <row r="979" ht="15.0" customHeight="1">
      <c r="A979" s="8">
        <v>41698.0</v>
      </c>
      <c r="B979" s="7" t="s">
        <v>59</v>
      </c>
      <c r="C979" s="7" t="s">
        <v>43</v>
      </c>
      <c r="D979" s="7"/>
      <c r="E979" s="7"/>
      <c r="F979" s="7">
        <v>95.0</v>
      </c>
      <c r="G979" s="7">
        <v>85.0</v>
      </c>
      <c r="H979" s="9">
        <v>12.795337811141838</v>
      </c>
      <c r="I979" s="10"/>
      <c r="J979" s="10"/>
      <c r="AA979" s="7"/>
      <c r="AB979" s="7"/>
      <c r="AC979" s="7"/>
    </row>
    <row r="980" ht="15.0" customHeight="1">
      <c r="A980" s="8">
        <v>41698.0</v>
      </c>
      <c r="B980" s="7" t="s">
        <v>59</v>
      </c>
      <c r="C980" s="7" t="s">
        <v>43</v>
      </c>
      <c r="D980" s="7"/>
      <c r="E980" s="7"/>
      <c r="F980" s="7">
        <v>96.0</v>
      </c>
      <c r="G980" s="7">
        <v>114.0</v>
      </c>
      <c r="H980" s="9">
        <v>17.16080600553141</v>
      </c>
      <c r="I980" s="10"/>
      <c r="J980" s="10"/>
      <c r="AA980" s="7"/>
      <c r="AB980" s="7"/>
      <c r="AC980" s="7"/>
    </row>
    <row r="981" ht="15.0" customHeight="1">
      <c r="A981" s="8">
        <v>41698.0</v>
      </c>
      <c r="B981" s="7" t="s">
        <v>59</v>
      </c>
      <c r="C981" s="7" t="s">
        <v>43</v>
      </c>
      <c r="D981" s="7"/>
      <c r="E981" s="7"/>
      <c r="F981" s="7">
        <v>97.0</v>
      </c>
      <c r="G981" s="7">
        <v>135.0</v>
      </c>
      <c r="H981" s="9">
        <v>20.32200711181351</v>
      </c>
      <c r="I981" s="10"/>
      <c r="J981" s="10"/>
      <c r="AA981" s="7"/>
      <c r="AB981" s="7"/>
      <c r="AC981" s="7"/>
    </row>
    <row r="982" ht="15.0" customHeight="1">
      <c r="A982" s="8">
        <v>41698.0</v>
      </c>
      <c r="B982" s="7" t="s">
        <v>59</v>
      </c>
      <c r="C982" s="7" t="s">
        <v>43</v>
      </c>
      <c r="D982" s="7"/>
      <c r="E982" s="7"/>
      <c r="F982" s="7">
        <v>98.0</v>
      </c>
      <c r="G982" s="7">
        <v>60.0</v>
      </c>
      <c r="H982" s="9">
        <v>9.032003160806005</v>
      </c>
      <c r="I982" s="10"/>
      <c r="J982" s="10"/>
      <c r="AA982" s="7"/>
      <c r="AB982" s="7"/>
      <c r="AC982" s="7"/>
    </row>
    <row r="983" ht="15.0" customHeight="1">
      <c r="A983" s="8">
        <v>41698.0</v>
      </c>
      <c r="B983" s="7" t="s">
        <v>59</v>
      </c>
      <c r="C983" s="7" t="s">
        <v>43</v>
      </c>
      <c r="D983" s="7"/>
      <c r="E983" s="7"/>
      <c r="F983" s="7">
        <v>99.0</v>
      </c>
      <c r="G983" s="7">
        <v>72.0</v>
      </c>
      <c r="H983" s="9">
        <v>10.838403792967204</v>
      </c>
      <c r="I983" s="10"/>
      <c r="J983" s="10"/>
      <c r="AA983" s="7"/>
      <c r="AB983" s="7"/>
      <c r="AC983" s="7"/>
    </row>
    <row r="984" ht="15.0" customHeight="1">
      <c r="A984" s="8">
        <v>41698.0</v>
      </c>
      <c r="B984" s="7" t="s">
        <v>59</v>
      </c>
      <c r="C984" s="7" t="s">
        <v>43</v>
      </c>
      <c r="D984" s="7"/>
      <c r="E984" s="7"/>
      <c r="F984" s="7">
        <v>100.0</v>
      </c>
      <c r="G984" s="7">
        <v>125.0</v>
      </c>
      <c r="H984" s="9">
        <v>18.816673251679173</v>
      </c>
      <c r="I984" s="10"/>
      <c r="J984" s="10"/>
      <c r="AA984" s="7"/>
      <c r="AB984" s="7"/>
      <c r="AC984" s="7"/>
    </row>
    <row r="985" ht="15.0" customHeight="1">
      <c r="A985" s="8">
        <v>41698.0</v>
      </c>
      <c r="B985" s="7" t="s">
        <v>59</v>
      </c>
      <c r="C985" s="7" t="s">
        <v>43</v>
      </c>
      <c r="D985" s="7"/>
      <c r="E985" s="7"/>
      <c r="F985" s="7">
        <v>101.0</v>
      </c>
      <c r="G985" s="7">
        <v>145.0</v>
      </c>
      <c r="H985" s="9">
        <v>21.827340971947844</v>
      </c>
      <c r="I985" s="10"/>
      <c r="J985" s="10"/>
      <c r="AA985" s="7"/>
      <c r="AB985" s="7"/>
      <c r="AC985" s="7"/>
    </row>
    <row r="986" ht="15.0" customHeight="1">
      <c r="A986" s="8">
        <v>41698.0</v>
      </c>
      <c r="B986" s="7" t="s">
        <v>59</v>
      </c>
      <c r="C986" s="7" t="s">
        <v>43</v>
      </c>
      <c r="D986" s="7"/>
      <c r="E986" s="7"/>
      <c r="F986" s="7">
        <v>102.0</v>
      </c>
      <c r="G986" s="7">
        <v>89.0</v>
      </c>
      <c r="H986" s="9">
        <v>13.397471355195572</v>
      </c>
      <c r="I986" s="10"/>
      <c r="J986" s="10"/>
      <c r="AA986" s="7"/>
      <c r="AB986" s="7"/>
      <c r="AC986" s="7"/>
    </row>
    <row r="987" ht="15.0" customHeight="1">
      <c r="A987" s="8">
        <v>41698.0</v>
      </c>
      <c r="B987" s="7" t="s">
        <v>59</v>
      </c>
      <c r="C987" s="7" t="s">
        <v>43</v>
      </c>
      <c r="D987" s="7"/>
      <c r="E987" s="7"/>
      <c r="F987" s="7">
        <v>103.0</v>
      </c>
      <c r="G987" s="7">
        <v>131.0</v>
      </c>
      <c r="H987" s="9">
        <v>19.719873567759777</v>
      </c>
      <c r="I987" s="10"/>
      <c r="J987" s="10"/>
      <c r="AA987" s="7"/>
      <c r="AB987" s="7"/>
      <c r="AC987" s="7"/>
    </row>
    <row r="988" ht="15.0" customHeight="1">
      <c r="A988" s="8">
        <v>41698.0</v>
      </c>
      <c r="B988" s="7" t="s">
        <v>59</v>
      </c>
      <c r="C988" s="7" t="s">
        <v>43</v>
      </c>
      <c r="D988" s="7"/>
      <c r="E988" s="7"/>
      <c r="F988" s="7">
        <v>104.0</v>
      </c>
      <c r="G988" s="7">
        <v>177.0</v>
      </c>
      <c r="H988" s="9">
        <v>26.644409324377712</v>
      </c>
      <c r="I988" s="10"/>
      <c r="J988" s="10"/>
      <c r="AA988" s="7"/>
      <c r="AB988" s="7"/>
      <c r="AC988" s="7"/>
    </row>
    <row r="989" ht="15.0" customHeight="1">
      <c r="A989" s="8">
        <v>41698.0</v>
      </c>
      <c r="B989" s="7" t="s">
        <v>59</v>
      </c>
      <c r="C989" s="7" t="s">
        <v>43</v>
      </c>
      <c r="D989" s="7"/>
      <c r="E989" s="7"/>
      <c r="F989" s="7">
        <v>105.0</v>
      </c>
      <c r="G989" s="7">
        <v>109.0</v>
      </c>
      <c r="H989" s="9">
        <v>16.40813907546424</v>
      </c>
      <c r="I989" s="10"/>
      <c r="J989" s="10"/>
      <c r="AA989" s="7"/>
      <c r="AB989" s="7"/>
      <c r="AC989" s="7"/>
    </row>
    <row r="990" ht="15.0" customHeight="1">
      <c r="A990" s="8">
        <v>41698.0</v>
      </c>
      <c r="B990" s="7" t="s">
        <v>59</v>
      </c>
      <c r="C990" s="7" t="s">
        <v>43</v>
      </c>
      <c r="D990" s="7"/>
      <c r="E990" s="7"/>
      <c r="F990" s="7">
        <v>106.0</v>
      </c>
      <c r="G990" s="7">
        <v>144.0</v>
      </c>
      <c r="H990" s="9">
        <v>21.67680758593441</v>
      </c>
      <c r="I990" s="10"/>
      <c r="J990" s="10"/>
      <c r="AA990" s="7"/>
      <c r="AB990" s="7"/>
      <c r="AC990" s="7"/>
    </row>
    <row r="991" ht="15.0" customHeight="1">
      <c r="A991" s="8">
        <v>41698.0</v>
      </c>
      <c r="B991" s="7" t="s">
        <v>59</v>
      </c>
      <c r="C991" s="7" t="s">
        <v>43</v>
      </c>
      <c r="D991" s="7"/>
      <c r="E991" s="7"/>
      <c r="F991" s="7">
        <v>107.0</v>
      </c>
      <c r="G991" s="7">
        <v>143.0</v>
      </c>
      <c r="H991" s="9">
        <v>21.526274199920977</v>
      </c>
      <c r="I991" s="10"/>
      <c r="J991" s="10"/>
      <c r="AA991" s="7"/>
      <c r="AB991" s="7"/>
      <c r="AC991" s="7"/>
    </row>
    <row r="992" ht="15.0" customHeight="1">
      <c r="A992" s="8">
        <v>41698.0</v>
      </c>
      <c r="B992" s="7" t="s">
        <v>59</v>
      </c>
      <c r="C992" s="7" t="s">
        <v>45</v>
      </c>
      <c r="D992" s="7"/>
      <c r="E992" s="7"/>
      <c r="F992" s="7">
        <v>1.0</v>
      </c>
      <c r="G992" s="7">
        <v>113.0</v>
      </c>
      <c r="H992" s="9">
        <v>17.101489572989074</v>
      </c>
      <c r="I992" s="10"/>
      <c r="J992" s="10"/>
      <c r="AA992" s="7"/>
      <c r="AB992" s="7"/>
      <c r="AC992" s="7"/>
    </row>
    <row r="993" ht="15.0" customHeight="1">
      <c r="A993" s="8">
        <v>41698.0</v>
      </c>
      <c r="B993" s="7" t="s">
        <v>59</v>
      </c>
      <c r="C993" s="7" t="s">
        <v>45</v>
      </c>
      <c r="D993" s="7"/>
      <c r="E993" s="7"/>
      <c r="F993" s="7">
        <v>2.0</v>
      </c>
      <c r="G993" s="7">
        <v>118.0</v>
      </c>
      <c r="H993" s="9">
        <v>17.858192651439918</v>
      </c>
      <c r="I993" s="10"/>
      <c r="J993" s="10"/>
      <c r="AA993" s="7"/>
      <c r="AB993" s="7"/>
      <c r="AC993" s="7"/>
    </row>
    <row r="994" ht="15.0" customHeight="1">
      <c r="A994" s="8">
        <v>41698.0</v>
      </c>
      <c r="B994" s="7" t="s">
        <v>59</v>
      </c>
      <c r="C994" s="7" t="s">
        <v>45</v>
      </c>
      <c r="D994" s="7"/>
      <c r="E994" s="7"/>
      <c r="F994" s="7">
        <v>3.0</v>
      </c>
      <c r="G994" s="7">
        <v>114.0</v>
      </c>
      <c r="H994" s="9">
        <v>17.25283018867924</v>
      </c>
      <c r="I994" s="10"/>
      <c r="J994" s="10"/>
      <c r="AA994" s="7"/>
      <c r="AB994" s="7"/>
      <c r="AC994" s="7"/>
    </row>
    <row r="995" ht="15.0" customHeight="1">
      <c r="A995" s="8">
        <v>41698.0</v>
      </c>
      <c r="B995" s="7" t="s">
        <v>59</v>
      </c>
      <c r="C995" s="7" t="s">
        <v>45</v>
      </c>
      <c r="D995" s="7"/>
      <c r="E995" s="7"/>
      <c r="F995" s="7">
        <v>4.0</v>
      </c>
      <c r="G995" s="7">
        <v>107.0</v>
      </c>
      <c r="H995" s="9">
        <v>16.19344587884806</v>
      </c>
      <c r="I995" s="10"/>
      <c r="J995" s="10"/>
      <c r="AA995" s="7"/>
      <c r="AB995" s="7"/>
      <c r="AC995" s="7"/>
    </row>
    <row r="996" ht="15.0" customHeight="1">
      <c r="A996" s="8">
        <v>41698.0</v>
      </c>
      <c r="B996" s="7" t="s">
        <v>59</v>
      </c>
      <c r="C996" s="7" t="s">
        <v>45</v>
      </c>
      <c r="D996" s="7"/>
      <c r="E996" s="7"/>
      <c r="F996" s="7">
        <v>5.0</v>
      </c>
      <c r="G996" s="7">
        <v>85.0</v>
      </c>
      <c r="H996" s="9">
        <v>12.863952333664347</v>
      </c>
      <c r="I996" s="10"/>
      <c r="J996" s="10"/>
      <c r="AA996" s="7"/>
      <c r="AB996" s="7"/>
      <c r="AC996" s="7"/>
    </row>
    <row r="997" ht="15.0" customHeight="1">
      <c r="A997" s="8">
        <v>41698.0</v>
      </c>
      <c r="B997" s="7" t="s">
        <v>59</v>
      </c>
      <c r="C997" s="7" t="s">
        <v>45</v>
      </c>
      <c r="D997" s="7"/>
      <c r="E997" s="7"/>
      <c r="F997" s="7">
        <v>6.0</v>
      </c>
      <c r="G997" s="7">
        <v>165.0</v>
      </c>
      <c r="H997" s="9">
        <v>24.97120158887785</v>
      </c>
      <c r="I997" s="10"/>
      <c r="J997" s="10"/>
      <c r="AA997" s="7"/>
      <c r="AB997" s="7"/>
      <c r="AC997" s="7"/>
    </row>
    <row r="998" ht="15.0" customHeight="1">
      <c r="A998" s="8">
        <v>41698.0</v>
      </c>
      <c r="B998" s="7" t="s">
        <v>59</v>
      </c>
      <c r="C998" s="7" t="s">
        <v>45</v>
      </c>
      <c r="D998" s="7"/>
      <c r="E998" s="7"/>
      <c r="F998" s="7">
        <v>7.0</v>
      </c>
      <c r="G998" s="7">
        <v>141.0</v>
      </c>
      <c r="H998" s="9">
        <v>21.3390268123138</v>
      </c>
      <c r="I998" s="10"/>
      <c r="J998" s="10"/>
      <c r="AA998" s="7"/>
      <c r="AB998" s="7"/>
      <c r="AC998" s="7"/>
    </row>
    <row r="999" ht="15.0" customHeight="1">
      <c r="A999" s="8">
        <v>41698.0</v>
      </c>
      <c r="B999" s="7" t="s">
        <v>59</v>
      </c>
      <c r="C999" s="7" t="s">
        <v>45</v>
      </c>
      <c r="D999" s="7"/>
      <c r="E999" s="7"/>
      <c r="F999" s="7">
        <v>8.0</v>
      </c>
      <c r="G999" s="7">
        <v>145.0</v>
      </c>
      <c r="H999" s="9">
        <v>21.944389275074474</v>
      </c>
      <c r="I999" s="10"/>
      <c r="J999" s="10"/>
      <c r="AA999" s="7"/>
      <c r="AB999" s="7"/>
      <c r="AC999" s="7"/>
    </row>
    <row r="1000" ht="15.0" customHeight="1">
      <c r="A1000" s="8">
        <v>41698.0</v>
      </c>
      <c r="B1000" s="7" t="s">
        <v>59</v>
      </c>
      <c r="C1000" s="7" t="s">
        <v>45</v>
      </c>
      <c r="D1000" s="7"/>
      <c r="E1000" s="7"/>
      <c r="F1000" s="7">
        <v>9.0</v>
      </c>
      <c r="G1000" s="7">
        <v>159.0</v>
      </c>
      <c r="H1000" s="9">
        <v>24.063157894736836</v>
      </c>
      <c r="I1000" s="10"/>
      <c r="J1000" s="10"/>
      <c r="AA1000" s="7"/>
      <c r="AB1000" s="7"/>
      <c r="AC1000" s="7"/>
    </row>
    <row r="1001" ht="15.0" customHeight="1">
      <c r="A1001" s="8">
        <v>41698.0</v>
      </c>
      <c r="B1001" s="7" t="s">
        <v>59</v>
      </c>
      <c r="C1001" s="7" t="s">
        <v>45</v>
      </c>
      <c r="D1001" s="7"/>
      <c r="E1001" s="7"/>
      <c r="F1001" s="7">
        <v>10.0</v>
      </c>
      <c r="G1001" s="7">
        <v>187.0</v>
      </c>
      <c r="H1001" s="9">
        <v>28.300695134061563</v>
      </c>
      <c r="I1001" s="10"/>
      <c r="J1001" s="10"/>
      <c r="AA1001" s="7"/>
      <c r="AB1001" s="7"/>
      <c r="AC1001" s="7"/>
    </row>
    <row r="1002" ht="15.0" customHeight="1">
      <c r="A1002" s="8">
        <v>41698.0</v>
      </c>
      <c r="B1002" s="7" t="s">
        <v>59</v>
      </c>
      <c r="C1002" s="7" t="s">
        <v>45</v>
      </c>
      <c r="D1002" s="7"/>
      <c r="E1002" s="7"/>
      <c r="F1002" s="7">
        <v>11.0</v>
      </c>
      <c r="G1002" s="7">
        <v>97.0</v>
      </c>
      <c r="H1002" s="9">
        <v>14.680039721946372</v>
      </c>
      <c r="I1002" s="10"/>
      <c r="J1002" s="10"/>
      <c r="AA1002" s="7"/>
      <c r="AB1002" s="7"/>
      <c r="AC1002" s="7"/>
    </row>
    <row r="1003" ht="15.0" customHeight="1">
      <c r="A1003" s="8">
        <v>41698.0</v>
      </c>
      <c r="B1003" s="7" t="s">
        <v>59</v>
      </c>
      <c r="C1003" s="7" t="s">
        <v>45</v>
      </c>
      <c r="D1003" s="7"/>
      <c r="E1003" s="7"/>
      <c r="F1003" s="7">
        <v>12.0</v>
      </c>
      <c r="G1003" s="7">
        <v>108.0</v>
      </c>
      <c r="H1003" s="9">
        <v>16.34478649453823</v>
      </c>
      <c r="I1003" s="10"/>
      <c r="J1003" s="10"/>
      <c r="AA1003" s="7"/>
      <c r="AB1003" s="7"/>
      <c r="AC1003" s="7"/>
    </row>
    <row r="1004" ht="15.0" customHeight="1">
      <c r="A1004" s="8">
        <v>41698.0</v>
      </c>
      <c r="B1004" s="7" t="s">
        <v>59</v>
      </c>
      <c r="C1004" s="7" t="s">
        <v>45</v>
      </c>
      <c r="D1004" s="7"/>
      <c r="E1004" s="7"/>
      <c r="F1004" s="7">
        <v>13.0</v>
      </c>
      <c r="G1004" s="7">
        <v>150.0</v>
      </c>
      <c r="H1004" s="9">
        <v>22.70109235352532</v>
      </c>
      <c r="I1004" s="10"/>
      <c r="J1004" s="10"/>
      <c r="AA1004" s="7"/>
      <c r="AB1004" s="7"/>
      <c r="AC1004" s="7"/>
    </row>
    <row r="1005" ht="15.0" customHeight="1">
      <c r="A1005" s="8">
        <v>41698.0</v>
      </c>
      <c r="B1005" s="7" t="s">
        <v>59</v>
      </c>
      <c r="C1005" s="7" t="s">
        <v>45</v>
      </c>
      <c r="D1005" s="7"/>
      <c r="E1005" s="7"/>
      <c r="F1005" s="7">
        <v>14.0</v>
      </c>
      <c r="G1005" s="7">
        <v>102.0</v>
      </c>
      <c r="H1005" s="9">
        <v>15.436742800397216</v>
      </c>
      <c r="I1005" s="10"/>
      <c r="J1005" s="10"/>
      <c r="AA1005" s="7"/>
      <c r="AB1005" s="7"/>
      <c r="AC1005" s="7"/>
    </row>
    <row r="1006" ht="15.0" customHeight="1">
      <c r="A1006" s="8">
        <v>41698.0</v>
      </c>
      <c r="B1006" s="7" t="s">
        <v>59</v>
      </c>
      <c r="C1006" s="7" t="s">
        <v>45</v>
      </c>
      <c r="D1006" s="7"/>
      <c r="E1006" s="7"/>
      <c r="F1006" s="7">
        <v>15.0</v>
      </c>
      <c r="G1006" s="7">
        <v>137.0</v>
      </c>
      <c r="H1006" s="9">
        <v>20.733664349553123</v>
      </c>
      <c r="I1006" s="10"/>
      <c r="J1006" s="10"/>
      <c r="AA1006" s="7"/>
      <c r="AB1006" s="7"/>
      <c r="AC1006" s="7"/>
    </row>
    <row r="1007" ht="15.0" customHeight="1">
      <c r="A1007" s="8">
        <v>41698.0</v>
      </c>
      <c r="B1007" s="7" t="s">
        <v>59</v>
      </c>
      <c r="C1007" s="7" t="s">
        <v>45</v>
      </c>
      <c r="D1007" s="7"/>
      <c r="E1007" s="7"/>
      <c r="F1007" s="7">
        <v>16.0</v>
      </c>
      <c r="G1007" s="7">
        <v>142.0</v>
      </c>
      <c r="H1007" s="9">
        <v>21.490367428003967</v>
      </c>
      <c r="I1007" s="10"/>
      <c r="J1007" s="10"/>
      <c r="AA1007" s="7"/>
      <c r="AB1007" s="7"/>
      <c r="AC1007" s="7"/>
    </row>
    <row r="1008" ht="15.0" customHeight="1">
      <c r="A1008" s="8">
        <v>41698.0</v>
      </c>
      <c r="B1008" s="7" t="s">
        <v>59</v>
      </c>
      <c r="C1008" s="7" t="s">
        <v>45</v>
      </c>
      <c r="D1008" s="7"/>
      <c r="E1008" s="7"/>
      <c r="F1008" s="7">
        <v>17.0</v>
      </c>
      <c r="G1008" s="7">
        <v>107.0</v>
      </c>
      <c r="H1008" s="9">
        <v>16.19344587884806</v>
      </c>
      <c r="I1008" s="10"/>
      <c r="J1008" s="10"/>
      <c r="AA1008" s="7"/>
      <c r="AB1008" s="7"/>
      <c r="AC1008" s="7"/>
    </row>
    <row r="1009" ht="15.0" customHeight="1">
      <c r="A1009" s="8">
        <v>41698.0</v>
      </c>
      <c r="B1009" s="7" t="s">
        <v>59</v>
      </c>
      <c r="C1009" s="7" t="s">
        <v>45</v>
      </c>
      <c r="D1009" s="7"/>
      <c r="E1009" s="7"/>
      <c r="F1009" s="7">
        <v>18.0</v>
      </c>
      <c r="G1009" s="7">
        <v>138.0</v>
      </c>
      <c r="H1009" s="9">
        <v>20.885004965243294</v>
      </c>
      <c r="I1009" s="10"/>
      <c r="J1009" s="10"/>
      <c r="AA1009" s="7"/>
      <c r="AB1009" s="7"/>
      <c r="AC1009" s="7"/>
    </row>
    <row r="1010" ht="15.0" customHeight="1">
      <c r="A1010" s="8">
        <v>41698.0</v>
      </c>
      <c r="B1010" s="7" t="s">
        <v>59</v>
      </c>
      <c r="C1010" s="7" t="s">
        <v>45</v>
      </c>
      <c r="D1010" s="7"/>
      <c r="E1010" s="7"/>
      <c r="F1010" s="7">
        <v>19.0</v>
      </c>
      <c r="G1010" s="7">
        <v>161.0</v>
      </c>
      <c r="H1010" s="9">
        <v>24.365839126117177</v>
      </c>
      <c r="I1010" s="10"/>
      <c r="J1010" s="10"/>
      <c r="AA1010" s="7"/>
      <c r="AB1010" s="7"/>
      <c r="AC1010" s="7"/>
    </row>
    <row r="1011" ht="15.0" customHeight="1">
      <c r="A1011" s="8">
        <v>41698.0</v>
      </c>
      <c r="B1011" s="7" t="s">
        <v>59</v>
      </c>
      <c r="C1011" s="7" t="s">
        <v>45</v>
      </c>
      <c r="D1011" s="7"/>
      <c r="E1011" s="7"/>
      <c r="F1011" s="7">
        <v>20.0</v>
      </c>
      <c r="G1011" s="7">
        <v>178.0</v>
      </c>
      <c r="H1011" s="9">
        <v>26.938629592850045</v>
      </c>
      <c r="I1011" s="10"/>
      <c r="J1011" s="10"/>
      <c r="AA1011" s="7"/>
      <c r="AB1011" s="7"/>
      <c r="AC1011" s="7"/>
    </row>
    <row r="1012" ht="15.0" customHeight="1">
      <c r="A1012" s="8">
        <v>41698.0</v>
      </c>
      <c r="B1012" s="7" t="s">
        <v>59</v>
      </c>
      <c r="C1012" s="7" t="s">
        <v>45</v>
      </c>
      <c r="D1012" s="7"/>
      <c r="E1012" s="7"/>
      <c r="F1012" s="7">
        <v>21.0</v>
      </c>
      <c r="G1012" s="7">
        <v>232.0</v>
      </c>
      <c r="H1012" s="9">
        <v>35.11102284011916</v>
      </c>
      <c r="I1012" s="10"/>
      <c r="J1012" s="10"/>
      <c r="AA1012" s="7"/>
      <c r="AB1012" s="7"/>
      <c r="AC1012" s="7"/>
    </row>
    <row r="1013" ht="15.0" customHeight="1">
      <c r="A1013" s="8">
        <v>41698.0</v>
      </c>
      <c r="B1013" s="7" t="s">
        <v>59</v>
      </c>
      <c r="C1013" s="7" t="s">
        <v>45</v>
      </c>
      <c r="D1013" s="7"/>
      <c r="E1013" s="7"/>
      <c r="F1013" s="7">
        <v>22.0</v>
      </c>
      <c r="G1013" s="7">
        <v>113.0</v>
      </c>
      <c r="H1013" s="9">
        <v>17.101489572989074</v>
      </c>
      <c r="I1013" s="10"/>
      <c r="J1013" s="10"/>
      <c r="AA1013" s="7"/>
      <c r="AB1013" s="7"/>
      <c r="AC1013" s="7"/>
    </row>
    <row r="1014" ht="15.0" customHeight="1">
      <c r="A1014" s="8">
        <v>41698.0</v>
      </c>
      <c r="B1014" s="7" t="s">
        <v>59</v>
      </c>
      <c r="C1014" s="7" t="s">
        <v>45</v>
      </c>
      <c r="D1014" s="7"/>
      <c r="E1014" s="7"/>
      <c r="F1014" s="7">
        <v>23.0</v>
      </c>
      <c r="G1014" s="7">
        <v>105.0</v>
      </c>
      <c r="H1014" s="9">
        <v>15.890764647467723</v>
      </c>
      <c r="I1014" s="10"/>
      <c r="J1014" s="10"/>
      <c r="AA1014" s="7"/>
      <c r="AB1014" s="7"/>
      <c r="AC1014" s="7"/>
    </row>
    <row r="1015" ht="15.0" customHeight="1">
      <c r="A1015" s="8">
        <v>41698.0</v>
      </c>
      <c r="B1015" s="7" t="s">
        <v>59</v>
      </c>
      <c r="C1015" s="7" t="s">
        <v>45</v>
      </c>
      <c r="D1015" s="7"/>
      <c r="E1015" s="7"/>
      <c r="F1015" s="7">
        <v>24.0</v>
      </c>
      <c r="G1015" s="7">
        <v>179.0</v>
      </c>
      <c r="H1015" s="9">
        <v>27.089970208540212</v>
      </c>
      <c r="I1015" s="10"/>
      <c r="J1015" s="10"/>
      <c r="AA1015" s="7"/>
      <c r="AB1015" s="7"/>
      <c r="AC1015" s="7"/>
    </row>
    <row r="1016" ht="15.0" customHeight="1">
      <c r="A1016" s="8">
        <v>41698.0</v>
      </c>
      <c r="B1016" s="7" t="s">
        <v>59</v>
      </c>
      <c r="C1016" s="7" t="s">
        <v>45</v>
      </c>
      <c r="D1016" s="7"/>
      <c r="E1016" s="7"/>
      <c r="F1016" s="7">
        <v>25.0</v>
      </c>
      <c r="G1016" s="7">
        <v>192.0</v>
      </c>
      <c r="H1016" s="9">
        <v>29.057398212512407</v>
      </c>
      <c r="I1016" s="10"/>
      <c r="J1016" s="10"/>
      <c r="AA1016" s="7"/>
      <c r="AB1016" s="7"/>
      <c r="AC1016" s="7"/>
    </row>
    <row r="1017" ht="15.0" customHeight="1">
      <c r="A1017" s="8">
        <v>41698.0</v>
      </c>
      <c r="B1017" s="7" t="s">
        <v>59</v>
      </c>
      <c r="C1017" s="7" t="s">
        <v>45</v>
      </c>
      <c r="D1017" s="7"/>
      <c r="E1017" s="7"/>
      <c r="F1017" s="7">
        <v>26.0</v>
      </c>
      <c r="G1017" s="7">
        <v>119.0</v>
      </c>
      <c r="H1017" s="9">
        <v>18.009533267130085</v>
      </c>
      <c r="I1017" s="10"/>
      <c r="J1017" s="10"/>
      <c r="AA1017" s="7"/>
      <c r="AB1017" s="7"/>
      <c r="AC1017" s="7"/>
    </row>
    <row r="1018" ht="15.0" customHeight="1">
      <c r="A1018" s="8">
        <v>41698.0</v>
      </c>
      <c r="B1018" s="7" t="s">
        <v>59</v>
      </c>
      <c r="C1018" s="7" t="s">
        <v>45</v>
      </c>
      <c r="D1018" s="7"/>
      <c r="E1018" s="7"/>
      <c r="F1018" s="7">
        <v>27.0</v>
      </c>
      <c r="G1018" s="7">
        <v>147.0</v>
      </c>
      <c r="H1018" s="9">
        <v>22.24707050645481</v>
      </c>
      <c r="I1018" s="10"/>
      <c r="J1018" s="10"/>
      <c r="AA1018" s="7"/>
      <c r="AB1018" s="7"/>
      <c r="AC1018" s="7"/>
    </row>
    <row r="1019" ht="15.0" customHeight="1">
      <c r="A1019" s="8">
        <v>41698.0</v>
      </c>
      <c r="B1019" s="7" t="s">
        <v>59</v>
      </c>
      <c r="C1019" s="7" t="s">
        <v>45</v>
      </c>
      <c r="D1019" s="7"/>
      <c r="E1019" s="7"/>
      <c r="F1019" s="7">
        <v>28.0</v>
      </c>
      <c r="G1019" s="7">
        <v>153.0</v>
      </c>
      <c r="H1019" s="9">
        <v>23.155114200595825</v>
      </c>
      <c r="I1019" s="10"/>
      <c r="J1019" s="10"/>
      <c r="AA1019" s="7"/>
      <c r="AB1019" s="7"/>
      <c r="AC1019" s="7"/>
    </row>
    <row r="1020" ht="15.0" customHeight="1">
      <c r="A1020" s="8">
        <v>41698.0</v>
      </c>
      <c r="B1020" s="7" t="s">
        <v>59</v>
      </c>
      <c r="C1020" s="7" t="s">
        <v>45</v>
      </c>
      <c r="D1020" s="7"/>
      <c r="E1020" s="7"/>
      <c r="F1020" s="7">
        <v>29.0</v>
      </c>
      <c r="G1020" s="7">
        <v>134.0</v>
      </c>
      <c r="H1020" s="9">
        <v>20.279642502482616</v>
      </c>
      <c r="I1020" s="10"/>
      <c r="J1020" s="10"/>
      <c r="AA1020" s="7"/>
      <c r="AB1020" s="7"/>
      <c r="AC1020" s="7"/>
    </row>
    <row r="1021" ht="15.0" customHeight="1">
      <c r="A1021" s="8">
        <v>41698.0</v>
      </c>
      <c r="B1021" s="7" t="s">
        <v>59</v>
      </c>
      <c r="C1021" s="7" t="s">
        <v>45</v>
      </c>
      <c r="D1021" s="7"/>
      <c r="E1021" s="7"/>
      <c r="F1021" s="7">
        <v>30.0</v>
      </c>
      <c r="G1021" s="7">
        <v>179.0</v>
      </c>
      <c r="H1021" s="9">
        <v>27.089970208540212</v>
      </c>
      <c r="I1021" s="10"/>
      <c r="J1021" s="10"/>
      <c r="AA1021" s="7"/>
      <c r="AB1021" s="7"/>
      <c r="AC1021" s="7"/>
    </row>
    <row r="1022" ht="15.0" customHeight="1">
      <c r="A1022" s="8">
        <v>41698.0</v>
      </c>
      <c r="B1022" s="7" t="s">
        <v>59</v>
      </c>
      <c r="C1022" s="7" t="s">
        <v>45</v>
      </c>
      <c r="D1022" s="7"/>
      <c r="E1022" s="7"/>
      <c r="F1022" s="7">
        <v>31.0</v>
      </c>
      <c r="G1022" s="7">
        <v>125.0</v>
      </c>
      <c r="H1022" s="9">
        <v>18.9175769612711</v>
      </c>
      <c r="I1022" s="10"/>
      <c r="J1022" s="10"/>
      <c r="AA1022" s="7"/>
      <c r="AB1022" s="7"/>
      <c r="AC1022" s="7"/>
    </row>
    <row r="1023" ht="15.0" customHeight="1">
      <c r="A1023" s="8">
        <v>41698.0</v>
      </c>
      <c r="B1023" s="7" t="s">
        <v>59</v>
      </c>
      <c r="C1023" s="7" t="s">
        <v>45</v>
      </c>
      <c r="D1023" s="7"/>
      <c r="E1023" s="7"/>
      <c r="F1023" s="7">
        <v>32.0</v>
      </c>
      <c r="G1023" s="7">
        <v>103.0</v>
      </c>
      <c r="H1023" s="9">
        <v>15.588083416087386</v>
      </c>
      <c r="I1023" s="10"/>
      <c r="J1023" s="10"/>
      <c r="AA1023" s="7"/>
      <c r="AB1023" s="7"/>
      <c r="AC1023" s="7"/>
    </row>
    <row r="1024" ht="15.0" customHeight="1">
      <c r="A1024" s="8">
        <v>41698.0</v>
      </c>
      <c r="B1024" s="7" t="s">
        <v>59</v>
      </c>
      <c r="C1024" s="7" t="s">
        <v>45</v>
      </c>
      <c r="D1024" s="7"/>
      <c r="E1024" s="7"/>
      <c r="F1024" s="7">
        <v>33.0</v>
      </c>
      <c r="G1024" s="7">
        <v>112.0</v>
      </c>
      <c r="H1024" s="9">
        <v>16.950148957298904</v>
      </c>
      <c r="I1024" s="10"/>
      <c r="J1024" s="10"/>
      <c r="AA1024" s="7"/>
      <c r="AB1024" s="7"/>
      <c r="AC1024" s="7"/>
    </row>
    <row r="1025" ht="15.0" customHeight="1">
      <c r="A1025" s="8">
        <v>41698.0</v>
      </c>
      <c r="B1025" s="7" t="s">
        <v>59</v>
      </c>
      <c r="C1025" s="7" t="s">
        <v>45</v>
      </c>
      <c r="D1025" s="7"/>
      <c r="E1025" s="7"/>
      <c r="F1025" s="7">
        <v>34.0</v>
      </c>
      <c r="G1025" s="7">
        <v>144.0</v>
      </c>
      <c r="H1025" s="9">
        <v>21.793048659384304</v>
      </c>
      <c r="I1025" s="10"/>
      <c r="J1025" s="10"/>
      <c r="AA1025" s="7"/>
      <c r="AB1025" s="7"/>
      <c r="AC1025" s="7"/>
    </row>
    <row r="1026" ht="15.0" customHeight="1">
      <c r="A1026" s="8">
        <v>41698.0</v>
      </c>
      <c r="B1026" s="7" t="s">
        <v>59</v>
      </c>
      <c r="C1026" s="7" t="s">
        <v>45</v>
      </c>
      <c r="D1026" s="7"/>
      <c r="E1026" s="7"/>
      <c r="F1026" s="7">
        <v>35.0</v>
      </c>
      <c r="G1026" s="7">
        <v>126.0</v>
      </c>
      <c r="H1026" s="9">
        <v>19.06891757696127</v>
      </c>
      <c r="I1026" s="10"/>
      <c r="J1026" s="10"/>
      <c r="AA1026" s="7"/>
      <c r="AB1026" s="7"/>
      <c r="AC1026" s="7"/>
    </row>
    <row r="1027" ht="15.0" customHeight="1">
      <c r="A1027" s="8">
        <v>41698.0</v>
      </c>
      <c r="B1027" s="7" t="s">
        <v>59</v>
      </c>
      <c r="C1027" s="7" t="s">
        <v>45</v>
      </c>
      <c r="D1027" s="7"/>
      <c r="E1027" s="7"/>
      <c r="F1027" s="7">
        <v>36.0</v>
      </c>
      <c r="G1027" s="7">
        <v>135.0</v>
      </c>
      <c r="H1027" s="9">
        <v>20.430983118172787</v>
      </c>
      <c r="I1027" s="10"/>
      <c r="J1027" s="10"/>
      <c r="AA1027" s="7"/>
      <c r="AB1027" s="7"/>
      <c r="AC1027" s="7"/>
    </row>
    <row r="1028" ht="15.0" customHeight="1">
      <c r="A1028" s="8">
        <v>41698.0</v>
      </c>
      <c r="B1028" s="7" t="s">
        <v>59</v>
      </c>
      <c r="C1028" s="7" t="s">
        <v>45</v>
      </c>
      <c r="D1028" s="7"/>
      <c r="E1028" s="7"/>
      <c r="F1028" s="7">
        <v>37.0</v>
      </c>
      <c r="G1028" s="7">
        <v>114.0</v>
      </c>
      <c r="H1028" s="9">
        <v>17.25283018867924</v>
      </c>
      <c r="I1028" s="10"/>
      <c r="J1028" s="10"/>
      <c r="AA1028" s="7"/>
      <c r="AB1028" s="7"/>
      <c r="AC1028" s="7"/>
    </row>
    <row r="1029" ht="15.0" customHeight="1">
      <c r="A1029" s="8">
        <v>41698.0</v>
      </c>
      <c r="B1029" s="7" t="s">
        <v>59</v>
      </c>
      <c r="C1029" s="7" t="s">
        <v>45</v>
      </c>
      <c r="D1029" s="7"/>
      <c r="E1029" s="7"/>
      <c r="F1029" s="7">
        <v>38.0</v>
      </c>
      <c r="G1029" s="7">
        <v>128.0</v>
      </c>
      <c r="H1029" s="9">
        <v>19.371598808341606</v>
      </c>
      <c r="I1029" s="10"/>
      <c r="J1029" s="10"/>
      <c r="AA1029" s="7"/>
      <c r="AB1029" s="7"/>
      <c r="AC1029" s="7"/>
    </row>
    <row r="1030" ht="15.0" customHeight="1">
      <c r="A1030" s="8">
        <v>41698.0</v>
      </c>
      <c r="B1030" s="7" t="s">
        <v>59</v>
      </c>
      <c r="C1030" s="7" t="s">
        <v>45</v>
      </c>
      <c r="D1030" s="7"/>
      <c r="E1030" s="7"/>
      <c r="F1030" s="7">
        <v>39.0</v>
      </c>
      <c r="G1030" s="7">
        <v>169.0</v>
      </c>
      <c r="H1030" s="9">
        <v>25.576564051638524</v>
      </c>
      <c r="I1030" s="10"/>
      <c r="J1030" s="10"/>
      <c r="AA1030" s="7"/>
      <c r="AB1030" s="7"/>
      <c r="AC1030" s="7"/>
    </row>
    <row r="1031" ht="15.0" customHeight="1">
      <c r="A1031" s="8">
        <v>41698.0</v>
      </c>
      <c r="B1031" s="7" t="s">
        <v>59</v>
      </c>
      <c r="C1031" s="7" t="s">
        <v>45</v>
      </c>
      <c r="D1031" s="7"/>
      <c r="E1031" s="7"/>
      <c r="F1031" s="7">
        <v>40.0</v>
      </c>
      <c r="G1031" s="7">
        <v>138.0</v>
      </c>
      <c r="H1031" s="9">
        <v>20.885004965243294</v>
      </c>
      <c r="I1031" s="10"/>
      <c r="J1031" s="10"/>
      <c r="AA1031" s="7"/>
      <c r="AB1031" s="7"/>
      <c r="AC1031" s="7"/>
    </row>
    <row r="1032" ht="15.0" customHeight="1">
      <c r="A1032" s="8">
        <v>41698.0</v>
      </c>
      <c r="B1032" s="7" t="s">
        <v>59</v>
      </c>
      <c r="C1032" s="7" t="s">
        <v>45</v>
      </c>
      <c r="D1032" s="7"/>
      <c r="E1032" s="7"/>
      <c r="F1032" s="7">
        <v>41.0</v>
      </c>
      <c r="G1032" s="7">
        <v>187.0</v>
      </c>
      <c r="H1032" s="9">
        <v>28.300695134061563</v>
      </c>
      <c r="I1032" s="10"/>
      <c r="J1032" s="10"/>
      <c r="AA1032" s="7"/>
      <c r="AB1032" s="7"/>
      <c r="AC1032" s="7"/>
    </row>
    <row r="1033" ht="15.0" customHeight="1">
      <c r="A1033" s="8">
        <v>41698.0</v>
      </c>
      <c r="B1033" s="7" t="s">
        <v>59</v>
      </c>
      <c r="C1033" s="7" t="s">
        <v>45</v>
      </c>
      <c r="D1033" s="7"/>
      <c r="E1033" s="7"/>
      <c r="F1033" s="7">
        <v>42.0</v>
      </c>
      <c r="G1033" s="7">
        <v>108.0</v>
      </c>
      <c r="H1033" s="9">
        <v>16.34478649453823</v>
      </c>
      <c r="I1033" s="10"/>
      <c r="J1033" s="10"/>
      <c r="AA1033" s="7"/>
      <c r="AB1033" s="7"/>
      <c r="AC1033" s="7"/>
    </row>
    <row r="1034" ht="15.0" customHeight="1">
      <c r="A1034" s="8">
        <v>41698.0</v>
      </c>
      <c r="B1034" s="7" t="s">
        <v>59</v>
      </c>
      <c r="C1034" s="7" t="s">
        <v>45</v>
      </c>
      <c r="D1034" s="7"/>
      <c r="E1034" s="7"/>
      <c r="F1034" s="7">
        <v>43.0</v>
      </c>
      <c r="G1034" s="7">
        <v>179.0</v>
      </c>
      <c r="H1034" s="9">
        <v>27.089970208540212</v>
      </c>
      <c r="I1034" s="10"/>
      <c r="J1034" s="10"/>
      <c r="AA1034" s="7"/>
      <c r="AB1034" s="7"/>
      <c r="AC1034" s="7"/>
    </row>
    <row r="1035" ht="15.0" customHeight="1">
      <c r="A1035" s="8">
        <v>41698.0</v>
      </c>
      <c r="B1035" s="7" t="s">
        <v>59</v>
      </c>
      <c r="C1035" s="7" t="s">
        <v>45</v>
      </c>
      <c r="D1035" s="7"/>
      <c r="E1035" s="7"/>
      <c r="F1035" s="7">
        <v>44.0</v>
      </c>
      <c r="G1035" s="7">
        <v>152.0</v>
      </c>
      <c r="H1035" s="9">
        <v>23.003773584905655</v>
      </c>
      <c r="I1035" s="10"/>
      <c r="J1035" s="10"/>
      <c r="AA1035" s="7"/>
      <c r="AB1035" s="7"/>
      <c r="AC1035" s="7"/>
    </row>
    <row r="1036" ht="15.0" customHeight="1">
      <c r="A1036" s="8">
        <v>41698.0</v>
      </c>
      <c r="B1036" s="7" t="s">
        <v>59</v>
      </c>
      <c r="C1036" s="7" t="s">
        <v>45</v>
      </c>
      <c r="D1036" s="7"/>
      <c r="E1036" s="7"/>
      <c r="F1036" s="7">
        <v>45.0</v>
      </c>
      <c r="G1036" s="7">
        <v>152.0</v>
      </c>
      <c r="H1036" s="9">
        <v>23.003773584905655</v>
      </c>
      <c r="I1036" s="10"/>
      <c r="J1036" s="10"/>
      <c r="AA1036" s="7"/>
      <c r="AB1036" s="7"/>
      <c r="AC1036" s="7"/>
    </row>
    <row r="1037" ht="15.0" customHeight="1">
      <c r="A1037" s="8">
        <v>41698.0</v>
      </c>
      <c r="B1037" s="7" t="s">
        <v>59</v>
      </c>
      <c r="C1037" s="7" t="s">
        <v>45</v>
      </c>
      <c r="D1037" s="7"/>
      <c r="E1037" s="7"/>
      <c r="F1037" s="7">
        <v>46.0</v>
      </c>
      <c r="G1037" s="7">
        <v>157.0</v>
      </c>
      <c r="H1037" s="9">
        <v>23.7604766633565</v>
      </c>
      <c r="I1037" s="10"/>
      <c r="J1037" s="10"/>
      <c r="AA1037" s="7"/>
      <c r="AB1037" s="7"/>
      <c r="AC1037" s="7"/>
    </row>
    <row r="1038" ht="15.0" customHeight="1">
      <c r="A1038" s="8">
        <v>41698.0</v>
      </c>
      <c r="B1038" s="7" t="s">
        <v>59</v>
      </c>
      <c r="C1038" s="7" t="s">
        <v>45</v>
      </c>
      <c r="D1038" s="7"/>
      <c r="E1038" s="7"/>
      <c r="F1038" s="7">
        <v>47.0</v>
      </c>
      <c r="G1038" s="7">
        <v>106.0</v>
      </c>
      <c r="H1038" s="9">
        <v>16.042105263157893</v>
      </c>
      <c r="I1038" s="10"/>
      <c r="J1038" s="10"/>
      <c r="AA1038" s="7"/>
      <c r="AB1038" s="7"/>
      <c r="AC1038" s="7"/>
    </row>
    <row r="1039" ht="15.0" customHeight="1">
      <c r="A1039" s="8">
        <v>41698.0</v>
      </c>
      <c r="B1039" s="7" t="s">
        <v>59</v>
      </c>
      <c r="C1039" s="7" t="s">
        <v>45</v>
      </c>
      <c r="D1039" s="7"/>
      <c r="E1039" s="7"/>
      <c r="F1039" s="7">
        <v>48.0</v>
      </c>
      <c r="G1039" s="7">
        <v>122.0</v>
      </c>
      <c r="H1039" s="9">
        <v>18.46355511420059</v>
      </c>
      <c r="I1039" s="10"/>
      <c r="J1039" s="10"/>
      <c r="AA1039" s="7"/>
      <c r="AB1039" s="7"/>
      <c r="AC1039" s="7"/>
    </row>
    <row r="1040" ht="15.0" customHeight="1">
      <c r="A1040" s="8">
        <v>41698.0</v>
      </c>
      <c r="B1040" s="7" t="s">
        <v>59</v>
      </c>
      <c r="C1040" s="7" t="s">
        <v>45</v>
      </c>
      <c r="D1040" s="7"/>
      <c r="E1040" s="7"/>
      <c r="F1040" s="7">
        <v>49.0</v>
      </c>
      <c r="G1040" s="7">
        <v>166.0</v>
      </c>
      <c r="H1040" s="9">
        <v>25.12254220456802</v>
      </c>
      <c r="I1040" s="10"/>
      <c r="J1040" s="10"/>
      <c r="AA1040" s="7"/>
      <c r="AB1040" s="7"/>
      <c r="AC1040" s="7"/>
    </row>
    <row r="1041" ht="15.0" customHeight="1">
      <c r="A1041" s="8">
        <v>41698.0</v>
      </c>
      <c r="B1041" s="7" t="s">
        <v>59</v>
      </c>
      <c r="C1041" s="7" t="s">
        <v>45</v>
      </c>
      <c r="D1041" s="7"/>
      <c r="E1041" s="7"/>
      <c r="F1041" s="7">
        <v>50.0</v>
      </c>
      <c r="G1041" s="7">
        <v>139.0</v>
      </c>
      <c r="H1041" s="9">
        <v>21.03634558093346</v>
      </c>
      <c r="I1041" s="10"/>
      <c r="J1041" s="10"/>
      <c r="AA1041" s="7"/>
      <c r="AB1041" s="7"/>
      <c r="AC1041" s="7"/>
    </row>
    <row r="1042" ht="15.0" customHeight="1">
      <c r="A1042" s="8">
        <v>41698.0</v>
      </c>
      <c r="B1042" s="7" t="s">
        <v>59</v>
      </c>
      <c r="C1042" s="7" t="s">
        <v>45</v>
      </c>
      <c r="D1042" s="7"/>
      <c r="E1042" s="7"/>
      <c r="F1042" s="7">
        <v>51.0</v>
      </c>
      <c r="G1042" s="7">
        <v>125.0</v>
      </c>
      <c r="H1042" s="9">
        <v>18.9175769612711</v>
      </c>
      <c r="I1042" s="10"/>
      <c r="J1042" s="10"/>
      <c r="AA1042" s="7"/>
      <c r="AB1042" s="7"/>
      <c r="AC1042" s="7"/>
    </row>
    <row r="1043" ht="15.0" customHeight="1">
      <c r="A1043" s="8">
        <v>41698.0</v>
      </c>
      <c r="B1043" s="7" t="s">
        <v>59</v>
      </c>
      <c r="C1043" s="7" t="s">
        <v>45</v>
      </c>
      <c r="D1043" s="7"/>
      <c r="E1043" s="7"/>
      <c r="F1043" s="7">
        <v>52.0</v>
      </c>
      <c r="G1043" s="7">
        <v>117.0</v>
      </c>
      <c r="H1043" s="9">
        <v>17.706852035749748</v>
      </c>
      <c r="I1043" s="10"/>
      <c r="J1043" s="10"/>
      <c r="AA1043" s="7"/>
      <c r="AB1043" s="7"/>
      <c r="AC1043" s="7"/>
    </row>
    <row r="1044" ht="15.0" customHeight="1">
      <c r="A1044" s="8">
        <v>41698.0</v>
      </c>
      <c r="B1044" s="7" t="s">
        <v>59</v>
      </c>
      <c r="C1044" s="7" t="s">
        <v>45</v>
      </c>
      <c r="D1044" s="7"/>
      <c r="E1044" s="7"/>
      <c r="F1044" s="7">
        <v>53.0</v>
      </c>
      <c r="G1044" s="7">
        <v>209.0</v>
      </c>
      <c r="H1044" s="9">
        <v>31.630188679245276</v>
      </c>
      <c r="I1044" s="10"/>
      <c r="J1044" s="10"/>
      <c r="AA1044" s="7"/>
      <c r="AB1044" s="7"/>
      <c r="AC1044" s="7"/>
    </row>
    <row r="1045" ht="15.0" customHeight="1">
      <c r="A1045" s="8">
        <v>41698.0</v>
      </c>
      <c r="B1045" s="7" t="s">
        <v>59</v>
      </c>
      <c r="C1045" s="7" t="s">
        <v>45</v>
      </c>
      <c r="D1045" s="7"/>
      <c r="E1045" s="7"/>
      <c r="F1045" s="7">
        <v>54.0</v>
      </c>
      <c r="G1045" s="7">
        <v>125.0</v>
      </c>
      <c r="H1045" s="9">
        <v>18.9175769612711</v>
      </c>
      <c r="I1045" s="10"/>
      <c r="J1045" s="10"/>
      <c r="AA1045" s="7"/>
      <c r="AB1045" s="7"/>
      <c r="AC1045" s="7"/>
    </row>
    <row r="1046" ht="15.0" customHeight="1">
      <c r="A1046" s="8">
        <v>41698.0</v>
      </c>
      <c r="B1046" s="7" t="s">
        <v>59</v>
      </c>
      <c r="C1046" s="7" t="s">
        <v>45</v>
      </c>
      <c r="D1046" s="7"/>
      <c r="E1046" s="7"/>
      <c r="F1046" s="7">
        <v>55.0</v>
      </c>
      <c r="G1046" s="7">
        <v>150.0</v>
      </c>
      <c r="H1046" s="9">
        <v>22.70109235352532</v>
      </c>
      <c r="I1046" s="10"/>
      <c r="J1046" s="10"/>
      <c r="AA1046" s="7"/>
      <c r="AB1046" s="7"/>
      <c r="AC1046" s="7"/>
    </row>
    <row r="1047" ht="15.0" customHeight="1">
      <c r="A1047" s="8">
        <v>41698.0</v>
      </c>
      <c r="B1047" s="7" t="s">
        <v>59</v>
      </c>
      <c r="C1047" s="7" t="s">
        <v>45</v>
      </c>
      <c r="D1047" s="7"/>
      <c r="E1047" s="7"/>
      <c r="F1047" s="7">
        <v>56.0</v>
      </c>
      <c r="G1047" s="7">
        <v>184.0</v>
      </c>
      <c r="H1047" s="9">
        <v>27.846673286991056</v>
      </c>
      <c r="I1047" s="10"/>
      <c r="J1047" s="10"/>
      <c r="AA1047" s="7"/>
      <c r="AB1047" s="7"/>
      <c r="AC1047" s="7"/>
    </row>
    <row r="1048" ht="15.0" customHeight="1">
      <c r="A1048" s="8">
        <v>41698.0</v>
      </c>
      <c r="B1048" s="7" t="s">
        <v>59</v>
      </c>
      <c r="C1048" s="7" t="s">
        <v>45</v>
      </c>
      <c r="D1048" s="7"/>
      <c r="E1048" s="7"/>
      <c r="F1048" s="7">
        <v>57.0</v>
      </c>
      <c r="G1048" s="7">
        <v>119.0</v>
      </c>
      <c r="H1048" s="9">
        <v>18.009533267130085</v>
      </c>
      <c r="I1048" s="10"/>
      <c r="J1048" s="10"/>
      <c r="AA1048" s="7"/>
      <c r="AB1048" s="7"/>
      <c r="AC1048" s="7"/>
    </row>
    <row r="1049" ht="15.0" customHeight="1">
      <c r="A1049" s="8">
        <v>41698.0</v>
      </c>
      <c r="B1049" s="7" t="s">
        <v>59</v>
      </c>
      <c r="C1049" s="7" t="s">
        <v>45</v>
      </c>
      <c r="D1049" s="7"/>
      <c r="E1049" s="7"/>
      <c r="F1049" s="7">
        <v>58.0</v>
      </c>
      <c r="G1049" s="7">
        <v>135.0</v>
      </c>
      <c r="H1049" s="9">
        <v>20.430983118172787</v>
      </c>
      <c r="I1049" s="10"/>
      <c r="J1049" s="10"/>
      <c r="AA1049" s="7"/>
      <c r="AB1049" s="7"/>
      <c r="AC1049" s="7"/>
    </row>
    <row r="1050" ht="15.0" customHeight="1">
      <c r="A1050" s="8">
        <v>41698.0</v>
      </c>
      <c r="B1050" s="7" t="s">
        <v>59</v>
      </c>
      <c r="C1050" s="7" t="s">
        <v>45</v>
      </c>
      <c r="D1050" s="7"/>
      <c r="E1050" s="7"/>
      <c r="F1050" s="7">
        <v>59.0</v>
      </c>
      <c r="G1050" s="7">
        <v>124.0</v>
      </c>
      <c r="H1050" s="9">
        <v>18.76623634558093</v>
      </c>
      <c r="I1050" s="10"/>
      <c r="J1050" s="10"/>
      <c r="AA1050" s="7"/>
      <c r="AB1050" s="7"/>
      <c r="AC1050" s="7"/>
    </row>
    <row r="1051" ht="15.0" customHeight="1">
      <c r="A1051" s="8">
        <v>41698.0</v>
      </c>
      <c r="B1051" s="7" t="s">
        <v>59</v>
      </c>
      <c r="C1051" s="7" t="s">
        <v>45</v>
      </c>
      <c r="D1051" s="7"/>
      <c r="E1051" s="7"/>
      <c r="F1051" s="7">
        <v>60.0</v>
      </c>
      <c r="G1051" s="7">
        <v>153.0</v>
      </c>
      <c r="H1051" s="9">
        <v>23.155114200595825</v>
      </c>
      <c r="I1051" s="10"/>
      <c r="J1051" s="10"/>
      <c r="AA1051" s="7"/>
      <c r="AB1051" s="7"/>
      <c r="AC1051" s="7"/>
    </row>
    <row r="1052" ht="15.0" customHeight="1">
      <c r="A1052" s="8">
        <v>41698.0</v>
      </c>
      <c r="B1052" s="7" t="s">
        <v>59</v>
      </c>
      <c r="C1052" s="7" t="s">
        <v>45</v>
      </c>
      <c r="D1052" s="7"/>
      <c r="E1052" s="7"/>
      <c r="F1052" s="7">
        <v>61.0</v>
      </c>
      <c r="G1052" s="7">
        <v>178.0</v>
      </c>
      <c r="H1052" s="9">
        <v>26.938629592850045</v>
      </c>
      <c r="I1052" s="10"/>
      <c r="J1052" s="10"/>
      <c r="AA1052" s="7"/>
      <c r="AB1052" s="7"/>
      <c r="AC1052" s="7"/>
    </row>
    <row r="1053" ht="15.0" customHeight="1">
      <c r="A1053" s="8">
        <v>41698.0</v>
      </c>
      <c r="B1053" s="7" t="s">
        <v>59</v>
      </c>
      <c r="C1053" s="7" t="s">
        <v>45</v>
      </c>
      <c r="D1053" s="7"/>
      <c r="E1053" s="7"/>
      <c r="F1053" s="7">
        <v>62.0</v>
      </c>
      <c r="G1053" s="7">
        <v>111.0</v>
      </c>
      <c r="H1053" s="9">
        <v>16.798808341608737</v>
      </c>
      <c r="I1053" s="10"/>
      <c r="J1053" s="10"/>
      <c r="AA1053" s="7"/>
      <c r="AB1053" s="7"/>
      <c r="AC1053" s="7"/>
    </row>
    <row r="1054" ht="15.0" customHeight="1">
      <c r="A1054" s="8">
        <v>41698.0</v>
      </c>
      <c r="B1054" s="7" t="s">
        <v>59</v>
      </c>
      <c r="C1054" s="7" t="s">
        <v>45</v>
      </c>
      <c r="D1054" s="7"/>
      <c r="E1054" s="7"/>
      <c r="F1054" s="7">
        <v>63.0</v>
      </c>
      <c r="G1054" s="7">
        <v>135.0</v>
      </c>
      <c r="H1054" s="9">
        <v>20.430983118172787</v>
      </c>
      <c r="I1054" s="10"/>
      <c r="J1054" s="10"/>
      <c r="AA1054" s="7"/>
      <c r="AB1054" s="7"/>
      <c r="AC1054" s="7"/>
    </row>
    <row r="1055" ht="15.0" customHeight="1">
      <c r="A1055" s="8">
        <v>41698.0</v>
      </c>
      <c r="B1055" s="7" t="s">
        <v>59</v>
      </c>
      <c r="C1055" s="7" t="s">
        <v>45</v>
      </c>
      <c r="D1055" s="7"/>
      <c r="E1055" s="7"/>
      <c r="F1055" s="7">
        <v>64.0</v>
      </c>
      <c r="G1055" s="7">
        <v>97.0</v>
      </c>
      <c r="H1055" s="9">
        <v>14.680039721946372</v>
      </c>
      <c r="I1055" s="10"/>
      <c r="J1055" s="10"/>
      <c r="AA1055" s="7"/>
      <c r="AB1055" s="7"/>
      <c r="AC1055" s="7"/>
    </row>
    <row r="1056" ht="15.0" customHeight="1">
      <c r="A1056" s="8">
        <v>41698.0</v>
      </c>
      <c r="B1056" s="7" t="s">
        <v>59</v>
      </c>
      <c r="C1056" s="7" t="s">
        <v>45</v>
      </c>
      <c r="D1056" s="7"/>
      <c r="E1056" s="7"/>
      <c r="F1056" s="7">
        <v>65.0</v>
      </c>
      <c r="G1056" s="7">
        <v>138.0</v>
      </c>
      <c r="H1056" s="9">
        <v>20.885004965243294</v>
      </c>
      <c r="I1056" s="10"/>
      <c r="J1056" s="10"/>
      <c r="AA1056" s="7"/>
      <c r="AB1056" s="7"/>
      <c r="AC1056" s="7"/>
    </row>
    <row r="1057" ht="15.0" customHeight="1">
      <c r="A1057" s="8">
        <v>41698.0</v>
      </c>
      <c r="B1057" s="7" t="s">
        <v>59</v>
      </c>
      <c r="C1057" s="7" t="s">
        <v>45</v>
      </c>
      <c r="D1057" s="7"/>
      <c r="E1057" s="7"/>
      <c r="F1057" s="7">
        <v>66.0</v>
      </c>
      <c r="G1057" s="7">
        <v>197.0</v>
      </c>
      <c r="H1057" s="9">
        <v>29.81410129096325</v>
      </c>
      <c r="I1057" s="10"/>
      <c r="J1057" s="10"/>
      <c r="AA1057" s="7"/>
      <c r="AB1057" s="7"/>
      <c r="AC1057" s="7"/>
    </row>
    <row r="1058" ht="15.0" customHeight="1">
      <c r="A1058" s="8">
        <v>41698.0</v>
      </c>
      <c r="B1058" s="7" t="s">
        <v>59</v>
      </c>
      <c r="C1058" s="7" t="s">
        <v>45</v>
      </c>
      <c r="D1058" s="7"/>
      <c r="E1058" s="7"/>
      <c r="F1058" s="7">
        <v>67.0</v>
      </c>
      <c r="G1058" s="7">
        <v>170.0</v>
      </c>
      <c r="H1058" s="9">
        <v>25.727904667328694</v>
      </c>
      <c r="I1058" s="10"/>
      <c r="J1058" s="10"/>
      <c r="AA1058" s="7"/>
      <c r="AB1058" s="7"/>
      <c r="AC1058" s="7"/>
    </row>
    <row r="1059" ht="15.0" customHeight="1">
      <c r="A1059" s="8">
        <v>41698.0</v>
      </c>
      <c r="B1059" s="7" t="s">
        <v>59</v>
      </c>
      <c r="C1059" s="7" t="s">
        <v>45</v>
      </c>
      <c r="D1059" s="7"/>
      <c r="E1059" s="7"/>
      <c r="F1059" s="7">
        <v>68.0</v>
      </c>
      <c r="G1059" s="7">
        <v>161.0</v>
      </c>
      <c r="H1059" s="9">
        <v>24.365839126117177</v>
      </c>
      <c r="I1059" s="10"/>
      <c r="J1059" s="10"/>
      <c r="AA1059" s="7"/>
      <c r="AB1059" s="7"/>
      <c r="AC1059" s="7"/>
    </row>
    <row r="1060" ht="15.0" customHeight="1">
      <c r="A1060" s="8">
        <v>41698.0</v>
      </c>
      <c r="B1060" s="7" t="s">
        <v>59</v>
      </c>
      <c r="C1060" s="7" t="s">
        <v>45</v>
      </c>
      <c r="D1060" s="7"/>
      <c r="E1060" s="7"/>
      <c r="F1060" s="7">
        <v>69.0</v>
      </c>
      <c r="G1060" s="7">
        <v>167.0</v>
      </c>
      <c r="H1060" s="9">
        <v>25.273882820258187</v>
      </c>
      <c r="I1060" s="10"/>
      <c r="J1060" s="10"/>
      <c r="AA1060" s="7"/>
      <c r="AB1060" s="7"/>
      <c r="AC1060" s="7"/>
    </row>
    <row r="1061" ht="15.0" customHeight="1">
      <c r="A1061" s="8">
        <v>41698.0</v>
      </c>
      <c r="B1061" s="7" t="s">
        <v>59</v>
      </c>
      <c r="C1061" s="7" t="s">
        <v>45</v>
      </c>
      <c r="D1061" s="7"/>
      <c r="E1061" s="7"/>
      <c r="F1061" s="7">
        <v>70.0</v>
      </c>
      <c r="G1061" s="7">
        <v>145.0</v>
      </c>
      <c r="H1061" s="9">
        <v>21.944389275074474</v>
      </c>
      <c r="I1061" s="10"/>
      <c r="J1061" s="10"/>
      <c r="AA1061" s="7"/>
      <c r="AB1061" s="7"/>
      <c r="AC1061" s="7"/>
    </row>
    <row r="1062" ht="15.0" customHeight="1">
      <c r="A1062" s="8">
        <v>41698.0</v>
      </c>
      <c r="B1062" s="7" t="s">
        <v>59</v>
      </c>
      <c r="C1062" s="7" t="s">
        <v>45</v>
      </c>
      <c r="D1062" s="7"/>
      <c r="E1062" s="7"/>
      <c r="F1062" s="7">
        <v>71.0</v>
      </c>
      <c r="G1062" s="7">
        <v>147.0</v>
      </c>
      <c r="H1062" s="9">
        <v>22.24707050645481</v>
      </c>
      <c r="I1062" s="10"/>
      <c r="J1062" s="10"/>
      <c r="AA1062" s="7"/>
      <c r="AB1062" s="7"/>
      <c r="AC1062" s="7"/>
    </row>
    <row r="1063" ht="15.0" customHeight="1">
      <c r="A1063" s="8">
        <v>41698.0</v>
      </c>
      <c r="B1063" s="7" t="s">
        <v>59</v>
      </c>
      <c r="C1063" s="7" t="s">
        <v>45</v>
      </c>
      <c r="D1063" s="7"/>
      <c r="E1063" s="7"/>
      <c r="F1063" s="7">
        <v>72.0</v>
      </c>
      <c r="G1063" s="7">
        <v>158.0</v>
      </c>
      <c r="H1063" s="9">
        <v>23.91181727904667</v>
      </c>
      <c r="I1063" s="10"/>
      <c r="J1063" s="10"/>
      <c r="AA1063" s="7"/>
      <c r="AB1063" s="7"/>
      <c r="AC1063" s="7"/>
    </row>
    <row r="1064" ht="15.0" customHeight="1">
      <c r="A1064" s="8">
        <v>41698.0</v>
      </c>
      <c r="B1064" s="7" t="s">
        <v>59</v>
      </c>
      <c r="C1064" s="7" t="s">
        <v>45</v>
      </c>
      <c r="D1064" s="7"/>
      <c r="E1064" s="7"/>
      <c r="F1064" s="7">
        <v>73.0</v>
      </c>
      <c r="G1064" s="7">
        <v>119.0</v>
      </c>
      <c r="H1064" s="9">
        <v>18.009533267130085</v>
      </c>
      <c r="I1064" s="10"/>
      <c r="J1064" s="10"/>
      <c r="AA1064" s="7"/>
      <c r="AB1064" s="7"/>
      <c r="AC1064" s="7"/>
    </row>
    <row r="1065" ht="15.0" customHeight="1">
      <c r="A1065" s="8">
        <v>41698.0</v>
      </c>
      <c r="B1065" s="7" t="s">
        <v>59</v>
      </c>
      <c r="C1065" s="7" t="s">
        <v>45</v>
      </c>
      <c r="D1065" s="7"/>
      <c r="E1065" s="7"/>
      <c r="F1065" s="7">
        <v>74.0</v>
      </c>
      <c r="G1065" s="7">
        <v>141.0</v>
      </c>
      <c r="H1065" s="9">
        <v>21.3390268123138</v>
      </c>
      <c r="I1065" s="10"/>
      <c r="J1065" s="10"/>
      <c r="AA1065" s="7"/>
      <c r="AB1065" s="7"/>
      <c r="AC1065" s="7"/>
    </row>
    <row r="1066" ht="15.0" customHeight="1">
      <c r="A1066" s="8">
        <v>41698.0</v>
      </c>
      <c r="B1066" s="7" t="s">
        <v>59</v>
      </c>
      <c r="C1066" s="7" t="s">
        <v>45</v>
      </c>
      <c r="D1066" s="7"/>
      <c r="E1066" s="7"/>
      <c r="F1066" s="7">
        <v>75.0</v>
      </c>
      <c r="G1066" s="7">
        <v>104.0</v>
      </c>
      <c r="H1066" s="9">
        <v>15.739424031777554</v>
      </c>
      <c r="I1066" s="10"/>
      <c r="J1066" s="10"/>
      <c r="AA1066" s="7"/>
      <c r="AB1066" s="7"/>
      <c r="AC1066" s="7"/>
    </row>
    <row r="1067" ht="15.0" customHeight="1">
      <c r="A1067" s="8">
        <v>41698.0</v>
      </c>
      <c r="B1067" s="7" t="s">
        <v>59</v>
      </c>
      <c r="C1067" s="7" t="s">
        <v>45</v>
      </c>
      <c r="D1067" s="7"/>
      <c r="E1067" s="7"/>
      <c r="F1067" s="7">
        <v>76.0</v>
      </c>
      <c r="G1067" s="7">
        <v>162.0</v>
      </c>
      <c r="H1067" s="9">
        <v>24.517179741807343</v>
      </c>
      <c r="I1067" s="10"/>
      <c r="J1067" s="10"/>
      <c r="AA1067" s="7"/>
      <c r="AB1067" s="7"/>
      <c r="AC1067" s="7"/>
    </row>
    <row r="1068" ht="15.0" customHeight="1">
      <c r="A1068" s="8">
        <v>41698.0</v>
      </c>
      <c r="B1068" s="7" t="s">
        <v>59</v>
      </c>
      <c r="C1068" s="7" t="s">
        <v>45</v>
      </c>
      <c r="D1068" s="7"/>
      <c r="E1068" s="7"/>
      <c r="F1068" s="7">
        <v>77.0</v>
      </c>
      <c r="G1068" s="7">
        <v>221.0</v>
      </c>
      <c r="H1068" s="9">
        <v>33.4462760675273</v>
      </c>
      <c r="I1068" s="10"/>
      <c r="J1068" s="10"/>
      <c r="AA1068" s="7"/>
      <c r="AB1068" s="7"/>
      <c r="AC1068" s="7"/>
    </row>
    <row r="1069" ht="15.0" customHeight="1">
      <c r="A1069" s="8">
        <v>41698.0</v>
      </c>
      <c r="B1069" s="7" t="s">
        <v>59</v>
      </c>
      <c r="C1069" s="7" t="s">
        <v>45</v>
      </c>
      <c r="D1069" s="7"/>
      <c r="E1069" s="7"/>
      <c r="F1069" s="7">
        <v>78.0</v>
      </c>
      <c r="G1069" s="7">
        <v>145.0</v>
      </c>
      <c r="H1069" s="9">
        <v>21.944389275074474</v>
      </c>
      <c r="I1069" s="10"/>
      <c r="J1069" s="10"/>
      <c r="AA1069" s="7"/>
      <c r="AB1069" s="7"/>
      <c r="AC1069" s="7"/>
    </row>
    <row r="1070" ht="15.0" customHeight="1">
      <c r="A1070" s="8">
        <v>41698.0</v>
      </c>
      <c r="B1070" s="7" t="s">
        <v>59</v>
      </c>
      <c r="C1070" s="7" t="s">
        <v>45</v>
      </c>
      <c r="D1070" s="7"/>
      <c r="E1070" s="7"/>
      <c r="F1070" s="7">
        <v>79.0</v>
      </c>
      <c r="G1070" s="7">
        <v>190.0</v>
      </c>
      <c r="H1070" s="9">
        <v>28.75471698113207</v>
      </c>
      <c r="I1070" s="10"/>
      <c r="J1070" s="10"/>
      <c r="AA1070" s="7"/>
      <c r="AB1070" s="7"/>
      <c r="AC1070" s="7"/>
    </row>
    <row r="1071" ht="15.0" customHeight="1">
      <c r="A1071" s="8">
        <v>41698.0</v>
      </c>
      <c r="B1071" s="7" t="s">
        <v>59</v>
      </c>
      <c r="C1071" s="7" t="s">
        <v>45</v>
      </c>
      <c r="D1071" s="7"/>
      <c r="E1071" s="7"/>
      <c r="F1071" s="7">
        <v>80.0</v>
      </c>
      <c r="G1071" s="7">
        <v>205.0</v>
      </c>
      <c r="H1071" s="9">
        <v>31.024826216484602</v>
      </c>
      <c r="I1071" s="10"/>
      <c r="J1071" s="10"/>
      <c r="AA1071" s="7"/>
      <c r="AB1071" s="7"/>
      <c r="AC1071" s="7"/>
    </row>
    <row r="1072" ht="15.0" customHeight="1">
      <c r="A1072" s="8">
        <v>41698.0</v>
      </c>
      <c r="B1072" s="7" t="s">
        <v>59</v>
      </c>
      <c r="C1072" s="7" t="s">
        <v>45</v>
      </c>
      <c r="D1072" s="7"/>
      <c r="E1072" s="7"/>
      <c r="F1072" s="7">
        <v>81.0</v>
      </c>
      <c r="G1072" s="7">
        <v>113.0</v>
      </c>
      <c r="H1072" s="9">
        <v>17.101489572989074</v>
      </c>
      <c r="I1072" s="10"/>
      <c r="J1072" s="10"/>
      <c r="AA1072" s="7"/>
      <c r="AB1072" s="7"/>
      <c r="AC1072" s="7"/>
    </row>
    <row r="1073" ht="15.0" customHeight="1">
      <c r="A1073" s="8">
        <v>41698.0</v>
      </c>
      <c r="B1073" s="7" t="s">
        <v>59</v>
      </c>
      <c r="C1073" s="7" t="s">
        <v>45</v>
      </c>
      <c r="D1073" s="7"/>
      <c r="E1073" s="7"/>
      <c r="F1073" s="7">
        <v>82.0</v>
      </c>
      <c r="G1073" s="7">
        <v>135.0</v>
      </c>
      <c r="H1073" s="9">
        <v>20.430983118172787</v>
      </c>
      <c r="I1073" s="10"/>
      <c r="J1073" s="10"/>
      <c r="AA1073" s="7"/>
      <c r="AB1073" s="7"/>
      <c r="AC1073" s="7"/>
    </row>
    <row r="1074" ht="15.0" customHeight="1">
      <c r="A1074" s="8">
        <v>41698.0</v>
      </c>
      <c r="B1074" s="7" t="s">
        <v>59</v>
      </c>
      <c r="C1074" s="7" t="s">
        <v>45</v>
      </c>
      <c r="D1074" s="7"/>
      <c r="E1074" s="7"/>
      <c r="F1074" s="7">
        <v>83.0</v>
      </c>
      <c r="G1074" s="7">
        <v>183.0</v>
      </c>
      <c r="H1074" s="9">
        <v>27.69533267130089</v>
      </c>
      <c r="I1074" s="10"/>
      <c r="J1074" s="10"/>
      <c r="AA1074" s="7"/>
      <c r="AB1074" s="7"/>
      <c r="AC1074" s="7"/>
    </row>
    <row r="1075" ht="15.0" customHeight="1">
      <c r="A1075" s="8">
        <v>41698.0</v>
      </c>
      <c r="B1075" s="7" t="s">
        <v>59</v>
      </c>
      <c r="C1075" s="7" t="s">
        <v>45</v>
      </c>
      <c r="D1075" s="7"/>
      <c r="E1075" s="7"/>
      <c r="F1075" s="7">
        <v>84.0</v>
      </c>
      <c r="G1075" s="7">
        <v>169.0</v>
      </c>
      <c r="H1075" s="9">
        <v>25.576564051638524</v>
      </c>
      <c r="I1075" s="10"/>
      <c r="J1075" s="10"/>
      <c r="AA1075" s="7"/>
      <c r="AB1075" s="7"/>
      <c r="AC1075" s="7"/>
    </row>
    <row r="1076" ht="15.0" customHeight="1">
      <c r="A1076" s="8">
        <v>41698.0</v>
      </c>
      <c r="B1076" s="7" t="s">
        <v>59</v>
      </c>
      <c r="C1076" s="7" t="s">
        <v>45</v>
      </c>
      <c r="D1076" s="7"/>
      <c r="E1076" s="7"/>
      <c r="F1076" s="7">
        <v>85.0</v>
      </c>
      <c r="G1076" s="7">
        <v>132.0</v>
      </c>
      <c r="H1076" s="9">
        <v>19.97696127110228</v>
      </c>
      <c r="I1076" s="10"/>
      <c r="J1076" s="10"/>
      <c r="AA1076" s="7"/>
      <c r="AB1076" s="7"/>
      <c r="AC1076" s="7"/>
    </row>
    <row r="1077" ht="15.0" customHeight="1">
      <c r="A1077" s="8">
        <v>41698.0</v>
      </c>
      <c r="B1077" s="7" t="s">
        <v>59</v>
      </c>
      <c r="C1077" s="7" t="s">
        <v>45</v>
      </c>
      <c r="D1077" s="7"/>
      <c r="E1077" s="7"/>
      <c r="F1077" s="7">
        <v>86.0</v>
      </c>
      <c r="G1077" s="7">
        <v>165.0</v>
      </c>
      <c r="H1077" s="9">
        <v>24.97120158887785</v>
      </c>
      <c r="I1077" s="10"/>
      <c r="J1077" s="10"/>
      <c r="AA1077" s="7"/>
      <c r="AB1077" s="7"/>
      <c r="AC1077" s="7"/>
    </row>
    <row r="1078" ht="15.0" customHeight="1">
      <c r="A1078" s="8">
        <v>41698.0</v>
      </c>
      <c r="B1078" s="7" t="s">
        <v>59</v>
      </c>
      <c r="C1078" s="7" t="s">
        <v>45</v>
      </c>
      <c r="D1078" s="7"/>
      <c r="E1078" s="7"/>
      <c r="F1078" s="7">
        <v>87.0</v>
      </c>
      <c r="G1078" s="7">
        <v>148.0</v>
      </c>
      <c r="H1078" s="9">
        <v>22.39841112214498</v>
      </c>
      <c r="I1078" s="10"/>
      <c r="J1078" s="10"/>
      <c r="AA1078" s="7"/>
      <c r="AB1078" s="7"/>
      <c r="AC1078" s="7"/>
    </row>
    <row r="1079" ht="15.0" customHeight="1">
      <c r="A1079" s="8">
        <v>41698.0</v>
      </c>
      <c r="B1079" s="7" t="s">
        <v>59</v>
      </c>
      <c r="C1079" s="7" t="s">
        <v>45</v>
      </c>
      <c r="D1079" s="7"/>
      <c r="E1079" s="7"/>
      <c r="F1079" s="7">
        <v>88.0</v>
      </c>
      <c r="G1079" s="7">
        <v>189.0</v>
      </c>
      <c r="H1079" s="9">
        <v>28.6033763654419</v>
      </c>
      <c r="I1079" s="10"/>
      <c r="J1079" s="10"/>
      <c r="AA1079" s="7"/>
      <c r="AB1079" s="7"/>
      <c r="AC1079" s="7"/>
    </row>
    <row r="1080" ht="15.0" customHeight="1">
      <c r="A1080" s="8">
        <v>41698.0</v>
      </c>
      <c r="B1080" s="7" t="s">
        <v>59</v>
      </c>
      <c r="C1080" s="7" t="s">
        <v>45</v>
      </c>
      <c r="D1080" s="7"/>
      <c r="E1080" s="7"/>
      <c r="F1080" s="7">
        <v>89.0</v>
      </c>
      <c r="G1080" s="7">
        <v>172.0</v>
      </c>
      <c r="H1080" s="9">
        <v>26.03058589870903</v>
      </c>
      <c r="I1080" s="10"/>
      <c r="J1080" s="10"/>
      <c r="AA1080" s="7"/>
      <c r="AB1080" s="7"/>
      <c r="AC1080" s="7"/>
    </row>
    <row r="1081" ht="15.0" customHeight="1">
      <c r="A1081" s="8">
        <v>41698.0</v>
      </c>
      <c r="B1081" s="7" t="s">
        <v>59</v>
      </c>
      <c r="C1081" s="7" t="s">
        <v>45</v>
      </c>
      <c r="D1081" s="7"/>
      <c r="E1081" s="7"/>
      <c r="F1081" s="7">
        <v>90.0</v>
      </c>
      <c r="G1081" s="7">
        <v>167.0</v>
      </c>
      <c r="H1081" s="9">
        <v>25.273882820258187</v>
      </c>
      <c r="I1081" s="10"/>
      <c r="J1081" s="10"/>
      <c r="AA1081" s="7"/>
      <c r="AB1081" s="7"/>
      <c r="AC1081" s="7"/>
    </row>
    <row r="1082" ht="15.0" customHeight="1">
      <c r="A1082" s="8">
        <v>41698.0</v>
      </c>
      <c r="B1082" s="7" t="s">
        <v>59</v>
      </c>
      <c r="C1082" s="7" t="s">
        <v>45</v>
      </c>
      <c r="D1082" s="7"/>
      <c r="E1082" s="7"/>
      <c r="F1082" s="7">
        <v>91.0</v>
      </c>
      <c r="G1082" s="7">
        <v>114.0</v>
      </c>
      <c r="H1082" s="9">
        <v>17.25283018867924</v>
      </c>
      <c r="I1082" s="10"/>
      <c r="J1082" s="10"/>
      <c r="AA1082" s="7"/>
      <c r="AB1082" s="7"/>
      <c r="AC1082" s="7"/>
    </row>
    <row r="1083" ht="15.0" customHeight="1">
      <c r="A1083" s="8">
        <v>41698.0</v>
      </c>
      <c r="B1083" s="7" t="s">
        <v>59</v>
      </c>
      <c r="C1083" s="7" t="s">
        <v>45</v>
      </c>
      <c r="D1083" s="7"/>
      <c r="E1083" s="7"/>
      <c r="F1083" s="7">
        <v>92.0</v>
      </c>
      <c r="G1083" s="7">
        <v>159.0</v>
      </c>
      <c r="H1083" s="9">
        <v>24.063157894736836</v>
      </c>
      <c r="I1083" s="10"/>
      <c r="J1083" s="10"/>
      <c r="AA1083" s="7"/>
      <c r="AB1083" s="7"/>
      <c r="AC1083" s="7"/>
    </row>
    <row r="1084" ht="15.0" customHeight="1">
      <c r="A1084" s="8">
        <v>41698.0</v>
      </c>
      <c r="B1084" s="7" t="s">
        <v>59</v>
      </c>
      <c r="C1084" s="7" t="s">
        <v>45</v>
      </c>
      <c r="D1084" s="7"/>
      <c r="E1084" s="7"/>
      <c r="F1084" s="7">
        <v>93.0</v>
      </c>
      <c r="G1084" s="7">
        <v>129.0</v>
      </c>
      <c r="H1084" s="9">
        <v>19.522939424031772</v>
      </c>
      <c r="I1084" s="10"/>
      <c r="J1084" s="10"/>
      <c r="AA1084" s="7"/>
      <c r="AB1084" s="7"/>
      <c r="AC1084" s="7"/>
    </row>
    <row r="1085" ht="15.0" customHeight="1">
      <c r="A1085" s="8">
        <v>41698.0</v>
      </c>
      <c r="B1085" s="7" t="s">
        <v>59</v>
      </c>
      <c r="C1085" s="7" t="s">
        <v>45</v>
      </c>
      <c r="D1085" s="7"/>
      <c r="E1085" s="7"/>
      <c r="F1085" s="7">
        <v>94.0</v>
      </c>
      <c r="G1085" s="7">
        <v>212.0</v>
      </c>
      <c r="H1085" s="9">
        <v>32.084210526315786</v>
      </c>
      <c r="I1085" s="10"/>
      <c r="J1085" s="10"/>
      <c r="AA1085" s="7"/>
      <c r="AB1085" s="7"/>
      <c r="AC1085" s="7"/>
    </row>
    <row r="1086" ht="15.0" customHeight="1">
      <c r="A1086" s="8">
        <v>41698.0</v>
      </c>
      <c r="B1086" s="7" t="s">
        <v>59</v>
      </c>
      <c r="C1086" s="7" t="s">
        <v>47</v>
      </c>
      <c r="D1086" s="7"/>
      <c r="E1086" s="7"/>
      <c r="F1086" s="7">
        <v>1.0</v>
      </c>
      <c r="G1086" s="7">
        <v>85.0</v>
      </c>
      <c r="H1086" s="9">
        <v>12.415181138428329</v>
      </c>
      <c r="I1086" s="19"/>
      <c r="J1086" s="19"/>
      <c r="AA1086" s="7"/>
      <c r="AB1086" s="7"/>
      <c r="AC1086" s="7"/>
    </row>
    <row r="1087" ht="15.0" customHeight="1">
      <c r="A1087" s="8">
        <v>41698.0</v>
      </c>
      <c r="B1087" s="7" t="s">
        <v>59</v>
      </c>
      <c r="C1087" s="7" t="s">
        <v>47</v>
      </c>
      <c r="D1087" s="7"/>
      <c r="E1087" s="7"/>
      <c r="F1087" s="7">
        <v>2.0</v>
      </c>
      <c r="G1087" s="7">
        <v>159.0</v>
      </c>
      <c r="H1087" s="9">
        <v>23.22369177658946</v>
      </c>
      <c r="I1087" s="19"/>
      <c r="J1087" s="19"/>
      <c r="AA1087" s="7"/>
      <c r="AB1087" s="7"/>
      <c r="AC1087" s="7"/>
    </row>
    <row r="1088" ht="15.0" customHeight="1">
      <c r="A1088" s="8">
        <v>41698.0</v>
      </c>
      <c r="B1088" s="7" t="s">
        <v>59</v>
      </c>
      <c r="C1088" s="7" t="s">
        <v>47</v>
      </c>
      <c r="D1088" s="7"/>
      <c r="E1088" s="7"/>
      <c r="F1088" s="7">
        <v>3.0</v>
      </c>
      <c r="G1088" s="7">
        <v>119.0</v>
      </c>
      <c r="H1088" s="9">
        <v>17.381253593799663</v>
      </c>
      <c r="I1088" s="19"/>
      <c r="J1088" s="19"/>
      <c r="AA1088" s="7"/>
      <c r="AB1088" s="7"/>
      <c r="AC1088" s="7"/>
    </row>
    <row r="1089" ht="15.0" customHeight="1">
      <c r="A1089" s="8">
        <v>41698.0</v>
      </c>
      <c r="B1089" s="7" t="s">
        <v>59</v>
      </c>
      <c r="C1089" s="7" t="s">
        <v>47</v>
      </c>
      <c r="D1089" s="7"/>
      <c r="E1089" s="7"/>
      <c r="F1089" s="7">
        <v>4.0</v>
      </c>
      <c r="G1089" s="7">
        <v>94.0</v>
      </c>
      <c r="H1089" s="9">
        <v>13.729729729556034</v>
      </c>
      <c r="I1089" s="19"/>
      <c r="J1089" s="19"/>
      <c r="AA1089" s="7"/>
      <c r="AB1089" s="7"/>
      <c r="AC1089" s="7"/>
    </row>
    <row r="1090" ht="15.0" customHeight="1">
      <c r="A1090" s="8">
        <v>41698.0</v>
      </c>
      <c r="B1090" s="7" t="s">
        <v>59</v>
      </c>
      <c r="C1090" s="7" t="s">
        <v>47</v>
      </c>
      <c r="D1090" s="7"/>
      <c r="E1090" s="7"/>
      <c r="F1090" s="7">
        <v>5.0</v>
      </c>
      <c r="G1090" s="7">
        <v>137.0</v>
      </c>
      <c r="H1090" s="9">
        <v>20.010350776055073</v>
      </c>
      <c r="I1090" s="19"/>
      <c r="J1090" s="19"/>
      <c r="AA1090" s="7"/>
      <c r="AB1090" s="7"/>
      <c r="AC1090" s="7"/>
    </row>
    <row r="1091" ht="15.0" customHeight="1">
      <c r="A1091" s="8">
        <v>41698.0</v>
      </c>
      <c r="B1091" s="7" t="s">
        <v>59</v>
      </c>
      <c r="C1091" s="7" t="s">
        <v>47</v>
      </c>
      <c r="D1091" s="7"/>
      <c r="E1091" s="7"/>
      <c r="F1091" s="7">
        <v>6.0</v>
      </c>
      <c r="G1091" s="7">
        <v>67.0</v>
      </c>
      <c r="H1091" s="9">
        <v>9.786083956172918</v>
      </c>
      <c r="I1091" s="19"/>
      <c r="J1091" s="19"/>
      <c r="AA1091" s="7"/>
      <c r="AB1091" s="7"/>
      <c r="AC1091" s="7"/>
    </row>
    <row r="1092" ht="15.0" customHeight="1">
      <c r="A1092" s="8">
        <v>41698.0</v>
      </c>
      <c r="B1092" s="7" t="s">
        <v>59</v>
      </c>
      <c r="C1092" s="7" t="s">
        <v>47</v>
      </c>
      <c r="D1092" s="7"/>
      <c r="E1092" s="7"/>
      <c r="F1092" s="7">
        <v>7.0</v>
      </c>
      <c r="G1092" s="7">
        <v>83.0</v>
      </c>
      <c r="H1092" s="9">
        <v>12.12305922928884</v>
      </c>
      <c r="I1092" s="19"/>
      <c r="J1092" s="19"/>
      <c r="AA1092" s="7"/>
      <c r="AB1092" s="7"/>
      <c r="AC1092" s="7"/>
    </row>
    <row r="1093" ht="15.0" customHeight="1">
      <c r="A1093" s="8">
        <v>41698.0</v>
      </c>
      <c r="B1093" s="7" t="s">
        <v>59</v>
      </c>
      <c r="C1093" s="7" t="s">
        <v>47</v>
      </c>
      <c r="D1093" s="7"/>
      <c r="E1093" s="7"/>
      <c r="F1093" s="7">
        <v>8.0</v>
      </c>
      <c r="G1093" s="7">
        <v>132.0</v>
      </c>
      <c r="H1093" s="9">
        <v>19.280046003206348</v>
      </c>
      <c r="I1093" s="19"/>
      <c r="J1093" s="19"/>
      <c r="AA1093" s="7"/>
      <c r="AB1093" s="7"/>
      <c r="AC1093" s="7"/>
    </row>
    <row r="1094" ht="15.0" customHeight="1">
      <c r="A1094" s="8">
        <v>41698.0</v>
      </c>
      <c r="B1094" s="7" t="s">
        <v>59</v>
      </c>
      <c r="C1094" s="7" t="s">
        <v>47</v>
      </c>
      <c r="D1094" s="7"/>
      <c r="E1094" s="7"/>
      <c r="F1094" s="7">
        <v>9.0</v>
      </c>
      <c r="G1094" s="7">
        <v>63.0</v>
      </c>
      <c r="H1094" s="9">
        <v>9.201840137893939</v>
      </c>
      <c r="I1094" s="19"/>
      <c r="J1094" s="19"/>
      <c r="AA1094" s="7"/>
      <c r="AB1094" s="7"/>
      <c r="AC1094" s="7"/>
    </row>
    <row r="1095" ht="15.0" customHeight="1">
      <c r="A1095" s="8">
        <v>41698.0</v>
      </c>
      <c r="B1095" s="7" t="s">
        <v>59</v>
      </c>
      <c r="C1095" s="7" t="s">
        <v>47</v>
      </c>
      <c r="D1095" s="7"/>
      <c r="E1095" s="7"/>
      <c r="F1095" s="7">
        <v>10.0</v>
      </c>
      <c r="G1095" s="7">
        <v>122.0</v>
      </c>
      <c r="H1095" s="9">
        <v>17.819436457508896</v>
      </c>
      <c r="I1095" s="19"/>
      <c r="J1095" s="19"/>
      <c r="AA1095" s="7"/>
      <c r="AB1095" s="7"/>
      <c r="AC1095" s="7"/>
    </row>
    <row r="1096" ht="15.0" customHeight="1">
      <c r="A1096" s="8">
        <v>41698.0</v>
      </c>
      <c r="B1096" s="7" t="s">
        <v>59</v>
      </c>
      <c r="C1096" s="7" t="s">
        <v>47</v>
      </c>
      <c r="D1096" s="7"/>
      <c r="E1096" s="7"/>
      <c r="F1096" s="7">
        <v>11.0</v>
      </c>
      <c r="G1096" s="7">
        <v>138.0</v>
      </c>
      <c r="H1096" s="9">
        <v>20.156411730624818</v>
      </c>
      <c r="I1096" s="19"/>
      <c r="J1096" s="19"/>
      <c r="AA1096" s="7"/>
      <c r="AB1096" s="7"/>
      <c r="AC1096" s="7"/>
    </row>
    <row r="1097" ht="15.0" customHeight="1">
      <c r="A1097" s="8">
        <v>41698.0</v>
      </c>
      <c r="B1097" s="7" t="s">
        <v>59</v>
      </c>
      <c r="C1097" s="7" t="s">
        <v>47</v>
      </c>
      <c r="D1097" s="7"/>
      <c r="E1097" s="7"/>
      <c r="F1097" s="7">
        <v>12.0</v>
      </c>
      <c r="G1097" s="7">
        <v>100.0</v>
      </c>
      <c r="H1097" s="9">
        <v>14.606095456974506</v>
      </c>
      <c r="I1097" s="19"/>
      <c r="J1097" s="19"/>
      <c r="AA1097" s="7"/>
      <c r="AB1097" s="7"/>
      <c r="AC1097" s="7"/>
    </row>
    <row r="1098" ht="15.0" customHeight="1">
      <c r="A1098" s="8">
        <v>41698.0</v>
      </c>
      <c r="B1098" s="7" t="s">
        <v>59</v>
      </c>
      <c r="C1098" s="7" t="s">
        <v>47</v>
      </c>
      <c r="D1098" s="7"/>
      <c r="E1098" s="7"/>
      <c r="F1098" s="7">
        <v>13.0</v>
      </c>
      <c r="G1098" s="7">
        <v>169.0</v>
      </c>
      <c r="H1098" s="9">
        <v>24.684301322286913</v>
      </c>
      <c r="I1098" s="19"/>
      <c r="J1098" s="19"/>
      <c r="AA1098" s="7"/>
      <c r="AB1098" s="7"/>
      <c r="AC1098" s="7"/>
    </row>
    <row r="1099" ht="15.0" customHeight="1">
      <c r="A1099" s="8">
        <v>41698.0</v>
      </c>
      <c r="B1099" s="7" t="s">
        <v>59</v>
      </c>
      <c r="C1099" s="7" t="s">
        <v>47</v>
      </c>
      <c r="D1099" s="7"/>
      <c r="E1099" s="7"/>
      <c r="F1099" s="7">
        <v>14.0</v>
      </c>
      <c r="G1099" s="7">
        <v>135.0</v>
      </c>
      <c r="H1099" s="9">
        <v>19.71822886691558</v>
      </c>
      <c r="I1099" s="19"/>
      <c r="J1099" s="19"/>
      <c r="AA1099" s="7"/>
      <c r="AB1099" s="7"/>
      <c r="AC1099" s="7"/>
    </row>
    <row r="1100" ht="15.0" customHeight="1">
      <c r="A1100" s="8">
        <v>41698.0</v>
      </c>
      <c r="B1100" s="7" t="s">
        <v>59</v>
      </c>
      <c r="C1100" s="7" t="s">
        <v>47</v>
      </c>
      <c r="D1100" s="7"/>
      <c r="E1100" s="7"/>
      <c r="F1100" s="7">
        <v>15.0</v>
      </c>
      <c r="G1100" s="7">
        <v>110.0</v>
      </c>
      <c r="H1100" s="9">
        <v>16.066705002671956</v>
      </c>
      <c r="I1100" s="19"/>
      <c r="J1100" s="19"/>
      <c r="AA1100" s="7"/>
      <c r="AB1100" s="7"/>
      <c r="AC1100" s="7"/>
    </row>
    <row r="1101" ht="15.0" customHeight="1">
      <c r="A1101" s="8">
        <v>41698.0</v>
      </c>
      <c r="B1101" s="7" t="s">
        <v>59</v>
      </c>
      <c r="C1101" s="7" t="s">
        <v>47</v>
      </c>
      <c r="D1101" s="7"/>
      <c r="E1101" s="7"/>
      <c r="F1101" s="7">
        <v>16.0</v>
      </c>
      <c r="G1101" s="7">
        <v>115.0</v>
      </c>
      <c r="H1101" s="9">
        <v>16.79700977552068</v>
      </c>
      <c r="I1101" s="19"/>
      <c r="J1101" s="19"/>
      <c r="AA1101" s="7"/>
      <c r="AB1101" s="7"/>
      <c r="AC1101" s="7"/>
    </row>
    <row r="1102" ht="15.0" customHeight="1">
      <c r="A1102" s="8">
        <v>41698.0</v>
      </c>
      <c r="B1102" s="7" t="s">
        <v>59</v>
      </c>
      <c r="C1102" s="7" t="s">
        <v>47</v>
      </c>
      <c r="D1102" s="7"/>
      <c r="E1102" s="7"/>
      <c r="F1102" s="7">
        <v>17.0</v>
      </c>
      <c r="G1102" s="7">
        <v>104.0</v>
      </c>
      <c r="H1102" s="9">
        <v>15.190339275253486</v>
      </c>
      <c r="I1102" s="19"/>
      <c r="J1102" s="19"/>
      <c r="AA1102" s="7"/>
      <c r="AB1102" s="7"/>
      <c r="AC1102" s="7"/>
    </row>
    <row r="1103" ht="15.0" customHeight="1">
      <c r="A1103" s="8">
        <v>41698.0</v>
      </c>
      <c r="B1103" s="7" t="s">
        <v>59</v>
      </c>
      <c r="C1103" s="7" t="s">
        <v>47</v>
      </c>
      <c r="D1103" s="7"/>
      <c r="E1103" s="7"/>
      <c r="F1103" s="7">
        <v>18.0</v>
      </c>
      <c r="G1103" s="7">
        <v>150.0</v>
      </c>
      <c r="H1103" s="9">
        <v>21.909143185461758</v>
      </c>
      <c r="I1103" s="19"/>
      <c r="J1103" s="19"/>
      <c r="AA1103" s="7"/>
      <c r="AB1103" s="7"/>
      <c r="AC1103" s="7"/>
    </row>
    <row r="1104" ht="15.0" customHeight="1">
      <c r="A1104" s="8">
        <v>41698.0</v>
      </c>
      <c r="B1104" s="7" t="s">
        <v>59</v>
      </c>
      <c r="C1104" s="7" t="s">
        <v>47</v>
      </c>
      <c r="D1104" s="7"/>
      <c r="E1104" s="7"/>
      <c r="F1104" s="7">
        <v>19.0</v>
      </c>
      <c r="G1104" s="7">
        <v>100.0</v>
      </c>
      <c r="H1104" s="9">
        <v>14.606095456974506</v>
      </c>
      <c r="I1104" s="19"/>
      <c r="J1104" s="19"/>
      <c r="AA1104" s="7"/>
      <c r="AB1104" s="7"/>
      <c r="AC1104" s="7"/>
    </row>
    <row r="1105" ht="15.0" customHeight="1">
      <c r="A1105" s="8">
        <v>41698.0</v>
      </c>
      <c r="B1105" s="7" t="s">
        <v>59</v>
      </c>
      <c r="C1105" s="7" t="s">
        <v>47</v>
      </c>
      <c r="D1105" s="7"/>
      <c r="E1105" s="7"/>
      <c r="F1105" s="7">
        <v>20.0</v>
      </c>
      <c r="G1105" s="7">
        <v>148.0</v>
      </c>
      <c r="H1105" s="9">
        <v>21.61702127632227</v>
      </c>
      <c r="I1105" s="19"/>
      <c r="J1105" s="19"/>
      <c r="AA1105" s="7"/>
      <c r="AB1105" s="7"/>
      <c r="AC1105" s="7"/>
    </row>
    <row r="1106" ht="15.0" customHeight="1">
      <c r="A1106" s="8">
        <v>41698.0</v>
      </c>
      <c r="B1106" s="7" t="s">
        <v>59</v>
      </c>
      <c r="C1106" s="7" t="s">
        <v>47</v>
      </c>
      <c r="D1106" s="7"/>
      <c r="E1106" s="7"/>
      <c r="F1106" s="7">
        <v>21.0</v>
      </c>
      <c r="G1106" s="7">
        <v>85.0</v>
      </c>
      <c r="H1106" s="9">
        <v>12.415181138428329</v>
      </c>
      <c r="I1106" s="19"/>
      <c r="J1106" s="19"/>
      <c r="AA1106" s="7"/>
      <c r="AB1106" s="7"/>
      <c r="AC1106" s="7"/>
    </row>
    <row r="1107" ht="15.0" customHeight="1">
      <c r="A1107" s="8">
        <v>41698.0</v>
      </c>
      <c r="B1107" s="7" t="s">
        <v>59</v>
      </c>
      <c r="C1107" s="7" t="s">
        <v>47</v>
      </c>
      <c r="D1107" s="7"/>
      <c r="E1107" s="7"/>
      <c r="F1107" s="7">
        <v>22.0</v>
      </c>
      <c r="G1107" s="7">
        <v>89.0</v>
      </c>
      <c r="H1107" s="9">
        <v>12.99942495670731</v>
      </c>
      <c r="I1107" s="19"/>
      <c r="J1107" s="19"/>
      <c r="AA1107" s="7"/>
      <c r="AB1107" s="7"/>
      <c r="AC1107" s="7"/>
    </row>
    <row r="1108" ht="15.0" customHeight="1">
      <c r="A1108" s="8">
        <v>41698.0</v>
      </c>
      <c r="B1108" s="7" t="s">
        <v>59</v>
      </c>
      <c r="C1108" s="7" t="s">
        <v>47</v>
      </c>
      <c r="D1108" s="7"/>
      <c r="E1108" s="7"/>
      <c r="F1108" s="7">
        <v>23.0</v>
      </c>
      <c r="G1108" s="7">
        <v>134.0</v>
      </c>
      <c r="H1108" s="9">
        <v>19.572167912345837</v>
      </c>
      <c r="I1108" s="19"/>
      <c r="J1108" s="19"/>
      <c r="AA1108" s="7"/>
      <c r="AB1108" s="7"/>
      <c r="AC1108" s="7"/>
    </row>
    <row r="1109" ht="15.0" customHeight="1">
      <c r="A1109" s="8">
        <v>41698.0</v>
      </c>
      <c r="B1109" s="7" t="s">
        <v>59</v>
      </c>
      <c r="C1109" s="7" t="s">
        <v>47</v>
      </c>
      <c r="D1109" s="7"/>
      <c r="E1109" s="7"/>
      <c r="F1109" s="7">
        <v>24.0</v>
      </c>
      <c r="G1109" s="7">
        <v>128.0</v>
      </c>
      <c r="H1109" s="9">
        <v>18.695802184927366</v>
      </c>
      <c r="I1109" s="19"/>
      <c r="J1109" s="19"/>
      <c r="AA1109" s="7"/>
      <c r="AB1109" s="7"/>
      <c r="AC1109" s="7"/>
    </row>
    <row r="1110" ht="15.0" customHeight="1">
      <c r="A1110" s="8">
        <v>41698.0</v>
      </c>
      <c r="B1110" s="7" t="s">
        <v>59</v>
      </c>
      <c r="C1110" s="7" t="s">
        <v>47</v>
      </c>
      <c r="D1110" s="7"/>
      <c r="E1110" s="7"/>
      <c r="F1110" s="7">
        <v>25.0</v>
      </c>
      <c r="G1110" s="7">
        <v>102.0</v>
      </c>
      <c r="H1110" s="9">
        <v>14.898217366113995</v>
      </c>
      <c r="I1110" s="19"/>
      <c r="J1110" s="19"/>
      <c r="AA1110" s="7"/>
      <c r="AB1110" s="7"/>
      <c r="AC1110" s="7"/>
    </row>
    <row r="1111" ht="15.0" customHeight="1">
      <c r="A1111" s="8">
        <v>41698.0</v>
      </c>
      <c r="B1111" s="7" t="s">
        <v>59</v>
      </c>
      <c r="C1111" s="7" t="s">
        <v>47</v>
      </c>
      <c r="D1111" s="7"/>
      <c r="E1111" s="7"/>
      <c r="F1111" s="7">
        <v>26.0</v>
      </c>
      <c r="G1111" s="7">
        <v>147.0</v>
      </c>
      <c r="H1111" s="9">
        <v>21.47096032175252</v>
      </c>
      <c r="I1111" s="19"/>
      <c r="J1111" s="19"/>
      <c r="AA1111" s="7"/>
      <c r="AB1111" s="7"/>
      <c r="AC1111" s="7"/>
    </row>
    <row r="1112" ht="15.0" customHeight="1">
      <c r="A1112" s="8">
        <v>41698.0</v>
      </c>
      <c r="B1112" s="7" t="s">
        <v>59</v>
      </c>
      <c r="C1112" s="7" t="s">
        <v>47</v>
      </c>
      <c r="D1112" s="7"/>
      <c r="E1112" s="7"/>
      <c r="F1112" s="7">
        <v>27.0</v>
      </c>
      <c r="G1112" s="7">
        <v>106.0</v>
      </c>
      <c r="H1112" s="9">
        <v>15.482461184392976</v>
      </c>
      <c r="I1112" s="19"/>
      <c r="J1112" s="19"/>
      <c r="AA1112" s="7"/>
      <c r="AB1112" s="7"/>
      <c r="AC1112" s="7"/>
    </row>
    <row r="1113" ht="15.0" customHeight="1">
      <c r="A1113" s="8">
        <v>41698.0</v>
      </c>
      <c r="B1113" s="7" t="s">
        <v>59</v>
      </c>
      <c r="C1113" s="7" t="s">
        <v>47</v>
      </c>
      <c r="D1113" s="7"/>
      <c r="E1113" s="7"/>
      <c r="F1113" s="7">
        <v>28.0</v>
      </c>
      <c r="G1113" s="7">
        <v>110.0</v>
      </c>
      <c r="H1113" s="9">
        <v>16.066705002671956</v>
      </c>
      <c r="I1113" s="19"/>
      <c r="J1113" s="19"/>
      <c r="AA1113" s="7"/>
      <c r="AB1113" s="7"/>
      <c r="AC1113" s="7"/>
    </row>
    <row r="1114" ht="15.0" customHeight="1">
      <c r="A1114" s="8">
        <v>41698.0</v>
      </c>
      <c r="B1114" s="7" t="s">
        <v>59</v>
      </c>
      <c r="C1114" s="7" t="s">
        <v>47</v>
      </c>
      <c r="D1114" s="7"/>
      <c r="E1114" s="7"/>
      <c r="F1114" s="7">
        <v>29.0</v>
      </c>
      <c r="G1114" s="7">
        <v>131.0</v>
      </c>
      <c r="H1114" s="9">
        <v>19.133985048636603</v>
      </c>
      <c r="I1114" s="19"/>
      <c r="J1114" s="19"/>
      <c r="AA1114" s="7"/>
      <c r="AB1114" s="7"/>
      <c r="AC1114" s="7"/>
    </row>
    <row r="1115" ht="15.0" customHeight="1">
      <c r="A1115" s="8">
        <v>41698.0</v>
      </c>
      <c r="B1115" s="7" t="s">
        <v>59</v>
      </c>
      <c r="C1115" s="7" t="s">
        <v>47</v>
      </c>
      <c r="D1115" s="7"/>
      <c r="E1115" s="7"/>
      <c r="F1115" s="7">
        <v>30.0</v>
      </c>
      <c r="G1115" s="7">
        <v>162.0</v>
      </c>
      <c r="H1115" s="9">
        <v>23.6618746402987</v>
      </c>
      <c r="I1115" s="19"/>
      <c r="J1115" s="19"/>
      <c r="AA1115" s="7"/>
      <c r="AB1115" s="7"/>
      <c r="AC1115" s="7"/>
    </row>
    <row r="1116" ht="15.0" customHeight="1">
      <c r="A1116" s="8">
        <v>41698.0</v>
      </c>
      <c r="B1116" s="7" t="s">
        <v>59</v>
      </c>
      <c r="C1116" s="7" t="s">
        <v>47</v>
      </c>
      <c r="D1116" s="7"/>
      <c r="E1116" s="7"/>
      <c r="F1116" s="7">
        <v>31.0</v>
      </c>
      <c r="G1116" s="7">
        <v>115.0</v>
      </c>
      <c r="H1116" s="9">
        <v>16.79700977552068</v>
      </c>
      <c r="I1116" s="19"/>
      <c r="J1116" s="19"/>
      <c r="AA1116" s="7"/>
      <c r="AB1116" s="7"/>
      <c r="AC1116" s="7"/>
    </row>
    <row r="1117" ht="15.0" customHeight="1">
      <c r="A1117" s="8">
        <v>41698.0</v>
      </c>
      <c r="B1117" s="7" t="s">
        <v>59</v>
      </c>
      <c r="C1117" s="7" t="s">
        <v>47</v>
      </c>
      <c r="D1117" s="7"/>
      <c r="E1117" s="7"/>
      <c r="F1117" s="7">
        <v>32.0</v>
      </c>
      <c r="G1117" s="7">
        <v>139.0</v>
      </c>
      <c r="H1117" s="9">
        <v>20.302472685194562</v>
      </c>
      <c r="I1117" s="19"/>
      <c r="J1117" s="19"/>
      <c r="AA1117" s="7"/>
      <c r="AB1117" s="7"/>
      <c r="AC1117" s="7"/>
    </row>
    <row r="1118" ht="15.0" customHeight="1">
      <c r="A1118" s="8">
        <v>41698.0</v>
      </c>
      <c r="B1118" s="7" t="s">
        <v>59</v>
      </c>
      <c r="C1118" s="7" t="s">
        <v>47</v>
      </c>
      <c r="D1118" s="7"/>
      <c r="E1118" s="7"/>
      <c r="F1118" s="7">
        <v>33.0</v>
      </c>
      <c r="G1118" s="7">
        <v>127.0</v>
      </c>
      <c r="H1118" s="9">
        <v>18.549741230357622</v>
      </c>
      <c r="I1118" s="19"/>
      <c r="J1118" s="19"/>
      <c r="AA1118" s="7"/>
      <c r="AB1118" s="7"/>
      <c r="AC1118" s="7"/>
    </row>
    <row r="1119" ht="15.0" customHeight="1">
      <c r="A1119" s="8">
        <v>41698.0</v>
      </c>
      <c r="B1119" s="7" t="s">
        <v>59</v>
      </c>
      <c r="C1119" s="7" t="s">
        <v>47</v>
      </c>
      <c r="D1119" s="7"/>
      <c r="E1119" s="7"/>
      <c r="F1119" s="7">
        <v>34.0</v>
      </c>
      <c r="G1119" s="7">
        <v>116.0</v>
      </c>
      <c r="H1119" s="9">
        <v>16.943070730090426</v>
      </c>
      <c r="I1119" s="19"/>
      <c r="J1119" s="19"/>
      <c r="AA1119" s="7"/>
      <c r="AB1119" s="7"/>
      <c r="AC1119" s="7"/>
    </row>
    <row r="1120" ht="15.0" customHeight="1">
      <c r="A1120" s="8">
        <v>41698.0</v>
      </c>
      <c r="B1120" s="7" t="s">
        <v>59</v>
      </c>
      <c r="C1120" s="7" t="s">
        <v>47</v>
      </c>
      <c r="D1120" s="7"/>
      <c r="E1120" s="7"/>
      <c r="F1120" s="7">
        <v>35.0</v>
      </c>
      <c r="G1120" s="7">
        <v>92.0</v>
      </c>
      <c r="H1120" s="9">
        <v>13.437607820416545</v>
      </c>
      <c r="I1120" s="19"/>
      <c r="J1120" s="19"/>
      <c r="AA1120" s="7"/>
      <c r="AB1120" s="7"/>
      <c r="AC1120" s="7"/>
    </row>
    <row r="1121" ht="15.0" customHeight="1">
      <c r="A1121" s="8">
        <v>41698.0</v>
      </c>
      <c r="B1121" s="7" t="s">
        <v>59</v>
      </c>
      <c r="C1121" s="7" t="s">
        <v>47</v>
      </c>
      <c r="D1121" s="7"/>
      <c r="E1121" s="7"/>
      <c r="F1121" s="7">
        <v>36.0</v>
      </c>
      <c r="G1121" s="7">
        <v>124.0</v>
      </c>
      <c r="H1121" s="9">
        <v>18.111558366648385</v>
      </c>
      <c r="I1121" s="19"/>
      <c r="J1121" s="19"/>
      <c r="AA1121" s="7"/>
      <c r="AB1121" s="7"/>
      <c r="AC1121" s="7"/>
    </row>
    <row r="1122" ht="15.0" customHeight="1">
      <c r="A1122" s="8">
        <v>41698.0</v>
      </c>
      <c r="B1122" s="7" t="s">
        <v>59</v>
      </c>
      <c r="C1122" s="7" t="s">
        <v>47</v>
      </c>
      <c r="D1122" s="7"/>
      <c r="E1122" s="7"/>
      <c r="F1122" s="7">
        <v>37.0</v>
      </c>
      <c r="G1122" s="7">
        <v>88.0</v>
      </c>
      <c r="H1122" s="9">
        <v>12.853364002137564</v>
      </c>
      <c r="I1122" s="19"/>
      <c r="J1122" s="19"/>
      <c r="AA1122" s="7"/>
      <c r="AB1122" s="7"/>
      <c r="AC1122" s="7"/>
    </row>
    <row r="1123" ht="15.0" customHeight="1">
      <c r="A1123" s="8">
        <v>41698.0</v>
      </c>
      <c r="B1123" s="7" t="s">
        <v>59</v>
      </c>
      <c r="C1123" s="7" t="s">
        <v>47</v>
      </c>
      <c r="D1123" s="7"/>
      <c r="E1123" s="7"/>
      <c r="F1123" s="7">
        <v>38.0</v>
      </c>
      <c r="G1123" s="7">
        <v>183.0</v>
      </c>
      <c r="H1123" s="9">
        <v>26.729154686263346</v>
      </c>
      <c r="I1123" s="19"/>
      <c r="J1123" s="19"/>
      <c r="AA1123" s="7"/>
      <c r="AB1123" s="7"/>
      <c r="AC1123" s="7"/>
    </row>
    <row r="1124" ht="15.0" customHeight="1">
      <c r="A1124" s="8">
        <v>41698.0</v>
      </c>
      <c r="B1124" s="7" t="s">
        <v>59</v>
      </c>
      <c r="C1124" s="7" t="s">
        <v>47</v>
      </c>
      <c r="D1124" s="7"/>
      <c r="E1124" s="7"/>
      <c r="F1124" s="7">
        <v>39.0</v>
      </c>
      <c r="G1124" s="7">
        <v>121.0</v>
      </c>
      <c r="H1124" s="9">
        <v>17.67337550293915</v>
      </c>
      <c r="I1124" s="19"/>
      <c r="J1124" s="19"/>
      <c r="AA1124" s="7"/>
      <c r="AB1124" s="7"/>
      <c r="AC1124" s="7"/>
    </row>
    <row r="1125" ht="15.0" customHeight="1">
      <c r="A1125" s="8">
        <v>41698.0</v>
      </c>
      <c r="B1125" s="7" t="s">
        <v>59</v>
      </c>
      <c r="C1125" s="7" t="s">
        <v>47</v>
      </c>
      <c r="D1125" s="7"/>
      <c r="E1125" s="7"/>
      <c r="F1125" s="7">
        <v>40.0</v>
      </c>
      <c r="G1125" s="7">
        <v>143.0</v>
      </c>
      <c r="H1125" s="9">
        <v>20.886716503473544</v>
      </c>
      <c r="I1125" s="19"/>
      <c r="J1125" s="19"/>
      <c r="AA1125" s="7"/>
      <c r="AB1125" s="7"/>
      <c r="AC1125" s="7"/>
    </row>
    <row r="1126" ht="15.0" customHeight="1">
      <c r="A1126" s="8">
        <v>41698.0</v>
      </c>
      <c r="B1126" s="7" t="s">
        <v>59</v>
      </c>
      <c r="C1126" s="7" t="s">
        <v>47</v>
      </c>
      <c r="D1126" s="7"/>
      <c r="E1126" s="7"/>
      <c r="F1126" s="7">
        <v>41.0</v>
      </c>
      <c r="G1126" s="7">
        <v>112.0</v>
      </c>
      <c r="H1126" s="9">
        <v>16.358826911811445</v>
      </c>
      <c r="I1126" s="19"/>
      <c r="J1126" s="19"/>
      <c r="AA1126" s="7"/>
      <c r="AB1126" s="7"/>
      <c r="AC1126" s="7"/>
    </row>
    <row r="1127" ht="15.0" customHeight="1">
      <c r="A1127" s="8">
        <v>41698.0</v>
      </c>
      <c r="B1127" s="7" t="s">
        <v>59</v>
      </c>
      <c r="C1127" s="7" t="s">
        <v>47</v>
      </c>
      <c r="D1127" s="7"/>
      <c r="E1127" s="7"/>
      <c r="F1127" s="7">
        <v>42.0</v>
      </c>
      <c r="G1127" s="7">
        <v>150.0</v>
      </c>
      <c r="H1127" s="9">
        <v>21.909143185461758</v>
      </c>
      <c r="I1127" s="19"/>
      <c r="J1127" s="19"/>
      <c r="AA1127" s="7"/>
      <c r="AB1127" s="7"/>
      <c r="AC1127" s="7"/>
    </row>
    <row r="1128" ht="15.0" customHeight="1">
      <c r="A1128" s="8">
        <v>41698.0</v>
      </c>
      <c r="B1128" s="7" t="s">
        <v>59</v>
      </c>
      <c r="C1128" s="7" t="s">
        <v>47</v>
      </c>
      <c r="D1128" s="7"/>
      <c r="E1128" s="7"/>
      <c r="F1128" s="7">
        <v>43.0</v>
      </c>
      <c r="G1128" s="7">
        <v>113.0</v>
      </c>
      <c r="H1128" s="9">
        <v>16.50488786638119</v>
      </c>
      <c r="I1128" s="19"/>
      <c r="J1128" s="19"/>
      <c r="AA1128" s="7"/>
      <c r="AB1128" s="7"/>
      <c r="AC1128" s="7"/>
    </row>
    <row r="1129" ht="15.0" customHeight="1">
      <c r="A1129" s="8">
        <v>41698.0</v>
      </c>
      <c r="B1129" s="7" t="s">
        <v>59</v>
      </c>
      <c r="C1129" s="7" t="s">
        <v>47</v>
      </c>
      <c r="D1129" s="7"/>
      <c r="E1129" s="7"/>
      <c r="F1129" s="7">
        <v>44.0</v>
      </c>
      <c r="G1129" s="7">
        <v>129.0</v>
      </c>
      <c r="H1129" s="9">
        <v>18.84186313949711</v>
      </c>
      <c r="I1129" s="19"/>
      <c r="J1129" s="19"/>
      <c r="AA1129" s="7"/>
      <c r="AB1129" s="7"/>
      <c r="AC1129" s="7"/>
    </row>
    <row r="1130" ht="15.0" customHeight="1">
      <c r="A1130" s="8">
        <v>41698.0</v>
      </c>
      <c r="B1130" s="7" t="s">
        <v>59</v>
      </c>
      <c r="C1130" s="7" t="s">
        <v>47</v>
      </c>
      <c r="D1130" s="7"/>
      <c r="E1130" s="7"/>
      <c r="F1130" s="7">
        <v>45.0</v>
      </c>
      <c r="G1130" s="7">
        <v>109.0</v>
      </c>
      <c r="H1130" s="9">
        <v>15.920644048102211</v>
      </c>
      <c r="I1130" s="19"/>
      <c r="J1130" s="19"/>
      <c r="AA1130" s="7"/>
      <c r="AB1130" s="7"/>
      <c r="AC1130" s="7"/>
    </row>
    <row r="1131" ht="15.0" customHeight="1">
      <c r="A1131" s="8">
        <v>41698.0</v>
      </c>
      <c r="B1131" s="7" t="s">
        <v>59</v>
      </c>
      <c r="C1131" s="7" t="s">
        <v>47</v>
      </c>
      <c r="D1131" s="7"/>
      <c r="E1131" s="7"/>
      <c r="F1131" s="7">
        <v>46.0</v>
      </c>
      <c r="G1131" s="7">
        <v>92.0</v>
      </c>
      <c r="H1131" s="9">
        <v>13.437607820416545</v>
      </c>
      <c r="I1131" s="19"/>
      <c r="J1131" s="19"/>
      <c r="AA1131" s="7"/>
      <c r="AB1131" s="7"/>
      <c r="AC1131" s="7"/>
    </row>
    <row r="1132" ht="15.0" customHeight="1">
      <c r="A1132" s="8">
        <v>41698.0</v>
      </c>
      <c r="B1132" s="7" t="s">
        <v>59</v>
      </c>
      <c r="C1132" s="7" t="s">
        <v>47</v>
      </c>
      <c r="D1132" s="7"/>
      <c r="E1132" s="7"/>
      <c r="F1132" s="7">
        <v>47.0</v>
      </c>
      <c r="G1132" s="7">
        <v>128.0</v>
      </c>
      <c r="H1132" s="9">
        <v>18.695802184927366</v>
      </c>
      <c r="I1132" s="19"/>
      <c r="J1132" s="19"/>
      <c r="AA1132" s="7"/>
      <c r="AB1132" s="7"/>
      <c r="AC1132" s="7"/>
    </row>
    <row r="1133" ht="15.0" customHeight="1">
      <c r="A1133" s="8">
        <v>41698.0</v>
      </c>
      <c r="B1133" s="7" t="s">
        <v>59</v>
      </c>
      <c r="C1133" s="7" t="s">
        <v>47</v>
      </c>
      <c r="D1133" s="7"/>
      <c r="E1133" s="7"/>
      <c r="F1133" s="7">
        <v>48.0</v>
      </c>
      <c r="G1133" s="7">
        <v>122.0</v>
      </c>
      <c r="H1133" s="9">
        <v>17.819436457508896</v>
      </c>
      <c r="I1133" s="19"/>
      <c r="J1133" s="19"/>
      <c r="AA1133" s="7"/>
      <c r="AB1133" s="7"/>
      <c r="AC1133" s="7"/>
    </row>
    <row r="1134" ht="15.0" customHeight="1">
      <c r="A1134" s="8">
        <v>41698.0</v>
      </c>
      <c r="B1134" s="7" t="s">
        <v>59</v>
      </c>
      <c r="C1134" s="7" t="s">
        <v>47</v>
      </c>
      <c r="D1134" s="7"/>
      <c r="E1134" s="7"/>
      <c r="F1134" s="7">
        <v>49.0</v>
      </c>
      <c r="G1134" s="7">
        <v>110.0</v>
      </c>
      <c r="H1134" s="9">
        <v>16.066705002671956</v>
      </c>
      <c r="I1134" s="19"/>
      <c r="J1134" s="19"/>
      <c r="AA1134" s="7"/>
      <c r="AB1134" s="7"/>
      <c r="AC1134" s="7"/>
    </row>
    <row r="1135" ht="15.0" customHeight="1">
      <c r="A1135" s="8">
        <v>41698.0</v>
      </c>
      <c r="B1135" s="7" t="s">
        <v>59</v>
      </c>
      <c r="C1135" s="7" t="s">
        <v>47</v>
      </c>
      <c r="D1135" s="7"/>
      <c r="E1135" s="7"/>
      <c r="F1135" s="7">
        <v>50.0</v>
      </c>
      <c r="G1135" s="7">
        <v>92.0</v>
      </c>
      <c r="H1135" s="9">
        <v>13.437607820416545</v>
      </c>
      <c r="I1135" s="19"/>
      <c r="J1135" s="19"/>
      <c r="AA1135" s="7"/>
      <c r="AB1135" s="7"/>
      <c r="AC1135" s="7"/>
    </row>
    <row r="1136" ht="15.0" customHeight="1">
      <c r="A1136" s="8">
        <v>41698.0</v>
      </c>
      <c r="B1136" s="7" t="s">
        <v>59</v>
      </c>
      <c r="C1136" s="7" t="s">
        <v>47</v>
      </c>
      <c r="D1136" s="7"/>
      <c r="E1136" s="7"/>
      <c r="F1136" s="7">
        <v>51.0</v>
      </c>
      <c r="G1136" s="7">
        <v>80.0</v>
      </c>
      <c r="H1136" s="9">
        <v>11.684876365579605</v>
      </c>
      <c r="I1136" s="19"/>
      <c r="J1136" s="19"/>
      <c r="AA1136" s="7"/>
      <c r="AB1136" s="7"/>
      <c r="AC1136" s="7"/>
    </row>
    <row r="1137" ht="15.0" customHeight="1">
      <c r="A1137" s="8">
        <v>41698.0</v>
      </c>
      <c r="B1137" s="7" t="s">
        <v>59</v>
      </c>
      <c r="C1137" s="7" t="s">
        <v>47</v>
      </c>
      <c r="D1137" s="7"/>
      <c r="E1137" s="7"/>
      <c r="F1137" s="7">
        <v>52.0</v>
      </c>
      <c r="G1137" s="7">
        <v>90.0</v>
      </c>
      <c r="H1137" s="9">
        <v>13.145485911277055</v>
      </c>
      <c r="I1137" s="19"/>
      <c r="J1137" s="19"/>
      <c r="AA1137" s="7"/>
      <c r="AB1137" s="7"/>
      <c r="AC1137" s="7"/>
    </row>
    <row r="1138" ht="15.0" customHeight="1">
      <c r="A1138" s="8">
        <v>41698.0</v>
      </c>
      <c r="B1138" s="7" t="s">
        <v>59</v>
      </c>
      <c r="C1138" s="7" t="s">
        <v>47</v>
      </c>
      <c r="D1138" s="7"/>
      <c r="E1138" s="7"/>
      <c r="F1138" s="7">
        <v>53.0</v>
      </c>
      <c r="G1138" s="7">
        <v>119.0</v>
      </c>
      <c r="H1138" s="9">
        <v>17.381253593799663</v>
      </c>
      <c r="I1138" s="19"/>
      <c r="J1138" s="19"/>
      <c r="AA1138" s="7"/>
      <c r="AB1138" s="7"/>
      <c r="AC1138" s="7"/>
    </row>
    <row r="1139" ht="15.0" customHeight="1">
      <c r="A1139" s="8">
        <v>41698.0</v>
      </c>
      <c r="B1139" s="7" t="s">
        <v>59</v>
      </c>
      <c r="C1139" s="7" t="s">
        <v>47</v>
      </c>
      <c r="D1139" s="7"/>
      <c r="E1139" s="7"/>
      <c r="F1139" s="7">
        <v>54.0</v>
      </c>
      <c r="G1139" s="7">
        <v>87.0</v>
      </c>
      <c r="H1139" s="9">
        <v>12.70730304756782</v>
      </c>
      <c r="I1139" s="19"/>
      <c r="J1139" s="19"/>
      <c r="AA1139" s="7"/>
      <c r="AB1139" s="7"/>
      <c r="AC1139" s="7"/>
    </row>
    <row r="1140" ht="15.0" customHeight="1">
      <c r="A1140" s="8">
        <v>41698.0</v>
      </c>
      <c r="B1140" s="7" t="s">
        <v>59</v>
      </c>
      <c r="C1140" s="7" t="s">
        <v>47</v>
      </c>
      <c r="D1140" s="7"/>
      <c r="E1140" s="7"/>
      <c r="F1140" s="7">
        <v>55.0</v>
      </c>
      <c r="G1140" s="7">
        <v>184.0</v>
      </c>
      <c r="H1140" s="9">
        <v>26.87521564083309</v>
      </c>
      <c r="I1140" s="19"/>
      <c r="J1140" s="19"/>
      <c r="AA1140" s="7"/>
      <c r="AB1140" s="7"/>
      <c r="AC1140" s="7"/>
    </row>
    <row r="1141" ht="15.0" customHeight="1">
      <c r="A1141" s="8">
        <v>41698.0</v>
      </c>
      <c r="B1141" s="7" t="s">
        <v>59</v>
      </c>
      <c r="C1141" s="7" t="s">
        <v>47</v>
      </c>
      <c r="D1141" s="7"/>
      <c r="E1141" s="7"/>
      <c r="F1141" s="7">
        <v>56.0</v>
      </c>
      <c r="G1141" s="7">
        <v>88.0</v>
      </c>
      <c r="H1141" s="9">
        <v>12.853364002137564</v>
      </c>
      <c r="I1141" s="19"/>
      <c r="J1141" s="19"/>
      <c r="AA1141" s="7"/>
      <c r="AB1141" s="7"/>
      <c r="AC1141" s="7"/>
    </row>
    <row r="1142" ht="15.0" customHeight="1">
      <c r="A1142" s="8">
        <v>41698.0</v>
      </c>
      <c r="B1142" s="7" t="s">
        <v>59</v>
      </c>
      <c r="C1142" s="7" t="s">
        <v>47</v>
      </c>
      <c r="D1142" s="7"/>
      <c r="E1142" s="7"/>
      <c r="F1142" s="7">
        <v>57.0</v>
      </c>
      <c r="G1142" s="7">
        <v>68.0</v>
      </c>
      <c r="H1142" s="9">
        <v>9.932144910742663</v>
      </c>
      <c r="I1142" s="19"/>
      <c r="J1142" s="19"/>
      <c r="AA1142" s="7"/>
      <c r="AB1142" s="7"/>
      <c r="AC1142" s="7"/>
    </row>
    <row r="1143" ht="15.0" customHeight="1">
      <c r="A1143" s="8">
        <v>41698.0</v>
      </c>
      <c r="B1143" s="7" t="s">
        <v>59</v>
      </c>
      <c r="C1143" s="7" t="s">
        <v>47</v>
      </c>
      <c r="D1143" s="7"/>
      <c r="E1143" s="7"/>
      <c r="F1143" s="7">
        <v>58.0</v>
      </c>
      <c r="G1143" s="7">
        <v>84.0</v>
      </c>
      <c r="H1143" s="9">
        <v>12.269120183858584</v>
      </c>
      <c r="I1143" s="19"/>
      <c r="J1143" s="19"/>
      <c r="AA1143" s="7"/>
      <c r="AB1143" s="7"/>
      <c r="AC1143" s="7"/>
    </row>
    <row r="1144" ht="15.0" customHeight="1">
      <c r="A1144" s="8">
        <v>41698.0</v>
      </c>
      <c r="B1144" s="7" t="s">
        <v>59</v>
      </c>
      <c r="C1144" s="7" t="s">
        <v>47</v>
      </c>
      <c r="D1144" s="7"/>
      <c r="E1144" s="7"/>
      <c r="F1144" s="7">
        <v>59.0</v>
      </c>
      <c r="G1144" s="7">
        <v>179.0</v>
      </c>
      <c r="H1144" s="9">
        <v>26.144910867984365</v>
      </c>
      <c r="I1144" s="19"/>
      <c r="J1144" s="19"/>
      <c r="AA1144" s="7"/>
      <c r="AB1144" s="7"/>
      <c r="AC1144" s="7"/>
    </row>
    <row r="1145" ht="15.0" customHeight="1">
      <c r="A1145" s="8">
        <v>41698.0</v>
      </c>
      <c r="B1145" s="7" t="s">
        <v>59</v>
      </c>
      <c r="C1145" s="7" t="s">
        <v>47</v>
      </c>
      <c r="D1145" s="7"/>
      <c r="E1145" s="7"/>
      <c r="F1145" s="7">
        <v>60.0</v>
      </c>
      <c r="G1145" s="7">
        <v>111.0</v>
      </c>
      <c r="H1145" s="9">
        <v>16.2127659572417</v>
      </c>
      <c r="I1145" s="19"/>
      <c r="J1145" s="19"/>
      <c r="AA1145" s="7"/>
      <c r="AB1145" s="7"/>
      <c r="AC1145" s="7"/>
    </row>
    <row r="1146" ht="15.0" customHeight="1">
      <c r="A1146" s="8">
        <v>41698.0</v>
      </c>
      <c r="B1146" s="7" t="s">
        <v>59</v>
      </c>
      <c r="C1146" s="7" t="s">
        <v>47</v>
      </c>
      <c r="D1146" s="7"/>
      <c r="E1146" s="7"/>
      <c r="F1146" s="7">
        <v>61.0</v>
      </c>
      <c r="G1146" s="7">
        <v>131.0</v>
      </c>
      <c r="H1146" s="9">
        <v>19.133985048636603</v>
      </c>
      <c r="I1146" s="19"/>
      <c r="J1146" s="19"/>
      <c r="AA1146" s="7"/>
      <c r="AB1146" s="7"/>
      <c r="AC1146" s="7"/>
    </row>
    <row r="1147" ht="15.0" customHeight="1">
      <c r="A1147" s="8">
        <v>41698.0</v>
      </c>
      <c r="B1147" s="7" t="s">
        <v>59</v>
      </c>
      <c r="C1147" s="7" t="s">
        <v>47</v>
      </c>
      <c r="D1147" s="7"/>
      <c r="E1147" s="7"/>
      <c r="F1147" s="7">
        <v>62.0</v>
      </c>
      <c r="G1147" s="7">
        <v>106.0</v>
      </c>
      <c r="H1147" s="9">
        <v>15.482461184392976</v>
      </c>
      <c r="I1147" s="19"/>
      <c r="J1147" s="19"/>
      <c r="AA1147" s="7"/>
      <c r="AB1147" s="7"/>
      <c r="AC1147" s="7"/>
    </row>
    <row r="1148" ht="15.0" customHeight="1">
      <c r="A1148" s="8">
        <v>41698.0</v>
      </c>
      <c r="B1148" s="7" t="s">
        <v>59</v>
      </c>
      <c r="C1148" s="7" t="s">
        <v>47</v>
      </c>
      <c r="D1148" s="7"/>
      <c r="E1148" s="7"/>
      <c r="F1148" s="7">
        <v>63.0</v>
      </c>
      <c r="G1148" s="7">
        <v>85.0</v>
      </c>
      <c r="H1148" s="9">
        <v>12.415181138428329</v>
      </c>
      <c r="I1148" s="19"/>
      <c r="J1148" s="19"/>
      <c r="AA1148" s="7"/>
      <c r="AB1148" s="7"/>
      <c r="AC1148" s="7"/>
    </row>
    <row r="1149" ht="15.0" customHeight="1">
      <c r="A1149" s="8">
        <v>41698.0</v>
      </c>
      <c r="B1149" s="7" t="s">
        <v>59</v>
      </c>
      <c r="C1149" s="7" t="s">
        <v>47</v>
      </c>
      <c r="D1149" s="7"/>
      <c r="E1149" s="7"/>
      <c r="F1149" s="7">
        <v>64.0</v>
      </c>
      <c r="G1149" s="7">
        <v>137.0</v>
      </c>
      <c r="H1149" s="9">
        <v>20.010350776055073</v>
      </c>
      <c r="I1149" s="19"/>
      <c r="J1149" s="19"/>
      <c r="AA1149" s="7"/>
      <c r="AB1149" s="7"/>
      <c r="AC1149" s="7"/>
    </row>
    <row r="1150" ht="15.0" customHeight="1">
      <c r="A1150" s="8">
        <v>41698.0</v>
      </c>
      <c r="B1150" s="7" t="s">
        <v>59</v>
      </c>
      <c r="C1150" s="7" t="s">
        <v>47</v>
      </c>
      <c r="D1150" s="7"/>
      <c r="E1150" s="7"/>
      <c r="F1150" s="7">
        <v>65.0</v>
      </c>
      <c r="G1150" s="7">
        <v>125.0</v>
      </c>
      <c r="H1150" s="9">
        <v>18.257619321218133</v>
      </c>
      <c r="I1150" s="19"/>
      <c r="J1150" s="19"/>
      <c r="AA1150" s="7"/>
      <c r="AB1150" s="7"/>
      <c r="AC1150" s="7"/>
    </row>
    <row r="1151" ht="15.0" customHeight="1">
      <c r="A1151" s="8">
        <v>41698.0</v>
      </c>
      <c r="B1151" s="7" t="s">
        <v>59</v>
      </c>
      <c r="C1151" s="7" t="s">
        <v>47</v>
      </c>
      <c r="D1151" s="7"/>
      <c r="E1151" s="7"/>
      <c r="F1151" s="7">
        <v>66.0</v>
      </c>
      <c r="G1151" s="7">
        <v>110.0</v>
      </c>
      <c r="H1151" s="9">
        <v>16.066705002671956</v>
      </c>
      <c r="I1151" s="19"/>
      <c r="J1151" s="19"/>
      <c r="AA1151" s="7"/>
      <c r="AB1151" s="7"/>
      <c r="AC1151" s="7"/>
    </row>
    <row r="1152" ht="15.0" customHeight="1">
      <c r="A1152" s="8">
        <v>41698.0</v>
      </c>
      <c r="B1152" s="7" t="s">
        <v>59</v>
      </c>
      <c r="C1152" s="7" t="s">
        <v>47</v>
      </c>
      <c r="D1152" s="7"/>
      <c r="E1152" s="7"/>
      <c r="F1152" s="7">
        <v>67.0</v>
      </c>
      <c r="G1152" s="7">
        <v>130.0</v>
      </c>
      <c r="H1152" s="9">
        <v>18.987924094066855</v>
      </c>
      <c r="I1152" s="19"/>
      <c r="J1152" s="19"/>
      <c r="AA1152" s="7"/>
      <c r="AB1152" s="7"/>
      <c r="AC1152" s="7"/>
    </row>
    <row r="1153" ht="15.0" customHeight="1">
      <c r="A1153" s="8">
        <v>41698.0</v>
      </c>
      <c r="B1153" s="7" t="s">
        <v>59</v>
      </c>
      <c r="C1153" s="7" t="s">
        <v>47</v>
      </c>
      <c r="D1153" s="7"/>
      <c r="E1153" s="7"/>
      <c r="F1153" s="7">
        <v>68.0</v>
      </c>
      <c r="G1153" s="7">
        <v>90.0</v>
      </c>
      <c r="H1153" s="9">
        <v>13.145485911277055</v>
      </c>
      <c r="I1153" s="19"/>
      <c r="J1153" s="19"/>
      <c r="AA1153" s="7"/>
      <c r="AB1153" s="7"/>
      <c r="AC1153" s="7"/>
    </row>
    <row r="1154" ht="15.0" customHeight="1">
      <c r="A1154" s="8">
        <v>41698.0</v>
      </c>
      <c r="B1154" s="7" t="s">
        <v>59</v>
      </c>
      <c r="C1154" s="7" t="s">
        <v>47</v>
      </c>
      <c r="D1154" s="7"/>
      <c r="E1154" s="7"/>
      <c r="F1154" s="7">
        <v>69.0</v>
      </c>
      <c r="G1154" s="7">
        <v>144.0</v>
      </c>
      <c r="H1154" s="9">
        <v>21.032777458043288</v>
      </c>
      <c r="I1154" s="19"/>
      <c r="J1154" s="19"/>
      <c r="AA1154" s="7"/>
      <c r="AB1154" s="7"/>
      <c r="AC1154" s="7"/>
    </row>
    <row r="1155" ht="15.0" customHeight="1">
      <c r="A1155" s="8">
        <v>41698.0</v>
      </c>
      <c r="B1155" s="7" t="s">
        <v>59</v>
      </c>
      <c r="C1155" s="7" t="s">
        <v>47</v>
      </c>
      <c r="D1155" s="7"/>
      <c r="E1155" s="7"/>
      <c r="F1155" s="7">
        <v>70.0</v>
      </c>
      <c r="G1155" s="7">
        <v>119.0</v>
      </c>
      <c r="H1155" s="9">
        <v>17.381253593799663</v>
      </c>
      <c r="I1155" s="19"/>
      <c r="J1155" s="19"/>
      <c r="AA1155" s="7"/>
      <c r="AB1155" s="7"/>
      <c r="AC1155" s="7"/>
    </row>
    <row r="1156" ht="15.0" customHeight="1">
      <c r="A1156" s="8">
        <v>41698.0</v>
      </c>
      <c r="B1156" s="7" t="s">
        <v>59</v>
      </c>
      <c r="C1156" s="7" t="s">
        <v>47</v>
      </c>
      <c r="D1156" s="7"/>
      <c r="E1156" s="7"/>
      <c r="F1156" s="7">
        <v>71.0</v>
      </c>
      <c r="G1156" s="7">
        <v>101.0</v>
      </c>
      <c r="H1156" s="9">
        <v>14.75215641154425</v>
      </c>
      <c r="I1156" s="19"/>
      <c r="J1156" s="19"/>
      <c r="AA1156" s="7"/>
      <c r="AB1156" s="7"/>
      <c r="AC1156" s="7"/>
    </row>
    <row r="1157" ht="15.0" customHeight="1">
      <c r="A1157" s="8">
        <v>41698.0</v>
      </c>
      <c r="B1157" s="7" t="s">
        <v>59</v>
      </c>
      <c r="C1157" s="7" t="s">
        <v>47</v>
      </c>
      <c r="D1157" s="7"/>
      <c r="E1157" s="7"/>
      <c r="F1157" s="7">
        <v>72.0</v>
      </c>
      <c r="G1157" s="7">
        <v>90.0</v>
      </c>
      <c r="H1157" s="9">
        <v>13.145485911277055</v>
      </c>
      <c r="I1157" s="19"/>
      <c r="J1157" s="19"/>
      <c r="AA1157" s="7"/>
      <c r="AB1157" s="7"/>
      <c r="AC1157" s="7"/>
    </row>
    <row r="1158" ht="15.0" customHeight="1">
      <c r="A1158" s="8">
        <v>41698.0</v>
      </c>
      <c r="B1158" s="7" t="s">
        <v>59</v>
      </c>
      <c r="C1158" s="7" t="s">
        <v>47</v>
      </c>
      <c r="D1158" s="7"/>
      <c r="E1158" s="7"/>
      <c r="F1158" s="7">
        <v>73.0</v>
      </c>
      <c r="G1158" s="7">
        <v>183.0</v>
      </c>
      <c r="H1158" s="9">
        <v>26.729154686263346</v>
      </c>
      <c r="I1158" s="19"/>
      <c r="J1158" s="19"/>
      <c r="AA1158" s="7"/>
      <c r="AB1158" s="7"/>
      <c r="AC1158" s="7"/>
    </row>
    <row r="1159" ht="15.0" customHeight="1">
      <c r="A1159" s="8">
        <v>41698.0</v>
      </c>
      <c r="B1159" s="7" t="s">
        <v>59</v>
      </c>
      <c r="C1159" s="7" t="s">
        <v>47</v>
      </c>
      <c r="D1159" s="7"/>
      <c r="E1159" s="7"/>
      <c r="F1159" s="7">
        <v>74.0</v>
      </c>
      <c r="G1159" s="7">
        <v>131.0</v>
      </c>
      <c r="H1159" s="9">
        <v>19.133985048636603</v>
      </c>
      <c r="I1159" s="19"/>
      <c r="J1159" s="19"/>
      <c r="AA1159" s="7"/>
      <c r="AB1159" s="7"/>
      <c r="AC1159" s="7"/>
    </row>
    <row r="1160" ht="15.0" customHeight="1">
      <c r="A1160" s="8">
        <v>41698.0</v>
      </c>
      <c r="B1160" s="7" t="s">
        <v>59</v>
      </c>
      <c r="C1160" s="7" t="s">
        <v>47</v>
      </c>
      <c r="D1160" s="7"/>
      <c r="E1160" s="7"/>
      <c r="F1160" s="7">
        <v>75.0</v>
      </c>
      <c r="G1160" s="7">
        <v>95.0</v>
      </c>
      <c r="H1160" s="9">
        <v>13.87579068412578</v>
      </c>
      <c r="I1160" s="19"/>
      <c r="J1160" s="19"/>
      <c r="AA1160" s="7"/>
      <c r="AB1160" s="7"/>
      <c r="AC1160" s="7"/>
    </row>
    <row r="1161" ht="15.0" customHeight="1">
      <c r="A1161" s="8">
        <v>41698.0</v>
      </c>
      <c r="B1161" s="7" t="s">
        <v>59</v>
      </c>
      <c r="C1161" s="7" t="s">
        <v>47</v>
      </c>
      <c r="D1161" s="7"/>
      <c r="E1161" s="7"/>
      <c r="F1161" s="7">
        <v>76.0</v>
      </c>
      <c r="G1161" s="7">
        <v>80.0</v>
      </c>
      <c r="H1161" s="9">
        <v>11.684876365579605</v>
      </c>
      <c r="I1161" s="19"/>
      <c r="J1161" s="19"/>
      <c r="AA1161" s="7"/>
      <c r="AB1161" s="7"/>
      <c r="AC1161" s="7"/>
    </row>
    <row r="1162" ht="15.0" customHeight="1">
      <c r="A1162" s="8">
        <v>41698.0</v>
      </c>
      <c r="B1162" s="7" t="s">
        <v>59</v>
      </c>
      <c r="C1162" s="7" t="s">
        <v>47</v>
      </c>
      <c r="D1162" s="7"/>
      <c r="E1162" s="7"/>
      <c r="F1162" s="7">
        <v>77.0</v>
      </c>
      <c r="G1162" s="7">
        <v>153.0</v>
      </c>
      <c r="H1162" s="9">
        <v>22.34732604917099</v>
      </c>
      <c r="I1162" s="19"/>
      <c r="J1162" s="19"/>
      <c r="AA1162" s="7"/>
      <c r="AB1162" s="7"/>
      <c r="AC1162" s="7"/>
    </row>
    <row r="1163" ht="15.0" customHeight="1">
      <c r="A1163" s="8">
        <v>41698.0</v>
      </c>
      <c r="B1163" s="7" t="s">
        <v>59</v>
      </c>
      <c r="C1163" s="7" t="s">
        <v>47</v>
      </c>
      <c r="D1163" s="7"/>
      <c r="E1163" s="7"/>
      <c r="F1163" s="7">
        <v>78.0</v>
      </c>
      <c r="G1163" s="7">
        <v>134.0</v>
      </c>
      <c r="H1163" s="9">
        <v>19.572167912345837</v>
      </c>
      <c r="I1163" s="19"/>
      <c r="J1163" s="19"/>
      <c r="AA1163" s="7"/>
      <c r="AB1163" s="7"/>
      <c r="AC1163" s="7"/>
    </row>
    <row r="1164" ht="15.0" customHeight="1">
      <c r="A1164" s="8">
        <v>41698.0</v>
      </c>
      <c r="B1164" s="7" t="s">
        <v>59</v>
      </c>
      <c r="C1164" s="7" t="s">
        <v>47</v>
      </c>
      <c r="D1164" s="7"/>
      <c r="E1164" s="7"/>
      <c r="F1164" s="7">
        <v>79.0</v>
      </c>
      <c r="G1164" s="7">
        <v>137.0</v>
      </c>
      <c r="H1164" s="9">
        <v>20.010350776055073</v>
      </c>
      <c r="I1164" s="19"/>
      <c r="J1164" s="19"/>
      <c r="AA1164" s="7"/>
      <c r="AB1164" s="7"/>
      <c r="AC1164" s="7"/>
    </row>
    <row r="1165" ht="15.0" customHeight="1">
      <c r="A1165" s="8">
        <v>41698.0</v>
      </c>
      <c r="B1165" s="7" t="s">
        <v>59</v>
      </c>
      <c r="C1165" s="7" t="s">
        <v>47</v>
      </c>
      <c r="D1165" s="7"/>
      <c r="E1165" s="7"/>
      <c r="F1165" s="7">
        <v>80.0</v>
      </c>
      <c r="G1165" s="7">
        <v>150.0</v>
      </c>
      <c r="H1165" s="9">
        <v>21.909143185461758</v>
      </c>
      <c r="I1165" s="19"/>
      <c r="J1165" s="19"/>
      <c r="AA1165" s="7"/>
      <c r="AB1165" s="7"/>
      <c r="AC1165" s="7"/>
    </row>
    <row r="1166" ht="15.0" customHeight="1">
      <c r="A1166" s="8">
        <v>41698.0</v>
      </c>
      <c r="B1166" s="7" t="s">
        <v>59</v>
      </c>
      <c r="C1166" s="7" t="s">
        <v>47</v>
      </c>
      <c r="D1166" s="7"/>
      <c r="E1166" s="7"/>
      <c r="F1166" s="7">
        <v>81.0</v>
      </c>
      <c r="G1166" s="7">
        <v>91.0</v>
      </c>
      <c r="H1166" s="9">
        <v>13.291546865846799</v>
      </c>
      <c r="I1166" s="19"/>
      <c r="J1166" s="19"/>
      <c r="AA1166" s="7"/>
      <c r="AB1166" s="7"/>
      <c r="AC1166" s="7"/>
    </row>
    <row r="1167" ht="15.0" customHeight="1">
      <c r="A1167" s="8">
        <v>41698.0</v>
      </c>
      <c r="B1167" s="7" t="s">
        <v>59</v>
      </c>
      <c r="C1167" s="7" t="s">
        <v>47</v>
      </c>
      <c r="D1167" s="7"/>
      <c r="E1167" s="7"/>
      <c r="F1167" s="7">
        <v>82.0</v>
      </c>
      <c r="G1167" s="7">
        <v>167.0</v>
      </c>
      <c r="H1167" s="9">
        <v>24.392179413147424</v>
      </c>
      <c r="I1167" s="19"/>
      <c r="J1167" s="19"/>
      <c r="AA1167" s="7"/>
      <c r="AB1167" s="7"/>
      <c r="AC1167" s="7"/>
    </row>
    <row r="1168" ht="15.0" customHeight="1">
      <c r="A1168" s="8">
        <v>41698.0</v>
      </c>
      <c r="B1168" s="7" t="s">
        <v>59</v>
      </c>
      <c r="C1168" s="7" t="s">
        <v>47</v>
      </c>
      <c r="D1168" s="7"/>
      <c r="E1168" s="7"/>
      <c r="F1168" s="7">
        <v>83.0</v>
      </c>
      <c r="G1168" s="7">
        <v>120.0</v>
      </c>
      <c r="H1168" s="9">
        <v>17.527314548369407</v>
      </c>
      <c r="I1168" s="19"/>
      <c r="J1168" s="19"/>
      <c r="AA1168" s="7"/>
      <c r="AB1168" s="7"/>
      <c r="AC1168" s="7"/>
    </row>
    <row r="1169" ht="15.0" customHeight="1">
      <c r="A1169" s="8">
        <v>41698.0</v>
      </c>
      <c r="B1169" s="7" t="s">
        <v>59</v>
      </c>
      <c r="C1169" s="7" t="s">
        <v>47</v>
      </c>
      <c r="D1169" s="7"/>
      <c r="E1169" s="7"/>
      <c r="F1169" s="7">
        <v>84.0</v>
      </c>
      <c r="G1169" s="7">
        <v>103.0</v>
      </c>
      <c r="H1169" s="9">
        <v>15.044278320683741</v>
      </c>
      <c r="I1169" s="19"/>
      <c r="J1169" s="19"/>
      <c r="AA1169" s="7"/>
      <c r="AB1169" s="7"/>
      <c r="AC1169" s="7"/>
    </row>
    <row r="1170" ht="15.0" customHeight="1">
      <c r="A1170" s="8">
        <v>41698.0</v>
      </c>
      <c r="B1170" s="7" t="s">
        <v>59</v>
      </c>
      <c r="C1170" s="7" t="s">
        <v>47</v>
      </c>
      <c r="D1170" s="7"/>
      <c r="E1170" s="7"/>
      <c r="F1170" s="7">
        <v>85.0</v>
      </c>
      <c r="G1170" s="7">
        <v>133.0</v>
      </c>
      <c r="H1170" s="9">
        <v>19.426106957776092</v>
      </c>
      <c r="I1170" s="19"/>
      <c r="J1170" s="19"/>
      <c r="AA1170" s="7"/>
      <c r="AB1170" s="7"/>
      <c r="AC1170" s="7"/>
    </row>
    <row r="1171" ht="15.0" customHeight="1">
      <c r="A1171" s="8">
        <v>41698.0</v>
      </c>
      <c r="B1171" s="7" t="s">
        <v>59</v>
      </c>
      <c r="C1171" s="7" t="s">
        <v>47</v>
      </c>
      <c r="D1171" s="7"/>
      <c r="E1171" s="7"/>
      <c r="F1171" s="7">
        <v>86.0</v>
      </c>
      <c r="G1171" s="7">
        <v>82.0</v>
      </c>
      <c r="H1171" s="9">
        <v>11.976998274719094</v>
      </c>
      <c r="I1171" s="19"/>
      <c r="J1171" s="19"/>
      <c r="AA1171" s="7"/>
      <c r="AB1171" s="7"/>
      <c r="AC1171" s="7"/>
    </row>
    <row r="1172" ht="15.0" customHeight="1">
      <c r="A1172" s="8">
        <v>41698.0</v>
      </c>
      <c r="B1172" s="7" t="s">
        <v>59</v>
      </c>
      <c r="C1172" s="7" t="s">
        <v>47</v>
      </c>
      <c r="D1172" s="7"/>
      <c r="E1172" s="7"/>
      <c r="F1172" s="7">
        <v>87.0</v>
      </c>
      <c r="G1172" s="7">
        <v>109.0</v>
      </c>
      <c r="H1172" s="9">
        <v>15.920644048102211</v>
      </c>
      <c r="I1172" s="19"/>
      <c r="J1172" s="19"/>
      <c r="AA1172" s="7"/>
      <c r="AB1172" s="7"/>
      <c r="AC1172" s="7"/>
    </row>
    <row r="1173" ht="15.0" customHeight="1">
      <c r="A1173" s="8">
        <v>41698.0</v>
      </c>
      <c r="B1173" s="7" t="s">
        <v>59</v>
      </c>
      <c r="C1173" s="7" t="s">
        <v>47</v>
      </c>
      <c r="D1173" s="7"/>
      <c r="E1173" s="7"/>
      <c r="F1173" s="7">
        <v>88.0</v>
      </c>
      <c r="G1173" s="7">
        <v>133.0</v>
      </c>
      <c r="H1173" s="9">
        <v>19.426106957776092</v>
      </c>
      <c r="I1173" s="19"/>
      <c r="J1173" s="19"/>
      <c r="AA1173" s="7"/>
      <c r="AB1173" s="7"/>
      <c r="AC1173" s="7"/>
    </row>
    <row r="1174" ht="15.0" customHeight="1">
      <c r="A1174" s="8">
        <v>41698.0</v>
      </c>
      <c r="B1174" s="7" t="s">
        <v>59</v>
      </c>
      <c r="C1174" s="7" t="s">
        <v>49</v>
      </c>
      <c r="D1174" s="7"/>
      <c r="E1174" s="7"/>
      <c r="F1174" s="7">
        <v>1.0</v>
      </c>
      <c r="G1174" s="7">
        <v>122.0</v>
      </c>
      <c r="H1174" s="9">
        <v>17.18055812234337</v>
      </c>
      <c r="I1174" s="19"/>
      <c r="J1174" s="19"/>
      <c r="AA1174" s="7"/>
      <c r="AB1174" s="7"/>
      <c r="AC1174" s="7"/>
    </row>
    <row r="1175" ht="15.0" customHeight="1">
      <c r="A1175" s="8">
        <v>41698.0</v>
      </c>
      <c r="B1175" s="7" t="s">
        <v>59</v>
      </c>
      <c r="C1175" s="7" t="s">
        <v>49</v>
      </c>
      <c r="D1175" s="7"/>
      <c r="E1175" s="7"/>
      <c r="F1175" s="7">
        <v>2.0</v>
      </c>
      <c r="G1175" s="7">
        <v>164.0</v>
      </c>
      <c r="H1175" s="9">
        <v>23.095176492330435</v>
      </c>
      <c r="I1175" s="19"/>
      <c r="J1175" s="19"/>
      <c r="AA1175" s="7"/>
      <c r="AB1175" s="7"/>
      <c r="AC1175" s="7"/>
    </row>
    <row r="1176" ht="15.0" customHeight="1">
      <c r="A1176" s="8">
        <v>41698.0</v>
      </c>
      <c r="B1176" s="7" t="s">
        <v>59</v>
      </c>
      <c r="C1176" s="7" t="s">
        <v>49</v>
      </c>
      <c r="D1176" s="7"/>
      <c r="E1176" s="7"/>
      <c r="F1176" s="7">
        <v>3.0</v>
      </c>
      <c r="G1176" s="7">
        <v>80.0</v>
      </c>
      <c r="H1176" s="9">
        <v>11.26593975235631</v>
      </c>
      <c r="I1176" s="19"/>
      <c r="J1176" s="19"/>
      <c r="AA1176" s="7"/>
      <c r="AB1176" s="7"/>
      <c r="AC1176" s="7"/>
    </row>
    <row r="1177" ht="15.0" customHeight="1">
      <c r="A1177" s="8">
        <v>41698.0</v>
      </c>
      <c r="B1177" s="7" t="s">
        <v>59</v>
      </c>
      <c r="C1177" s="7" t="s">
        <v>49</v>
      </c>
      <c r="D1177" s="7"/>
      <c r="E1177" s="7"/>
      <c r="F1177" s="7">
        <v>4.0</v>
      </c>
      <c r="G1177" s="7">
        <v>72.0</v>
      </c>
      <c r="H1177" s="9">
        <v>10.13934577712068</v>
      </c>
      <c r="I1177" s="19"/>
      <c r="J1177" s="19"/>
      <c r="AA1177" s="7"/>
      <c r="AB1177" s="7"/>
      <c r="AC1177" s="7"/>
    </row>
    <row r="1178" ht="15.0" customHeight="1">
      <c r="A1178" s="8">
        <v>41698.0</v>
      </c>
      <c r="B1178" s="7" t="s">
        <v>59</v>
      </c>
      <c r="C1178" s="7" t="s">
        <v>49</v>
      </c>
      <c r="D1178" s="7"/>
      <c r="E1178" s="7"/>
      <c r="F1178" s="7">
        <v>5.0</v>
      </c>
      <c r="G1178" s="7">
        <v>75.0</v>
      </c>
      <c r="H1178" s="9">
        <v>10.561818517834041</v>
      </c>
      <c r="I1178" s="19"/>
      <c r="J1178" s="19"/>
      <c r="AA1178" s="7"/>
      <c r="AB1178" s="7"/>
      <c r="AC1178" s="7"/>
    </row>
    <row r="1179" ht="15.0" customHeight="1">
      <c r="A1179" s="8">
        <v>41698.0</v>
      </c>
      <c r="B1179" s="7" t="s">
        <v>59</v>
      </c>
      <c r="C1179" s="7" t="s">
        <v>49</v>
      </c>
      <c r="D1179" s="7"/>
      <c r="E1179" s="7"/>
      <c r="F1179" s="7">
        <v>6.0</v>
      </c>
      <c r="G1179" s="7">
        <v>116.0</v>
      </c>
      <c r="H1179" s="9">
        <v>16.33561264091665</v>
      </c>
      <c r="I1179" s="19"/>
      <c r="J1179" s="19"/>
      <c r="AA1179" s="7"/>
      <c r="AB1179" s="7"/>
      <c r="AC1179" s="7"/>
    </row>
    <row r="1180" ht="15.0" customHeight="1">
      <c r="A1180" s="8">
        <v>41698.0</v>
      </c>
      <c r="B1180" s="7" t="s">
        <v>59</v>
      </c>
      <c r="C1180" s="7" t="s">
        <v>49</v>
      </c>
      <c r="D1180" s="7"/>
      <c r="E1180" s="7"/>
      <c r="F1180" s="7">
        <v>7.0</v>
      </c>
      <c r="G1180" s="7">
        <v>118.0</v>
      </c>
      <c r="H1180" s="9">
        <v>16.617261134725556</v>
      </c>
      <c r="I1180" s="19"/>
      <c r="J1180" s="19"/>
      <c r="AA1180" s="7"/>
      <c r="AB1180" s="7"/>
      <c r="AC1180" s="7"/>
    </row>
    <row r="1181" ht="15.0" customHeight="1">
      <c r="A1181" s="8">
        <v>41698.0</v>
      </c>
      <c r="B1181" s="7" t="s">
        <v>59</v>
      </c>
      <c r="C1181" s="7" t="s">
        <v>49</v>
      </c>
      <c r="D1181" s="7"/>
      <c r="E1181" s="7"/>
      <c r="F1181" s="7">
        <v>8.0</v>
      </c>
      <c r="G1181" s="7">
        <v>89.0</v>
      </c>
      <c r="H1181" s="9">
        <v>12.533357974496395</v>
      </c>
      <c r="I1181" s="19"/>
      <c r="J1181" s="19"/>
      <c r="AA1181" s="7"/>
      <c r="AB1181" s="7"/>
      <c r="AC1181" s="7"/>
    </row>
    <row r="1182" ht="15.0" customHeight="1">
      <c r="A1182" s="8">
        <v>41698.0</v>
      </c>
      <c r="B1182" s="7" t="s">
        <v>59</v>
      </c>
      <c r="C1182" s="7" t="s">
        <v>49</v>
      </c>
      <c r="D1182" s="7"/>
      <c r="E1182" s="7"/>
      <c r="F1182" s="7">
        <v>9.0</v>
      </c>
      <c r="G1182" s="7">
        <v>153.0</v>
      </c>
      <c r="H1182" s="9">
        <v>21.546109776381442</v>
      </c>
      <c r="I1182" s="19"/>
      <c r="J1182" s="19"/>
      <c r="AA1182" s="7"/>
      <c r="AB1182" s="7"/>
      <c r="AC1182" s="7"/>
    </row>
    <row r="1183" ht="15.0" customHeight="1">
      <c r="A1183" s="8">
        <v>41698.0</v>
      </c>
      <c r="B1183" s="7" t="s">
        <v>59</v>
      </c>
      <c r="C1183" s="7" t="s">
        <v>49</v>
      </c>
      <c r="D1183" s="7"/>
      <c r="E1183" s="7"/>
      <c r="F1183" s="7">
        <v>10.0</v>
      </c>
      <c r="G1183" s="7">
        <v>125.0</v>
      </c>
      <c r="H1183" s="9">
        <v>17.603030863056734</v>
      </c>
      <c r="I1183" s="19"/>
      <c r="J1183" s="19"/>
      <c r="AA1183" s="7"/>
      <c r="AB1183" s="7"/>
      <c r="AC1183" s="7"/>
    </row>
    <row r="1184" ht="15.0" customHeight="1">
      <c r="A1184" s="8">
        <v>41698.0</v>
      </c>
      <c r="B1184" s="7" t="s">
        <v>59</v>
      </c>
      <c r="C1184" s="7" t="s">
        <v>49</v>
      </c>
      <c r="D1184" s="7"/>
      <c r="E1184" s="7"/>
      <c r="F1184" s="7">
        <v>11.0</v>
      </c>
      <c r="G1184" s="7">
        <v>94.0</v>
      </c>
      <c r="H1184" s="9">
        <v>13.237479209018664</v>
      </c>
      <c r="I1184" s="19"/>
      <c r="J1184" s="19"/>
      <c r="AA1184" s="7"/>
      <c r="AB1184" s="7"/>
      <c r="AC1184" s="7"/>
    </row>
    <row r="1185" ht="15.0" customHeight="1">
      <c r="A1185" s="8">
        <v>41698.0</v>
      </c>
      <c r="B1185" s="7" t="s">
        <v>59</v>
      </c>
      <c r="C1185" s="7" t="s">
        <v>49</v>
      </c>
      <c r="D1185" s="7"/>
      <c r="E1185" s="7"/>
      <c r="F1185" s="7">
        <v>12.0</v>
      </c>
      <c r="G1185" s="7">
        <v>106.0</v>
      </c>
      <c r="H1185" s="9">
        <v>14.927370171872111</v>
      </c>
      <c r="I1185" s="19"/>
      <c r="J1185" s="19"/>
      <c r="AA1185" s="7"/>
      <c r="AB1185" s="7"/>
      <c r="AC1185" s="7"/>
    </row>
    <row r="1186" ht="15.0" customHeight="1">
      <c r="A1186" s="8">
        <v>41698.0</v>
      </c>
      <c r="B1186" s="7" t="s">
        <v>59</v>
      </c>
      <c r="C1186" s="7" t="s">
        <v>49</v>
      </c>
      <c r="D1186" s="7"/>
      <c r="E1186" s="7"/>
      <c r="F1186" s="7">
        <v>13.0</v>
      </c>
      <c r="G1186" s="7">
        <v>152.0</v>
      </c>
      <c r="H1186" s="9">
        <v>21.405285529476988</v>
      </c>
      <c r="I1186" s="19"/>
      <c r="J1186" s="19"/>
      <c r="AA1186" s="7"/>
      <c r="AB1186" s="7"/>
      <c r="AC1186" s="7"/>
    </row>
    <row r="1187" ht="15.0" customHeight="1">
      <c r="A1187" s="8">
        <v>41698.0</v>
      </c>
      <c r="B1187" s="7" t="s">
        <v>59</v>
      </c>
      <c r="C1187" s="7" t="s">
        <v>49</v>
      </c>
      <c r="D1187" s="7"/>
      <c r="E1187" s="7"/>
      <c r="F1187" s="7">
        <v>14.0</v>
      </c>
      <c r="G1187" s="7">
        <v>125.0</v>
      </c>
      <c r="H1187" s="9">
        <v>17.603030863056734</v>
      </c>
      <c r="I1187" s="19"/>
      <c r="J1187" s="19"/>
      <c r="AA1187" s="7"/>
      <c r="AB1187" s="7"/>
      <c r="AC1187" s="7"/>
    </row>
    <row r="1188" ht="15.0" customHeight="1">
      <c r="A1188" s="8">
        <v>41698.0</v>
      </c>
      <c r="B1188" s="7" t="s">
        <v>59</v>
      </c>
      <c r="C1188" s="7" t="s">
        <v>49</v>
      </c>
      <c r="D1188" s="7"/>
      <c r="E1188" s="7"/>
      <c r="F1188" s="7">
        <v>15.0</v>
      </c>
      <c r="G1188" s="7">
        <v>129.0</v>
      </c>
      <c r="H1188" s="9">
        <v>18.16632785067455</v>
      </c>
      <c r="I1188" s="19"/>
      <c r="J1188" s="19"/>
      <c r="AA1188" s="7"/>
      <c r="AB1188" s="7"/>
      <c r="AC1188" s="7"/>
    </row>
    <row r="1189" ht="15.0" customHeight="1">
      <c r="A1189" s="8">
        <v>41698.0</v>
      </c>
      <c r="B1189" s="7" t="s">
        <v>59</v>
      </c>
      <c r="C1189" s="7" t="s">
        <v>49</v>
      </c>
      <c r="D1189" s="7"/>
      <c r="E1189" s="7"/>
      <c r="F1189" s="7">
        <v>16.0</v>
      </c>
      <c r="G1189" s="7">
        <v>129.0</v>
      </c>
      <c r="H1189" s="9">
        <v>18.16632785067455</v>
      </c>
      <c r="I1189" s="19"/>
      <c r="J1189" s="19"/>
      <c r="AA1189" s="7"/>
      <c r="AB1189" s="7"/>
      <c r="AC1189" s="7"/>
    </row>
    <row r="1190" ht="15.0" customHeight="1">
      <c r="A1190" s="8">
        <v>41698.0</v>
      </c>
      <c r="B1190" s="7" t="s">
        <v>59</v>
      </c>
      <c r="C1190" s="7" t="s">
        <v>49</v>
      </c>
      <c r="D1190" s="7"/>
      <c r="E1190" s="7"/>
      <c r="F1190" s="7">
        <v>17.0</v>
      </c>
      <c r="G1190" s="7">
        <v>141.0</v>
      </c>
      <c r="H1190" s="9">
        <v>19.856218813527995</v>
      </c>
      <c r="I1190" s="19"/>
      <c r="J1190" s="19"/>
      <c r="AA1190" s="7"/>
      <c r="AB1190" s="7"/>
      <c r="AC1190" s="7"/>
    </row>
    <row r="1191" ht="15.0" customHeight="1">
      <c r="A1191" s="8">
        <v>41698.0</v>
      </c>
      <c r="B1191" s="7" t="s">
        <v>59</v>
      </c>
      <c r="C1191" s="7" t="s">
        <v>49</v>
      </c>
      <c r="D1191" s="7"/>
      <c r="E1191" s="7"/>
      <c r="F1191" s="7">
        <v>18.0</v>
      </c>
      <c r="G1191" s="7">
        <v>105.0</v>
      </c>
      <c r="H1191" s="9">
        <v>14.786545924967657</v>
      </c>
      <c r="I1191" s="19"/>
      <c r="J1191" s="19"/>
      <c r="AA1191" s="7"/>
      <c r="AB1191" s="7"/>
      <c r="AC1191" s="7"/>
    </row>
    <row r="1192" ht="15.0" customHeight="1">
      <c r="A1192" s="8">
        <v>41698.0</v>
      </c>
      <c r="B1192" s="7" t="s">
        <v>59</v>
      </c>
      <c r="C1192" s="7" t="s">
        <v>49</v>
      </c>
      <c r="D1192" s="7"/>
      <c r="E1192" s="7"/>
      <c r="F1192" s="7">
        <v>19.0</v>
      </c>
      <c r="G1192" s="7">
        <v>196.0</v>
      </c>
      <c r="H1192" s="9">
        <v>27.601552393272957</v>
      </c>
      <c r="I1192" s="19"/>
      <c r="J1192" s="19"/>
      <c r="AA1192" s="7"/>
      <c r="AB1192" s="7"/>
      <c r="AC1192" s="7"/>
    </row>
    <row r="1193" ht="15.0" customHeight="1">
      <c r="A1193" s="8">
        <v>41698.0</v>
      </c>
      <c r="B1193" s="7" t="s">
        <v>59</v>
      </c>
      <c r="C1193" s="7" t="s">
        <v>49</v>
      </c>
      <c r="D1193" s="7"/>
      <c r="E1193" s="7"/>
      <c r="F1193" s="7">
        <v>20.0</v>
      </c>
      <c r="G1193" s="7">
        <v>102.0</v>
      </c>
      <c r="H1193" s="9">
        <v>14.364073184254295</v>
      </c>
      <c r="I1193" s="19"/>
      <c r="J1193" s="19"/>
      <c r="AA1193" s="7"/>
      <c r="AB1193" s="7"/>
      <c r="AC1193" s="7"/>
    </row>
    <row r="1194" ht="15.0" customHeight="1">
      <c r="A1194" s="8">
        <v>41698.0</v>
      </c>
      <c r="B1194" s="7" t="s">
        <v>59</v>
      </c>
      <c r="C1194" s="7" t="s">
        <v>49</v>
      </c>
      <c r="D1194" s="7"/>
      <c r="E1194" s="7"/>
      <c r="F1194" s="7">
        <v>21.0</v>
      </c>
      <c r="G1194" s="7">
        <v>124.0</v>
      </c>
      <c r="H1194" s="9">
        <v>17.46220661615228</v>
      </c>
      <c r="I1194" s="19"/>
      <c r="J1194" s="19"/>
      <c r="AA1194" s="7"/>
      <c r="AB1194" s="7"/>
      <c r="AC1194" s="7"/>
    </row>
    <row r="1195" ht="15.0" customHeight="1">
      <c r="A1195" s="8">
        <v>41698.0</v>
      </c>
      <c r="B1195" s="7" t="s">
        <v>59</v>
      </c>
      <c r="C1195" s="7" t="s">
        <v>49</v>
      </c>
      <c r="D1195" s="7"/>
      <c r="E1195" s="7"/>
      <c r="F1195" s="7">
        <v>22.0</v>
      </c>
      <c r="G1195" s="7">
        <v>169.0</v>
      </c>
      <c r="H1195" s="9">
        <v>23.799297726852704</v>
      </c>
      <c r="I1195" s="19"/>
      <c r="J1195" s="19"/>
      <c r="AA1195" s="7"/>
      <c r="AB1195" s="7"/>
      <c r="AC1195" s="7"/>
    </row>
    <row r="1196" ht="15.0" customHeight="1">
      <c r="A1196" s="8">
        <v>41698.0</v>
      </c>
      <c r="B1196" s="7" t="s">
        <v>59</v>
      </c>
      <c r="C1196" s="7" t="s">
        <v>49</v>
      </c>
      <c r="D1196" s="7"/>
      <c r="E1196" s="7"/>
      <c r="F1196" s="7">
        <v>23.0</v>
      </c>
      <c r="G1196" s="7">
        <v>88.0</v>
      </c>
      <c r="H1196" s="9">
        <v>12.39253372759194</v>
      </c>
      <c r="I1196" s="19"/>
      <c r="J1196" s="19"/>
      <c r="AA1196" s="7"/>
      <c r="AB1196" s="7"/>
      <c r="AC1196" s="7"/>
    </row>
    <row r="1197" ht="15.0" customHeight="1">
      <c r="A1197" s="8">
        <v>41698.0</v>
      </c>
      <c r="B1197" s="7" t="s">
        <v>59</v>
      </c>
      <c r="C1197" s="7" t="s">
        <v>49</v>
      </c>
      <c r="D1197" s="7"/>
      <c r="E1197" s="7"/>
      <c r="F1197" s="7">
        <v>24.0</v>
      </c>
      <c r="G1197" s="7">
        <v>77.0</v>
      </c>
      <c r="H1197" s="9">
        <v>10.843467011642948</v>
      </c>
      <c r="I1197" s="19"/>
      <c r="J1197" s="19"/>
      <c r="AA1197" s="7"/>
      <c r="AB1197" s="7"/>
      <c r="AC1197" s="7"/>
    </row>
    <row r="1198" ht="15.0" customHeight="1">
      <c r="A1198" s="8">
        <v>41698.0</v>
      </c>
      <c r="B1198" s="7" t="s">
        <v>59</v>
      </c>
      <c r="C1198" s="7" t="s">
        <v>49</v>
      </c>
      <c r="D1198" s="7"/>
      <c r="E1198" s="7"/>
      <c r="F1198" s="7">
        <v>25.0</v>
      </c>
      <c r="G1198" s="7">
        <v>70.0</v>
      </c>
      <c r="H1198" s="9">
        <v>9.85769728331177</v>
      </c>
      <c r="I1198" s="19"/>
      <c r="J1198" s="19"/>
      <c r="AA1198" s="7"/>
      <c r="AB1198" s="7"/>
      <c r="AC1198" s="7"/>
    </row>
    <row r="1199" ht="15.0" customHeight="1">
      <c r="A1199" s="8">
        <v>41698.0</v>
      </c>
      <c r="B1199" s="7" t="s">
        <v>59</v>
      </c>
      <c r="C1199" s="7" t="s">
        <v>49</v>
      </c>
      <c r="D1199" s="7"/>
      <c r="E1199" s="7"/>
      <c r="F1199" s="7">
        <v>26.0</v>
      </c>
      <c r="G1199" s="7">
        <v>125.0</v>
      </c>
      <c r="H1199" s="9">
        <v>17.603030863056734</v>
      </c>
      <c r="I1199" s="19"/>
      <c r="J1199" s="19"/>
      <c r="AA1199" s="7"/>
      <c r="AB1199" s="7"/>
      <c r="AC1199" s="7"/>
    </row>
    <row r="1200" ht="15.0" customHeight="1">
      <c r="A1200" s="8">
        <v>41698.0</v>
      </c>
      <c r="B1200" s="7" t="s">
        <v>59</v>
      </c>
      <c r="C1200" s="7" t="s">
        <v>49</v>
      </c>
      <c r="D1200" s="7"/>
      <c r="E1200" s="7"/>
      <c r="F1200" s="7">
        <v>27.0</v>
      </c>
      <c r="G1200" s="7">
        <v>79.0</v>
      </c>
      <c r="H1200" s="9">
        <v>11.125115505451856</v>
      </c>
      <c r="I1200" s="19"/>
      <c r="J1200" s="19"/>
      <c r="AA1200" s="7"/>
      <c r="AB1200" s="7"/>
      <c r="AC1200" s="7"/>
    </row>
    <row r="1201" ht="15.0" customHeight="1">
      <c r="A1201" s="8">
        <v>41698.0</v>
      </c>
      <c r="B1201" s="7" t="s">
        <v>59</v>
      </c>
      <c r="C1201" s="7" t="s">
        <v>49</v>
      </c>
      <c r="D1201" s="7"/>
      <c r="E1201" s="7"/>
      <c r="F1201" s="7">
        <v>28.0</v>
      </c>
      <c r="G1201" s="7">
        <v>159.0</v>
      </c>
      <c r="H1201" s="9">
        <v>22.391055257808166</v>
      </c>
      <c r="I1201" s="19"/>
      <c r="J1201" s="19"/>
      <c r="AA1201" s="7"/>
      <c r="AB1201" s="7"/>
      <c r="AC1201" s="7"/>
    </row>
    <row r="1202" ht="15.0" customHeight="1">
      <c r="A1202" s="8">
        <v>41698.0</v>
      </c>
      <c r="B1202" s="7" t="s">
        <v>59</v>
      </c>
      <c r="C1202" s="7" t="s">
        <v>49</v>
      </c>
      <c r="D1202" s="7"/>
      <c r="E1202" s="7"/>
      <c r="F1202" s="7">
        <v>29.0</v>
      </c>
      <c r="G1202" s="7">
        <v>64.0</v>
      </c>
      <c r="H1202" s="9">
        <v>9.012751801885047</v>
      </c>
      <c r="I1202" s="19"/>
      <c r="J1202" s="19"/>
      <c r="AA1202" s="7"/>
      <c r="AB1202" s="7"/>
      <c r="AC1202" s="7"/>
    </row>
    <row r="1203" ht="15.0" customHeight="1">
      <c r="A1203" s="8">
        <v>41698.0</v>
      </c>
      <c r="B1203" s="7" t="s">
        <v>59</v>
      </c>
      <c r="C1203" s="7" t="s">
        <v>49</v>
      </c>
      <c r="D1203" s="7"/>
      <c r="E1203" s="7"/>
      <c r="F1203" s="7">
        <v>30.0</v>
      </c>
      <c r="G1203" s="7">
        <v>122.0</v>
      </c>
      <c r="H1203" s="9">
        <v>17.18055812234337</v>
      </c>
      <c r="I1203" s="19"/>
      <c r="J1203" s="19"/>
      <c r="AA1203" s="7"/>
      <c r="AB1203" s="7"/>
      <c r="AC1203" s="7"/>
    </row>
    <row r="1204" ht="15.0" customHeight="1">
      <c r="A1204" s="8">
        <v>41698.0</v>
      </c>
      <c r="B1204" s="7" t="s">
        <v>59</v>
      </c>
      <c r="C1204" s="7" t="s">
        <v>49</v>
      </c>
      <c r="D1204" s="7"/>
      <c r="E1204" s="7"/>
      <c r="F1204" s="7">
        <v>31.0</v>
      </c>
      <c r="G1204" s="7">
        <v>126.0</v>
      </c>
      <c r="H1204" s="9">
        <v>17.74385510996119</v>
      </c>
      <c r="I1204" s="19"/>
      <c r="J1204" s="19"/>
      <c r="AA1204" s="7"/>
      <c r="AB1204" s="7"/>
      <c r="AC1204" s="7"/>
    </row>
    <row r="1205" ht="15.0" customHeight="1">
      <c r="A1205" s="8">
        <v>41698.0</v>
      </c>
      <c r="B1205" s="7" t="s">
        <v>59</v>
      </c>
      <c r="C1205" s="7" t="s">
        <v>49</v>
      </c>
      <c r="D1205" s="7"/>
      <c r="E1205" s="7"/>
      <c r="F1205" s="7">
        <v>32.0</v>
      </c>
      <c r="G1205" s="7">
        <v>63.0</v>
      </c>
      <c r="H1205" s="9">
        <v>8.871927554980594</v>
      </c>
      <c r="I1205" s="19"/>
      <c r="J1205" s="19"/>
      <c r="AA1205" s="7"/>
      <c r="AB1205" s="7"/>
      <c r="AC1205" s="7"/>
    </row>
    <row r="1206" ht="15.0" customHeight="1">
      <c r="A1206" s="8">
        <v>41698.0</v>
      </c>
      <c r="B1206" s="7" t="s">
        <v>59</v>
      </c>
      <c r="C1206" s="7" t="s">
        <v>49</v>
      </c>
      <c r="D1206" s="7"/>
      <c r="E1206" s="7"/>
      <c r="F1206" s="7">
        <v>33.0</v>
      </c>
      <c r="G1206" s="7">
        <v>99.0</v>
      </c>
      <c r="H1206" s="9">
        <v>13.941600443540933</v>
      </c>
      <c r="I1206" s="19"/>
      <c r="J1206" s="19"/>
      <c r="AA1206" s="7"/>
      <c r="AB1206" s="7"/>
      <c r="AC1206" s="7"/>
    </row>
    <row r="1207" ht="15.0" customHeight="1">
      <c r="A1207" s="8">
        <v>41698.0</v>
      </c>
      <c r="B1207" s="7" t="s">
        <v>59</v>
      </c>
      <c r="C1207" s="7" t="s">
        <v>49</v>
      </c>
      <c r="D1207" s="7"/>
      <c r="E1207" s="7"/>
      <c r="F1207" s="7">
        <v>34.0</v>
      </c>
      <c r="G1207" s="7">
        <v>69.0</v>
      </c>
      <c r="H1207" s="9">
        <v>9.716873036407318</v>
      </c>
      <c r="I1207" s="19"/>
      <c r="J1207" s="19"/>
      <c r="AA1207" s="7"/>
      <c r="AB1207" s="7"/>
      <c r="AC1207" s="7"/>
    </row>
    <row r="1208" ht="15.0" customHeight="1">
      <c r="A1208" s="8">
        <v>41698.0</v>
      </c>
      <c r="B1208" s="7" t="s">
        <v>59</v>
      </c>
      <c r="C1208" s="7" t="s">
        <v>49</v>
      </c>
      <c r="D1208" s="7"/>
      <c r="E1208" s="7"/>
      <c r="F1208" s="7">
        <v>35.0</v>
      </c>
      <c r="G1208" s="7">
        <v>75.0</v>
      </c>
      <c r="H1208" s="9">
        <v>10.561818517834041</v>
      </c>
      <c r="I1208" s="19"/>
      <c r="J1208" s="19"/>
      <c r="AA1208" s="7"/>
      <c r="AB1208" s="7"/>
      <c r="AC1208" s="7"/>
    </row>
    <row r="1209" ht="15.0" customHeight="1">
      <c r="A1209" s="8">
        <v>41698.0</v>
      </c>
      <c r="B1209" s="7" t="s">
        <v>59</v>
      </c>
      <c r="C1209" s="7" t="s">
        <v>49</v>
      </c>
      <c r="D1209" s="7"/>
      <c r="E1209" s="7"/>
      <c r="F1209" s="7">
        <v>36.0</v>
      </c>
      <c r="G1209" s="7">
        <v>134.0</v>
      </c>
      <c r="H1209" s="9">
        <v>18.870449085196817</v>
      </c>
      <c r="I1209" s="19"/>
      <c r="J1209" s="19"/>
      <c r="AA1209" s="7"/>
      <c r="AB1209" s="7"/>
      <c r="AC1209" s="7"/>
    </row>
    <row r="1210" ht="15.0" customHeight="1">
      <c r="A1210" s="8">
        <v>41698.0</v>
      </c>
      <c r="B1210" s="7" t="s">
        <v>59</v>
      </c>
      <c r="C1210" s="7" t="s">
        <v>49</v>
      </c>
      <c r="D1210" s="7"/>
      <c r="E1210" s="7"/>
      <c r="F1210" s="7">
        <v>37.0</v>
      </c>
      <c r="G1210" s="7">
        <v>116.0</v>
      </c>
      <c r="H1210" s="9">
        <v>16.33561264091665</v>
      </c>
      <c r="I1210" s="19"/>
      <c r="J1210" s="19"/>
      <c r="AA1210" s="7"/>
      <c r="AB1210" s="7"/>
      <c r="AC1210" s="7"/>
    </row>
    <row r="1211" ht="15.0" customHeight="1">
      <c r="A1211" s="8">
        <v>41698.0</v>
      </c>
      <c r="B1211" s="7" t="s">
        <v>59</v>
      </c>
      <c r="C1211" s="7" t="s">
        <v>49</v>
      </c>
      <c r="D1211" s="7"/>
      <c r="E1211" s="7"/>
      <c r="F1211" s="7">
        <v>38.0</v>
      </c>
      <c r="G1211" s="7">
        <v>96.0</v>
      </c>
      <c r="H1211" s="9">
        <v>13.519127702827571</v>
      </c>
      <c r="I1211" s="19"/>
      <c r="J1211" s="19"/>
      <c r="AA1211" s="7"/>
      <c r="AB1211" s="7"/>
      <c r="AC1211" s="7"/>
    </row>
    <row r="1212" ht="15.0" customHeight="1">
      <c r="A1212" s="8">
        <v>41698.0</v>
      </c>
      <c r="B1212" s="7" t="s">
        <v>59</v>
      </c>
      <c r="C1212" s="7" t="s">
        <v>49</v>
      </c>
      <c r="D1212" s="7"/>
      <c r="E1212" s="7"/>
      <c r="F1212" s="7">
        <v>39.0</v>
      </c>
      <c r="G1212" s="7">
        <v>151.0</v>
      </c>
      <c r="H1212" s="9">
        <v>21.264461282572533</v>
      </c>
      <c r="I1212" s="19"/>
      <c r="J1212" s="19"/>
      <c r="AA1212" s="7"/>
      <c r="AB1212" s="7"/>
      <c r="AC1212" s="7"/>
    </row>
    <row r="1213" ht="15.0" customHeight="1">
      <c r="A1213" s="8">
        <v>41698.0</v>
      </c>
      <c r="B1213" s="7" t="s">
        <v>59</v>
      </c>
      <c r="C1213" s="7" t="s">
        <v>49</v>
      </c>
      <c r="D1213" s="7"/>
      <c r="E1213" s="7"/>
      <c r="F1213" s="7">
        <v>40.0</v>
      </c>
      <c r="G1213" s="7">
        <v>138.0</v>
      </c>
      <c r="H1213" s="9">
        <v>19.433746072814635</v>
      </c>
      <c r="I1213" s="19"/>
      <c r="J1213" s="19"/>
      <c r="AA1213" s="7"/>
      <c r="AB1213" s="7"/>
      <c r="AC1213" s="7"/>
    </row>
    <row r="1214" ht="15.0" customHeight="1">
      <c r="A1214" s="8">
        <v>41698.0</v>
      </c>
      <c r="B1214" s="7" t="s">
        <v>59</v>
      </c>
      <c r="C1214" s="7" t="s">
        <v>49</v>
      </c>
      <c r="D1214" s="7"/>
      <c r="E1214" s="7"/>
      <c r="F1214" s="7">
        <v>41.0</v>
      </c>
      <c r="G1214" s="7">
        <v>120.0</v>
      </c>
      <c r="H1214" s="9">
        <v>16.898909628534465</v>
      </c>
      <c r="I1214" s="19"/>
      <c r="J1214" s="19"/>
      <c r="AA1214" s="7"/>
      <c r="AB1214" s="7"/>
      <c r="AC1214" s="7"/>
    </row>
    <row r="1215" ht="15.0" customHeight="1">
      <c r="A1215" s="8">
        <v>41698.0</v>
      </c>
      <c r="B1215" s="7" t="s">
        <v>59</v>
      </c>
      <c r="C1215" s="7" t="s">
        <v>49</v>
      </c>
      <c r="D1215" s="7"/>
      <c r="E1215" s="7"/>
      <c r="F1215" s="7">
        <v>42.0</v>
      </c>
      <c r="G1215" s="7">
        <v>84.0</v>
      </c>
      <c r="H1215" s="9">
        <v>11.829236739974125</v>
      </c>
      <c r="I1215" s="19"/>
      <c r="J1215" s="19"/>
      <c r="AA1215" s="7"/>
      <c r="AB1215" s="7"/>
      <c r="AC1215" s="7"/>
    </row>
    <row r="1216" ht="15.0" customHeight="1">
      <c r="A1216" s="8">
        <v>41698.0</v>
      </c>
      <c r="B1216" s="7" t="s">
        <v>59</v>
      </c>
      <c r="C1216" s="7" t="s">
        <v>49</v>
      </c>
      <c r="D1216" s="7"/>
      <c r="E1216" s="7"/>
      <c r="F1216" s="7">
        <v>43.0</v>
      </c>
      <c r="G1216" s="7">
        <v>145.0</v>
      </c>
      <c r="H1216" s="9">
        <v>20.41951580114581</v>
      </c>
      <c r="I1216" s="19"/>
      <c r="J1216" s="19"/>
      <c r="AA1216" s="7"/>
      <c r="AB1216" s="7"/>
      <c r="AC1216" s="7"/>
    </row>
    <row r="1217" ht="15.0" customHeight="1">
      <c r="A1217" s="8">
        <v>41698.0</v>
      </c>
      <c r="B1217" s="7" t="s">
        <v>59</v>
      </c>
      <c r="C1217" s="7" t="s">
        <v>49</v>
      </c>
      <c r="D1217" s="7"/>
      <c r="E1217" s="7"/>
      <c r="F1217" s="7">
        <v>44.0</v>
      </c>
      <c r="G1217" s="7">
        <v>113.0</v>
      </c>
      <c r="H1217" s="9">
        <v>15.913139900203287</v>
      </c>
      <c r="I1217" s="19"/>
      <c r="J1217" s="19"/>
      <c r="AA1217" s="7"/>
      <c r="AB1217" s="7"/>
      <c r="AC1217" s="7"/>
    </row>
    <row r="1218" ht="15.0" customHeight="1">
      <c r="A1218" s="8">
        <v>41698.0</v>
      </c>
      <c r="B1218" s="7" t="s">
        <v>59</v>
      </c>
      <c r="C1218" s="7" t="s">
        <v>49</v>
      </c>
      <c r="D1218" s="7"/>
      <c r="E1218" s="7"/>
      <c r="F1218" s="7">
        <v>45.0</v>
      </c>
      <c r="G1218" s="7">
        <v>97.0</v>
      </c>
      <c r="H1218" s="9">
        <v>13.659951949732026</v>
      </c>
      <c r="I1218" s="19"/>
      <c r="J1218" s="19"/>
      <c r="AA1218" s="7"/>
      <c r="AB1218" s="7"/>
      <c r="AC1218" s="7"/>
    </row>
    <row r="1219" ht="15.0" customHeight="1">
      <c r="A1219" s="8">
        <v>41698.0</v>
      </c>
      <c r="B1219" s="7" t="s">
        <v>59</v>
      </c>
      <c r="C1219" s="7" t="s">
        <v>49</v>
      </c>
      <c r="D1219" s="7"/>
      <c r="E1219" s="7"/>
      <c r="F1219" s="7">
        <v>46.0</v>
      </c>
      <c r="G1219" s="7">
        <v>92.0</v>
      </c>
      <c r="H1219" s="9">
        <v>12.955830715209757</v>
      </c>
      <c r="I1219" s="19"/>
      <c r="J1219" s="19"/>
      <c r="AA1219" s="7"/>
      <c r="AB1219" s="7"/>
      <c r="AC1219" s="7"/>
    </row>
    <row r="1220" ht="15.0" customHeight="1">
      <c r="A1220" s="8">
        <v>41698.0</v>
      </c>
      <c r="B1220" s="7" t="s">
        <v>59</v>
      </c>
      <c r="C1220" s="7" t="s">
        <v>49</v>
      </c>
      <c r="D1220" s="7"/>
      <c r="E1220" s="7"/>
      <c r="F1220" s="7">
        <v>47.0</v>
      </c>
      <c r="G1220" s="7">
        <v>102.0</v>
      </c>
      <c r="H1220" s="9">
        <v>14.364073184254295</v>
      </c>
      <c r="I1220" s="19"/>
      <c r="J1220" s="19"/>
      <c r="AA1220" s="7"/>
      <c r="AB1220" s="7"/>
      <c r="AC1220" s="7"/>
    </row>
    <row r="1221" ht="15.0" customHeight="1">
      <c r="A1221" s="8">
        <v>41698.0</v>
      </c>
      <c r="B1221" s="7" t="s">
        <v>59</v>
      </c>
      <c r="C1221" s="7" t="s">
        <v>49</v>
      </c>
      <c r="D1221" s="7"/>
      <c r="E1221" s="7"/>
      <c r="F1221" s="7">
        <v>48.0</v>
      </c>
      <c r="G1221" s="7">
        <v>177.0</v>
      </c>
      <c r="H1221" s="9">
        <v>24.925891702088336</v>
      </c>
      <c r="I1221" s="19"/>
      <c r="J1221" s="19"/>
      <c r="AA1221" s="7"/>
      <c r="AB1221" s="7"/>
      <c r="AC1221" s="7"/>
    </row>
    <row r="1222" ht="15.0" customHeight="1">
      <c r="A1222" s="8">
        <v>41698.0</v>
      </c>
      <c r="B1222" s="7" t="s">
        <v>59</v>
      </c>
      <c r="C1222" s="7" t="s">
        <v>49</v>
      </c>
      <c r="D1222" s="7"/>
      <c r="E1222" s="7"/>
      <c r="F1222" s="7">
        <v>49.0</v>
      </c>
      <c r="G1222" s="7">
        <v>65.0</v>
      </c>
      <c r="H1222" s="9">
        <v>9.153576048789501</v>
      </c>
      <c r="I1222" s="19"/>
      <c r="J1222" s="19"/>
      <c r="AA1222" s="7"/>
      <c r="AB1222" s="7"/>
      <c r="AC1222" s="7"/>
    </row>
    <row r="1223" ht="15.0" customHeight="1">
      <c r="A1223" s="8">
        <v>41698.0</v>
      </c>
      <c r="B1223" s="7" t="s">
        <v>59</v>
      </c>
      <c r="C1223" s="7" t="s">
        <v>49</v>
      </c>
      <c r="D1223" s="7"/>
      <c r="E1223" s="7"/>
      <c r="F1223" s="7">
        <v>50.0</v>
      </c>
      <c r="G1223" s="7">
        <v>123.0</v>
      </c>
      <c r="H1223" s="9">
        <v>17.321382369247825</v>
      </c>
      <c r="I1223" s="19"/>
      <c r="J1223" s="19"/>
      <c r="AA1223" s="7"/>
      <c r="AB1223" s="7"/>
      <c r="AC1223" s="7"/>
    </row>
    <row r="1224" ht="15.0" customHeight="1">
      <c r="A1224" s="8">
        <v>41698.0</v>
      </c>
      <c r="B1224" s="7" t="s">
        <v>59</v>
      </c>
      <c r="C1224" s="7" t="s">
        <v>49</v>
      </c>
      <c r="D1224" s="7"/>
      <c r="E1224" s="7"/>
      <c r="F1224" s="7">
        <v>51.0</v>
      </c>
      <c r="G1224" s="7">
        <v>131.0</v>
      </c>
      <c r="H1224" s="9">
        <v>18.447976344483457</v>
      </c>
      <c r="I1224" s="19"/>
      <c r="J1224" s="19"/>
      <c r="AA1224" s="7"/>
      <c r="AB1224" s="7"/>
      <c r="AC1224" s="7"/>
    </row>
    <row r="1225" ht="15.0" customHeight="1">
      <c r="A1225" s="8">
        <v>41698.0</v>
      </c>
      <c r="B1225" s="7" t="s">
        <v>59</v>
      </c>
      <c r="C1225" s="7" t="s">
        <v>49</v>
      </c>
      <c r="D1225" s="7"/>
      <c r="E1225" s="7"/>
      <c r="F1225" s="7">
        <v>52.0</v>
      </c>
      <c r="G1225" s="7">
        <v>123.0</v>
      </c>
      <c r="H1225" s="9">
        <v>17.321382369247825</v>
      </c>
      <c r="I1225" s="19"/>
      <c r="J1225" s="19"/>
      <c r="AA1225" s="7"/>
      <c r="AB1225" s="7"/>
      <c r="AC1225" s="7"/>
    </row>
    <row r="1226" ht="15.0" customHeight="1">
      <c r="A1226" s="8">
        <v>41698.0</v>
      </c>
      <c r="B1226" s="7" t="s">
        <v>59</v>
      </c>
      <c r="C1226" s="7" t="s">
        <v>49</v>
      </c>
      <c r="D1226" s="7"/>
      <c r="E1226" s="7"/>
      <c r="F1226" s="7">
        <v>53.0</v>
      </c>
      <c r="G1226" s="7">
        <v>96.0</v>
      </c>
      <c r="H1226" s="9">
        <v>13.519127702827571</v>
      </c>
      <c r="I1226" s="19"/>
      <c r="J1226" s="19"/>
      <c r="AA1226" s="7"/>
      <c r="AB1226" s="7"/>
      <c r="AC1226" s="7"/>
    </row>
    <row r="1227" ht="15.0" customHeight="1">
      <c r="A1227" s="8">
        <v>41698.0</v>
      </c>
      <c r="B1227" s="7" t="s">
        <v>59</v>
      </c>
      <c r="C1227" s="7" t="s">
        <v>49</v>
      </c>
      <c r="D1227" s="7"/>
      <c r="E1227" s="7"/>
      <c r="F1227" s="7">
        <v>54.0</v>
      </c>
      <c r="G1227" s="7">
        <v>134.0</v>
      </c>
      <c r="H1227" s="9">
        <v>18.870449085196817</v>
      </c>
      <c r="I1227" s="19"/>
      <c r="J1227" s="19"/>
      <c r="AA1227" s="7"/>
      <c r="AB1227" s="7"/>
      <c r="AC1227" s="7"/>
    </row>
    <row r="1228" ht="15.0" customHeight="1">
      <c r="A1228" s="8">
        <v>41698.0</v>
      </c>
      <c r="B1228" s="7" t="s">
        <v>59</v>
      </c>
      <c r="C1228" s="7" t="s">
        <v>49</v>
      </c>
      <c r="D1228" s="7"/>
      <c r="E1228" s="7"/>
      <c r="F1228" s="7">
        <v>55.0</v>
      </c>
      <c r="G1228" s="7">
        <v>138.0</v>
      </c>
      <c r="H1228" s="9">
        <v>19.433746072814635</v>
      </c>
      <c r="I1228" s="19"/>
      <c r="J1228" s="19"/>
      <c r="AA1228" s="7"/>
      <c r="AB1228" s="7"/>
      <c r="AC1228" s="7"/>
    </row>
    <row r="1229" ht="15.0" customHeight="1">
      <c r="A1229" s="8">
        <v>41698.0</v>
      </c>
      <c r="B1229" s="7" t="s">
        <v>59</v>
      </c>
      <c r="C1229" s="7" t="s">
        <v>49</v>
      </c>
      <c r="D1229" s="7"/>
      <c r="E1229" s="7"/>
      <c r="F1229" s="7">
        <v>56.0</v>
      </c>
      <c r="G1229" s="7">
        <v>91.0</v>
      </c>
      <c r="H1229" s="9">
        <v>12.815006468305302</v>
      </c>
      <c r="I1229" s="19"/>
      <c r="J1229" s="19"/>
      <c r="AA1229" s="7"/>
      <c r="AB1229" s="7"/>
      <c r="AC1229" s="7"/>
    </row>
    <row r="1230" ht="15.0" customHeight="1">
      <c r="A1230" s="8">
        <v>41698.0</v>
      </c>
      <c r="B1230" s="7" t="s">
        <v>59</v>
      </c>
      <c r="C1230" s="7" t="s">
        <v>49</v>
      </c>
      <c r="D1230" s="7"/>
      <c r="E1230" s="7"/>
      <c r="F1230" s="7">
        <v>57.0</v>
      </c>
      <c r="G1230" s="7">
        <v>155.0</v>
      </c>
      <c r="H1230" s="9">
        <v>21.82775827019035</v>
      </c>
      <c r="I1230" s="19"/>
      <c r="J1230" s="19"/>
      <c r="AA1230" s="7"/>
      <c r="AB1230" s="7"/>
      <c r="AC1230" s="7"/>
    </row>
    <row r="1231" ht="15.0" customHeight="1">
      <c r="A1231" s="8">
        <v>41698.0</v>
      </c>
      <c r="B1231" s="7" t="s">
        <v>59</v>
      </c>
      <c r="C1231" s="7" t="s">
        <v>49</v>
      </c>
      <c r="D1231" s="7"/>
      <c r="E1231" s="7"/>
      <c r="F1231" s="7">
        <v>58.0</v>
      </c>
      <c r="G1231" s="7">
        <v>152.0</v>
      </c>
      <c r="H1231" s="9">
        <v>21.405285529476988</v>
      </c>
      <c r="I1231" s="19"/>
      <c r="J1231" s="19"/>
      <c r="AA1231" s="7"/>
      <c r="AB1231" s="7"/>
      <c r="AC1231" s="7"/>
    </row>
    <row r="1232" ht="15.0" customHeight="1">
      <c r="A1232" s="8">
        <v>41698.0</v>
      </c>
      <c r="B1232" s="7" t="s">
        <v>59</v>
      </c>
      <c r="C1232" s="7" t="s">
        <v>49</v>
      </c>
      <c r="D1232" s="7"/>
      <c r="E1232" s="7"/>
      <c r="F1232" s="7">
        <v>59.0</v>
      </c>
      <c r="G1232" s="7">
        <v>143.0</v>
      </c>
      <c r="H1232" s="9">
        <v>20.137867307336904</v>
      </c>
      <c r="I1232" s="19"/>
      <c r="J1232" s="19"/>
      <c r="AA1232" s="7"/>
      <c r="AB1232" s="7"/>
      <c r="AC1232" s="7"/>
    </row>
    <row r="1233" ht="15.0" customHeight="1">
      <c r="A1233" s="8">
        <v>41698.0</v>
      </c>
      <c r="B1233" s="7" t="s">
        <v>59</v>
      </c>
      <c r="C1233" s="7" t="s">
        <v>49</v>
      </c>
      <c r="D1233" s="7"/>
      <c r="E1233" s="7"/>
      <c r="F1233" s="7">
        <v>60.0</v>
      </c>
      <c r="G1233" s="7">
        <v>70.0</v>
      </c>
      <c r="H1233" s="9">
        <v>9.85769728331177</v>
      </c>
      <c r="I1233" s="19"/>
      <c r="J1233" s="19"/>
      <c r="AA1233" s="7"/>
      <c r="AB1233" s="7"/>
      <c r="AC1233" s="7"/>
    </row>
    <row r="1234" ht="15.0" customHeight="1">
      <c r="A1234" s="8">
        <v>41698.0</v>
      </c>
      <c r="B1234" s="7" t="s">
        <v>59</v>
      </c>
      <c r="C1234" s="7" t="s">
        <v>49</v>
      </c>
      <c r="D1234" s="7"/>
      <c r="E1234" s="7"/>
      <c r="F1234" s="7">
        <v>61.0</v>
      </c>
      <c r="G1234" s="7">
        <v>94.0</v>
      </c>
      <c r="H1234" s="9">
        <v>13.237479209018664</v>
      </c>
      <c r="I1234" s="19"/>
      <c r="J1234" s="19"/>
      <c r="AA1234" s="7"/>
      <c r="AB1234" s="7"/>
      <c r="AC1234" s="7"/>
    </row>
    <row r="1235" ht="15.0" customHeight="1">
      <c r="A1235" s="8">
        <v>41698.0</v>
      </c>
      <c r="B1235" s="7" t="s">
        <v>59</v>
      </c>
      <c r="C1235" s="7" t="s">
        <v>49</v>
      </c>
      <c r="D1235" s="7"/>
      <c r="E1235" s="7"/>
      <c r="F1235" s="7">
        <v>62.0</v>
      </c>
      <c r="G1235" s="7">
        <v>102.0</v>
      </c>
      <c r="H1235" s="9">
        <v>14.364073184254295</v>
      </c>
      <c r="I1235" s="19"/>
      <c r="J1235" s="19"/>
      <c r="AA1235" s="7"/>
      <c r="AB1235" s="7"/>
      <c r="AC1235" s="7"/>
    </row>
    <row r="1236" ht="15.0" customHeight="1">
      <c r="A1236" s="8">
        <v>41698.0</v>
      </c>
      <c r="B1236" s="7" t="s">
        <v>59</v>
      </c>
      <c r="C1236" s="7" t="s">
        <v>49</v>
      </c>
      <c r="D1236" s="7"/>
      <c r="E1236" s="7"/>
      <c r="F1236" s="7">
        <v>63.0</v>
      </c>
      <c r="G1236" s="7">
        <v>117.0</v>
      </c>
      <c r="H1236" s="9">
        <v>16.4764368878211</v>
      </c>
      <c r="I1236" s="19"/>
      <c r="J1236" s="19"/>
      <c r="AA1236" s="7"/>
      <c r="AB1236" s="7"/>
      <c r="AC1236" s="7"/>
    </row>
    <row r="1237" ht="15.0" customHeight="1">
      <c r="A1237" s="8">
        <v>41698.0</v>
      </c>
      <c r="B1237" s="7" t="s">
        <v>59</v>
      </c>
      <c r="C1237" s="7" t="s">
        <v>49</v>
      </c>
      <c r="D1237" s="7"/>
      <c r="E1237" s="7"/>
      <c r="F1237" s="7">
        <v>64.0</v>
      </c>
      <c r="G1237" s="7">
        <v>181.0</v>
      </c>
      <c r="H1237" s="9">
        <v>25.48918868970615</v>
      </c>
      <c r="I1237" s="19"/>
      <c r="J1237" s="19"/>
      <c r="AA1237" s="7"/>
      <c r="AB1237" s="7"/>
      <c r="AC1237" s="7"/>
    </row>
    <row r="1238" ht="15.0" customHeight="1">
      <c r="A1238" s="8">
        <v>41698.0</v>
      </c>
      <c r="B1238" s="7" t="s">
        <v>59</v>
      </c>
      <c r="C1238" s="7" t="s">
        <v>49</v>
      </c>
      <c r="D1238" s="7"/>
      <c r="E1238" s="7"/>
      <c r="F1238" s="7">
        <v>65.0</v>
      </c>
      <c r="G1238" s="7">
        <v>153.0</v>
      </c>
      <c r="H1238" s="9">
        <v>21.546109776381442</v>
      </c>
      <c r="I1238" s="19"/>
      <c r="J1238" s="19"/>
      <c r="AA1238" s="7"/>
      <c r="AB1238" s="7"/>
      <c r="AC1238" s="7"/>
    </row>
    <row r="1239" ht="15.0" customHeight="1">
      <c r="A1239" s="8">
        <v>41698.0</v>
      </c>
      <c r="B1239" s="7" t="s">
        <v>59</v>
      </c>
      <c r="C1239" s="7" t="s">
        <v>49</v>
      </c>
      <c r="D1239" s="7"/>
      <c r="E1239" s="7"/>
      <c r="F1239" s="7">
        <v>66.0</v>
      </c>
      <c r="G1239" s="7">
        <v>91.0</v>
      </c>
      <c r="H1239" s="9">
        <v>12.815006468305302</v>
      </c>
      <c r="I1239" s="19"/>
      <c r="J1239" s="19"/>
      <c r="AA1239" s="7"/>
      <c r="AB1239" s="7"/>
      <c r="AC1239" s="7"/>
    </row>
    <row r="1240" ht="15.0" customHeight="1">
      <c r="A1240" s="8">
        <v>41698.0</v>
      </c>
      <c r="B1240" s="7" t="s">
        <v>59</v>
      </c>
      <c r="C1240" s="7" t="s">
        <v>49</v>
      </c>
      <c r="D1240" s="7"/>
      <c r="E1240" s="7"/>
      <c r="F1240" s="7">
        <v>67.0</v>
      </c>
      <c r="G1240" s="7">
        <v>118.0</v>
      </c>
      <c r="H1240" s="9">
        <v>16.617261134725556</v>
      </c>
      <c r="I1240" s="19"/>
      <c r="J1240" s="19"/>
      <c r="AA1240" s="7"/>
      <c r="AB1240" s="7"/>
      <c r="AC1240" s="7"/>
    </row>
    <row r="1241" ht="15.0" customHeight="1">
      <c r="A1241" s="8">
        <v>41698.0</v>
      </c>
      <c r="B1241" s="7" t="s">
        <v>59</v>
      </c>
      <c r="C1241" s="7" t="s">
        <v>49</v>
      </c>
      <c r="D1241" s="7"/>
      <c r="E1241" s="7"/>
      <c r="F1241" s="7">
        <v>68.0</v>
      </c>
      <c r="G1241" s="7">
        <v>91.0</v>
      </c>
      <c r="H1241" s="9">
        <v>12.815006468305302</v>
      </c>
      <c r="I1241" s="19"/>
      <c r="J1241" s="19"/>
      <c r="AA1241" s="7"/>
      <c r="AB1241" s="7"/>
      <c r="AC1241" s="7"/>
    </row>
    <row r="1242" ht="15.0" customHeight="1">
      <c r="A1242" s="8">
        <v>41698.0</v>
      </c>
      <c r="B1242" s="7" t="s">
        <v>59</v>
      </c>
      <c r="C1242" s="7" t="s">
        <v>49</v>
      </c>
      <c r="D1242" s="7"/>
      <c r="E1242" s="7"/>
      <c r="F1242" s="7">
        <v>69.0</v>
      </c>
      <c r="G1242" s="7">
        <v>99.0</v>
      </c>
      <c r="H1242" s="9">
        <v>13.941600443540933</v>
      </c>
      <c r="I1242" s="19"/>
      <c r="J1242" s="19"/>
      <c r="AA1242" s="7"/>
      <c r="AB1242" s="7"/>
      <c r="AC1242" s="7"/>
    </row>
    <row r="1243" ht="15.0" customHeight="1">
      <c r="A1243" s="8">
        <v>41698.0</v>
      </c>
      <c r="B1243" s="7" t="s">
        <v>59</v>
      </c>
      <c r="C1243" s="7" t="s">
        <v>49</v>
      </c>
      <c r="D1243" s="7"/>
      <c r="E1243" s="7"/>
      <c r="F1243" s="7">
        <v>70.0</v>
      </c>
      <c r="G1243" s="7">
        <v>120.0</v>
      </c>
      <c r="H1243" s="9">
        <v>16.898909628534465</v>
      </c>
      <c r="I1243" s="19"/>
      <c r="J1243" s="19"/>
      <c r="AA1243" s="7"/>
      <c r="AB1243" s="7"/>
      <c r="AC1243" s="7"/>
    </row>
    <row r="1244" ht="15.0" customHeight="1">
      <c r="A1244" s="8">
        <v>41698.0</v>
      </c>
      <c r="B1244" s="7" t="s">
        <v>59</v>
      </c>
      <c r="C1244" s="7" t="s">
        <v>49</v>
      </c>
      <c r="D1244" s="7"/>
      <c r="E1244" s="7"/>
      <c r="F1244" s="7">
        <v>71.0</v>
      </c>
      <c r="G1244" s="7">
        <v>127.0</v>
      </c>
      <c r="H1244" s="9">
        <v>17.884679356865643</v>
      </c>
      <c r="I1244" s="19"/>
      <c r="J1244" s="19"/>
      <c r="AA1244" s="7"/>
      <c r="AB1244" s="7"/>
      <c r="AC1244" s="7"/>
    </row>
    <row r="1245" ht="15.0" customHeight="1">
      <c r="A1245" s="8">
        <v>41698.0</v>
      </c>
      <c r="B1245" s="7" t="s">
        <v>59</v>
      </c>
      <c r="C1245" s="7" t="s">
        <v>49</v>
      </c>
      <c r="D1245" s="7"/>
      <c r="E1245" s="7"/>
      <c r="F1245" s="7">
        <v>72.0</v>
      </c>
      <c r="G1245" s="7">
        <v>89.0</v>
      </c>
      <c r="H1245" s="9">
        <v>12.533357974496395</v>
      </c>
      <c r="I1245" s="19"/>
      <c r="J1245" s="19"/>
      <c r="AA1245" s="7"/>
      <c r="AB1245" s="7"/>
      <c r="AC1245" s="7"/>
    </row>
    <row r="1246" ht="15.0" customHeight="1">
      <c r="A1246" s="8">
        <v>41698.0</v>
      </c>
      <c r="B1246" s="7" t="s">
        <v>59</v>
      </c>
      <c r="C1246" s="7" t="s">
        <v>49</v>
      </c>
      <c r="D1246" s="7"/>
      <c r="E1246" s="7"/>
      <c r="F1246" s="7">
        <v>73.0</v>
      </c>
      <c r="G1246" s="7">
        <v>99.0</v>
      </c>
      <c r="H1246" s="9">
        <v>13.941600443540933</v>
      </c>
      <c r="I1246" s="19"/>
      <c r="J1246" s="19"/>
      <c r="AA1246" s="7"/>
      <c r="AB1246" s="7"/>
      <c r="AC1246" s="7"/>
    </row>
    <row r="1247" ht="15.0" customHeight="1">
      <c r="A1247" s="8">
        <v>41698.0</v>
      </c>
      <c r="B1247" s="7" t="s">
        <v>59</v>
      </c>
      <c r="C1247" s="7" t="s">
        <v>49</v>
      </c>
      <c r="D1247" s="7"/>
      <c r="E1247" s="7"/>
      <c r="F1247" s="7">
        <v>74.0</v>
      </c>
      <c r="G1247" s="7">
        <v>84.0</v>
      </c>
      <c r="H1247" s="9">
        <v>11.829236739974125</v>
      </c>
      <c r="I1247" s="19"/>
      <c r="J1247" s="19"/>
      <c r="AA1247" s="7"/>
      <c r="AB1247" s="7"/>
      <c r="AC1247" s="7"/>
    </row>
    <row r="1248" ht="15.0" customHeight="1">
      <c r="A1248" s="8">
        <v>41698.0</v>
      </c>
      <c r="B1248" s="7" t="s">
        <v>59</v>
      </c>
      <c r="C1248" s="7" t="s">
        <v>49</v>
      </c>
      <c r="D1248" s="7"/>
      <c r="E1248" s="7"/>
      <c r="F1248" s="7">
        <v>75.0</v>
      </c>
      <c r="G1248" s="7">
        <v>98.0</v>
      </c>
      <c r="H1248" s="9">
        <v>13.800776196636479</v>
      </c>
      <c r="I1248" s="19"/>
      <c r="J1248" s="19"/>
      <c r="AA1248" s="7"/>
      <c r="AB1248" s="7"/>
      <c r="AC1248" s="7"/>
    </row>
    <row r="1249" ht="15.0" customHeight="1">
      <c r="A1249" s="8">
        <v>41698.0</v>
      </c>
      <c r="B1249" s="7" t="s">
        <v>59</v>
      </c>
      <c r="C1249" s="7" t="s">
        <v>49</v>
      </c>
      <c r="D1249" s="7"/>
      <c r="E1249" s="7"/>
      <c r="F1249" s="7">
        <v>76.0</v>
      </c>
      <c r="G1249" s="7">
        <v>105.0</v>
      </c>
      <c r="H1249" s="9">
        <v>14.786545924967657</v>
      </c>
      <c r="I1249" s="19"/>
      <c r="J1249" s="19"/>
      <c r="AA1249" s="7"/>
      <c r="AB1249" s="7"/>
      <c r="AC1249" s="7"/>
    </row>
    <row r="1250" ht="15.0" customHeight="1">
      <c r="A1250" s="8">
        <v>41698.0</v>
      </c>
      <c r="B1250" s="7" t="s">
        <v>59</v>
      </c>
      <c r="C1250" s="7" t="s">
        <v>49</v>
      </c>
      <c r="D1250" s="7"/>
      <c r="E1250" s="7"/>
      <c r="F1250" s="7">
        <v>77.0</v>
      </c>
      <c r="G1250" s="7">
        <v>128.0</v>
      </c>
      <c r="H1250" s="9">
        <v>18.025503603770094</v>
      </c>
      <c r="I1250" s="19"/>
      <c r="J1250" s="19"/>
      <c r="AA1250" s="7"/>
      <c r="AB1250" s="7"/>
      <c r="AC1250" s="7"/>
    </row>
    <row r="1251" ht="15.0" customHeight="1">
      <c r="A1251" s="8">
        <v>41698.0</v>
      </c>
      <c r="B1251" s="7" t="s">
        <v>59</v>
      </c>
      <c r="C1251" s="7" t="s">
        <v>49</v>
      </c>
      <c r="D1251" s="7"/>
      <c r="E1251" s="7"/>
      <c r="F1251" s="7">
        <v>78.0</v>
      </c>
      <c r="G1251" s="7">
        <v>130.0</v>
      </c>
      <c r="H1251" s="9">
        <v>18.307152097579003</v>
      </c>
      <c r="I1251" s="19"/>
      <c r="J1251" s="19"/>
      <c r="AA1251" s="7"/>
      <c r="AB1251" s="7"/>
      <c r="AC1251" s="7"/>
    </row>
    <row r="1252" ht="15.0" customHeight="1">
      <c r="A1252" s="8">
        <v>41698.0</v>
      </c>
      <c r="B1252" s="7" t="s">
        <v>59</v>
      </c>
      <c r="C1252" s="7" t="s">
        <v>49</v>
      </c>
      <c r="D1252" s="7"/>
      <c r="E1252" s="7"/>
      <c r="F1252" s="7">
        <v>79.0</v>
      </c>
      <c r="G1252" s="7">
        <v>110.0</v>
      </c>
      <c r="H1252" s="9">
        <v>15.490667159489925</v>
      </c>
      <c r="I1252" s="19"/>
      <c r="J1252" s="19"/>
      <c r="AA1252" s="7"/>
      <c r="AB1252" s="7"/>
      <c r="AC1252" s="7"/>
    </row>
    <row r="1253" ht="15.0" customHeight="1">
      <c r="A1253" s="8">
        <v>41698.0</v>
      </c>
      <c r="B1253" s="7" t="s">
        <v>59</v>
      </c>
      <c r="C1253" s="7" t="s">
        <v>49</v>
      </c>
      <c r="D1253" s="7"/>
      <c r="E1253" s="7"/>
      <c r="F1253" s="7">
        <v>80.0</v>
      </c>
      <c r="G1253" s="7">
        <v>103.0</v>
      </c>
      <c r="H1253" s="9">
        <v>14.50489743115875</v>
      </c>
      <c r="I1253" s="19"/>
      <c r="J1253" s="19"/>
      <c r="AA1253" s="7"/>
      <c r="AB1253" s="7"/>
      <c r="AC1253" s="7"/>
    </row>
    <row r="1254" ht="15.0" customHeight="1">
      <c r="A1254" s="8">
        <v>41698.0</v>
      </c>
      <c r="B1254" s="7" t="s">
        <v>59</v>
      </c>
      <c r="C1254" s="7" t="s">
        <v>49</v>
      </c>
      <c r="D1254" s="7"/>
      <c r="E1254" s="7"/>
      <c r="F1254" s="7">
        <v>81.0</v>
      </c>
      <c r="G1254" s="7">
        <v>116.0</v>
      </c>
      <c r="H1254" s="9">
        <v>16.33561264091665</v>
      </c>
      <c r="I1254" s="19"/>
      <c r="J1254" s="19"/>
      <c r="AA1254" s="7"/>
      <c r="AB1254" s="7"/>
      <c r="AC1254" s="7"/>
    </row>
    <row r="1255" ht="15.0" customHeight="1">
      <c r="A1255" s="8">
        <v>41698.0</v>
      </c>
      <c r="B1255" s="7" t="s">
        <v>59</v>
      </c>
      <c r="C1255" s="7" t="s">
        <v>49</v>
      </c>
      <c r="D1255" s="7"/>
      <c r="E1255" s="7"/>
      <c r="F1255" s="7">
        <v>82.0</v>
      </c>
      <c r="G1255" s="7">
        <v>160.0</v>
      </c>
      <c r="H1255" s="9">
        <v>22.53187950471262</v>
      </c>
      <c r="I1255" s="19"/>
      <c r="J1255" s="19"/>
      <c r="AA1255" s="7"/>
      <c r="AB1255" s="7"/>
      <c r="AC1255" s="7"/>
    </row>
    <row r="1256" ht="15.0" customHeight="1">
      <c r="A1256" s="8">
        <v>41698.0</v>
      </c>
      <c r="B1256" s="7" t="s">
        <v>59</v>
      </c>
      <c r="C1256" s="7" t="s">
        <v>49</v>
      </c>
      <c r="D1256" s="7"/>
      <c r="E1256" s="7"/>
      <c r="F1256" s="7">
        <v>83.0</v>
      </c>
      <c r="G1256" s="7">
        <v>131.0</v>
      </c>
      <c r="H1256" s="9">
        <v>18.447976344483457</v>
      </c>
      <c r="I1256" s="19"/>
      <c r="J1256" s="19"/>
      <c r="AA1256" s="7"/>
      <c r="AB1256" s="7"/>
      <c r="AC1256" s="7"/>
    </row>
    <row r="1257" ht="15.0" customHeight="1">
      <c r="A1257" s="8">
        <v>41698.0</v>
      </c>
      <c r="B1257" s="7" t="s">
        <v>59</v>
      </c>
      <c r="C1257" s="7" t="s">
        <v>49</v>
      </c>
      <c r="D1257" s="7"/>
      <c r="E1257" s="7"/>
      <c r="F1257" s="7">
        <v>84.0</v>
      </c>
      <c r="G1257" s="7">
        <v>153.0</v>
      </c>
      <c r="H1257" s="9">
        <v>21.546109776381442</v>
      </c>
      <c r="I1257" s="19"/>
      <c r="J1257" s="19"/>
      <c r="AA1257" s="7"/>
      <c r="AB1257" s="7"/>
      <c r="AC1257" s="7"/>
    </row>
    <row r="1258" ht="15.0" customHeight="1">
      <c r="A1258" s="8">
        <v>41698.0</v>
      </c>
      <c r="B1258" s="7" t="s">
        <v>59</v>
      </c>
      <c r="C1258" s="7" t="s">
        <v>49</v>
      </c>
      <c r="D1258" s="7"/>
      <c r="E1258" s="7"/>
      <c r="F1258" s="7">
        <v>85.0</v>
      </c>
      <c r="G1258" s="7">
        <v>184.0</v>
      </c>
      <c r="H1258" s="9">
        <v>25.911661430419514</v>
      </c>
      <c r="I1258" s="19"/>
      <c r="J1258" s="19"/>
      <c r="AA1258" s="7"/>
      <c r="AB1258" s="7"/>
      <c r="AC1258" s="7"/>
    </row>
    <row r="1259" ht="15.0" customHeight="1">
      <c r="A1259" s="8">
        <v>41698.0</v>
      </c>
      <c r="B1259" s="7" t="s">
        <v>59</v>
      </c>
      <c r="C1259" s="7" t="s">
        <v>49</v>
      </c>
      <c r="D1259" s="7"/>
      <c r="E1259" s="7"/>
      <c r="F1259" s="7">
        <v>86.0</v>
      </c>
      <c r="G1259" s="7">
        <v>134.0</v>
      </c>
      <c r="H1259" s="9">
        <v>18.870449085196817</v>
      </c>
      <c r="I1259" s="19"/>
      <c r="J1259" s="19"/>
      <c r="AA1259" s="7"/>
      <c r="AB1259" s="7"/>
      <c r="AC1259" s="7"/>
    </row>
    <row r="1260" ht="15.0" customHeight="1">
      <c r="A1260" s="8">
        <v>41698.0</v>
      </c>
      <c r="B1260" s="7" t="s">
        <v>59</v>
      </c>
      <c r="C1260" s="7" t="s">
        <v>49</v>
      </c>
      <c r="D1260" s="7"/>
      <c r="E1260" s="7"/>
      <c r="F1260" s="7">
        <v>87.0</v>
      </c>
      <c r="G1260" s="7">
        <v>127.0</v>
      </c>
      <c r="H1260" s="9">
        <v>17.884679356865643</v>
      </c>
      <c r="I1260" s="19"/>
      <c r="J1260" s="19"/>
      <c r="AA1260" s="7"/>
      <c r="AB1260" s="7"/>
      <c r="AC1260" s="7"/>
    </row>
    <row r="1261" ht="15.0" customHeight="1">
      <c r="A1261" s="8">
        <v>41698.0</v>
      </c>
      <c r="B1261" s="7" t="s">
        <v>59</v>
      </c>
      <c r="C1261" s="7" t="s">
        <v>49</v>
      </c>
      <c r="D1261" s="7"/>
      <c r="E1261" s="7"/>
      <c r="F1261" s="7">
        <v>88.0</v>
      </c>
      <c r="G1261" s="7">
        <v>81.0</v>
      </c>
      <c r="H1261" s="9">
        <v>11.406763999260763</v>
      </c>
      <c r="I1261" s="19"/>
      <c r="J1261" s="19"/>
      <c r="AA1261" s="7"/>
      <c r="AB1261" s="7"/>
      <c r="AC1261" s="7"/>
    </row>
    <row r="1262" ht="15.0" customHeight="1">
      <c r="A1262" s="8">
        <v>41698.0</v>
      </c>
      <c r="B1262" s="7" t="s">
        <v>59</v>
      </c>
      <c r="C1262" s="7" t="s">
        <v>49</v>
      </c>
      <c r="D1262" s="7"/>
      <c r="E1262" s="7"/>
      <c r="F1262" s="7">
        <v>89.0</v>
      </c>
      <c r="G1262" s="7">
        <v>72.0</v>
      </c>
      <c r="H1262" s="9">
        <v>10.13934577712068</v>
      </c>
      <c r="I1262" s="19"/>
      <c r="J1262" s="19"/>
      <c r="AA1262" s="7"/>
      <c r="AB1262" s="7"/>
      <c r="AC1262" s="7"/>
    </row>
    <row r="1263" ht="15.0" customHeight="1">
      <c r="A1263" s="8">
        <v>41698.0</v>
      </c>
      <c r="B1263" s="7" t="s">
        <v>59</v>
      </c>
      <c r="C1263" s="7" t="s">
        <v>49</v>
      </c>
      <c r="D1263" s="7"/>
      <c r="E1263" s="7"/>
      <c r="F1263" s="7">
        <v>90.0</v>
      </c>
      <c r="G1263" s="7">
        <v>95.0</v>
      </c>
      <c r="H1263" s="9">
        <v>13.378303455923117</v>
      </c>
      <c r="I1263" s="19"/>
      <c r="J1263" s="19"/>
      <c r="AA1263" s="7"/>
      <c r="AB1263" s="7"/>
      <c r="AC1263" s="7"/>
    </row>
    <row r="1264" ht="15.0" customHeight="1">
      <c r="A1264" s="8">
        <v>41698.0</v>
      </c>
      <c r="B1264" s="7" t="s">
        <v>59</v>
      </c>
      <c r="C1264" s="7" t="s">
        <v>49</v>
      </c>
      <c r="D1264" s="7"/>
      <c r="E1264" s="7"/>
      <c r="F1264" s="7">
        <v>91.0</v>
      </c>
      <c r="G1264" s="7">
        <v>115.0</v>
      </c>
      <c r="H1264" s="9">
        <v>16.194788394012196</v>
      </c>
      <c r="I1264" s="19"/>
      <c r="J1264" s="19"/>
      <c r="AA1264" s="7"/>
      <c r="AB1264" s="7"/>
      <c r="AC1264" s="7"/>
    </row>
    <row r="1265" ht="15.0" customHeight="1">
      <c r="A1265" s="8">
        <v>41698.0</v>
      </c>
      <c r="B1265" s="7" t="s">
        <v>59</v>
      </c>
      <c r="C1265" s="7" t="s">
        <v>49</v>
      </c>
      <c r="D1265" s="7"/>
      <c r="E1265" s="7"/>
      <c r="F1265" s="7">
        <v>92.0</v>
      </c>
      <c r="G1265" s="7">
        <v>120.0</v>
      </c>
      <c r="H1265" s="9">
        <v>16.898909628534465</v>
      </c>
      <c r="I1265" s="19"/>
      <c r="J1265" s="19"/>
      <c r="AA1265" s="7"/>
      <c r="AB1265" s="7"/>
      <c r="AC1265" s="7"/>
    </row>
    <row r="1266" ht="15.0" customHeight="1">
      <c r="A1266" s="8">
        <v>41698.0</v>
      </c>
      <c r="B1266" s="7" t="s">
        <v>59</v>
      </c>
      <c r="C1266" s="7" t="s">
        <v>49</v>
      </c>
      <c r="D1266" s="7"/>
      <c r="E1266" s="7"/>
      <c r="F1266" s="7">
        <v>93.0</v>
      </c>
      <c r="G1266" s="7">
        <v>113.0</v>
      </c>
      <c r="H1266" s="9">
        <v>15.913139900203287</v>
      </c>
      <c r="I1266" s="19"/>
      <c r="J1266" s="19"/>
      <c r="AA1266" s="7"/>
      <c r="AB1266" s="7"/>
      <c r="AC1266" s="7"/>
    </row>
    <row r="1267" ht="15.0" customHeight="1">
      <c r="A1267" s="8">
        <v>41696.0</v>
      </c>
      <c r="B1267" s="7" t="s">
        <v>18</v>
      </c>
      <c r="C1267" s="7" t="s">
        <v>42</v>
      </c>
      <c r="D1267" s="7"/>
      <c r="E1267" s="7"/>
      <c r="F1267" s="7">
        <v>1.0</v>
      </c>
      <c r="G1267" s="7">
        <v>136.0</v>
      </c>
      <c r="H1267" s="9">
        <v>28.32249248428532</v>
      </c>
      <c r="I1267" s="19"/>
      <c r="J1267" s="19"/>
      <c r="AA1267" s="7"/>
      <c r="AB1267" s="7"/>
      <c r="AC1267" s="7"/>
    </row>
    <row r="1268" ht="15.0" customHeight="1">
      <c r="A1268" s="8">
        <v>41696.0</v>
      </c>
      <c r="B1268" s="7" t="s">
        <v>18</v>
      </c>
      <c r="C1268" s="7" t="s">
        <v>42</v>
      </c>
      <c r="D1268" s="7"/>
      <c r="E1268" s="7"/>
      <c r="F1268" s="7">
        <v>2.0</v>
      </c>
      <c r="G1268" s="7">
        <v>61.0</v>
      </c>
      <c r="H1268" s="9">
        <v>12.703470893686799</v>
      </c>
      <c r="I1268" s="19"/>
      <c r="J1268" s="19"/>
      <c r="AA1268" s="7"/>
      <c r="AB1268" s="7"/>
      <c r="AC1268" s="7"/>
    </row>
    <row r="1269" ht="15.0" customHeight="1">
      <c r="A1269" s="8">
        <v>41696.0</v>
      </c>
      <c r="B1269" s="7" t="s">
        <v>18</v>
      </c>
      <c r="C1269" s="7" t="s">
        <v>42</v>
      </c>
      <c r="D1269" s="7"/>
      <c r="E1269" s="7"/>
      <c r="F1269" s="7">
        <v>3.0</v>
      </c>
      <c r="G1269" s="7">
        <v>81.0</v>
      </c>
      <c r="H1269" s="9">
        <v>16.868543317846402</v>
      </c>
      <c r="I1269" s="19"/>
      <c r="J1269" s="19"/>
      <c r="AA1269" s="7"/>
      <c r="AB1269" s="7"/>
      <c r="AC1269" s="7"/>
    </row>
    <row r="1270" ht="15.0" customHeight="1">
      <c r="A1270" s="8">
        <v>41696.0</v>
      </c>
      <c r="B1270" s="7" t="s">
        <v>18</v>
      </c>
      <c r="C1270" s="7" t="s">
        <v>42</v>
      </c>
      <c r="D1270" s="7"/>
      <c r="E1270" s="7"/>
      <c r="F1270" s="7">
        <v>4.0</v>
      </c>
      <c r="G1270" s="7">
        <v>71.0</v>
      </c>
      <c r="H1270" s="9">
        <v>14.7860071057666</v>
      </c>
      <c r="I1270" s="19"/>
      <c r="J1270" s="19"/>
      <c r="AA1270" s="7"/>
      <c r="AB1270" s="7"/>
      <c r="AC1270" s="7"/>
    </row>
    <row r="1271" ht="15.0" customHeight="1">
      <c r="A1271" s="8">
        <v>41696.0</v>
      </c>
      <c r="B1271" s="7" t="s">
        <v>18</v>
      </c>
      <c r="C1271" s="7" t="s">
        <v>42</v>
      </c>
      <c r="D1271" s="7"/>
      <c r="E1271" s="7"/>
      <c r="F1271" s="7">
        <v>5.0</v>
      </c>
      <c r="G1271" s="7">
        <v>51.0</v>
      </c>
      <c r="H1271" s="9">
        <v>10.620934681606995</v>
      </c>
      <c r="I1271" s="19"/>
      <c r="J1271" s="19"/>
      <c r="AA1271" s="7"/>
      <c r="AB1271" s="7"/>
      <c r="AC1271" s="7"/>
    </row>
    <row r="1272" ht="15.0" customHeight="1">
      <c r="A1272" s="8">
        <v>41696.0</v>
      </c>
      <c r="B1272" s="7" t="s">
        <v>18</v>
      </c>
      <c r="C1272" s="7" t="s">
        <v>42</v>
      </c>
      <c r="D1272" s="7"/>
      <c r="E1272" s="7"/>
      <c r="F1272" s="7">
        <v>6.0</v>
      </c>
      <c r="G1272" s="7">
        <v>39.0</v>
      </c>
      <c r="H1272" s="9">
        <v>8.121891227111231</v>
      </c>
      <c r="I1272" s="19"/>
      <c r="J1272" s="19"/>
      <c r="AA1272" s="7"/>
      <c r="AB1272" s="7"/>
      <c r="AC1272" s="7"/>
    </row>
    <row r="1273" ht="15.0" customHeight="1">
      <c r="A1273" s="8">
        <v>41696.0</v>
      </c>
      <c r="B1273" s="7" t="s">
        <v>18</v>
      </c>
      <c r="C1273" s="7" t="s">
        <v>42</v>
      </c>
      <c r="D1273" s="7"/>
      <c r="E1273" s="7"/>
      <c r="F1273" s="7">
        <v>7.0</v>
      </c>
      <c r="G1273" s="7">
        <v>71.0</v>
      </c>
      <c r="H1273" s="9">
        <v>14.7860071057666</v>
      </c>
      <c r="I1273" s="19"/>
      <c r="J1273" s="19"/>
      <c r="AA1273" s="7"/>
      <c r="AB1273" s="7"/>
      <c r="AC1273" s="7"/>
    </row>
    <row r="1274" ht="15.0" customHeight="1">
      <c r="A1274" s="8">
        <v>41696.0</v>
      </c>
      <c r="B1274" s="7" t="s">
        <v>18</v>
      </c>
      <c r="C1274" s="7" t="s">
        <v>42</v>
      </c>
      <c r="D1274" s="7"/>
      <c r="E1274" s="7"/>
      <c r="F1274" s="7">
        <v>8.0</v>
      </c>
      <c r="G1274" s="7">
        <v>45.0</v>
      </c>
      <c r="H1274" s="9">
        <v>9.371412954359114</v>
      </c>
      <c r="I1274" s="19"/>
      <c r="J1274" s="19"/>
      <c r="AA1274" s="7"/>
      <c r="AB1274" s="7"/>
      <c r="AC1274" s="7"/>
    </row>
    <row r="1275" ht="15.0" customHeight="1">
      <c r="A1275" s="8">
        <v>41696.0</v>
      </c>
      <c r="B1275" s="7" t="s">
        <v>18</v>
      </c>
      <c r="C1275" s="7" t="s">
        <v>42</v>
      </c>
      <c r="D1275" s="7"/>
      <c r="E1275" s="7"/>
      <c r="F1275" s="7">
        <v>9.0</v>
      </c>
      <c r="G1275" s="7">
        <v>68.0</v>
      </c>
      <c r="H1275" s="9">
        <v>14.16124624214266</v>
      </c>
      <c r="I1275" s="19"/>
      <c r="J1275" s="19"/>
      <c r="AA1275" s="7"/>
      <c r="AB1275" s="7"/>
      <c r="AC1275" s="7"/>
    </row>
    <row r="1276" ht="15.0" customHeight="1">
      <c r="A1276" s="8">
        <v>41696.0</v>
      </c>
      <c r="B1276" s="7" t="s">
        <v>18</v>
      </c>
      <c r="C1276" s="7" t="s">
        <v>42</v>
      </c>
      <c r="D1276" s="7"/>
      <c r="E1276" s="7"/>
      <c r="F1276" s="7">
        <v>10.0</v>
      </c>
      <c r="G1276" s="7">
        <v>75.0</v>
      </c>
      <c r="H1276" s="9">
        <v>15.619021590598521</v>
      </c>
      <c r="I1276" s="19"/>
      <c r="J1276" s="19"/>
      <c r="AA1276" s="7"/>
      <c r="AB1276" s="7"/>
      <c r="AC1276" s="7"/>
    </row>
    <row r="1277" ht="15.0" customHeight="1">
      <c r="A1277" s="8">
        <v>41696.0</v>
      </c>
      <c r="B1277" s="7" t="s">
        <v>18</v>
      </c>
      <c r="C1277" s="7" t="s">
        <v>42</v>
      </c>
      <c r="D1277" s="7"/>
      <c r="E1277" s="7"/>
      <c r="F1277" s="7">
        <v>11.0</v>
      </c>
      <c r="G1277" s="7">
        <v>57.0</v>
      </c>
      <c r="H1277" s="9">
        <v>11.870456408854876</v>
      </c>
      <c r="I1277" s="19"/>
      <c r="J1277" s="19"/>
      <c r="AA1277" s="7"/>
      <c r="AB1277" s="7"/>
      <c r="AC1277" s="7"/>
    </row>
    <row r="1278" ht="15.0" customHeight="1">
      <c r="A1278" s="8">
        <v>41696.0</v>
      </c>
      <c r="B1278" s="7" t="s">
        <v>18</v>
      </c>
      <c r="C1278" s="7" t="s">
        <v>42</v>
      </c>
      <c r="D1278" s="7"/>
      <c r="E1278" s="7"/>
      <c r="F1278" s="7">
        <v>12.0</v>
      </c>
      <c r="G1278" s="7">
        <v>120.0</v>
      </c>
      <c r="H1278" s="9">
        <v>24.990434544957637</v>
      </c>
      <c r="I1278" s="19"/>
      <c r="J1278" s="19"/>
      <c r="AA1278" s="7"/>
      <c r="AB1278" s="7"/>
      <c r="AC1278" s="7"/>
    </row>
    <row r="1279" ht="15.0" customHeight="1">
      <c r="A1279" s="8">
        <v>41696.0</v>
      </c>
      <c r="B1279" s="7" t="s">
        <v>18</v>
      </c>
      <c r="C1279" s="7" t="s">
        <v>42</v>
      </c>
      <c r="D1279" s="7"/>
      <c r="E1279" s="7"/>
      <c r="F1279" s="7">
        <v>13.0</v>
      </c>
      <c r="G1279" s="7">
        <v>46.0</v>
      </c>
      <c r="H1279" s="9">
        <v>9.579666575567094</v>
      </c>
      <c r="I1279" s="19"/>
      <c r="J1279" s="19"/>
      <c r="AA1279" s="7"/>
      <c r="AB1279" s="7"/>
      <c r="AC1279" s="7"/>
    </row>
    <row r="1280" ht="15.0" customHeight="1">
      <c r="A1280" s="8">
        <v>41696.0</v>
      </c>
      <c r="B1280" s="7" t="s">
        <v>18</v>
      </c>
      <c r="C1280" s="7" t="s">
        <v>42</v>
      </c>
      <c r="D1280" s="7"/>
      <c r="E1280" s="7"/>
      <c r="F1280" s="7">
        <v>14.0</v>
      </c>
      <c r="G1280" s="7">
        <v>61.0</v>
      </c>
      <c r="H1280" s="9">
        <v>12.703470893686799</v>
      </c>
      <c r="I1280" s="19"/>
      <c r="J1280" s="19"/>
      <c r="AA1280" s="7"/>
      <c r="AB1280" s="7"/>
      <c r="AC1280" s="7"/>
    </row>
    <row r="1281" ht="15.0" customHeight="1">
      <c r="A1281" s="8">
        <v>41696.0</v>
      </c>
      <c r="B1281" s="7" t="s">
        <v>18</v>
      </c>
      <c r="C1281" s="7" t="s">
        <v>42</v>
      </c>
      <c r="D1281" s="7"/>
      <c r="E1281" s="7"/>
      <c r="F1281" s="7">
        <v>15.0</v>
      </c>
      <c r="G1281" s="7">
        <v>69.0</v>
      </c>
      <c r="H1281" s="9">
        <v>14.36949986335064</v>
      </c>
      <c r="I1281" s="19"/>
      <c r="J1281" s="19"/>
      <c r="AA1281" s="7"/>
      <c r="AB1281" s="7"/>
      <c r="AC1281" s="7"/>
    </row>
    <row r="1282" ht="15.0" customHeight="1">
      <c r="A1282" s="8">
        <v>41696.0</v>
      </c>
      <c r="B1282" s="7" t="s">
        <v>18</v>
      </c>
      <c r="C1282" s="7" t="s">
        <v>42</v>
      </c>
      <c r="D1282" s="7"/>
      <c r="E1282" s="7"/>
      <c r="F1282" s="7">
        <v>16.0</v>
      </c>
      <c r="G1282" s="7">
        <v>102.0</v>
      </c>
      <c r="H1282" s="9">
        <v>21.24186936321399</v>
      </c>
      <c r="I1282" s="19"/>
      <c r="J1282" s="19"/>
      <c r="AA1282" s="7"/>
      <c r="AB1282" s="7"/>
      <c r="AC1282" s="7"/>
    </row>
    <row r="1283" ht="15.0" customHeight="1">
      <c r="A1283" s="8">
        <v>41696.0</v>
      </c>
      <c r="B1283" s="7" t="s">
        <v>18</v>
      </c>
      <c r="C1283" s="7" t="s">
        <v>42</v>
      </c>
      <c r="D1283" s="7"/>
      <c r="E1283" s="7"/>
      <c r="F1283" s="7">
        <v>17.0</v>
      </c>
      <c r="G1283" s="7">
        <v>84.0</v>
      </c>
      <c r="H1283" s="9">
        <v>17.493304181470346</v>
      </c>
      <c r="I1283" s="19"/>
      <c r="J1283" s="19"/>
      <c r="AA1283" s="7"/>
      <c r="AB1283" s="7"/>
      <c r="AC1283" s="7"/>
    </row>
    <row r="1284" ht="15.0" customHeight="1">
      <c r="A1284" s="8">
        <v>41696.0</v>
      </c>
      <c r="B1284" s="7" t="s">
        <v>18</v>
      </c>
      <c r="C1284" s="7" t="s">
        <v>42</v>
      </c>
      <c r="D1284" s="7"/>
      <c r="E1284" s="7"/>
      <c r="F1284" s="7">
        <v>18.0</v>
      </c>
      <c r="G1284" s="7">
        <v>60.0</v>
      </c>
      <c r="H1284" s="9">
        <v>12.495217272478818</v>
      </c>
      <c r="I1284" s="19"/>
      <c r="J1284" s="19"/>
      <c r="AA1284" s="7"/>
      <c r="AB1284" s="7"/>
      <c r="AC1284" s="7"/>
    </row>
    <row r="1285" ht="15.0" customHeight="1">
      <c r="A1285" s="8">
        <v>41696.0</v>
      </c>
      <c r="B1285" s="7" t="s">
        <v>18</v>
      </c>
      <c r="C1285" s="7" t="s">
        <v>42</v>
      </c>
      <c r="D1285" s="7"/>
      <c r="E1285" s="7"/>
      <c r="F1285" s="7">
        <v>19.0</v>
      </c>
      <c r="G1285" s="7">
        <v>75.0</v>
      </c>
      <c r="H1285" s="9">
        <v>15.619021590598521</v>
      </c>
      <c r="I1285" s="19"/>
      <c r="J1285" s="19"/>
      <c r="AA1285" s="7"/>
      <c r="AB1285" s="7"/>
      <c r="AC1285" s="7"/>
    </row>
    <row r="1286" ht="15.0" customHeight="1">
      <c r="A1286" s="8">
        <v>41696.0</v>
      </c>
      <c r="B1286" s="7" t="s">
        <v>18</v>
      </c>
      <c r="C1286" s="7" t="s">
        <v>42</v>
      </c>
      <c r="D1286" s="7"/>
      <c r="E1286" s="7"/>
      <c r="F1286" s="7">
        <v>20.0</v>
      </c>
      <c r="G1286" s="7">
        <v>73.0</v>
      </c>
      <c r="H1286" s="9">
        <v>15.20251434818256</v>
      </c>
      <c r="I1286" s="19"/>
      <c r="J1286" s="19"/>
      <c r="AA1286" s="7"/>
      <c r="AB1286" s="7"/>
      <c r="AC1286" s="7"/>
    </row>
    <row r="1287" ht="15.0" customHeight="1">
      <c r="A1287" s="8">
        <v>41696.0</v>
      </c>
      <c r="B1287" s="7" t="s">
        <v>18</v>
      </c>
      <c r="C1287" s="7" t="s">
        <v>42</v>
      </c>
      <c r="D1287" s="7"/>
      <c r="E1287" s="7"/>
      <c r="F1287" s="7">
        <v>21.0</v>
      </c>
      <c r="G1287" s="7">
        <v>71.0</v>
      </c>
      <c r="H1287" s="9">
        <v>14.7860071057666</v>
      </c>
      <c r="I1287" s="19"/>
      <c r="J1287" s="19"/>
      <c r="AA1287" s="7"/>
      <c r="AB1287" s="7"/>
      <c r="AC1287" s="7"/>
    </row>
    <row r="1288" ht="15.0" customHeight="1">
      <c r="A1288" s="8">
        <v>41696.0</v>
      </c>
      <c r="B1288" s="7" t="s">
        <v>18</v>
      </c>
      <c r="C1288" s="7" t="s">
        <v>42</v>
      </c>
      <c r="D1288" s="7"/>
      <c r="E1288" s="7"/>
      <c r="F1288" s="7">
        <v>22.0</v>
      </c>
      <c r="G1288" s="7">
        <v>76.0</v>
      </c>
      <c r="H1288" s="9">
        <v>15.827275211806503</v>
      </c>
      <c r="I1288" s="19"/>
      <c r="J1288" s="19"/>
      <c r="AA1288" s="7"/>
      <c r="AB1288" s="7"/>
      <c r="AC1288" s="7"/>
    </row>
    <row r="1289" ht="15.0" customHeight="1">
      <c r="A1289" s="8">
        <v>41696.0</v>
      </c>
      <c r="B1289" s="7" t="s">
        <v>18</v>
      </c>
      <c r="C1289" s="7" t="s">
        <v>42</v>
      </c>
      <c r="D1289" s="7"/>
      <c r="E1289" s="7"/>
      <c r="F1289" s="7">
        <v>23.0</v>
      </c>
      <c r="G1289" s="7">
        <v>58.0</v>
      </c>
      <c r="H1289" s="9">
        <v>12.078710030062856</v>
      </c>
      <c r="I1289" s="19"/>
      <c r="J1289" s="19"/>
      <c r="AA1289" s="7"/>
      <c r="AB1289" s="7"/>
      <c r="AC1289" s="7"/>
    </row>
    <row r="1290" ht="15.0" customHeight="1">
      <c r="A1290" s="8">
        <v>41696.0</v>
      </c>
      <c r="B1290" s="7" t="s">
        <v>18</v>
      </c>
      <c r="C1290" s="7" t="s">
        <v>42</v>
      </c>
      <c r="D1290" s="7"/>
      <c r="E1290" s="7"/>
      <c r="F1290" s="7">
        <v>24.0</v>
      </c>
      <c r="G1290" s="7">
        <v>58.0</v>
      </c>
      <c r="H1290" s="9">
        <v>12.078710030062856</v>
      </c>
      <c r="I1290" s="19"/>
      <c r="J1290" s="19"/>
      <c r="AA1290" s="7"/>
      <c r="AB1290" s="7"/>
      <c r="AC1290" s="7"/>
    </row>
    <row r="1291" ht="15.0" customHeight="1">
      <c r="A1291" s="8">
        <v>41696.0</v>
      </c>
      <c r="B1291" s="7" t="s">
        <v>18</v>
      </c>
      <c r="C1291" s="7" t="s">
        <v>42</v>
      </c>
      <c r="D1291" s="7"/>
      <c r="E1291" s="7"/>
      <c r="F1291" s="7">
        <v>25.0</v>
      </c>
      <c r="G1291" s="7">
        <v>105.0</v>
      </c>
      <c r="H1291" s="9">
        <v>21.86663022683793</v>
      </c>
      <c r="I1291" s="19"/>
      <c r="J1291" s="19"/>
      <c r="AA1291" s="7"/>
      <c r="AB1291" s="7"/>
      <c r="AC1291" s="7"/>
    </row>
    <row r="1292" ht="15.0" customHeight="1">
      <c r="A1292" s="8">
        <v>41696.0</v>
      </c>
      <c r="B1292" s="7" t="s">
        <v>18</v>
      </c>
      <c r="C1292" s="7" t="s">
        <v>42</v>
      </c>
      <c r="D1292" s="7"/>
      <c r="E1292" s="7"/>
      <c r="F1292" s="7">
        <v>26.0</v>
      </c>
      <c r="G1292" s="7">
        <v>80.0</v>
      </c>
      <c r="H1292" s="9">
        <v>16.660289696638422</v>
      </c>
      <c r="I1292" s="19"/>
      <c r="J1292" s="19"/>
      <c r="AA1292" s="7"/>
      <c r="AB1292" s="7"/>
      <c r="AC1292" s="7"/>
    </row>
    <row r="1293" ht="15.0" customHeight="1">
      <c r="A1293" s="8">
        <v>41696.0</v>
      </c>
      <c r="B1293" s="7" t="s">
        <v>18</v>
      </c>
      <c r="C1293" s="7" t="s">
        <v>42</v>
      </c>
      <c r="D1293" s="7"/>
      <c r="E1293" s="7"/>
      <c r="F1293" s="7">
        <v>27.0</v>
      </c>
      <c r="G1293" s="7">
        <v>44.0</v>
      </c>
      <c r="H1293" s="9">
        <v>9.163159333151134</v>
      </c>
      <c r="I1293" s="19"/>
      <c r="J1293" s="19"/>
      <c r="AA1293" s="7"/>
      <c r="AB1293" s="7"/>
      <c r="AC1293" s="7"/>
    </row>
    <row r="1294" ht="15.0" customHeight="1">
      <c r="A1294" s="8">
        <v>41696.0</v>
      </c>
      <c r="B1294" s="7" t="s">
        <v>18</v>
      </c>
      <c r="C1294" s="7" t="s">
        <v>42</v>
      </c>
      <c r="D1294" s="7"/>
      <c r="E1294" s="7"/>
      <c r="F1294" s="7">
        <v>28.0</v>
      </c>
      <c r="G1294" s="7">
        <v>82.0</v>
      </c>
      <c r="H1294" s="9">
        <v>17.076796939054383</v>
      </c>
      <c r="I1294" s="19"/>
      <c r="J1294" s="19"/>
      <c r="AA1294" s="7"/>
      <c r="AB1294" s="7"/>
      <c r="AC1294" s="7"/>
    </row>
    <row r="1295" ht="15.0" customHeight="1">
      <c r="A1295" s="8">
        <v>41696.0</v>
      </c>
      <c r="B1295" s="7" t="s">
        <v>18</v>
      </c>
      <c r="C1295" s="7" t="s">
        <v>42</v>
      </c>
      <c r="D1295" s="7"/>
      <c r="E1295" s="7"/>
      <c r="F1295" s="7">
        <v>29.0</v>
      </c>
      <c r="G1295" s="7">
        <v>58.0</v>
      </c>
      <c r="H1295" s="9">
        <v>12.078710030062856</v>
      </c>
      <c r="I1295" s="19"/>
      <c r="J1295" s="19"/>
      <c r="AA1295" s="7"/>
      <c r="AB1295" s="7"/>
      <c r="AC1295" s="7"/>
    </row>
    <row r="1296" ht="15.0" customHeight="1">
      <c r="A1296" s="8">
        <v>41696.0</v>
      </c>
      <c r="B1296" s="7" t="s">
        <v>18</v>
      </c>
      <c r="C1296" s="7" t="s">
        <v>42</v>
      </c>
      <c r="D1296" s="7"/>
      <c r="E1296" s="7"/>
      <c r="F1296" s="7">
        <v>30.0</v>
      </c>
      <c r="G1296" s="7">
        <v>89.0</v>
      </c>
      <c r="H1296" s="9">
        <v>18.534572287510247</v>
      </c>
      <c r="I1296" s="19"/>
      <c r="J1296" s="19"/>
      <c r="AA1296" s="7"/>
      <c r="AB1296" s="7"/>
      <c r="AC1296" s="7"/>
    </row>
    <row r="1297" ht="15.0" customHeight="1">
      <c r="A1297" s="8">
        <v>41696.0</v>
      </c>
      <c r="B1297" s="7" t="s">
        <v>18</v>
      </c>
      <c r="C1297" s="7" t="s">
        <v>42</v>
      </c>
      <c r="D1297" s="7"/>
      <c r="E1297" s="7"/>
      <c r="F1297" s="7">
        <v>31.0</v>
      </c>
      <c r="G1297" s="7">
        <v>70.0</v>
      </c>
      <c r="H1297" s="9">
        <v>14.57775348455862</v>
      </c>
      <c r="I1297" s="19"/>
      <c r="J1297" s="19"/>
      <c r="AA1297" s="7"/>
      <c r="AB1297" s="7"/>
      <c r="AC1297" s="7"/>
    </row>
    <row r="1298" ht="15.0" customHeight="1">
      <c r="A1298" s="8">
        <v>41696.0</v>
      </c>
      <c r="B1298" s="7" t="s">
        <v>18</v>
      </c>
      <c r="C1298" s="7" t="s">
        <v>42</v>
      </c>
      <c r="D1298" s="7"/>
      <c r="E1298" s="7"/>
      <c r="F1298" s="7">
        <v>32.0</v>
      </c>
      <c r="G1298" s="7">
        <v>70.0</v>
      </c>
      <c r="H1298" s="9">
        <v>14.57775348455862</v>
      </c>
      <c r="I1298" s="19"/>
      <c r="J1298" s="19"/>
      <c r="AA1298" s="7"/>
      <c r="AB1298" s="7"/>
      <c r="AC1298" s="7"/>
    </row>
    <row r="1299" ht="15.0" customHeight="1">
      <c r="A1299" s="8">
        <v>41696.0</v>
      </c>
      <c r="B1299" s="7" t="s">
        <v>18</v>
      </c>
      <c r="C1299" s="7" t="s">
        <v>42</v>
      </c>
      <c r="D1299" s="7"/>
      <c r="E1299" s="7"/>
      <c r="F1299" s="7">
        <v>33.0</v>
      </c>
      <c r="G1299" s="7">
        <v>63.0</v>
      </c>
      <c r="H1299" s="9">
        <v>13.119978136102759</v>
      </c>
      <c r="I1299" s="19"/>
      <c r="J1299" s="19"/>
      <c r="AA1299" s="7"/>
      <c r="AB1299" s="7"/>
      <c r="AC1299" s="7"/>
    </row>
    <row r="1300" ht="15.0" customHeight="1">
      <c r="A1300" s="8">
        <v>41696.0</v>
      </c>
      <c r="B1300" s="7" t="s">
        <v>18</v>
      </c>
      <c r="C1300" s="7" t="s">
        <v>42</v>
      </c>
      <c r="D1300" s="7"/>
      <c r="E1300" s="7"/>
      <c r="F1300" s="7">
        <v>34.0</v>
      </c>
      <c r="G1300" s="7">
        <v>83.0</v>
      </c>
      <c r="H1300" s="9">
        <v>17.285050560262363</v>
      </c>
      <c r="I1300" s="19"/>
      <c r="J1300" s="19"/>
      <c r="AA1300" s="7"/>
      <c r="AB1300" s="7"/>
      <c r="AC1300" s="7"/>
    </row>
    <row r="1301" ht="15.0" customHeight="1">
      <c r="A1301" s="8">
        <v>41696.0</v>
      </c>
      <c r="B1301" s="7" t="s">
        <v>18</v>
      </c>
      <c r="C1301" s="7" t="s">
        <v>42</v>
      </c>
      <c r="D1301" s="7"/>
      <c r="E1301" s="7"/>
      <c r="F1301" s="7">
        <v>35.0</v>
      </c>
      <c r="G1301" s="7">
        <v>97.0</v>
      </c>
      <c r="H1301" s="9">
        <v>20.20060125717409</v>
      </c>
      <c r="I1301" s="19"/>
      <c r="J1301" s="19"/>
      <c r="AA1301" s="7"/>
      <c r="AB1301" s="7"/>
      <c r="AC1301" s="7"/>
    </row>
    <row r="1302" ht="15.0" customHeight="1">
      <c r="A1302" s="8">
        <v>41696.0</v>
      </c>
      <c r="B1302" s="7" t="s">
        <v>18</v>
      </c>
      <c r="C1302" s="7" t="s">
        <v>42</v>
      </c>
      <c r="D1302" s="7"/>
      <c r="E1302" s="7"/>
      <c r="F1302" s="7">
        <v>36.0</v>
      </c>
      <c r="G1302" s="7">
        <v>117.0</v>
      </c>
      <c r="H1302" s="9">
        <v>24.365673681333693</v>
      </c>
      <c r="I1302" s="19"/>
      <c r="J1302" s="19"/>
      <c r="AA1302" s="7"/>
      <c r="AB1302" s="7"/>
      <c r="AC1302" s="7"/>
    </row>
    <row r="1303" ht="15.0" customHeight="1">
      <c r="A1303" s="8">
        <v>41696.0</v>
      </c>
      <c r="B1303" s="7" t="s">
        <v>18</v>
      </c>
      <c r="C1303" s="7" t="s">
        <v>42</v>
      </c>
      <c r="D1303" s="7"/>
      <c r="E1303" s="7"/>
      <c r="F1303" s="7">
        <v>37.0</v>
      </c>
      <c r="G1303" s="7">
        <v>72.0</v>
      </c>
      <c r="H1303" s="9">
        <v>14.99426072697458</v>
      </c>
      <c r="I1303" s="19"/>
      <c r="J1303" s="19"/>
      <c r="AA1303" s="7"/>
      <c r="AB1303" s="7"/>
      <c r="AC1303" s="7"/>
    </row>
    <row r="1304" ht="15.0" customHeight="1">
      <c r="A1304" s="8">
        <v>41696.0</v>
      </c>
      <c r="B1304" s="7" t="s">
        <v>18</v>
      </c>
      <c r="C1304" s="7" t="s">
        <v>42</v>
      </c>
      <c r="D1304" s="7"/>
      <c r="E1304" s="7"/>
      <c r="F1304" s="7">
        <v>38.0</v>
      </c>
      <c r="G1304" s="7">
        <v>63.0</v>
      </c>
      <c r="H1304" s="9">
        <v>13.119978136102759</v>
      </c>
      <c r="I1304" s="19"/>
      <c r="J1304" s="19"/>
      <c r="AA1304" s="7"/>
      <c r="AB1304" s="7"/>
      <c r="AC1304" s="7"/>
    </row>
    <row r="1305" ht="15.0" customHeight="1">
      <c r="A1305" s="8">
        <v>41696.0</v>
      </c>
      <c r="B1305" s="7" t="s">
        <v>18</v>
      </c>
      <c r="C1305" s="7" t="s">
        <v>42</v>
      </c>
      <c r="D1305" s="7"/>
      <c r="E1305" s="7"/>
      <c r="F1305" s="7">
        <v>39.0</v>
      </c>
      <c r="G1305" s="7">
        <v>71.0</v>
      </c>
      <c r="H1305" s="9">
        <v>14.7860071057666</v>
      </c>
      <c r="I1305" s="19"/>
      <c r="J1305" s="19"/>
      <c r="AA1305" s="7"/>
      <c r="AB1305" s="7"/>
      <c r="AC1305" s="7"/>
    </row>
    <row r="1306" ht="15.0" customHeight="1">
      <c r="A1306" s="8">
        <v>41696.0</v>
      </c>
      <c r="B1306" s="7" t="s">
        <v>18</v>
      </c>
      <c r="C1306" s="7" t="s">
        <v>42</v>
      </c>
      <c r="D1306" s="7"/>
      <c r="E1306" s="7"/>
      <c r="F1306" s="7">
        <v>40.0</v>
      </c>
      <c r="G1306" s="7">
        <v>83.0</v>
      </c>
      <c r="H1306" s="9">
        <v>17.285050560262363</v>
      </c>
      <c r="I1306" s="19"/>
      <c r="J1306" s="19"/>
      <c r="AA1306" s="7"/>
      <c r="AB1306" s="7"/>
      <c r="AC1306" s="7"/>
    </row>
    <row r="1307" ht="15.0" customHeight="1">
      <c r="A1307" s="8">
        <v>41696.0</v>
      </c>
      <c r="B1307" s="7" t="s">
        <v>18</v>
      </c>
      <c r="C1307" s="7" t="s">
        <v>42</v>
      </c>
      <c r="D1307" s="7"/>
      <c r="E1307" s="7"/>
      <c r="F1307" s="7">
        <v>41.0</v>
      </c>
      <c r="G1307" s="7">
        <v>83.0</v>
      </c>
      <c r="H1307" s="9">
        <v>17.285050560262363</v>
      </c>
      <c r="I1307" s="19"/>
      <c r="J1307" s="19"/>
      <c r="AA1307" s="7"/>
      <c r="AB1307" s="7"/>
      <c r="AC1307" s="7"/>
    </row>
    <row r="1308" ht="15.0" customHeight="1">
      <c r="A1308" s="8">
        <v>41696.0</v>
      </c>
      <c r="B1308" s="7" t="s">
        <v>18</v>
      </c>
      <c r="C1308" s="7" t="s">
        <v>42</v>
      </c>
      <c r="D1308" s="7"/>
      <c r="E1308" s="7"/>
      <c r="F1308" s="7">
        <v>42.0</v>
      </c>
      <c r="G1308" s="7">
        <v>68.0</v>
      </c>
      <c r="H1308" s="9">
        <v>14.16124624214266</v>
      </c>
      <c r="I1308" s="19"/>
      <c r="J1308" s="19"/>
      <c r="AA1308" s="7"/>
      <c r="AB1308" s="7"/>
      <c r="AC1308" s="7"/>
    </row>
    <row r="1309" ht="15.0" customHeight="1">
      <c r="A1309" s="8">
        <v>41696.0</v>
      </c>
      <c r="B1309" s="7" t="s">
        <v>18</v>
      </c>
      <c r="C1309" s="7" t="s">
        <v>42</v>
      </c>
      <c r="D1309" s="7"/>
      <c r="E1309" s="7"/>
      <c r="F1309" s="7">
        <v>43.0</v>
      </c>
      <c r="G1309" s="7">
        <v>94.0</v>
      </c>
      <c r="H1309" s="9">
        <v>19.57584039355015</v>
      </c>
      <c r="I1309" s="19"/>
      <c r="J1309" s="19"/>
      <c r="AA1309" s="7"/>
      <c r="AB1309" s="7"/>
      <c r="AC1309" s="7"/>
    </row>
    <row r="1310" ht="15.0" customHeight="1">
      <c r="A1310" s="8">
        <v>41696.0</v>
      </c>
      <c r="B1310" s="7" t="s">
        <v>18</v>
      </c>
      <c r="C1310" s="7" t="s">
        <v>42</v>
      </c>
      <c r="D1310" s="7"/>
      <c r="E1310" s="7"/>
      <c r="F1310" s="7">
        <v>44.0</v>
      </c>
      <c r="G1310" s="7">
        <v>83.0</v>
      </c>
      <c r="H1310" s="9">
        <v>17.285050560262363</v>
      </c>
      <c r="I1310" s="19"/>
      <c r="J1310" s="19"/>
      <c r="AA1310" s="7"/>
      <c r="AB1310" s="7"/>
      <c r="AC1310" s="7"/>
    </row>
    <row r="1311" ht="15.0" customHeight="1">
      <c r="A1311" s="8">
        <v>41696.0</v>
      </c>
      <c r="B1311" s="7" t="s">
        <v>18</v>
      </c>
      <c r="C1311" s="7" t="s">
        <v>42</v>
      </c>
      <c r="D1311" s="7"/>
      <c r="E1311" s="7"/>
      <c r="F1311" s="7">
        <v>45.0</v>
      </c>
      <c r="G1311" s="7">
        <v>63.0</v>
      </c>
      <c r="H1311" s="9">
        <v>13.119978136102759</v>
      </c>
      <c r="I1311" s="19"/>
      <c r="J1311" s="19"/>
      <c r="AA1311" s="7"/>
      <c r="AB1311" s="7"/>
      <c r="AC1311" s="7"/>
    </row>
    <row r="1312" ht="15.0" customHeight="1">
      <c r="A1312" s="8">
        <v>41696.0</v>
      </c>
      <c r="B1312" s="7" t="s">
        <v>18</v>
      </c>
      <c r="C1312" s="7" t="s">
        <v>42</v>
      </c>
      <c r="D1312" s="7"/>
      <c r="E1312" s="7"/>
      <c r="F1312" s="7">
        <v>46.0</v>
      </c>
      <c r="G1312" s="7">
        <v>113.0</v>
      </c>
      <c r="H1312" s="9">
        <v>23.532659196501772</v>
      </c>
      <c r="I1312" s="19"/>
      <c r="J1312" s="19"/>
      <c r="AA1312" s="7"/>
      <c r="AB1312" s="7"/>
      <c r="AC1312" s="7"/>
    </row>
    <row r="1313" ht="15.0" customHeight="1">
      <c r="A1313" s="8">
        <v>41696.0</v>
      </c>
      <c r="B1313" s="7" t="s">
        <v>18</v>
      </c>
      <c r="C1313" s="7" t="s">
        <v>42</v>
      </c>
      <c r="D1313" s="7"/>
      <c r="E1313" s="7"/>
      <c r="F1313" s="7">
        <v>47.0</v>
      </c>
      <c r="G1313" s="7">
        <v>118.0</v>
      </c>
      <c r="H1313" s="9">
        <v>24.573927302541676</v>
      </c>
      <c r="I1313" s="19"/>
      <c r="J1313" s="19"/>
      <c r="AA1313" s="7"/>
      <c r="AB1313" s="7"/>
      <c r="AC1313" s="7"/>
    </row>
    <row r="1314" ht="15.0" customHeight="1">
      <c r="A1314" s="8">
        <v>41696.0</v>
      </c>
      <c r="B1314" s="7" t="s">
        <v>18</v>
      </c>
      <c r="C1314" s="7" t="s">
        <v>42</v>
      </c>
      <c r="D1314" s="7"/>
      <c r="E1314" s="7"/>
      <c r="F1314" s="7">
        <v>48.0</v>
      </c>
      <c r="G1314" s="7">
        <v>70.0</v>
      </c>
      <c r="H1314" s="9">
        <v>14.57775348455862</v>
      </c>
      <c r="I1314" s="19"/>
      <c r="J1314" s="19"/>
      <c r="AA1314" s="7"/>
      <c r="AB1314" s="7"/>
      <c r="AC1314" s="7"/>
    </row>
    <row r="1315" ht="15.0" customHeight="1">
      <c r="A1315" s="8">
        <v>41696.0</v>
      </c>
      <c r="B1315" s="7" t="s">
        <v>18</v>
      </c>
      <c r="C1315" s="7" t="s">
        <v>42</v>
      </c>
      <c r="D1315" s="7"/>
      <c r="E1315" s="7"/>
      <c r="F1315" s="7">
        <v>49.0</v>
      </c>
      <c r="G1315" s="7">
        <v>97.0</v>
      </c>
      <c r="H1315" s="9">
        <v>20.20060125717409</v>
      </c>
      <c r="I1315" s="19"/>
      <c r="J1315" s="19"/>
      <c r="AA1315" s="7"/>
      <c r="AB1315" s="7"/>
      <c r="AC1315" s="7"/>
    </row>
    <row r="1316" ht="15.0" customHeight="1">
      <c r="A1316" s="8">
        <v>41696.0</v>
      </c>
      <c r="B1316" s="7" t="s">
        <v>18</v>
      </c>
      <c r="C1316" s="7" t="s">
        <v>42</v>
      </c>
      <c r="D1316" s="7"/>
      <c r="E1316" s="7"/>
      <c r="F1316" s="7">
        <v>50.0</v>
      </c>
      <c r="G1316" s="7">
        <v>78.0</v>
      </c>
      <c r="H1316" s="9">
        <v>16.243782454222462</v>
      </c>
      <c r="I1316" s="19"/>
      <c r="J1316" s="19"/>
      <c r="AA1316" s="7"/>
      <c r="AB1316" s="7"/>
      <c r="AC1316" s="7"/>
    </row>
    <row r="1317" ht="15.0" customHeight="1">
      <c r="A1317" s="8">
        <v>41696.0</v>
      </c>
      <c r="B1317" s="7" t="s">
        <v>18</v>
      </c>
      <c r="C1317" s="7" t="s">
        <v>42</v>
      </c>
      <c r="D1317" s="7"/>
      <c r="E1317" s="7"/>
      <c r="F1317" s="7">
        <v>51.0</v>
      </c>
      <c r="G1317" s="7">
        <v>60.0</v>
      </c>
      <c r="H1317" s="9">
        <v>12.495217272478818</v>
      </c>
      <c r="I1317" s="19"/>
      <c r="J1317" s="19"/>
      <c r="AA1317" s="7"/>
      <c r="AB1317" s="7"/>
      <c r="AC1317" s="7"/>
    </row>
    <row r="1318" ht="15.0" customHeight="1">
      <c r="A1318" s="8">
        <v>41696.0</v>
      </c>
      <c r="B1318" s="7" t="s">
        <v>18</v>
      </c>
      <c r="C1318" s="7" t="s">
        <v>42</v>
      </c>
      <c r="D1318" s="7"/>
      <c r="E1318" s="7"/>
      <c r="F1318" s="7">
        <v>52.0</v>
      </c>
      <c r="G1318" s="7">
        <v>84.0</v>
      </c>
      <c r="H1318" s="9">
        <v>17.493304181470346</v>
      </c>
      <c r="I1318" s="19"/>
      <c r="J1318" s="19"/>
      <c r="AA1318" s="7"/>
      <c r="AB1318" s="7"/>
      <c r="AC1318" s="7"/>
    </row>
    <row r="1319" ht="15.0" customHeight="1">
      <c r="A1319" s="8">
        <v>41696.0</v>
      </c>
      <c r="B1319" s="7" t="s">
        <v>18</v>
      </c>
      <c r="C1319" s="7" t="s">
        <v>42</v>
      </c>
      <c r="D1319" s="7"/>
      <c r="E1319" s="7"/>
      <c r="F1319" s="7">
        <v>53.0</v>
      </c>
      <c r="G1319" s="7">
        <v>64.0</v>
      </c>
      <c r="H1319" s="9">
        <v>13.32823175731074</v>
      </c>
      <c r="I1319" s="19"/>
      <c r="J1319" s="19"/>
      <c r="AA1319" s="7"/>
      <c r="AB1319" s="7"/>
      <c r="AC1319" s="7"/>
    </row>
    <row r="1320" ht="15.0" customHeight="1">
      <c r="A1320" s="8">
        <v>41696.0</v>
      </c>
      <c r="B1320" s="7" t="s">
        <v>18</v>
      </c>
      <c r="C1320" s="7" t="s">
        <v>42</v>
      </c>
      <c r="D1320" s="7"/>
      <c r="E1320" s="7"/>
      <c r="F1320" s="7">
        <v>54.0</v>
      </c>
      <c r="G1320" s="7">
        <v>73.0</v>
      </c>
      <c r="H1320" s="9">
        <v>15.20251434818256</v>
      </c>
      <c r="I1320" s="19"/>
      <c r="J1320" s="19"/>
      <c r="AA1320" s="7"/>
      <c r="AB1320" s="7"/>
      <c r="AC1320" s="7"/>
    </row>
    <row r="1321" ht="15.0" customHeight="1">
      <c r="A1321" s="8">
        <v>41696.0</v>
      </c>
      <c r="B1321" s="7" t="s">
        <v>18</v>
      </c>
      <c r="C1321" s="7" t="s">
        <v>42</v>
      </c>
      <c r="D1321" s="7"/>
      <c r="E1321" s="7"/>
      <c r="F1321" s="7">
        <v>55.0</v>
      </c>
      <c r="G1321" s="7">
        <v>69.0</v>
      </c>
      <c r="H1321" s="9">
        <v>14.36949986335064</v>
      </c>
      <c r="I1321" s="19"/>
      <c r="J1321" s="19"/>
      <c r="AA1321" s="7"/>
      <c r="AB1321" s="7"/>
      <c r="AC1321" s="7"/>
    </row>
    <row r="1322" ht="15.0" customHeight="1">
      <c r="A1322" s="8">
        <v>41696.0</v>
      </c>
      <c r="B1322" s="7" t="s">
        <v>18</v>
      </c>
      <c r="C1322" s="7" t="s">
        <v>42</v>
      </c>
      <c r="D1322" s="7"/>
      <c r="E1322" s="7"/>
      <c r="F1322" s="7">
        <v>56.0</v>
      </c>
      <c r="G1322" s="7">
        <v>81.0</v>
      </c>
      <c r="H1322" s="9">
        <v>16.868543317846402</v>
      </c>
      <c r="I1322" s="19"/>
      <c r="J1322" s="19"/>
      <c r="AA1322" s="7"/>
      <c r="AB1322" s="7"/>
      <c r="AC1322" s="7"/>
    </row>
    <row r="1323" ht="15.0" customHeight="1">
      <c r="A1323" s="8">
        <v>41696.0</v>
      </c>
      <c r="B1323" s="7" t="s">
        <v>18</v>
      </c>
      <c r="C1323" s="7" t="s">
        <v>42</v>
      </c>
      <c r="D1323" s="7"/>
      <c r="E1323" s="7"/>
      <c r="F1323" s="7">
        <v>57.0</v>
      </c>
      <c r="G1323" s="7">
        <v>79.0</v>
      </c>
      <c r="H1323" s="9">
        <v>16.452036075430442</v>
      </c>
      <c r="I1323" s="19"/>
      <c r="J1323" s="19"/>
      <c r="AA1323" s="7"/>
      <c r="AB1323" s="7"/>
      <c r="AC1323" s="7"/>
    </row>
    <row r="1324" ht="15.0" customHeight="1">
      <c r="A1324" s="8">
        <v>41696.0</v>
      </c>
      <c r="B1324" s="7" t="s">
        <v>18</v>
      </c>
      <c r="C1324" s="7" t="s">
        <v>42</v>
      </c>
      <c r="D1324" s="7"/>
      <c r="E1324" s="7"/>
      <c r="F1324" s="7">
        <v>58.0</v>
      </c>
      <c r="G1324" s="7">
        <v>67.0</v>
      </c>
      <c r="H1324" s="9">
        <v>13.95299262093468</v>
      </c>
      <c r="I1324" s="19"/>
      <c r="J1324" s="19"/>
      <c r="AA1324" s="7"/>
      <c r="AB1324" s="7"/>
      <c r="AC1324" s="7"/>
    </row>
    <row r="1325" ht="15.0" customHeight="1">
      <c r="A1325" s="8">
        <v>41696.0</v>
      </c>
      <c r="B1325" s="7" t="s">
        <v>18</v>
      </c>
      <c r="C1325" s="7" t="s">
        <v>42</v>
      </c>
      <c r="D1325" s="7"/>
      <c r="E1325" s="7"/>
      <c r="F1325" s="7">
        <v>59.0</v>
      </c>
      <c r="G1325" s="7">
        <v>67.0</v>
      </c>
      <c r="H1325" s="9">
        <v>13.95299262093468</v>
      </c>
      <c r="I1325" s="19"/>
      <c r="J1325" s="19"/>
      <c r="AA1325" s="7"/>
      <c r="AB1325" s="7"/>
      <c r="AC1325" s="7"/>
    </row>
    <row r="1326" ht="15.0" customHeight="1">
      <c r="A1326" s="8">
        <v>41696.0</v>
      </c>
      <c r="B1326" s="7" t="s">
        <v>18</v>
      </c>
      <c r="C1326" s="7" t="s">
        <v>42</v>
      </c>
      <c r="D1326" s="7"/>
      <c r="E1326" s="7"/>
      <c r="F1326" s="7">
        <v>60.0</v>
      </c>
      <c r="G1326" s="7">
        <v>116.0</v>
      </c>
      <c r="H1326" s="9">
        <v>24.157420060125713</v>
      </c>
      <c r="I1326" s="19"/>
      <c r="J1326" s="19"/>
      <c r="AA1326" s="7"/>
      <c r="AB1326" s="7"/>
      <c r="AC1326" s="7"/>
    </row>
    <row r="1327" ht="15.0" customHeight="1">
      <c r="A1327" s="8">
        <v>41696.0</v>
      </c>
      <c r="B1327" s="7" t="s">
        <v>18</v>
      </c>
      <c r="C1327" s="7" t="s">
        <v>42</v>
      </c>
      <c r="D1327" s="7"/>
      <c r="E1327" s="7"/>
      <c r="F1327" s="7">
        <v>61.0</v>
      </c>
      <c r="G1327" s="7">
        <v>83.0</v>
      </c>
      <c r="H1327" s="9">
        <v>17.285050560262363</v>
      </c>
      <c r="I1327" s="19"/>
      <c r="J1327" s="19"/>
      <c r="AA1327" s="7"/>
      <c r="AB1327" s="7"/>
      <c r="AC1327" s="7"/>
    </row>
    <row r="1328" ht="15.0" customHeight="1">
      <c r="A1328" s="8">
        <v>41696.0</v>
      </c>
      <c r="B1328" s="7" t="s">
        <v>18</v>
      </c>
      <c r="C1328" s="7" t="s">
        <v>42</v>
      </c>
      <c r="D1328" s="7"/>
      <c r="E1328" s="7"/>
      <c r="F1328" s="7">
        <v>62.0</v>
      </c>
      <c r="G1328" s="7">
        <v>66.0</v>
      </c>
      <c r="H1328" s="9">
        <v>13.7447389997267</v>
      </c>
      <c r="I1328" s="19"/>
      <c r="J1328" s="19"/>
      <c r="AA1328" s="7"/>
      <c r="AB1328" s="7"/>
      <c r="AC1328" s="7"/>
    </row>
    <row r="1329" ht="15.0" customHeight="1">
      <c r="A1329" s="8">
        <v>41696.0</v>
      </c>
      <c r="B1329" s="7" t="s">
        <v>18</v>
      </c>
      <c r="C1329" s="7" t="s">
        <v>42</v>
      </c>
      <c r="D1329" s="7"/>
      <c r="E1329" s="7"/>
      <c r="F1329" s="7">
        <v>63.0</v>
      </c>
      <c r="G1329" s="7">
        <v>74.0</v>
      </c>
      <c r="H1329" s="9">
        <v>15.410767969390541</v>
      </c>
      <c r="I1329" s="19"/>
      <c r="J1329" s="19"/>
      <c r="AA1329" s="7"/>
      <c r="AB1329" s="7"/>
      <c r="AC1329" s="7"/>
    </row>
    <row r="1330" ht="15.0" customHeight="1">
      <c r="A1330" s="8">
        <v>41696.0</v>
      </c>
      <c r="B1330" s="7" t="s">
        <v>18</v>
      </c>
      <c r="C1330" s="7" t="s">
        <v>42</v>
      </c>
      <c r="D1330" s="7"/>
      <c r="E1330" s="7"/>
      <c r="F1330" s="7">
        <v>64.0</v>
      </c>
      <c r="G1330" s="7">
        <v>61.0</v>
      </c>
      <c r="H1330" s="9">
        <v>12.703470893686799</v>
      </c>
      <c r="I1330" s="19"/>
      <c r="J1330" s="19"/>
      <c r="AA1330" s="7"/>
      <c r="AB1330" s="7"/>
      <c r="AC1330" s="7"/>
    </row>
    <row r="1331" ht="15.0" customHeight="1">
      <c r="A1331" s="8">
        <v>41696.0</v>
      </c>
      <c r="B1331" s="7" t="s">
        <v>18</v>
      </c>
      <c r="C1331" s="7" t="s">
        <v>42</v>
      </c>
      <c r="D1331" s="7"/>
      <c r="E1331" s="7"/>
      <c r="F1331" s="7">
        <v>65.0</v>
      </c>
      <c r="G1331" s="7">
        <v>89.0</v>
      </c>
      <c r="H1331" s="9">
        <v>18.534572287510247</v>
      </c>
      <c r="I1331" s="19"/>
      <c r="J1331" s="19"/>
      <c r="AA1331" s="7"/>
      <c r="AB1331" s="7"/>
      <c r="AC1331" s="7"/>
    </row>
    <row r="1332" ht="15.0" customHeight="1">
      <c r="A1332" s="8">
        <v>41696.0</v>
      </c>
      <c r="B1332" s="7" t="s">
        <v>18</v>
      </c>
      <c r="C1332" s="7" t="s">
        <v>42</v>
      </c>
      <c r="D1332" s="7"/>
      <c r="E1332" s="7"/>
      <c r="F1332" s="7">
        <v>66.0</v>
      </c>
      <c r="G1332" s="7">
        <v>71.0</v>
      </c>
      <c r="H1332" s="9">
        <v>14.7860071057666</v>
      </c>
      <c r="I1332" s="19"/>
      <c r="J1332" s="19"/>
      <c r="AA1332" s="7"/>
      <c r="AB1332" s="7"/>
      <c r="AC1332" s="7"/>
    </row>
    <row r="1333" ht="15.0" customHeight="1">
      <c r="A1333" s="8">
        <v>41696.0</v>
      </c>
      <c r="B1333" s="7" t="s">
        <v>18</v>
      </c>
      <c r="C1333" s="7" t="s">
        <v>42</v>
      </c>
      <c r="D1333" s="7"/>
      <c r="E1333" s="7"/>
      <c r="F1333" s="7">
        <v>67.0</v>
      </c>
      <c r="G1333" s="7">
        <v>45.0</v>
      </c>
      <c r="H1333" s="9">
        <v>9.371412954359114</v>
      </c>
      <c r="I1333" s="19"/>
      <c r="J1333" s="19"/>
      <c r="AA1333" s="7"/>
      <c r="AB1333" s="7"/>
      <c r="AC1333" s="7"/>
    </row>
    <row r="1334" ht="15.0" customHeight="1">
      <c r="A1334" s="8">
        <v>41696.0</v>
      </c>
      <c r="B1334" s="7" t="s">
        <v>18</v>
      </c>
      <c r="C1334" s="7" t="s">
        <v>42</v>
      </c>
      <c r="D1334" s="7"/>
      <c r="E1334" s="7"/>
      <c r="F1334" s="7">
        <v>68.0</v>
      </c>
      <c r="G1334" s="7">
        <v>76.0</v>
      </c>
      <c r="H1334" s="9">
        <v>15.827275211806503</v>
      </c>
      <c r="I1334" s="19"/>
      <c r="J1334" s="19"/>
      <c r="AA1334" s="7"/>
      <c r="AB1334" s="7"/>
      <c r="AC1334" s="7"/>
    </row>
    <row r="1335" ht="15.0" customHeight="1">
      <c r="A1335" s="8">
        <v>41696.0</v>
      </c>
      <c r="B1335" s="7" t="s">
        <v>18</v>
      </c>
      <c r="C1335" s="7" t="s">
        <v>42</v>
      </c>
      <c r="D1335" s="7"/>
      <c r="E1335" s="7"/>
      <c r="F1335" s="7">
        <v>69.0</v>
      </c>
      <c r="G1335" s="7">
        <v>79.0</v>
      </c>
      <c r="H1335" s="9">
        <v>16.452036075430442</v>
      </c>
      <c r="I1335" s="19"/>
      <c r="J1335" s="19"/>
      <c r="AA1335" s="7"/>
      <c r="AB1335" s="7"/>
      <c r="AC1335" s="7"/>
    </row>
    <row r="1336" ht="15.0" customHeight="1">
      <c r="A1336" s="8">
        <v>41696.0</v>
      </c>
      <c r="B1336" s="7" t="s">
        <v>18</v>
      </c>
      <c r="C1336" s="7" t="s">
        <v>42</v>
      </c>
      <c r="D1336" s="7"/>
      <c r="E1336" s="7"/>
      <c r="F1336" s="7">
        <v>70.0</v>
      </c>
      <c r="G1336" s="7">
        <v>84.0</v>
      </c>
      <c r="H1336" s="9">
        <v>17.493304181470346</v>
      </c>
      <c r="I1336" s="19"/>
      <c r="J1336" s="19"/>
      <c r="AA1336" s="7"/>
      <c r="AB1336" s="7"/>
      <c r="AC1336" s="7"/>
    </row>
    <row r="1337" ht="15.0" customHeight="1">
      <c r="A1337" s="8">
        <v>41696.0</v>
      </c>
      <c r="B1337" s="7" t="s">
        <v>18</v>
      </c>
      <c r="C1337" s="7" t="s">
        <v>42</v>
      </c>
      <c r="D1337" s="7"/>
      <c r="E1337" s="7"/>
      <c r="F1337" s="7">
        <v>71.0</v>
      </c>
      <c r="G1337" s="7">
        <v>76.0</v>
      </c>
      <c r="H1337" s="9">
        <v>15.827275211806503</v>
      </c>
      <c r="I1337" s="19"/>
      <c r="J1337" s="19"/>
      <c r="AA1337" s="7"/>
      <c r="AB1337" s="7"/>
      <c r="AC1337" s="7"/>
    </row>
    <row r="1338" ht="15.0" customHeight="1">
      <c r="A1338" s="8">
        <v>41696.0</v>
      </c>
      <c r="B1338" s="7" t="s">
        <v>18</v>
      </c>
      <c r="C1338" s="7" t="s">
        <v>42</v>
      </c>
      <c r="D1338" s="7"/>
      <c r="E1338" s="7"/>
      <c r="F1338" s="7">
        <v>72.0</v>
      </c>
      <c r="G1338" s="7">
        <v>92.0</v>
      </c>
      <c r="H1338" s="9">
        <v>19.159333151134188</v>
      </c>
      <c r="I1338" s="19"/>
      <c r="J1338" s="19"/>
      <c r="AA1338" s="7"/>
      <c r="AB1338" s="7"/>
      <c r="AC1338" s="7"/>
    </row>
    <row r="1339" ht="15.0" customHeight="1">
      <c r="A1339" s="8">
        <v>41696.0</v>
      </c>
      <c r="B1339" s="7" t="s">
        <v>18</v>
      </c>
      <c r="C1339" s="7" t="s">
        <v>42</v>
      </c>
      <c r="D1339" s="7"/>
      <c r="E1339" s="7"/>
      <c r="F1339" s="7">
        <v>73.0</v>
      </c>
      <c r="G1339" s="7">
        <v>74.0</v>
      </c>
      <c r="H1339" s="9">
        <v>15.410767969390541</v>
      </c>
      <c r="I1339" s="19"/>
      <c r="J1339" s="19"/>
      <c r="AA1339" s="7"/>
      <c r="AB1339" s="7"/>
      <c r="AC1339" s="7"/>
    </row>
    <row r="1340" ht="15.0" customHeight="1">
      <c r="A1340" s="8">
        <v>41696.0</v>
      </c>
      <c r="B1340" s="7" t="s">
        <v>18</v>
      </c>
      <c r="C1340" s="7" t="s">
        <v>42</v>
      </c>
      <c r="D1340" s="7"/>
      <c r="E1340" s="7"/>
      <c r="F1340" s="7">
        <v>74.0</v>
      </c>
      <c r="G1340" s="7">
        <v>82.0</v>
      </c>
      <c r="H1340" s="9">
        <v>17.076796939054383</v>
      </c>
      <c r="I1340" s="19"/>
      <c r="J1340" s="19"/>
      <c r="AA1340" s="7"/>
      <c r="AB1340" s="7"/>
      <c r="AC1340" s="7"/>
    </row>
    <row r="1341" ht="15.0" customHeight="1">
      <c r="A1341" s="8">
        <v>41696.0</v>
      </c>
      <c r="B1341" s="7" t="s">
        <v>18</v>
      </c>
      <c r="C1341" s="7" t="s">
        <v>42</v>
      </c>
      <c r="D1341" s="7"/>
      <c r="E1341" s="7"/>
      <c r="F1341" s="7">
        <v>75.0</v>
      </c>
      <c r="G1341" s="7">
        <v>68.0</v>
      </c>
      <c r="H1341" s="9">
        <v>14.16124624214266</v>
      </c>
      <c r="I1341" s="19"/>
      <c r="J1341" s="19"/>
      <c r="AA1341" s="7"/>
      <c r="AB1341" s="7"/>
      <c r="AC1341" s="7"/>
    </row>
    <row r="1342" ht="15.0" customHeight="1">
      <c r="A1342" s="8">
        <v>41696.0</v>
      </c>
      <c r="B1342" s="7" t="s">
        <v>18</v>
      </c>
      <c r="C1342" s="7" t="s">
        <v>42</v>
      </c>
      <c r="D1342" s="7"/>
      <c r="E1342" s="7"/>
      <c r="F1342" s="7">
        <v>76.0</v>
      </c>
      <c r="G1342" s="7">
        <v>86.0</v>
      </c>
      <c r="H1342" s="9">
        <v>17.909811423886307</v>
      </c>
      <c r="I1342" s="19"/>
      <c r="J1342" s="19"/>
      <c r="AA1342" s="7"/>
      <c r="AB1342" s="7"/>
      <c r="AC1342" s="7"/>
    </row>
    <row r="1343" ht="15.0" customHeight="1">
      <c r="A1343" s="8">
        <v>41696.0</v>
      </c>
      <c r="B1343" s="7" t="s">
        <v>18</v>
      </c>
      <c r="C1343" s="7" t="s">
        <v>42</v>
      </c>
      <c r="D1343" s="7"/>
      <c r="E1343" s="7"/>
      <c r="F1343" s="7">
        <v>77.0</v>
      </c>
      <c r="G1343" s="7">
        <v>75.0</v>
      </c>
      <c r="H1343" s="9">
        <v>15.619021590598521</v>
      </c>
      <c r="I1343" s="19"/>
      <c r="J1343" s="19"/>
      <c r="AA1343" s="7"/>
      <c r="AB1343" s="7"/>
      <c r="AC1343" s="7"/>
    </row>
    <row r="1344" ht="15.0" customHeight="1">
      <c r="A1344" s="8">
        <v>41696.0</v>
      </c>
      <c r="B1344" s="7" t="s">
        <v>18</v>
      </c>
      <c r="C1344" s="7" t="s">
        <v>42</v>
      </c>
      <c r="D1344" s="7"/>
      <c r="E1344" s="7"/>
      <c r="F1344" s="7">
        <v>78.0</v>
      </c>
      <c r="G1344" s="7">
        <v>84.0</v>
      </c>
      <c r="H1344" s="9">
        <v>17.493304181470346</v>
      </c>
      <c r="I1344" s="19"/>
      <c r="J1344" s="19"/>
      <c r="AA1344" s="7"/>
      <c r="AB1344" s="7"/>
      <c r="AC1344" s="7"/>
    </row>
    <row r="1345" ht="15.0" customHeight="1">
      <c r="A1345" s="8">
        <v>41696.0</v>
      </c>
      <c r="B1345" s="7" t="s">
        <v>18</v>
      </c>
      <c r="C1345" s="7" t="s">
        <v>42</v>
      </c>
      <c r="D1345" s="7"/>
      <c r="E1345" s="7"/>
      <c r="F1345" s="7">
        <v>79.0</v>
      </c>
      <c r="G1345" s="7">
        <v>94.0</v>
      </c>
      <c r="H1345" s="9">
        <v>19.57584039355015</v>
      </c>
      <c r="I1345" s="19"/>
      <c r="J1345" s="19"/>
      <c r="AA1345" s="7"/>
      <c r="AB1345" s="7"/>
      <c r="AC1345" s="7"/>
    </row>
    <row r="1346" ht="15.0" customHeight="1">
      <c r="A1346" s="8">
        <v>41696.0</v>
      </c>
      <c r="B1346" s="7" t="s">
        <v>18</v>
      </c>
      <c r="C1346" s="7" t="s">
        <v>42</v>
      </c>
      <c r="D1346" s="7"/>
      <c r="E1346" s="7"/>
      <c r="F1346" s="7">
        <v>80.0</v>
      </c>
      <c r="G1346" s="7">
        <v>89.0</v>
      </c>
      <c r="H1346" s="9">
        <v>18.534572287510247</v>
      </c>
      <c r="I1346" s="19"/>
      <c r="J1346" s="19"/>
      <c r="AA1346" s="7"/>
      <c r="AB1346" s="7"/>
      <c r="AC1346" s="7"/>
    </row>
    <row r="1347" ht="15.0" customHeight="1">
      <c r="A1347" s="8">
        <v>41696.0</v>
      </c>
      <c r="B1347" s="7" t="s">
        <v>18</v>
      </c>
      <c r="C1347" s="7" t="s">
        <v>42</v>
      </c>
      <c r="D1347" s="7"/>
      <c r="E1347" s="7"/>
      <c r="F1347" s="7">
        <v>81.0</v>
      </c>
      <c r="G1347" s="7">
        <v>57.0</v>
      </c>
      <c r="H1347" s="9">
        <v>11.870456408854876</v>
      </c>
      <c r="I1347" s="19"/>
      <c r="J1347" s="19"/>
      <c r="AA1347" s="7"/>
      <c r="AB1347" s="7"/>
      <c r="AC1347" s="7"/>
    </row>
    <row r="1348" ht="15.0" customHeight="1">
      <c r="A1348" s="8">
        <v>41696.0</v>
      </c>
      <c r="B1348" s="7" t="s">
        <v>18</v>
      </c>
      <c r="C1348" s="7" t="s">
        <v>42</v>
      </c>
      <c r="D1348" s="7"/>
      <c r="E1348" s="7"/>
      <c r="F1348" s="7">
        <v>82.0</v>
      </c>
      <c r="G1348" s="7">
        <v>88.0</v>
      </c>
      <c r="H1348" s="9">
        <v>18.326318666302267</v>
      </c>
      <c r="I1348" s="19"/>
      <c r="J1348" s="19"/>
      <c r="AA1348" s="7"/>
      <c r="AB1348" s="7"/>
      <c r="AC1348" s="7"/>
    </row>
    <row r="1349" ht="15.0" customHeight="1">
      <c r="A1349" s="8">
        <v>41696.0</v>
      </c>
      <c r="B1349" s="7" t="s">
        <v>18</v>
      </c>
      <c r="C1349" s="7" t="s">
        <v>42</v>
      </c>
      <c r="D1349" s="7"/>
      <c r="E1349" s="7"/>
      <c r="F1349" s="7">
        <v>83.0</v>
      </c>
      <c r="G1349" s="7">
        <v>92.0</v>
      </c>
      <c r="H1349" s="9">
        <v>19.159333151134188</v>
      </c>
      <c r="I1349" s="19"/>
      <c r="J1349" s="19"/>
      <c r="AA1349" s="7"/>
      <c r="AB1349" s="7"/>
      <c r="AC1349" s="7"/>
    </row>
    <row r="1350" ht="15.0" customHeight="1">
      <c r="A1350" s="8">
        <v>41696.0</v>
      </c>
      <c r="B1350" s="7" t="s">
        <v>18</v>
      </c>
      <c r="C1350" s="7" t="s">
        <v>42</v>
      </c>
      <c r="D1350" s="7"/>
      <c r="E1350" s="7"/>
      <c r="F1350" s="7">
        <v>84.0</v>
      </c>
      <c r="G1350" s="7">
        <v>95.0</v>
      </c>
      <c r="H1350" s="9">
        <v>19.78409401475813</v>
      </c>
      <c r="I1350" s="19"/>
      <c r="J1350" s="19"/>
      <c r="AA1350" s="7"/>
      <c r="AB1350" s="7"/>
      <c r="AC1350" s="7"/>
    </row>
    <row r="1351" ht="15.0" customHeight="1">
      <c r="A1351" s="8">
        <v>41696.0</v>
      </c>
      <c r="B1351" s="7" t="s">
        <v>18</v>
      </c>
      <c r="C1351" s="7" t="s">
        <v>42</v>
      </c>
      <c r="D1351" s="7"/>
      <c r="E1351" s="7"/>
      <c r="F1351" s="7">
        <v>85.0</v>
      </c>
      <c r="G1351" s="7">
        <v>77.0</v>
      </c>
      <c r="H1351" s="9">
        <v>16.03552883301448</v>
      </c>
      <c r="I1351" s="19"/>
      <c r="J1351" s="19"/>
      <c r="AA1351" s="7"/>
      <c r="AB1351" s="7"/>
      <c r="AC1351" s="7"/>
    </row>
    <row r="1352" ht="15.0" customHeight="1">
      <c r="A1352" s="8">
        <v>41696.0</v>
      </c>
      <c r="B1352" s="7" t="s">
        <v>18</v>
      </c>
      <c r="C1352" s="7" t="s">
        <v>42</v>
      </c>
      <c r="D1352" s="7"/>
      <c r="E1352" s="7"/>
      <c r="F1352" s="7">
        <v>86.0</v>
      </c>
      <c r="G1352" s="7">
        <v>44.0</v>
      </c>
      <c r="H1352" s="9">
        <v>9.163159333151134</v>
      </c>
      <c r="I1352" s="19"/>
      <c r="J1352" s="19"/>
      <c r="AA1352" s="7"/>
      <c r="AB1352" s="7"/>
      <c r="AC1352" s="7"/>
    </row>
    <row r="1353" ht="15.0" customHeight="1">
      <c r="A1353" s="8">
        <v>41696.0</v>
      </c>
      <c r="B1353" s="7" t="s">
        <v>18</v>
      </c>
      <c r="C1353" s="7" t="s">
        <v>42</v>
      </c>
      <c r="D1353" s="7"/>
      <c r="E1353" s="7"/>
      <c r="F1353" s="7">
        <v>87.0</v>
      </c>
      <c r="G1353" s="7">
        <v>71.0</v>
      </c>
      <c r="H1353" s="9">
        <v>14.7860071057666</v>
      </c>
      <c r="I1353" s="19"/>
      <c r="J1353" s="19"/>
      <c r="AA1353" s="7"/>
      <c r="AB1353" s="7"/>
      <c r="AC1353" s="7"/>
    </row>
    <row r="1354" ht="15.0" customHeight="1">
      <c r="A1354" s="8">
        <v>41696.0</v>
      </c>
      <c r="B1354" s="7" t="s">
        <v>18</v>
      </c>
      <c r="C1354" s="7" t="s">
        <v>44</v>
      </c>
      <c r="D1354" s="7"/>
      <c r="E1354" s="7"/>
      <c r="F1354" s="7">
        <v>1.0</v>
      </c>
      <c r="G1354" s="7">
        <v>56.0</v>
      </c>
      <c r="H1354" s="9">
        <v>10.986611740473737</v>
      </c>
      <c r="I1354" s="19"/>
      <c r="J1354" s="19"/>
      <c r="AA1354" s="7"/>
      <c r="AB1354" s="7"/>
      <c r="AC1354" s="7"/>
    </row>
    <row r="1355" ht="15.0" customHeight="1">
      <c r="A1355" s="8">
        <v>41696.0</v>
      </c>
      <c r="B1355" s="7" t="s">
        <v>18</v>
      </c>
      <c r="C1355" s="7" t="s">
        <v>44</v>
      </c>
      <c r="D1355" s="7"/>
      <c r="E1355" s="7"/>
      <c r="F1355" s="7">
        <v>2.0</v>
      </c>
      <c r="G1355" s="7">
        <v>55.0</v>
      </c>
      <c r="H1355" s="9">
        <v>10.790422245108136</v>
      </c>
      <c r="I1355" s="19"/>
      <c r="J1355" s="19"/>
      <c r="AA1355" s="7"/>
      <c r="AB1355" s="7"/>
      <c r="AC1355" s="7"/>
    </row>
    <row r="1356" ht="15.0" customHeight="1">
      <c r="A1356" s="8">
        <v>41696.0</v>
      </c>
      <c r="B1356" s="7" t="s">
        <v>18</v>
      </c>
      <c r="C1356" s="7" t="s">
        <v>44</v>
      </c>
      <c r="D1356" s="7"/>
      <c r="E1356" s="7"/>
      <c r="F1356" s="7">
        <v>3.0</v>
      </c>
      <c r="G1356" s="7">
        <v>51.0</v>
      </c>
      <c r="H1356" s="9">
        <v>10.005664263645725</v>
      </c>
      <c r="I1356" s="19"/>
      <c r="J1356" s="19"/>
      <c r="AA1356" s="7"/>
      <c r="AB1356" s="7"/>
      <c r="AC1356" s="7"/>
    </row>
    <row r="1357" ht="15.0" customHeight="1">
      <c r="A1357" s="8">
        <v>41696.0</v>
      </c>
      <c r="B1357" s="7" t="s">
        <v>18</v>
      </c>
      <c r="C1357" s="7" t="s">
        <v>44</v>
      </c>
      <c r="D1357" s="7"/>
      <c r="E1357" s="7"/>
      <c r="F1357" s="7">
        <v>4.0</v>
      </c>
      <c r="G1357" s="7">
        <v>75.0</v>
      </c>
      <c r="H1357" s="9">
        <v>14.714212152420185</v>
      </c>
      <c r="I1357" s="19"/>
      <c r="J1357" s="19"/>
      <c r="AA1357" s="7"/>
      <c r="AB1357" s="7"/>
      <c r="AC1357" s="7"/>
    </row>
    <row r="1358" ht="15.0" customHeight="1">
      <c r="A1358" s="8">
        <v>41696.0</v>
      </c>
      <c r="B1358" s="7" t="s">
        <v>18</v>
      </c>
      <c r="C1358" s="7" t="s">
        <v>44</v>
      </c>
      <c r="D1358" s="7"/>
      <c r="E1358" s="7"/>
      <c r="F1358" s="7">
        <v>5.0</v>
      </c>
      <c r="G1358" s="7">
        <v>60.0</v>
      </c>
      <c r="H1358" s="9">
        <v>11.771369721936148</v>
      </c>
      <c r="I1358" s="19"/>
      <c r="J1358" s="19"/>
      <c r="AA1358" s="7"/>
      <c r="AB1358" s="7"/>
      <c r="AC1358" s="7"/>
    </row>
    <row r="1359" ht="15.0" customHeight="1">
      <c r="A1359" s="8">
        <v>41696.0</v>
      </c>
      <c r="B1359" s="7" t="s">
        <v>18</v>
      </c>
      <c r="C1359" s="7" t="s">
        <v>44</v>
      </c>
      <c r="D1359" s="7"/>
      <c r="E1359" s="7"/>
      <c r="F1359" s="7">
        <v>6.0</v>
      </c>
      <c r="G1359" s="7">
        <v>86.0</v>
      </c>
      <c r="H1359" s="9">
        <v>16.87229660144181</v>
      </c>
      <c r="I1359" s="19"/>
      <c r="J1359" s="19"/>
      <c r="AA1359" s="7"/>
      <c r="AB1359" s="7"/>
      <c r="AC1359" s="7"/>
    </row>
    <row r="1360" ht="15.0" customHeight="1">
      <c r="A1360" s="8">
        <v>41696.0</v>
      </c>
      <c r="B1360" s="7" t="s">
        <v>18</v>
      </c>
      <c r="C1360" s="7" t="s">
        <v>44</v>
      </c>
      <c r="D1360" s="7"/>
      <c r="E1360" s="7"/>
      <c r="F1360" s="7">
        <v>7.0</v>
      </c>
      <c r="G1360" s="7">
        <v>99.0</v>
      </c>
      <c r="H1360" s="9">
        <v>19.422760041194643</v>
      </c>
      <c r="I1360" s="19"/>
      <c r="J1360" s="19"/>
      <c r="AA1360" s="7"/>
      <c r="AB1360" s="7"/>
      <c r="AC1360" s="7"/>
    </row>
    <row r="1361" ht="15.0" customHeight="1">
      <c r="A1361" s="8">
        <v>41696.0</v>
      </c>
      <c r="B1361" s="7" t="s">
        <v>18</v>
      </c>
      <c r="C1361" s="7" t="s">
        <v>44</v>
      </c>
      <c r="D1361" s="7"/>
      <c r="E1361" s="7"/>
      <c r="F1361" s="7">
        <v>8.0</v>
      </c>
      <c r="G1361" s="7">
        <v>62.0</v>
      </c>
      <c r="H1361" s="9">
        <v>12.163748712667353</v>
      </c>
      <c r="I1361" s="19"/>
      <c r="J1361" s="19"/>
      <c r="AA1361" s="7"/>
      <c r="AB1361" s="7"/>
      <c r="AC1361" s="7"/>
    </row>
    <row r="1362" ht="15.0" customHeight="1">
      <c r="A1362" s="8">
        <v>41696.0</v>
      </c>
      <c r="B1362" s="7" t="s">
        <v>18</v>
      </c>
      <c r="C1362" s="7" t="s">
        <v>44</v>
      </c>
      <c r="D1362" s="7"/>
      <c r="E1362" s="7"/>
      <c r="F1362" s="7">
        <v>9.0</v>
      </c>
      <c r="G1362" s="7">
        <v>116.0</v>
      </c>
      <c r="H1362" s="9">
        <v>22.757981462409887</v>
      </c>
      <c r="I1362" s="19"/>
      <c r="J1362" s="19"/>
      <c r="AA1362" s="7"/>
      <c r="AB1362" s="7"/>
      <c r="AC1362" s="7"/>
    </row>
    <row r="1363" ht="15.0" customHeight="1">
      <c r="A1363" s="8">
        <v>41696.0</v>
      </c>
      <c r="B1363" s="7" t="s">
        <v>18</v>
      </c>
      <c r="C1363" s="7" t="s">
        <v>44</v>
      </c>
      <c r="D1363" s="7"/>
      <c r="E1363" s="7"/>
      <c r="F1363" s="7">
        <v>10.0</v>
      </c>
      <c r="G1363" s="7">
        <v>87.0</v>
      </c>
      <c r="H1363" s="9">
        <v>17.068486096807415</v>
      </c>
      <c r="I1363" s="19"/>
      <c r="J1363" s="19"/>
      <c r="AA1363" s="7"/>
      <c r="AB1363" s="7"/>
      <c r="AC1363" s="7"/>
    </row>
    <row r="1364" ht="15.0" customHeight="1">
      <c r="A1364" s="8">
        <v>41696.0</v>
      </c>
      <c r="B1364" s="7" t="s">
        <v>18</v>
      </c>
      <c r="C1364" s="7" t="s">
        <v>44</v>
      </c>
      <c r="D1364" s="7"/>
      <c r="E1364" s="7"/>
      <c r="F1364" s="7">
        <v>11.0</v>
      </c>
      <c r="G1364" s="7">
        <v>76.0</v>
      </c>
      <c r="H1364" s="9">
        <v>14.910401647785788</v>
      </c>
      <c r="I1364" s="19"/>
      <c r="J1364" s="19"/>
      <c r="AA1364" s="7"/>
      <c r="AB1364" s="7"/>
      <c r="AC1364" s="7"/>
    </row>
    <row r="1365" ht="15.0" customHeight="1">
      <c r="A1365" s="8">
        <v>41696.0</v>
      </c>
      <c r="B1365" s="7" t="s">
        <v>18</v>
      </c>
      <c r="C1365" s="7" t="s">
        <v>44</v>
      </c>
      <c r="D1365" s="7"/>
      <c r="E1365" s="7"/>
      <c r="F1365" s="7">
        <v>12.0</v>
      </c>
      <c r="G1365" s="7">
        <v>96.0</v>
      </c>
      <c r="H1365" s="9">
        <v>18.83419155509784</v>
      </c>
      <c r="I1365" s="19"/>
      <c r="J1365" s="19"/>
      <c r="AA1365" s="7"/>
      <c r="AB1365" s="7"/>
      <c r="AC1365" s="7"/>
    </row>
    <row r="1366" ht="15.0" customHeight="1">
      <c r="A1366" s="8">
        <v>41696.0</v>
      </c>
      <c r="B1366" s="7" t="s">
        <v>18</v>
      </c>
      <c r="C1366" s="7" t="s">
        <v>44</v>
      </c>
      <c r="D1366" s="7"/>
      <c r="E1366" s="7"/>
      <c r="F1366" s="7">
        <v>13.0</v>
      </c>
      <c r="G1366" s="7">
        <v>97.0</v>
      </c>
      <c r="H1366" s="9">
        <v>19.03038105046344</v>
      </c>
      <c r="I1366" s="19"/>
      <c r="J1366" s="19"/>
      <c r="AA1366" s="7"/>
      <c r="AB1366" s="7"/>
      <c r="AC1366" s="7"/>
    </row>
    <row r="1367" ht="15.0" customHeight="1">
      <c r="A1367" s="8">
        <v>41696.0</v>
      </c>
      <c r="B1367" s="7" t="s">
        <v>18</v>
      </c>
      <c r="C1367" s="7" t="s">
        <v>44</v>
      </c>
      <c r="D1367" s="7"/>
      <c r="E1367" s="7"/>
      <c r="F1367" s="7">
        <v>14.0</v>
      </c>
      <c r="G1367" s="7">
        <v>72.0</v>
      </c>
      <c r="H1367" s="9">
        <v>14.125643666323377</v>
      </c>
      <c r="I1367" s="19"/>
      <c r="J1367" s="19"/>
      <c r="AA1367" s="7"/>
      <c r="AB1367" s="7"/>
      <c r="AC1367" s="7"/>
    </row>
    <row r="1368" ht="15.0" customHeight="1">
      <c r="A1368" s="8">
        <v>41696.0</v>
      </c>
      <c r="B1368" s="7" t="s">
        <v>18</v>
      </c>
      <c r="C1368" s="7" t="s">
        <v>44</v>
      </c>
      <c r="D1368" s="7"/>
      <c r="E1368" s="7"/>
      <c r="F1368" s="7">
        <v>15.0</v>
      </c>
      <c r="G1368" s="7">
        <v>74.0</v>
      </c>
      <c r="H1368" s="9">
        <v>14.518022657054583</v>
      </c>
      <c r="I1368" s="19"/>
      <c r="J1368" s="19"/>
      <c r="AA1368" s="7"/>
      <c r="AB1368" s="7"/>
      <c r="AC1368" s="7"/>
    </row>
    <row r="1369" ht="15.0" customHeight="1">
      <c r="A1369" s="8">
        <v>41696.0</v>
      </c>
      <c r="B1369" s="7" t="s">
        <v>18</v>
      </c>
      <c r="C1369" s="7" t="s">
        <v>44</v>
      </c>
      <c r="D1369" s="7"/>
      <c r="E1369" s="7"/>
      <c r="F1369" s="7">
        <v>16.0</v>
      </c>
      <c r="G1369" s="7">
        <v>53.0</v>
      </c>
      <c r="H1369" s="9">
        <v>10.398043254376931</v>
      </c>
      <c r="I1369" s="19"/>
      <c r="J1369" s="19"/>
      <c r="AA1369" s="7"/>
      <c r="AB1369" s="7"/>
      <c r="AC1369" s="7"/>
    </row>
    <row r="1370" ht="15.0" customHeight="1">
      <c r="A1370" s="8">
        <v>41696.0</v>
      </c>
      <c r="B1370" s="7" t="s">
        <v>18</v>
      </c>
      <c r="C1370" s="7" t="s">
        <v>44</v>
      </c>
      <c r="D1370" s="7"/>
      <c r="E1370" s="7"/>
      <c r="F1370" s="7">
        <v>17.0</v>
      </c>
      <c r="G1370" s="7">
        <v>91.0</v>
      </c>
      <c r="H1370" s="9">
        <v>17.853244078269825</v>
      </c>
      <c r="I1370" s="19"/>
      <c r="J1370" s="19"/>
      <c r="AA1370" s="7"/>
      <c r="AB1370" s="7"/>
      <c r="AC1370" s="7"/>
    </row>
    <row r="1371" ht="15.0" customHeight="1">
      <c r="A1371" s="8">
        <v>41696.0</v>
      </c>
      <c r="B1371" s="7" t="s">
        <v>18</v>
      </c>
      <c r="C1371" s="7" t="s">
        <v>44</v>
      </c>
      <c r="D1371" s="7"/>
      <c r="E1371" s="7"/>
      <c r="F1371" s="7">
        <v>18.0</v>
      </c>
      <c r="G1371" s="7">
        <v>76.0</v>
      </c>
      <c r="H1371" s="9">
        <v>14.910401647785788</v>
      </c>
      <c r="I1371" s="19"/>
      <c r="J1371" s="19"/>
      <c r="AA1371" s="7"/>
      <c r="AB1371" s="7"/>
      <c r="AC1371" s="7"/>
    </row>
    <row r="1372" ht="15.0" customHeight="1">
      <c r="A1372" s="8">
        <v>41696.0</v>
      </c>
      <c r="B1372" s="7" t="s">
        <v>18</v>
      </c>
      <c r="C1372" s="7" t="s">
        <v>44</v>
      </c>
      <c r="D1372" s="7"/>
      <c r="E1372" s="7"/>
      <c r="F1372" s="7">
        <v>19.0</v>
      </c>
      <c r="G1372" s="7">
        <v>61.0</v>
      </c>
      <c r="H1372" s="9">
        <v>11.967559217301751</v>
      </c>
      <c r="I1372" s="19"/>
      <c r="J1372" s="19"/>
      <c r="AA1372" s="7"/>
      <c r="AB1372" s="7"/>
      <c r="AC1372" s="7"/>
    </row>
    <row r="1373" ht="15.0" customHeight="1">
      <c r="A1373" s="8">
        <v>41696.0</v>
      </c>
      <c r="B1373" s="7" t="s">
        <v>18</v>
      </c>
      <c r="C1373" s="7" t="s">
        <v>44</v>
      </c>
      <c r="D1373" s="7"/>
      <c r="E1373" s="7"/>
      <c r="F1373" s="7">
        <v>20.0</v>
      </c>
      <c r="G1373" s="7">
        <v>65.0</v>
      </c>
      <c r="H1373" s="9">
        <v>12.75231719876416</v>
      </c>
      <c r="I1373" s="19"/>
      <c r="J1373" s="19"/>
      <c r="AA1373" s="7"/>
      <c r="AB1373" s="7"/>
      <c r="AC1373" s="7"/>
    </row>
    <row r="1374" ht="15.0" customHeight="1">
      <c r="A1374" s="8">
        <v>41696.0</v>
      </c>
      <c r="B1374" s="7" t="s">
        <v>18</v>
      </c>
      <c r="C1374" s="7" t="s">
        <v>44</v>
      </c>
      <c r="D1374" s="7"/>
      <c r="E1374" s="7"/>
      <c r="F1374" s="7">
        <v>21.0</v>
      </c>
      <c r="G1374" s="7">
        <v>74.0</v>
      </c>
      <c r="H1374" s="9">
        <v>14.518022657054583</v>
      </c>
      <c r="I1374" s="19"/>
      <c r="J1374" s="19"/>
      <c r="AA1374" s="7"/>
      <c r="AB1374" s="7"/>
      <c r="AC1374" s="7"/>
    </row>
    <row r="1375" ht="15.0" customHeight="1">
      <c r="A1375" s="8">
        <v>41696.0</v>
      </c>
      <c r="B1375" s="7" t="s">
        <v>18</v>
      </c>
      <c r="C1375" s="7" t="s">
        <v>44</v>
      </c>
      <c r="D1375" s="7"/>
      <c r="E1375" s="7"/>
      <c r="F1375" s="7">
        <v>22.0</v>
      </c>
      <c r="G1375" s="7">
        <v>76.0</v>
      </c>
      <c r="H1375" s="9">
        <v>14.910401647785788</v>
      </c>
      <c r="I1375" s="19"/>
      <c r="J1375" s="19"/>
      <c r="AA1375" s="7"/>
      <c r="AB1375" s="7"/>
      <c r="AC1375" s="7"/>
    </row>
    <row r="1376" ht="15.0" customHeight="1">
      <c r="A1376" s="8">
        <v>41696.0</v>
      </c>
      <c r="B1376" s="7" t="s">
        <v>18</v>
      </c>
      <c r="C1376" s="7" t="s">
        <v>44</v>
      </c>
      <c r="D1376" s="7"/>
      <c r="E1376" s="7"/>
      <c r="F1376" s="7">
        <v>23.0</v>
      </c>
      <c r="G1376" s="7">
        <v>53.0</v>
      </c>
      <c r="H1376" s="9">
        <v>10.398043254376931</v>
      </c>
      <c r="I1376" s="19"/>
      <c r="J1376" s="19"/>
      <c r="AA1376" s="7"/>
      <c r="AB1376" s="7"/>
      <c r="AC1376" s="7"/>
    </row>
    <row r="1377" ht="15.0" customHeight="1">
      <c r="A1377" s="8">
        <v>41696.0</v>
      </c>
      <c r="B1377" s="7" t="s">
        <v>18</v>
      </c>
      <c r="C1377" s="7" t="s">
        <v>44</v>
      </c>
      <c r="D1377" s="7"/>
      <c r="E1377" s="7"/>
      <c r="F1377" s="7">
        <v>24.0</v>
      </c>
      <c r="G1377" s="7">
        <v>65.0</v>
      </c>
      <c r="H1377" s="9">
        <v>12.75231719876416</v>
      </c>
      <c r="I1377" s="19"/>
      <c r="J1377" s="19"/>
      <c r="AA1377" s="7"/>
      <c r="AB1377" s="7"/>
      <c r="AC1377" s="7"/>
    </row>
    <row r="1378" ht="15.0" customHeight="1">
      <c r="A1378" s="8">
        <v>41696.0</v>
      </c>
      <c r="B1378" s="7" t="s">
        <v>18</v>
      </c>
      <c r="C1378" s="7" t="s">
        <v>44</v>
      </c>
      <c r="D1378" s="7"/>
      <c r="E1378" s="7"/>
      <c r="F1378" s="7">
        <v>25.0</v>
      </c>
      <c r="G1378" s="7">
        <v>75.0</v>
      </c>
      <c r="H1378" s="9">
        <v>14.714212152420185</v>
      </c>
      <c r="I1378" s="19"/>
      <c r="J1378" s="19"/>
      <c r="AA1378" s="7"/>
      <c r="AB1378" s="7"/>
      <c r="AC1378" s="7"/>
    </row>
    <row r="1379" ht="15.0" customHeight="1">
      <c r="A1379" s="8">
        <v>41696.0</v>
      </c>
      <c r="B1379" s="7" t="s">
        <v>18</v>
      </c>
      <c r="C1379" s="7" t="s">
        <v>44</v>
      </c>
      <c r="D1379" s="7"/>
      <c r="E1379" s="7"/>
      <c r="F1379" s="7">
        <v>26.0</v>
      </c>
      <c r="G1379" s="7">
        <v>83.0</v>
      </c>
      <c r="H1379" s="9">
        <v>16.283728115345006</v>
      </c>
      <c r="I1379" s="19"/>
      <c r="J1379" s="19"/>
      <c r="AA1379" s="7"/>
      <c r="AB1379" s="7"/>
      <c r="AC1379" s="7"/>
    </row>
    <row r="1380" ht="15.0" customHeight="1">
      <c r="A1380" s="8">
        <v>41696.0</v>
      </c>
      <c r="B1380" s="7" t="s">
        <v>18</v>
      </c>
      <c r="C1380" s="7" t="s">
        <v>44</v>
      </c>
      <c r="D1380" s="7"/>
      <c r="E1380" s="7"/>
      <c r="F1380" s="7">
        <v>27.0</v>
      </c>
      <c r="G1380" s="7">
        <v>81.0</v>
      </c>
      <c r="H1380" s="9">
        <v>15.8913491246138</v>
      </c>
      <c r="I1380" s="19"/>
      <c r="J1380" s="19"/>
      <c r="AA1380" s="7"/>
      <c r="AB1380" s="7"/>
      <c r="AC1380" s="7"/>
    </row>
    <row r="1381" ht="15.0" customHeight="1">
      <c r="A1381" s="8">
        <v>41696.0</v>
      </c>
      <c r="B1381" s="7" t="s">
        <v>18</v>
      </c>
      <c r="C1381" s="7" t="s">
        <v>44</v>
      </c>
      <c r="D1381" s="7"/>
      <c r="E1381" s="7"/>
      <c r="F1381" s="7">
        <v>28.0</v>
      </c>
      <c r="G1381" s="7">
        <v>114.0</v>
      </c>
      <c r="H1381" s="9">
        <v>22.36560247167868</v>
      </c>
      <c r="I1381" s="19"/>
      <c r="J1381" s="19"/>
      <c r="AA1381" s="7"/>
      <c r="AB1381" s="7"/>
      <c r="AC1381" s="7"/>
    </row>
    <row r="1382" ht="15.0" customHeight="1">
      <c r="A1382" s="8">
        <v>41696.0</v>
      </c>
      <c r="B1382" s="7" t="s">
        <v>18</v>
      </c>
      <c r="C1382" s="7" t="s">
        <v>44</v>
      </c>
      <c r="D1382" s="7"/>
      <c r="E1382" s="7"/>
      <c r="F1382" s="7">
        <v>29.0</v>
      </c>
      <c r="G1382" s="7">
        <v>62.0</v>
      </c>
      <c r="H1382" s="9">
        <v>12.163748712667353</v>
      </c>
      <c r="I1382" s="19"/>
      <c r="J1382" s="19"/>
      <c r="AA1382" s="7"/>
      <c r="AB1382" s="7"/>
      <c r="AC1382" s="7"/>
    </row>
    <row r="1383" ht="15.0" customHeight="1">
      <c r="A1383" s="8">
        <v>41696.0</v>
      </c>
      <c r="B1383" s="7" t="s">
        <v>18</v>
      </c>
      <c r="C1383" s="7" t="s">
        <v>44</v>
      </c>
      <c r="D1383" s="7"/>
      <c r="E1383" s="7"/>
      <c r="F1383" s="7">
        <v>30.0</v>
      </c>
      <c r="G1383" s="7">
        <v>74.0</v>
      </c>
      <c r="H1383" s="9">
        <v>14.518022657054583</v>
      </c>
      <c r="I1383" s="19"/>
      <c r="J1383" s="19"/>
      <c r="AA1383" s="7"/>
      <c r="AB1383" s="7"/>
      <c r="AC1383" s="7"/>
    </row>
    <row r="1384" ht="15.0" customHeight="1">
      <c r="A1384" s="8">
        <v>41696.0</v>
      </c>
      <c r="B1384" s="7" t="s">
        <v>18</v>
      </c>
      <c r="C1384" s="7" t="s">
        <v>44</v>
      </c>
      <c r="D1384" s="7"/>
      <c r="E1384" s="7"/>
      <c r="F1384" s="7">
        <v>31.0</v>
      </c>
      <c r="G1384" s="7">
        <v>120.0</v>
      </c>
      <c r="H1384" s="9">
        <v>23.542739443872296</v>
      </c>
      <c r="I1384" s="19"/>
      <c r="J1384" s="19"/>
      <c r="AA1384" s="7"/>
      <c r="AB1384" s="7"/>
      <c r="AC1384" s="7"/>
    </row>
    <row r="1385" ht="15.0" customHeight="1">
      <c r="A1385" s="8">
        <v>41696.0</v>
      </c>
      <c r="B1385" s="7" t="s">
        <v>18</v>
      </c>
      <c r="C1385" s="7" t="s">
        <v>44</v>
      </c>
      <c r="D1385" s="7"/>
      <c r="E1385" s="7"/>
      <c r="F1385" s="7">
        <v>32.0</v>
      </c>
      <c r="G1385" s="7">
        <v>57.0</v>
      </c>
      <c r="H1385" s="9">
        <v>11.18280123583934</v>
      </c>
      <c r="I1385" s="19"/>
      <c r="J1385" s="19"/>
      <c r="AA1385" s="7"/>
      <c r="AB1385" s="7"/>
      <c r="AC1385" s="7"/>
    </row>
    <row r="1386" ht="15.0" customHeight="1">
      <c r="A1386" s="8">
        <v>41696.0</v>
      </c>
      <c r="B1386" s="7" t="s">
        <v>18</v>
      </c>
      <c r="C1386" s="7" t="s">
        <v>44</v>
      </c>
      <c r="D1386" s="7"/>
      <c r="E1386" s="7"/>
      <c r="F1386" s="7">
        <v>33.0</v>
      </c>
      <c r="G1386" s="7">
        <v>59.0</v>
      </c>
      <c r="H1386" s="9">
        <v>11.575180226570545</v>
      </c>
      <c r="I1386" s="19"/>
      <c r="J1386" s="19"/>
      <c r="AA1386" s="7"/>
      <c r="AB1386" s="7"/>
      <c r="AC1386" s="7"/>
    </row>
    <row r="1387" ht="15.0" customHeight="1">
      <c r="A1387" s="8">
        <v>41696.0</v>
      </c>
      <c r="B1387" s="7" t="s">
        <v>18</v>
      </c>
      <c r="C1387" s="7" t="s">
        <v>44</v>
      </c>
      <c r="D1387" s="7"/>
      <c r="E1387" s="7"/>
      <c r="F1387" s="7">
        <v>34.0</v>
      </c>
      <c r="G1387" s="7">
        <v>79.0</v>
      </c>
      <c r="H1387" s="9">
        <v>15.498970133882596</v>
      </c>
      <c r="I1387" s="19"/>
      <c r="J1387" s="19"/>
      <c r="AA1387" s="7"/>
      <c r="AB1387" s="7"/>
      <c r="AC1387" s="7"/>
    </row>
    <row r="1388" ht="15.0" customHeight="1">
      <c r="A1388" s="8">
        <v>41696.0</v>
      </c>
      <c r="B1388" s="7" t="s">
        <v>18</v>
      </c>
      <c r="C1388" s="7" t="s">
        <v>44</v>
      </c>
      <c r="D1388" s="7"/>
      <c r="E1388" s="7"/>
      <c r="F1388" s="7">
        <v>35.0</v>
      </c>
      <c r="G1388" s="7">
        <v>93.0</v>
      </c>
      <c r="H1388" s="9">
        <v>18.24562306900103</v>
      </c>
      <c r="I1388" s="19"/>
      <c r="J1388" s="19"/>
      <c r="AA1388" s="7"/>
      <c r="AB1388" s="7"/>
      <c r="AC1388" s="7"/>
    </row>
    <row r="1389" ht="15.0" customHeight="1">
      <c r="A1389" s="8">
        <v>41696.0</v>
      </c>
      <c r="B1389" s="7" t="s">
        <v>18</v>
      </c>
      <c r="C1389" s="7" t="s">
        <v>44</v>
      </c>
      <c r="D1389" s="7"/>
      <c r="E1389" s="7"/>
      <c r="F1389" s="7">
        <v>36.0</v>
      </c>
      <c r="G1389" s="7">
        <v>54.0</v>
      </c>
      <c r="H1389" s="9">
        <v>10.594232749742533</v>
      </c>
      <c r="I1389" s="19"/>
      <c r="J1389" s="19"/>
      <c r="AA1389" s="7"/>
      <c r="AB1389" s="7"/>
      <c r="AC1389" s="7"/>
    </row>
    <row r="1390" ht="15.0" customHeight="1">
      <c r="A1390" s="8">
        <v>41696.0</v>
      </c>
      <c r="B1390" s="7" t="s">
        <v>18</v>
      </c>
      <c r="C1390" s="7" t="s">
        <v>44</v>
      </c>
      <c r="D1390" s="7"/>
      <c r="E1390" s="7"/>
      <c r="F1390" s="7">
        <v>37.0</v>
      </c>
      <c r="G1390" s="7">
        <v>63.0</v>
      </c>
      <c r="H1390" s="9">
        <v>12.359938208032956</v>
      </c>
      <c r="I1390" s="19"/>
      <c r="J1390" s="19"/>
      <c r="AA1390" s="7"/>
      <c r="AB1390" s="7"/>
      <c r="AC1390" s="7"/>
    </row>
    <row r="1391" ht="15.0" customHeight="1">
      <c r="A1391" s="8">
        <v>41696.0</v>
      </c>
      <c r="B1391" s="7" t="s">
        <v>18</v>
      </c>
      <c r="C1391" s="7" t="s">
        <v>44</v>
      </c>
      <c r="D1391" s="7"/>
      <c r="E1391" s="7"/>
      <c r="F1391" s="7">
        <v>38.0</v>
      </c>
      <c r="G1391" s="7">
        <v>66.0</v>
      </c>
      <c r="H1391" s="9">
        <v>12.948506694129764</v>
      </c>
      <c r="I1391" s="19"/>
      <c r="J1391" s="19"/>
      <c r="AA1391" s="7"/>
      <c r="AB1391" s="7"/>
      <c r="AC1391" s="7"/>
    </row>
    <row r="1392" ht="15.0" customHeight="1">
      <c r="A1392" s="8">
        <v>41696.0</v>
      </c>
      <c r="B1392" s="7" t="s">
        <v>18</v>
      </c>
      <c r="C1392" s="7" t="s">
        <v>44</v>
      </c>
      <c r="D1392" s="7"/>
      <c r="E1392" s="7"/>
      <c r="F1392" s="7">
        <v>39.0</v>
      </c>
      <c r="G1392" s="7">
        <v>70.0</v>
      </c>
      <c r="H1392" s="9">
        <v>13.733264675592173</v>
      </c>
      <c r="I1392" s="19"/>
      <c r="J1392" s="19"/>
      <c r="AA1392" s="7"/>
      <c r="AB1392" s="7"/>
      <c r="AC1392" s="7"/>
    </row>
    <row r="1393" ht="15.0" customHeight="1">
      <c r="A1393" s="8">
        <v>41696.0</v>
      </c>
      <c r="B1393" s="7" t="s">
        <v>18</v>
      </c>
      <c r="C1393" s="7" t="s">
        <v>44</v>
      </c>
      <c r="D1393" s="7"/>
      <c r="E1393" s="7"/>
      <c r="F1393" s="7">
        <v>40.0</v>
      </c>
      <c r="G1393" s="7">
        <v>87.0</v>
      </c>
      <c r="H1393" s="9">
        <v>17.068486096807415</v>
      </c>
      <c r="I1393" s="19"/>
      <c r="J1393" s="19"/>
      <c r="AA1393" s="7"/>
      <c r="AB1393" s="7"/>
      <c r="AC1393" s="7"/>
    </row>
    <row r="1394" ht="15.0" customHeight="1">
      <c r="A1394" s="8">
        <v>41696.0</v>
      </c>
      <c r="B1394" s="7" t="s">
        <v>18</v>
      </c>
      <c r="C1394" s="7" t="s">
        <v>44</v>
      </c>
      <c r="D1394" s="7"/>
      <c r="E1394" s="7"/>
      <c r="F1394" s="7">
        <v>41.0</v>
      </c>
      <c r="G1394" s="7">
        <v>58.0</v>
      </c>
      <c r="H1394" s="9">
        <v>11.378990731204944</v>
      </c>
      <c r="I1394" s="19"/>
      <c r="J1394" s="19"/>
      <c r="AA1394" s="7"/>
      <c r="AB1394" s="7"/>
      <c r="AC1394" s="7"/>
    </row>
    <row r="1395" ht="15.0" customHeight="1">
      <c r="A1395" s="8">
        <v>41696.0</v>
      </c>
      <c r="B1395" s="7" t="s">
        <v>18</v>
      </c>
      <c r="C1395" s="7" t="s">
        <v>44</v>
      </c>
      <c r="D1395" s="7"/>
      <c r="E1395" s="7"/>
      <c r="F1395" s="7">
        <v>42.0</v>
      </c>
      <c r="G1395" s="7">
        <v>117.0</v>
      </c>
      <c r="H1395" s="9">
        <v>22.95417095777549</v>
      </c>
      <c r="I1395" s="19"/>
      <c r="J1395" s="19"/>
      <c r="AA1395" s="7"/>
      <c r="AB1395" s="7"/>
      <c r="AC1395" s="7"/>
    </row>
    <row r="1396" ht="15.0" customHeight="1">
      <c r="A1396" s="8">
        <v>41696.0</v>
      </c>
      <c r="B1396" s="7" t="s">
        <v>18</v>
      </c>
      <c r="C1396" s="7" t="s">
        <v>44</v>
      </c>
      <c r="D1396" s="7"/>
      <c r="E1396" s="7"/>
      <c r="F1396" s="7">
        <v>43.0</v>
      </c>
      <c r="G1396" s="7">
        <v>92.0</v>
      </c>
      <c r="H1396" s="9">
        <v>18.049433573635426</v>
      </c>
      <c r="I1396" s="19"/>
      <c r="J1396" s="19"/>
      <c r="AA1396" s="7"/>
      <c r="AB1396" s="7"/>
      <c r="AC1396" s="7"/>
    </row>
    <row r="1397" ht="15.0" customHeight="1">
      <c r="A1397" s="8">
        <v>41696.0</v>
      </c>
      <c r="B1397" s="7" t="s">
        <v>18</v>
      </c>
      <c r="C1397" s="7" t="s">
        <v>44</v>
      </c>
      <c r="D1397" s="7"/>
      <c r="E1397" s="7"/>
      <c r="F1397" s="7">
        <v>44.0</v>
      </c>
      <c r="G1397" s="7">
        <v>68.0</v>
      </c>
      <c r="H1397" s="9">
        <v>13.340885684860968</v>
      </c>
      <c r="I1397" s="19"/>
      <c r="J1397" s="19"/>
      <c r="AA1397" s="7"/>
      <c r="AB1397" s="7"/>
      <c r="AC1397" s="7"/>
    </row>
    <row r="1398" ht="15.0" customHeight="1">
      <c r="A1398" s="8">
        <v>41696.0</v>
      </c>
      <c r="B1398" s="7" t="s">
        <v>18</v>
      </c>
      <c r="C1398" s="7" t="s">
        <v>44</v>
      </c>
      <c r="D1398" s="7"/>
      <c r="E1398" s="7"/>
      <c r="F1398" s="7">
        <v>45.0</v>
      </c>
      <c r="G1398" s="7">
        <v>60.0</v>
      </c>
      <c r="H1398" s="9">
        <v>11.771369721936148</v>
      </c>
      <c r="I1398" s="19"/>
      <c r="J1398" s="19"/>
      <c r="AA1398" s="7"/>
      <c r="AB1398" s="7"/>
      <c r="AC1398" s="7"/>
    </row>
    <row r="1399" ht="15.0" customHeight="1">
      <c r="A1399" s="8">
        <v>41696.0</v>
      </c>
      <c r="B1399" s="7" t="s">
        <v>18</v>
      </c>
      <c r="C1399" s="7" t="s">
        <v>44</v>
      </c>
      <c r="D1399" s="7"/>
      <c r="E1399" s="7"/>
      <c r="F1399" s="7">
        <v>46.0</v>
      </c>
      <c r="G1399" s="7">
        <v>73.0</v>
      </c>
      <c r="H1399" s="9">
        <v>14.32183316168898</v>
      </c>
      <c r="I1399" s="19"/>
      <c r="J1399" s="19"/>
      <c r="AA1399" s="7"/>
      <c r="AB1399" s="7"/>
      <c r="AC1399" s="7"/>
    </row>
    <row r="1400" ht="15.0" customHeight="1">
      <c r="A1400" s="8">
        <v>41696.0</v>
      </c>
      <c r="B1400" s="7" t="s">
        <v>18</v>
      </c>
      <c r="C1400" s="7" t="s">
        <v>44</v>
      </c>
      <c r="D1400" s="7"/>
      <c r="E1400" s="7"/>
      <c r="F1400" s="7">
        <v>47.0</v>
      </c>
      <c r="G1400" s="7">
        <v>77.0</v>
      </c>
      <c r="H1400" s="9">
        <v>15.10659114315139</v>
      </c>
      <c r="I1400" s="19"/>
      <c r="J1400" s="19"/>
      <c r="AA1400" s="7"/>
      <c r="AB1400" s="7"/>
      <c r="AC1400" s="7"/>
    </row>
    <row r="1401" ht="15.0" customHeight="1">
      <c r="A1401" s="8">
        <v>41696.0</v>
      </c>
      <c r="B1401" s="7" t="s">
        <v>18</v>
      </c>
      <c r="C1401" s="7" t="s">
        <v>44</v>
      </c>
      <c r="D1401" s="7"/>
      <c r="E1401" s="7"/>
      <c r="F1401" s="7">
        <v>48.0</v>
      </c>
      <c r="G1401" s="7">
        <v>65.0</v>
      </c>
      <c r="H1401" s="9">
        <v>12.75231719876416</v>
      </c>
      <c r="I1401" s="19"/>
      <c r="J1401" s="19"/>
      <c r="AA1401" s="7"/>
      <c r="AB1401" s="7"/>
      <c r="AC1401" s="7"/>
    </row>
    <row r="1402" ht="15.0" customHeight="1">
      <c r="A1402" s="8">
        <v>41696.0</v>
      </c>
      <c r="B1402" s="7" t="s">
        <v>18</v>
      </c>
      <c r="C1402" s="7" t="s">
        <v>44</v>
      </c>
      <c r="D1402" s="7"/>
      <c r="E1402" s="7"/>
      <c r="F1402" s="7">
        <v>49.0</v>
      </c>
      <c r="G1402" s="7">
        <v>50.0</v>
      </c>
      <c r="H1402" s="9">
        <v>9.809474768280124</v>
      </c>
      <c r="I1402" s="19"/>
      <c r="J1402" s="19"/>
      <c r="AA1402" s="7"/>
      <c r="AB1402" s="7"/>
      <c r="AC1402" s="7"/>
    </row>
    <row r="1403" ht="15.0" customHeight="1">
      <c r="A1403" s="8">
        <v>41696.0</v>
      </c>
      <c r="B1403" s="7" t="s">
        <v>18</v>
      </c>
      <c r="C1403" s="7" t="s">
        <v>44</v>
      </c>
      <c r="D1403" s="7"/>
      <c r="E1403" s="7"/>
      <c r="F1403" s="7">
        <v>50.0</v>
      </c>
      <c r="G1403" s="7">
        <v>88.0</v>
      </c>
      <c r="H1403" s="9">
        <v>17.264675592173017</v>
      </c>
      <c r="I1403" s="19"/>
      <c r="J1403" s="19"/>
      <c r="AA1403" s="7"/>
      <c r="AB1403" s="7"/>
      <c r="AC1403" s="7"/>
    </row>
    <row r="1404" ht="15.0" customHeight="1">
      <c r="A1404" s="8">
        <v>41696.0</v>
      </c>
      <c r="B1404" s="7" t="s">
        <v>18</v>
      </c>
      <c r="C1404" s="7" t="s">
        <v>44</v>
      </c>
      <c r="D1404" s="7"/>
      <c r="E1404" s="7"/>
      <c r="F1404" s="7">
        <v>51.0</v>
      </c>
      <c r="G1404" s="7">
        <v>111.0</v>
      </c>
      <c r="H1404" s="9">
        <v>21.777033985581873</v>
      </c>
      <c r="I1404" s="19"/>
      <c r="J1404" s="19"/>
      <c r="AA1404" s="7"/>
      <c r="AB1404" s="7"/>
      <c r="AC1404" s="7"/>
    </row>
    <row r="1405" ht="15.0" customHeight="1">
      <c r="A1405" s="8">
        <v>41696.0</v>
      </c>
      <c r="B1405" s="7" t="s">
        <v>18</v>
      </c>
      <c r="C1405" s="7" t="s">
        <v>44</v>
      </c>
      <c r="D1405" s="7"/>
      <c r="E1405" s="7"/>
      <c r="F1405" s="7">
        <v>52.0</v>
      </c>
      <c r="G1405" s="7">
        <v>60.0</v>
      </c>
      <c r="H1405" s="9">
        <v>11.771369721936148</v>
      </c>
      <c r="I1405" s="19"/>
      <c r="J1405" s="19"/>
      <c r="AA1405" s="7"/>
      <c r="AB1405" s="7"/>
      <c r="AC1405" s="7"/>
    </row>
    <row r="1406" ht="15.0" customHeight="1">
      <c r="A1406" s="8">
        <v>41696.0</v>
      </c>
      <c r="B1406" s="7" t="s">
        <v>18</v>
      </c>
      <c r="C1406" s="7" t="s">
        <v>44</v>
      </c>
      <c r="D1406" s="7"/>
      <c r="E1406" s="7"/>
      <c r="F1406" s="7">
        <v>53.0</v>
      </c>
      <c r="G1406" s="7">
        <v>108.0</v>
      </c>
      <c r="H1406" s="9">
        <v>21.188465499485066</v>
      </c>
      <c r="I1406" s="19"/>
      <c r="J1406" s="19"/>
      <c r="AA1406" s="7"/>
      <c r="AB1406" s="7"/>
      <c r="AC1406" s="7"/>
    </row>
    <row r="1407" ht="15.0" customHeight="1">
      <c r="A1407" s="8">
        <v>41696.0</v>
      </c>
      <c r="B1407" s="7" t="s">
        <v>18</v>
      </c>
      <c r="C1407" s="7" t="s">
        <v>44</v>
      </c>
      <c r="D1407" s="7"/>
      <c r="E1407" s="7"/>
      <c r="F1407" s="7">
        <v>54.0</v>
      </c>
      <c r="G1407" s="7">
        <v>97.0</v>
      </c>
      <c r="H1407" s="9">
        <v>19.03038105046344</v>
      </c>
      <c r="I1407" s="19"/>
      <c r="J1407" s="19"/>
      <c r="AA1407" s="7"/>
      <c r="AB1407" s="7"/>
      <c r="AC1407" s="7"/>
    </row>
    <row r="1408" ht="15.0" customHeight="1">
      <c r="A1408" s="8">
        <v>41696.0</v>
      </c>
      <c r="B1408" s="7" t="s">
        <v>18</v>
      </c>
      <c r="C1408" s="7" t="s">
        <v>44</v>
      </c>
      <c r="D1408" s="7"/>
      <c r="E1408" s="7"/>
      <c r="F1408" s="7">
        <v>55.0</v>
      </c>
      <c r="G1408" s="7">
        <v>87.0</v>
      </c>
      <c r="H1408" s="9">
        <v>17.068486096807415</v>
      </c>
      <c r="I1408" s="19"/>
      <c r="J1408" s="19"/>
      <c r="AA1408" s="7"/>
      <c r="AB1408" s="7"/>
      <c r="AC1408" s="7"/>
    </row>
    <row r="1409" ht="15.0" customHeight="1">
      <c r="A1409" s="8">
        <v>41696.0</v>
      </c>
      <c r="B1409" s="7" t="s">
        <v>18</v>
      </c>
      <c r="C1409" s="7" t="s">
        <v>44</v>
      </c>
      <c r="D1409" s="7"/>
      <c r="E1409" s="7"/>
      <c r="F1409" s="7">
        <v>56.0</v>
      </c>
      <c r="G1409" s="7">
        <v>109.0</v>
      </c>
      <c r="H1409" s="9">
        <v>21.38465499485067</v>
      </c>
      <c r="I1409" s="19"/>
      <c r="J1409" s="19"/>
      <c r="AA1409" s="7"/>
      <c r="AB1409" s="7"/>
      <c r="AC1409" s="7"/>
    </row>
    <row r="1410" ht="15.0" customHeight="1">
      <c r="A1410" s="8">
        <v>41696.0</v>
      </c>
      <c r="B1410" s="7" t="s">
        <v>18</v>
      </c>
      <c r="C1410" s="7" t="s">
        <v>44</v>
      </c>
      <c r="D1410" s="7"/>
      <c r="E1410" s="7"/>
      <c r="F1410" s="7">
        <v>57.0</v>
      </c>
      <c r="G1410" s="7">
        <v>68.0</v>
      </c>
      <c r="H1410" s="9">
        <v>13.340885684860968</v>
      </c>
      <c r="I1410" s="19"/>
      <c r="J1410" s="19"/>
      <c r="AA1410" s="7"/>
      <c r="AB1410" s="7"/>
      <c r="AC1410" s="7"/>
    </row>
    <row r="1411" ht="15.0" customHeight="1">
      <c r="A1411" s="8">
        <v>41696.0</v>
      </c>
      <c r="B1411" s="7" t="s">
        <v>18</v>
      </c>
      <c r="C1411" s="7" t="s">
        <v>44</v>
      </c>
      <c r="D1411" s="7"/>
      <c r="E1411" s="7"/>
      <c r="F1411" s="7">
        <v>58.0</v>
      </c>
      <c r="G1411" s="7">
        <v>71.0</v>
      </c>
      <c r="H1411" s="9">
        <v>13.929454170957776</v>
      </c>
      <c r="I1411" s="19"/>
      <c r="J1411" s="19"/>
      <c r="AA1411" s="7"/>
      <c r="AB1411" s="7"/>
      <c r="AC1411" s="7"/>
    </row>
    <row r="1412" ht="15.0" customHeight="1">
      <c r="A1412" s="8">
        <v>41696.0</v>
      </c>
      <c r="B1412" s="7" t="s">
        <v>18</v>
      </c>
      <c r="C1412" s="7" t="s">
        <v>44</v>
      </c>
      <c r="D1412" s="7"/>
      <c r="E1412" s="7"/>
      <c r="F1412" s="7">
        <v>59.0</v>
      </c>
      <c r="G1412" s="7">
        <v>61.0</v>
      </c>
      <c r="H1412" s="9">
        <v>11.967559217301751</v>
      </c>
      <c r="I1412" s="19"/>
      <c r="J1412" s="19"/>
      <c r="AA1412" s="7"/>
      <c r="AB1412" s="7"/>
      <c r="AC1412" s="7"/>
    </row>
    <row r="1413" ht="15.0" customHeight="1">
      <c r="A1413" s="8">
        <v>41696.0</v>
      </c>
      <c r="B1413" s="7" t="s">
        <v>18</v>
      </c>
      <c r="C1413" s="7" t="s">
        <v>44</v>
      </c>
      <c r="D1413" s="7"/>
      <c r="E1413" s="7"/>
      <c r="F1413" s="7">
        <v>60.0</v>
      </c>
      <c r="G1413" s="7">
        <v>69.0</v>
      </c>
      <c r="H1413" s="9">
        <v>13.53707518022657</v>
      </c>
      <c r="I1413" s="19"/>
      <c r="J1413" s="19"/>
      <c r="AA1413" s="7"/>
      <c r="AB1413" s="7"/>
      <c r="AC1413" s="7"/>
    </row>
    <row r="1414" ht="15.0" customHeight="1">
      <c r="A1414" s="8">
        <v>41696.0</v>
      </c>
      <c r="B1414" s="7" t="s">
        <v>18</v>
      </c>
      <c r="C1414" s="7" t="s">
        <v>44</v>
      </c>
      <c r="D1414" s="7"/>
      <c r="E1414" s="7"/>
      <c r="F1414" s="7">
        <v>61.0</v>
      </c>
      <c r="G1414" s="7">
        <v>98.0</v>
      </c>
      <c r="H1414" s="9">
        <v>19.22657054582904</v>
      </c>
      <c r="I1414" s="19"/>
      <c r="J1414" s="19"/>
      <c r="AA1414" s="7"/>
      <c r="AB1414" s="7"/>
      <c r="AC1414" s="7"/>
    </row>
    <row r="1415" ht="15.0" customHeight="1">
      <c r="A1415" s="8">
        <v>41696.0</v>
      </c>
      <c r="B1415" s="7" t="s">
        <v>18</v>
      </c>
      <c r="C1415" s="7" t="s">
        <v>44</v>
      </c>
      <c r="D1415" s="7"/>
      <c r="E1415" s="7"/>
      <c r="F1415" s="7">
        <v>62.0</v>
      </c>
      <c r="G1415" s="7">
        <v>67.0</v>
      </c>
      <c r="H1415" s="9">
        <v>13.144696189495365</v>
      </c>
      <c r="I1415" s="19"/>
      <c r="J1415" s="19"/>
      <c r="AA1415" s="7"/>
      <c r="AB1415" s="7"/>
      <c r="AC1415" s="7"/>
    </row>
    <row r="1416" ht="15.0" customHeight="1">
      <c r="A1416" s="8">
        <v>41696.0</v>
      </c>
      <c r="B1416" s="7" t="s">
        <v>18</v>
      </c>
      <c r="C1416" s="7" t="s">
        <v>44</v>
      </c>
      <c r="D1416" s="7"/>
      <c r="E1416" s="7"/>
      <c r="F1416" s="7">
        <v>63.0</v>
      </c>
      <c r="G1416" s="7">
        <v>78.0</v>
      </c>
      <c r="H1416" s="9">
        <v>15.302780638516992</v>
      </c>
      <c r="I1416" s="19"/>
      <c r="J1416" s="19"/>
      <c r="AA1416" s="7"/>
      <c r="AB1416" s="7"/>
      <c r="AC1416" s="7"/>
    </row>
    <row r="1417" ht="15.0" customHeight="1">
      <c r="A1417" s="8">
        <v>41696.0</v>
      </c>
      <c r="B1417" s="7" t="s">
        <v>18</v>
      </c>
      <c r="C1417" s="7" t="s">
        <v>44</v>
      </c>
      <c r="D1417" s="7"/>
      <c r="E1417" s="7"/>
      <c r="F1417" s="7">
        <v>64.0</v>
      </c>
      <c r="G1417" s="7">
        <v>62.0</v>
      </c>
      <c r="H1417" s="9">
        <v>12.163748712667353</v>
      </c>
      <c r="I1417" s="19"/>
      <c r="J1417" s="19"/>
      <c r="AA1417" s="7"/>
      <c r="AB1417" s="7"/>
      <c r="AC1417" s="7"/>
    </row>
    <row r="1418" ht="15.0" customHeight="1">
      <c r="A1418" s="8">
        <v>41696.0</v>
      </c>
      <c r="B1418" s="7" t="s">
        <v>18</v>
      </c>
      <c r="C1418" s="7" t="s">
        <v>44</v>
      </c>
      <c r="D1418" s="7"/>
      <c r="E1418" s="7"/>
      <c r="F1418" s="7">
        <v>65.0</v>
      </c>
      <c r="G1418" s="7">
        <v>54.0</v>
      </c>
      <c r="H1418" s="9">
        <v>10.594232749742533</v>
      </c>
      <c r="I1418" s="19"/>
      <c r="J1418" s="19"/>
      <c r="AA1418" s="7"/>
      <c r="AB1418" s="7"/>
      <c r="AC1418" s="7"/>
    </row>
    <row r="1419" ht="15.0" customHeight="1">
      <c r="A1419" s="8">
        <v>41696.0</v>
      </c>
      <c r="B1419" s="7" t="s">
        <v>18</v>
      </c>
      <c r="C1419" s="7" t="s">
        <v>44</v>
      </c>
      <c r="D1419" s="7"/>
      <c r="E1419" s="7"/>
      <c r="F1419" s="7">
        <v>66.0</v>
      </c>
      <c r="G1419" s="7">
        <v>82.0</v>
      </c>
      <c r="H1419" s="9">
        <v>16.0875386199794</v>
      </c>
      <c r="I1419" s="19"/>
      <c r="J1419" s="19"/>
      <c r="AA1419" s="7"/>
      <c r="AB1419" s="7"/>
      <c r="AC1419" s="7"/>
    </row>
    <row r="1420" ht="15.0" customHeight="1">
      <c r="A1420" s="8">
        <v>41696.0</v>
      </c>
      <c r="B1420" s="7" t="s">
        <v>18</v>
      </c>
      <c r="C1420" s="7" t="s">
        <v>44</v>
      </c>
      <c r="D1420" s="7"/>
      <c r="E1420" s="7"/>
      <c r="F1420" s="7">
        <v>67.0</v>
      </c>
      <c r="G1420" s="7">
        <v>63.0</v>
      </c>
      <c r="H1420" s="9">
        <v>12.359938208032956</v>
      </c>
      <c r="I1420" s="19"/>
      <c r="J1420" s="19"/>
      <c r="AA1420" s="7"/>
      <c r="AB1420" s="7"/>
      <c r="AC1420" s="7"/>
    </row>
    <row r="1421" ht="15.0" customHeight="1">
      <c r="A1421" s="8">
        <v>41696.0</v>
      </c>
      <c r="B1421" s="7" t="s">
        <v>18</v>
      </c>
      <c r="C1421" s="7" t="s">
        <v>44</v>
      </c>
      <c r="D1421" s="7"/>
      <c r="E1421" s="7"/>
      <c r="F1421" s="7">
        <v>68.0</v>
      </c>
      <c r="G1421" s="7">
        <v>98.0</v>
      </c>
      <c r="H1421" s="9">
        <v>19.22657054582904</v>
      </c>
      <c r="I1421" s="19"/>
      <c r="J1421" s="19"/>
      <c r="AA1421" s="7"/>
      <c r="AB1421" s="7"/>
      <c r="AC1421" s="7"/>
    </row>
    <row r="1422" ht="15.0" customHeight="1">
      <c r="A1422" s="8">
        <v>41696.0</v>
      </c>
      <c r="B1422" s="7" t="s">
        <v>18</v>
      </c>
      <c r="C1422" s="7" t="s">
        <v>44</v>
      </c>
      <c r="D1422" s="7"/>
      <c r="E1422" s="7"/>
      <c r="F1422" s="7">
        <v>69.0</v>
      </c>
      <c r="G1422" s="7">
        <v>83.0</v>
      </c>
      <c r="H1422" s="9">
        <v>16.283728115345006</v>
      </c>
      <c r="I1422" s="19"/>
      <c r="J1422" s="19"/>
      <c r="AA1422" s="7"/>
      <c r="AB1422" s="7"/>
      <c r="AC1422" s="7"/>
    </row>
    <row r="1423" ht="15.0" customHeight="1">
      <c r="A1423" s="8">
        <v>41696.0</v>
      </c>
      <c r="B1423" s="7" t="s">
        <v>18</v>
      </c>
      <c r="C1423" s="7" t="s">
        <v>44</v>
      </c>
      <c r="D1423" s="7"/>
      <c r="E1423" s="7"/>
      <c r="F1423" s="7">
        <v>70.0</v>
      </c>
      <c r="G1423" s="7">
        <v>73.0</v>
      </c>
      <c r="H1423" s="9">
        <v>14.32183316168898</v>
      </c>
      <c r="I1423" s="19"/>
      <c r="J1423" s="19"/>
      <c r="AA1423" s="7"/>
      <c r="AB1423" s="7"/>
      <c r="AC1423" s="7"/>
    </row>
    <row r="1424" ht="15.0" customHeight="1">
      <c r="A1424" s="8">
        <v>41696.0</v>
      </c>
      <c r="B1424" s="7" t="s">
        <v>18</v>
      </c>
      <c r="C1424" s="7" t="s">
        <v>44</v>
      </c>
      <c r="D1424" s="7"/>
      <c r="E1424" s="7"/>
      <c r="F1424" s="7">
        <v>71.0</v>
      </c>
      <c r="G1424" s="7">
        <v>63.0</v>
      </c>
      <c r="H1424" s="9">
        <v>12.359938208032956</v>
      </c>
      <c r="I1424" s="19"/>
      <c r="J1424" s="19"/>
      <c r="AA1424" s="7"/>
      <c r="AB1424" s="7"/>
      <c r="AC1424" s="7"/>
    </row>
    <row r="1425" ht="15.0" customHeight="1">
      <c r="A1425" s="8">
        <v>41696.0</v>
      </c>
      <c r="B1425" s="7" t="s">
        <v>18</v>
      </c>
      <c r="C1425" s="7" t="s">
        <v>44</v>
      </c>
      <c r="D1425" s="7"/>
      <c r="E1425" s="7"/>
      <c r="F1425" s="7">
        <v>72.0</v>
      </c>
      <c r="G1425" s="7">
        <v>70.0</v>
      </c>
      <c r="H1425" s="9">
        <v>13.733264675592173</v>
      </c>
      <c r="I1425" s="19"/>
      <c r="J1425" s="19"/>
      <c r="AA1425" s="7"/>
      <c r="AB1425" s="7"/>
      <c r="AC1425" s="7"/>
    </row>
    <row r="1426" ht="15.0" customHeight="1">
      <c r="A1426" s="8">
        <v>41696.0</v>
      </c>
      <c r="B1426" s="7" t="s">
        <v>18</v>
      </c>
      <c r="C1426" s="7" t="s">
        <v>44</v>
      </c>
      <c r="D1426" s="7"/>
      <c r="E1426" s="7"/>
      <c r="F1426" s="7">
        <v>73.0</v>
      </c>
      <c r="G1426" s="7">
        <v>77.0</v>
      </c>
      <c r="H1426" s="9">
        <v>15.10659114315139</v>
      </c>
      <c r="I1426" s="19"/>
      <c r="J1426" s="19"/>
      <c r="AA1426" s="7"/>
      <c r="AB1426" s="7"/>
      <c r="AC1426" s="7"/>
    </row>
    <row r="1427" ht="15.0" customHeight="1">
      <c r="A1427" s="8">
        <v>41696.0</v>
      </c>
      <c r="B1427" s="7" t="s">
        <v>18</v>
      </c>
      <c r="C1427" s="7" t="s">
        <v>44</v>
      </c>
      <c r="D1427" s="7"/>
      <c r="E1427" s="7"/>
      <c r="F1427" s="7">
        <v>74.0</v>
      </c>
      <c r="G1427" s="7">
        <v>60.0</v>
      </c>
      <c r="H1427" s="9">
        <v>11.771369721936148</v>
      </c>
      <c r="I1427" s="19"/>
      <c r="J1427" s="19"/>
      <c r="AA1427" s="7"/>
      <c r="AB1427" s="7"/>
      <c r="AC1427" s="7"/>
    </row>
    <row r="1428" ht="15.0" customHeight="1">
      <c r="A1428" s="8">
        <v>41696.0</v>
      </c>
      <c r="B1428" s="7" t="s">
        <v>18</v>
      </c>
      <c r="C1428" s="7" t="s">
        <v>44</v>
      </c>
      <c r="D1428" s="7"/>
      <c r="E1428" s="7"/>
      <c r="F1428" s="7">
        <v>75.0</v>
      </c>
      <c r="G1428" s="7">
        <v>59.0</v>
      </c>
      <c r="H1428" s="9">
        <v>11.575180226570545</v>
      </c>
      <c r="I1428" s="19"/>
      <c r="J1428" s="19"/>
      <c r="AA1428" s="7"/>
      <c r="AB1428" s="7"/>
      <c r="AC1428" s="7"/>
    </row>
    <row r="1429" ht="15.0" customHeight="1">
      <c r="A1429" s="8">
        <v>41696.0</v>
      </c>
      <c r="B1429" s="7" t="s">
        <v>18</v>
      </c>
      <c r="C1429" s="7" t="s">
        <v>44</v>
      </c>
      <c r="D1429" s="7"/>
      <c r="E1429" s="7"/>
      <c r="F1429" s="7">
        <v>76.0</v>
      </c>
      <c r="G1429" s="7">
        <v>41.0</v>
      </c>
      <c r="H1429" s="9">
        <v>8.0437693099897</v>
      </c>
      <c r="I1429" s="19"/>
      <c r="J1429" s="19"/>
      <c r="AA1429" s="7"/>
      <c r="AB1429" s="7"/>
      <c r="AC1429" s="7"/>
    </row>
    <row r="1430" ht="15.0" customHeight="1">
      <c r="A1430" s="8">
        <v>41696.0</v>
      </c>
      <c r="B1430" s="7" t="s">
        <v>18</v>
      </c>
      <c r="C1430" s="7" t="s">
        <v>44</v>
      </c>
      <c r="D1430" s="7"/>
      <c r="E1430" s="7"/>
      <c r="F1430" s="7">
        <v>77.0</v>
      </c>
      <c r="G1430" s="7">
        <v>70.0</v>
      </c>
      <c r="H1430" s="9">
        <v>13.733264675592173</v>
      </c>
      <c r="I1430" s="19"/>
      <c r="J1430" s="19"/>
      <c r="AA1430" s="7"/>
      <c r="AB1430" s="7"/>
      <c r="AC1430" s="7"/>
    </row>
    <row r="1431" ht="15.0" customHeight="1">
      <c r="A1431" s="8">
        <v>41696.0</v>
      </c>
      <c r="B1431" s="7" t="s">
        <v>18</v>
      </c>
      <c r="C1431" s="7" t="s">
        <v>44</v>
      </c>
      <c r="D1431" s="7"/>
      <c r="E1431" s="7"/>
      <c r="F1431" s="7">
        <v>78.0</v>
      </c>
      <c r="G1431" s="7">
        <v>89.0</v>
      </c>
      <c r="H1431" s="9">
        <v>17.460865087538618</v>
      </c>
      <c r="I1431" s="19"/>
      <c r="J1431" s="19"/>
      <c r="AA1431" s="7"/>
      <c r="AB1431" s="7"/>
      <c r="AC1431" s="7"/>
    </row>
    <row r="1432" ht="15.0" customHeight="1">
      <c r="A1432" s="8">
        <v>41696.0</v>
      </c>
      <c r="B1432" s="7" t="s">
        <v>18</v>
      </c>
      <c r="C1432" s="7" t="s">
        <v>44</v>
      </c>
      <c r="D1432" s="7"/>
      <c r="E1432" s="7"/>
      <c r="F1432" s="7">
        <v>79.0</v>
      </c>
      <c r="G1432" s="7">
        <v>57.0</v>
      </c>
      <c r="H1432" s="9">
        <v>11.18280123583934</v>
      </c>
      <c r="I1432" s="19"/>
      <c r="J1432" s="19"/>
      <c r="AA1432" s="7"/>
      <c r="AB1432" s="7"/>
      <c r="AC1432" s="7"/>
    </row>
    <row r="1433" ht="15.0" customHeight="1">
      <c r="A1433" s="8">
        <v>41696.0</v>
      </c>
      <c r="B1433" s="7" t="s">
        <v>18</v>
      </c>
      <c r="C1433" s="7" t="s">
        <v>44</v>
      </c>
      <c r="D1433" s="7"/>
      <c r="E1433" s="7"/>
      <c r="F1433" s="7">
        <v>80.0</v>
      </c>
      <c r="G1433" s="7">
        <v>62.0</v>
      </c>
      <c r="H1433" s="9">
        <v>12.163748712667353</v>
      </c>
      <c r="I1433" s="19"/>
      <c r="J1433" s="19"/>
      <c r="AA1433" s="7"/>
      <c r="AB1433" s="7"/>
      <c r="AC1433" s="7"/>
    </row>
    <row r="1434" ht="15.0" customHeight="1">
      <c r="A1434" s="8">
        <v>41696.0</v>
      </c>
      <c r="B1434" s="7" t="s">
        <v>18</v>
      </c>
      <c r="C1434" s="7" t="s">
        <v>44</v>
      </c>
      <c r="D1434" s="7"/>
      <c r="E1434" s="7"/>
      <c r="F1434" s="7">
        <v>81.0</v>
      </c>
      <c r="G1434" s="7">
        <v>78.0</v>
      </c>
      <c r="H1434" s="9">
        <v>15.302780638516992</v>
      </c>
      <c r="I1434" s="19"/>
      <c r="J1434" s="19"/>
      <c r="AA1434" s="7"/>
      <c r="AB1434" s="7"/>
      <c r="AC1434" s="7"/>
    </row>
    <row r="1435" ht="15.0" customHeight="1">
      <c r="A1435" s="8">
        <v>41696.0</v>
      </c>
      <c r="B1435" s="7" t="s">
        <v>18</v>
      </c>
      <c r="C1435" s="7" t="s">
        <v>44</v>
      </c>
      <c r="D1435" s="7"/>
      <c r="E1435" s="7"/>
      <c r="F1435" s="7">
        <v>82.0</v>
      </c>
      <c r="G1435" s="7">
        <v>77.0</v>
      </c>
      <c r="H1435" s="9">
        <v>15.10659114315139</v>
      </c>
      <c r="I1435" s="19"/>
      <c r="J1435" s="19"/>
      <c r="AA1435" s="7"/>
      <c r="AB1435" s="7"/>
      <c r="AC1435" s="7"/>
    </row>
    <row r="1436" ht="15.0" customHeight="1">
      <c r="A1436" s="8">
        <v>41696.0</v>
      </c>
      <c r="B1436" s="7" t="s">
        <v>18</v>
      </c>
      <c r="C1436" s="7" t="s">
        <v>44</v>
      </c>
      <c r="D1436" s="7"/>
      <c r="E1436" s="7"/>
      <c r="F1436" s="7">
        <v>83.0</v>
      </c>
      <c r="G1436" s="7">
        <v>79.0</v>
      </c>
      <c r="H1436" s="9">
        <v>15.498970133882596</v>
      </c>
      <c r="I1436" s="19"/>
      <c r="J1436" s="19"/>
      <c r="AA1436" s="7"/>
      <c r="AB1436" s="7"/>
      <c r="AC1436" s="7"/>
    </row>
    <row r="1437" ht="15.0" customHeight="1">
      <c r="A1437" s="8">
        <v>41696.0</v>
      </c>
      <c r="B1437" s="7" t="s">
        <v>18</v>
      </c>
      <c r="C1437" s="7" t="s">
        <v>44</v>
      </c>
      <c r="D1437" s="7"/>
      <c r="E1437" s="7"/>
      <c r="F1437" s="7">
        <v>84.0</v>
      </c>
      <c r="G1437" s="7">
        <v>61.0</v>
      </c>
      <c r="H1437" s="9">
        <v>11.967559217301751</v>
      </c>
      <c r="I1437" s="19"/>
      <c r="J1437" s="19"/>
      <c r="AA1437" s="7"/>
      <c r="AB1437" s="7"/>
      <c r="AC1437" s="7"/>
    </row>
    <row r="1438" ht="15.0" customHeight="1">
      <c r="A1438" s="8">
        <v>41696.0</v>
      </c>
      <c r="B1438" s="7" t="s">
        <v>18</v>
      </c>
      <c r="C1438" s="7" t="s">
        <v>44</v>
      </c>
      <c r="D1438" s="7"/>
      <c r="E1438" s="7"/>
      <c r="F1438" s="7">
        <v>85.0</v>
      </c>
      <c r="G1438" s="7">
        <v>50.0</v>
      </c>
      <c r="H1438" s="9">
        <v>9.809474768280124</v>
      </c>
      <c r="I1438" s="19"/>
      <c r="J1438" s="19"/>
      <c r="AA1438" s="7"/>
      <c r="AB1438" s="7"/>
      <c r="AC1438" s="7"/>
    </row>
    <row r="1439" ht="15.0" customHeight="1">
      <c r="A1439" s="8">
        <v>41696.0</v>
      </c>
      <c r="B1439" s="7" t="s">
        <v>18</v>
      </c>
      <c r="C1439" s="7" t="s">
        <v>44</v>
      </c>
      <c r="D1439" s="7"/>
      <c r="E1439" s="7"/>
      <c r="F1439" s="7">
        <v>86.0</v>
      </c>
      <c r="G1439" s="7">
        <v>68.0</v>
      </c>
      <c r="H1439" s="9">
        <v>13.340885684860968</v>
      </c>
      <c r="I1439" s="19"/>
      <c r="J1439" s="19"/>
      <c r="AA1439" s="7"/>
      <c r="AB1439" s="7"/>
      <c r="AC1439" s="7"/>
    </row>
    <row r="1440" ht="15.0" customHeight="1">
      <c r="A1440" s="8">
        <v>41696.0</v>
      </c>
      <c r="B1440" s="7" t="s">
        <v>18</v>
      </c>
      <c r="C1440" s="7" t="s">
        <v>44</v>
      </c>
      <c r="D1440" s="7"/>
      <c r="E1440" s="7"/>
      <c r="F1440" s="7">
        <v>87.0</v>
      </c>
      <c r="G1440" s="7">
        <v>68.0</v>
      </c>
      <c r="H1440" s="9">
        <v>13.340885684860968</v>
      </c>
      <c r="I1440" s="19"/>
      <c r="J1440" s="19"/>
      <c r="AA1440" s="7"/>
      <c r="AB1440" s="7"/>
      <c r="AC1440" s="7"/>
    </row>
    <row r="1441" ht="15.0" customHeight="1">
      <c r="A1441" s="8">
        <v>41696.0</v>
      </c>
      <c r="B1441" s="7" t="s">
        <v>18</v>
      </c>
      <c r="C1441" s="7" t="s">
        <v>44</v>
      </c>
      <c r="D1441" s="7"/>
      <c r="E1441" s="7"/>
      <c r="F1441" s="7">
        <v>88.0</v>
      </c>
      <c r="G1441" s="7">
        <v>100.0</v>
      </c>
      <c r="H1441" s="9">
        <v>19.618949536560248</v>
      </c>
      <c r="I1441" s="19"/>
      <c r="J1441" s="19"/>
      <c r="AA1441" s="7"/>
      <c r="AB1441" s="7"/>
      <c r="AC1441" s="7"/>
    </row>
    <row r="1442" ht="15.0" customHeight="1">
      <c r="A1442" s="8">
        <v>41696.0</v>
      </c>
      <c r="B1442" s="7" t="s">
        <v>18</v>
      </c>
      <c r="C1442" s="7" t="s">
        <v>44</v>
      </c>
      <c r="D1442" s="7"/>
      <c r="E1442" s="7"/>
      <c r="F1442" s="7">
        <v>89.0</v>
      </c>
      <c r="G1442" s="7">
        <v>51.0</v>
      </c>
      <c r="H1442" s="9">
        <v>10.005664263645725</v>
      </c>
      <c r="I1442" s="19"/>
      <c r="J1442" s="19"/>
      <c r="AA1442" s="7"/>
      <c r="AB1442" s="7"/>
      <c r="AC1442" s="7"/>
    </row>
    <row r="1443" ht="15.0" customHeight="1">
      <c r="A1443" s="8">
        <v>41696.0</v>
      </c>
      <c r="B1443" s="7" t="s">
        <v>18</v>
      </c>
      <c r="C1443" s="7" t="s">
        <v>44</v>
      </c>
      <c r="D1443" s="7"/>
      <c r="E1443" s="7"/>
      <c r="F1443" s="7">
        <v>90.0</v>
      </c>
      <c r="G1443" s="7">
        <v>53.0</v>
      </c>
      <c r="H1443" s="9">
        <v>10.398043254376931</v>
      </c>
      <c r="I1443" s="19"/>
      <c r="J1443" s="19"/>
      <c r="AA1443" s="7"/>
      <c r="AB1443" s="7"/>
      <c r="AC1443" s="7"/>
    </row>
    <row r="1444" ht="15.0" customHeight="1">
      <c r="A1444" s="8">
        <v>41696.0</v>
      </c>
      <c r="B1444" s="7" t="s">
        <v>18</v>
      </c>
      <c r="C1444" s="7" t="s">
        <v>44</v>
      </c>
      <c r="D1444" s="7"/>
      <c r="E1444" s="7"/>
      <c r="F1444" s="7">
        <v>91.0</v>
      </c>
      <c r="G1444" s="7">
        <v>66.0</v>
      </c>
      <c r="H1444" s="9">
        <v>12.948506694129764</v>
      </c>
      <c r="I1444" s="19"/>
      <c r="J1444" s="19"/>
      <c r="AA1444" s="7"/>
      <c r="AB1444" s="7"/>
      <c r="AC1444" s="7"/>
    </row>
    <row r="1445" ht="15.0" customHeight="1">
      <c r="A1445" s="8">
        <v>41696.0</v>
      </c>
      <c r="B1445" s="7" t="s">
        <v>18</v>
      </c>
      <c r="C1445" s="7" t="s">
        <v>44</v>
      </c>
      <c r="D1445" s="7"/>
      <c r="E1445" s="7"/>
      <c r="F1445" s="7">
        <v>92.0</v>
      </c>
      <c r="G1445" s="7">
        <v>84.0</v>
      </c>
      <c r="H1445" s="9">
        <v>16.479917610710608</v>
      </c>
      <c r="I1445" s="19"/>
      <c r="J1445" s="19"/>
      <c r="AA1445" s="7"/>
      <c r="AB1445" s="7"/>
      <c r="AC1445" s="7"/>
    </row>
    <row r="1446" ht="15.0" customHeight="1">
      <c r="A1446" s="8">
        <v>41696.0</v>
      </c>
      <c r="B1446" s="7" t="s">
        <v>18</v>
      </c>
      <c r="C1446" s="7" t="s">
        <v>44</v>
      </c>
      <c r="D1446" s="7"/>
      <c r="E1446" s="7"/>
      <c r="F1446" s="7">
        <v>93.0</v>
      </c>
      <c r="G1446" s="7">
        <v>77.0</v>
      </c>
      <c r="H1446" s="9">
        <v>15.10659114315139</v>
      </c>
      <c r="I1446" s="19"/>
      <c r="J1446" s="19"/>
      <c r="AA1446" s="7"/>
      <c r="AB1446" s="7"/>
      <c r="AC1446" s="7"/>
    </row>
    <row r="1447" ht="15.0" customHeight="1">
      <c r="A1447" s="8">
        <v>41696.0</v>
      </c>
      <c r="B1447" s="7" t="s">
        <v>18</v>
      </c>
      <c r="C1447" s="7" t="s">
        <v>44</v>
      </c>
      <c r="D1447" s="7"/>
      <c r="E1447" s="7"/>
      <c r="F1447" s="7">
        <v>94.0</v>
      </c>
      <c r="G1447" s="7">
        <v>104.0</v>
      </c>
      <c r="H1447" s="9">
        <v>20.403707518022657</v>
      </c>
      <c r="I1447" s="19"/>
      <c r="J1447" s="19"/>
      <c r="AA1447" s="7"/>
      <c r="AB1447" s="7"/>
      <c r="AC1447" s="7"/>
    </row>
    <row r="1448" ht="15.0" customHeight="1">
      <c r="A1448" s="8">
        <v>41696.0</v>
      </c>
      <c r="B1448" s="7" t="s">
        <v>18</v>
      </c>
      <c r="C1448" s="7" t="s">
        <v>44</v>
      </c>
      <c r="D1448" s="7"/>
      <c r="E1448" s="7"/>
      <c r="F1448" s="7">
        <v>95.0</v>
      </c>
      <c r="G1448" s="7">
        <v>63.0</v>
      </c>
      <c r="H1448" s="9">
        <v>12.359938208032956</v>
      </c>
      <c r="I1448" s="19"/>
      <c r="J1448" s="19"/>
      <c r="AA1448" s="7"/>
      <c r="AB1448" s="7"/>
      <c r="AC1448" s="7"/>
    </row>
    <row r="1449" ht="15.0" customHeight="1">
      <c r="A1449" s="8">
        <v>41696.0</v>
      </c>
      <c r="B1449" s="7" t="s">
        <v>18</v>
      </c>
      <c r="C1449" s="7" t="s">
        <v>44</v>
      </c>
      <c r="D1449" s="7"/>
      <c r="E1449" s="7"/>
      <c r="F1449" s="7">
        <v>96.0</v>
      </c>
      <c r="G1449" s="7">
        <v>68.0</v>
      </c>
      <c r="H1449" s="9">
        <v>13.340885684860968</v>
      </c>
      <c r="I1449" s="19"/>
      <c r="J1449" s="19"/>
      <c r="AA1449" s="7"/>
      <c r="AB1449" s="7"/>
      <c r="AC1449" s="7"/>
    </row>
    <row r="1450" ht="15.0" customHeight="1">
      <c r="A1450" s="8">
        <v>41696.0</v>
      </c>
      <c r="B1450" s="7" t="s">
        <v>18</v>
      </c>
      <c r="C1450" s="7" t="s">
        <v>44</v>
      </c>
      <c r="D1450" s="7"/>
      <c r="E1450" s="7"/>
      <c r="F1450" s="7">
        <v>97.0</v>
      </c>
      <c r="G1450" s="7">
        <v>74.0</v>
      </c>
      <c r="H1450" s="9">
        <v>14.518022657054583</v>
      </c>
      <c r="I1450" s="19"/>
      <c r="J1450" s="19"/>
      <c r="AA1450" s="7"/>
      <c r="AB1450" s="7"/>
      <c r="AC1450" s="7"/>
    </row>
    <row r="1451" ht="15.0" customHeight="1">
      <c r="A1451" s="8">
        <v>41696.0</v>
      </c>
      <c r="B1451" s="7" t="s">
        <v>18</v>
      </c>
      <c r="C1451" s="7" t="s">
        <v>44</v>
      </c>
      <c r="D1451" s="7"/>
      <c r="E1451" s="7"/>
      <c r="F1451" s="7">
        <v>98.0</v>
      </c>
      <c r="G1451" s="7">
        <v>76.0</v>
      </c>
      <c r="H1451" s="9">
        <v>14.910401647785788</v>
      </c>
      <c r="I1451" s="19"/>
      <c r="J1451" s="19"/>
      <c r="AA1451" s="7"/>
      <c r="AB1451" s="7"/>
      <c r="AC1451" s="7"/>
    </row>
    <row r="1452" ht="15.0" customHeight="1">
      <c r="A1452" s="8">
        <v>41696.0</v>
      </c>
      <c r="B1452" s="7" t="s">
        <v>18</v>
      </c>
      <c r="C1452" s="7" t="s">
        <v>44</v>
      </c>
      <c r="D1452" s="7"/>
      <c r="E1452" s="7"/>
      <c r="F1452" s="7">
        <v>99.0</v>
      </c>
      <c r="G1452" s="7">
        <v>54.0</v>
      </c>
      <c r="H1452" s="9">
        <v>10.594232749742533</v>
      </c>
      <c r="I1452" s="19"/>
      <c r="J1452" s="19"/>
      <c r="AA1452" s="7"/>
      <c r="AB1452" s="7"/>
      <c r="AC1452" s="7"/>
    </row>
    <row r="1453" ht="15.0" customHeight="1">
      <c r="A1453" s="8">
        <v>41696.0</v>
      </c>
      <c r="B1453" s="7" t="s">
        <v>18</v>
      </c>
      <c r="C1453" s="7" t="s">
        <v>44</v>
      </c>
      <c r="D1453" s="7"/>
      <c r="E1453" s="7"/>
      <c r="F1453" s="7">
        <v>100.0</v>
      </c>
      <c r="G1453" s="7">
        <v>58.0</v>
      </c>
      <c r="H1453" s="9">
        <v>11.378990731204944</v>
      </c>
      <c r="I1453" s="19"/>
      <c r="J1453" s="19"/>
      <c r="AA1453" s="7"/>
      <c r="AB1453" s="7"/>
      <c r="AC1453" s="7"/>
    </row>
    <row r="1454" ht="15.0" customHeight="1">
      <c r="A1454" s="8">
        <v>41696.0</v>
      </c>
      <c r="B1454" s="7" t="s">
        <v>18</v>
      </c>
      <c r="C1454" s="7" t="s">
        <v>44</v>
      </c>
      <c r="D1454" s="7"/>
      <c r="E1454" s="7"/>
      <c r="F1454" s="7">
        <v>101.0</v>
      </c>
      <c r="G1454" s="7">
        <v>70.0</v>
      </c>
      <c r="H1454" s="9">
        <v>13.733264675592173</v>
      </c>
      <c r="I1454" s="19"/>
      <c r="J1454" s="19"/>
      <c r="AA1454" s="7"/>
      <c r="AB1454" s="7"/>
      <c r="AC1454" s="7"/>
    </row>
    <row r="1455" ht="15.0" customHeight="1">
      <c r="A1455" s="8">
        <v>41696.0</v>
      </c>
      <c r="B1455" s="7" t="s">
        <v>18</v>
      </c>
      <c r="C1455" s="7" t="s">
        <v>44</v>
      </c>
      <c r="D1455" s="7"/>
      <c r="E1455" s="7"/>
      <c r="F1455" s="7">
        <v>102.0</v>
      </c>
      <c r="G1455" s="7">
        <v>65.0</v>
      </c>
      <c r="H1455" s="9">
        <v>12.75231719876416</v>
      </c>
      <c r="I1455" s="19"/>
      <c r="J1455" s="19"/>
      <c r="AA1455" s="7"/>
      <c r="AB1455" s="7"/>
      <c r="AC1455" s="7"/>
    </row>
    <row r="1456" ht="15.0" customHeight="1">
      <c r="A1456" s="8">
        <v>41696.0</v>
      </c>
      <c r="B1456" s="7" t="s">
        <v>18</v>
      </c>
      <c r="C1456" s="7" t="s">
        <v>44</v>
      </c>
      <c r="D1456" s="7"/>
      <c r="E1456" s="7"/>
      <c r="F1456" s="7">
        <v>103.0</v>
      </c>
      <c r="G1456" s="7">
        <v>68.0</v>
      </c>
      <c r="H1456" s="9">
        <v>13.340885684860968</v>
      </c>
      <c r="I1456" s="19"/>
      <c r="J1456" s="19"/>
      <c r="AA1456" s="7"/>
      <c r="AB1456" s="7"/>
      <c r="AC1456" s="7"/>
    </row>
    <row r="1457" ht="15.0" customHeight="1">
      <c r="A1457" s="8">
        <v>41696.0</v>
      </c>
      <c r="B1457" s="7" t="s">
        <v>18</v>
      </c>
      <c r="C1457" s="7" t="s">
        <v>44</v>
      </c>
      <c r="D1457" s="7"/>
      <c r="E1457" s="7"/>
      <c r="F1457" s="7">
        <v>104.0</v>
      </c>
      <c r="G1457" s="7">
        <v>91.0</v>
      </c>
      <c r="H1457" s="9">
        <v>17.853244078269825</v>
      </c>
      <c r="I1457" s="19"/>
      <c r="J1457" s="19"/>
      <c r="AA1457" s="7"/>
      <c r="AB1457" s="7"/>
      <c r="AC1457" s="7"/>
    </row>
    <row r="1458" ht="15.0" customHeight="1">
      <c r="A1458" s="8">
        <v>41696.0</v>
      </c>
      <c r="B1458" s="7" t="s">
        <v>18</v>
      </c>
      <c r="C1458" s="7" t="s">
        <v>25</v>
      </c>
      <c r="D1458" s="7"/>
      <c r="E1458" s="7"/>
      <c r="F1458" s="7">
        <v>1.0</v>
      </c>
      <c r="G1458" s="7">
        <v>69.0</v>
      </c>
      <c r="H1458" s="9">
        <v>12.629834254143644</v>
      </c>
      <c r="I1458" s="19"/>
      <c r="J1458" s="19"/>
      <c r="AA1458" s="7"/>
      <c r="AB1458" s="7"/>
      <c r="AC1458" s="7"/>
    </row>
    <row r="1459" ht="15.0" customHeight="1">
      <c r="A1459" s="8">
        <v>41696.0</v>
      </c>
      <c r="B1459" s="7" t="s">
        <v>18</v>
      </c>
      <c r="C1459" s="7" t="s">
        <v>25</v>
      </c>
      <c r="D1459" s="7"/>
      <c r="E1459" s="7"/>
      <c r="F1459" s="7">
        <v>2.0</v>
      </c>
      <c r="G1459" s="7">
        <v>91.0</v>
      </c>
      <c r="H1459" s="9">
        <v>16.656737929377847</v>
      </c>
      <c r="I1459" s="19"/>
      <c r="J1459" s="19"/>
      <c r="AA1459" s="7"/>
      <c r="AB1459" s="7"/>
      <c r="AC1459" s="7"/>
    </row>
    <row r="1460" ht="15.0" customHeight="1">
      <c r="A1460" s="8">
        <v>41696.0</v>
      </c>
      <c r="B1460" s="7" t="s">
        <v>18</v>
      </c>
      <c r="C1460" s="7" t="s">
        <v>25</v>
      </c>
      <c r="D1460" s="7"/>
      <c r="E1460" s="7"/>
      <c r="F1460" s="7">
        <v>3.0</v>
      </c>
      <c r="G1460" s="7">
        <v>74.0</v>
      </c>
      <c r="H1460" s="9">
        <v>13.545039634878691</v>
      </c>
      <c r="I1460" s="19"/>
      <c r="J1460" s="19"/>
      <c r="AA1460" s="7"/>
      <c r="AB1460" s="7"/>
      <c r="AC1460" s="7"/>
    </row>
    <row r="1461" ht="15.0" customHeight="1">
      <c r="A1461" s="8">
        <v>41696.0</v>
      </c>
      <c r="B1461" s="7" t="s">
        <v>18</v>
      </c>
      <c r="C1461" s="7" t="s">
        <v>25</v>
      </c>
      <c r="D1461" s="7"/>
      <c r="E1461" s="7"/>
      <c r="F1461" s="7">
        <v>4.0</v>
      </c>
      <c r="G1461" s="7">
        <v>77.0</v>
      </c>
      <c r="H1461" s="9">
        <v>14.094162863319719</v>
      </c>
      <c r="I1461" s="19"/>
      <c r="J1461" s="19"/>
      <c r="AA1461" s="7"/>
      <c r="AB1461" s="7"/>
      <c r="AC1461" s="7"/>
    </row>
    <row r="1462" ht="15.0" customHeight="1">
      <c r="A1462" s="8">
        <v>41696.0</v>
      </c>
      <c r="B1462" s="7" t="s">
        <v>18</v>
      </c>
      <c r="C1462" s="7" t="s">
        <v>25</v>
      </c>
      <c r="D1462" s="7"/>
      <c r="E1462" s="7"/>
      <c r="F1462" s="7">
        <v>5.0</v>
      </c>
      <c r="G1462" s="7">
        <v>102.0</v>
      </c>
      <c r="H1462" s="9">
        <v>18.67018976699495</v>
      </c>
      <c r="I1462" s="19"/>
      <c r="J1462" s="19"/>
      <c r="AA1462" s="7"/>
      <c r="AB1462" s="7"/>
      <c r="AC1462" s="7"/>
    </row>
    <row r="1463" ht="15.0" customHeight="1">
      <c r="A1463" s="8">
        <v>41696.0</v>
      </c>
      <c r="B1463" s="7" t="s">
        <v>18</v>
      </c>
      <c r="C1463" s="7" t="s">
        <v>25</v>
      </c>
      <c r="D1463" s="7"/>
      <c r="E1463" s="7"/>
      <c r="F1463" s="7">
        <v>6.0</v>
      </c>
      <c r="G1463" s="7">
        <v>109.0</v>
      </c>
      <c r="H1463" s="9">
        <v>19.951477300024017</v>
      </c>
      <c r="I1463" s="19"/>
      <c r="J1463" s="19"/>
      <c r="AA1463" s="7"/>
      <c r="AB1463" s="7"/>
      <c r="AC1463" s="7"/>
    </row>
    <row r="1464" ht="15.0" customHeight="1">
      <c r="A1464" s="8">
        <v>41696.0</v>
      </c>
      <c r="B1464" s="7" t="s">
        <v>18</v>
      </c>
      <c r="C1464" s="7" t="s">
        <v>25</v>
      </c>
      <c r="D1464" s="7"/>
      <c r="E1464" s="7"/>
      <c r="F1464" s="7">
        <v>7.0</v>
      </c>
      <c r="G1464" s="7">
        <v>49.0</v>
      </c>
      <c r="H1464" s="9">
        <v>8.969012731203456</v>
      </c>
      <c r="I1464" s="19"/>
      <c r="J1464" s="19"/>
      <c r="AA1464" s="7"/>
      <c r="AB1464" s="7"/>
      <c r="AC1464" s="7"/>
    </row>
    <row r="1465" ht="15.0" customHeight="1">
      <c r="A1465" s="8">
        <v>41696.0</v>
      </c>
      <c r="B1465" s="7" t="s">
        <v>18</v>
      </c>
      <c r="C1465" s="7" t="s">
        <v>25</v>
      </c>
      <c r="D1465" s="7"/>
      <c r="E1465" s="7"/>
      <c r="F1465" s="7">
        <v>8.0</v>
      </c>
      <c r="G1465" s="7">
        <v>101.0</v>
      </c>
      <c r="H1465" s="9">
        <v>18.487148690847942</v>
      </c>
      <c r="I1465" s="19"/>
      <c r="J1465" s="19"/>
      <c r="AA1465" s="7"/>
      <c r="AB1465" s="7"/>
      <c r="AC1465" s="7"/>
    </row>
    <row r="1466" ht="15.0" customHeight="1">
      <c r="A1466" s="8">
        <v>41696.0</v>
      </c>
      <c r="B1466" s="7" t="s">
        <v>18</v>
      </c>
      <c r="C1466" s="7" t="s">
        <v>25</v>
      </c>
      <c r="D1466" s="7"/>
      <c r="E1466" s="7"/>
      <c r="F1466" s="7">
        <v>9.0</v>
      </c>
      <c r="G1466" s="7">
        <v>82.0</v>
      </c>
      <c r="H1466" s="9">
        <v>15.009368244054764</v>
      </c>
      <c r="I1466" s="19"/>
      <c r="J1466" s="19"/>
      <c r="AA1466" s="7"/>
      <c r="AB1466" s="7"/>
      <c r="AC1466" s="7"/>
    </row>
    <row r="1467" ht="15.0" customHeight="1">
      <c r="A1467" s="8">
        <v>41696.0</v>
      </c>
      <c r="B1467" s="7" t="s">
        <v>18</v>
      </c>
      <c r="C1467" s="7" t="s">
        <v>25</v>
      </c>
      <c r="D1467" s="7"/>
      <c r="E1467" s="7"/>
      <c r="F1467" s="7">
        <v>10.0</v>
      </c>
      <c r="G1467" s="7">
        <v>75.0</v>
      </c>
      <c r="H1467" s="9">
        <v>13.728080711025699</v>
      </c>
      <c r="I1467" s="19"/>
      <c r="J1467" s="19"/>
      <c r="AA1467" s="7"/>
      <c r="AB1467" s="7"/>
      <c r="AC1467" s="7"/>
    </row>
    <row r="1468" ht="15.0" customHeight="1">
      <c r="A1468" s="8">
        <v>41696.0</v>
      </c>
      <c r="B1468" s="7" t="s">
        <v>18</v>
      </c>
      <c r="C1468" s="7" t="s">
        <v>25</v>
      </c>
      <c r="D1468" s="7"/>
      <c r="E1468" s="7"/>
      <c r="F1468" s="7">
        <v>11.0</v>
      </c>
      <c r="G1468" s="7">
        <v>84.0</v>
      </c>
      <c r="H1468" s="9">
        <v>15.375450396348784</v>
      </c>
      <c r="I1468" s="19"/>
      <c r="J1468" s="19"/>
      <c r="AA1468" s="7"/>
      <c r="AB1468" s="7"/>
      <c r="AC1468" s="7"/>
    </row>
    <row r="1469" ht="15.0" customHeight="1">
      <c r="A1469" s="8">
        <v>41696.0</v>
      </c>
      <c r="B1469" s="7" t="s">
        <v>18</v>
      </c>
      <c r="C1469" s="7" t="s">
        <v>25</v>
      </c>
      <c r="D1469" s="7"/>
      <c r="E1469" s="7"/>
      <c r="F1469" s="7">
        <v>12.0</v>
      </c>
      <c r="G1469" s="7">
        <v>97.0</v>
      </c>
      <c r="H1469" s="9">
        <v>17.754984386259906</v>
      </c>
      <c r="I1469" s="19"/>
      <c r="J1469" s="19"/>
      <c r="AA1469" s="7"/>
      <c r="AB1469" s="7"/>
      <c r="AC1469" s="7"/>
    </row>
    <row r="1470" ht="15.0" customHeight="1">
      <c r="A1470" s="8">
        <v>41696.0</v>
      </c>
      <c r="B1470" s="7" t="s">
        <v>18</v>
      </c>
      <c r="C1470" s="7" t="s">
        <v>25</v>
      </c>
      <c r="D1470" s="7"/>
      <c r="E1470" s="7"/>
      <c r="F1470" s="7">
        <v>13.0</v>
      </c>
      <c r="G1470" s="7">
        <v>61.0</v>
      </c>
      <c r="H1470" s="9">
        <v>11.165505644967569</v>
      </c>
      <c r="I1470" s="19"/>
      <c r="J1470" s="19"/>
      <c r="AA1470" s="7"/>
      <c r="AB1470" s="7"/>
      <c r="AC1470" s="7"/>
    </row>
    <row r="1471" ht="15.0" customHeight="1">
      <c r="A1471" s="8">
        <v>41696.0</v>
      </c>
      <c r="B1471" s="7" t="s">
        <v>18</v>
      </c>
      <c r="C1471" s="7" t="s">
        <v>25</v>
      </c>
      <c r="D1471" s="7"/>
      <c r="E1471" s="7"/>
      <c r="F1471" s="7">
        <v>14.0</v>
      </c>
      <c r="G1471" s="7">
        <v>121.0</v>
      </c>
      <c r="H1471" s="9">
        <v>22.147970213788128</v>
      </c>
      <c r="I1471" s="19"/>
      <c r="J1471" s="19"/>
      <c r="AA1471" s="7"/>
      <c r="AB1471" s="7"/>
      <c r="AC1471" s="7"/>
    </row>
    <row r="1472" ht="15.0" customHeight="1">
      <c r="A1472" s="8">
        <v>41696.0</v>
      </c>
      <c r="B1472" s="7" t="s">
        <v>18</v>
      </c>
      <c r="C1472" s="7" t="s">
        <v>25</v>
      </c>
      <c r="D1472" s="7"/>
      <c r="E1472" s="7"/>
      <c r="F1472" s="7">
        <v>15.0</v>
      </c>
      <c r="G1472" s="7">
        <v>77.0</v>
      </c>
      <c r="H1472" s="9">
        <v>14.094162863319719</v>
      </c>
      <c r="I1472" s="19"/>
      <c r="J1472" s="19"/>
      <c r="AA1472" s="7"/>
      <c r="AB1472" s="7"/>
      <c r="AC1472" s="7"/>
    </row>
    <row r="1473" ht="15.0" customHeight="1">
      <c r="A1473" s="8">
        <v>41696.0</v>
      </c>
      <c r="B1473" s="7" t="s">
        <v>18</v>
      </c>
      <c r="C1473" s="7" t="s">
        <v>25</v>
      </c>
      <c r="D1473" s="7"/>
      <c r="E1473" s="7"/>
      <c r="F1473" s="7">
        <v>16.0</v>
      </c>
      <c r="G1473" s="7">
        <v>57.0</v>
      </c>
      <c r="H1473" s="9">
        <v>10.433341340379531</v>
      </c>
      <c r="I1473" s="19"/>
      <c r="J1473" s="19"/>
      <c r="AA1473" s="7"/>
      <c r="AB1473" s="7"/>
      <c r="AC1473" s="7"/>
    </row>
    <row r="1474" ht="15.0" customHeight="1">
      <c r="A1474" s="8">
        <v>41696.0</v>
      </c>
      <c r="B1474" s="7" t="s">
        <v>18</v>
      </c>
      <c r="C1474" s="7" t="s">
        <v>25</v>
      </c>
      <c r="D1474" s="7"/>
      <c r="E1474" s="7"/>
      <c r="F1474" s="7">
        <v>17.0</v>
      </c>
      <c r="G1474" s="7">
        <v>51.0</v>
      </c>
      <c r="H1474" s="9">
        <v>9.335094883497476</v>
      </c>
      <c r="I1474" s="19"/>
      <c r="J1474" s="19"/>
      <c r="AA1474" s="7"/>
      <c r="AB1474" s="7"/>
      <c r="AC1474" s="7"/>
    </row>
    <row r="1475" ht="15.0" customHeight="1">
      <c r="A1475" s="8">
        <v>41696.0</v>
      </c>
      <c r="B1475" s="7" t="s">
        <v>18</v>
      </c>
      <c r="C1475" s="7" t="s">
        <v>25</v>
      </c>
      <c r="D1475" s="7"/>
      <c r="E1475" s="7"/>
      <c r="F1475" s="7">
        <v>18.0</v>
      </c>
      <c r="G1475" s="7">
        <v>77.0</v>
      </c>
      <c r="H1475" s="9">
        <v>14.094162863319719</v>
      </c>
      <c r="I1475" s="19"/>
      <c r="J1475" s="19"/>
      <c r="AA1475" s="7"/>
      <c r="AB1475" s="7"/>
      <c r="AC1475" s="7"/>
    </row>
    <row r="1476" ht="15.0" customHeight="1">
      <c r="A1476" s="8">
        <v>41696.0</v>
      </c>
      <c r="B1476" s="7" t="s">
        <v>18</v>
      </c>
      <c r="C1476" s="7" t="s">
        <v>25</v>
      </c>
      <c r="D1476" s="7"/>
      <c r="E1476" s="7"/>
      <c r="F1476" s="7">
        <v>19.0</v>
      </c>
      <c r="G1476" s="7">
        <v>90.0</v>
      </c>
      <c r="H1476" s="9">
        <v>16.47369685323084</v>
      </c>
      <c r="I1476" s="19"/>
      <c r="J1476" s="19"/>
      <c r="AA1476" s="7"/>
      <c r="AB1476" s="7"/>
      <c r="AC1476" s="7"/>
    </row>
    <row r="1477" ht="15.0" customHeight="1">
      <c r="A1477" s="8">
        <v>41696.0</v>
      </c>
      <c r="B1477" s="7" t="s">
        <v>18</v>
      </c>
      <c r="C1477" s="7" t="s">
        <v>25</v>
      </c>
      <c r="D1477" s="7"/>
      <c r="E1477" s="7"/>
      <c r="F1477" s="7">
        <v>20.0</v>
      </c>
      <c r="G1477" s="7">
        <v>54.0</v>
      </c>
      <c r="H1477" s="9">
        <v>9.884218111938504</v>
      </c>
      <c r="I1477" s="19"/>
      <c r="J1477" s="19"/>
      <c r="AA1477" s="7"/>
      <c r="AB1477" s="7"/>
      <c r="AC1477" s="7"/>
    </row>
    <row r="1478" ht="15.0" customHeight="1">
      <c r="A1478" s="8">
        <v>41696.0</v>
      </c>
      <c r="B1478" s="7" t="s">
        <v>18</v>
      </c>
      <c r="C1478" s="7" t="s">
        <v>25</v>
      </c>
      <c r="D1478" s="7"/>
      <c r="E1478" s="7"/>
      <c r="F1478" s="7">
        <v>21.0</v>
      </c>
      <c r="G1478" s="7">
        <v>105.0</v>
      </c>
      <c r="H1478" s="9">
        <v>19.219312995435978</v>
      </c>
      <c r="I1478" s="19"/>
      <c r="J1478" s="19"/>
      <c r="AA1478" s="7"/>
      <c r="AB1478" s="7"/>
      <c r="AC1478" s="7"/>
    </row>
    <row r="1479" ht="15.0" customHeight="1">
      <c r="A1479" s="8">
        <v>41696.0</v>
      </c>
      <c r="B1479" s="7" t="s">
        <v>18</v>
      </c>
      <c r="C1479" s="7" t="s">
        <v>25</v>
      </c>
      <c r="D1479" s="7"/>
      <c r="E1479" s="7"/>
      <c r="F1479" s="7">
        <v>22.0</v>
      </c>
      <c r="G1479" s="7">
        <v>90.0</v>
      </c>
      <c r="H1479" s="9">
        <v>16.47369685323084</v>
      </c>
      <c r="I1479" s="19"/>
      <c r="J1479" s="19"/>
      <c r="AA1479" s="7"/>
      <c r="AB1479" s="7"/>
      <c r="AC1479" s="7"/>
    </row>
    <row r="1480" ht="15.0" customHeight="1">
      <c r="A1480" s="8">
        <v>41696.0</v>
      </c>
      <c r="B1480" s="7" t="s">
        <v>18</v>
      </c>
      <c r="C1480" s="7" t="s">
        <v>25</v>
      </c>
      <c r="D1480" s="7"/>
      <c r="E1480" s="7"/>
      <c r="F1480" s="7">
        <v>23.0</v>
      </c>
      <c r="G1480" s="7">
        <v>99.0</v>
      </c>
      <c r="H1480" s="9">
        <v>18.121066538553922</v>
      </c>
      <c r="I1480" s="19"/>
      <c r="J1480" s="19"/>
      <c r="AA1480" s="7"/>
      <c r="AB1480" s="7"/>
      <c r="AC1480" s="7"/>
    </row>
    <row r="1481" ht="15.0" customHeight="1">
      <c r="A1481" s="8">
        <v>41696.0</v>
      </c>
      <c r="B1481" s="7" t="s">
        <v>18</v>
      </c>
      <c r="C1481" s="7" t="s">
        <v>25</v>
      </c>
      <c r="D1481" s="7"/>
      <c r="E1481" s="7"/>
      <c r="F1481" s="7">
        <v>24.0</v>
      </c>
      <c r="G1481" s="7">
        <v>79.0</v>
      </c>
      <c r="H1481" s="9">
        <v>14.460245015613737</v>
      </c>
      <c r="I1481" s="19"/>
      <c r="J1481" s="19"/>
      <c r="AA1481" s="7"/>
      <c r="AB1481" s="7"/>
      <c r="AC1481" s="7"/>
    </row>
    <row r="1482" ht="15.0" customHeight="1">
      <c r="A1482" s="8">
        <v>41696.0</v>
      </c>
      <c r="B1482" s="7" t="s">
        <v>18</v>
      </c>
      <c r="C1482" s="7" t="s">
        <v>25</v>
      </c>
      <c r="D1482" s="7"/>
      <c r="E1482" s="7"/>
      <c r="F1482" s="7">
        <v>25.0</v>
      </c>
      <c r="G1482" s="7">
        <v>95.0</v>
      </c>
      <c r="H1482" s="9">
        <v>17.388902233965887</v>
      </c>
      <c r="I1482" s="19"/>
      <c r="J1482" s="19"/>
      <c r="AA1482" s="7"/>
      <c r="AB1482" s="7"/>
      <c r="AC1482" s="7"/>
    </row>
    <row r="1483" ht="15.0" customHeight="1">
      <c r="A1483" s="8">
        <v>41696.0</v>
      </c>
      <c r="B1483" s="7" t="s">
        <v>18</v>
      </c>
      <c r="C1483" s="7" t="s">
        <v>25</v>
      </c>
      <c r="D1483" s="7"/>
      <c r="E1483" s="7"/>
      <c r="F1483" s="7">
        <v>26.0</v>
      </c>
      <c r="G1483" s="7">
        <v>108.0</v>
      </c>
      <c r="H1483" s="9">
        <v>19.768436223877007</v>
      </c>
      <c r="I1483" s="19"/>
      <c r="J1483" s="19"/>
      <c r="AA1483" s="7"/>
      <c r="AB1483" s="7"/>
      <c r="AC1483" s="7"/>
    </row>
    <row r="1484" ht="15.0" customHeight="1">
      <c r="A1484" s="8">
        <v>41696.0</v>
      </c>
      <c r="B1484" s="7" t="s">
        <v>18</v>
      </c>
      <c r="C1484" s="7" t="s">
        <v>25</v>
      </c>
      <c r="D1484" s="7"/>
      <c r="E1484" s="7"/>
      <c r="F1484" s="7">
        <v>27.0</v>
      </c>
      <c r="G1484" s="7">
        <v>114.0</v>
      </c>
      <c r="H1484" s="9">
        <v>20.866682680759062</v>
      </c>
      <c r="I1484" s="19"/>
      <c r="J1484" s="19"/>
      <c r="AA1484" s="7"/>
      <c r="AB1484" s="7"/>
      <c r="AC1484" s="7"/>
    </row>
    <row r="1485" ht="15.0" customHeight="1">
      <c r="A1485" s="8">
        <v>41696.0</v>
      </c>
      <c r="B1485" s="7" t="s">
        <v>18</v>
      </c>
      <c r="C1485" s="7" t="s">
        <v>25</v>
      </c>
      <c r="D1485" s="7"/>
      <c r="E1485" s="7"/>
      <c r="F1485" s="7">
        <v>28.0</v>
      </c>
      <c r="G1485" s="7">
        <v>97.0</v>
      </c>
      <c r="H1485" s="9">
        <v>17.754984386259906</v>
      </c>
      <c r="I1485" s="19"/>
      <c r="J1485" s="19"/>
      <c r="AA1485" s="7"/>
      <c r="AB1485" s="7"/>
      <c r="AC1485" s="7"/>
    </row>
    <row r="1486" ht="15.0" customHeight="1">
      <c r="A1486" s="8">
        <v>41696.0</v>
      </c>
      <c r="B1486" s="7" t="s">
        <v>18</v>
      </c>
      <c r="C1486" s="7" t="s">
        <v>25</v>
      </c>
      <c r="D1486" s="7"/>
      <c r="E1486" s="7"/>
      <c r="F1486" s="7">
        <v>29.0</v>
      </c>
      <c r="G1486" s="7">
        <v>77.0</v>
      </c>
      <c r="H1486" s="9">
        <v>14.094162863319719</v>
      </c>
      <c r="I1486" s="19"/>
      <c r="J1486" s="19"/>
      <c r="AA1486" s="7"/>
      <c r="AB1486" s="7"/>
      <c r="AC1486" s="7"/>
    </row>
    <row r="1487" ht="15.0" customHeight="1">
      <c r="A1487" s="8">
        <v>41696.0</v>
      </c>
      <c r="B1487" s="7" t="s">
        <v>18</v>
      </c>
      <c r="C1487" s="7" t="s">
        <v>25</v>
      </c>
      <c r="D1487" s="7"/>
      <c r="E1487" s="7"/>
      <c r="F1487" s="7">
        <v>30.0</v>
      </c>
      <c r="G1487" s="7">
        <v>73.0</v>
      </c>
      <c r="H1487" s="9">
        <v>13.361998558731681</v>
      </c>
      <c r="I1487" s="19"/>
      <c r="J1487" s="19"/>
      <c r="AA1487" s="7"/>
      <c r="AB1487" s="7"/>
      <c r="AC1487" s="7"/>
    </row>
    <row r="1488" ht="15.0" customHeight="1">
      <c r="A1488" s="8">
        <v>41696.0</v>
      </c>
      <c r="B1488" s="7" t="s">
        <v>18</v>
      </c>
      <c r="C1488" s="7" t="s">
        <v>25</v>
      </c>
      <c r="D1488" s="7"/>
      <c r="E1488" s="7"/>
      <c r="F1488" s="7">
        <v>31.0</v>
      </c>
      <c r="G1488" s="7">
        <v>101.0</v>
      </c>
      <c r="H1488" s="9">
        <v>18.487148690847942</v>
      </c>
      <c r="I1488" s="19"/>
      <c r="J1488" s="19"/>
      <c r="AA1488" s="7"/>
      <c r="AB1488" s="7"/>
      <c r="AC1488" s="7"/>
    </row>
    <row r="1489" ht="15.0" customHeight="1">
      <c r="A1489" s="8">
        <v>41696.0</v>
      </c>
      <c r="B1489" s="7" t="s">
        <v>18</v>
      </c>
      <c r="C1489" s="7" t="s">
        <v>25</v>
      </c>
      <c r="D1489" s="7"/>
      <c r="E1489" s="7"/>
      <c r="F1489" s="7">
        <v>32.0</v>
      </c>
      <c r="G1489" s="7">
        <v>83.0</v>
      </c>
      <c r="H1489" s="9">
        <v>15.192409320201774</v>
      </c>
      <c r="I1489" s="19"/>
      <c r="J1489" s="19"/>
      <c r="AA1489" s="7"/>
      <c r="AB1489" s="7"/>
      <c r="AC1489" s="7"/>
    </row>
    <row r="1490" ht="15.0" customHeight="1">
      <c r="A1490" s="8">
        <v>41696.0</v>
      </c>
      <c r="B1490" s="7" t="s">
        <v>18</v>
      </c>
      <c r="C1490" s="7" t="s">
        <v>25</v>
      </c>
      <c r="D1490" s="7"/>
      <c r="E1490" s="7"/>
      <c r="F1490" s="7">
        <v>33.0</v>
      </c>
      <c r="G1490" s="7">
        <v>109.0</v>
      </c>
      <c r="H1490" s="9">
        <v>19.951477300024017</v>
      </c>
      <c r="I1490" s="19"/>
      <c r="J1490" s="19"/>
      <c r="AA1490" s="7"/>
      <c r="AB1490" s="7"/>
      <c r="AC1490" s="7"/>
    </row>
    <row r="1491" ht="15.0" customHeight="1">
      <c r="A1491" s="8">
        <v>41696.0</v>
      </c>
      <c r="B1491" s="7" t="s">
        <v>18</v>
      </c>
      <c r="C1491" s="7" t="s">
        <v>25</v>
      </c>
      <c r="D1491" s="7"/>
      <c r="E1491" s="7"/>
      <c r="F1491" s="7">
        <v>34.0</v>
      </c>
      <c r="G1491" s="7">
        <v>82.0</v>
      </c>
      <c r="H1491" s="9">
        <v>15.009368244054764</v>
      </c>
      <c r="I1491" s="19"/>
      <c r="J1491" s="19"/>
      <c r="AA1491" s="7"/>
      <c r="AB1491" s="7"/>
      <c r="AC1491" s="7"/>
    </row>
    <row r="1492" ht="15.0" customHeight="1">
      <c r="A1492" s="8">
        <v>41696.0</v>
      </c>
      <c r="B1492" s="7" t="s">
        <v>18</v>
      </c>
      <c r="C1492" s="7" t="s">
        <v>25</v>
      </c>
      <c r="D1492" s="7"/>
      <c r="E1492" s="7"/>
      <c r="F1492" s="7">
        <v>35.0</v>
      </c>
      <c r="G1492" s="7">
        <v>58.0</v>
      </c>
      <c r="H1492" s="9">
        <v>10.616382416526541</v>
      </c>
      <c r="I1492" s="19"/>
      <c r="J1492" s="19"/>
      <c r="AA1492" s="7"/>
      <c r="AB1492" s="7"/>
      <c r="AC1492" s="7"/>
    </row>
    <row r="1493" ht="15.0" customHeight="1">
      <c r="A1493" s="8">
        <v>41696.0</v>
      </c>
      <c r="B1493" s="7" t="s">
        <v>18</v>
      </c>
      <c r="C1493" s="7" t="s">
        <v>25</v>
      </c>
      <c r="D1493" s="7"/>
      <c r="E1493" s="7"/>
      <c r="F1493" s="7">
        <v>36.0</v>
      </c>
      <c r="G1493" s="7">
        <v>120.0</v>
      </c>
      <c r="H1493" s="9">
        <v>21.964929137641118</v>
      </c>
      <c r="I1493" s="19"/>
      <c r="J1493" s="19"/>
      <c r="AA1493" s="7"/>
      <c r="AB1493" s="7"/>
      <c r="AC1493" s="7"/>
    </row>
    <row r="1494" ht="15.0" customHeight="1">
      <c r="A1494" s="8">
        <v>41696.0</v>
      </c>
      <c r="B1494" s="7" t="s">
        <v>18</v>
      </c>
      <c r="C1494" s="7" t="s">
        <v>25</v>
      </c>
      <c r="D1494" s="7"/>
      <c r="E1494" s="7"/>
      <c r="F1494" s="7">
        <v>37.0</v>
      </c>
      <c r="G1494" s="7">
        <v>78.0</v>
      </c>
      <c r="H1494" s="9">
        <v>14.277203939466727</v>
      </c>
      <c r="I1494" s="19"/>
      <c r="J1494" s="19"/>
      <c r="AA1494" s="7"/>
      <c r="AB1494" s="7"/>
      <c r="AC1494" s="7"/>
    </row>
    <row r="1495" ht="15.0" customHeight="1">
      <c r="A1495" s="8">
        <v>41696.0</v>
      </c>
      <c r="B1495" s="7" t="s">
        <v>18</v>
      </c>
      <c r="C1495" s="7" t="s">
        <v>25</v>
      </c>
      <c r="D1495" s="7"/>
      <c r="E1495" s="7"/>
      <c r="F1495" s="7">
        <v>38.0</v>
      </c>
      <c r="G1495" s="7">
        <v>119.0</v>
      </c>
      <c r="H1495" s="9">
        <v>21.78188806149411</v>
      </c>
      <c r="I1495" s="19"/>
      <c r="J1495" s="19"/>
      <c r="AA1495" s="7"/>
      <c r="AB1495" s="7"/>
      <c r="AC1495" s="7"/>
    </row>
    <row r="1496" ht="15.0" customHeight="1">
      <c r="A1496" s="8">
        <v>41696.0</v>
      </c>
      <c r="B1496" s="7" t="s">
        <v>18</v>
      </c>
      <c r="C1496" s="7" t="s">
        <v>25</v>
      </c>
      <c r="D1496" s="7"/>
      <c r="E1496" s="7"/>
      <c r="F1496" s="7">
        <v>39.0</v>
      </c>
      <c r="G1496" s="7">
        <v>122.0</v>
      </c>
      <c r="H1496" s="9">
        <v>22.331011289935137</v>
      </c>
      <c r="I1496" s="19"/>
      <c r="J1496" s="19"/>
      <c r="AA1496" s="7"/>
      <c r="AB1496" s="7"/>
      <c r="AC1496" s="7"/>
    </row>
    <row r="1497" ht="15.0" customHeight="1">
      <c r="A1497" s="8">
        <v>41696.0</v>
      </c>
      <c r="B1497" s="7" t="s">
        <v>18</v>
      </c>
      <c r="C1497" s="7" t="s">
        <v>25</v>
      </c>
      <c r="D1497" s="7"/>
      <c r="E1497" s="7"/>
      <c r="F1497" s="7">
        <v>40.0</v>
      </c>
      <c r="G1497" s="7">
        <v>90.0</v>
      </c>
      <c r="H1497" s="9">
        <v>16.47369685323084</v>
      </c>
      <c r="I1497" s="19"/>
      <c r="J1497" s="19"/>
      <c r="AA1497" s="7"/>
      <c r="AB1497" s="7"/>
      <c r="AC1497" s="7"/>
    </row>
    <row r="1498" ht="15.0" customHeight="1">
      <c r="A1498" s="8">
        <v>41696.0</v>
      </c>
      <c r="B1498" s="7" t="s">
        <v>18</v>
      </c>
      <c r="C1498" s="7" t="s">
        <v>25</v>
      </c>
      <c r="D1498" s="7"/>
      <c r="E1498" s="7"/>
      <c r="F1498" s="7">
        <v>41.0</v>
      </c>
      <c r="G1498" s="7">
        <v>58.0</v>
      </c>
      <c r="H1498" s="9">
        <v>10.616382416526541</v>
      </c>
      <c r="I1498" s="19"/>
      <c r="J1498" s="19"/>
      <c r="AA1498" s="7"/>
      <c r="AB1498" s="7"/>
      <c r="AC1498" s="7"/>
    </row>
    <row r="1499" ht="15.0" customHeight="1">
      <c r="A1499" s="8">
        <v>41696.0</v>
      </c>
      <c r="B1499" s="7" t="s">
        <v>18</v>
      </c>
      <c r="C1499" s="7" t="s">
        <v>25</v>
      </c>
      <c r="D1499" s="7"/>
      <c r="E1499" s="7"/>
      <c r="F1499" s="7">
        <v>42.0</v>
      </c>
      <c r="G1499" s="7">
        <v>81.0</v>
      </c>
      <c r="H1499" s="9">
        <v>14.826327167907756</v>
      </c>
      <c r="I1499" s="19"/>
      <c r="J1499" s="19"/>
      <c r="AA1499" s="7"/>
      <c r="AB1499" s="7"/>
      <c r="AC1499" s="7"/>
    </row>
    <row r="1500" ht="15.0" customHeight="1">
      <c r="A1500" s="8">
        <v>41696.0</v>
      </c>
      <c r="B1500" s="7" t="s">
        <v>18</v>
      </c>
      <c r="C1500" s="7" t="s">
        <v>25</v>
      </c>
      <c r="D1500" s="7"/>
      <c r="E1500" s="7"/>
      <c r="F1500" s="7">
        <v>43.0</v>
      </c>
      <c r="G1500" s="7">
        <v>92.0</v>
      </c>
      <c r="H1500" s="9">
        <v>16.839779005524857</v>
      </c>
      <c r="I1500" s="19"/>
      <c r="J1500" s="19"/>
      <c r="AA1500" s="7"/>
      <c r="AB1500" s="7"/>
      <c r="AC1500" s="7"/>
    </row>
    <row r="1501" ht="15.0" customHeight="1">
      <c r="A1501" s="8">
        <v>41696.0</v>
      </c>
      <c r="B1501" s="7" t="s">
        <v>18</v>
      </c>
      <c r="C1501" s="7" t="s">
        <v>25</v>
      </c>
      <c r="D1501" s="7"/>
      <c r="E1501" s="7"/>
      <c r="F1501" s="7">
        <v>44.0</v>
      </c>
      <c r="G1501" s="7">
        <v>134.0</v>
      </c>
      <c r="H1501" s="9">
        <v>24.527504203699248</v>
      </c>
      <c r="I1501" s="19"/>
      <c r="J1501" s="19"/>
      <c r="AA1501" s="7"/>
      <c r="AB1501" s="7"/>
      <c r="AC1501" s="7"/>
    </row>
    <row r="1502" ht="15.0" customHeight="1">
      <c r="A1502" s="8">
        <v>41696.0</v>
      </c>
      <c r="B1502" s="7" t="s">
        <v>18</v>
      </c>
      <c r="C1502" s="7" t="s">
        <v>25</v>
      </c>
      <c r="D1502" s="7"/>
      <c r="E1502" s="7"/>
      <c r="F1502" s="7">
        <v>45.0</v>
      </c>
      <c r="G1502" s="7">
        <v>51.0</v>
      </c>
      <c r="H1502" s="9">
        <v>9.335094883497476</v>
      </c>
      <c r="I1502" s="19"/>
      <c r="J1502" s="19"/>
      <c r="AA1502" s="7"/>
      <c r="AB1502" s="7"/>
      <c r="AC1502" s="7"/>
    </row>
    <row r="1503" ht="15.0" customHeight="1">
      <c r="A1503" s="8">
        <v>41696.0</v>
      </c>
      <c r="B1503" s="7" t="s">
        <v>18</v>
      </c>
      <c r="C1503" s="7" t="s">
        <v>25</v>
      </c>
      <c r="D1503" s="7"/>
      <c r="E1503" s="7"/>
      <c r="F1503" s="7">
        <v>46.0</v>
      </c>
      <c r="G1503" s="7">
        <v>62.0</v>
      </c>
      <c r="H1503" s="9">
        <v>11.348546721114579</v>
      </c>
      <c r="I1503" s="19"/>
      <c r="J1503" s="19"/>
      <c r="AA1503" s="7"/>
      <c r="AB1503" s="7"/>
      <c r="AC1503" s="7"/>
    </row>
    <row r="1504" ht="15.0" customHeight="1">
      <c r="A1504" s="8">
        <v>41696.0</v>
      </c>
      <c r="B1504" s="7" t="s">
        <v>18</v>
      </c>
      <c r="C1504" s="7" t="s">
        <v>25</v>
      </c>
      <c r="D1504" s="7"/>
      <c r="E1504" s="7"/>
      <c r="F1504" s="7">
        <v>47.0</v>
      </c>
      <c r="G1504" s="7">
        <v>79.0</v>
      </c>
      <c r="H1504" s="9">
        <v>14.460245015613737</v>
      </c>
      <c r="I1504" s="19"/>
      <c r="J1504" s="19"/>
      <c r="AA1504" s="7"/>
      <c r="AB1504" s="7"/>
      <c r="AC1504" s="7"/>
    </row>
    <row r="1505" ht="15.0" customHeight="1">
      <c r="A1505" s="8">
        <v>41696.0</v>
      </c>
      <c r="B1505" s="7" t="s">
        <v>18</v>
      </c>
      <c r="C1505" s="7" t="s">
        <v>25</v>
      </c>
      <c r="D1505" s="7"/>
      <c r="E1505" s="7"/>
      <c r="F1505" s="7">
        <v>48.0</v>
      </c>
      <c r="G1505" s="7">
        <v>94.0</v>
      </c>
      <c r="H1505" s="9">
        <v>17.205861157818877</v>
      </c>
      <c r="I1505" s="19"/>
      <c r="J1505" s="19"/>
      <c r="AA1505" s="7"/>
      <c r="AB1505" s="7"/>
      <c r="AC1505" s="7"/>
    </row>
    <row r="1506" ht="15.0" customHeight="1">
      <c r="A1506" s="8">
        <v>41696.0</v>
      </c>
      <c r="B1506" s="7" t="s">
        <v>18</v>
      </c>
      <c r="C1506" s="7" t="s">
        <v>25</v>
      </c>
      <c r="D1506" s="7"/>
      <c r="E1506" s="7"/>
      <c r="F1506" s="7">
        <v>49.0</v>
      </c>
      <c r="G1506" s="7">
        <v>61.0</v>
      </c>
      <c r="H1506" s="9">
        <v>11.165505644967569</v>
      </c>
      <c r="I1506" s="19"/>
      <c r="J1506" s="19"/>
      <c r="AA1506" s="7"/>
      <c r="AB1506" s="7"/>
      <c r="AC1506" s="7"/>
    </row>
    <row r="1507" ht="15.0" customHeight="1">
      <c r="A1507" s="8">
        <v>41696.0</v>
      </c>
      <c r="B1507" s="7" t="s">
        <v>18</v>
      </c>
      <c r="C1507" s="7" t="s">
        <v>25</v>
      </c>
      <c r="D1507" s="7"/>
      <c r="E1507" s="7"/>
      <c r="F1507" s="7">
        <v>50.0</v>
      </c>
      <c r="G1507" s="7">
        <v>76.0</v>
      </c>
      <c r="H1507" s="9">
        <v>13.911121787172709</v>
      </c>
      <c r="I1507" s="19"/>
      <c r="J1507" s="19"/>
      <c r="AA1507" s="7"/>
      <c r="AB1507" s="7"/>
      <c r="AC1507" s="7"/>
    </row>
    <row r="1508" ht="15.0" customHeight="1">
      <c r="A1508" s="8">
        <v>41696.0</v>
      </c>
      <c r="B1508" s="7" t="s">
        <v>18</v>
      </c>
      <c r="C1508" s="7" t="s">
        <v>25</v>
      </c>
      <c r="D1508" s="7"/>
      <c r="E1508" s="7"/>
      <c r="F1508" s="7">
        <v>51.0</v>
      </c>
      <c r="G1508" s="7">
        <v>58.0</v>
      </c>
      <c r="H1508" s="9">
        <v>10.616382416526541</v>
      </c>
      <c r="I1508" s="19"/>
      <c r="J1508" s="19"/>
      <c r="AA1508" s="7"/>
      <c r="AB1508" s="7"/>
      <c r="AC1508" s="7"/>
    </row>
    <row r="1509" ht="15.0" customHeight="1">
      <c r="A1509" s="8">
        <v>41696.0</v>
      </c>
      <c r="B1509" s="7" t="s">
        <v>18</v>
      </c>
      <c r="C1509" s="7" t="s">
        <v>25</v>
      </c>
      <c r="D1509" s="7"/>
      <c r="E1509" s="7"/>
      <c r="F1509" s="7">
        <v>52.0</v>
      </c>
      <c r="G1509" s="7">
        <v>42.0</v>
      </c>
      <c r="H1509" s="9">
        <v>7.687725198174392</v>
      </c>
      <c r="I1509" s="19"/>
      <c r="J1509" s="19"/>
      <c r="AA1509" s="7"/>
      <c r="AB1509" s="7"/>
      <c r="AC1509" s="7"/>
    </row>
    <row r="1510" ht="15.0" customHeight="1">
      <c r="A1510" s="8">
        <v>41696.0</v>
      </c>
      <c r="B1510" s="7" t="s">
        <v>18</v>
      </c>
      <c r="C1510" s="7" t="s">
        <v>25</v>
      </c>
      <c r="D1510" s="7"/>
      <c r="E1510" s="7"/>
      <c r="F1510" s="7">
        <v>53.0</v>
      </c>
      <c r="G1510" s="7">
        <v>59.0</v>
      </c>
      <c r="H1510" s="9">
        <v>10.79942349267355</v>
      </c>
      <c r="I1510" s="19"/>
      <c r="J1510" s="19"/>
      <c r="AA1510" s="7"/>
      <c r="AB1510" s="7"/>
      <c r="AC1510" s="7"/>
    </row>
    <row r="1511" ht="15.0" customHeight="1">
      <c r="A1511" s="8">
        <v>41696.0</v>
      </c>
      <c r="B1511" s="7" t="s">
        <v>18</v>
      </c>
      <c r="C1511" s="7" t="s">
        <v>25</v>
      </c>
      <c r="D1511" s="7"/>
      <c r="E1511" s="7"/>
      <c r="F1511" s="7">
        <v>54.0</v>
      </c>
      <c r="G1511" s="7">
        <v>90.0</v>
      </c>
      <c r="H1511" s="9">
        <v>16.47369685323084</v>
      </c>
      <c r="I1511" s="19"/>
      <c r="J1511" s="19"/>
      <c r="AA1511" s="7"/>
      <c r="AB1511" s="7"/>
      <c r="AC1511" s="7"/>
    </row>
    <row r="1512" ht="15.0" customHeight="1">
      <c r="A1512" s="8">
        <v>41696.0</v>
      </c>
      <c r="B1512" s="7" t="s">
        <v>18</v>
      </c>
      <c r="C1512" s="7" t="s">
        <v>25</v>
      </c>
      <c r="D1512" s="7"/>
      <c r="E1512" s="7"/>
      <c r="F1512" s="7">
        <v>55.0</v>
      </c>
      <c r="G1512" s="7">
        <v>103.0</v>
      </c>
      <c r="H1512" s="9">
        <v>18.85323084314196</v>
      </c>
      <c r="I1512" s="19"/>
      <c r="J1512" s="19"/>
      <c r="AA1512" s="7"/>
      <c r="AB1512" s="7"/>
      <c r="AC1512" s="7"/>
    </row>
    <row r="1513" ht="15.0" customHeight="1">
      <c r="A1513" s="8">
        <v>41696.0</v>
      </c>
      <c r="B1513" s="7" t="s">
        <v>18</v>
      </c>
      <c r="C1513" s="7" t="s">
        <v>25</v>
      </c>
      <c r="D1513" s="7"/>
      <c r="E1513" s="7"/>
      <c r="F1513" s="7">
        <v>56.0</v>
      </c>
      <c r="G1513" s="7">
        <v>67.0</v>
      </c>
      <c r="H1513" s="9">
        <v>12.263752101849624</v>
      </c>
      <c r="I1513" s="19"/>
      <c r="J1513" s="19"/>
      <c r="AA1513" s="7"/>
      <c r="AB1513" s="7"/>
      <c r="AC1513" s="7"/>
    </row>
    <row r="1514" ht="15.0" customHeight="1">
      <c r="A1514" s="8">
        <v>41696.0</v>
      </c>
      <c r="B1514" s="7" t="s">
        <v>18</v>
      </c>
      <c r="C1514" s="7" t="s">
        <v>25</v>
      </c>
      <c r="D1514" s="7"/>
      <c r="E1514" s="7"/>
      <c r="F1514" s="7">
        <v>57.0</v>
      </c>
      <c r="G1514" s="7">
        <v>119.0</v>
      </c>
      <c r="H1514" s="9">
        <v>21.78188806149411</v>
      </c>
      <c r="I1514" s="19"/>
      <c r="J1514" s="19"/>
      <c r="AA1514" s="7"/>
      <c r="AB1514" s="7"/>
      <c r="AC1514" s="7"/>
    </row>
    <row r="1515" ht="15.0" customHeight="1">
      <c r="A1515" s="8">
        <v>41696.0</v>
      </c>
      <c r="B1515" s="7" t="s">
        <v>18</v>
      </c>
      <c r="C1515" s="7" t="s">
        <v>25</v>
      </c>
      <c r="D1515" s="7"/>
      <c r="E1515" s="7"/>
      <c r="F1515" s="7">
        <v>58.0</v>
      </c>
      <c r="G1515" s="7">
        <v>83.0</v>
      </c>
      <c r="H1515" s="9">
        <v>15.192409320201774</v>
      </c>
      <c r="I1515" s="19"/>
      <c r="J1515" s="19"/>
      <c r="AA1515" s="7"/>
      <c r="AB1515" s="7"/>
      <c r="AC1515" s="7"/>
    </row>
    <row r="1516" ht="15.0" customHeight="1">
      <c r="A1516" s="8">
        <v>41696.0</v>
      </c>
      <c r="B1516" s="7" t="s">
        <v>18</v>
      </c>
      <c r="C1516" s="7" t="s">
        <v>25</v>
      </c>
      <c r="D1516" s="7"/>
      <c r="E1516" s="7"/>
      <c r="F1516" s="7">
        <v>59.0</v>
      </c>
      <c r="G1516" s="7">
        <v>75.0</v>
      </c>
      <c r="H1516" s="9">
        <v>13.728080711025699</v>
      </c>
      <c r="I1516" s="19"/>
      <c r="J1516" s="19"/>
      <c r="AA1516" s="7"/>
      <c r="AB1516" s="7"/>
      <c r="AC1516" s="7"/>
    </row>
    <row r="1517" ht="15.0" customHeight="1">
      <c r="A1517" s="8">
        <v>41696.0</v>
      </c>
      <c r="B1517" s="7" t="s">
        <v>18</v>
      </c>
      <c r="C1517" s="7" t="s">
        <v>25</v>
      </c>
      <c r="D1517" s="7"/>
      <c r="E1517" s="7"/>
      <c r="F1517" s="7">
        <v>60.0</v>
      </c>
      <c r="G1517" s="7">
        <v>51.0</v>
      </c>
      <c r="H1517" s="9">
        <v>9.335094883497476</v>
      </c>
      <c r="I1517" s="19"/>
      <c r="J1517" s="19"/>
      <c r="AA1517" s="7"/>
      <c r="AB1517" s="7"/>
      <c r="AC1517" s="7"/>
    </row>
    <row r="1518" ht="15.0" customHeight="1">
      <c r="A1518" s="8">
        <v>41696.0</v>
      </c>
      <c r="B1518" s="7" t="s">
        <v>18</v>
      </c>
      <c r="C1518" s="7" t="s">
        <v>25</v>
      </c>
      <c r="D1518" s="7"/>
      <c r="E1518" s="7"/>
      <c r="F1518" s="7">
        <v>61.0</v>
      </c>
      <c r="G1518" s="7">
        <v>110.0</v>
      </c>
      <c r="H1518" s="9">
        <v>20.134518376171027</v>
      </c>
      <c r="I1518" s="19"/>
      <c r="J1518" s="19"/>
      <c r="AA1518" s="7"/>
      <c r="AB1518" s="7"/>
      <c r="AC1518" s="7"/>
    </row>
    <row r="1519" ht="15.0" customHeight="1">
      <c r="A1519" s="8">
        <v>41696.0</v>
      </c>
      <c r="B1519" s="7" t="s">
        <v>18</v>
      </c>
      <c r="C1519" s="7" t="s">
        <v>25</v>
      </c>
      <c r="D1519" s="7"/>
      <c r="E1519" s="7"/>
      <c r="F1519" s="7">
        <v>62.0</v>
      </c>
      <c r="G1519" s="7">
        <v>100.0</v>
      </c>
      <c r="H1519" s="9">
        <v>18.304107614700932</v>
      </c>
      <c r="I1519" s="19"/>
      <c r="J1519" s="19"/>
      <c r="AA1519" s="7"/>
      <c r="AB1519" s="7"/>
      <c r="AC1519" s="7"/>
    </row>
    <row r="1520" ht="15.0" customHeight="1">
      <c r="A1520" s="8">
        <v>41696.0</v>
      </c>
      <c r="B1520" s="7" t="s">
        <v>18</v>
      </c>
      <c r="C1520" s="7" t="s">
        <v>25</v>
      </c>
      <c r="D1520" s="7"/>
      <c r="E1520" s="7"/>
      <c r="F1520" s="7">
        <v>63.0</v>
      </c>
      <c r="G1520" s="7">
        <v>129.0</v>
      </c>
      <c r="H1520" s="9">
        <v>23.612298822964203</v>
      </c>
      <c r="I1520" s="19"/>
      <c r="J1520" s="19"/>
      <c r="AA1520" s="7"/>
      <c r="AB1520" s="7"/>
      <c r="AC1520" s="7"/>
    </row>
    <row r="1521" ht="15.0" customHeight="1">
      <c r="A1521" s="8">
        <v>41696.0</v>
      </c>
      <c r="B1521" s="7" t="s">
        <v>18</v>
      </c>
      <c r="C1521" s="7" t="s">
        <v>25</v>
      </c>
      <c r="D1521" s="7"/>
      <c r="E1521" s="7"/>
      <c r="F1521" s="7">
        <v>64.0</v>
      </c>
      <c r="G1521" s="7">
        <v>73.0</v>
      </c>
      <c r="H1521" s="9">
        <v>13.361998558731681</v>
      </c>
      <c r="I1521" s="19"/>
      <c r="J1521" s="19"/>
      <c r="AA1521" s="7"/>
      <c r="AB1521" s="7"/>
      <c r="AC1521" s="7"/>
    </row>
    <row r="1522" ht="15.0" customHeight="1">
      <c r="A1522" s="8">
        <v>41696.0</v>
      </c>
      <c r="B1522" s="7" t="s">
        <v>18</v>
      </c>
      <c r="C1522" s="7" t="s">
        <v>25</v>
      </c>
      <c r="D1522" s="7"/>
      <c r="E1522" s="7"/>
      <c r="F1522" s="7">
        <v>65.0</v>
      </c>
      <c r="G1522" s="7">
        <v>121.0</v>
      </c>
      <c r="H1522" s="9">
        <v>22.147970213788128</v>
      </c>
      <c r="I1522" s="19"/>
      <c r="J1522" s="19"/>
      <c r="AA1522" s="7"/>
      <c r="AB1522" s="7"/>
      <c r="AC1522" s="7"/>
    </row>
    <row r="1523" ht="15.0" customHeight="1">
      <c r="A1523" s="8">
        <v>41696.0</v>
      </c>
      <c r="B1523" s="7" t="s">
        <v>18</v>
      </c>
      <c r="C1523" s="7" t="s">
        <v>25</v>
      </c>
      <c r="D1523" s="7"/>
      <c r="E1523" s="7"/>
      <c r="F1523" s="7">
        <v>66.0</v>
      </c>
      <c r="G1523" s="7">
        <v>95.0</v>
      </c>
      <c r="H1523" s="9">
        <v>17.388902233965887</v>
      </c>
      <c r="I1523" s="19"/>
      <c r="J1523" s="19"/>
      <c r="AA1523" s="7"/>
      <c r="AB1523" s="7"/>
      <c r="AC1523" s="7"/>
    </row>
    <row r="1524" ht="15.0" customHeight="1">
      <c r="A1524" s="8">
        <v>41696.0</v>
      </c>
      <c r="B1524" s="7" t="s">
        <v>18</v>
      </c>
      <c r="C1524" s="7" t="s">
        <v>25</v>
      </c>
      <c r="D1524" s="7"/>
      <c r="E1524" s="7"/>
      <c r="F1524" s="7">
        <v>67.0</v>
      </c>
      <c r="G1524" s="7">
        <v>65.0</v>
      </c>
      <c r="H1524" s="9">
        <v>11.897669949555606</v>
      </c>
      <c r="I1524" s="19"/>
      <c r="J1524" s="19"/>
      <c r="AA1524" s="7"/>
      <c r="AB1524" s="7"/>
      <c r="AC1524" s="7"/>
    </row>
    <row r="1525" ht="15.0" customHeight="1">
      <c r="A1525" s="8">
        <v>41696.0</v>
      </c>
      <c r="B1525" s="7" t="s">
        <v>18</v>
      </c>
      <c r="C1525" s="7" t="s">
        <v>25</v>
      </c>
      <c r="D1525" s="7"/>
      <c r="E1525" s="7"/>
      <c r="F1525" s="7">
        <v>68.0</v>
      </c>
      <c r="G1525" s="7">
        <v>102.0</v>
      </c>
      <c r="H1525" s="9">
        <v>18.67018976699495</v>
      </c>
      <c r="I1525" s="19"/>
      <c r="J1525" s="19"/>
      <c r="AA1525" s="7"/>
      <c r="AB1525" s="7"/>
      <c r="AC1525" s="7"/>
    </row>
    <row r="1526" ht="15.0" customHeight="1">
      <c r="A1526" s="8">
        <v>41696.0</v>
      </c>
      <c r="B1526" s="7" t="s">
        <v>18</v>
      </c>
      <c r="C1526" s="7" t="s">
        <v>25</v>
      </c>
      <c r="D1526" s="7"/>
      <c r="E1526" s="7"/>
      <c r="F1526" s="7">
        <v>69.0</v>
      </c>
      <c r="G1526" s="7">
        <v>53.0</v>
      </c>
      <c r="H1526" s="9">
        <v>9.701177035791494</v>
      </c>
      <c r="I1526" s="19"/>
      <c r="J1526" s="19"/>
      <c r="AA1526" s="7"/>
      <c r="AB1526" s="7"/>
      <c r="AC1526" s="7"/>
    </row>
    <row r="1527" ht="15.0" customHeight="1">
      <c r="A1527" s="8">
        <v>41696.0</v>
      </c>
      <c r="B1527" s="7" t="s">
        <v>18</v>
      </c>
      <c r="C1527" s="7" t="s">
        <v>25</v>
      </c>
      <c r="D1527" s="7"/>
      <c r="E1527" s="7"/>
      <c r="F1527" s="7">
        <v>70.0</v>
      </c>
      <c r="G1527" s="7">
        <v>115.0</v>
      </c>
      <c r="H1527" s="9">
        <v>21.049723756906072</v>
      </c>
      <c r="I1527" s="19"/>
      <c r="J1527" s="19"/>
      <c r="AA1527" s="7"/>
      <c r="AB1527" s="7"/>
      <c r="AC1527" s="7"/>
    </row>
    <row r="1528" ht="15.0" customHeight="1">
      <c r="A1528" s="8">
        <v>41696.0</v>
      </c>
      <c r="B1528" s="7" t="s">
        <v>18</v>
      </c>
      <c r="C1528" s="7" t="s">
        <v>25</v>
      </c>
      <c r="D1528" s="7"/>
      <c r="E1528" s="7"/>
      <c r="F1528" s="7">
        <v>71.0</v>
      </c>
      <c r="G1528" s="7">
        <v>60.0</v>
      </c>
      <c r="H1528" s="9">
        <v>10.982464568820559</v>
      </c>
      <c r="I1528" s="19"/>
      <c r="J1528" s="19"/>
      <c r="AA1528" s="7"/>
      <c r="AB1528" s="7"/>
      <c r="AC1528" s="7"/>
    </row>
    <row r="1529" ht="15.0" customHeight="1">
      <c r="A1529" s="8">
        <v>41696.0</v>
      </c>
      <c r="B1529" s="7" t="s">
        <v>18</v>
      </c>
      <c r="C1529" s="7" t="s">
        <v>25</v>
      </c>
      <c r="D1529" s="7"/>
      <c r="E1529" s="7"/>
      <c r="F1529" s="7">
        <v>72.0</v>
      </c>
      <c r="G1529" s="7">
        <v>56.0</v>
      </c>
      <c r="H1529" s="9">
        <v>10.250300264232523</v>
      </c>
      <c r="I1529" s="19"/>
      <c r="J1529" s="19"/>
      <c r="AA1529" s="7"/>
      <c r="AB1529" s="7"/>
      <c r="AC1529" s="7"/>
    </row>
    <row r="1530" ht="15.0" customHeight="1">
      <c r="A1530" s="8">
        <v>41696.0</v>
      </c>
      <c r="B1530" s="7" t="s">
        <v>18</v>
      </c>
      <c r="C1530" s="7" t="s">
        <v>25</v>
      </c>
      <c r="D1530" s="7"/>
      <c r="E1530" s="7"/>
      <c r="F1530" s="7">
        <v>73.0</v>
      </c>
      <c r="G1530" s="7">
        <v>113.0</v>
      </c>
      <c r="H1530" s="9">
        <v>20.683641604612053</v>
      </c>
      <c r="I1530" s="19"/>
      <c r="J1530" s="19"/>
      <c r="AA1530" s="7"/>
      <c r="AB1530" s="7"/>
      <c r="AC1530" s="7"/>
    </row>
    <row r="1531" ht="15.0" customHeight="1">
      <c r="A1531" s="8">
        <v>41696.0</v>
      </c>
      <c r="B1531" s="7" t="s">
        <v>18</v>
      </c>
      <c r="C1531" s="7" t="s">
        <v>25</v>
      </c>
      <c r="D1531" s="7"/>
      <c r="E1531" s="7"/>
      <c r="F1531" s="7">
        <v>74.0</v>
      </c>
      <c r="G1531" s="7">
        <v>33.0</v>
      </c>
      <c r="H1531" s="9">
        <v>6.040355512851308</v>
      </c>
      <c r="I1531" s="19"/>
      <c r="J1531" s="19"/>
      <c r="AA1531" s="7"/>
      <c r="AB1531" s="7"/>
      <c r="AC1531" s="7"/>
    </row>
    <row r="1532" ht="15.0" customHeight="1">
      <c r="A1532" s="8">
        <v>41696.0</v>
      </c>
      <c r="B1532" s="7" t="s">
        <v>18</v>
      </c>
      <c r="C1532" s="7" t="s">
        <v>25</v>
      </c>
      <c r="D1532" s="7"/>
      <c r="E1532" s="7"/>
      <c r="F1532" s="7">
        <v>75.0</v>
      </c>
      <c r="G1532" s="7">
        <v>65.0</v>
      </c>
      <c r="H1532" s="9">
        <v>11.897669949555606</v>
      </c>
      <c r="I1532" s="19"/>
      <c r="J1532" s="19"/>
      <c r="AA1532" s="7"/>
      <c r="AB1532" s="7"/>
      <c r="AC1532" s="7"/>
    </row>
    <row r="1533" ht="15.0" customHeight="1">
      <c r="A1533" s="8">
        <v>41696.0</v>
      </c>
      <c r="B1533" s="7" t="s">
        <v>18</v>
      </c>
      <c r="C1533" s="7" t="s">
        <v>25</v>
      </c>
      <c r="D1533" s="7"/>
      <c r="E1533" s="7"/>
      <c r="F1533" s="7">
        <v>76.0</v>
      </c>
      <c r="G1533" s="7">
        <v>45.0</v>
      </c>
      <c r="H1533" s="9">
        <v>8.23684842661542</v>
      </c>
      <c r="I1533" s="19"/>
      <c r="J1533" s="19"/>
      <c r="AA1533" s="7"/>
      <c r="AB1533" s="7"/>
      <c r="AC1533" s="7"/>
    </row>
    <row r="1534" ht="15.0" customHeight="1">
      <c r="A1534" s="8">
        <v>41696.0</v>
      </c>
      <c r="B1534" s="7" t="s">
        <v>18</v>
      </c>
      <c r="C1534" s="7" t="s">
        <v>25</v>
      </c>
      <c r="D1534" s="7"/>
      <c r="E1534" s="7"/>
      <c r="F1534" s="7">
        <v>77.0</v>
      </c>
      <c r="G1534" s="7">
        <v>88.0</v>
      </c>
      <c r="H1534" s="9">
        <v>16.10761470093682</v>
      </c>
      <c r="I1534" s="19"/>
      <c r="J1534" s="19"/>
      <c r="AA1534" s="7"/>
      <c r="AB1534" s="7"/>
      <c r="AC1534" s="7"/>
    </row>
    <row r="1535" ht="15.0" customHeight="1">
      <c r="A1535" s="8">
        <v>41696.0</v>
      </c>
      <c r="B1535" s="7" t="s">
        <v>18</v>
      </c>
      <c r="C1535" s="7" t="s">
        <v>25</v>
      </c>
      <c r="D1535" s="7"/>
      <c r="E1535" s="7"/>
      <c r="F1535" s="7">
        <v>78.0</v>
      </c>
      <c r="G1535" s="7">
        <v>80.0</v>
      </c>
      <c r="H1535" s="9">
        <v>14.643286091760746</v>
      </c>
      <c r="I1535" s="19"/>
      <c r="J1535" s="19"/>
      <c r="AA1535" s="7"/>
      <c r="AB1535" s="7"/>
      <c r="AC1535" s="7"/>
    </row>
    <row r="1536" ht="15.0" customHeight="1">
      <c r="A1536" s="8">
        <v>41696.0</v>
      </c>
      <c r="B1536" s="7" t="s">
        <v>18</v>
      </c>
      <c r="C1536" s="7" t="s">
        <v>25</v>
      </c>
      <c r="D1536" s="7"/>
      <c r="E1536" s="7"/>
      <c r="F1536" s="7">
        <v>79.0</v>
      </c>
      <c r="G1536" s="7">
        <v>79.0</v>
      </c>
      <c r="H1536" s="9">
        <v>14.460245015613737</v>
      </c>
      <c r="I1536" s="19"/>
      <c r="J1536" s="19"/>
      <c r="AA1536" s="7"/>
      <c r="AB1536" s="7"/>
      <c r="AC1536" s="7"/>
    </row>
    <row r="1537" ht="15.0" customHeight="1">
      <c r="A1537" s="8">
        <v>41696.0</v>
      </c>
      <c r="B1537" s="7" t="s">
        <v>18</v>
      </c>
      <c r="C1537" s="7" t="s">
        <v>25</v>
      </c>
      <c r="D1537" s="7"/>
      <c r="E1537" s="7"/>
      <c r="F1537" s="7">
        <v>80.0</v>
      </c>
      <c r="G1537" s="7">
        <v>106.0</v>
      </c>
      <c r="H1537" s="9">
        <v>19.402354071582987</v>
      </c>
      <c r="I1537" s="19"/>
      <c r="J1537" s="19"/>
      <c r="AA1537" s="7"/>
      <c r="AB1537" s="7"/>
      <c r="AC1537" s="7"/>
    </row>
    <row r="1538" ht="15.0" customHeight="1">
      <c r="A1538" s="8">
        <v>41696.0</v>
      </c>
      <c r="B1538" s="7" t="s">
        <v>18</v>
      </c>
      <c r="C1538" s="7" t="s">
        <v>25</v>
      </c>
      <c r="D1538" s="7"/>
      <c r="E1538" s="7"/>
      <c r="F1538" s="7">
        <v>81.0</v>
      </c>
      <c r="G1538" s="7">
        <v>72.0</v>
      </c>
      <c r="H1538" s="9">
        <v>13.178957482584671</v>
      </c>
      <c r="I1538" s="19"/>
      <c r="J1538" s="19"/>
      <c r="AA1538" s="7"/>
      <c r="AB1538" s="7"/>
      <c r="AC1538" s="7"/>
    </row>
    <row r="1539" ht="15.0" customHeight="1">
      <c r="A1539" s="8">
        <v>41696.0</v>
      </c>
      <c r="B1539" s="7" t="s">
        <v>18</v>
      </c>
      <c r="C1539" s="7" t="s">
        <v>25</v>
      </c>
      <c r="D1539" s="7"/>
      <c r="E1539" s="7"/>
      <c r="F1539" s="7">
        <v>82.0</v>
      </c>
      <c r="G1539" s="7">
        <v>140.0</v>
      </c>
      <c r="H1539" s="9">
        <v>25.625750660581307</v>
      </c>
      <c r="I1539" s="19"/>
      <c r="J1539" s="19"/>
      <c r="AA1539" s="7"/>
      <c r="AB1539" s="7"/>
      <c r="AC1539" s="7"/>
    </row>
    <row r="1540" ht="15.0" customHeight="1">
      <c r="A1540" s="8">
        <v>41696.0</v>
      </c>
      <c r="B1540" s="7" t="s">
        <v>18</v>
      </c>
      <c r="C1540" s="7" t="s">
        <v>25</v>
      </c>
      <c r="D1540" s="7"/>
      <c r="E1540" s="7"/>
      <c r="F1540" s="7">
        <v>83.0</v>
      </c>
      <c r="G1540" s="7">
        <v>81.0</v>
      </c>
      <c r="H1540" s="9">
        <v>14.826327167907756</v>
      </c>
      <c r="I1540" s="19"/>
      <c r="J1540" s="19"/>
      <c r="AA1540" s="7"/>
      <c r="AB1540" s="7"/>
      <c r="AC1540" s="7"/>
    </row>
    <row r="1541" ht="15.0" customHeight="1">
      <c r="A1541" s="8">
        <v>41696.0</v>
      </c>
      <c r="B1541" s="7" t="s">
        <v>18</v>
      </c>
      <c r="C1541" s="7" t="s">
        <v>25</v>
      </c>
      <c r="D1541" s="7"/>
      <c r="E1541" s="7"/>
      <c r="F1541" s="7">
        <v>84.0</v>
      </c>
      <c r="G1541" s="7">
        <v>125.0</v>
      </c>
      <c r="H1541" s="9">
        <v>22.880134518376167</v>
      </c>
      <c r="I1541" s="19"/>
      <c r="J1541" s="19"/>
      <c r="AA1541" s="7"/>
      <c r="AB1541" s="7"/>
      <c r="AC1541" s="7"/>
    </row>
    <row r="1542" ht="15.0" customHeight="1">
      <c r="A1542" s="8">
        <v>41696.0</v>
      </c>
      <c r="B1542" s="7" t="s">
        <v>18</v>
      </c>
      <c r="C1542" s="7" t="s">
        <v>25</v>
      </c>
      <c r="D1542" s="7"/>
      <c r="E1542" s="7"/>
      <c r="F1542" s="7">
        <v>85.0</v>
      </c>
      <c r="G1542" s="7">
        <v>86.0</v>
      </c>
      <c r="H1542" s="9">
        <v>15.741532548642802</v>
      </c>
      <c r="I1542" s="19"/>
      <c r="J1542" s="19"/>
      <c r="AA1542" s="7"/>
      <c r="AB1542" s="7"/>
      <c r="AC1542" s="7"/>
    </row>
    <row r="1543" ht="15.0" customHeight="1">
      <c r="A1543" s="8">
        <v>41696.0</v>
      </c>
      <c r="B1543" s="7" t="s">
        <v>18</v>
      </c>
      <c r="C1543" s="7" t="s">
        <v>25</v>
      </c>
      <c r="D1543" s="7"/>
      <c r="E1543" s="7"/>
      <c r="F1543" s="7">
        <v>86.0</v>
      </c>
      <c r="G1543" s="7">
        <v>132.0</v>
      </c>
      <c r="H1543" s="9">
        <v>24.161422051405232</v>
      </c>
      <c r="I1543" s="19"/>
      <c r="J1543" s="19"/>
      <c r="AA1543" s="7"/>
      <c r="AB1543" s="7"/>
      <c r="AC1543" s="7"/>
    </row>
    <row r="1544" ht="15.0" customHeight="1">
      <c r="A1544" s="8">
        <v>41696.0</v>
      </c>
      <c r="B1544" s="7" t="s">
        <v>18</v>
      </c>
      <c r="C1544" s="7" t="s">
        <v>25</v>
      </c>
      <c r="D1544" s="7"/>
      <c r="E1544" s="7"/>
      <c r="F1544" s="7">
        <v>87.0</v>
      </c>
      <c r="G1544" s="7">
        <v>77.0</v>
      </c>
      <c r="H1544" s="9">
        <v>14.094162863319719</v>
      </c>
      <c r="I1544" s="19"/>
      <c r="J1544" s="19"/>
      <c r="AA1544" s="7"/>
      <c r="AB1544" s="7"/>
      <c r="AC1544" s="7"/>
    </row>
    <row r="1545" ht="15.0" customHeight="1">
      <c r="A1545" s="8">
        <v>41696.0</v>
      </c>
      <c r="B1545" s="7" t="s">
        <v>18</v>
      </c>
      <c r="C1545" s="7" t="s">
        <v>25</v>
      </c>
      <c r="D1545" s="7"/>
      <c r="E1545" s="7"/>
      <c r="F1545" s="7">
        <v>88.0</v>
      </c>
      <c r="G1545" s="7">
        <v>110.0</v>
      </c>
      <c r="H1545" s="9">
        <v>20.134518376171027</v>
      </c>
      <c r="I1545" s="19"/>
      <c r="J1545" s="19"/>
      <c r="AA1545" s="7"/>
      <c r="AB1545" s="7"/>
      <c r="AC1545" s="7"/>
    </row>
    <row r="1546" ht="15.0" customHeight="1">
      <c r="A1546" s="8">
        <v>41696.0</v>
      </c>
      <c r="B1546" s="7" t="s">
        <v>18</v>
      </c>
      <c r="C1546" s="7" t="s">
        <v>25</v>
      </c>
      <c r="D1546" s="7"/>
      <c r="E1546" s="7"/>
      <c r="F1546" s="7">
        <v>89.0</v>
      </c>
      <c r="G1546" s="7">
        <v>91.0</v>
      </c>
      <c r="H1546" s="9">
        <v>16.656737929377847</v>
      </c>
      <c r="I1546" s="19"/>
      <c r="J1546" s="19"/>
      <c r="AA1546" s="7"/>
      <c r="AB1546" s="7"/>
      <c r="AC1546" s="7"/>
    </row>
    <row r="1547" ht="15.0" customHeight="1">
      <c r="A1547" s="8">
        <v>41696.0</v>
      </c>
      <c r="B1547" s="7" t="s">
        <v>18</v>
      </c>
      <c r="C1547" s="7" t="s">
        <v>25</v>
      </c>
      <c r="D1547" s="7"/>
      <c r="E1547" s="7"/>
      <c r="F1547" s="7">
        <v>90.0</v>
      </c>
      <c r="G1547" s="7">
        <v>45.0</v>
      </c>
      <c r="H1547" s="9">
        <v>8.23684842661542</v>
      </c>
      <c r="I1547" s="19"/>
      <c r="J1547" s="19"/>
      <c r="AA1547" s="7"/>
      <c r="AB1547" s="7"/>
      <c r="AC1547" s="7"/>
    </row>
    <row r="1548" ht="15.0" customHeight="1">
      <c r="A1548" s="8">
        <v>41696.0</v>
      </c>
      <c r="B1548" s="7" t="s">
        <v>18</v>
      </c>
      <c r="C1548" s="7" t="s">
        <v>25</v>
      </c>
      <c r="D1548" s="7"/>
      <c r="E1548" s="7"/>
      <c r="F1548" s="7">
        <v>91.0</v>
      </c>
      <c r="G1548" s="7">
        <v>50.0</v>
      </c>
      <c r="H1548" s="9">
        <v>9.152053807350466</v>
      </c>
      <c r="I1548" s="19"/>
      <c r="J1548" s="19"/>
      <c r="AA1548" s="7"/>
      <c r="AB1548" s="7"/>
      <c r="AC1548" s="7"/>
    </row>
    <row r="1549" ht="15.0" customHeight="1">
      <c r="A1549" s="8">
        <v>41696.0</v>
      </c>
      <c r="B1549" s="7" t="s">
        <v>18</v>
      </c>
      <c r="C1549" s="7" t="s">
        <v>25</v>
      </c>
      <c r="D1549" s="7"/>
      <c r="E1549" s="7"/>
      <c r="F1549" s="7">
        <v>92.0</v>
      </c>
      <c r="G1549" s="7">
        <v>65.0</v>
      </c>
      <c r="H1549" s="9">
        <v>11.897669949555606</v>
      </c>
      <c r="I1549" s="19"/>
      <c r="J1549" s="19"/>
      <c r="AA1549" s="7"/>
      <c r="AB1549" s="7"/>
      <c r="AC1549" s="7"/>
    </row>
    <row r="1550" ht="15.0" customHeight="1">
      <c r="A1550" s="8">
        <v>41696.0</v>
      </c>
      <c r="B1550" s="7" t="s">
        <v>18</v>
      </c>
      <c r="C1550" s="7" t="s">
        <v>25</v>
      </c>
      <c r="D1550" s="7"/>
      <c r="E1550" s="7"/>
      <c r="F1550" s="7">
        <v>93.0</v>
      </c>
      <c r="G1550" s="7">
        <v>83.0</v>
      </c>
      <c r="H1550" s="9">
        <v>15.192409320201774</v>
      </c>
      <c r="I1550" s="19"/>
      <c r="J1550" s="19"/>
      <c r="AA1550" s="7"/>
      <c r="AB1550" s="7"/>
      <c r="AC1550" s="7"/>
    </row>
    <row r="1551" ht="15.0" customHeight="1">
      <c r="A1551" s="8">
        <v>41696.0</v>
      </c>
      <c r="B1551" s="7" t="s">
        <v>18</v>
      </c>
      <c r="C1551" s="7" t="s">
        <v>25</v>
      </c>
      <c r="D1551" s="7"/>
      <c r="E1551" s="7"/>
      <c r="F1551" s="7">
        <v>94.0</v>
      </c>
      <c r="G1551" s="7">
        <v>83.0</v>
      </c>
      <c r="H1551" s="9">
        <v>15.192409320201774</v>
      </c>
      <c r="I1551" s="19"/>
      <c r="J1551" s="19"/>
      <c r="AA1551" s="7"/>
      <c r="AB1551" s="7"/>
      <c r="AC1551" s="7"/>
    </row>
    <row r="1552" ht="15.0" customHeight="1">
      <c r="A1552" s="8">
        <v>41696.0</v>
      </c>
      <c r="B1552" s="7" t="s">
        <v>18</v>
      </c>
      <c r="C1552" s="7" t="s">
        <v>25</v>
      </c>
      <c r="D1552" s="7"/>
      <c r="E1552" s="7"/>
      <c r="F1552" s="7">
        <v>95.0</v>
      </c>
      <c r="G1552" s="7">
        <v>61.0</v>
      </c>
      <c r="H1552" s="9">
        <v>11.165505644967569</v>
      </c>
      <c r="I1552" s="19"/>
      <c r="J1552" s="19"/>
      <c r="AA1552" s="7"/>
      <c r="AB1552" s="7"/>
      <c r="AC1552" s="7"/>
    </row>
    <row r="1553" ht="15.0" customHeight="1">
      <c r="A1553" s="8">
        <v>41696.0</v>
      </c>
      <c r="B1553" s="7" t="s">
        <v>18</v>
      </c>
      <c r="C1553" s="7" t="s">
        <v>25</v>
      </c>
      <c r="D1553" s="7"/>
      <c r="E1553" s="7"/>
      <c r="F1553" s="7">
        <v>96.0</v>
      </c>
      <c r="G1553" s="7">
        <v>87.0</v>
      </c>
      <c r="H1553" s="9">
        <v>15.924573624789812</v>
      </c>
      <c r="I1553" s="19"/>
      <c r="J1553" s="19"/>
      <c r="AA1553" s="7"/>
      <c r="AB1553" s="7"/>
      <c r="AC1553" s="7"/>
    </row>
    <row r="1554" ht="15.0" customHeight="1">
      <c r="A1554" s="8">
        <v>41696.0</v>
      </c>
      <c r="B1554" s="7" t="s">
        <v>18</v>
      </c>
      <c r="C1554" s="7" t="s">
        <v>25</v>
      </c>
      <c r="D1554" s="7"/>
      <c r="E1554" s="7"/>
      <c r="F1554" s="7">
        <v>97.0</v>
      </c>
      <c r="G1554" s="7">
        <v>57.0</v>
      </c>
      <c r="H1554" s="9">
        <v>10.433341340379531</v>
      </c>
      <c r="I1554" s="19"/>
      <c r="J1554" s="19"/>
      <c r="AA1554" s="7"/>
      <c r="AB1554" s="7"/>
      <c r="AC1554" s="7"/>
    </row>
    <row r="1555" ht="15.0" customHeight="1">
      <c r="A1555" s="8">
        <v>41696.0</v>
      </c>
      <c r="B1555" s="7" t="s">
        <v>18</v>
      </c>
      <c r="C1555" s="7" t="s">
        <v>25</v>
      </c>
      <c r="D1555" s="7"/>
      <c r="E1555" s="7"/>
      <c r="F1555" s="7">
        <v>98.0</v>
      </c>
      <c r="G1555" s="7">
        <v>78.0</v>
      </c>
      <c r="H1555" s="9">
        <v>14.277203939466727</v>
      </c>
      <c r="I1555" s="19"/>
      <c r="J1555" s="19"/>
      <c r="AA1555" s="7"/>
      <c r="AB1555" s="7"/>
      <c r="AC1555" s="7"/>
    </row>
    <row r="1556" ht="15.0" customHeight="1">
      <c r="A1556" s="8">
        <v>41696.0</v>
      </c>
      <c r="B1556" s="7" t="s">
        <v>18</v>
      </c>
      <c r="C1556" s="7" t="s">
        <v>25</v>
      </c>
      <c r="D1556" s="7"/>
      <c r="E1556" s="7"/>
      <c r="F1556" s="7">
        <v>99.0</v>
      </c>
      <c r="G1556" s="7">
        <v>55.0</v>
      </c>
      <c r="H1556" s="9">
        <v>10.067259188085513</v>
      </c>
      <c r="I1556" s="19"/>
      <c r="J1556" s="19"/>
      <c r="AA1556" s="7"/>
      <c r="AB1556" s="7"/>
      <c r="AC1556" s="7"/>
    </row>
    <row r="1557" ht="15.0" customHeight="1">
      <c r="A1557" s="8">
        <v>41696.0</v>
      </c>
      <c r="B1557" s="7" t="s">
        <v>18</v>
      </c>
      <c r="C1557" s="7" t="s">
        <v>31</v>
      </c>
      <c r="D1557" s="7"/>
      <c r="E1557" s="7"/>
      <c r="F1557" s="7">
        <v>1.0</v>
      </c>
      <c r="G1557" s="7">
        <v>85.0</v>
      </c>
      <c r="H1557" s="9">
        <v>16.701908200103144</v>
      </c>
      <c r="I1557" s="19"/>
      <c r="J1557" s="19"/>
      <c r="AA1557" s="7"/>
      <c r="AB1557" s="7"/>
      <c r="AC1557" s="7"/>
    </row>
    <row r="1558" ht="15.0" customHeight="1">
      <c r="A1558" s="8">
        <v>41696.0</v>
      </c>
      <c r="B1558" s="7" t="s">
        <v>18</v>
      </c>
      <c r="C1558" s="7" t="s">
        <v>31</v>
      </c>
      <c r="D1558" s="7"/>
      <c r="E1558" s="7"/>
      <c r="F1558" s="7">
        <v>2.0</v>
      </c>
      <c r="G1558" s="7">
        <v>90.0</v>
      </c>
      <c r="H1558" s="9">
        <v>17.684373388344504</v>
      </c>
      <c r="I1558" s="19"/>
      <c r="J1558" s="19"/>
      <c r="AA1558" s="7"/>
      <c r="AB1558" s="7"/>
      <c r="AC1558" s="7"/>
    </row>
    <row r="1559" ht="15.0" customHeight="1">
      <c r="A1559" s="8">
        <v>41696.0</v>
      </c>
      <c r="B1559" s="7" t="s">
        <v>18</v>
      </c>
      <c r="C1559" s="7" t="s">
        <v>31</v>
      </c>
      <c r="D1559" s="7"/>
      <c r="E1559" s="7"/>
      <c r="F1559" s="7">
        <v>3.0</v>
      </c>
      <c r="G1559" s="7">
        <v>43.0</v>
      </c>
      <c r="H1559" s="9">
        <v>8.449200618875707</v>
      </c>
      <c r="I1559" s="19"/>
      <c r="J1559" s="19"/>
      <c r="AA1559" s="7"/>
      <c r="AB1559" s="7"/>
      <c r="AC1559" s="7"/>
    </row>
    <row r="1560" ht="15.0" customHeight="1">
      <c r="A1560" s="8">
        <v>41696.0</v>
      </c>
      <c r="B1560" s="7" t="s">
        <v>18</v>
      </c>
      <c r="C1560" s="7" t="s">
        <v>31</v>
      </c>
      <c r="D1560" s="7"/>
      <c r="E1560" s="7"/>
      <c r="F1560" s="7">
        <v>4.0</v>
      </c>
      <c r="G1560" s="7">
        <v>80.0</v>
      </c>
      <c r="H1560" s="9">
        <v>15.719443011861781</v>
      </c>
      <c r="I1560" s="19"/>
      <c r="J1560" s="19"/>
      <c r="AA1560" s="7"/>
      <c r="AB1560" s="7"/>
      <c r="AC1560" s="7"/>
    </row>
    <row r="1561" ht="15.0" customHeight="1">
      <c r="A1561" s="8">
        <v>41696.0</v>
      </c>
      <c r="B1561" s="7" t="s">
        <v>18</v>
      </c>
      <c r="C1561" s="7" t="s">
        <v>31</v>
      </c>
      <c r="D1561" s="7"/>
      <c r="E1561" s="7"/>
      <c r="F1561" s="7">
        <v>5.0</v>
      </c>
      <c r="G1561" s="7">
        <v>83.0</v>
      </c>
      <c r="H1561" s="9">
        <v>16.3089221248066</v>
      </c>
      <c r="I1561" s="19"/>
      <c r="J1561" s="19"/>
      <c r="AA1561" s="7"/>
      <c r="AB1561" s="7"/>
      <c r="AC1561" s="7"/>
    </row>
    <row r="1562" ht="15.0" customHeight="1">
      <c r="A1562" s="8">
        <v>41696.0</v>
      </c>
      <c r="B1562" s="7" t="s">
        <v>18</v>
      </c>
      <c r="C1562" s="7" t="s">
        <v>31</v>
      </c>
      <c r="D1562" s="7"/>
      <c r="E1562" s="7"/>
      <c r="F1562" s="7">
        <v>6.0</v>
      </c>
      <c r="G1562" s="7">
        <v>75.0</v>
      </c>
      <c r="H1562" s="9">
        <v>14.73697782362042</v>
      </c>
      <c r="I1562" s="19"/>
      <c r="J1562" s="19"/>
      <c r="AA1562" s="7"/>
      <c r="AB1562" s="7"/>
      <c r="AC1562" s="7"/>
    </row>
    <row r="1563" ht="15.0" customHeight="1">
      <c r="A1563" s="8">
        <v>41696.0</v>
      </c>
      <c r="B1563" s="7" t="s">
        <v>18</v>
      </c>
      <c r="C1563" s="7" t="s">
        <v>31</v>
      </c>
      <c r="D1563" s="7"/>
      <c r="E1563" s="7"/>
      <c r="F1563" s="7">
        <v>7.0</v>
      </c>
      <c r="G1563" s="7">
        <v>73.0</v>
      </c>
      <c r="H1563" s="9">
        <v>14.343991748323875</v>
      </c>
      <c r="I1563" s="19"/>
      <c r="J1563" s="19"/>
      <c r="AA1563" s="7"/>
      <c r="AB1563" s="7"/>
      <c r="AC1563" s="7"/>
    </row>
    <row r="1564" ht="15.0" customHeight="1">
      <c r="A1564" s="8">
        <v>41696.0</v>
      </c>
      <c r="B1564" s="7" t="s">
        <v>18</v>
      </c>
      <c r="C1564" s="7" t="s">
        <v>31</v>
      </c>
      <c r="D1564" s="7"/>
      <c r="E1564" s="7"/>
      <c r="F1564" s="7">
        <v>8.0</v>
      </c>
      <c r="G1564" s="7">
        <v>71.0</v>
      </c>
      <c r="H1564" s="9">
        <v>13.95100567302733</v>
      </c>
      <c r="I1564" s="19"/>
      <c r="J1564" s="19"/>
      <c r="AA1564" s="7"/>
      <c r="AB1564" s="7"/>
      <c r="AC1564" s="7"/>
    </row>
    <row r="1565" ht="15.0" customHeight="1">
      <c r="A1565" s="8">
        <v>41696.0</v>
      </c>
      <c r="B1565" s="7" t="s">
        <v>18</v>
      </c>
      <c r="C1565" s="7" t="s">
        <v>31</v>
      </c>
      <c r="D1565" s="7"/>
      <c r="E1565" s="7"/>
      <c r="F1565" s="7">
        <v>9.0</v>
      </c>
      <c r="G1565" s="7">
        <v>76.0</v>
      </c>
      <c r="H1565" s="9">
        <v>14.933470861268692</v>
      </c>
      <c r="I1565" s="19"/>
      <c r="J1565" s="19"/>
      <c r="AA1565" s="7"/>
      <c r="AB1565" s="7"/>
      <c r="AC1565" s="7"/>
    </row>
    <row r="1566" ht="15.0" customHeight="1">
      <c r="A1566" s="8">
        <v>41696.0</v>
      </c>
      <c r="B1566" s="7" t="s">
        <v>18</v>
      </c>
      <c r="C1566" s="7" t="s">
        <v>31</v>
      </c>
      <c r="D1566" s="7"/>
      <c r="E1566" s="7"/>
      <c r="F1566" s="7">
        <v>10.0</v>
      </c>
      <c r="G1566" s="7">
        <v>73.0</v>
      </c>
      <c r="H1566" s="9">
        <v>14.343991748323875</v>
      </c>
      <c r="I1566" s="19"/>
      <c r="J1566" s="19"/>
      <c r="AA1566" s="7"/>
      <c r="AB1566" s="7"/>
      <c r="AC1566" s="7"/>
    </row>
    <row r="1567" ht="15.0" customHeight="1">
      <c r="A1567" s="8">
        <v>41696.0</v>
      </c>
      <c r="B1567" s="7" t="s">
        <v>18</v>
      </c>
      <c r="C1567" s="7" t="s">
        <v>31</v>
      </c>
      <c r="D1567" s="7"/>
      <c r="E1567" s="7"/>
      <c r="F1567" s="7">
        <v>11.0</v>
      </c>
      <c r="G1567" s="7">
        <v>56.0</v>
      </c>
      <c r="H1567" s="9">
        <v>11.003610108303247</v>
      </c>
      <c r="I1567" s="19"/>
      <c r="J1567" s="19"/>
      <c r="AA1567" s="7"/>
      <c r="AB1567" s="7"/>
      <c r="AC1567" s="7"/>
    </row>
    <row r="1568" ht="15.0" customHeight="1">
      <c r="A1568" s="8">
        <v>41696.0</v>
      </c>
      <c r="B1568" s="7" t="s">
        <v>18</v>
      </c>
      <c r="C1568" s="7" t="s">
        <v>31</v>
      </c>
      <c r="D1568" s="7"/>
      <c r="E1568" s="7"/>
      <c r="F1568" s="7">
        <v>12.0</v>
      </c>
      <c r="G1568" s="7">
        <v>125.0</v>
      </c>
      <c r="H1568" s="9">
        <v>24.561629706034033</v>
      </c>
      <c r="I1568" s="19"/>
      <c r="J1568" s="19"/>
      <c r="AA1568" s="7"/>
      <c r="AB1568" s="7"/>
      <c r="AC1568" s="7"/>
    </row>
    <row r="1569" ht="15.0" customHeight="1">
      <c r="A1569" s="8">
        <v>41696.0</v>
      </c>
      <c r="B1569" s="7" t="s">
        <v>18</v>
      </c>
      <c r="C1569" s="7" t="s">
        <v>31</v>
      </c>
      <c r="D1569" s="7"/>
      <c r="E1569" s="7"/>
      <c r="F1569" s="7">
        <v>13.0</v>
      </c>
      <c r="G1569" s="7">
        <v>117.0</v>
      </c>
      <c r="H1569" s="9">
        <v>22.989685404847854</v>
      </c>
      <c r="I1569" s="19"/>
      <c r="J1569" s="19"/>
      <c r="AA1569" s="7"/>
      <c r="AB1569" s="7"/>
      <c r="AC1569" s="7"/>
    </row>
    <row r="1570" ht="15.0" customHeight="1">
      <c r="A1570" s="8">
        <v>41696.0</v>
      </c>
      <c r="B1570" s="7" t="s">
        <v>18</v>
      </c>
      <c r="C1570" s="7" t="s">
        <v>31</v>
      </c>
      <c r="D1570" s="7"/>
      <c r="E1570" s="7"/>
      <c r="F1570" s="7">
        <v>14.0</v>
      </c>
      <c r="G1570" s="7">
        <v>41.0</v>
      </c>
      <c r="H1570" s="9">
        <v>8.056214543579163</v>
      </c>
      <c r="I1570" s="19"/>
      <c r="J1570" s="19"/>
      <c r="AA1570" s="7"/>
      <c r="AB1570" s="7"/>
      <c r="AC1570" s="7"/>
    </row>
    <row r="1571" ht="15.0" customHeight="1">
      <c r="A1571" s="8">
        <v>41696.0</v>
      </c>
      <c r="B1571" s="7" t="s">
        <v>18</v>
      </c>
      <c r="C1571" s="7" t="s">
        <v>31</v>
      </c>
      <c r="D1571" s="7"/>
      <c r="E1571" s="7"/>
      <c r="F1571" s="7">
        <v>15.0</v>
      </c>
      <c r="G1571" s="7">
        <v>79.0</v>
      </c>
      <c r="H1571" s="9">
        <v>15.522949974213509</v>
      </c>
      <c r="I1571" s="19"/>
      <c r="J1571" s="19"/>
      <c r="AA1571" s="7"/>
      <c r="AB1571" s="7"/>
      <c r="AC1571" s="7"/>
    </row>
    <row r="1572" ht="15.0" customHeight="1">
      <c r="A1572" s="8">
        <v>41696.0</v>
      </c>
      <c r="B1572" s="7" t="s">
        <v>18</v>
      </c>
      <c r="C1572" s="7" t="s">
        <v>31</v>
      </c>
      <c r="D1572" s="7"/>
      <c r="E1572" s="7"/>
      <c r="F1572" s="7">
        <v>16.0</v>
      </c>
      <c r="G1572" s="7">
        <v>85.0</v>
      </c>
      <c r="H1572" s="9">
        <v>16.701908200103144</v>
      </c>
      <c r="I1572" s="19"/>
      <c r="J1572" s="19"/>
      <c r="AA1572" s="7"/>
      <c r="AB1572" s="7"/>
      <c r="AC1572" s="7"/>
    </row>
    <row r="1573" ht="15.0" customHeight="1">
      <c r="A1573" s="8">
        <v>41696.0</v>
      </c>
      <c r="B1573" s="7" t="s">
        <v>18</v>
      </c>
      <c r="C1573" s="7" t="s">
        <v>31</v>
      </c>
      <c r="D1573" s="7"/>
      <c r="E1573" s="7"/>
      <c r="F1573" s="7">
        <v>17.0</v>
      </c>
      <c r="G1573" s="7">
        <v>59.0</v>
      </c>
      <c r="H1573" s="9">
        <v>11.593089221248064</v>
      </c>
      <c r="I1573" s="19"/>
      <c r="J1573" s="19"/>
      <c r="AA1573" s="7"/>
      <c r="AB1573" s="7"/>
      <c r="AC1573" s="7"/>
    </row>
    <row r="1574" ht="15.0" customHeight="1">
      <c r="A1574" s="8">
        <v>41696.0</v>
      </c>
      <c r="B1574" s="7" t="s">
        <v>18</v>
      </c>
      <c r="C1574" s="7" t="s">
        <v>31</v>
      </c>
      <c r="D1574" s="7"/>
      <c r="E1574" s="7"/>
      <c r="F1574" s="7">
        <v>18.0</v>
      </c>
      <c r="G1574" s="7">
        <v>85.0</v>
      </c>
      <c r="H1574" s="9">
        <v>16.701908200103144</v>
      </c>
      <c r="I1574" s="19"/>
      <c r="J1574" s="19"/>
      <c r="AA1574" s="7"/>
      <c r="AB1574" s="7"/>
      <c r="AC1574" s="7"/>
    </row>
    <row r="1575" ht="15.0" customHeight="1">
      <c r="A1575" s="8">
        <v>41696.0</v>
      </c>
      <c r="B1575" s="7" t="s">
        <v>18</v>
      </c>
      <c r="C1575" s="7" t="s">
        <v>31</v>
      </c>
      <c r="D1575" s="7"/>
      <c r="E1575" s="7"/>
      <c r="F1575" s="7">
        <v>19.0</v>
      </c>
      <c r="G1575" s="7">
        <v>60.0</v>
      </c>
      <c r="H1575" s="9">
        <v>11.789582258896337</v>
      </c>
      <c r="I1575" s="19"/>
      <c r="J1575" s="19"/>
      <c r="AA1575" s="7"/>
      <c r="AB1575" s="7"/>
      <c r="AC1575" s="7"/>
    </row>
    <row r="1576" ht="15.0" customHeight="1">
      <c r="A1576" s="8">
        <v>41696.0</v>
      </c>
      <c r="B1576" s="7" t="s">
        <v>18</v>
      </c>
      <c r="C1576" s="7" t="s">
        <v>31</v>
      </c>
      <c r="D1576" s="7"/>
      <c r="E1576" s="7"/>
      <c r="F1576" s="7">
        <v>20.0</v>
      </c>
      <c r="G1576" s="7">
        <v>83.0</v>
      </c>
      <c r="H1576" s="9">
        <v>16.3089221248066</v>
      </c>
      <c r="I1576" s="19"/>
      <c r="J1576" s="19"/>
      <c r="AA1576" s="7"/>
      <c r="AB1576" s="7"/>
      <c r="AC1576" s="7"/>
    </row>
    <row r="1577" ht="15.0" customHeight="1">
      <c r="A1577" s="8">
        <v>41696.0</v>
      </c>
      <c r="B1577" s="7" t="s">
        <v>18</v>
      </c>
      <c r="C1577" s="7" t="s">
        <v>31</v>
      </c>
      <c r="D1577" s="7"/>
      <c r="E1577" s="7"/>
      <c r="F1577" s="7">
        <v>21.0</v>
      </c>
      <c r="G1577" s="7">
        <v>63.0</v>
      </c>
      <c r="H1577" s="9">
        <v>12.379061371841154</v>
      </c>
      <c r="I1577" s="19"/>
      <c r="J1577" s="19"/>
      <c r="AA1577" s="7"/>
      <c r="AB1577" s="7"/>
      <c r="AC1577" s="7"/>
    </row>
    <row r="1578" ht="15.0" customHeight="1">
      <c r="A1578" s="8">
        <v>41696.0</v>
      </c>
      <c r="B1578" s="7" t="s">
        <v>18</v>
      </c>
      <c r="C1578" s="7" t="s">
        <v>31</v>
      </c>
      <c r="D1578" s="7"/>
      <c r="E1578" s="7"/>
      <c r="F1578" s="7">
        <v>22.0</v>
      </c>
      <c r="G1578" s="7">
        <v>90.0</v>
      </c>
      <c r="H1578" s="9">
        <v>17.684373388344504</v>
      </c>
      <c r="I1578" s="19"/>
      <c r="J1578" s="19"/>
      <c r="AA1578" s="7"/>
      <c r="AB1578" s="7"/>
      <c r="AC1578" s="7"/>
    </row>
    <row r="1579" ht="15.0" customHeight="1">
      <c r="A1579" s="8">
        <v>41696.0</v>
      </c>
      <c r="B1579" s="7" t="s">
        <v>18</v>
      </c>
      <c r="C1579" s="7" t="s">
        <v>31</v>
      </c>
      <c r="D1579" s="7"/>
      <c r="E1579" s="7"/>
      <c r="F1579" s="7">
        <v>23.0</v>
      </c>
      <c r="G1579" s="7">
        <v>79.0</v>
      </c>
      <c r="H1579" s="9">
        <v>15.522949974213509</v>
      </c>
      <c r="I1579" s="19"/>
      <c r="J1579" s="19"/>
      <c r="AA1579" s="7"/>
      <c r="AB1579" s="7"/>
      <c r="AC1579" s="7"/>
    </row>
    <row r="1580" ht="15.0" customHeight="1">
      <c r="A1580" s="8">
        <v>41696.0</v>
      </c>
      <c r="B1580" s="7" t="s">
        <v>18</v>
      </c>
      <c r="C1580" s="7" t="s">
        <v>31</v>
      </c>
      <c r="D1580" s="7"/>
      <c r="E1580" s="7"/>
      <c r="F1580" s="7">
        <v>24.0</v>
      </c>
      <c r="G1580" s="7">
        <v>63.0</v>
      </c>
      <c r="H1580" s="9">
        <v>12.379061371841154</v>
      </c>
      <c r="I1580" s="19"/>
      <c r="J1580" s="19"/>
      <c r="AA1580" s="7"/>
      <c r="AB1580" s="7"/>
      <c r="AC1580" s="7"/>
    </row>
    <row r="1581" ht="15.0" customHeight="1">
      <c r="A1581" s="8">
        <v>41696.0</v>
      </c>
      <c r="B1581" s="7" t="s">
        <v>18</v>
      </c>
      <c r="C1581" s="7" t="s">
        <v>31</v>
      </c>
      <c r="D1581" s="7"/>
      <c r="E1581" s="7"/>
      <c r="F1581" s="7">
        <v>25.0</v>
      </c>
      <c r="G1581" s="7">
        <v>65.0</v>
      </c>
      <c r="H1581" s="9">
        <v>12.772047447137698</v>
      </c>
      <c r="I1581" s="19"/>
      <c r="J1581" s="19"/>
      <c r="AA1581" s="7"/>
      <c r="AB1581" s="7"/>
      <c r="AC1581" s="7"/>
    </row>
    <row r="1582" ht="15.0" customHeight="1">
      <c r="A1582" s="8">
        <v>41696.0</v>
      </c>
      <c r="B1582" s="7" t="s">
        <v>18</v>
      </c>
      <c r="C1582" s="7" t="s">
        <v>31</v>
      </c>
      <c r="D1582" s="7"/>
      <c r="E1582" s="7"/>
      <c r="F1582" s="7">
        <v>26.0</v>
      </c>
      <c r="G1582" s="7">
        <v>79.0</v>
      </c>
      <c r="H1582" s="9">
        <v>15.522949974213509</v>
      </c>
      <c r="I1582" s="19"/>
      <c r="J1582" s="19"/>
      <c r="AA1582" s="7"/>
      <c r="AB1582" s="7"/>
      <c r="AC1582" s="7"/>
    </row>
    <row r="1583" ht="15.0" customHeight="1">
      <c r="A1583" s="8">
        <v>41696.0</v>
      </c>
      <c r="B1583" s="7" t="s">
        <v>18</v>
      </c>
      <c r="C1583" s="7" t="s">
        <v>31</v>
      </c>
      <c r="D1583" s="7"/>
      <c r="E1583" s="7"/>
      <c r="F1583" s="7">
        <v>27.0</v>
      </c>
      <c r="G1583" s="7">
        <v>69.0</v>
      </c>
      <c r="H1583" s="9">
        <v>13.558019597730786</v>
      </c>
      <c r="I1583" s="19"/>
      <c r="J1583" s="19"/>
      <c r="AA1583" s="7"/>
      <c r="AB1583" s="7"/>
      <c r="AC1583" s="7"/>
    </row>
    <row r="1584" ht="15.0" customHeight="1">
      <c r="A1584" s="8">
        <v>41696.0</v>
      </c>
      <c r="B1584" s="7" t="s">
        <v>18</v>
      </c>
      <c r="C1584" s="7" t="s">
        <v>31</v>
      </c>
      <c r="D1584" s="7"/>
      <c r="E1584" s="7"/>
      <c r="F1584" s="7">
        <v>28.0</v>
      </c>
      <c r="G1584" s="7">
        <v>64.0</v>
      </c>
      <c r="H1584" s="9">
        <v>12.575554409489426</v>
      </c>
      <c r="I1584" s="19"/>
      <c r="J1584" s="19"/>
      <c r="AA1584" s="7"/>
      <c r="AB1584" s="7"/>
      <c r="AC1584" s="7"/>
    </row>
    <row r="1585" ht="15.0" customHeight="1">
      <c r="A1585" s="8">
        <v>41696.0</v>
      </c>
      <c r="B1585" s="7" t="s">
        <v>18</v>
      </c>
      <c r="C1585" s="7" t="s">
        <v>31</v>
      </c>
      <c r="D1585" s="7"/>
      <c r="E1585" s="7"/>
      <c r="F1585" s="7">
        <v>29.0</v>
      </c>
      <c r="G1585" s="7">
        <v>77.0</v>
      </c>
      <c r="H1585" s="9">
        <v>15.129963898916964</v>
      </c>
      <c r="I1585" s="19"/>
      <c r="J1585" s="19"/>
      <c r="AA1585" s="7"/>
      <c r="AB1585" s="7"/>
      <c r="AC1585" s="7"/>
    </row>
    <row r="1586" ht="15.0" customHeight="1">
      <c r="A1586" s="8">
        <v>41696.0</v>
      </c>
      <c r="B1586" s="7" t="s">
        <v>18</v>
      </c>
      <c r="C1586" s="7" t="s">
        <v>31</v>
      </c>
      <c r="D1586" s="7"/>
      <c r="E1586" s="7"/>
      <c r="F1586" s="7">
        <v>30.0</v>
      </c>
      <c r="G1586" s="7">
        <v>58.0</v>
      </c>
      <c r="H1586" s="9">
        <v>11.396596183599792</v>
      </c>
      <c r="I1586" s="19"/>
      <c r="J1586" s="19"/>
      <c r="AA1586" s="7"/>
      <c r="AB1586" s="7"/>
      <c r="AC1586" s="7"/>
    </row>
    <row r="1587" ht="15.0" customHeight="1">
      <c r="A1587" s="8">
        <v>41696.0</v>
      </c>
      <c r="B1587" s="7" t="s">
        <v>18</v>
      </c>
      <c r="C1587" s="7" t="s">
        <v>31</v>
      </c>
      <c r="D1587" s="7"/>
      <c r="E1587" s="7"/>
      <c r="F1587" s="7">
        <v>31.0</v>
      </c>
      <c r="G1587" s="7">
        <v>74.0</v>
      </c>
      <c r="H1587" s="9">
        <v>14.540484785972147</v>
      </c>
      <c r="I1587" s="19"/>
      <c r="J1587" s="19"/>
      <c r="AA1587" s="7"/>
      <c r="AB1587" s="7"/>
      <c r="AC1587" s="7"/>
    </row>
    <row r="1588" ht="15.0" customHeight="1">
      <c r="A1588" s="8">
        <v>41696.0</v>
      </c>
      <c r="B1588" s="7" t="s">
        <v>18</v>
      </c>
      <c r="C1588" s="7" t="s">
        <v>31</v>
      </c>
      <c r="D1588" s="7"/>
      <c r="E1588" s="7"/>
      <c r="F1588" s="7">
        <v>32.0</v>
      </c>
      <c r="G1588" s="7">
        <v>55.0</v>
      </c>
      <c r="H1588" s="9">
        <v>10.807117070654975</v>
      </c>
      <c r="I1588" s="19"/>
      <c r="J1588" s="19"/>
      <c r="AA1588" s="7"/>
      <c r="AB1588" s="7"/>
      <c r="AC1588" s="7"/>
    </row>
    <row r="1589" ht="15.0" customHeight="1">
      <c r="A1589" s="8">
        <v>41696.0</v>
      </c>
      <c r="B1589" s="7" t="s">
        <v>18</v>
      </c>
      <c r="C1589" s="7" t="s">
        <v>31</v>
      </c>
      <c r="D1589" s="7"/>
      <c r="E1589" s="7"/>
      <c r="F1589" s="7">
        <v>33.0</v>
      </c>
      <c r="G1589" s="7">
        <v>68.0</v>
      </c>
      <c r="H1589" s="9">
        <v>13.361526560082513</v>
      </c>
      <c r="I1589" s="19"/>
      <c r="J1589" s="19"/>
      <c r="AA1589" s="7"/>
      <c r="AB1589" s="7"/>
      <c r="AC1589" s="7"/>
    </row>
    <row r="1590" ht="15.0" customHeight="1">
      <c r="A1590" s="8">
        <v>41696.0</v>
      </c>
      <c r="B1590" s="7" t="s">
        <v>18</v>
      </c>
      <c r="C1590" s="7" t="s">
        <v>31</v>
      </c>
      <c r="D1590" s="7"/>
      <c r="E1590" s="7"/>
      <c r="F1590" s="7">
        <v>34.0</v>
      </c>
      <c r="G1590" s="7">
        <v>66.0</v>
      </c>
      <c r="H1590" s="9">
        <v>12.968540484785969</v>
      </c>
      <c r="I1590" s="19"/>
      <c r="J1590" s="19"/>
      <c r="AA1590" s="7"/>
      <c r="AB1590" s="7"/>
      <c r="AC1590" s="7"/>
    </row>
    <row r="1591" ht="15.0" customHeight="1">
      <c r="A1591" s="8">
        <v>41696.0</v>
      </c>
      <c r="B1591" s="7" t="s">
        <v>18</v>
      </c>
      <c r="C1591" s="7" t="s">
        <v>31</v>
      </c>
      <c r="D1591" s="7"/>
      <c r="E1591" s="7"/>
      <c r="F1591" s="7">
        <v>35.0</v>
      </c>
      <c r="G1591" s="7">
        <v>66.0</v>
      </c>
      <c r="H1591" s="9">
        <v>12.968540484785969</v>
      </c>
      <c r="I1591" s="19"/>
      <c r="J1591" s="19"/>
      <c r="AA1591" s="7"/>
      <c r="AB1591" s="7"/>
      <c r="AC1591" s="7"/>
    </row>
    <row r="1592" ht="15.0" customHeight="1">
      <c r="A1592" s="8">
        <v>41696.0</v>
      </c>
      <c r="B1592" s="7" t="s">
        <v>18</v>
      </c>
      <c r="C1592" s="7" t="s">
        <v>31</v>
      </c>
      <c r="D1592" s="7"/>
      <c r="E1592" s="7"/>
      <c r="F1592" s="7">
        <v>36.0</v>
      </c>
      <c r="G1592" s="7">
        <v>59.0</v>
      </c>
      <c r="H1592" s="9">
        <v>11.593089221248064</v>
      </c>
      <c r="I1592" s="19"/>
      <c r="J1592" s="19"/>
      <c r="AA1592" s="7"/>
      <c r="AB1592" s="7"/>
      <c r="AC1592" s="7"/>
    </row>
    <row r="1593" ht="15.0" customHeight="1">
      <c r="A1593" s="8">
        <v>41696.0</v>
      </c>
      <c r="B1593" s="7" t="s">
        <v>18</v>
      </c>
      <c r="C1593" s="7" t="s">
        <v>31</v>
      </c>
      <c r="D1593" s="7"/>
      <c r="E1593" s="7"/>
      <c r="F1593" s="7">
        <v>37.0</v>
      </c>
      <c r="G1593" s="7">
        <v>66.0</v>
      </c>
      <c r="H1593" s="9">
        <v>12.968540484785969</v>
      </c>
      <c r="I1593" s="19"/>
      <c r="J1593" s="19"/>
      <c r="AA1593" s="7"/>
      <c r="AB1593" s="7"/>
      <c r="AC1593" s="7"/>
    </row>
    <row r="1594" ht="15.0" customHeight="1">
      <c r="A1594" s="8">
        <v>41696.0</v>
      </c>
      <c r="B1594" s="7" t="s">
        <v>18</v>
      </c>
      <c r="C1594" s="7" t="s">
        <v>31</v>
      </c>
      <c r="D1594" s="7"/>
      <c r="E1594" s="7"/>
      <c r="F1594" s="7">
        <v>38.0</v>
      </c>
      <c r="G1594" s="7">
        <v>70.0</v>
      </c>
      <c r="H1594" s="9">
        <v>13.754512635379058</v>
      </c>
      <c r="I1594" s="19"/>
      <c r="J1594" s="19"/>
      <c r="AA1594" s="7"/>
      <c r="AB1594" s="7"/>
      <c r="AC1594" s="7"/>
    </row>
    <row r="1595" ht="15.0" customHeight="1">
      <c r="A1595" s="8">
        <v>41696.0</v>
      </c>
      <c r="B1595" s="7" t="s">
        <v>18</v>
      </c>
      <c r="C1595" s="7" t="s">
        <v>31</v>
      </c>
      <c r="D1595" s="7"/>
      <c r="E1595" s="7"/>
      <c r="F1595" s="7">
        <v>39.0</v>
      </c>
      <c r="G1595" s="7">
        <v>85.0</v>
      </c>
      <c r="H1595" s="9">
        <v>16.701908200103144</v>
      </c>
      <c r="I1595" s="19"/>
      <c r="J1595" s="19"/>
      <c r="AA1595" s="7"/>
      <c r="AB1595" s="7"/>
      <c r="AC1595" s="7"/>
    </row>
    <row r="1596" ht="15.0" customHeight="1">
      <c r="A1596" s="8">
        <v>41696.0</v>
      </c>
      <c r="B1596" s="7" t="s">
        <v>18</v>
      </c>
      <c r="C1596" s="7" t="s">
        <v>31</v>
      </c>
      <c r="D1596" s="7"/>
      <c r="E1596" s="7"/>
      <c r="F1596" s="7">
        <v>40.0</v>
      </c>
      <c r="G1596" s="7">
        <v>60.0</v>
      </c>
      <c r="H1596" s="9">
        <v>11.789582258896337</v>
      </c>
      <c r="I1596" s="19"/>
      <c r="J1596" s="19"/>
      <c r="AA1596" s="7"/>
      <c r="AB1596" s="7"/>
      <c r="AC1596" s="7"/>
    </row>
    <row r="1597" ht="15.0" customHeight="1">
      <c r="A1597" s="8">
        <v>41696.0</v>
      </c>
      <c r="B1597" s="7" t="s">
        <v>18</v>
      </c>
      <c r="C1597" s="7" t="s">
        <v>31</v>
      </c>
      <c r="D1597" s="7"/>
      <c r="E1597" s="7"/>
      <c r="F1597" s="7">
        <v>41.0</v>
      </c>
      <c r="G1597" s="7">
        <v>69.0</v>
      </c>
      <c r="H1597" s="9">
        <v>13.558019597730786</v>
      </c>
      <c r="I1597" s="19"/>
      <c r="J1597" s="19"/>
      <c r="AA1597" s="7"/>
      <c r="AB1597" s="7"/>
      <c r="AC1597" s="7"/>
    </row>
    <row r="1598" ht="15.0" customHeight="1">
      <c r="A1598" s="8">
        <v>41696.0</v>
      </c>
      <c r="B1598" s="7" t="s">
        <v>18</v>
      </c>
      <c r="C1598" s="7" t="s">
        <v>31</v>
      </c>
      <c r="D1598" s="7"/>
      <c r="E1598" s="7"/>
      <c r="F1598" s="7">
        <v>42.0</v>
      </c>
      <c r="G1598" s="7">
        <v>89.0</v>
      </c>
      <c r="H1598" s="9">
        <v>17.48788035069623</v>
      </c>
      <c r="I1598" s="19"/>
      <c r="J1598" s="19"/>
      <c r="AA1598" s="7"/>
      <c r="AB1598" s="7"/>
      <c r="AC1598" s="7"/>
    </row>
    <row r="1599" ht="15.0" customHeight="1">
      <c r="A1599" s="8">
        <v>41696.0</v>
      </c>
      <c r="B1599" s="7" t="s">
        <v>18</v>
      </c>
      <c r="C1599" s="7" t="s">
        <v>31</v>
      </c>
      <c r="D1599" s="7"/>
      <c r="E1599" s="7"/>
      <c r="F1599" s="7">
        <v>43.0</v>
      </c>
      <c r="G1599" s="7">
        <v>76.0</v>
      </c>
      <c r="H1599" s="9">
        <v>14.933470861268692</v>
      </c>
      <c r="I1599" s="19"/>
      <c r="J1599" s="19"/>
      <c r="AA1599" s="7"/>
      <c r="AB1599" s="7"/>
      <c r="AC1599" s="7"/>
    </row>
    <row r="1600" ht="15.0" customHeight="1">
      <c r="A1600" s="8">
        <v>41696.0</v>
      </c>
      <c r="B1600" s="7" t="s">
        <v>18</v>
      </c>
      <c r="C1600" s="7" t="s">
        <v>31</v>
      </c>
      <c r="D1600" s="7"/>
      <c r="E1600" s="7"/>
      <c r="F1600" s="7">
        <v>44.0</v>
      </c>
      <c r="G1600" s="7">
        <v>75.0</v>
      </c>
      <c r="H1600" s="9">
        <v>14.73697782362042</v>
      </c>
      <c r="I1600" s="19"/>
      <c r="J1600" s="19"/>
      <c r="AA1600" s="7"/>
      <c r="AB1600" s="7"/>
      <c r="AC1600" s="7"/>
    </row>
    <row r="1601" ht="15.0" customHeight="1">
      <c r="A1601" s="8">
        <v>41696.0</v>
      </c>
      <c r="B1601" s="7" t="s">
        <v>18</v>
      </c>
      <c r="C1601" s="7" t="s">
        <v>31</v>
      </c>
      <c r="D1601" s="7"/>
      <c r="E1601" s="7"/>
      <c r="F1601" s="7">
        <v>45.0</v>
      </c>
      <c r="G1601" s="7">
        <v>62.0</v>
      </c>
      <c r="H1601" s="9">
        <v>12.182568334192881</v>
      </c>
      <c r="I1601" s="19"/>
      <c r="J1601" s="19"/>
      <c r="AA1601" s="7"/>
      <c r="AB1601" s="7"/>
      <c r="AC1601" s="7"/>
    </row>
    <row r="1602" ht="15.0" customHeight="1">
      <c r="A1602" s="8">
        <v>41696.0</v>
      </c>
      <c r="B1602" s="7" t="s">
        <v>18</v>
      </c>
      <c r="C1602" s="7" t="s">
        <v>31</v>
      </c>
      <c r="D1602" s="7"/>
      <c r="E1602" s="7"/>
      <c r="F1602" s="7">
        <v>46.0</v>
      </c>
      <c r="G1602" s="7">
        <v>100.0</v>
      </c>
      <c r="H1602" s="9">
        <v>19.649303764827227</v>
      </c>
      <c r="I1602" s="19"/>
      <c r="J1602" s="19"/>
      <c r="AA1602" s="7"/>
      <c r="AB1602" s="7"/>
      <c r="AC1602" s="7"/>
    </row>
    <row r="1603" ht="15.0" customHeight="1">
      <c r="A1603" s="8">
        <v>41696.0</v>
      </c>
      <c r="B1603" s="7" t="s">
        <v>18</v>
      </c>
      <c r="C1603" s="7" t="s">
        <v>31</v>
      </c>
      <c r="D1603" s="7"/>
      <c r="E1603" s="7"/>
      <c r="F1603" s="7">
        <v>47.0</v>
      </c>
      <c r="G1603" s="7">
        <v>85.0</v>
      </c>
      <c r="H1603" s="9">
        <v>16.701908200103144</v>
      </c>
      <c r="I1603" s="19"/>
      <c r="J1603" s="19"/>
      <c r="AA1603" s="7"/>
      <c r="AB1603" s="7"/>
      <c r="AC1603" s="7"/>
    </row>
    <row r="1604" ht="15.0" customHeight="1">
      <c r="A1604" s="8">
        <v>41696.0</v>
      </c>
      <c r="B1604" s="7" t="s">
        <v>18</v>
      </c>
      <c r="C1604" s="7" t="s">
        <v>31</v>
      </c>
      <c r="D1604" s="7"/>
      <c r="E1604" s="7"/>
      <c r="F1604" s="7">
        <v>48.0</v>
      </c>
      <c r="G1604" s="7">
        <v>92.0</v>
      </c>
      <c r="H1604" s="9">
        <v>18.07735946364105</v>
      </c>
      <c r="I1604" s="19"/>
      <c r="J1604" s="19"/>
      <c r="AA1604" s="7"/>
      <c r="AB1604" s="7"/>
      <c r="AC1604" s="7"/>
    </row>
    <row r="1605" ht="15.0" customHeight="1">
      <c r="A1605" s="8">
        <v>41696.0</v>
      </c>
      <c r="B1605" s="7" t="s">
        <v>18</v>
      </c>
      <c r="C1605" s="7" t="s">
        <v>31</v>
      </c>
      <c r="D1605" s="7"/>
      <c r="E1605" s="7"/>
      <c r="F1605" s="7">
        <v>49.0</v>
      </c>
      <c r="G1605" s="7">
        <v>77.0</v>
      </c>
      <c r="H1605" s="9">
        <v>15.129963898916964</v>
      </c>
      <c r="I1605" s="19"/>
      <c r="J1605" s="19"/>
      <c r="AA1605" s="7"/>
      <c r="AB1605" s="7"/>
      <c r="AC1605" s="7"/>
    </row>
    <row r="1606" ht="15.0" customHeight="1">
      <c r="A1606" s="8">
        <v>41696.0</v>
      </c>
      <c r="B1606" s="7" t="s">
        <v>18</v>
      </c>
      <c r="C1606" s="7" t="s">
        <v>31</v>
      </c>
      <c r="D1606" s="7"/>
      <c r="E1606" s="7"/>
      <c r="F1606" s="7">
        <v>50.0</v>
      </c>
      <c r="G1606" s="7">
        <v>70.0</v>
      </c>
      <c r="H1606" s="9">
        <v>13.754512635379058</v>
      </c>
      <c r="I1606" s="19"/>
      <c r="J1606" s="19"/>
      <c r="AA1606" s="7"/>
      <c r="AB1606" s="7"/>
      <c r="AC1606" s="7"/>
    </row>
    <row r="1607" ht="15.0" customHeight="1">
      <c r="A1607" s="8">
        <v>41696.0</v>
      </c>
      <c r="B1607" s="7" t="s">
        <v>18</v>
      </c>
      <c r="C1607" s="7" t="s">
        <v>31</v>
      </c>
      <c r="D1607" s="7"/>
      <c r="E1607" s="7"/>
      <c r="F1607" s="7">
        <v>51.0</v>
      </c>
      <c r="G1607" s="7">
        <v>75.0</v>
      </c>
      <c r="H1607" s="9">
        <v>14.73697782362042</v>
      </c>
      <c r="I1607" s="19"/>
      <c r="J1607" s="19"/>
      <c r="AA1607" s="7"/>
      <c r="AB1607" s="7"/>
      <c r="AC1607" s="7"/>
    </row>
    <row r="1608" ht="15.0" customHeight="1">
      <c r="A1608" s="8">
        <v>41696.0</v>
      </c>
      <c r="B1608" s="7" t="s">
        <v>18</v>
      </c>
      <c r="C1608" s="7" t="s">
        <v>31</v>
      </c>
      <c r="D1608" s="7"/>
      <c r="E1608" s="7"/>
      <c r="F1608" s="7">
        <v>52.0</v>
      </c>
      <c r="G1608" s="7">
        <v>64.0</v>
      </c>
      <c r="H1608" s="9">
        <v>12.575554409489426</v>
      </c>
      <c r="I1608" s="19"/>
      <c r="J1608" s="19"/>
      <c r="AA1608" s="7"/>
      <c r="AB1608" s="7"/>
      <c r="AC1608" s="7"/>
    </row>
    <row r="1609" ht="15.0" customHeight="1">
      <c r="A1609" s="8">
        <v>41696.0</v>
      </c>
      <c r="B1609" s="7" t="s">
        <v>18</v>
      </c>
      <c r="C1609" s="7" t="s">
        <v>31</v>
      </c>
      <c r="D1609" s="7"/>
      <c r="E1609" s="7"/>
      <c r="F1609" s="7">
        <v>53.0</v>
      </c>
      <c r="G1609" s="7">
        <v>37.0</v>
      </c>
      <c r="H1609" s="9">
        <v>7.2702423929860736</v>
      </c>
      <c r="I1609" s="19"/>
      <c r="J1609" s="19"/>
      <c r="AA1609" s="7"/>
      <c r="AB1609" s="7"/>
      <c r="AC1609" s="7"/>
    </row>
    <row r="1610" ht="15.0" customHeight="1">
      <c r="A1610" s="8">
        <v>41696.0</v>
      </c>
      <c r="B1610" s="7" t="s">
        <v>18</v>
      </c>
      <c r="C1610" s="7" t="s">
        <v>31</v>
      </c>
      <c r="D1610" s="7"/>
      <c r="E1610" s="7"/>
      <c r="F1610" s="7">
        <v>54.0</v>
      </c>
      <c r="G1610" s="7">
        <v>121.0</v>
      </c>
      <c r="H1610" s="9">
        <v>23.775657555440944</v>
      </c>
      <c r="I1610" s="19"/>
      <c r="J1610" s="19"/>
      <c r="AA1610" s="7"/>
      <c r="AB1610" s="7"/>
      <c r="AC1610" s="7"/>
    </row>
    <row r="1611" ht="15.0" customHeight="1">
      <c r="A1611" s="8">
        <v>41696.0</v>
      </c>
      <c r="B1611" s="7" t="s">
        <v>18</v>
      </c>
      <c r="C1611" s="7" t="s">
        <v>31</v>
      </c>
      <c r="D1611" s="7"/>
      <c r="E1611" s="7"/>
      <c r="F1611" s="7">
        <v>55.0</v>
      </c>
      <c r="G1611" s="7">
        <v>52.0</v>
      </c>
      <c r="H1611" s="9">
        <v>10.217637957710158</v>
      </c>
      <c r="I1611" s="19"/>
      <c r="J1611" s="19"/>
      <c r="AA1611" s="7"/>
      <c r="AB1611" s="7"/>
      <c r="AC1611" s="7"/>
    </row>
    <row r="1612" ht="15.0" customHeight="1">
      <c r="A1612" s="8">
        <v>41696.0</v>
      </c>
      <c r="B1612" s="7" t="s">
        <v>18</v>
      </c>
      <c r="C1612" s="7" t="s">
        <v>31</v>
      </c>
      <c r="D1612" s="7"/>
      <c r="E1612" s="7"/>
      <c r="F1612" s="7">
        <v>56.0</v>
      </c>
      <c r="G1612" s="7">
        <v>84.0</v>
      </c>
      <c r="H1612" s="9">
        <v>16.50541516245487</v>
      </c>
      <c r="I1612" s="19"/>
      <c r="J1612" s="19"/>
      <c r="AA1612" s="7"/>
      <c r="AB1612" s="7"/>
      <c r="AC1612" s="7"/>
    </row>
    <row r="1613" ht="15.0" customHeight="1">
      <c r="A1613" s="8">
        <v>41696.0</v>
      </c>
      <c r="B1613" s="7" t="s">
        <v>18</v>
      </c>
      <c r="C1613" s="7" t="s">
        <v>31</v>
      </c>
      <c r="D1613" s="7"/>
      <c r="E1613" s="7"/>
      <c r="F1613" s="7">
        <v>57.0</v>
      </c>
      <c r="G1613" s="7">
        <v>61.0</v>
      </c>
      <c r="H1613" s="9">
        <v>11.986075296544609</v>
      </c>
      <c r="I1613" s="19"/>
      <c r="J1613" s="19"/>
      <c r="AA1613" s="7"/>
      <c r="AB1613" s="7"/>
      <c r="AC1613" s="7"/>
    </row>
    <row r="1614" ht="15.0" customHeight="1">
      <c r="A1614" s="8">
        <v>41696.0</v>
      </c>
      <c r="B1614" s="7" t="s">
        <v>18</v>
      </c>
      <c r="C1614" s="7" t="s">
        <v>31</v>
      </c>
      <c r="D1614" s="7"/>
      <c r="E1614" s="7"/>
      <c r="F1614" s="7">
        <v>58.0</v>
      </c>
      <c r="G1614" s="7">
        <v>82.0</v>
      </c>
      <c r="H1614" s="9">
        <v>16.112429087158326</v>
      </c>
      <c r="I1614" s="19"/>
      <c r="J1614" s="19"/>
      <c r="AA1614" s="7"/>
      <c r="AB1614" s="7"/>
      <c r="AC1614" s="7"/>
    </row>
    <row r="1615" ht="15.0" customHeight="1">
      <c r="A1615" s="8">
        <v>41696.0</v>
      </c>
      <c r="B1615" s="7" t="s">
        <v>18</v>
      </c>
      <c r="C1615" s="7" t="s">
        <v>31</v>
      </c>
      <c r="D1615" s="7"/>
      <c r="E1615" s="7"/>
      <c r="F1615" s="7">
        <v>59.0</v>
      </c>
      <c r="G1615" s="7">
        <v>52.0</v>
      </c>
      <c r="H1615" s="9">
        <v>10.217637957710158</v>
      </c>
      <c r="I1615" s="19"/>
      <c r="J1615" s="19"/>
      <c r="AA1615" s="7"/>
      <c r="AB1615" s="7"/>
      <c r="AC1615" s="7"/>
    </row>
    <row r="1616" ht="15.0" customHeight="1">
      <c r="A1616" s="8">
        <v>41696.0</v>
      </c>
      <c r="B1616" s="7" t="s">
        <v>18</v>
      </c>
      <c r="C1616" s="7" t="s">
        <v>31</v>
      </c>
      <c r="D1616" s="7"/>
      <c r="E1616" s="7"/>
      <c r="F1616" s="7">
        <v>60.0</v>
      </c>
      <c r="G1616" s="7">
        <v>104.0</v>
      </c>
      <c r="H1616" s="9">
        <v>20.435275915420316</v>
      </c>
      <c r="I1616" s="19"/>
      <c r="J1616" s="19"/>
      <c r="AA1616" s="7"/>
      <c r="AB1616" s="7"/>
      <c r="AC1616" s="7"/>
    </row>
    <row r="1617" ht="15.0" customHeight="1">
      <c r="A1617" s="8">
        <v>41696.0</v>
      </c>
      <c r="B1617" s="7" t="s">
        <v>18</v>
      </c>
      <c r="C1617" s="7" t="s">
        <v>31</v>
      </c>
      <c r="D1617" s="7"/>
      <c r="E1617" s="7"/>
      <c r="F1617" s="7">
        <v>61.0</v>
      </c>
      <c r="G1617" s="7">
        <v>125.0</v>
      </c>
      <c r="H1617" s="9">
        <v>24.561629706034033</v>
      </c>
      <c r="I1617" s="19"/>
      <c r="J1617" s="19"/>
      <c r="AA1617" s="7"/>
      <c r="AB1617" s="7"/>
      <c r="AC1617" s="7"/>
    </row>
    <row r="1618" ht="15.0" customHeight="1">
      <c r="A1618" s="8">
        <v>41696.0</v>
      </c>
      <c r="B1618" s="7" t="s">
        <v>18</v>
      </c>
      <c r="C1618" s="7" t="s">
        <v>31</v>
      </c>
      <c r="D1618" s="7"/>
      <c r="E1618" s="7"/>
      <c r="F1618" s="7">
        <v>62.0</v>
      </c>
      <c r="G1618" s="7">
        <v>85.0</v>
      </c>
      <c r="H1618" s="9">
        <v>16.701908200103144</v>
      </c>
      <c r="I1618" s="19"/>
      <c r="J1618" s="19"/>
      <c r="AA1618" s="7"/>
      <c r="AB1618" s="7"/>
      <c r="AC1618" s="7"/>
    </row>
    <row r="1619" ht="15.0" customHeight="1">
      <c r="A1619" s="8">
        <v>41696.0</v>
      </c>
      <c r="B1619" s="7" t="s">
        <v>18</v>
      </c>
      <c r="C1619" s="7" t="s">
        <v>31</v>
      </c>
      <c r="D1619" s="7"/>
      <c r="E1619" s="7"/>
      <c r="F1619" s="7">
        <v>63.0</v>
      </c>
      <c r="G1619" s="7">
        <v>79.0</v>
      </c>
      <c r="H1619" s="9">
        <v>15.522949974213509</v>
      </c>
      <c r="I1619" s="19"/>
      <c r="J1619" s="19"/>
      <c r="AA1619" s="7"/>
      <c r="AB1619" s="7"/>
      <c r="AC1619" s="7"/>
    </row>
    <row r="1620" ht="15.0" customHeight="1">
      <c r="A1620" s="8">
        <v>41696.0</v>
      </c>
      <c r="B1620" s="7" t="s">
        <v>18</v>
      </c>
      <c r="C1620" s="7" t="s">
        <v>31</v>
      </c>
      <c r="D1620" s="7"/>
      <c r="E1620" s="7"/>
      <c r="F1620" s="7">
        <v>64.0</v>
      </c>
      <c r="G1620" s="7">
        <v>56.0</v>
      </c>
      <c r="H1620" s="9">
        <v>11.003610108303247</v>
      </c>
      <c r="I1620" s="19"/>
      <c r="J1620" s="19"/>
      <c r="AA1620" s="7"/>
      <c r="AB1620" s="7"/>
      <c r="AC1620" s="7"/>
    </row>
    <row r="1621" ht="15.0" customHeight="1">
      <c r="A1621" s="8">
        <v>41696.0</v>
      </c>
      <c r="B1621" s="7" t="s">
        <v>18</v>
      </c>
      <c r="C1621" s="7" t="s">
        <v>31</v>
      </c>
      <c r="D1621" s="7"/>
      <c r="E1621" s="7"/>
      <c r="F1621" s="7">
        <v>65.0</v>
      </c>
      <c r="G1621" s="7">
        <v>66.0</v>
      </c>
      <c r="H1621" s="9">
        <v>12.968540484785969</v>
      </c>
      <c r="I1621" s="19"/>
      <c r="J1621" s="19"/>
      <c r="AA1621" s="7"/>
      <c r="AB1621" s="7"/>
      <c r="AC1621" s="7"/>
    </row>
    <row r="1622" ht="15.0" customHeight="1">
      <c r="A1622" s="8">
        <v>41696.0</v>
      </c>
      <c r="B1622" s="7" t="s">
        <v>18</v>
      </c>
      <c r="C1622" s="7" t="s">
        <v>31</v>
      </c>
      <c r="D1622" s="7"/>
      <c r="E1622" s="7"/>
      <c r="F1622" s="7">
        <v>66.0</v>
      </c>
      <c r="G1622" s="7">
        <v>91.0</v>
      </c>
      <c r="H1622" s="9">
        <v>17.880866425992775</v>
      </c>
      <c r="I1622" s="19"/>
      <c r="J1622" s="19"/>
      <c r="AA1622" s="7"/>
      <c r="AB1622" s="7"/>
      <c r="AC1622" s="7"/>
    </row>
    <row r="1623" ht="15.0" customHeight="1">
      <c r="A1623" s="8">
        <v>41696.0</v>
      </c>
      <c r="B1623" s="7" t="s">
        <v>18</v>
      </c>
      <c r="C1623" s="7" t="s">
        <v>31</v>
      </c>
      <c r="D1623" s="7"/>
      <c r="E1623" s="7"/>
      <c r="F1623" s="7">
        <v>67.0</v>
      </c>
      <c r="G1623" s="7">
        <v>77.0</v>
      </c>
      <c r="H1623" s="9">
        <v>15.129963898916964</v>
      </c>
      <c r="I1623" s="19"/>
      <c r="J1623" s="19"/>
      <c r="AA1623" s="7"/>
      <c r="AB1623" s="7"/>
      <c r="AC1623" s="7"/>
    </row>
    <row r="1624" ht="15.0" customHeight="1">
      <c r="A1624" s="8">
        <v>41696.0</v>
      </c>
      <c r="B1624" s="7" t="s">
        <v>18</v>
      </c>
      <c r="C1624" s="7" t="s">
        <v>31</v>
      </c>
      <c r="D1624" s="7"/>
      <c r="E1624" s="7"/>
      <c r="F1624" s="7">
        <v>68.0</v>
      </c>
      <c r="G1624" s="7">
        <v>86.0</v>
      </c>
      <c r="H1624" s="9">
        <v>16.898401237751415</v>
      </c>
      <c r="I1624" s="19"/>
      <c r="J1624" s="19"/>
      <c r="AA1624" s="7"/>
      <c r="AB1624" s="7"/>
      <c r="AC1624" s="7"/>
    </row>
    <row r="1625" ht="15.0" customHeight="1">
      <c r="A1625" s="8">
        <v>41696.0</v>
      </c>
      <c r="B1625" s="7" t="s">
        <v>18</v>
      </c>
      <c r="C1625" s="7" t="s">
        <v>31</v>
      </c>
      <c r="D1625" s="7"/>
      <c r="E1625" s="7"/>
      <c r="F1625" s="7">
        <v>69.0</v>
      </c>
      <c r="G1625" s="7">
        <v>76.0</v>
      </c>
      <c r="H1625" s="9">
        <v>14.933470861268692</v>
      </c>
      <c r="I1625" s="19"/>
      <c r="J1625" s="19"/>
      <c r="AA1625" s="7"/>
      <c r="AB1625" s="7"/>
      <c r="AC1625" s="7"/>
    </row>
    <row r="1626" ht="15.0" customHeight="1">
      <c r="A1626" s="8">
        <v>41696.0</v>
      </c>
      <c r="B1626" s="7" t="s">
        <v>18</v>
      </c>
      <c r="C1626" s="7" t="s">
        <v>31</v>
      </c>
      <c r="D1626" s="7"/>
      <c r="E1626" s="7"/>
      <c r="F1626" s="7">
        <v>70.0</v>
      </c>
      <c r="G1626" s="7">
        <v>46.0</v>
      </c>
      <c r="H1626" s="9">
        <v>9.038679731820524</v>
      </c>
      <c r="I1626" s="19"/>
      <c r="J1626" s="19"/>
      <c r="AA1626" s="7"/>
      <c r="AB1626" s="7"/>
      <c r="AC1626" s="7"/>
    </row>
    <row r="1627" ht="15.0" customHeight="1">
      <c r="A1627" s="8">
        <v>41696.0</v>
      </c>
      <c r="B1627" s="7" t="s">
        <v>18</v>
      </c>
      <c r="C1627" s="7" t="s">
        <v>31</v>
      </c>
      <c r="D1627" s="7"/>
      <c r="E1627" s="7"/>
      <c r="F1627" s="7">
        <v>71.0</v>
      </c>
      <c r="G1627" s="7">
        <v>70.0</v>
      </c>
      <c r="H1627" s="9">
        <v>13.754512635379058</v>
      </c>
      <c r="I1627" s="19"/>
      <c r="J1627" s="19"/>
      <c r="AA1627" s="7"/>
      <c r="AB1627" s="7"/>
      <c r="AC1627" s="7"/>
    </row>
    <row r="1628" ht="15.0" customHeight="1">
      <c r="A1628" s="8">
        <v>41696.0</v>
      </c>
      <c r="B1628" s="7" t="s">
        <v>18</v>
      </c>
      <c r="C1628" s="7" t="s">
        <v>31</v>
      </c>
      <c r="D1628" s="7"/>
      <c r="E1628" s="7"/>
      <c r="F1628" s="7">
        <v>72.0</v>
      </c>
      <c r="G1628" s="7">
        <v>86.0</v>
      </c>
      <c r="H1628" s="9">
        <v>16.898401237751415</v>
      </c>
      <c r="I1628" s="19"/>
      <c r="J1628" s="19"/>
      <c r="AA1628" s="7"/>
      <c r="AB1628" s="7"/>
      <c r="AC1628" s="7"/>
    </row>
    <row r="1629" ht="15.0" customHeight="1">
      <c r="A1629" s="8">
        <v>41696.0</v>
      </c>
      <c r="B1629" s="7" t="s">
        <v>18</v>
      </c>
      <c r="C1629" s="7" t="s">
        <v>31</v>
      </c>
      <c r="D1629" s="7"/>
      <c r="E1629" s="7"/>
      <c r="F1629" s="7">
        <v>73.0</v>
      </c>
      <c r="G1629" s="7">
        <v>79.0</v>
      </c>
      <c r="H1629" s="9">
        <v>15.522949974213509</v>
      </c>
      <c r="I1629" s="19"/>
      <c r="J1629" s="19"/>
      <c r="AA1629" s="7"/>
      <c r="AB1629" s="7"/>
      <c r="AC1629" s="7"/>
    </row>
    <row r="1630" ht="15.0" customHeight="1">
      <c r="A1630" s="8">
        <v>41696.0</v>
      </c>
      <c r="B1630" s="7" t="s">
        <v>18</v>
      </c>
      <c r="C1630" s="7" t="s">
        <v>31</v>
      </c>
      <c r="D1630" s="7"/>
      <c r="E1630" s="7"/>
      <c r="F1630" s="7">
        <v>74.0</v>
      </c>
      <c r="G1630" s="7">
        <v>92.0</v>
      </c>
      <c r="H1630" s="9">
        <v>18.07735946364105</v>
      </c>
      <c r="I1630" s="19"/>
      <c r="J1630" s="19"/>
      <c r="AA1630" s="7"/>
      <c r="AB1630" s="7"/>
      <c r="AC1630" s="7"/>
    </row>
    <row r="1631" ht="15.0" customHeight="1">
      <c r="A1631" s="8">
        <v>41696.0</v>
      </c>
      <c r="B1631" s="7" t="s">
        <v>18</v>
      </c>
      <c r="C1631" s="7" t="s">
        <v>31</v>
      </c>
      <c r="D1631" s="7"/>
      <c r="E1631" s="7"/>
      <c r="F1631" s="7">
        <v>75.0</v>
      </c>
      <c r="G1631" s="7">
        <v>54.0</v>
      </c>
      <c r="H1631" s="9">
        <v>10.610624033006703</v>
      </c>
      <c r="I1631" s="19"/>
      <c r="J1631" s="19"/>
      <c r="AA1631" s="7"/>
      <c r="AB1631" s="7"/>
      <c r="AC1631" s="7"/>
    </row>
    <row r="1632" ht="15.0" customHeight="1">
      <c r="A1632" s="8">
        <v>41696.0</v>
      </c>
      <c r="B1632" s="7" t="s">
        <v>18</v>
      </c>
      <c r="C1632" s="7" t="s">
        <v>31</v>
      </c>
      <c r="D1632" s="7"/>
      <c r="E1632" s="7"/>
      <c r="F1632" s="7">
        <v>76.0</v>
      </c>
      <c r="G1632" s="7">
        <v>52.0</v>
      </c>
      <c r="H1632" s="9">
        <v>10.217637957710158</v>
      </c>
      <c r="I1632" s="19"/>
      <c r="J1632" s="19"/>
      <c r="AA1632" s="7"/>
      <c r="AB1632" s="7"/>
      <c r="AC1632" s="7"/>
    </row>
    <row r="1633" ht="15.0" customHeight="1">
      <c r="A1633" s="8">
        <v>41696.0</v>
      </c>
      <c r="B1633" s="7" t="s">
        <v>18</v>
      </c>
      <c r="C1633" s="7" t="s">
        <v>31</v>
      </c>
      <c r="D1633" s="7"/>
      <c r="E1633" s="7"/>
      <c r="F1633" s="7">
        <v>77.0</v>
      </c>
      <c r="G1633" s="7">
        <v>70.0</v>
      </c>
      <c r="H1633" s="9">
        <v>13.754512635379058</v>
      </c>
      <c r="I1633" s="19"/>
      <c r="J1633" s="19"/>
      <c r="AA1633" s="7"/>
      <c r="AB1633" s="7"/>
      <c r="AC1633" s="7"/>
    </row>
    <row r="1634" ht="15.0" customHeight="1">
      <c r="A1634" s="8">
        <v>41696.0</v>
      </c>
      <c r="B1634" s="7" t="s">
        <v>18</v>
      </c>
      <c r="C1634" s="7" t="s">
        <v>31</v>
      </c>
      <c r="D1634" s="7"/>
      <c r="E1634" s="7"/>
      <c r="F1634" s="7">
        <v>78.0</v>
      </c>
      <c r="G1634" s="7">
        <v>70.0</v>
      </c>
      <c r="H1634" s="9">
        <v>13.754512635379058</v>
      </c>
      <c r="I1634" s="19"/>
      <c r="J1634" s="19"/>
      <c r="AA1634" s="7"/>
      <c r="AB1634" s="7"/>
      <c r="AC1634" s="7"/>
    </row>
    <row r="1635" ht="15.0" customHeight="1">
      <c r="A1635" s="8">
        <v>41696.0</v>
      </c>
      <c r="B1635" s="7" t="s">
        <v>18</v>
      </c>
      <c r="C1635" s="7" t="s">
        <v>31</v>
      </c>
      <c r="D1635" s="7"/>
      <c r="E1635" s="7"/>
      <c r="F1635" s="7">
        <v>79.0</v>
      </c>
      <c r="G1635" s="7">
        <v>81.0</v>
      </c>
      <c r="H1635" s="9">
        <v>15.915936049510053</v>
      </c>
      <c r="I1635" s="19"/>
      <c r="J1635" s="19"/>
      <c r="AA1635" s="7"/>
      <c r="AB1635" s="7"/>
      <c r="AC1635" s="7"/>
    </row>
    <row r="1636" ht="15.0" customHeight="1">
      <c r="A1636" s="8">
        <v>41696.0</v>
      </c>
      <c r="B1636" s="7" t="s">
        <v>18</v>
      </c>
      <c r="C1636" s="7" t="s">
        <v>31</v>
      </c>
      <c r="D1636" s="7"/>
      <c r="E1636" s="7"/>
      <c r="F1636" s="7">
        <v>80.0</v>
      </c>
      <c r="G1636" s="7">
        <v>87.0</v>
      </c>
      <c r="H1636" s="9">
        <v>17.09489427539969</v>
      </c>
      <c r="I1636" s="19"/>
      <c r="J1636" s="19"/>
      <c r="AA1636" s="7"/>
      <c r="AB1636" s="7"/>
      <c r="AC1636" s="7"/>
    </row>
    <row r="1637" ht="15.0" customHeight="1">
      <c r="A1637" s="8">
        <v>41696.0</v>
      </c>
      <c r="B1637" s="7" t="s">
        <v>18</v>
      </c>
      <c r="C1637" s="7" t="s">
        <v>31</v>
      </c>
      <c r="D1637" s="7"/>
      <c r="E1637" s="7"/>
      <c r="F1637" s="7">
        <v>81.0</v>
      </c>
      <c r="G1637" s="7">
        <v>94.0</v>
      </c>
      <c r="H1637" s="9">
        <v>18.470345538937593</v>
      </c>
      <c r="I1637" s="19"/>
      <c r="J1637" s="19"/>
      <c r="AA1637" s="7"/>
      <c r="AB1637" s="7"/>
      <c r="AC1637" s="7"/>
    </row>
    <row r="1638" ht="15.0" customHeight="1">
      <c r="A1638" s="8">
        <v>41696.0</v>
      </c>
      <c r="B1638" s="7" t="s">
        <v>18</v>
      </c>
      <c r="C1638" s="7" t="s">
        <v>31</v>
      </c>
      <c r="D1638" s="7"/>
      <c r="E1638" s="7"/>
      <c r="F1638" s="7">
        <v>82.0</v>
      </c>
      <c r="G1638" s="7">
        <v>83.0</v>
      </c>
      <c r="H1638" s="9">
        <v>16.3089221248066</v>
      </c>
      <c r="I1638" s="19"/>
      <c r="J1638" s="19"/>
      <c r="AA1638" s="7"/>
      <c r="AB1638" s="7"/>
      <c r="AC1638" s="7"/>
    </row>
    <row r="1639" ht="15.0" customHeight="1">
      <c r="A1639" s="8">
        <v>41696.0</v>
      </c>
      <c r="B1639" s="7" t="s">
        <v>18</v>
      </c>
      <c r="C1639" s="7" t="s">
        <v>31</v>
      </c>
      <c r="D1639" s="7"/>
      <c r="E1639" s="7"/>
      <c r="F1639" s="7">
        <v>83.0</v>
      </c>
      <c r="G1639" s="7">
        <v>74.0</v>
      </c>
      <c r="H1639" s="9">
        <v>14.540484785972147</v>
      </c>
      <c r="I1639" s="19"/>
      <c r="J1639" s="19"/>
      <c r="AA1639" s="7"/>
      <c r="AB1639" s="7"/>
      <c r="AC1639" s="7"/>
    </row>
    <row r="1640" ht="15.0" customHeight="1">
      <c r="A1640" s="8">
        <v>41696.0</v>
      </c>
      <c r="B1640" s="7" t="s">
        <v>18</v>
      </c>
      <c r="C1640" s="7" t="s">
        <v>31</v>
      </c>
      <c r="D1640" s="7"/>
      <c r="E1640" s="7"/>
      <c r="F1640" s="7">
        <v>84.0</v>
      </c>
      <c r="G1640" s="7">
        <v>79.0</v>
      </c>
      <c r="H1640" s="9">
        <v>15.522949974213509</v>
      </c>
      <c r="I1640" s="19"/>
      <c r="J1640" s="19"/>
      <c r="AA1640" s="7"/>
      <c r="AB1640" s="7"/>
      <c r="AC1640" s="7"/>
    </row>
    <row r="1641" ht="15.0" customHeight="1">
      <c r="A1641" s="8">
        <v>41696.0</v>
      </c>
      <c r="B1641" s="7" t="s">
        <v>18</v>
      </c>
      <c r="C1641" s="7" t="s">
        <v>31</v>
      </c>
      <c r="D1641" s="7"/>
      <c r="E1641" s="7"/>
      <c r="F1641" s="7">
        <v>85.0</v>
      </c>
      <c r="G1641" s="7">
        <v>79.0</v>
      </c>
      <c r="H1641" s="9">
        <v>15.522949974213509</v>
      </c>
      <c r="I1641" s="19"/>
      <c r="J1641" s="19"/>
      <c r="AA1641" s="7"/>
      <c r="AB1641" s="7"/>
      <c r="AC1641" s="7"/>
    </row>
    <row r="1642" ht="15.0" customHeight="1">
      <c r="A1642" s="8">
        <v>41696.0</v>
      </c>
      <c r="B1642" s="7" t="s">
        <v>18</v>
      </c>
      <c r="C1642" s="7" t="s">
        <v>31</v>
      </c>
      <c r="D1642" s="7"/>
      <c r="E1642" s="7"/>
      <c r="F1642" s="7">
        <v>86.0</v>
      </c>
      <c r="G1642" s="7">
        <v>47.0</v>
      </c>
      <c r="H1642" s="9">
        <v>9.235172769468797</v>
      </c>
      <c r="I1642" s="19"/>
      <c r="J1642" s="19"/>
      <c r="AA1642" s="7"/>
      <c r="AB1642" s="7"/>
      <c r="AC1642" s="7"/>
    </row>
    <row r="1643" ht="15.0" customHeight="1">
      <c r="A1643" s="8">
        <v>41696.0</v>
      </c>
      <c r="B1643" s="7" t="s">
        <v>18</v>
      </c>
      <c r="C1643" s="7" t="s">
        <v>31</v>
      </c>
      <c r="D1643" s="7"/>
      <c r="E1643" s="7"/>
      <c r="F1643" s="7">
        <v>87.0</v>
      </c>
      <c r="G1643" s="7">
        <v>79.0</v>
      </c>
      <c r="H1643" s="9">
        <v>15.522949974213509</v>
      </c>
      <c r="I1643" s="19"/>
      <c r="J1643" s="19"/>
      <c r="AA1643" s="7"/>
      <c r="AB1643" s="7"/>
      <c r="AC1643" s="7"/>
    </row>
    <row r="1644" ht="15.0" customHeight="1">
      <c r="A1644" s="8">
        <v>41696.0</v>
      </c>
      <c r="B1644" s="7" t="s">
        <v>18</v>
      </c>
      <c r="C1644" s="7" t="s">
        <v>31</v>
      </c>
      <c r="D1644" s="7"/>
      <c r="E1644" s="7"/>
      <c r="F1644" s="7">
        <v>88.0</v>
      </c>
      <c r="G1644" s="7">
        <v>93.0</v>
      </c>
      <c r="H1644" s="9">
        <v>18.27385250128932</v>
      </c>
      <c r="I1644" s="19"/>
      <c r="J1644" s="19"/>
      <c r="AA1644" s="7"/>
      <c r="AB1644" s="7"/>
      <c r="AC1644" s="7"/>
    </row>
    <row r="1645" ht="15.0" customHeight="1">
      <c r="A1645" s="8">
        <v>41696.0</v>
      </c>
      <c r="B1645" s="7" t="s">
        <v>18</v>
      </c>
      <c r="C1645" s="7" t="s">
        <v>31</v>
      </c>
      <c r="D1645" s="7"/>
      <c r="E1645" s="7"/>
      <c r="F1645" s="7">
        <v>89.0</v>
      </c>
      <c r="G1645" s="7">
        <v>83.0</v>
      </c>
      <c r="H1645" s="9">
        <v>16.3089221248066</v>
      </c>
      <c r="I1645" s="19"/>
      <c r="J1645" s="19"/>
      <c r="AA1645" s="7"/>
      <c r="AB1645" s="7"/>
      <c r="AC1645" s="7"/>
    </row>
    <row r="1646" ht="15.0" customHeight="1">
      <c r="A1646" s="8">
        <v>41696.0</v>
      </c>
      <c r="B1646" s="7" t="s">
        <v>18</v>
      </c>
      <c r="C1646" s="7" t="s">
        <v>21</v>
      </c>
      <c r="D1646" s="7"/>
      <c r="E1646" s="7"/>
      <c r="F1646" s="7">
        <v>1.0</v>
      </c>
      <c r="G1646" s="7">
        <v>121.0</v>
      </c>
      <c r="H1646" s="9">
        <v>23.06203101550775</v>
      </c>
      <c r="I1646" s="19"/>
      <c r="J1646" s="19"/>
      <c r="AA1646" s="7"/>
      <c r="AB1646" s="7"/>
      <c r="AC1646" s="7"/>
    </row>
    <row r="1647" ht="15.0" customHeight="1">
      <c r="A1647" s="8">
        <v>41696.0</v>
      </c>
      <c r="B1647" s="7" t="s">
        <v>18</v>
      </c>
      <c r="C1647" s="7" t="s">
        <v>21</v>
      </c>
      <c r="D1647" s="7"/>
      <c r="E1647" s="7"/>
      <c r="F1647" s="7">
        <v>2.0</v>
      </c>
      <c r="G1647" s="7">
        <v>94.0</v>
      </c>
      <c r="H1647" s="9">
        <v>17.915957978989493</v>
      </c>
      <c r="I1647" s="19"/>
      <c r="J1647" s="19"/>
      <c r="AA1647" s="7"/>
      <c r="AB1647" s="7"/>
      <c r="AC1647" s="7"/>
    </row>
    <row r="1648" ht="15.0" customHeight="1">
      <c r="A1648" s="8">
        <v>41696.0</v>
      </c>
      <c r="B1648" s="7" t="s">
        <v>18</v>
      </c>
      <c r="C1648" s="7" t="s">
        <v>21</v>
      </c>
      <c r="D1648" s="7"/>
      <c r="E1648" s="7"/>
      <c r="F1648" s="7">
        <v>3.0</v>
      </c>
      <c r="G1648" s="7">
        <v>131.0</v>
      </c>
      <c r="H1648" s="9">
        <v>24.967983991995993</v>
      </c>
      <c r="I1648" s="19"/>
      <c r="J1648" s="19"/>
      <c r="AA1648" s="7"/>
      <c r="AB1648" s="7"/>
      <c r="AC1648" s="7"/>
    </row>
    <row r="1649" ht="15.0" customHeight="1">
      <c r="A1649" s="8">
        <v>41696.0</v>
      </c>
      <c r="B1649" s="7" t="s">
        <v>18</v>
      </c>
      <c r="C1649" s="7" t="s">
        <v>21</v>
      </c>
      <c r="D1649" s="7"/>
      <c r="E1649" s="7"/>
      <c r="F1649" s="7">
        <v>4.0</v>
      </c>
      <c r="G1649" s="7">
        <v>99.0</v>
      </c>
      <c r="H1649" s="9">
        <v>18.868934467233615</v>
      </c>
      <c r="I1649" s="19"/>
      <c r="J1649" s="19"/>
      <c r="AA1649" s="7"/>
      <c r="AB1649" s="7"/>
      <c r="AC1649" s="7"/>
    </row>
    <row r="1650" ht="15.0" customHeight="1">
      <c r="A1650" s="8">
        <v>41696.0</v>
      </c>
      <c r="B1650" s="7" t="s">
        <v>18</v>
      </c>
      <c r="C1650" s="7" t="s">
        <v>21</v>
      </c>
      <c r="D1650" s="7"/>
      <c r="E1650" s="7"/>
      <c r="F1650" s="7">
        <v>5.0</v>
      </c>
      <c r="G1650" s="7">
        <v>72.0</v>
      </c>
      <c r="H1650" s="9">
        <v>13.722861430715355</v>
      </c>
      <c r="I1650" s="19"/>
      <c r="J1650" s="19"/>
      <c r="AA1650" s="7"/>
      <c r="AB1650" s="7"/>
      <c r="AC1650" s="7"/>
    </row>
    <row r="1651" ht="15.0" customHeight="1">
      <c r="A1651" s="8">
        <v>41696.0</v>
      </c>
      <c r="B1651" s="7" t="s">
        <v>18</v>
      </c>
      <c r="C1651" s="7" t="s">
        <v>21</v>
      </c>
      <c r="D1651" s="7"/>
      <c r="E1651" s="7"/>
      <c r="F1651" s="7">
        <v>6.0</v>
      </c>
      <c r="G1651" s="7">
        <v>79.0</v>
      </c>
      <c r="H1651" s="9">
        <v>15.057028514257127</v>
      </c>
      <c r="I1651" s="19"/>
      <c r="J1651" s="19"/>
      <c r="AA1651" s="7"/>
      <c r="AB1651" s="7"/>
      <c r="AC1651" s="7"/>
    </row>
    <row r="1652" ht="15.0" customHeight="1">
      <c r="A1652" s="8">
        <v>41696.0</v>
      </c>
      <c r="B1652" s="7" t="s">
        <v>18</v>
      </c>
      <c r="C1652" s="7" t="s">
        <v>21</v>
      </c>
      <c r="D1652" s="7"/>
      <c r="E1652" s="7"/>
      <c r="F1652" s="7">
        <v>7.0</v>
      </c>
      <c r="G1652" s="7">
        <v>57.0</v>
      </c>
      <c r="H1652" s="9">
        <v>10.86393196598299</v>
      </c>
      <c r="I1652" s="19"/>
      <c r="J1652" s="19"/>
      <c r="AA1652" s="7"/>
      <c r="AB1652" s="7"/>
      <c r="AC1652" s="7"/>
    </row>
    <row r="1653" ht="15.0" customHeight="1">
      <c r="A1653" s="8">
        <v>41696.0</v>
      </c>
      <c r="B1653" s="7" t="s">
        <v>18</v>
      </c>
      <c r="C1653" s="7" t="s">
        <v>21</v>
      </c>
      <c r="D1653" s="7"/>
      <c r="E1653" s="7"/>
      <c r="F1653" s="7">
        <v>8.0</v>
      </c>
      <c r="G1653" s="7">
        <v>78.0</v>
      </c>
      <c r="H1653" s="9">
        <v>14.866433216608302</v>
      </c>
      <c r="I1653" s="19"/>
      <c r="J1653" s="19"/>
      <c r="AA1653" s="7"/>
      <c r="AB1653" s="7"/>
      <c r="AC1653" s="7"/>
    </row>
    <row r="1654" ht="15.0" customHeight="1">
      <c r="A1654" s="8">
        <v>41696.0</v>
      </c>
      <c r="B1654" s="7" t="s">
        <v>18</v>
      </c>
      <c r="C1654" s="7" t="s">
        <v>21</v>
      </c>
      <c r="D1654" s="7"/>
      <c r="E1654" s="7"/>
      <c r="F1654" s="7">
        <v>9.0</v>
      </c>
      <c r="G1654" s="7">
        <v>112.0</v>
      </c>
      <c r="H1654" s="9">
        <v>21.34667333666833</v>
      </c>
      <c r="I1654" s="19"/>
      <c r="J1654" s="19"/>
      <c r="AA1654" s="7"/>
      <c r="AB1654" s="7"/>
      <c r="AC1654" s="7"/>
    </row>
    <row r="1655" ht="15.0" customHeight="1">
      <c r="A1655" s="8">
        <v>41696.0</v>
      </c>
      <c r="B1655" s="7" t="s">
        <v>18</v>
      </c>
      <c r="C1655" s="7" t="s">
        <v>21</v>
      </c>
      <c r="D1655" s="7"/>
      <c r="E1655" s="7"/>
      <c r="F1655" s="7">
        <v>10.0</v>
      </c>
      <c r="G1655" s="7">
        <v>73.0</v>
      </c>
      <c r="H1655" s="9">
        <v>13.91345672836418</v>
      </c>
      <c r="I1655" s="19"/>
      <c r="J1655" s="19"/>
      <c r="AA1655" s="7"/>
      <c r="AB1655" s="7"/>
      <c r="AC1655" s="7"/>
    </row>
    <row r="1656" ht="15.0" customHeight="1">
      <c r="A1656" s="8">
        <v>41696.0</v>
      </c>
      <c r="B1656" s="7" t="s">
        <v>18</v>
      </c>
      <c r="C1656" s="7" t="s">
        <v>21</v>
      </c>
      <c r="D1656" s="7"/>
      <c r="E1656" s="7"/>
      <c r="F1656" s="7">
        <v>11.0</v>
      </c>
      <c r="G1656" s="7">
        <v>107.0</v>
      </c>
      <c r="H1656" s="9">
        <v>20.39369684842421</v>
      </c>
      <c r="I1656" s="19"/>
      <c r="J1656" s="19"/>
      <c r="AA1656" s="7"/>
      <c r="AB1656" s="7"/>
      <c r="AC1656" s="7"/>
    </row>
    <row r="1657" ht="15.0" customHeight="1">
      <c r="A1657" s="8">
        <v>41696.0</v>
      </c>
      <c r="B1657" s="7" t="s">
        <v>18</v>
      </c>
      <c r="C1657" s="7" t="s">
        <v>21</v>
      </c>
      <c r="D1657" s="7"/>
      <c r="E1657" s="7"/>
      <c r="F1657" s="7">
        <v>12.0</v>
      </c>
      <c r="G1657" s="7">
        <v>89.0</v>
      </c>
      <c r="H1657" s="9">
        <v>16.96298149074537</v>
      </c>
      <c r="I1657" s="19"/>
      <c r="J1657" s="19"/>
      <c r="AA1657" s="7"/>
      <c r="AB1657" s="7"/>
      <c r="AC1657" s="7"/>
    </row>
    <row r="1658" ht="15.0" customHeight="1">
      <c r="A1658" s="8">
        <v>41696.0</v>
      </c>
      <c r="B1658" s="7" t="s">
        <v>18</v>
      </c>
      <c r="C1658" s="7" t="s">
        <v>21</v>
      </c>
      <c r="D1658" s="7"/>
      <c r="E1658" s="7"/>
      <c r="F1658" s="7">
        <v>13.0</v>
      </c>
      <c r="G1658" s="7">
        <v>116.0</v>
      </c>
      <c r="H1658" s="9">
        <v>22.109054527263627</v>
      </c>
      <c r="I1658" s="19"/>
      <c r="J1658" s="19"/>
      <c r="AA1658" s="7"/>
      <c r="AB1658" s="7"/>
      <c r="AC1658" s="7"/>
    </row>
    <row r="1659" ht="15.0" customHeight="1">
      <c r="A1659" s="8">
        <v>41696.0</v>
      </c>
      <c r="B1659" s="7" t="s">
        <v>18</v>
      </c>
      <c r="C1659" s="7" t="s">
        <v>21</v>
      </c>
      <c r="D1659" s="7"/>
      <c r="E1659" s="7"/>
      <c r="F1659" s="7">
        <v>14.0</v>
      </c>
      <c r="G1659" s="7">
        <v>77.0</v>
      </c>
      <c r="H1659" s="9">
        <v>14.675837918959477</v>
      </c>
      <c r="I1659" s="19"/>
      <c r="J1659" s="19"/>
      <c r="AA1659" s="7"/>
      <c r="AB1659" s="7"/>
      <c r="AC1659" s="7"/>
    </row>
    <row r="1660" ht="15.0" customHeight="1">
      <c r="A1660" s="8">
        <v>41696.0</v>
      </c>
      <c r="B1660" s="7" t="s">
        <v>18</v>
      </c>
      <c r="C1660" s="7" t="s">
        <v>21</v>
      </c>
      <c r="D1660" s="7"/>
      <c r="E1660" s="7"/>
      <c r="F1660" s="7">
        <v>15.0</v>
      </c>
      <c r="G1660" s="7">
        <v>67.0</v>
      </c>
      <c r="H1660" s="9">
        <v>12.769884942471235</v>
      </c>
      <c r="I1660" s="19"/>
      <c r="J1660" s="19"/>
      <c r="AA1660" s="7"/>
      <c r="AB1660" s="7"/>
      <c r="AC1660" s="7"/>
    </row>
    <row r="1661" ht="15.0" customHeight="1">
      <c r="A1661" s="8">
        <v>41696.0</v>
      </c>
      <c r="B1661" s="7" t="s">
        <v>18</v>
      </c>
      <c r="C1661" s="7" t="s">
        <v>21</v>
      </c>
      <c r="D1661" s="7"/>
      <c r="E1661" s="7"/>
      <c r="F1661" s="7">
        <v>16.0</v>
      </c>
      <c r="G1661" s="7">
        <v>122.0</v>
      </c>
      <c r="H1661" s="9">
        <v>23.252626313156576</v>
      </c>
      <c r="I1661" s="19"/>
      <c r="J1661" s="19"/>
      <c r="AA1661" s="7"/>
      <c r="AB1661" s="7"/>
      <c r="AC1661" s="7"/>
    </row>
    <row r="1662" ht="15.0" customHeight="1">
      <c r="A1662" s="8">
        <v>41696.0</v>
      </c>
      <c r="B1662" s="7" t="s">
        <v>18</v>
      </c>
      <c r="C1662" s="7" t="s">
        <v>21</v>
      </c>
      <c r="D1662" s="7"/>
      <c r="E1662" s="7"/>
      <c r="F1662" s="7">
        <v>17.0</v>
      </c>
      <c r="G1662" s="7">
        <v>78.0</v>
      </c>
      <c r="H1662" s="9">
        <v>14.866433216608302</v>
      </c>
      <c r="I1662" s="19"/>
      <c r="J1662" s="19"/>
      <c r="AA1662" s="7"/>
      <c r="AB1662" s="7"/>
      <c r="AC1662" s="7"/>
    </row>
    <row r="1663" ht="15.0" customHeight="1">
      <c r="A1663" s="8">
        <v>41696.0</v>
      </c>
      <c r="B1663" s="7" t="s">
        <v>18</v>
      </c>
      <c r="C1663" s="7" t="s">
        <v>21</v>
      </c>
      <c r="D1663" s="7"/>
      <c r="E1663" s="7"/>
      <c r="F1663" s="7">
        <v>18.0</v>
      </c>
      <c r="G1663" s="7">
        <v>85.0</v>
      </c>
      <c r="H1663" s="9">
        <v>16.20060030015007</v>
      </c>
      <c r="I1663" s="19"/>
      <c r="J1663" s="19"/>
      <c r="AA1663" s="7"/>
      <c r="AB1663" s="7"/>
      <c r="AC1663" s="7"/>
    </row>
    <row r="1664" ht="15.0" customHeight="1">
      <c r="A1664" s="8">
        <v>41696.0</v>
      </c>
      <c r="B1664" s="7" t="s">
        <v>18</v>
      </c>
      <c r="C1664" s="7" t="s">
        <v>21</v>
      </c>
      <c r="D1664" s="7"/>
      <c r="E1664" s="7"/>
      <c r="F1664" s="7">
        <v>19.0</v>
      </c>
      <c r="G1664" s="7">
        <v>68.0</v>
      </c>
      <c r="H1664" s="9">
        <v>12.960480240120058</v>
      </c>
      <c r="I1664" s="19"/>
      <c r="J1664" s="19"/>
      <c r="AA1664" s="7"/>
      <c r="AB1664" s="7"/>
      <c r="AC1664" s="7"/>
    </row>
    <row r="1665" ht="15.0" customHeight="1">
      <c r="A1665" s="8">
        <v>41696.0</v>
      </c>
      <c r="B1665" s="7" t="s">
        <v>18</v>
      </c>
      <c r="C1665" s="7" t="s">
        <v>21</v>
      </c>
      <c r="D1665" s="7"/>
      <c r="E1665" s="7"/>
      <c r="F1665" s="7">
        <v>20.0</v>
      </c>
      <c r="G1665" s="7">
        <v>79.0</v>
      </c>
      <c r="H1665" s="9">
        <v>15.057028514257127</v>
      </c>
      <c r="I1665" s="19"/>
      <c r="J1665" s="19"/>
      <c r="AA1665" s="7"/>
      <c r="AB1665" s="7"/>
      <c r="AC1665" s="7"/>
    </row>
    <row r="1666" ht="15.0" customHeight="1">
      <c r="A1666" s="8">
        <v>41696.0</v>
      </c>
      <c r="B1666" s="7" t="s">
        <v>18</v>
      </c>
      <c r="C1666" s="7" t="s">
        <v>21</v>
      </c>
      <c r="D1666" s="7"/>
      <c r="E1666" s="7"/>
      <c r="F1666" s="7">
        <v>21.0</v>
      </c>
      <c r="G1666" s="7">
        <v>166.0</v>
      </c>
      <c r="H1666" s="9">
        <v>31.638819409704848</v>
      </c>
      <c r="I1666" s="19"/>
      <c r="J1666" s="19"/>
      <c r="AA1666" s="7"/>
      <c r="AB1666" s="7"/>
      <c r="AC1666" s="7"/>
    </row>
    <row r="1667" ht="15.0" customHeight="1">
      <c r="A1667" s="8">
        <v>41696.0</v>
      </c>
      <c r="B1667" s="7" t="s">
        <v>18</v>
      </c>
      <c r="C1667" s="7" t="s">
        <v>21</v>
      </c>
      <c r="D1667" s="7"/>
      <c r="E1667" s="7"/>
      <c r="F1667" s="7">
        <v>22.0</v>
      </c>
      <c r="G1667" s="7">
        <v>120.0</v>
      </c>
      <c r="H1667" s="9">
        <v>22.871435717858926</v>
      </c>
      <c r="I1667" s="19"/>
      <c r="J1667" s="19"/>
      <c r="AA1667" s="7"/>
      <c r="AB1667" s="7"/>
      <c r="AC1667" s="7"/>
    </row>
    <row r="1668" ht="15.0" customHeight="1">
      <c r="A1668" s="8">
        <v>41696.0</v>
      </c>
      <c r="B1668" s="7" t="s">
        <v>18</v>
      </c>
      <c r="C1668" s="7" t="s">
        <v>21</v>
      </c>
      <c r="D1668" s="7"/>
      <c r="E1668" s="7"/>
      <c r="F1668" s="7">
        <v>23.0</v>
      </c>
      <c r="G1668" s="7">
        <v>73.0</v>
      </c>
      <c r="H1668" s="9">
        <v>13.91345672836418</v>
      </c>
      <c r="I1668" s="19"/>
      <c r="J1668" s="19"/>
      <c r="AA1668" s="7"/>
      <c r="AB1668" s="7"/>
      <c r="AC1668" s="7"/>
    </row>
    <row r="1669" ht="15.0" customHeight="1">
      <c r="A1669" s="8">
        <v>41696.0</v>
      </c>
      <c r="B1669" s="7" t="s">
        <v>18</v>
      </c>
      <c r="C1669" s="7" t="s">
        <v>21</v>
      </c>
      <c r="D1669" s="7"/>
      <c r="E1669" s="7"/>
      <c r="F1669" s="7">
        <v>24.0</v>
      </c>
      <c r="G1669" s="7">
        <v>94.0</v>
      </c>
      <c r="H1669" s="9">
        <v>17.915957978989493</v>
      </c>
      <c r="I1669" s="19"/>
      <c r="J1669" s="19"/>
      <c r="AA1669" s="7"/>
      <c r="AB1669" s="7"/>
      <c r="AC1669" s="7"/>
    </row>
    <row r="1670" ht="15.0" customHeight="1">
      <c r="A1670" s="8">
        <v>41696.0</v>
      </c>
      <c r="B1670" s="7" t="s">
        <v>18</v>
      </c>
      <c r="C1670" s="7" t="s">
        <v>21</v>
      </c>
      <c r="D1670" s="7"/>
      <c r="E1670" s="7"/>
      <c r="F1670" s="7">
        <v>25.0</v>
      </c>
      <c r="G1670" s="7">
        <v>135.0</v>
      </c>
      <c r="H1670" s="9">
        <v>25.730365182591292</v>
      </c>
      <c r="I1670" s="19"/>
      <c r="J1670" s="19"/>
      <c r="AA1670" s="7"/>
      <c r="AB1670" s="7"/>
      <c r="AC1670" s="7"/>
    </row>
    <row r="1671" ht="15.0" customHeight="1">
      <c r="A1671" s="8">
        <v>41696.0</v>
      </c>
      <c r="B1671" s="7" t="s">
        <v>18</v>
      </c>
      <c r="C1671" s="7" t="s">
        <v>21</v>
      </c>
      <c r="D1671" s="7"/>
      <c r="E1671" s="7"/>
      <c r="F1671" s="7">
        <v>26.0</v>
      </c>
      <c r="G1671" s="7">
        <v>113.0</v>
      </c>
      <c r="H1671" s="9">
        <v>21.537268634317154</v>
      </c>
      <c r="I1671" s="19"/>
      <c r="J1671" s="19"/>
      <c r="AA1671" s="7"/>
      <c r="AB1671" s="7"/>
      <c r="AC1671" s="7"/>
    </row>
    <row r="1672" ht="15.0" customHeight="1">
      <c r="A1672" s="8">
        <v>41696.0</v>
      </c>
      <c r="B1672" s="7" t="s">
        <v>18</v>
      </c>
      <c r="C1672" s="7" t="s">
        <v>21</v>
      </c>
      <c r="D1672" s="7"/>
      <c r="E1672" s="7"/>
      <c r="F1672" s="7">
        <v>27.0</v>
      </c>
      <c r="G1672" s="7">
        <v>78.0</v>
      </c>
      <c r="H1672" s="9">
        <v>14.866433216608302</v>
      </c>
      <c r="I1672" s="19"/>
      <c r="J1672" s="19"/>
      <c r="AA1672" s="7"/>
      <c r="AB1672" s="7"/>
      <c r="AC1672" s="7"/>
    </row>
    <row r="1673" ht="15.0" customHeight="1">
      <c r="A1673" s="8">
        <v>41696.0</v>
      </c>
      <c r="B1673" s="7" t="s">
        <v>18</v>
      </c>
      <c r="C1673" s="7" t="s">
        <v>21</v>
      </c>
      <c r="D1673" s="7"/>
      <c r="E1673" s="7"/>
      <c r="F1673" s="7">
        <v>28.0</v>
      </c>
      <c r="G1673" s="7">
        <v>152.0</v>
      </c>
      <c r="H1673" s="9">
        <v>28.970485242621308</v>
      </c>
      <c r="I1673" s="19"/>
      <c r="J1673" s="19"/>
      <c r="AA1673" s="7"/>
      <c r="AB1673" s="7"/>
      <c r="AC1673" s="7"/>
    </row>
    <row r="1674" ht="15.0" customHeight="1">
      <c r="A1674" s="8">
        <v>41696.0</v>
      </c>
      <c r="B1674" s="7" t="s">
        <v>18</v>
      </c>
      <c r="C1674" s="7" t="s">
        <v>21</v>
      </c>
      <c r="D1674" s="7"/>
      <c r="E1674" s="7"/>
      <c r="F1674" s="7">
        <v>29.0</v>
      </c>
      <c r="G1674" s="7">
        <v>122.0</v>
      </c>
      <c r="H1674" s="9">
        <v>23.252626313156576</v>
      </c>
      <c r="I1674" s="19"/>
      <c r="J1674" s="19"/>
      <c r="AA1674" s="7"/>
      <c r="AB1674" s="7"/>
      <c r="AC1674" s="7"/>
    </row>
    <row r="1675" ht="15.0" customHeight="1">
      <c r="A1675" s="8">
        <v>41696.0</v>
      </c>
      <c r="B1675" s="7" t="s">
        <v>18</v>
      </c>
      <c r="C1675" s="7" t="s">
        <v>21</v>
      </c>
      <c r="D1675" s="7"/>
      <c r="E1675" s="7"/>
      <c r="F1675" s="7">
        <v>30.0</v>
      </c>
      <c r="G1675" s="7">
        <v>77.0</v>
      </c>
      <c r="H1675" s="9">
        <v>14.675837918959477</v>
      </c>
      <c r="I1675" s="19"/>
      <c r="J1675" s="19"/>
      <c r="AA1675" s="7"/>
      <c r="AB1675" s="7"/>
      <c r="AC1675" s="7"/>
    </row>
    <row r="1676" ht="15.0" customHeight="1">
      <c r="A1676" s="8">
        <v>41696.0</v>
      </c>
      <c r="B1676" s="7" t="s">
        <v>18</v>
      </c>
      <c r="C1676" s="7" t="s">
        <v>21</v>
      </c>
      <c r="D1676" s="7"/>
      <c r="E1676" s="7"/>
      <c r="F1676" s="7">
        <v>31.0</v>
      </c>
      <c r="G1676" s="7">
        <v>86.0</v>
      </c>
      <c r="H1676" s="9">
        <v>16.391195597798898</v>
      </c>
      <c r="I1676" s="19"/>
      <c r="J1676" s="19"/>
      <c r="AA1676" s="7"/>
      <c r="AB1676" s="7"/>
      <c r="AC1676" s="7"/>
    </row>
    <row r="1677" ht="15.0" customHeight="1">
      <c r="A1677" s="8">
        <v>41696.0</v>
      </c>
      <c r="B1677" s="7" t="s">
        <v>18</v>
      </c>
      <c r="C1677" s="7" t="s">
        <v>21</v>
      </c>
      <c r="D1677" s="7"/>
      <c r="E1677" s="7"/>
      <c r="F1677" s="7">
        <v>32.0</v>
      </c>
      <c r="G1677" s="7">
        <v>112.0</v>
      </c>
      <c r="H1677" s="9">
        <v>21.34667333666833</v>
      </c>
      <c r="I1677" s="19"/>
      <c r="J1677" s="19"/>
      <c r="AA1677" s="7"/>
      <c r="AB1677" s="7"/>
      <c r="AC1677" s="7"/>
    </row>
    <row r="1678" ht="15.0" customHeight="1">
      <c r="A1678" s="8">
        <v>41696.0</v>
      </c>
      <c r="B1678" s="7" t="s">
        <v>18</v>
      </c>
      <c r="C1678" s="7" t="s">
        <v>21</v>
      </c>
      <c r="D1678" s="7"/>
      <c r="E1678" s="7"/>
      <c r="F1678" s="7">
        <v>33.0</v>
      </c>
      <c r="G1678" s="7">
        <v>109.0</v>
      </c>
      <c r="H1678" s="9">
        <v>20.77488744372186</v>
      </c>
      <c r="I1678" s="19"/>
      <c r="J1678" s="19"/>
      <c r="AA1678" s="7"/>
      <c r="AB1678" s="7"/>
      <c r="AC1678" s="7"/>
    </row>
    <row r="1679" ht="15.0" customHeight="1">
      <c r="A1679" s="8">
        <v>41696.0</v>
      </c>
      <c r="B1679" s="7" t="s">
        <v>18</v>
      </c>
      <c r="C1679" s="7" t="s">
        <v>21</v>
      </c>
      <c r="D1679" s="7"/>
      <c r="E1679" s="7"/>
      <c r="F1679" s="7">
        <v>34.0</v>
      </c>
      <c r="G1679" s="7">
        <v>100.0</v>
      </c>
      <c r="H1679" s="9">
        <v>19.059529764882438</v>
      </c>
      <c r="I1679" s="19"/>
      <c r="J1679" s="19"/>
      <c r="AA1679" s="7"/>
      <c r="AB1679" s="7"/>
      <c r="AC1679" s="7"/>
    </row>
    <row r="1680" ht="15.0" customHeight="1">
      <c r="A1680" s="8">
        <v>41696.0</v>
      </c>
      <c r="B1680" s="7" t="s">
        <v>18</v>
      </c>
      <c r="C1680" s="7" t="s">
        <v>21</v>
      </c>
      <c r="D1680" s="7"/>
      <c r="E1680" s="7"/>
      <c r="F1680" s="7">
        <v>35.0</v>
      </c>
      <c r="G1680" s="7">
        <v>72.0</v>
      </c>
      <c r="H1680" s="9">
        <v>13.722861430715355</v>
      </c>
      <c r="I1680" s="19"/>
      <c r="J1680" s="19"/>
      <c r="AA1680" s="7"/>
      <c r="AB1680" s="7"/>
      <c r="AC1680" s="7"/>
    </row>
    <row r="1681" ht="15.0" customHeight="1">
      <c r="A1681" s="8">
        <v>41696.0</v>
      </c>
      <c r="B1681" s="7" t="s">
        <v>18</v>
      </c>
      <c r="C1681" s="7" t="s">
        <v>21</v>
      </c>
      <c r="D1681" s="7"/>
      <c r="E1681" s="7"/>
      <c r="F1681" s="7">
        <v>36.0</v>
      </c>
      <c r="G1681" s="7">
        <v>81.0</v>
      </c>
      <c r="H1681" s="9">
        <v>15.438219109554776</v>
      </c>
      <c r="I1681" s="19"/>
      <c r="J1681" s="19"/>
      <c r="AA1681" s="7"/>
      <c r="AB1681" s="7"/>
      <c r="AC1681" s="7"/>
    </row>
    <row r="1682" ht="15.0" customHeight="1">
      <c r="A1682" s="8">
        <v>41696.0</v>
      </c>
      <c r="B1682" s="7" t="s">
        <v>18</v>
      </c>
      <c r="C1682" s="7" t="s">
        <v>21</v>
      </c>
      <c r="D1682" s="7"/>
      <c r="E1682" s="7"/>
      <c r="F1682" s="7">
        <v>37.0</v>
      </c>
      <c r="G1682" s="7">
        <v>91.0</v>
      </c>
      <c r="H1682" s="9">
        <v>17.34417208604302</v>
      </c>
      <c r="I1682" s="19"/>
      <c r="J1682" s="19"/>
      <c r="AA1682" s="7"/>
      <c r="AB1682" s="7"/>
      <c r="AC1682" s="7"/>
    </row>
    <row r="1683" ht="15.0" customHeight="1">
      <c r="A1683" s="8">
        <v>41696.0</v>
      </c>
      <c r="B1683" s="7" t="s">
        <v>18</v>
      </c>
      <c r="C1683" s="7" t="s">
        <v>21</v>
      </c>
      <c r="D1683" s="7"/>
      <c r="E1683" s="7"/>
      <c r="F1683" s="7">
        <v>38.0</v>
      </c>
      <c r="G1683" s="7">
        <v>130.0</v>
      </c>
      <c r="H1683" s="9">
        <v>24.77738869434717</v>
      </c>
      <c r="I1683" s="19"/>
      <c r="J1683" s="19"/>
      <c r="AA1683" s="7"/>
      <c r="AB1683" s="7"/>
      <c r="AC1683" s="7"/>
    </row>
    <row r="1684" ht="15.0" customHeight="1">
      <c r="A1684" s="8">
        <v>41696.0</v>
      </c>
      <c r="B1684" s="7" t="s">
        <v>18</v>
      </c>
      <c r="C1684" s="7" t="s">
        <v>21</v>
      </c>
      <c r="D1684" s="7"/>
      <c r="E1684" s="7"/>
      <c r="F1684" s="7">
        <v>39.0</v>
      </c>
      <c r="G1684" s="7">
        <v>95.0</v>
      </c>
      <c r="H1684" s="9">
        <v>18.106553276638316</v>
      </c>
      <c r="I1684" s="19"/>
      <c r="J1684" s="19"/>
      <c r="AA1684" s="7"/>
      <c r="AB1684" s="7"/>
      <c r="AC1684" s="7"/>
    </row>
    <row r="1685" ht="15.0" customHeight="1">
      <c r="A1685" s="8">
        <v>41696.0</v>
      </c>
      <c r="B1685" s="7" t="s">
        <v>18</v>
      </c>
      <c r="C1685" s="7" t="s">
        <v>21</v>
      </c>
      <c r="D1685" s="7"/>
      <c r="E1685" s="7"/>
      <c r="F1685" s="7">
        <v>40.0</v>
      </c>
      <c r="G1685" s="7">
        <v>75.0</v>
      </c>
      <c r="H1685" s="9">
        <v>14.29464732366183</v>
      </c>
      <c r="I1685" s="19"/>
      <c r="J1685" s="19"/>
      <c r="AA1685" s="7"/>
      <c r="AB1685" s="7"/>
      <c r="AC1685" s="7"/>
    </row>
    <row r="1686" ht="15.0" customHeight="1">
      <c r="A1686" s="8">
        <v>41696.0</v>
      </c>
      <c r="B1686" s="7" t="s">
        <v>18</v>
      </c>
      <c r="C1686" s="7" t="s">
        <v>21</v>
      </c>
      <c r="D1686" s="7"/>
      <c r="E1686" s="7"/>
      <c r="F1686" s="7">
        <v>41.0</v>
      </c>
      <c r="G1686" s="7">
        <v>64.0</v>
      </c>
      <c r="H1686" s="9">
        <v>12.19809904952476</v>
      </c>
      <c r="I1686" s="19"/>
      <c r="J1686" s="19"/>
      <c r="AA1686" s="7"/>
      <c r="AB1686" s="7"/>
      <c r="AC1686" s="7"/>
    </row>
    <row r="1687" ht="15.0" customHeight="1">
      <c r="A1687" s="8">
        <v>41696.0</v>
      </c>
      <c r="B1687" s="7" t="s">
        <v>18</v>
      </c>
      <c r="C1687" s="7" t="s">
        <v>21</v>
      </c>
      <c r="D1687" s="7"/>
      <c r="E1687" s="7"/>
      <c r="F1687" s="7">
        <v>42.0</v>
      </c>
      <c r="G1687" s="7">
        <v>90.0</v>
      </c>
      <c r="H1687" s="9">
        <v>17.153576788394194</v>
      </c>
      <c r="I1687" s="19"/>
      <c r="J1687" s="19"/>
      <c r="AA1687" s="7"/>
      <c r="AB1687" s="7"/>
      <c r="AC1687" s="7"/>
    </row>
    <row r="1688" ht="15.0" customHeight="1">
      <c r="A1688" s="8">
        <v>41696.0</v>
      </c>
      <c r="B1688" s="7" t="s">
        <v>18</v>
      </c>
      <c r="C1688" s="7" t="s">
        <v>21</v>
      </c>
      <c r="D1688" s="7"/>
      <c r="E1688" s="7"/>
      <c r="F1688" s="7">
        <v>43.0</v>
      </c>
      <c r="G1688" s="7">
        <v>111.0</v>
      </c>
      <c r="H1688" s="9">
        <v>21.15607803901951</v>
      </c>
      <c r="I1688" s="19"/>
      <c r="J1688" s="19"/>
      <c r="AA1688" s="7"/>
      <c r="AB1688" s="7"/>
      <c r="AC1688" s="7"/>
    </row>
    <row r="1689" ht="15.0" customHeight="1">
      <c r="A1689" s="8">
        <v>41696.0</v>
      </c>
      <c r="B1689" s="7" t="s">
        <v>18</v>
      </c>
      <c r="C1689" s="7" t="s">
        <v>21</v>
      </c>
      <c r="D1689" s="7"/>
      <c r="E1689" s="7"/>
      <c r="F1689" s="7">
        <v>44.0</v>
      </c>
      <c r="G1689" s="7">
        <v>108.0</v>
      </c>
      <c r="H1689" s="9">
        <v>20.584292146073032</v>
      </c>
      <c r="I1689" s="19"/>
      <c r="J1689" s="19"/>
      <c r="AA1689" s="7"/>
      <c r="AB1689" s="7"/>
      <c r="AC1689" s="7"/>
    </row>
    <row r="1690" ht="15.0" customHeight="1">
      <c r="A1690" s="8">
        <v>41696.0</v>
      </c>
      <c r="B1690" s="7" t="s">
        <v>18</v>
      </c>
      <c r="C1690" s="7" t="s">
        <v>21</v>
      </c>
      <c r="D1690" s="7"/>
      <c r="E1690" s="7"/>
      <c r="F1690" s="7">
        <v>45.0</v>
      </c>
      <c r="G1690" s="7">
        <v>93.0</v>
      </c>
      <c r="H1690" s="9">
        <v>17.725362681340666</v>
      </c>
      <c r="I1690" s="19"/>
      <c r="J1690" s="19"/>
      <c r="AA1690" s="7"/>
      <c r="AB1690" s="7"/>
      <c r="AC1690" s="7"/>
    </row>
    <row r="1691" ht="15.0" customHeight="1">
      <c r="A1691" s="8">
        <v>41696.0</v>
      </c>
      <c r="B1691" s="7" t="s">
        <v>18</v>
      </c>
      <c r="C1691" s="7" t="s">
        <v>21</v>
      </c>
      <c r="D1691" s="7"/>
      <c r="E1691" s="7"/>
      <c r="F1691" s="7">
        <v>46.0</v>
      </c>
      <c r="G1691" s="7">
        <v>62.0</v>
      </c>
      <c r="H1691" s="9">
        <v>11.816908454227113</v>
      </c>
      <c r="I1691" s="19"/>
      <c r="J1691" s="19"/>
      <c r="AA1691" s="7"/>
      <c r="AB1691" s="7"/>
      <c r="AC1691" s="7"/>
    </row>
    <row r="1692" ht="15.0" customHeight="1">
      <c r="A1692" s="8">
        <v>41696.0</v>
      </c>
      <c r="B1692" s="7" t="s">
        <v>18</v>
      </c>
      <c r="C1692" s="7" t="s">
        <v>21</v>
      </c>
      <c r="D1692" s="7"/>
      <c r="E1692" s="7"/>
      <c r="F1692" s="7">
        <v>47.0</v>
      </c>
      <c r="G1692" s="7">
        <v>71.0</v>
      </c>
      <c r="H1692" s="9">
        <v>13.532266133066532</v>
      </c>
      <c r="I1692" s="19"/>
      <c r="J1692" s="19"/>
      <c r="AA1692" s="7"/>
      <c r="AB1692" s="7"/>
      <c r="AC1692" s="7"/>
    </row>
    <row r="1693" ht="15.0" customHeight="1">
      <c r="A1693" s="8">
        <v>41696.0</v>
      </c>
      <c r="B1693" s="7" t="s">
        <v>18</v>
      </c>
      <c r="C1693" s="7" t="s">
        <v>21</v>
      </c>
      <c r="D1693" s="7"/>
      <c r="E1693" s="7"/>
      <c r="F1693" s="7">
        <v>48.0</v>
      </c>
      <c r="G1693" s="7">
        <v>74.0</v>
      </c>
      <c r="H1693" s="9">
        <v>14.104052026013004</v>
      </c>
      <c r="I1693" s="19"/>
      <c r="J1693" s="19"/>
      <c r="AA1693" s="7"/>
      <c r="AB1693" s="7"/>
      <c r="AC1693" s="7"/>
    </row>
    <row r="1694" ht="15.0" customHeight="1">
      <c r="A1694" s="8">
        <v>41696.0</v>
      </c>
      <c r="B1694" s="7" t="s">
        <v>18</v>
      </c>
      <c r="C1694" s="7" t="s">
        <v>21</v>
      </c>
      <c r="D1694" s="7"/>
      <c r="E1694" s="7"/>
      <c r="F1694" s="7">
        <v>49.0</v>
      </c>
      <c r="G1694" s="7">
        <v>73.0</v>
      </c>
      <c r="H1694" s="9">
        <v>13.91345672836418</v>
      </c>
      <c r="I1694" s="19"/>
      <c r="J1694" s="19"/>
      <c r="AA1694" s="7"/>
      <c r="AB1694" s="7"/>
      <c r="AC1694" s="7"/>
    </row>
    <row r="1695" ht="15.0" customHeight="1">
      <c r="A1695" s="8">
        <v>41696.0</v>
      </c>
      <c r="B1695" s="7" t="s">
        <v>18</v>
      </c>
      <c r="C1695" s="7" t="s">
        <v>21</v>
      </c>
      <c r="D1695" s="7"/>
      <c r="E1695" s="7"/>
      <c r="F1695" s="7">
        <v>50.0</v>
      </c>
      <c r="G1695" s="7">
        <v>59.0</v>
      </c>
      <c r="H1695" s="9">
        <v>11.245122561280638</v>
      </c>
      <c r="I1695" s="19"/>
      <c r="J1695" s="19"/>
      <c r="AA1695" s="7"/>
      <c r="AB1695" s="7"/>
      <c r="AC1695" s="7"/>
    </row>
    <row r="1696" ht="15.0" customHeight="1">
      <c r="A1696" s="8">
        <v>41696.0</v>
      </c>
      <c r="B1696" s="7" t="s">
        <v>18</v>
      </c>
      <c r="C1696" s="7" t="s">
        <v>21</v>
      </c>
      <c r="D1696" s="7"/>
      <c r="E1696" s="7"/>
      <c r="F1696" s="7">
        <v>51.0</v>
      </c>
      <c r="G1696" s="7">
        <v>83.0</v>
      </c>
      <c r="H1696" s="9">
        <v>15.819409704852424</v>
      </c>
      <c r="I1696" s="19"/>
      <c r="J1696" s="19"/>
      <c r="AA1696" s="7"/>
      <c r="AB1696" s="7"/>
      <c r="AC1696" s="7"/>
    </row>
    <row r="1697" ht="15.0" customHeight="1">
      <c r="A1697" s="8">
        <v>41696.0</v>
      </c>
      <c r="B1697" s="7" t="s">
        <v>18</v>
      </c>
      <c r="C1697" s="7" t="s">
        <v>21</v>
      </c>
      <c r="D1697" s="7"/>
      <c r="E1697" s="7"/>
      <c r="F1697" s="7">
        <v>52.0</v>
      </c>
      <c r="G1697" s="7">
        <v>67.0</v>
      </c>
      <c r="H1697" s="9">
        <v>12.769884942471235</v>
      </c>
      <c r="I1697" s="19"/>
      <c r="J1697" s="19"/>
      <c r="AA1697" s="7"/>
      <c r="AB1697" s="7"/>
      <c r="AC1697" s="7"/>
    </row>
    <row r="1698" ht="15.0" customHeight="1">
      <c r="A1698" s="8">
        <v>41696.0</v>
      </c>
      <c r="B1698" s="7" t="s">
        <v>18</v>
      </c>
      <c r="C1698" s="7" t="s">
        <v>21</v>
      </c>
      <c r="D1698" s="7"/>
      <c r="E1698" s="7"/>
      <c r="F1698" s="7">
        <v>53.0</v>
      </c>
      <c r="G1698" s="7">
        <v>74.0</v>
      </c>
      <c r="H1698" s="9">
        <v>14.104052026013004</v>
      </c>
      <c r="I1698" s="19"/>
      <c r="J1698" s="19"/>
      <c r="AA1698" s="7"/>
      <c r="AB1698" s="7"/>
      <c r="AC1698" s="7"/>
    </row>
    <row r="1699" ht="15.0" customHeight="1">
      <c r="A1699" s="8">
        <v>41696.0</v>
      </c>
      <c r="B1699" s="7" t="s">
        <v>18</v>
      </c>
      <c r="C1699" s="7" t="s">
        <v>21</v>
      </c>
      <c r="D1699" s="7"/>
      <c r="E1699" s="7"/>
      <c r="F1699" s="7">
        <v>54.0</v>
      </c>
      <c r="G1699" s="7">
        <v>82.0</v>
      </c>
      <c r="H1699" s="9">
        <v>15.628814407203599</v>
      </c>
      <c r="I1699" s="19"/>
      <c r="J1699" s="19"/>
      <c r="AA1699" s="7"/>
      <c r="AB1699" s="7"/>
      <c r="AC1699" s="7"/>
    </row>
    <row r="1700" ht="15.0" customHeight="1">
      <c r="A1700" s="8">
        <v>41696.0</v>
      </c>
      <c r="B1700" s="7" t="s">
        <v>18</v>
      </c>
      <c r="C1700" s="7" t="s">
        <v>21</v>
      </c>
      <c r="D1700" s="7"/>
      <c r="E1700" s="7"/>
      <c r="F1700" s="7">
        <v>55.0</v>
      </c>
      <c r="G1700" s="7">
        <v>67.0</v>
      </c>
      <c r="H1700" s="9">
        <v>12.769884942471235</v>
      </c>
      <c r="I1700" s="19"/>
      <c r="J1700" s="19"/>
      <c r="AA1700" s="7"/>
      <c r="AB1700" s="7"/>
      <c r="AC1700" s="7"/>
    </row>
    <row r="1701" ht="15.0" customHeight="1">
      <c r="A1701" s="8">
        <v>41696.0</v>
      </c>
      <c r="B1701" s="7" t="s">
        <v>18</v>
      </c>
      <c r="C1701" s="7" t="s">
        <v>21</v>
      </c>
      <c r="D1701" s="7"/>
      <c r="E1701" s="7"/>
      <c r="F1701" s="7">
        <v>56.0</v>
      </c>
      <c r="G1701" s="7">
        <v>90.0</v>
      </c>
      <c r="H1701" s="9">
        <v>17.153576788394194</v>
      </c>
      <c r="I1701" s="19"/>
      <c r="J1701" s="19"/>
      <c r="AA1701" s="7"/>
      <c r="AB1701" s="7"/>
      <c r="AC1701" s="7"/>
    </row>
    <row r="1702" ht="15.0" customHeight="1">
      <c r="A1702" s="8">
        <v>41696.0</v>
      </c>
      <c r="B1702" s="7" t="s">
        <v>18</v>
      </c>
      <c r="C1702" s="7" t="s">
        <v>21</v>
      </c>
      <c r="D1702" s="7"/>
      <c r="E1702" s="7"/>
      <c r="F1702" s="7">
        <v>57.0</v>
      </c>
      <c r="G1702" s="7">
        <v>65.0</v>
      </c>
      <c r="H1702" s="9">
        <v>12.388694347173585</v>
      </c>
      <c r="I1702" s="19"/>
      <c r="J1702" s="19"/>
      <c r="AA1702" s="7"/>
      <c r="AB1702" s="7"/>
      <c r="AC1702" s="7"/>
    </row>
    <row r="1703" ht="15.0" customHeight="1">
      <c r="A1703" s="8">
        <v>41696.0</v>
      </c>
      <c r="B1703" s="7" t="s">
        <v>18</v>
      </c>
      <c r="C1703" s="7" t="s">
        <v>21</v>
      </c>
      <c r="D1703" s="7"/>
      <c r="E1703" s="7"/>
      <c r="F1703" s="7">
        <v>58.0</v>
      </c>
      <c r="G1703" s="7">
        <v>65.0</v>
      </c>
      <c r="H1703" s="9">
        <v>12.388694347173585</v>
      </c>
      <c r="I1703" s="19"/>
      <c r="J1703" s="19"/>
      <c r="AA1703" s="7"/>
      <c r="AB1703" s="7"/>
      <c r="AC1703" s="7"/>
    </row>
    <row r="1704" ht="15.0" customHeight="1">
      <c r="A1704" s="8">
        <v>41696.0</v>
      </c>
      <c r="B1704" s="7" t="s">
        <v>18</v>
      </c>
      <c r="C1704" s="7" t="s">
        <v>21</v>
      </c>
      <c r="D1704" s="7"/>
      <c r="E1704" s="7"/>
      <c r="F1704" s="7">
        <v>59.0</v>
      </c>
      <c r="G1704" s="7">
        <v>127.0</v>
      </c>
      <c r="H1704" s="9">
        <v>24.205602801400698</v>
      </c>
      <c r="I1704" s="19"/>
      <c r="J1704" s="19"/>
      <c r="AA1704" s="7"/>
      <c r="AB1704" s="7"/>
      <c r="AC1704" s="7"/>
    </row>
    <row r="1705" ht="15.0" customHeight="1">
      <c r="A1705" s="8">
        <v>41696.0</v>
      </c>
      <c r="B1705" s="7" t="s">
        <v>18</v>
      </c>
      <c r="C1705" s="7" t="s">
        <v>21</v>
      </c>
      <c r="D1705" s="7"/>
      <c r="E1705" s="7"/>
      <c r="F1705" s="7">
        <v>60.0</v>
      </c>
      <c r="G1705" s="7">
        <v>61.0</v>
      </c>
      <c r="H1705" s="9">
        <v>11.626313156578288</v>
      </c>
      <c r="I1705" s="19"/>
      <c r="J1705" s="19"/>
      <c r="AA1705" s="7"/>
      <c r="AB1705" s="7"/>
      <c r="AC1705" s="7"/>
    </row>
    <row r="1706" ht="15.0" customHeight="1">
      <c r="A1706" s="8">
        <v>41696.0</v>
      </c>
      <c r="B1706" s="7" t="s">
        <v>18</v>
      </c>
      <c r="C1706" s="7" t="s">
        <v>21</v>
      </c>
      <c r="D1706" s="7"/>
      <c r="E1706" s="7"/>
      <c r="F1706" s="7">
        <v>61.0</v>
      </c>
      <c r="G1706" s="7">
        <v>93.0</v>
      </c>
      <c r="H1706" s="9">
        <v>17.725362681340666</v>
      </c>
      <c r="I1706" s="19"/>
      <c r="J1706" s="19"/>
      <c r="AA1706" s="7"/>
      <c r="AB1706" s="7"/>
      <c r="AC1706" s="7"/>
    </row>
    <row r="1707" ht="15.0" customHeight="1">
      <c r="A1707" s="8">
        <v>41696.0</v>
      </c>
      <c r="B1707" s="7" t="s">
        <v>18</v>
      </c>
      <c r="C1707" s="7" t="s">
        <v>21</v>
      </c>
      <c r="D1707" s="7"/>
      <c r="E1707" s="7"/>
      <c r="F1707" s="7">
        <v>62.0</v>
      </c>
      <c r="G1707" s="7">
        <v>96.0</v>
      </c>
      <c r="H1707" s="9">
        <v>18.297148574287142</v>
      </c>
      <c r="I1707" s="19"/>
      <c r="J1707" s="19"/>
      <c r="AA1707" s="7"/>
      <c r="AB1707" s="7"/>
      <c r="AC1707" s="7"/>
    </row>
    <row r="1708" ht="15.0" customHeight="1">
      <c r="A1708" s="8">
        <v>41696.0</v>
      </c>
      <c r="B1708" s="7" t="s">
        <v>18</v>
      </c>
      <c r="C1708" s="7" t="s">
        <v>21</v>
      </c>
      <c r="D1708" s="7"/>
      <c r="E1708" s="7"/>
      <c r="F1708" s="7">
        <v>63.0</v>
      </c>
      <c r="G1708" s="7">
        <v>116.0</v>
      </c>
      <c r="H1708" s="9">
        <v>22.109054527263627</v>
      </c>
      <c r="I1708" s="19"/>
      <c r="J1708" s="19"/>
      <c r="AA1708" s="7"/>
      <c r="AB1708" s="7"/>
      <c r="AC1708" s="7"/>
    </row>
    <row r="1709" ht="15.0" customHeight="1">
      <c r="A1709" s="8">
        <v>41696.0</v>
      </c>
      <c r="B1709" s="7" t="s">
        <v>18</v>
      </c>
      <c r="C1709" s="7" t="s">
        <v>21</v>
      </c>
      <c r="D1709" s="7"/>
      <c r="E1709" s="7"/>
      <c r="F1709" s="7">
        <v>64.0</v>
      </c>
      <c r="G1709" s="7">
        <v>70.0</v>
      </c>
      <c r="H1709" s="9">
        <v>13.341670835417707</v>
      </c>
      <c r="I1709" s="19"/>
      <c r="J1709" s="19"/>
      <c r="AA1709" s="7"/>
      <c r="AB1709" s="7"/>
      <c r="AC1709" s="7"/>
    </row>
    <row r="1710" ht="15.0" customHeight="1">
      <c r="A1710" s="8">
        <v>41696.0</v>
      </c>
      <c r="B1710" s="7" t="s">
        <v>18</v>
      </c>
      <c r="C1710" s="7" t="s">
        <v>21</v>
      </c>
      <c r="D1710" s="7"/>
      <c r="E1710" s="7"/>
      <c r="F1710" s="7">
        <v>65.0</v>
      </c>
      <c r="G1710" s="7">
        <v>69.0</v>
      </c>
      <c r="H1710" s="9">
        <v>13.151075537768882</v>
      </c>
      <c r="I1710" s="19"/>
      <c r="J1710" s="19"/>
      <c r="AA1710" s="7"/>
      <c r="AB1710" s="7"/>
      <c r="AC1710" s="7"/>
    </row>
    <row r="1711" ht="15.0" customHeight="1">
      <c r="A1711" s="8">
        <v>41696.0</v>
      </c>
      <c r="B1711" s="7" t="s">
        <v>18</v>
      </c>
      <c r="C1711" s="7" t="s">
        <v>21</v>
      </c>
      <c r="D1711" s="7"/>
      <c r="E1711" s="7"/>
      <c r="F1711" s="7">
        <v>66.0</v>
      </c>
      <c r="G1711" s="7">
        <v>140.0</v>
      </c>
      <c r="H1711" s="9">
        <v>26.683341670835414</v>
      </c>
      <c r="I1711" s="19"/>
      <c r="J1711" s="19"/>
      <c r="AA1711" s="7"/>
      <c r="AB1711" s="7"/>
      <c r="AC1711" s="7"/>
    </row>
    <row r="1712" ht="15.0" customHeight="1">
      <c r="A1712" s="8">
        <v>41696.0</v>
      </c>
      <c r="B1712" s="7" t="s">
        <v>18</v>
      </c>
      <c r="C1712" s="7" t="s">
        <v>21</v>
      </c>
      <c r="D1712" s="7"/>
      <c r="E1712" s="7"/>
      <c r="F1712" s="7">
        <v>67.0</v>
      </c>
      <c r="G1712" s="7">
        <v>74.0</v>
      </c>
      <c r="H1712" s="9">
        <v>14.104052026013004</v>
      </c>
      <c r="I1712" s="19"/>
      <c r="J1712" s="19"/>
      <c r="AA1712" s="7"/>
      <c r="AB1712" s="7"/>
      <c r="AC1712" s="7"/>
    </row>
    <row r="1713" ht="15.0" customHeight="1">
      <c r="A1713" s="8">
        <v>41696.0</v>
      </c>
      <c r="B1713" s="7" t="s">
        <v>18</v>
      </c>
      <c r="C1713" s="7" t="s">
        <v>21</v>
      </c>
      <c r="D1713" s="7"/>
      <c r="E1713" s="7"/>
      <c r="F1713" s="7">
        <v>68.0</v>
      </c>
      <c r="G1713" s="7">
        <v>55.0</v>
      </c>
      <c r="H1713" s="9">
        <v>10.482741370685341</v>
      </c>
      <c r="I1713" s="19"/>
      <c r="J1713" s="19"/>
      <c r="AA1713" s="7"/>
      <c r="AB1713" s="7"/>
      <c r="AC1713" s="7"/>
    </row>
    <row r="1714" ht="15.0" customHeight="1">
      <c r="A1714" s="8">
        <v>41696.0</v>
      </c>
      <c r="B1714" s="7" t="s">
        <v>18</v>
      </c>
      <c r="C1714" s="7" t="s">
        <v>21</v>
      </c>
      <c r="D1714" s="7"/>
      <c r="E1714" s="7"/>
      <c r="F1714" s="7">
        <v>69.0</v>
      </c>
      <c r="G1714" s="7">
        <v>77.0</v>
      </c>
      <c r="H1714" s="9">
        <v>14.675837918959477</v>
      </c>
      <c r="I1714" s="19"/>
      <c r="J1714" s="19"/>
      <c r="AA1714" s="7"/>
      <c r="AB1714" s="7"/>
      <c r="AC1714" s="7"/>
    </row>
    <row r="1715" ht="15.0" customHeight="1">
      <c r="A1715" s="8">
        <v>41696.0</v>
      </c>
      <c r="B1715" s="7" t="s">
        <v>18</v>
      </c>
      <c r="C1715" s="7" t="s">
        <v>21</v>
      </c>
      <c r="D1715" s="7"/>
      <c r="E1715" s="7"/>
      <c r="F1715" s="7">
        <v>70.0</v>
      </c>
      <c r="G1715" s="7">
        <v>75.0</v>
      </c>
      <c r="H1715" s="9">
        <v>14.29464732366183</v>
      </c>
      <c r="I1715" s="19"/>
      <c r="J1715" s="19"/>
      <c r="AA1715" s="7"/>
      <c r="AB1715" s="7"/>
      <c r="AC1715" s="7"/>
    </row>
    <row r="1716" ht="15.0" customHeight="1">
      <c r="A1716" s="8">
        <v>41696.0</v>
      </c>
      <c r="B1716" s="7" t="s">
        <v>18</v>
      </c>
      <c r="C1716" s="7" t="s">
        <v>21</v>
      </c>
      <c r="D1716" s="7"/>
      <c r="E1716" s="7"/>
      <c r="F1716" s="7">
        <v>71.0</v>
      </c>
      <c r="G1716" s="7">
        <v>79.0</v>
      </c>
      <c r="H1716" s="9">
        <v>15.057028514257127</v>
      </c>
      <c r="I1716" s="19"/>
      <c r="J1716" s="19"/>
      <c r="AA1716" s="7"/>
      <c r="AB1716" s="7"/>
      <c r="AC1716" s="7"/>
    </row>
    <row r="1717" ht="15.0" customHeight="1">
      <c r="A1717" s="8">
        <v>41696.0</v>
      </c>
      <c r="B1717" s="7" t="s">
        <v>18</v>
      </c>
      <c r="C1717" s="7" t="s">
        <v>21</v>
      </c>
      <c r="D1717" s="7"/>
      <c r="E1717" s="7"/>
      <c r="F1717" s="7">
        <v>72.0</v>
      </c>
      <c r="G1717" s="7">
        <v>79.0</v>
      </c>
      <c r="H1717" s="9">
        <v>15.057028514257127</v>
      </c>
      <c r="I1717" s="19"/>
      <c r="J1717" s="19"/>
      <c r="AA1717" s="7"/>
      <c r="AB1717" s="7"/>
      <c r="AC1717" s="7"/>
    </row>
    <row r="1718" ht="15.0" customHeight="1">
      <c r="A1718" s="8">
        <v>41696.0</v>
      </c>
      <c r="B1718" s="7" t="s">
        <v>18</v>
      </c>
      <c r="C1718" s="7" t="s">
        <v>21</v>
      </c>
      <c r="D1718" s="7"/>
      <c r="E1718" s="7"/>
      <c r="F1718" s="7">
        <v>73.0</v>
      </c>
      <c r="G1718" s="7">
        <v>85.0</v>
      </c>
      <c r="H1718" s="9">
        <v>16.20060030015007</v>
      </c>
      <c r="I1718" s="19"/>
      <c r="J1718" s="19"/>
      <c r="AA1718" s="7"/>
      <c r="AB1718" s="7"/>
      <c r="AC1718" s="7"/>
    </row>
    <row r="1719" ht="15.0" customHeight="1">
      <c r="A1719" s="8">
        <v>41696.0</v>
      </c>
      <c r="B1719" s="7" t="s">
        <v>18</v>
      </c>
      <c r="C1719" s="7" t="s">
        <v>21</v>
      </c>
      <c r="D1719" s="7"/>
      <c r="E1719" s="7"/>
      <c r="F1719" s="7">
        <v>74.0</v>
      </c>
      <c r="G1719" s="7">
        <v>75.0</v>
      </c>
      <c r="H1719" s="9">
        <v>14.29464732366183</v>
      </c>
      <c r="I1719" s="19"/>
      <c r="J1719" s="19"/>
      <c r="AA1719" s="7"/>
      <c r="AB1719" s="7"/>
      <c r="AC1719" s="7"/>
    </row>
    <row r="1720" ht="15.0" customHeight="1">
      <c r="A1720" s="8">
        <v>41696.0</v>
      </c>
      <c r="B1720" s="7" t="s">
        <v>18</v>
      </c>
      <c r="C1720" s="7" t="s">
        <v>21</v>
      </c>
      <c r="D1720" s="7"/>
      <c r="E1720" s="7"/>
      <c r="F1720" s="7">
        <v>75.0</v>
      </c>
      <c r="G1720" s="7">
        <v>82.0</v>
      </c>
      <c r="H1720" s="9">
        <v>15.628814407203599</v>
      </c>
      <c r="I1720" s="19"/>
      <c r="J1720" s="19"/>
      <c r="AA1720" s="7"/>
      <c r="AB1720" s="7"/>
      <c r="AC1720" s="7"/>
    </row>
    <row r="1721" ht="15.0" customHeight="1">
      <c r="A1721" s="8">
        <v>41696.0</v>
      </c>
      <c r="B1721" s="7" t="s">
        <v>18</v>
      </c>
      <c r="C1721" s="7" t="s">
        <v>21</v>
      </c>
      <c r="D1721" s="7"/>
      <c r="E1721" s="7"/>
      <c r="F1721" s="7">
        <v>76.0</v>
      </c>
      <c r="G1721" s="7">
        <v>72.0</v>
      </c>
      <c r="H1721" s="9">
        <v>13.722861430715355</v>
      </c>
      <c r="I1721" s="19"/>
      <c r="J1721" s="19"/>
      <c r="AA1721" s="7"/>
      <c r="AB1721" s="7"/>
      <c r="AC1721" s="7"/>
    </row>
    <row r="1722" ht="15.0" customHeight="1">
      <c r="A1722" s="8">
        <v>41696.0</v>
      </c>
      <c r="B1722" s="7" t="s">
        <v>18</v>
      </c>
      <c r="C1722" s="7" t="s">
        <v>21</v>
      </c>
      <c r="D1722" s="7"/>
      <c r="E1722" s="7"/>
      <c r="F1722" s="7">
        <v>77.0</v>
      </c>
      <c r="G1722" s="7">
        <v>58.0</v>
      </c>
      <c r="H1722" s="9">
        <v>11.054527263631813</v>
      </c>
      <c r="I1722" s="19"/>
      <c r="J1722" s="19"/>
      <c r="AA1722" s="7"/>
      <c r="AB1722" s="7"/>
      <c r="AC1722" s="7"/>
    </row>
    <row r="1723" ht="15.0" customHeight="1">
      <c r="A1723" s="8">
        <v>41696.0</v>
      </c>
      <c r="B1723" s="7" t="s">
        <v>18</v>
      </c>
      <c r="C1723" s="7" t="s">
        <v>21</v>
      </c>
      <c r="D1723" s="7"/>
      <c r="E1723" s="7"/>
      <c r="F1723" s="7">
        <v>78.0</v>
      </c>
      <c r="G1723" s="7">
        <v>46.0</v>
      </c>
      <c r="H1723" s="9">
        <v>8.767383691845922</v>
      </c>
      <c r="I1723" s="19"/>
      <c r="J1723" s="19"/>
      <c r="AA1723" s="7"/>
      <c r="AB1723" s="7"/>
      <c r="AC1723" s="7"/>
    </row>
    <row r="1724" ht="15.0" customHeight="1">
      <c r="A1724" s="8">
        <v>41696.0</v>
      </c>
      <c r="B1724" s="7" t="s">
        <v>18</v>
      </c>
      <c r="C1724" s="7" t="s">
        <v>21</v>
      </c>
      <c r="D1724" s="7"/>
      <c r="E1724" s="7"/>
      <c r="F1724" s="7">
        <v>79.0</v>
      </c>
      <c r="G1724" s="7">
        <v>54.0</v>
      </c>
      <c r="H1724" s="9">
        <v>10.292146073036516</v>
      </c>
      <c r="I1724" s="19"/>
      <c r="J1724" s="19"/>
      <c r="AA1724" s="7"/>
      <c r="AB1724" s="7"/>
      <c r="AC1724" s="7"/>
    </row>
    <row r="1725" ht="15.0" customHeight="1">
      <c r="A1725" s="8">
        <v>41696.0</v>
      </c>
      <c r="B1725" s="7" t="s">
        <v>18</v>
      </c>
      <c r="C1725" s="7" t="s">
        <v>21</v>
      </c>
      <c r="D1725" s="7"/>
      <c r="E1725" s="7"/>
      <c r="F1725" s="7">
        <v>80.0</v>
      </c>
      <c r="G1725" s="7">
        <v>59.0</v>
      </c>
      <c r="H1725" s="9">
        <v>11.245122561280638</v>
      </c>
      <c r="I1725" s="19"/>
      <c r="J1725" s="19"/>
      <c r="AA1725" s="7"/>
      <c r="AB1725" s="7"/>
      <c r="AC1725" s="7"/>
    </row>
    <row r="1726" ht="15.0" customHeight="1">
      <c r="A1726" s="8">
        <v>41696.0</v>
      </c>
      <c r="B1726" s="7" t="s">
        <v>18</v>
      </c>
      <c r="C1726" s="7" t="s">
        <v>21</v>
      </c>
      <c r="D1726" s="7"/>
      <c r="E1726" s="7"/>
      <c r="F1726" s="7">
        <v>81.0</v>
      </c>
      <c r="G1726" s="7">
        <v>87.0</v>
      </c>
      <c r="H1726" s="9">
        <v>16.58179089544772</v>
      </c>
      <c r="I1726" s="19"/>
      <c r="J1726" s="19"/>
      <c r="AA1726" s="7"/>
      <c r="AB1726" s="7"/>
      <c r="AC1726" s="7"/>
    </row>
    <row r="1727" ht="15.0" customHeight="1">
      <c r="A1727" s="8">
        <v>41696.0</v>
      </c>
      <c r="B1727" s="7" t="s">
        <v>18</v>
      </c>
      <c r="C1727" s="7" t="s">
        <v>21</v>
      </c>
      <c r="D1727" s="7"/>
      <c r="E1727" s="7"/>
      <c r="F1727" s="7">
        <v>82.0</v>
      </c>
      <c r="G1727" s="7">
        <v>61.0</v>
      </c>
      <c r="H1727" s="9">
        <v>11.626313156578288</v>
      </c>
      <c r="I1727" s="19"/>
      <c r="J1727" s="19"/>
      <c r="AA1727" s="7"/>
      <c r="AB1727" s="7"/>
      <c r="AC1727" s="7"/>
    </row>
    <row r="1728" ht="15.0" customHeight="1">
      <c r="A1728" s="8">
        <v>41696.0</v>
      </c>
      <c r="B1728" s="7" t="s">
        <v>18</v>
      </c>
      <c r="C1728" s="7" t="s">
        <v>21</v>
      </c>
      <c r="D1728" s="7"/>
      <c r="E1728" s="7"/>
      <c r="F1728" s="7">
        <v>83.0</v>
      </c>
      <c r="G1728" s="7">
        <v>57.0</v>
      </c>
      <c r="H1728" s="9">
        <v>10.86393196598299</v>
      </c>
      <c r="I1728" s="19"/>
      <c r="J1728" s="19"/>
      <c r="AA1728" s="7"/>
      <c r="AB1728" s="7"/>
      <c r="AC1728" s="7"/>
    </row>
    <row r="1729" ht="15.0" customHeight="1">
      <c r="A1729" s="8">
        <v>41696.0</v>
      </c>
      <c r="B1729" s="7" t="s">
        <v>18</v>
      </c>
      <c r="C1729" s="7" t="s">
        <v>21</v>
      </c>
      <c r="D1729" s="7"/>
      <c r="E1729" s="7"/>
      <c r="F1729" s="7">
        <v>84.0</v>
      </c>
      <c r="G1729" s="7">
        <v>130.0</v>
      </c>
      <c r="H1729" s="9">
        <v>24.77738869434717</v>
      </c>
      <c r="I1729" s="19"/>
      <c r="J1729" s="19"/>
      <c r="AA1729" s="7"/>
      <c r="AB1729" s="7"/>
      <c r="AC1729" s="7"/>
    </row>
    <row r="1730" ht="15.0" customHeight="1">
      <c r="A1730" s="8">
        <v>41696.0</v>
      </c>
      <c r="B1730" s="7" t="s">
        <v>18</v>
      </c>
      <c r="C1730" s="7" t="s">
        <v>21</v>
      </c>
      <c r="D1730" s="7"/>
      <c r="E1730" s="7"/>
      <c r="F1730" s="7">
        <v>85.0</v>
      </c>
      <c r="G1730" s="7">
        <v>59.0</v>
      </c>
      <c r="H1730" s="9">
        <v>11.245122561280638</v>
      </c>
      <c r="I1730" s="19"/>
      <c r="J1730" s="19"/>
      <c r="AA1730" s="7"/>
      <c r="AB1730" s="7"/>
      <c r="AC1730" s="7"/>
    </row>
    <row r="1731" ht="15.0" customHeight="1">
      <c r="A1731" s="8">
        <v>41696.0</v>
      </c>
      <c r="B1731" s="7" t="s">
        <v>18</v>
      </c>
      <c r="C1731" s="7" t="s">
        <v>21</v>
      </c>
      <c r="D1731" s="7"/>
      <c r="E1731" s="7"/>
      <c r="F1731" s="7">
        <v>86.0</v>
      </c>
      <c r="G1731" s="7">
        <v>77.0</v>
      </c>
      <c r="H1731" s="9">
        <v>14.675837918959477</v>
      </c>
      <c r="I1731" s="19"/>
      <c r="J1731" s="19"/>
      <c r="AA1731" s="7"/>
      <c r="AB1731" s="7"/>
      <c r="AC1731" s="7"/>
    </row>
    <row r="1732" ht="15.0" customHeight="1">
      <c r="A1732" s="8">
        <v>41696.0</v>
      </c>
      <c r="B1732" s="7" t="s">
        <v>18</v>
      </c>
      <c r="C1732" s="7" t="s">
        <v>21</v>
      </c>
      <c r="D1732" s="7"/>
      <c r="E1732" s="7"/>
      <c r="F1732" s="7">
        <v>87.0</v>
      </c>
      <c r="G1732" s="7">
        <v>70.0</v>
      </c>
      <c r="H1732" s="9">
        <v>13.341670835417707</v>
      </c>
      <c r="I1732" s="19"/>
      <c r="J1732" s="19"/>
      <c r="AA1732" s="7"/>
      <c r="AB1732" s="7"/>
      <c r="AC1732" s="7"/>
    </row>
    <row r="1733" ht="15.0" customHeight="1">
      <c r="A1733" s="8">
        <v>41696.0</v>
      </c>
      <c r="B1733" s="7" t="s">
        <v>18</v>
      </c>
      <c r="C1733" s="7" t="s">
        <v>21</v>
      </c>
      <c r="D1733" s="7"/>
      <c r="E1733" s="7"/>
      <c r="F1733" s="7">
        <v>88.0</v>
      </c>
      <c r="G1733" s="7">
        <v>104.0</v>
      </c>
      <c r="H1733" s="9">
        <v>19.821910955477737</v>
      </c>
      <c r="I1733" s="19"/>
      <c r="J1733" s="19"/>
      <c r="AA1733" s="7"/>
      <c r="AB1733" s="7"/>
      <c r="AC1733" s="7"/>
    </row>
    <row r="1734" ht="15.0" customHeight="1">
      <c r="A1734" s="8">
        <v>41696.0</v>
      </c>
      <c r="B1734" s="7" t="s">
        <v>18</v>
      </c>
      <c r="C1734" s="7" t="s">
        <v>21</v>
      </c>
      <c r="D1734" s="7"/>
      <c r="E1734" s="7"/>
      <c r="F1734" s="7">
        <v>89.0</v>
      </c>
      <c r="G1734" s="7">
        <v>80.0</v>
      </c>
      <c r="H1734" s="9">
        <v>15.247623811905951</v>
      </c>
      <c r="I1734" s="19"/>
      <c r="J1734" s="19"/>
      <c r="AA1734" s="7"/>
      <c r="AB1734" s="7"/>
      <c r="AC1734" s="7"/>
    </row>
    <row r="1735" ht="15.0" customHeight="1">
      <c r="A1735" s="8">
        <v>41696.0</v>
      </c>
      <c r="B1735" s="7" t="s">
        <v>18</v>
      </c>
      <c r="C1735" s="7" t="s">
        <v>21</v>
      </c>
      <c r="D1735" s="7"/>
      <c r="E1735" s="7"/>
      <c r="F1735" s="7">
        <v>90.0</v>
      </c>
      <c r="G1735" s="7">
        <v>117.0</v>
      </c>
      <c r="H1735" s="9">
        <v>22.299649824912454</v>
      </c>
      <c r="I1735" s="19"/>
      <c r="J1735" s="19"/>
      <c r="AA1735" s="7"/>
      <c r="AB1735" s="7"/>
      <c r="AC1735" s="7"/>
    </row>
    <row r="1736" ht="15.0" customHeight="1">
      <c r="A1736" s="8">
        <v>41696.0</v>
      </c>
      <c r="B1736" s="7" t="s">
        <v>18</v>
      </c>
      <c r="C1736" s="7" t="s">
        <v>21</v>
      </c>
      <c r="D1736" s="7"/>
      <c r="E1736" s="7"/>
      <c r="F1736" s="7">
        <v>91.0</v>
      </c>
      <c r="G1736" s="7">
        <v>103.0</v>
      </c>
      <c r="H1736" s="9">
        <v>19.63131565782891</v>
      </c>
      <c r="I1736" s="19"/>
      <c r="J1736" s="19"/>
      <c r="AA1736" s="7"/>
      <c r="AB1736" s="7"/>
      <c r="AC1736" s="7"/>
    </row>
    <row r="1737" ht="15.0" customHeight="1">
      <c r="A1737" s="8">
        <v>41696.0</v>
      </c>
      <c r="B1737" s="7" t="s">
        <v>18</v>
      </c>
      <c r="C1737" s="7" t="s">
        <v>21</v>
      </c>
      <c r="D1737" s="7"/>
      <c r="E1737" s="7"/>
      <c r="F1737" s="7">
        <v>92.0</v>
      </c>
      <c r="G1737" s="7">
        <v>92.0</v>
      </c>
      <c r="H1737" s="9">
        <v>17.534767383691843</v>
      </c>
      <c r="I1737" s="19"/>
      <c r="J1737" s="19"/>
      <c r="AA1737" s="7"/>
      <c r="AB1737" s="7"/>
      <c r="AC1737" s="7"/>
    </row>
    <row r="1738" ht="15.0" customHeight="1">
      <c r="A1738" s="8">
        <v>41696.0</v>
      </c>
      <c r="B1738" s="7" t="s">
        <v>18</v>
      </c>
      <c r="C1738" s="7" t="s">
        <v>40</v>
      </c>
      <c r="D1738" s="7"/>
      <c r="E1738" s="7"/>
      <c r="F1738" s="7">
        <v>1.0</v>
      </c>
      <c r="G1738" s="7">
        <v>96.0</v>
      </c>
      <c r="H1738" s="9">
        <v>20.34260289210233</v>
      </c>
      <c r="I1738" s="19"/>
      <c r="J1738" s="19"/>
      <c r="AA1738" s="7"/>
      <c r="AB1738" s="7"/>
      <c r="AC1738" s="7"/>
    </row>
    <row r="1739" ht="15.0" customHeight="1">
      <c r="A1739" s="8">
        <v>41696.0</v>
      </c>
      <c r="B1739" s="7" t="s">
        <v>18</v>
      </c>
      <c r="C1739" s="7" t="s">
        <v>40</v>
      </c>
      <c r="D1739" s="7"/>
      <c r="E1739" s="7"/>
      <c r="F1739" s="7">
        <v>2.0</v>
      </c>
      <c r="G1739" s="7">
        <v>63.0</v>
      </c>
      <c r="H1739" s="9">
        <v>13.349833147942157</v>
      </c>
      <c r="I1739" s="19"/>
      <c r="J1739" s="19"/>
      <c r="AA1739" s="7"/>
      <c r="AB1739" s="7"/>
      <c r="AC1739" s="7"/>
    </row>
    <row r="1740" ht="15.0" customHeight="1">
      <c r="A1740" s="8">
        <v>41696.0</v>
      </c>
      <c r="B1740" s="7" t="s">
        <v>18</v>
      </c>
      <c r="C1740" s="7" t="s">
        <v>40</v>
      </c>
      <c r="D1740" s="7"/>
      <c r="E1740" s="7"/>
      <c r="F1740" s="7">
        <v>3.0</v>
      </c>
      <c r="G1740" s="7">
        <v>110.0</v>
      </c>
      <c r="H1740" s="9">
        <v>23.30923248053392</v>
      </c>
      <c r="I1740" s="19"/>
      <c r="J1740" s="19"/>
      <c r="AA1740" s="7"/>
      <c r="AB1740" s="7"/>
      <c r="AC1740" s="7"/>
    </row>
    <row r="1741" ht="15.0" customHeight="1">
      <c r="A1741" s="8">
        <v>41696.0</v>
      </c>
      <c r="B1741" s="7" t="s">
        <v>18</v>
      </c>
      <c r="C1741" s="7" t="s">
        <v>40</v>
      </c>
      <c r="D1741" s="7"/>
      <c r="E1741" s="7"/>
      <c r="F1741" s="7">
        <v>4.0</v>
      </c>
      <c r="G1741" s="7">
        <v>64.0</v>
      </c>
      <c r="H1741" s="9">
        <v>13.561735261401555</v>
      </c>
      <c r="I1741" s="19"/>
      <c r="J1741" s="19"/>
      <c r="AA1741" s="7"/>
      <c r="AB1741" s="7"/>
      <c r="AC1741" s="7"/>
    </row>
    <row r="1742" ht="15.0" customHeight="1">
      <c r="A1742" s="8">
        <v>41696.0</v>
      </c>
      <c r="B1742" s="7" t="s">
        <v>18</v>
      </c>
      <c r="C1742" s="7" t="s">
        <v>40</v>
      </c>
      <c r="D1742" s="7"/>
      <c r="E1742" s="7"/>
      <c r="F1742" s="7">
        <v>5.0</v>
      </c>
      <c r="G1742" s="7">
        <v>69.0</v>
      </c>
      <c r="H1742" s="9">
        <v>14.621245828698552</v>
      </c>
      <c r="I1742" s="19"/>
      <c r="J1742" s="19"/>
      <c r="AA1742" s="7"/>
      <c r="AB1742" s="7"/>
      <c r="AC1742" s="7"/>
    </row>
    <row r="1743" ht="15.0" customHeight="1">
      <c r="A1743" s="8">
        <v>41696.0</v>
      </c>
      <c r="B1743" s="7" t="s">
        <v>18</v>
      </c>
      <c r="C1743" s="7" t="s">
        <v>40</v>
      </c>
      <c r="D1743" s="7"/>
      <c r="E1743" s="7"/>
      <c r="F1743" s="7">
        <v>6.0</v>
      </c>
      <c r="G1743" s="7">
        <v>56.0</v>
      </c>
      <c r="H1743" s="9">
        <v>11.866518353726361</v>
      </c>
      <c r="I1743" s="19"/>
      <c r="J1743" s="19"/>
      <c r="AA1743" s="7"/>
      <c r="AB1743" s="7"/>
      <c r="AC1743" s="7"/>
    </row>
    <row r="1744" ht="15.0" customHeight="1">
      <c r="A1744" s="8">
        <v>41696.0</v>
      </c>
      <c r="B1744" s="7" t="s">
        <v>18</v>
      </c>
      <c r="C1744" s="7" t="s">
        <v>40</v>
      </c>
      <c r="D1744" s="7"/>
      <c r="E1744" s="7"/>
      <c r="F1744" s="7">
        <v>7.0</v>
      </c>
      <c r="G1744" s="7">
        <v>96.0</v>
      </c>
      <c r="H1744" s="9">
        <v>20.34260289210233</v>
      </c>
      <c r="I1744" s="19"/>
      <c r="J1744" s="19"/>
      <c r="AA1744" s="7"/>
      <c r="AB1744" s="7"/>
      <c r="AC1744" s="7"/>
    </row>
    <row r="1745" ht="15.0" customHeight="1">
      <c r="A1745" s="8">
        <v>41696.0</v>
      </c>
      <c r="B1745" s="7" t="s">
        <v>18</v>
      </c>
      <c r="C1745" s="7" t="s">
        <v>40</v>
      </c>
      <c r="D1745" s="7"/>
      <c r="E1745" s="7"/>
      <c r="F1745" s="7">
        <v>8.0</v>
      </c>
      <c r="G1745" s="7">
        <v>101.0</v>
      </c>
      <c r="H1745" s="9">
        <v>21.402113459399327</v>
      </c>
      <c r="I1745" s="19"/>
      <c r="J1745" s="19"/>
      <c r="AA1745" s="7"/>
      <c r="AB1745" s="7"/>
      <c r="AC1745" s="7"/>
    </row>
    <row r="1746" ht="15.0" customHeight="1">
      <c r="A1746" s="8">
        <v>41696.0</v>
      </c>
      <c r="B1746" s="7" t="s">
        <v>18</v>
      </c>
      <c r="C1746" s="7" t="s">
        <v>40</v>
      </c>
      <c r="D1746" s="7"/>
      <c r="E1746" s="7"/>
      <c r="F1746" s="7">
        <v>9.0</v>
      </c>
      <c r="G1746" s="7">
        <v>87.0</v>
      </c>
      <c r="H1746" s="9">
        <v>18.43548387096774</v>
      </c>
      <c r="I1746" s="19"/>
      <c r="J1746" s="19"/>
      <c r="AA1746" s="7"/>
      <c r="AB1746" s="7"/>
      <c r="AC1746" s="7"/>
    </row>
    <row r="1747" ht="15.0" customHeight="1">
      <c r="A1747" s="8">
        <v>41696.0</v>
      </c>
      <c r="B1747" s="7" t="s">
        <v>18</v>
      </c>
      <c r="C1747" s="7" t="s">
        <v>40</v>
      </c>
      <c r="D1747" s="7"/>
      <c r="E1747" s="7"/>
      <c r="F1747" s="7">
        <v>10.0</v>
      </c>
      <c r="G1747" s="7">
        <v>70.0</v>
      </c>
      <c r="H1747" s="9">
        <v>14.83314794215795</v>
      </c>
      <c r="I1747" s="19"/>
      <c r="J1747" s="19"/>
      <c r="AA1747" s="7"/>
      <c r="AB1747" s="7"/>
      <c r="AC1747" s="7"/>
    </row>
    <row r="1748" ht="15.0" customHeight="1">
      <c r="A1748" s="8">
        <v>41696.0</v>
      </c>
      <c r="B1748" s="7" t="s">
        <v>18</v>
      </c>
      <c r="C1748" s="7" t="s">
        <v>40</v>
      </c>
      <c r="D1748" s="7"/>
      <c r="E1748" s="7"/>
      <c r="F1748" s="7">
        <v>11.0</v>
      </c>
      <c r="G1748" s="7">
        <v>57.0</v>
      </c>
      <c r="H1748" s="9">
        <v>12.07842046718576</v>
      </c>
      <c r="I1748" s="19"/>
      <c r="J1748" s="19"/>
      <c r="AA1748" s="7"/>
      <c r="AB1748" s="7"/>
      <c r="AC1748" s="7"/>
    </row>
    <row r="1749" ht="15.0" customHeight="1">
      <c r="A1749" s="8">
        <v>41696.0</v>
      </c>
      <c r="B1749" s="7" t="s">
        <v>18</v>
      </c>
      <c r="C1749" s="7" t="s">
        <v>40</v>
      </c>
      <c r="D1749" s="7"/>
      <c r="E1749" s="7"/>
      <c r="F1749" s="7">
        <v>12.0</v>
      </c>
      <c r="G1749" s="7">
        <v>75.0</v>
      </c>
      <c r="H1749" s="9">
        <v>15.892658509454947</v>
      </c>
      <c r="I1749" s="19"/>
      <c r="J1749" s="19"/>
      <c r="AA1749" s="7"/>
      <c r="AB1749" s="7"/>
      <c r="AC1749" s="7"/>
    </row>
    <row r="1750" ht="15.0" customHeight="1">
      <c r="A1750" s="8">
        <v>41696.0</v>
      </c>
      <c r="B1750" s="7" t="s">
        <v>18</v>
      </c>
      <c r="C1750" s="7" t="s">
        <v>40</v>
      </c>
      <c r="D1750" s="7"/>
      <c r="E1750" s="7"/>
      <c r="F1750" s="7">
        <v>13.0</v>
      </c>
      <c r="G1750" s="7">
        <v>61.0</v>
      </c>
      <c r="H1750" s="9">
        <v>12.926028921023358</v>
      </c>
      <c r="I1750" s="19"/>
      <c r="J1750" s="19"/>
      <c r="AA1750" s="7"/>
      <c r="AB1750" s="7"/>
      <c r="AC1750" s="7"/>
    </row>
    <row r="1751" ht="15.0" customHeight="1">
      <c r="A1751" s="8">
        <v>41696.0</v>
      </c>
      <c r="B1751" s="7" t="s">
        <v>18</v>
      </c>
      <c r="C1751" s="7" t="s">
        <v>40</v>
      </c>
      <c r="D1751" s="7"/>
      <c r="E1751" s="7"/>
      <c r="F1751" s="7">
        <v>14.0</v>
      </c>
      <c r="G1751" s="7">
        <v>75.0</v>
      </c>
      <c r="H1751" s="9">
        <v>15.892658509454947</v>
      </c>
      <c r="I1751" s="19"/>
      <c r="J1751" s="19"/>
      <c r="AA1751" s="7"/>
      <c r="AB1751" s="7"/>
      <c r="AC1751" s="7"/>
    </row>
    <row r="1752" ht="15.0" customHeight="1">
      <c r="A1752" s="8">
        <v>41696.0</v>
      </c>
      <c r="B1752" s="7" t="s">
        <v>18</v>
      </c>
      <c r="C1752" s="7" t="s">
        <v>40</v>
      </c>
      <c r="D1752" s="7"/>
      <c r="E1752" s="7"/>
      <c r="F1752" s="7">
        <v>15.0</v>
      </c>
      <c r="G1752" s="7">
        <v>72.0</v>
      </c>
      <c r="H1752" s="9">
        <v>15.25695216907675</v>
      </c>
      <c r="I1752" s="19"/>
      <c r="J1752" s="19"/>
      <c r="AA1752" s="7"/>
      <c r="AB1752" s="7"/>
      <c r="AC1752" s="7"/>
    </row>
    <row r="1753" ht="15.0" customHeight="1">
      <c r="A1753" s="8">
        <v>41696.0</v>
      </c>
      <c r="B1753" s="7" t="s">
        <v>18</v>
      </c>
      <c r="C1753" s="7" t="s">
        <v>40</v>
      </c>
      <c r="D1753" s="7"/>
      <c r="E1753" s="7"/>
      <c r="F1753" s="7">
        <v>16.0</v>
      </c>
      <c r="G1753" s="7">
        <v>58.0</v>
      </c>
      <c r="H1753" s="9">
        <v>12.290322580645158</v>
      </c>
      <c r="I1753" s="19"/>
      <c r="J1753" s="19"/>
      <c r="AA1753" s="7"/>
      <c r="AB1753" s="7"/>
      <c r="AC1753" s="7"/>
    </row>
    <row r="1754" ht="15.0" customHeight="1">
      <c r="A1754" s="8">
        <v>41696.0</v>
      </c>
      <c r="B1754" s="7" t="s">
        <v>18</v>
      </c>
      <c r="C1754" s="7" t="s">
        <v>40</v>
      </c>
      <c r="D1754" s="7"/>
      <c r="E1754" s="7"/>
      <c r="F1754" s="7">
        <v>17.0</v>
      </c>
      <c r="G1754" s="7">
        <v>76.0</v>
      </c>
      <c r="H1754" s="9">
        <v>16.104560622914345</v>
      </c>
      <c r="I1754" s="19"/>
      <c r="J1754" s="19"/>
      <c r="AA1754" s="7"/>
      <c r="AB1754" s="7"/>
      <c r="AC1754" s="7"/>
    </row>
    <row r="1755" ht="15.0" customHeight="1">
      <c r="A1755" s="8">
        <v>41696.0</v>
      </c>
      <c r="B1755" s="7" t="s">
        <v>18</v>
      </c>
      <c r="C1755" s="7" t="s">
        <v>40</v>
      </c>
      <c r="D1755" s="7"/>
      <c r="E1755" s="7"/>
      <c r="F1755" s="7">
        <v>18.0</v>
      </c>
      <c r="G1755" s="7">
        <v>90.0</v>
      </c>
      <c r="H1755" s="9">
        <v>19.071190211345936</v>
      </c>
      <c r="I1755" s="19"/>
      <c r="J1755" s="19"/>
      <c r="AA1755" s="7"/>
      <c r="AB1755" s="7"/>
      <c r="AC1755" s="7"/>
    </row>
    <row r="1756" ht="15.0" customHeight="1">
      <c r="A1756" s="8">
        <v>41696.0</v>
      </c>
      <c r="B1756" s="7" t="s">
        <v>18</v>
      </c>
      <c r="C1756" s="7" t="s">
        <v>40</v>
      </c>
      <c r="D1756" s="7"/>
      <c r="E1756" s="7"/>
      <c r="F1756" s="7">
        <v>19.0</v>
      </c>
      <c r="G1756" s="7">
        <v>62.0</v>
      </c>
      <c r="H1756" s="9">
        <v>13.137931034482756</v>
      </c>
      <c r="I1756" s="19"/>
      <c r="J1756" s="19"/>
      <c r="AA1756" s="7"/>
      <c r="AB1756" s="7"/>
      <c r="AC1756" s="7"/>
    </row>
    <row r="1757" ht="15.0" customHeight="1">
      <c r="A1757" s="8">
        <v>41696.0</v>
      </c>
      <c r="B1757" s="7" t="s">
        <v>18</v>
      </c>
      <c r="C1757" s="7" t="s">
        <v>40</v>
      </c>
      <c r="D1757" s="7"/>
      <c r="E1757" s="7"/>
      <c r="F1757" s="7">
        <v>20.0</v>
      </c>
      <c r="G1757" s="7">
        <v>69.0</v>
      </c>
      <c r="H1757" s="9">
        <v>14.621245828698552</v>
      </c>
      <c r="I1757" s="19"/>
      <c r="J1757" s="19"/>
      <c r="AA1757" s="7"/>
      <c r="AB1757" s="7"/>
      <c r="AC1757" s="7"/>
    </row>
    <row r="1758" ht="15.0" customHeight="1">
      <c r="A1758" s="8">
        <v>41696.0</v>
      </c>
      <c r="B1758" s="7" t="s">
        <v>18</v>
      </c>
      <c r="C1758" s="7" t="s">
        <v>40</v>
      </c>
      <c r="D1758" s="7"/>
      <c r="E1758" s="7"/>
      <c r="F1758" s="7">
        <v>21.0</v>
      </c>
      <c r="G1758" s="7">
        <v>77.0</v>
      </c>
      <c r="H1758" s="9">
        <v>16.316462736373747</v>
      </c>
      <c r="I1758" s="19"/>
      <c r="J1758" s="19"/>
      <c r="AA1758" s="7"/>
      <c r="AB1758" s="7"/>
      <c r="AC1758" s="7"/>
    </row>
    <row r="1759" ht="15.0" customHeight="1">
      <c r="A1759" s="8">
        <v>41696.0</v>
      </c>
      <c r="B1759" s="7" t="s">
        <v>18</v>
      </c>
      <c r="C1759" s="7" t="s">
        <v>40</v>
      </c>
      <c r="D1759" s="7"/>
      <c r="E1759" s="7"/>
      <c r="F1759" s="7">
        <v>22.0</v>
      </c>
      <c r="G1759" s="7">
        <v>78.0</v>
      </c>
      <c r="H1759" s="9">
        <v>16.528364849833146</v>
      </c>
      <c r="I1759" s="19"/>
      <c r="J1759" s="19"/>
      <c r="AA1759" s="7"/>
      <c r="AB1759" s="7"/>
      <c r="AC1759" s="7"/>
    </row>
    <row r="1760" ht="15.0" customHeight="1">
      <c r="A1760" s="8">
        <v>41696.0</v>
      </c>
      <c r="B1760" s="7" t="s">
        <v>18</v>
      </c>
      <c r="C1760" s="7" t="s">
        <v>40</v>
      </c>
      <c r="D1760" s="7"/>
      <c r="E1760" s="7"/>
      <c r="F1760" s="7">
        <v>23.0</v>
      </c>
      <c r="G1760" s="7">
        <v>56.0</v>
      </c>
      <c r="H1760" s="9">
        <v>11.866518353726361</v>
      </c>
      <c r="I1760" s="19"/>
      <c r="J1760" s="19"/>
      <c r="AA1760" s="7"/>
      <c r="AB1760" s="7"/>
      <c r="AC1760" s="7"/>
    </row>
    <row r="1761" ht="15.0" customHeight="1">
      <c r="A1761" s="8">
        <v>41696.0</v>
      </c>
      <c r="B1761" s="7" t="s">
        <v>18</v>
      </c>
      <c r="C1761" s="7" t="s">
        <v>40</v>
      </c>
      <c r="D1761" s="7"/>
      <c r="E1761" s="7"/>
      <c r="F1761" s="7">
        <v>24.0</v>
      </c>
      <c r="G1761" s="7">
        <v>82.0</v>
      </c>
      <c r="H1761" s="9">
        <v>17.375973303670744</v>
      </c>
      <c r="I1761" s="19"/>
      <c r="J1761" s="19"/>
      <c r="AA1761" s="7"/>
      <c r="AB1761" s="7"/>
      <c r="AC1761" s="7"/>
    </row>
    <row r="1762" ht="15.0" customHeight="1">
      <c r="A1762" s="8">
        <v>41696.0</v>
      </c>
      <c r="B1762" s="7" t="s">
        <v>18</v>
      </c>
      <c r="C1762" s="7" t="s">
        <v>40</v>
      </c>
      <c r="D1762" s="7"/>
      <c r="E1762" s="7"/>
      <c r="F1762" s="7">
        <v>25.0</v>
      </c>
      <c r="G1762" s="7">
        <v>82.0</v>
      </c>
      <c r="H1762" s="9">
        <v>17.375973303670744</v>
      </c>
      <c r="I1762" s="19"/>
      <c r="J1762" s="19"/>
      <c r="AA1762" s="7"/>
      <c r="AB1762" s="7"/>
      <c r="AC1762" s="7"/>
    </row>
    <row r="1763" ht="15.0" customHeight="1">
      <c r="A1763" s="8">
        <v>41696.0</v>
      </c>
      <c r="B1763" s="7" t="s">
        <v>18</v>
      </c>
      <c r="C1763" s="7" t="s">
        <v>40</v>
      </c>
      <c r="D1763" s="7"/>
      <c r="E1763" s="7"/>
      <c r="F1763" s="7">
        <v>26.0</v>
      </c>
      <c r="G1763" s="7">
        <v>112.0</v>
      </c>
      <c r="H1763" s="9">
        <v>23.733036707452722</v>
      </c>
      <c r="I1763" s="19"/>
      <c r="J1763" s="19"/>
      <c r="AA1763" s="7"/>
      <c r="AB1763" s="7"/>
      <c r="AC1763" s="7"/>
    </row>
    <row r="1764" ht="15.0" customHeight="1">
      <c r="A1764" s="8">
        <v>41696.0</v>
      </c>
      <c r="B1764" s="7" t="s">
        <v>18</v>
      </c>
      <c r="C1764" s="7" t="s">
        <v>40</v>
      </c>
      <c r="D1764" s="7"/>
      <c r="E1764" s="7"/>
      <c r="F1764" s="7">
        <v>27.0</v>
      </c>
      <c r="G1764" s="7">
        <v>82.0</v>
      </c>
      <c r="H1764" s="9">
        <v>17.375973303670744</v>
      </c>
      <c r="I1764" s="19"/>
      <c r="J1764" s="19"/>
      <c r="AA1764" s="7"/>
      <c r="AB1764" s="7"/>
      <c r="AC1764" s="7"/>
    </row>
    <row r="1765" ht="15.0" customHeight="1">
      <c r="A1765" s="8">
        <v>41696.0</v>
      </c>
      <c r="B1765" s="7" t="s">
        <v>18</v>
      </c>
      <c r="C1765" s="7" t="s">
        <v>40</v>
      </c>
      <c r="D1765" s="7"/>
      <c r="E1765" s="7"/>
      <c r="F1765" s="7">
        <v>28.0</v>
      </c>
      <c r="G1765" s="7">
        <v>62.0</v>
      </c>
      <c r="H1765" s="9">
        <v>13.137931034482756</v>
      </c>
      <c r="I1765" s="19"/>
      <c r="J1765" s="19"/>
      <c r="AA1765" s="7"/>
      <c r="AB1765" s="7"/>
      <c r="AC1765" s="7"/>
    </row>
    <row r="1766" ht="15.0" customHeight="1">
      <c r="A1766" s="8">
        <v>41696.0</v>
      </c>
      <c r="B1766" s="7" t="s">
        <v>18</v>
      </c>
      <c r="C1766" s="7" t="s">
        <v>40</v>
      </c>
      <c r="D1766" s="7"/>
      <c r="E1766" s="7"/>
      <c r="F1766" s="7">
        <v>29.0</v>
      </c>
      <c r="G1766" s="7">
        <v>98.0</v>
      </c>
      <c r="H1766" s="9">
        <v>20.76640711902113</v>
      </c>
      <c r="I1766" s="19"/>
      <c r="J1766" s="19"/>
      <c r="AA1766" s="7"/>
      <c r="AB1766" s="7"/>
      <c r="AC1766" s="7"/>
    </row>
    <row r="1767" ht="15.0" customHeight="1">
      <c r="A1767" s="8">
        <v>41696.0</v>
      </c>
      <c r="B1767" s="7" t="s">
        <v>18</v>
      </c>
      <c r="C1767" s="7" t="s">
        <v>40</v>
      </c>
      <c r="D1767" s="7"/>
      <c r="E1767" s="7"/>
      <c r="F1767" s="7">
        <v>30.0</v>
      </c>
      <c r="G1767" s="7">
        <v>94.0</v>
      </c>
      <c r="H1767" s="9">
        <v>19.918798665183534</v>
      </c>
      <c r="I1767" s="19"/>
      <c r="J1767" s="19"/>
      <c r="AA1767" s="7"/>
      <c r="AB1767" s="7"/>
      <c r="AC1767" s="7"/>
    </row>
    <row r="1768" ht="15.0" customHeight="1">
      <c r="A1768" s="8">
        <v>41696.0</v>
      </c>
      <c r="B1768" s="7" t="s">
        <v>18</v>
      </c>
      <c r="C1768" s="7" t="s">
        <v>40</v>
      </c>
      <c r="D1768" s="7"/>
      <c r="E1768" s="7"/>
      <c r="F1768" s="7">
        <v>31.0</v>
      </c>
      <c r="G1768" s="7">
        <v>43.0</v>
      </c>
      <c r="H1768" s="9">
        <v>9.111790878754169</v>
      </c>
      <c r="I1768" s="19"/>
      <c r="J1768" s="19"/>
      <c r="AA1768" s="7"/>
      <c r="AB1768" s="7"/>
      <c r="AC1768" s="7"/>
    </row>
    <row r="1769" ht="15.0" customHeight="1">
      <c r="A1769" s="8">
        <v>41696.0</v>
      </c>
      <c r="B1769" s="7" t="s">
        <v>18</v>
      </c>
      <c r="C1769" s="7" t="s">
        <v>40</v>
      </c>
      <c r="D1769" s="7"/>
      <c r="E1769" s="7"/>
      <c r="F1769" s="7">
        <v>32.0</v>
      </c>
      <c r="G1769" s="7">
        <v>75.0</v>
      </c>
      <c r="H1769" s="9">
        <v>15.892658509454947</v>
      </c>
      <c r="I1769" s="19"/>
      <c r="J1769" s="19"/>
      <c r="AA1769" s="7"/>
      <c r="AB1769" s="7"/>
      <c r="AC1769" s="7"/>
    </row>
    <row r="1770" ht="15.0" customHeight="1">
      <c r="A1770" s="8">
        <v>41696.0</v>
      </c>
      <c r="B1770" s="7" t="s">
        <v>18</v>
      </c>
      <c r="C1770" s="7" t="s">
        <v>40</v>
      </c>
      <c r="D1770" s="7"/>
      <c r="E1770" s="7"/>
      <c r="F1770" s="7">
        <v>33.0</v>
      </c>
      <c r="G1770" s="7">
        <v>82.0</v>
      </c>
      <c r="H1770" s="9">
        <v>17.375973303670744</v>
      </c>
      <c r="I1770" s="19"/>
      <c r="J1770" s="19"/>
      <c r="AA1770" s="7"/>
      <c r="AB1770" s="7"/>
      <c r="AC1770" s="7"/>
    </row>
    <row r="1771" ht="15.0" customHeight="1">
      <c r="A1771" s="8">
        <v>41696.0</v>
      </c>
      <c r="B1771" s="7" t="s">
        <v>18</v>
      </c>
      <c r="C1771" s="7" t="s">
        <v>40</v>
      </c>
      <c r="D1771" s="7"/>
      <c r="E1771" s="7"/>
      <c r="F1771" s="7">
        <v>34.0</v>
      </c>
      <c r="G1771" s="7">
        <v>50.0</v>
      </c>
      <c r="H1771" s="9">
        <v>10.595105672969964</v>
      </c>
      <c r="I1771" s="19"/>
      <c r="J1771" s="19"/>
      <c r="AA1771" s="7"/>
      <c r="AB1771" s="7"/>
      <c r="AC1771" s="7"/>
    </row>
    <row r="1772" ht="15.0" customHeight="1">
      <c r="A1772" s="8">
        <v>41696.0</v>
      </c>
      <c r="B1772" s="7" t="s">
        <v>18</v>
      </c>
      <c r="C1772" s="7" t="s">
        <v>40</v>
      </c>
      <c r="D1772" s="7"/>
      <c r="E1772" s="7"/>
      <c r="F1772" s="7">
        <v>35.0</v>
      </c>
      <c r="G1772" s="7">
        <v>44.0</v>
      </c>
      <c r="H1772" s="9">
        <v>9.32369299221357</v>
      </c>
      <c r="I1772" s="19"/>
      <c r="J1772" s="19"/>
      <c r="AA1772" s="7"/>
      <c r="AB1772" s="7"/>
      <c r="AC1772" s="7"/>
    </row>
    <row r="1773" ht="15.0" customHeight="1">
      <c r="A1773" s="8">
        <v>41696.0</v>
      </c>
      <c r="B1773" s="7" t="s">
        <v>18</v>
      </c>
      <c r="C1773" s="7" t="s">
        <v>40</v>
      </c>
      <c r="D1773" s="7"/>
      <c r="E1773" s="7"/>
      <c r="F1773" s="7">
        <v>36.0</v>
      </c>
      <c r="G1773" s="7">
        <v>58.0</v>
      </c>
      <c r="H1773" s="9">
        <v>12.290322580645158</v>
      </c>
      <c r="I1773" s="19"/>
      <c r="J1773" s="19"/>
      <c r="AA1773" s="7"/>
      <c r="AB1773" s="7"/>
      <c r="AC1773" s="7"/>
    </row>
    <row r="1774" ht="15.0" customHeight="1">
      <c r="A1774" s="8">
        <v>41696.0</v>
      </c>
      <c r="B1774" s="7" t="s">
        <v>18</v>
      </c>
      <c r="C1774" s="7" t="s">
        <v>40</v>
      </c>
      <c r="D1774" s="7"/>
      <c r="E1774" s="7"/>
      <c r="F1774" s="7">
        <v>37.0</v>
      </c>
      <c r="G1774" s="7">
        <v>78.0</v>
      </c>
      <c r="H1774" s="9">
        <v>16.528364849833146</v>
      </c>
      <c r="I1774" s="19"/>
      <c r="J1774" s="19"/>
      <c r="AA1774" s="7"/>
      <c r="AB1774" s="7"/>
      <c r="AC1774" s="7"/>
    </row>
    <row r="1775" ht="15.0" customHeight="1">
      <c r="A1775" s="8">
        <v>41696.0</v>
      </c>
      <c r="B1775" s="7" t="s">
        <v>18</v>
      </c>
      <c r="C1775" s="7" t="s">
        <v>40</v>
      </c>
      <c r="D1775" s="7"/>
      <c r="E1775" s="7"/>
      <c r="F1775" s="7">
        <v>38.0</v>
      </c>
      <c r="G1775" s="7">
        <v>72.0</v>
      </c>
      <c r="H1775" s="9">
        <v>15.25695216907675</v>
      </c>
      <c r="I1775" s="19"/>
      <c r="J1775" s="19"/>
      <c r="AA1775" s="7"/>
      <c r="AB1775" s="7"/>
      <c r="AC1775" s="7"/>
    </row>
    <row r="1776" ht="15.0" customHeight="1">
      <c r="A1776" s="8">
        <v>41696.0</v>
      </c>
      <c r="B1776" s="7" t="s">
        <v>18</v>
      </c>
      <c r="C1776" s="7" t="s">
        <v>40</v>
      </c>
      <c r="D1776" s="7"/>
      <c r="E1776" s="7"/>
      <c r="F1776" s="7">
        <v>39.0</v>
      </c>
      <c r="G1776" s="7">
        <v>84.0</v>
      </c>
      <c r="H1776" s="9">
        <v>17.79977753058954</v>
      </c>
      <c r="I1776" s="19"/>
      <c r="J1776" s="19"/>
      <c r="AA1776" s="7"/>
      <c r="AB1776" s="7"/>
      <c r="AC1776" s="7"/>
    </row>
    <row r="1777" ht="15.0" customHeight="1">
      <c r="A1777" s="8">
        <v>41696.0</v>
      </c>
      <c r="B1777" s="7" t="s">
        <v>18</v>
      </c>
      <c r="C1777" s="7" t="s">
        <v>40</v>
      </c>
      <c r="D1777" s="7"/>
      <c r="E1777" s="7"/>
      <c r="F1777" s="7">
        <v>40.0</v>
      </c>
      <c r="G1777" s="7">
        <v>77.0</v>
      </c>
      <c r="H1777" s="9">
        <v>16.316462736373747</v>
      </c>
      <c r="I1777" s="19"/>
      <c r="J1777" s="19"/>
      <c r="AA1777" s="7"/>
      <c r="AB1777" s="7"/>
      <c r="AC1777" s="7"/>
    </row>
    <row r="1778" ht="15.0" customHeight="1">
      <c r="A1778" s="8">
        <v>41696.0</v>
      </c>
      <c r="B1778" s="7" t="s">
        <v>18</v>
      </c>
      <c r="C1778" s="7" t="s">
        <v>40</v>
      </c>
      <c r="D1778" s="7"/>
      <c r="E1778" s="7"/>
      <c r="F1778" s="7">
        <v>41.0</v>
      </c>
      <c r="G1778" s="7">
        <v>99.0</v>
      </c>
      <c r="H1778" s="9">
        <v>20.97830923248053</v>
      </c>
      <c r="I1778" s="19"/>
      <c r="J1778" s="19"/>
      <c r="AA1778" s="7"/>
      <c r="AB1778" s="7"/>
      <c r="AC1778" s="7"/>
    </row>
    <row r="1779" ht="15.0" customHeight="1">
      <c r="A1779" s="8">
        <v>41696.0</v>
      </c>
      <c r="B1779" s="7" t="s">
        <v>18</v>
      </c>
      <c r="C1779" s="7" t="s">
        <v>40</v>
      </c>
      <c r="D1779" s="7"/>
      <c r="E1779" s="7"/>
      <c r="F1779" s="7">
        <v>42.0</v>
      </c>
      <c r="G1779" s="7">
        <v>57.0</v>
      </c>
      <c r="H1779" s="9">
        <v>12.07842046718576</v>
      </c>
      <c r="I1779" s="19"/>
      <c r="J1779" s="19"/>
      <c r="AA1779" s="7"/>
      <c r="AB1779" s="7"/>
      <c r="AC1779" s="7"/>
    </row>
    <row r="1780" ht="15.0" customHeight="1">
      <c r="A1780" s="8">
        <v>41696.0</v>
      </c>
      <c r="B1780" s="7" t="s">
        <v>18</v>
      </c>
      <c r="C1780" s="7" t="s">
        <v>40</v>
      </c>
      <c r="D1780" s="7"/>
      <c r="E1780" s="7"/>
      <c r="F1780" s="7">
        <v>43.0</v>
      </c>
      <c r="G1780" s="7">
        <v>67.0</v>
      </c>
      <c r="H1780" s="9">
        <v>14.197441601779753</v>
      </c>
      <c r="I1780" s="19"/>
      <c r="J1780" s="19"/>
      <c r="AA1780" s="7"/>
      <c r="AB1780" s="7"/>
      <c r="AC1780" s="7"/>
    </row>
    <row r="1781" ht="15.0" customHeight="1">
      <c r="A1781" s="8">
        <v>41696.0</v>
      </c>
      <c r="B1781" s="7" t="s">
        <v>18</v>
      </c>
      <c r="C1781" s="7" t="s">
        <v>40</v>
      </c>
      <c r="D1781" s="7"/>
      <c r="E1781" s="7"/>
      <c r="F1781" s="7">
        <v>44.0</v>
      </c>
      <c r="G1781" s="7">
        <v>68.0</v>
      </c>
      <c r="H1781" s="9">
        <v>14.409343715239153</v>
      </c>
      <c r="I1781" s="19"/>
      <c r="J1781" s="19"/>
      <c r="AA1781" s="7"/>
      <c r="AB1781" s="7"/>
      <c r="AC1781" s="7"/>
    </row>
    <row r="1782" ht="15.0" customHeight="1">
      <c r="A1782" s="8">
        <v>41696.0</v>
      </c>
      <c r="B1782" s="7" t="s">
        <v>18</v>
      </c>
      <c r="C1782" s="7" t="s">
        <v>40</v>
      </c>
      <c r="D1782" s="7"/>
      <c r="E1782" s="7"/>
      <c r="F1782" s="7">
        <v>45.0</v>
      </c>
      <c r="G1782" s="7">
        <v>74.0</v>
      </c>
      <c r="H1782" s="9">
        <v>15.680756395995548</v>
      </c>
      <c r="I1782" s="19"/>
      <c r="J1782" s="19"/>
      <c r="AA1782" s="7"/>
      <c r="AB1782" s="7"/>
      <c r="AC1782" s="7"/>
    </row>
    <row r="1783" ht="15.0" customHeight="1">
      <c r="A1783" s="8">
        <v>41696.0</v>
      </c>
      <c r="B1783" s="7" t="s">
        <v>18</v>
      </c>
      <c r="C1783" s="7" t="s">
        <v>40</v>
      </c>
      <c r="D1783" s="7"/>
      <c r="E1783" s="7"/>
      <c r="F1783" s="7">
        <v>46.0</v>
      </c>
      <c r="G1783" s="7">
        <v>89.0</v>
      </c>
      <c r="H1783" s="9">
        <v>18.859288097886537</v>
      </c>
      <c r="I1783" s="19"/>
      <c r="J1783" s="19"/>
      <c r="AA1783" s="7"/>
      <c r="AB1783" s="7"/>
      <c r="AC1783" s="7"/>
    </row>
    <row r="1784" ht="15.0" customHeight="1">
      <c r="A1784" s="8">
        <v>41696.0</v>
      </c>
      <c r="B1784" s="7" t="s">
        <v>18</v>
      </c>
      <c r="C1784" s="7" t="s">
        <v>40</v>
      </c>
      <c r="D1784" s="7"/>
      <c r="E1784" s="7"/>
      <c r="F1784" s="7">
        <v>47.0</v>
      </c>
      <c r="G1784" s="7">
        <v>121.0</v>
      </c>
      <c r="H1784" s="9">
        <v>25.640155728587313</v>
      </c>
      <c r="I1784" s="19"/>
      <c r="J1784" s="19"/>
      <c r="AA1784" s="7"/>
      <c r="AB1784" s="7"/>
      <c r="AC1784" s="7"/>
    </row>
    <row r="1785" ht="15.0" customHeight="1">
      <c r="A1785" s="8">
        <v>41696.0</v>
      </c>
      <c r="B1785" s="7" t="s">
        <v>18</v>
      </c>
      <c r="C1785" s="7" t="s">
        <v>40</v>
      </c>
      <c r="D1785" s="7"/>
      <c r="E1785" s="7"/>
      <c r="F1785" s="7">
        <v>48.0</v>
      </c>
      <c r="G1785" s="7">
        <v>94.0</v>
      </c>
      <c r="H1785" s="9">
        <v>19.918798665183534</v>
      </c>
      <c r="I1785" s="19"/>
      <c r="J1785" s="19"/>
      <c r="AA1785" s="7"/>
      <c r="AB1785" s="7"/>
      <c r="AC1785" s="7"/>
    </row>
    <row r="1786" ht="15.0" customHeight="1">
      <c r="A1786" s="8">
        <v>41696.0</v>
      </c>
      <c r="B1786" s="7" t="s">
        <v>18</v>
      </c>
      <c r="C1786" s="7" t="s">
        <v>40</v>
      </c>
      <c r="D1786" s="7"/>
      <c r="E1786" s="7"/>
      <c r="F1786" s="7">
        <v>49.0</v>
      </c>
      <c r="G1786" s="7">
        <v>81.0</v>
      </c>
      <c r="H1786" s="9">
        <v>17.16407119021134</v>
      </c>
      <c r="I1786" s="19"/>
      <c r="J1786" s="19"/>
      <c r="AA1786" s="7"/>
      <c r="AB1786" s="7"/>
      <c r="AC1786" s="7"/>
    </row>
    <row r="1787" ht="15.0" customHeight="1">
      <c r="A1787" s="8">
        <v>41696.0</v>
      </c>
      <c r="B1787" s="7" t="s">
        <v>18</v>
      </c>
      <c r="C1787" s="7" t="s">
        <v>40</v>
      </c>
      <c r="D1787" s="7"/>
      <c r="E1787" s="7"/>
      <c r="F1787" s="7">
        <v>50.0</v>
      </c>
      <c r="G1787" s="7">
        <v>44.0</v>
      </c>
      <c r="H1787" s="9">
        <v>9.32369299221357</v>
      </c>
      <c r="I1787" s="19"/>
      <c r="J1787" s="19"/>
      <c r="AA1787" s="7"/>
      <c r="AB1787" s="7"/>
      <c r="AC1787" s="7"/>
    </row>
    <row r="1788" ht="15.0" customHeight="1">
      <c r="A1788" s="8">
        <v>41696.0</v>
      </c>
      <c r="B1788" s="7" t="s">
        <v>18</v>
      </c>
      <c r="C1788" s="7" t="s">
        <v>40</v>
      </c>
      <c r="D1788" s="7"/>
      <c r="E1788" s="7"/>
      <c r="F1788" s="7">
        <v>51.0</v>
      </c>
      <c r="G1788" s="7">
        <v>69.0</v>
      </c>
      <c r="H1788" s="9">
        <v>14.621245828698552</v>
      </c>
      <c r="I1788" s="19"/>
      <c r="J1788" s="19"/>
      <c r="AA1788" s="7"/>
      <c r="AB1788" s="7"/>
      <c r="AC1788" s="7"/>
    </row>
    <row r="1789" ht="15.0" customHeight="1">
      <c r="A1789" s="8">
        <v>41696.0</v>
      </c>
      <c r="B1789" s="7" t="s">
        <v>18</v>
      </c>
      <c r="C1789" s="7" t="s">
        <v>40</v>
      </c>
      <c r="D1789" s="7"/>
      <c r="E1789" s="7"/>
      <c r="F1789" s="7">
        <v>52.0</v>
      </c>
      <c r="G1789" s="7">
        <v>61.0</v>
      </c>
      <c r="H1789" s="9">
        <v>12.926028921023358</v>
      </c>
      <c r="I1789" s="19"/>
      <c r="J1789" s="19"/>
      <c r="AA1789" s="7"/>
      <c r="AB1789" s="7"/>
      <c r="AC1789" s="7"/>
    </row>
    <row r="1790" ht="15.0" customHeight="1">
      <c r="A1790" s="8">
        <v>41696.0</v>
      </c>
      <c r="B1790" s="7" t="s">
        <v>18</v>
      </c>
      <c r="C1790" s="7" t="s">
        <v>40</v>
      </c>
      <c r="D1790" s="7"/>
      <c r="E1790" s="7"/>
      <c r="F1790" s="7">
        <v>53.0</v>
      </c>
      <c r="G1790" s="7">
        <v>72.0</v>
      </c>
      <c r="H1790" s="9">
        <v>15.25695216907675</v>
      </c>
      <c r="I1790" s="19"/>
      <c r="J1790" s="19"/>
      <c r="AA1790" s="7"/>
      <c r="AB1790" s="7"/>
      <c r="AC1790" s="7"/>
    </row>
    <row r="1791" ht="15.0" customHeight="1">
      <c r="A1791" s="8">
        <v>41696.0</v>
      </c>
      <c r="B1791" s="7" t="s">
        <v>18</v>
      </c>
      <c r="C1791" s="7" t="s">
        <v>40</v>
      </c>
      <c r="D1791" s="7"/>
      <c r="E1791" s="7"/>
      <c r="F1791" s="7">
        <v>54.0</v>
      </c>
      <c r="G1791" s="7">
        <v>79.0</v>
      </c>
      <c r="H1791" s="9">
        <v>16.740266963292544</v>
      </c>
      <c r="I1791" s="19"/>
      <c r="J1791" s="19"/>
      <c r="AA1791" s="7"/>
      <c r="AB1791" s="7"/>
      <c r="AC1791" s="7"/>
    </row>
    <row r="1792" ht="15.0" customHeight="1">
      <c r="A1792" s="8">
        <v>41696.0</v>
      </c>
      <c r="B1792" s="7" t="s">
        <v>18</v>
      </c>
      <c r="C1792" s="7" t="s">
        <v>40</v>
      </c>
      <c r="D1792" s="7"/>
      <c r="E1792" s="7"/>
      <c r="F1792" s="7">
        <v>55.0</v>
      </c>
      <c r="G1792" s="7">
        <v>61.0</v>
      </c>
      <c r="H1792" s="9">
        <v>12.926028921023358</v>
      </c>
      <c r="I1792" s="19"/>
      <c r="J1792" s="19"/>
      <c r="AA1792" s="7"/>
      <c r="AB1792" s="7"/>
      <c r="AC1792" s="7"/>
    </row>
    <row r="1793" ht="15.0" customHeight="1">
      <c r="A1793" s="8">
        <v>41696.0</v>
      </c>
      <c r="B1793" s="7" t="s">
        <v>18</v>
      </c>
      <c r="C1793" s="7" t="s">
        <v>40</v>
      </c>
      <c r="D1793" s="7"/>
      <c r="E1793" s="7"/>
      <c r="F1793" s="7">
        <v>56.0</v>
      </c>
      <c r="G1793" s="7">
        <v>79.0</v>
      </c>
      <c r="H1793" s="9">
        <v>16.740266963292544</v>
      </c>
      <c r="I1793" s="19"/>
      <c r="J1793" s="19"/>
      <c r="AA1793" s="7"/>
      <c r="AB1793" s="7"/>
      <c r="AC1793" s="7"/>
    </row>
    <row r="1794" ht="15.0" customHeight="1">
      <c r="A1794" s="8">
        <v>41696.0</v>
      </c>
      <c r="B1794" s="7" t="s">
        <v>18</v>
      </c>
      <c r="C1794" s="7" t="s">
        <v>40</v>
      </c>
      <c r="D1794" s="7"/>
      <c r="E1794" s="7"/>
      <c r="F1794" s="7">
        <v>57.0</v>
      </c>
      <c r="G1794" s="7">
        <v>55.0</v>
      </c>
      <c r="H1794" s="9">
        <v>11.65461624026696</v>
      </c>
      <c r="I1794" s="19"/>
      <c r="J1794" s="19"/>
      <c r="AA1794" s="7"/>
      <c r="AB1794" s="7"/>
      <c r="AC1794" s="7"/>
    </row>
    <row r="1795" ht="15.0" customHeight="1">
      <c r="A1795" s="8">
        <v>41696.0</v>
      </c>
      <c r="B1795" s="7" t="s">
        <v>18</v>
      </c>
      <c r="C1795" s="7" t="s">
        <v>40</v>
      </c>
      <c r="D1795" s="7"/>
      <c r="E1795" s="7"/>
      <c r="F1795" s="7">
        <v>58.0</v>
      </c>
      <c r="G1795" s="7">
        <v>82.0</v>
      </c>
      <c r="H1795" s="9">
        <v>17.375973303670744</v>
      </c>
      <c r="I1795" s="19"/>
      <c r="J1795" s="19"/>
      <c r="AA1795" s="7"/>
      <c r="AB1795" s="7"/>
      <c r="AC1795" s="7"/>
    </row>
    <row r="1796" ht="15.0" customHeight="1">
      <c r="A1796" s="8">
        <v>41696.0</v>
      </c>
      <c r="B1796" s="7" t="s">
        <v>18</v>
      </c>
      <c r="C1796" s="7" t="s">
        <v>40</v>
      </c>
      <c r="D1796" s="7"/>
      <c r="E1796" s="7"/>
      <c r="F1796" s="7">
        <v>59.0</v>
      </c>
      <c r="G1796" s="7">
        <v>53.0</v>
      </c>
      <c r="H1796" s="9">
        <v>11.230812013348162</v>
      </c>
      <c r="I1796" s="19"/>
      <c r="J1796" s="19"/>
      <c r="AA1796" s="7"/>
      <c r="AB1796" s="7"/>
      <c r="AC1796" s="7"/>
    </row>
    <row r="1797" ht="15.0" customHeight="1">
      <c r="A1797" s="8">
        <v>41696.0</v>
      </c>
      <c r="B1797" s="7" t="s">
        <v>18</v>
      </c>
      <c r="C1797" s="7" t="s">
        <v>40</v>
      </c>
      <c r="D1797" s="7"/>
      <c r="E1797" s="7"/>
      <c r="F1797" s="7">
        <v>60.0</v>
      </c>
      <c r="G1797" s="7">
        <v>54.0</v>
      </c>
      <c r="H1797" s="9">
        <v>11.442714126807562</v>
      </c>
      <c r="I1797" s="19"/>
      <c r="J1797" s="19"/>
      <c r="AA1797" s="7"/>
      <c r="AB1797" s="7"/>
      <c r="AC1797" s="7"/>
    </row>
    <row r="1798" ht="15.0" customHeight="1">
      <c r="A1798" s="8">
        <v>41696.0</v>
      </c>
      <c r="B1798" s="7" t="s">
        <v>18</v>
      </c>
      <c r="C1798" s="7" t="s">
        <v>40</v>
      </c>
      <c r="D1798" s="7"/>
      <c r="E1798" s="7"/>
      <c r="F1798" s="7">
        <v>61.0</v>
      </c>
      <c r="G1798" s="7">
        <v>71.0</v>
      </c>
      <c r="H1798" s="9">
        <v>15.04505005561735</v>
      </c>
      <c r="I1798" s="19"/>
      <c r="J1798" s="19"/>
      <c r="AA1798" s="7"/>
      <c r="AB1798" s="7"/>
      <c r="AC1798" s="7"/>
    </row>
    <row r="1799" ht="15.0" customHeight="1">
      <c r="A1799" s="8">
        <v>41696.0</v>
      </c>
      <c r="B1799" s="7" t="s">
        <v>18</v>
      </c>
      <c r="C1799" s="7" t="s">
        <v>40</v>
      </c>
      <c r="D1799" s="7"/>
      <c r="E1799" s="7"/>
      <c r="F1799" s="7">
        <v>62.0</v>
      </c>
      <c r="G1799" s="7">
        <v>89.0</v>
      </c>
      <c r="H1799" s="9">
        <v>18.859288097886537</v>
      </c>
      <c r="I1799" s="19"/>
      <c r="J1799" s="19"/>
      <c r="AA1799" s="7"/>
      <c r="AB1799" s="7"/>
      <c r="AC1799" s="7"/>
    </row>
    <row r="1800" ht="15.0" customHeight="1">
      <c r="A1800" s="8">
        <v>41696.0</v>
      </c>
      <c r="B1800" s="7" t="s">
        <v>18</v>
      </c>
      <c r="C1800" s="7" t="s">
        <v>40</v>
      </c>
      <c r="D1800" s="7"/>
      <c r="E1800" s="7"/>
      <c r="F1800" s="7">
        <v>63.0</v>
      </c>
      <c r="G1800" s="7">
        <v>54.0</v>
      </c>
      <c r="H1800" s="9">
        <v>11.442714126807562</v>
      </c>
      <c r="I1800" s="19"/>
      <c r="J1800" s="19"/>
      <c r="AA1800" s="7"/>
      <c r="AB1800" s="7"/>
      <c r="AC1800" s="7"/>
    </row>
    <row r="1801" ht="15.0" customHeight="1">
      <c r="A1801" s="8">
        <v>41696.0</v>
      </c>
      <c r="B1801" s="7" t="s">
        <v>18</v>
      </c>
      <c r="C1801" s="7" t="s">
        <v>40</v>
      </c>
      <c r="D1801" s="7"/>
      <c r="E1801" s="7"/>
      <c r="F1801" s="7">
        <v>64.0</v>
      </c>
      <c r="G1801" s="7">
        <v>52.0</v>
      </c>
      <c r="H1801" s="9">
        <v>11.018909899888763</v>
      </c>
      <c r="I1801" s="19"/>
      <c r="J1801" s="19"/>
      <c r="AA1801" s="7"/>
      <c r="AB1801" s="7"/>
      <c r="AC1801" s="7"/>
    </row>
    <row r="1802" ht="15.0" customHeight="1">
      <c r="A1802" s="8">
        <v>41696.0</v>
      </c>
      <c r="B1802" s="7" t="s">
        <v>18</v>
      </c>
      <c r="C1802" s="7" t="s">
        <v>40</v>
      </c>
      <c r="D1802" s="7"/>
      <c r="E1802" s="7"/>
      <c r="F1802" s="7">
        <v>65.0</v>
      </c>
      <c r="G1802" s="7">
        <v>76.0</v>
      </c>
      <c r="H1802" s="9">
        <v>16.104560622914345</v>
      </c>
      <c r="I1802" s="19"/>
      <c r="J1802" s="19"/>
      <c r="AA1802" s="7"/>
      <c r="AB1802" s="7"/>
      <c r="AC1802" s="7"/>
    </row>
    <row r="1803" ht="15.0" customHeight="1">
      <c r="A1803" s="8">
        <v>41696.0</v>
      </c>
      <c r="B1803" s="7" t="s">
        <v>18</v>
      </c>
      <c r="C1803" s="7" t="s">
        <v>40</v>
      </c>
      <c r="D1803" s="7"/>
      <c r="E1803" s="7"/>
      <c r="F1803" s="7">
        <v>66.0</v>
      </c>
      <c r="G1803" s="7">
        <v>79.0</v>
      </c>
      <c r="H1803" s="9">
        <v>16.740266963292544</v>
      </c>
      <c r="I1803" s="19"/>
      <c r="J1803" s="19"/>
      <c r="AA1803" s="7"/>
      <c r="AB1803" s="7"/>
      <c r="AC1803" s="7"/>
    </row>
    <row r="1804" ht="15.0" customHeight="1">
      <c r="A1804" s="8">
        <v>41696.0</v>
      </c>
      <c r="B1804" s="7" t="s">
        <v>18</v>
      </c>
      <c r="C1804" s="7" t="s">
        <v>40</v>
      </c>
      <c r="D1804" s="7"/>
      <c r="E1804" s="7"/>
      <c r="F1804" s="7">
        <v>67.0</v>
      </c>
      <c r="G1804" s="7">
        <v>54.0</v>
      </c>
      <c r="H1804" s="9">
        <v>11.442714126807562</v>
      </c>
      <c r="I1804" s="19"/>
      <c r="J1804" s="19"/>
      <c r="AA1804" s="7"/>
      <c r="AB1804" s="7"/>
      <c r="AC1804" s="7"/>
    </row>
    <row r="1805" ht="15.0" customHeight="1">
      <c r="A1805" s="8">
        <v>41696.0</v>
      </c>
      <c r="B1805" s="7" t="s">
        <v>18</v>
      </c>
      <c r="C1805" s="7" t="s">
        <v>40</v>
      </c>
      <c r="D1805" s="7"/>
      <c r="E1805" s="7"/>
      <c r="F1805" s="7">
        <v>68.0</v>
      </c>
      <c r="G1805" s="7">
        <v>56.0</v>
      </c>
      <c r="H1805" s="9">
        <v>11.866518353726361</v>
      </c>
      <c r="I1805" s="19"/>
      <c r="J1805" s="19"/>
      <c r="AA1805" s="7"/>
      <c r="AB1805" s="7"/>
      <c r="AC1805" s="7"/>
    </row>
    <row r="1806" ht="15.0" customHeight="1">
      <c r="A1806" s="8">
        <v>41696.0</v>
      </c>
      <c r="B1806" s="7" t="s">
        <v>18</v>
      </c>
      <c r="C1806" s="7" t="s">
        <v>40</v>
      </c>
      <c r="D1806" s="7"/>
      <c r="E1806" s="7"/>
      <c r="F1806" s="7">
        <v>69.0</v>
      </c>
      <c r="G1806" s="7">
        <v>79.0</v>
      </c>
      <c r="H1806" s="9">
        <v>16.740266963292544</v>
      </c>
      <c r="I1806" s="19"/>
      <c r="J1806" s="19"/>
      <c r="AA1806" s="7"/>
      <c r="AB1806" s="7"/>
      <c r="AC1806" s="7"/>
    </row>
    <row r="1807" ht="15.0" customHeight="1">
      <c r="A1807" s="8">
        <v>41696.0</v>
      </c>
      <c r="B1807" s="7" t="s">
        <v>18</v>
      </c>
      <c r="C1807" s="7" t="s">
        <v>40</v>
      </c>
      <c r="D1807" s="7"/>
      <c r="E1807" s="7"/>
      <c r="F1807" s="7">
        <v>70.0</v>
      </c>
      <c r="G1807" s="7">
        <v>80.0</v>
      </c>
      <c r="H1807" s="9">
        <v>16.952169076751943</v>
      </c>
      <c r="I1807" s="19"/>
      <c r="J1807" s="19"/>
      <c r="AA1807" s="7"/>
      <c r="AB1807" s="7"/>
      <c r="AC1807" s="7"/>
    </row>
    <row r="1808" ht="15.0" customHeight="1">
      <c r="A1808" s="8">
        <v>41696.0</v>
      </c>
      <c r="B1808" s="7" t="s">
        <v>18</v>
      </c>
      <c r="C1808" s="7" t="s">
        <v>40</v>
      </c>
      <c r="D1808" s="7"/>
      <c r="E1808" s="7"/>
      <c r="F1808" s="7">
        <v>71.0</v>
      </c>
      <c r="G1808" s="7">
        <v>93.0</v>
      </c>
      <c r="H1808" s="9">
        <v>19.706896551724135</v>
      </c>
      <c r="I1808" s="19"/>
      <c r="J1808" s="19"/>
      <c r="AA1808" s="7"/>
      <c r="AB1808" s="7"/>
      <c r="AC1808" s="7"/>
    </row>
    <row r="1809" ht="15.0" customHeight="1">
      <c r="A1809" s="8">
        <v>41696.0</v>
      </c>
      <c r="B1809" s="7" t="s">
        <v>18</v>
      </c>
      <c r="C1809" s="7" t="s">
        <v>40</v>
      </c>
      <c r="D1809" s="7"/>
      <c r="E1809" s="7"/>
      <c r="F1809" s="7">
        <v>72.0</v>
      </c>
      <c r="G1809" s="7">
        <v>71.0</v>
      </c>
      <c r="H1809" s="9">
        <v>15.04505005561735</v>
      </c>
      <c r="I1809" s="19"/>
      <c r="J1809" s="19"/>
      <c r="AA1809" s="7"/>
      <c r="AB1809" s="7"/>
      <c r="AC1809" s="7"/>
    </row>
    <row r="1810" ht="15.0" customHeight="1">
      <c r="A1810" s="8">
        <v>41696.0</v>
      </c>
      <c r="B1810" s="7" t="s">
        <v>18</v>
      </c>
      <c r="C1810" s="7" t="s">
        <v>40</v>
      </c>
      <c r="D1810" s="7"/>
      <c r="E1810" s="7"/>
      <c r="F1810" s="7">
        <v>73.0</v>
      </c>
      <c r="G1810" s="7">
        <v>78.0</v>
      </c>
      <c r="H1810" s="9">
        <v>16.528364849833146</v>
      </c>
      <c r="I1810" s="19"/>
      <c r="J1810" s="19"/>
      <c r="AA1810" s="7"/>
      <c r="AB1810" s="7"/>
      <c r="AC1810" s="7"/>
    </row>
    <row r="1811" ht="15.0" customHeight="1">
      <c r="A1811" s="8">
        <v>41696.0</v>
      </c>
      <c r="B1811" s="7" t="s">
        <v>18</v>
      </c>
      <c r="C1811" s="7" t="s">
        <v>40</v>
      </c>
      <c r="D1811" s="7"/>
      <c r="E1811" s="7"/>
      <c r="F1811" s="7">
        <v>74.0</v>
      </c>
      <c r="G1811" s="7">
        <v>55.0</v>
      </c>
      <c r="H1811" s="9">
        <v>11.65461624026696</v>
      </c>
      <c r="I1811" s="19"/>
      <c r="J1811" s="19"/>
      <c r="AA1811" s="7"/>
      <c r="AB1811" s="7"/>
      <c r="AC1811" s="7"/>
    </row>
    <row r="1812" ht="15.0" customHeight="1">
      <c r="A1812" s="8">
        <v>41696.0</v>
      </c>
      <c r="B1812" s="7" t="s">
        <v>18</v>
      </c>
      <c r="C1812" s="7" t="s">
        <v>40</v>
      </c>
      <c r="D1812" s="7"/>
      <c r="E1812" s="7"/>
      <c r="F1812" s="7">
        <v>75.0</v>
      </c>
      <c r="G1812" s="7">
        <v>79.0</v>
      </c>
      <c r="H1812" s="9">
        <v>16.740266963292544</v>
      </c>
      <c r="I1812" s="19"/>
      <c r="J1812" s="19"/>
      <c r="AA1812" s="7"/>
      <c r="AB1812" s="7"/>
      <c r="AC1812" s="7"/>
    </row>
    <row r="1813" ht="15.0" customHeight="1">
      <c r="A1813" s="8">
        <v>41696.0</v>
      </c>
      <c r="B1813" s="7" t="s">
        <v>18</v>
      </c>
      <c r="C1813" s="7" t="s">
        <v>40</v>
      </c>
      <c r="D1813" s="7"/>
      <c r="E1813" s="7"/>
      <c r="F1813" s="7">
        <v>76.0</v>
      </c>
      <c r="G1813" s="7">
        <v>97.0</v>
      </c>
      <c r="H1813" s="9">
        <v>20.554505005561733</v>
      </c>
      <c r="I1813" s="19"/>
      <c r="J1813" s="19"/>
      <c r="AA1813" s="7"/>
      <c r="AB1813" s="7"/>
      <c r="AC1813" s="7"/>
    </row>
    <row r="1814" ht="15.0" customHeight="1">
      <c r="A1814" s="8">
        <v>41696.0</v>
      </c>
      <c r="B1814" s="7" t="s">
        <v>18</v>
      </c>
      <c r="C1814" s="7" t="s">
        <v>40</v>
      </c>
      <c r="D1814" s="7"/>
      <c r="E1814" s="7"/>
      <c r="F1814" s="7">
        <v>77.0</v>
      </c>
      <c r="G1814" s="7">
        <v>90.0</v>
      </c>
      <c r="H1814" s="9">
        <v>19.071190211345936</v>
      </c>
      <c r="I1814" s="19"/>
      <c r="J1814" s="19"/>
      <c r="AA1814" s="7"/>
      <c r="AB1814" s="7"/>
      <c r="AC1814" s="7"/>
    </row>
    <row r="1815" ht="15.0" customHeight="1">
      <c r="A1815" s="8">
        <v>41696.0</v>
      </c>
      <c r="B1815" s="7" t="s">
        <v>18</v>
      </c>
      <c r="C1815" s="7" t="s">
        <v>40</v>
      </c>
      <c r="D1815" s="7"/>
      <c r="E1815" s="7"/>
      <c r="F1815" s="7">
        <v>78.0</v>
      </c>
      <c r="G1815" s="7">
        <v>63.0</v>
      </c>
      <c r="H1815" s="9">
        <v>13.349833147942157</v>
      </c>
      <c r="I1815" s="19"/>
      <c r="J1815" s="19"/>
      <c r="AA1815" s="7"/>
      <c r="AB1815" s="7"/>
      <c r="AC1815" s="7"/>
    </row>
    <row r="1816" ht="15.0" customHeight="1">
      <c r="A1816" s="8">
        <v>41696.0</v>
      </c>
      <c r="B1816" s="7" t="s">
        <v>18</v>
      </c>
      <c r="C1816" s="7" t="s">
        <v>40</v>
      </c>
      <c r="D1816" s="7"/>
      <c r="E1816" s="7"/>
      <c r="F1816" s="7">
        <v>79.0</v>
      </c>
      <c r="G1816" s="7">
        <v>78.0</v>
      </c>
      <c r="H1816" s="9">
        <v>16.528364849833146</v>
      </c>
      <c r="I1816" s="19"/>
      <c r="J1816" s="19"/>
      <c r="AA1816" s="7"/>
      <c r="AB1816" s="7"/>
      <c r="AC1816" s="7"/>
    </row>
    <row r="1817" ht="15.0" customHeight="1">
      <c r="A1817" s="8">
        <v>41696.0</v>
      </c>
      <c r="B1817" s="7" t="s">
        <v>18</v>
      </c>
      <c r="C1817" s="7" t="s">
        <v>40</v>
      </c>
      <c r="D1817" s="7"/>
      <c r="E1817" s="7"/>
      <c r="F1817" s="7">
        <v>80.0</v>
      </c>
      <c r="G1817" s="7">
        <v>53.0</v>
      </c>
      <c r="H1817" s="9">
        <v>11.230812013348162</v>
      </c>
      <c r="I1817" s="19"/>
      <c r="J1817" s="19"/>
      <c r="AA1817" s="7"/>
      <c r="AB1817" s="7"/>
      <c r="AC1817" s="7"/>
    </row>
    <row r="1818" ht="15.0" customHeight="1">
      <c r="A1818" s="8">
        <v>41696.0</v>
      </c>
      <c r="B1818" s="7" t="s">
        <v>18</v>
      </c>
      <c r="C1818" s="7" t="s">
        <v>40</v>
      </c>
      <c r="D1818" s="7"/>
      <c r="E1818" s="7"/>
      <c r="F1818" s="7">
        <v>81.0</v>
      </c>
      <c r="G1818" s="7">
        <v>68.0</v>
      </c>
      <c r="H1818" s="9">
        <v>14.409343715239153</v>
      </c>
      <c r="I1818" s="19"/>
      <c r="J1818" s="19"/>
      <c r="AA1818" s="7"/>
      <c r="AB1818" s="7"/>
      <c r="AC1818" s="7"/>
    </row>
    <row r="1819" ht="15.0" customHeight="1">
      <c r="A1819" s="8">
        <v>41696.0</v>
      </c>
      <c r="B1819" s="7" t="s">
        <v>18</v>
      </c>
      <c r="C1819" s="7" t="s">
        <v>40</v>
      </c>
      <c r="D1819" s="7"/>
      <c r="E1819" s="7"/>
      <c r="F1819" s="7">
        <v>82.0</v>
      </c>
      <c r="G1819" s="7">
        <v>86.0</v>
      </c>
      <c r="H1819" s="9">
        <v>18.223581757508338</v>
      </c>
      <c r="I1819" s="19"/>
      <c r="J1819" s="19"/>
      <c r="AA1819" s="7"/>
      <c r="AB1819" s="7"/>
      <c r="AC1819" s="7"/>
    </row>
    <row r="1820" ht="15.0" customHeight="1">
      <c r="A1820" s="8">
        <v>41696.0</v>
      </c>
      <c r="B1820" s="7" t="s">
        <v>18</v>
      </c>
      <c r="C1820" s="7" t="s">
        <v>40</v>
      </c>
      <c r="D1820" s="7"/>
      <c r="E1820" s="7"/>
      <c r="F1820" s="7">
        <v>83.0</v>
      </c>
      <c r="G1820" s="7">
        <v>96.0</v>
      </c>
      <c r="H1820" s="9">
        <v>20.34260289210233</v>
      </c>
      <c r="I1820" s="19"/>
      <c r="J1820" s="19"/>
      <c r="AA1820" s="7"/>
      <c r="AB1820" s="7"/>
      <c r="AC1820" s="7"/>
    </row>
    <row r="1821" ht="15.0" customHeight="1">
      <c r="A1821" s="8">
        <v>41696.0</v>
      </c>
      <c r="B1821" s="7" t="s">
        <v>18</v>
      </c>
      <c r="C1821" s="7" t="s">
        <v>35</v>
      </c>
      <c r="D1821" s="7"/>
      <c r="E1821" s="7"/>
      <c r="F1821" s="7">
        <v>1.0</v>
      </c>
      <c r="G1821" s="7">
        <v>73.0</v>
      </c>
      <c r="H1821" s="9">
        <v>12.08998043903499</v>
      </c>
      <c r="I1821" s="19"/>
      <c r="J1821" s="19"/>
      <c r="AA1821" s="7"/>
      <c r="AB1821" s="7"/>
      <c r="AC1821" s="7"/>
    </row>
    <row r="1822" ht="15.0" customHeight="1">
      <c r="A1822" s="8">
        <v>41696.0</v>
      </c>
      <c r="B1822" s="7" t="s">
        <v>18</v>
      </c>
      <c r="C1822" s="7" t="s">
        <v>35</v>
      </c>
      <c r="D1822" s="7"/>
      <c r="E1822" s="7"/>
      <c r="F1822" s="7">
        <v>2.0</v>
      </c>
      <c r="G1822" s="7">
        <v>105.0</v>
      </c>
      <c r="H1822" s="9">
        <v>17.38969789176266</v>
      </c>
      <c r="I1822" s="19"/>
      <c r="J1822" s="19"/>
      <c r="AA1822" s="7"/>
      <c r="AB1822" s="7"/>
      <c r="AC1822" s="7"/>
    </row>
    <row r="1823" ht="15.0" customHeight="1">
      <c r="A1823" s="8">
        <v>41696.0</v>
      </c>
      <c r="B1823" s="7" t="s">
        <v>18</v>
      </c>
      <c r="C1823" s="7" t="s">
        <v>35</v>
      </c>
      <c r="D1823" s="7"/>
      <c r="E1823" s="7"/>
      <c r="F1823" s="7">
        <v>3.0</v>
      </c>
      <c r="G1823" s="7">
        <v>128.0</v>
      </c>
      <c r="H1823" s="9">
        <v>21.19886981091067</v>
      </c>
      <c r="I1823" s="19"/>
      <c r="J1823" s="19"/>
      <c r="AA1823" s="7"/>
      <c r="AB1823" s="7"/>
      <c r="AC1823" s="7"/>
    </row>
    <row r="1824" ht="15.0" customHeight="1">
      <c r="A1824" s="8">
        <v>41696.0</v>
      </c>
      <c r="B1824" s="7" t="s">
        <v>18</v>
      </c>
      <c r="C1824" s="7" t="s">
        <v>35</v>
      </c>
      <c r="D1824" s="7"/>
      <c r="E1824" s="7"/>
      <c r="F1824" s="7">
        <v>4.0</v>
      </c>
      <c r="G1824" s="7">
        <v>53.0</v>
      </c>
      <c r="H1824" s="9">
        <v>8.777657031080198</v>
      </c>
      <c r="I1824" s="19"/>
      <c r="J1824" s="19"/>
      <c r="AA1824" s="7"/>
      <c r="AB1824" s="7"/>
      <c r="AC1824" s="7"/>
    </row>
    <row r="1825" ht="15.0" customHeight="1">
      <c r="A1825" s="8">
        <v>41696.0</v>
      </c>
      <c r="B1825" s="7" t="s">
        <v>18</v>
      </c>
      <c r="C1825" s="7" t="s">
        <v>35</v>
      </c>
      <c r="D1825" s="7"/>
      <c r="E1825" s="7"/>
      <c r="F1825" s="7">
        <v>5.0</v>
      </c>
      <c r="G1825" s="7">
        <v>82.0</v>
      </c>
      <c r="H1825" s="9">
        <v>13.580525972614646</v>
      </c>
      <c r="I1825" s="19"/>
      <c r="J1825" s="19"/>
      <c r="AA1825" s="7"/>
      <c r="AB1825" s="7"/>
      <c r="AC1825" s="7"/>
    </row>
    <row r="1826" ht="15.0" customHeight="1">
      <c r="A1826" s="8">
        <v>41696.0</v>
      </c>
      <c r="B1826" s="7" t="s">
        <v>18</v>
      </c>
      <c r="C1826" s="7" t="s">
        <v>35</v>
      </c>
      <c r="D1826" s="7"/>
      <c r="E1826" s="7"/>
      <c r="F1826" s="7">
        <v>6.0</v>
      </c>
      <c r="G1826" s="7">
        <v>97.0</v>
      </c>
      <c r="H1826" s="9">
        <v>16.06476852858074</v>
      </c>
      <c r="I1826" s="19"/>
      <c r="J1826" s="19"/>
      <c r="AA1826" s="7"/>
      <c r="AB1826" s="7"/>
      <c r="AC1826" s="7"/>
    </row>
    <row r="1827" ht="15.0" customHeight="1">
      <c r="A1827" s="8">
        <v>41696.0</v>
      </c>
      <c r="B1827" s="7" t="s">
        <v>18</v>
      </c>
      <c r="C1827" s="7" t="s">
        <v>35</v>
      </c>
      <c r="D1827" s="7"/>
      <c r="E1827" s="7"/>
      <c r="F1827" s="7">
        <v>7.0</v>
      </c>
      <c r="G1827" s="7">
        <v>65.0</v>
      </c>
      <c r="H1827" s="9">
        <v>10.765051075853073</v>
      </c>
      <c r="I1827" s="19"/>
      <c r="J1827" s="19"/>
      <c r="AA1827" s="7"/>
      <c r="AB1827" s="7"/>
      <c r="AC1827" s="7"/>
    </row>
    <row r="1828" ht="15.0" customHeight="1">
      <c r="A1828" s="8">
        <v>41696.0</v>
      </c>
      <c r="B1828" s="7" t="s">
        <v>18</v>
      </c>
      <c r="C1828" s="7" t="s">
        <v>35</v>
      </c>
      <c r="D1828" s="7"/>
      <c r="E1828" s="7"/>
      <c r="F1828" s="7">
        <v>8.0</v>
      </c>
      <c r="G1828" s="7">
        <v>69.0</v>
      </c>
      <c r="H1828" s="9">
        <v>11.427515757444032</v>
      </c>
      <c r="I1828" s="19"/>
      <c r="J1828" s="19"/>
      <c r="AA1828" s="7"/>
      <c r="AB1828" s="7"/>
      <c r="AC1828" s="7"/>
    </row>
    <row r="1829" ht="15.0" customHeight="1">
      <c r="A1829" s="8">
        <v>41696.0</v>
      </c>
      <c r="B1829" s="7" t="s">
        <v>18</v>
      </c>
      <c r="C1829" s="7" t="s">
        <v>35</v>
      </c>
      <c r="D1829" s="7"/>
      <c r="E1829" s="7"/>
      <c r="F1829" s="7">
        <v>9.0</v>
      </c>
      <c r="G1829" s="7">
        <v>79.0</v>
      </c>
      <c r="H1829" s="9">
        <v>13.083677461421427</v>
      </c>
      <c r="I1829" s="19"/>
      <c r="J1829" s="19"/>
      <c r="AA1829" s="7"/>
      <c r="AB1829" s="7"/>
      <c r="AC1829" s="7"/>
    </row>
    <row r="1830" ht="15.0" customHeight="1">
      <c r="A1830" s="8">
        <v>41696.0</v>
      </c>
      <c r="B1830" s="7" t="s">
        <v>18</v>
      </c>
      <c r="C1830" s="7" t="s">
        <v>35</v>
      </c>
      <c r="D1830" s="7"/>
      <c r="E1830" s="7"/>
      <c r="F1830" s="7">
        <v>10.0</v>
      </c>
      <c r="G1830" s="7">
        <v>96.0</v>
      </c>
      <c r="H1830" s="9">
        <v>15.899152358183</v>
      </c>
      <c r="I1830" s="19"/>
      <c r="J1830" s="19"/>
      <c r="AA1830" s="7"/>
      <c r="AB1830" s="7"/>
      <c r="AC1830" s="7"/>
    </row>
    <row r="1831" ht="15.0" customHeight="1">
      <c r="A1831" s="8">
        <v>41696.0</v>
      </c>
      <c r="B1831" s="7" t="s">
        <v>18</v>
      </c>
      <c r="C1831" s="7" t="s">
        <v>35</v>
      </c>
      <c r="D1831" s="7"/>
      <c r="E1831" s="7"/>
      <c r="F1831" s="7">
        <v>11.0</v>
      </c>
      <c r="G1831" s="7">
        <v>61.0</v>
      </c>
      <c r="H1831" s="9">
        <v>10.102586394262115</v>
      </c>
      <c r="I1831" s="19"/>
      <c r="J1831" s="19"/>
      <c r="AA1831" s="7"/>
      <c r="AB1831" s="7"/>
      <c r="AC1831" s="7"/>
    </row>
    <row r="1832" ht="15.0" customHeight="1">
      <c r="A1832" s="8">
        <v>41696.0</v>
      </c>
      <c r="B1832" s="7" t="s">
        <v>18</v>
      </c>
      <c r="C1832" s="7" t="s">
        <v>35</v>
      </c>
      <c r="D1832" s="7"/>
      <c r="E1832" s="7"/>
      <c r="F1832" s="7">
        <v>12.0</v>
      </c>
      <c r="G1832" s="7">
        <v>61.0</v>
      </c>
      <c r="H1832" s="9">
        <v>10.102586394262115</v>
      </c>
      <c r="I1832" s="19"/>
      <c r="J1832" s="19"/>
      <c r="AA1832" s="7"/>
      <c r="AB1832" s="7"/>
      <c r="AC1832" s="7"/>
    </row>
    <row r="1833" ht="15.0" customHeight="1">
      <c r="A1833" s="8">
        <v>41696.0</v>
      </c>
      <c r="B1833" s="7" t="s">
        <v>18</v>
      </c>
      <c r="C1833" s="7" t="s">
        <v>35</v>
      </c>
      <c r="D1833" s="7"/>
      <c r="E1833" s="7"/>
      <c r="F1833" s="7">
        <v>13.0</v>
      </c>
      <c r="G1833" s="7">
        <v>80.0</v>
      </c>
      <c r="H1833" s="9">
        <v>13.249293631819167</v>
      </c>
      <c r="I1833" s="19"/>
      <c r="J1833" s="19"/>
      <c r="AA1833" s="7"/>
      <c r="AB1833" s="7"/>
      <c r="AC1833" s="7"/>
    </row>
    <row r="1834" ht="15.0" customHeight="1">
      <c r="A1834" s="8">
        <v>41696.0</v>
      </c>
      <c r="B1834" s="7" t="s">
        <v>18</v>
      </c>
      <c r="C1834" s="7" t="s">
        <v>35</v>
      </c>
      <c r="D1834" s="7"/>
      <c r="E1834" s="7"/>
      <c r="F1834" s="7">
        <v>14.0</v>
      </c>
      <c r="G1834" s="7">
        <v>63.0</v>
      </c>
      <c r="H1834" s="9">
        <v>10.433818735057594</v>
      </c>
      <c r="I1834" s="19"/>
      <c r="J1834" s="19"/>
      <c r="AA1834" s="7"/>
      <c r="AB1834" s="7"/>
      <c r="AC1834" s="7"/>
    </row>
    <row r="1835" ht="15.0" customHeight="1">
      <c r="A1835" s="8">
        <v>41696.0</v>
      </c>
      <c r="B1835" s="7" t="s">
        <v>18</v>
      </c>
      <c r="C1835" s="7" t="s">
        <v>35</v>
      </c>
      <c r="D1835" s="7"/>
      <c r="E1835" s="7"/>
      <c r="F1835" s="7">
        <v>15.0</v>
      </c>
      <c r="G1835" s="7">
        <v>107.0</v>
      </c>
      <c r="H1835" s="9">
        <v>17.720930232558135</v>
      </c>
      <c r="I1835" s="19"/>
      <c r="J1835" s="19"/>
      <c r="AA1835" s="7"/>
      <c r="AB1835" s="7"/>
      <c r="AC1835" s="7"/>
    </row>
    <row r="1836" ht="15.0" customHeight="1">
      <c r="A1836" s="8">
        <v>41696.0</v>
      </c>
      <c r="B1836" s="7" t="s">
        <v>18</v>
      </c>
      <c r="C1836" s="7" t="s">
        <v>35</v>
      </c>
      <c r="D1836" s="7"/>
      <c r="E1836" s="7"/>
      <c r="F1836" s="7">
        <v>16.0</v>
      </c>
      <c r="G1836" s="7">
        <v>96.0</v>
      </c>
      <c r="H1836" s="9">
        <v>15.899152358183</v>
      </c>
      <c r="I1836" s="19"/>
      <c r="J1836" s="19"/>
      <c r="AA1836" s="7"/>
      <c r="AB1836" s="7"/>
      <c r="AC1836" s="7"/>
    </row>
    <row r="1837" ht="15.0" customHeight="1">
      <c r="A1837" s="8">
        <v>41696.0</v>
      </c>
      <c r="B1837" s="7" t="s">
        <v>18</v>
      </c>
      <c r="C1837" s="7" t="s">
        <v>35</v>
      </c>
      <c r="D1837" s="7"/>
      <c r="E1837" s="7"/>
      <c r="F1837" s="7">
        <v>17.0</v>
      </c>
      <c r="G1837" s="7">
        <v>59.0</v>
      </c>
      <c r="H1837" s="9">
        <v>9.771354053466636</v>
      </c>
      <c r="I1837" s="19"/>
      <c r="J1837" s="19"/>
      <c r="AA1837" s="7"/>
      <c r="AB1837" s="7"/>
      <c r="AC1837" s="7"/>
    </row>
    <row r="1838" ht="15.0" customHeight="1">
      <c r="A1838" s="8">
        <v>41696.0</v>
      </c>
      <c r="B1838" s="7" t="s">
        <v>18</v>
      </c>
      <c r="C1838" s="7" t="s">
        <v>35</v>
      </c>
      <c r="D1838" s="7"/>
      <c r="E1838" s="7"/>
      <c r="F1838" s="7">
        <v>18.0</v>
      </c>
      <c r="G1838" s="7">
        <v>92.0</v>
      </c>
      <c r="H1838" s="9">
        <v>15.236687676592043</v>
      </c>
      <c r="I1838" s="19"/>
      <c r="J1838" s="19"/>
      <c r="AA1838" s="7"/>
      <c r="AB1838" s="7"/>
      <c r="AC1838" s="7"/>
    </row>
    <row r="1839" ht="15.0" customHeight="1">
      <c r="A1839" s="8">
        <v>41696.0</v>
      </c>
      <c r="B1839" s="7" t="s">
        <v>18</v>
      </c>
      <c r="C1839" s="7" t="s">
        <v>35</v>
      </c>
      <c r="D1839" s="7"/>
      <c r="E1839" s="7"/>
      <c r="F1839" s="7">
        <v>19.0</v>
      </c>
      <c r="G1839" s="7">
        <v>87.0</v>
      </c>
      <c r="H1839" s="9">
        <v>14.408606824603345</v>
      </c>
      <c r="I1839" s="19"/>
      <c r="J1839" s="19"/>
      <c r="AA1839" s="7"/>
      <c r="AB1839" s="7"/>
      <c r="AC1839" s="7"/>
    </row>
    <row r="1840" ht="15.0" customHeight="1">
      <c r="A1840" s="8">
        <v>41696.0</v>
      </c>
      <c r="B1840" s="7" t="s">
        <v>18</v>
      </c>
      <c r="C1840" s="7" t="s">
        <v>35</v>
      </c>
      <c r="D1840" s="7"/>
      <c r="E1840" s="7"/>
      <c r="F1840" s="7">
        <v>20.0</v>
      </c>
      <c r="G1840" s="7">
        <v>67.0</v>
      </c>
      <c r="H1840" s="9">
        <v>11.096283416648552</v>
      </c>
      <c r="I1840" s="19"/>
      <c r="J1840" s="19"/>
      <c r="AA1840" s="7"/>
      <c r="AB1840" s="7"/>
      <c r="AC1840" s="7"/>
    </row>
    <row r="1841" ht="15.0" customHeight="1">
      <c r="A1841" s="8">
        <v>41696.0</v>
      </c>
      <c r="B1841" s="7" t="s">
        <v>18</v>
      </c>
      <c r="C1841" s="7" t="s">
        <v>35</v>
      </c>
      <c r="D1841" s="7"/>
      <c r="E1841" s="7"/>
      <c r="F1841" s="7">
        <v>21.0</v>
      </c>
      <c r="G1841" s="7">
        <v>73.0</v>
      </c>
      <c r="H1841" s="9">
        <v>12.08998043903499</v>
      </c>
      <c r="I1841" s="19"/>
      <c r="J1841" s="19"/>
      <c r="AA1841" s="7"/>
      <c r="AB1841" s="7"/>
      <c r="AC1841" s="7"/>
    </row>
    <row r="1842" ht="15.0" customHeight="1">
      <c r="A1842" s="8">
        <v>41696.0</v>
      </c>
      <c r="B1842" s="7" t="s">
        <v>18</v>
      </c>
      <c r="C1842" s="7" t="s">
        <v>35</v>
      </c>
      <c r="D1842" s="7"/>
      <c r="E1842" s="7"/>
      <c r="F1842" s="7">
        <v>22.0</v>
      </c>
      <c r="G1842" s="7">
        <v>66.0</v>
      </c>
      <c r="H1842" s="9">
        <v>10.930667246250813</v>
      </c>
      <c r="I1842" s="19"/>
      <c r="J1842" s="19"/>
      <c r="AA1842" s="7"/>
      <c r="AB1842" s="7"/>
      <c r="AC1842" s="7"/>
    </row>
    <row r="1843" ht="15.0" customHeight="1">
      <c r="A1843" s="8">
        <v>41696.0</v>
      </c>
      <c r="B1843" s="7" t="s">
        <v>18</v>
      </c>
      <c r="C1843" s="7" t="s">
        <v>35</v>
      </c>
      <c r="D1843" s="7"/>
      <c r="E1843" s="7"/>
      <c r="F1843" s="7">
        <v>23.0</v>
      </c>
      <c r="G1843" s="7">
        <v>70.0</v>
      </c>
      <c r="H1843" s="9">
        <v>11.593131927841771</v>
      </c>
      <c r="I1843" s="19"/>
      <c r="J1843" s="19"/>
      <c r="AA1843" s="7"/>
      <c r="AB1843" s="7"/>
      <c r="AC1843" s="7"/>
    </row>
    <row r="1844" ht="15.0" customHeight="1">
      <c r="A1844" s="8">
        <v>41696.0</v>
      </c>
      <c r="B1844" s="7" t="s">
        <v>18</v>
      </c>
      <c r="C1844" s="7" t="s">
        <v>35</v>
      </c>
      <c r="D1844" s="7"/>
      <c r="E1844" s="7"/>
      <c r="F1844" s="7">
        <v>24.0</v>
      </c>
      <c r="G1844" s="7">
        <v>85.0</v>
      </c>
      <c r="H1844" s="9">
        <v>14.077374483807866</v>
      </c>
      <c r="I1844" s="19"/>
      <c r="J1844" s="19"/>
      <c r="AA1844" s="7"/>
      <c r="AB1844" s="7"/>
      <c r="AC1844" s="7"/>
    </row>
    <row r="1845" ht="15.0" customHeight="1">
      <c r="A1845" s="8">
        <v>41696.0</v>
      </c>
      <c r="B1845" s="7" t="s">
        <v>18</v>
      </c>
      <c r="C1845" s="7" t="s">
        <v>35</v>
      </c>
      <c r="D1845" s="7"/>
      <c r="E1845" s="7"/>
      <c r="F1845" s="7">
        <v>25.0</v>
      </c>
      <c r="G1845" s="7">
        <v>73.0</v>
      </c>
      <c r="H1845" s="9">
        <v>12.08998043903499</v>
      </c>
      <c r="I1845" s="19"/>
      <c r="J1845" s="19"/>
      <c r="AA1845" s="7"/>
      <c r="AB1845" s="7"/>
      <c r="AC1845" s="7"/>
    </row>
    <row r="1846" ht="15.0" customHeight="1">
      <c r="A1846" s="8">
        <v>41696.0</v>
      </c>
      <c r="B1846" s="7" t="s">
        <v>18</v>
      </c>
      <c r="C1846" s="7" t="s">
        <v>35</v>
      </c>
      <c r="D1846" s="7"/>
      <c r="E1846" s="7"/>
      <c r="F1846" s="7">
        <v>26.0</v>
      </c>
      <c r="G1846" s="7">
        <v>43.0</v>
      </c>
      <c r="H1846" s="9">
        <v>7.121495327102802</v>
      </c>
      <c r="I1846" s="19"/>
      <c r="J1846" s="19"/>
      <c r="AA1846" s="7"/>
      <c r="AB1846" s="7"/>
      <c r="AC1846" s="7"/>
    </row>
    <row r="1847" ht="15.0" customHeight="1">
      <c r="A1847" s="8">
        <v>41696.0</v>
      </c>
      <c r="B1847" s="7" t="s">
        <v>18</v>
      </c>
      <c r="C1847" s="7" t="s">
        <v>35</v>
      </c>
      <c r="D1847" s="7"/>
      <c r="E1847" s="7"/>
      <c r="F1847" s="7">
        <v>27.0</v>
      </c>
      <c r="G1847" s="7">
        <v>59.0</v>
      </c>
      <c r="H1847" s="9">
        <v>9.771354053466636</v>
      </c>
      <c r="I1847" s="19"/>
      <c r="J1847" s="19"/>
      <c r="AA1847" s="7"/>
      <c r="AB1847" s="7"/>
      <c r="AC1847" s="7"/>
    </row>
    <row r="1848" ht="15.0" customHeight="1">
      <c r="A1848" s="8">
        <v>41696.0</v>
      </c>
      <c r="B1848" s="7" t="s">
        <v>18</v>
      </c>
      <c r="C1848" s="7" t="s">
        <v>35</v>
      </c>
      <c r="D1848" s="7"/>
      <c r="E1848" s="7"/>
      <c r="F1848" s="7">
        <v>28.0</v>
      </c>
      <c r="G1848" s="7">
        <v>75.0</v>
      </c>
      <c r="H1848" s="9">
        <v>12.42121277983047</v>
      </c>
      <c r="I1848" s="19"/>
      <c r="J1848" s="19"/>
      <c r="AA1848" s="7"/>
      <c r="AB1848" s="7"/>
      <c r="AC1848" s="7"/>
    </row>
    <row r="1849" ht="15.0" customHeight="1">
      <c r="A1849" s="8">
        <v>41696.0</v>
      </c>
      <c r="B1849" s="7" t="s">
        <v>18</v>
      </c>
      <c r="C1849" s="7" t="s">
        <v>35</v>
      </c>
      <c r="D1849" s="7"/>
      <c r="E1849" s="7"/>
      <c r="F1849" s="7">
        <v>29.0</v>
      </c>
      <c r="G1849" s="7">
        <v>68.0</v>
      </c>
      <c r="H1849" s="9">
        <v>11.261899587046292</v>
      </c>
      <c r="I1849" s="19"/>
      <c r="J1849" s="19"/>
      <c r="AA1849" s="7"/>
      <c r="AB1849" s="7"/>
      <c r="AC1849" s="7"/>
    </row>
    <row r="1850" ht="15.0" customHeight="1">
      <c r="A1850" s="8">
        <v>41696.0</v>
      </c>
      <c r="B1850" s="7" t="s">
        <v>18</v>
      </c>
      <c r="C1850" s="7" t="s">
        <v>35</v>
      </c>
      <c r="D1850" s="7"/>
      <c r="E1850" s="7"/>
      <c r="F1850" s="7">
        <v>30.0</v>
      </c>
      <c r="G1850" s="7">
        <v>64.0</v>
      </c>
      <c r="H1850" s="9">
        <v>10.599434905455334</v>
      </c>
      <c r="I1850" s="19"/>
      <c r="J1850" s="19"/>
      <c r="AA1850" s="7"/>
      <c r="AB1850" s="7"/>
      <c r="AC1850" s="7"/>
    </row>
    <row r="1851" ht="15.0" customHeight="1">
      <c r="A1851" s="8">
        <v>41696.0</v>
      </c>
      <c r="B1851" s="7" t="s">
        <v>18</v>
      </c>
      <c r="C1851" s="7" t="s">
        <v>35</v>
      </c>
      <c r="D1851" s="7"/>
      <c r="E1851" s="7"/>
      <c r="F1851" s="7">
        <v>31.0</v>
      </c>
      <c r="G1851" s="7">
        <v>63.0</v>
      </c>
      <c r="H1851" s="9">
        <v>10.433818735057594</v>
      </c>
      <c r="I1851" s="19"/>
      <c r="J1851" s="19"/>
      <c r="AA1851" s="7"/>
      <c r="AB1851" s="7"/>
      <c r="AC1851" s="7"/>
    </row>
    <row r="1852" ht="15.0" customHeight="1">
      <c r="A1852" s="8">
        <v>41696.0</v>
      </c>
      <c r="B1852" s="7" t="s">
        <v>18</v>
      </c>
      <c r="C1852" s="7" t="s">
        <v>35</v>
      </c>
      <c r="D1852" s="7"/>
      <c r="E1852" s="7"/>
      <c r="F1852" s="7">
        <v>32.0</v>
      </c>
      <c r="G1852" s="7">
        <v>78.0</v>
      </c>
      <c r="H1852" s="9">
        <v>12.918061291023688</v>
      </c>
      <c r="I1852" s="19"/>
      <c r="J1852" s="19"/>
      <c r="AA1852" s="7"/>
      <c r="AB1852" s="7"/>
      <c r="AC1852" s="7"/>
    </row>
    <row r="1853" ht="15.0" customHeight="1">
      <c r="A1853" s="8">
        <v>41696.0</v>
      </c>
      <c r="B1853" s="7" t="s">
        <v>18</v>
      </c>
      <c r="C1853" s="7" t="s">
        <v>35</v>
      </c>
      <c r="D1853" s="7"/>
      <c r="E1853" s="7"/>
      <c r="F1853" s="7">
        <v>33.0</v>
      </c>
      <c r="G1853" s="7">
        <v>62.0</v>
      </c>
      <c r="H1853" s="9">
        <v>10.268202564659855</v>
      </c>
      <c r="I1853" s="19"/>
      <c r="J1853" s="19"/>
      <c r="AA1853" s="7"/>
      <c r="AB1853" s="7"/>
      <c r="AC1853" s="7"/>
    </row>
    <row r="1854" ht="15.0" customHeight="1">
      <c r="A1854" s="8">
        <v>41696.0</v>
      </c>
      <c r="B1854" s="7" t="s">
        <v>18</v>
      </c>
      <c r="C1854" s="7" t="s">
        <v>35</v>
      </c>
      <c r="D1854" s="7"/>
      <c r="E1854" s="7"/>
      <c r="F1854" s="7">
        <v>34.0</v>
      </c>
      <c r="G1854" s="7">
        <v>67.0</v>
      </c>
      <c r="H1854" s="9">
        <v>11.096283416648552</v>
      </c>
      <c r="I1854" s="19"/>
      <c r="J1854" s="19"/>
      <c r="AA1854" s="7"/>
      <c r="AB1854" s="7"/>
      <c r="AC1854" s="7"/>
    </row>
    <row r="1855" ht="15.0" customHeight="1">
      <c r="A1855" s="8">
        <v>41696.0</v>
      </c>
      <c r="B1855" s="7" t="s">
        <v>18</v>
      </c>
      <c r="C1855" s="7" t="s">
        <v>35</v>
      </c>
      <c r="D1855" s="7"/>
      <c r="E1855" s="7"/>
      <c r="F1855" s="7">
        <v>35.0</v>
      </c>
      <c r="G1855" s="7">
        <v>83.0</v>
      </c>
      <c r="H1855" s="9">
        <v>13.746142143012387</v>
      </c>
      <c r="I1855" s="19"/>
      <c r="J1855" s="19"/>
      <c r="AA1855" s="7"/>
      <c r="AB1855" s="7"/>
      <c r="AC1855" s="7"/>
    </row>
    <row r="1856" ht="15.0" customHeight="1">
      <c r="A1856" s="8">
        <v>41696.0</v>
      </c>
      <c r="B1856" s="7" t="s">
        <v>18</v>
      </c>
      <c r="C1856" s="7" t="s">
        <v>35</v>
      </c>
      <c r="D1856" s="7"/>
      <c r="E1856" s="7"/>
      <c r="F1856" s="7">
        <v>36.0</v>
      </c>
      <c r="G1856" s="7">
        <v>53.0</v>
      </c>
      <c r="H1856" s="9">
        <v>8.777657031080198</v>
      </c>
      <c r="I1856" s="19"/>
      <c r="J1856" s="19"/>
      <c r="AA1856" s="7"/>
      <c r="AB1856" s="7"/>
      <c r="AC1856" s="7"/>
    </row>
    <row r="1857" ht="15.0" customHeight="1">
      <c r="A1857" s="8">
        <v>41696.0</v>
      </c>
      <c r="B1857" s="7" t="s">
        <v>18</v>
      </c>
      <c r="C1857" s="7" t="s">
        <v>35</v>
      </c>
      <c r="D1857" s="7"/>
      <c r="E1857" s="7"/>
      <c r="F1857" s="7">
        <v>37.0</v>
      </c>
      <c r="G1857" s="7">
        <v>84.0</v>
      </c>
      <c r="H1857" s="9">
        <v>13.911758313410125</v>
      </c>
      <c r="I1857" s="19"/>
      <c r="J1857" s="19"/>
      <c r="AA1857" s="7"/>
      <c r="AB1857" s="7"/>
      <c r="AC1857" s="7"/>
    </row>
    <row r="1858" ht="15.0" customHeight="1">
      <c r="A1858" s="8">
        <v>41696.0</v>
      </c>
      <c r="B1858" s="7" t="s">
        <v>18</v>
      </c>
      <c r="C1858" s="7" t="s">
        <v>35</v>
      </c>
      <c r="D1858" s="7"/>
      <c r="E1858" s="7"/>
      <c r="F1858" s="7">
        <v>38.0</v>
      </c>
      <c r="G1858" s="7">
        <v>60.0</v>
      </c>
      <c r="H1858" s="9">
        <v>9.936970223864375</v>
      </c>
      <c r="I1858" s="19"/>
      <c r="J1858" s="19"/>
      <c r="AA1858" s="7"/>
      <c r="AB1858" s="7"/>
      <c r="AC1858" s="7"/>
    </row>
    <row r="1859" ht="15.0" customHeight="1">
      <c r="A1859" s="8">
        <v>41696.0</v>
      </c>
      <c r="B1859" s="7" t="s">
        <v>18</v>
      </c>
      <c r="C1859" s="7" t="s">
        <v>35</v>
      </c>
      <c r="D1859" s="7"/>
      <c r="E1859" s="7"/>
      <c r="F1859" s="7">
        <v>39.0</v>
      </c>
      <c r="G1859" s="7">
        <v>64.0</v>
      </c>
      <c r="H1859" s="9">
        <v>10.599434905455334</v>
      </c>
      <c r="I1859" s="19"/>
      <c r="J1859" s="19"/>
      <c r="AA1859" s="7"/>
      <c r="AB1859" s="7"/>
      <c r="AC1859" s="7"/>
    </row>
    <row r="1860" ht="15.0" customHeight="1">
      <c r="A1860" s="8">
        <v>41696.0</v>
      </c>
      <c r="B1860" s="7" t="s">
        <v>18</v>
      </c>
      <c r="C1860" s="7" t="s">
        <v>35</v>
      </c>
      <c r="D1860" s="7"/>
      <c r="E1860" s="7"/>
      <c r="F1860" s="7">
        <v>40.0</v>
      </c>
      <c r="G1860" s="7">
        <v>77.0</v>
      </c>
      <c r="H1860" s="9">
        <v>12.752445120625948</v>
      </c>
      <c r="I1860" s="19"/>
      <c r="J1860" s="19"/>
      <c r="AA1860" s="7"/>
      <c r="AB1860" s="7"/>
      <c r="AC1860" s="7"/>
    </row>
    <row r="1861" ht="15.0" customHeight="1">
      <c r="A1861" s="8">
        <v>41696.0</v>
      </c>
      <c r="B1861" s="7" t="s">
        <v>18</v>
      </c>
      <c r="C1861" s="7" t="s">
        <v>35</v>
      </c>
      <c r="D1861" s="7"/>
      <c r="E1861" s="7"/>
      <c r="F1861" s="7">
        <v>41.0</v>
      </c>
      <c r="G1861" s="7">
        <v>59.0</v>
      </c>
      <c r="H1861" s="9">
        <v>9.771354053466636</v>
      </c>
      <c r="I1861" s="19"/>
      <c r="J1861" s="19"/>
      <c r="AA1861" s="7"/>
      <c r="AB1861" s="7"/>
      <c r="AC1861" s="7"/>
    </row>
    <row r="1862" ht="15.0" customHeight="1">
      <c r="A1862" s="8">
        <v>41696.0</v>
      </c>
      <c r="B1862" s="7" t="s">
        <v>18</v>
      </c>
      <c r="C1862" s="7" t="s">
        <v>35</v>
      </c>
      <c r="D1862" s="7"/>
      <c r="E1862" s="7"/>
      <c r="F1862" s="7">
        <v>42.0</v>
      </c>
      <c r="G1862" s="7">
        <v>71.0</v>
      </c>
      <c r="H1862" s="9">
        <v>11.758748098239511</v>
      </c>
      <c r="I1862" s="19"/>
      <c r="J1862" s="19"/>
      <c r="AA1862" s="7"/>
      <c r="AB1862" s="7"/>
      <c r="AC1862" s="7"/>
    </row>
    <row r="1863" ht="15.0" customHeight="1">
      <c r="A1863" s="8">
        <v>41696.0</v>
      </c>
      <c r="B1863" s="7" t="s">
        <v>18</v>
      </c>
      <c r="C1863" s="7" t="s">
        <v>35</v>
      </c>
      <c r="D1863" s="7"/>
      <c r="E1863" s="7"/>
      <c r="F1863" s="7">
        <v>43.0</v>
      </c>
      <c r="G1863" s="7">
        <v>109.0</v>
      </c>
      <c r="H1863" s="9">
        <v>18.052162573353616</v>
      </c>
      <c r="I1863" s="19"/>
      <c r="J1863" s="19"/>
      <c r="AA1863" s="7"/>
      <c r="AB1863" s="7"/>
      <c r="AC1863" s="7"/>
    </row>
    <row r="1864" ht="15.0" customHeight="1">
      <c r="A1864" s="8">
        <v>41696.0</v>
      </c>
      <c r="B1864" s="7" t="s">
        <v>18</v>
      </c>
      <c r="C1864" s="7" t="s">
        <v>35</v>
      </c>
      <c r="D1864" s="7"/>
      <c r="E1864" s="7"/>
      <c r="F1864" s="7">
        <v>44.0</v>
      </c>
      <c r="G1864" s="7">
        <v>55.0</v>
      </c>
      <c r="H1864" s="9">
        <v>9.108889371875678</v>
      </c>
      <c r="I1864" s="19"/>
      <c r="J1864" s="19"/>
      <c r="AA1864" s="7"/>
      <c r="AB1864" s="7"/>
      <c r="AC1864" s="7"/>
    </row>
    <row r="1865" ht="15.0" customHeight="1">
      <c r="A1865" s="8">
        <v>41696.0</v>
      </c>
      <c r="B1865" s="7" t="s">
        <v>18</v>
      </c>
      <c r="C1865" s="7" t="s">
        <v>35</v>
      </c>
      <c r="D1865" s="7"/>
      <c r="E1865" s="7"/>
      <c r="F1865" s="7">
        <v>45.0</v>
      </c>
      <c r="G1865" s="7">
        <v>107.0</v>
      </c>
      <c r="H1865" s="9">
        <v>17.720930232558135</v>
      </c>
      <c r="I1865" s="19"/>
      <c r="J1865" s="19"/>
      <c r="AA1865" s="7"/>
      <c r="AB1865" s="7"/>
      <c r="AC1865" s="7"/>
    </row>
    <row r="1866" ht="15.0" customHeight="1">
      <c r="A1866" s="8">
        <v>41696.0</v>
      </c>
      <c r="B1866" s="7" t="s">
        <v>18</v>
      </c>
      <c r="C1866" s="7" t="s">
        <v>35</v>
      </c>
      <c r="D1866" s="7"/>
      <c r="E1866" s="7"/>
      <c r="F1866" s="7">
        <v>46.0</v>
      </c>
      <c r="G1866" s="7">
        <v>58.0</v>
      </c>
      <c r="H1866" s="9">
        <v>9.605737883068896</v>
      </c>
      <c r="I1866" s="19"/>
      <c r="J1866" s="19"/>
      <c r="AA1866" s="7"/>
      <c r="AB1866" s="7"/>
      <c r="AC1866" s="7"/>
    </row>
    <row r="1867" ht="15.0" customHeight="1">
      <c r="A1867" s="8">
        <v>41696.0</v>
      </c>
      <c r="B1867" s="7" t="s">
        <v>18</v>
      </c>
      <c r="C1867" s="7" t="s">
        <v>35</v>
      </c>
      <c r="D1867" s="7"/>
      <c r="E1867" s="7"/>
      <c r="F1867" s="7">
        <v>47.0</v>
      </c>
      <c r="G1867" s="7">
        <v>76.0</v>
      </c>
      <c r="H1867" s="9">
        <v>12.58682895022821</v>
      </c>
      <c r="I1867" s="19"/>
      <c r="J1867" s="19"/>
      <c r="AA1867" s="7"/>
      <c r="AB1867" s="7"/>
      <c r="AC1867" s="7"/>
    </row>
    <row r="1868" ht="15.0" customHeight="1">
      <c r="A1868" s="8">
        <v>41696.0</v>
      </c>
      <c r="B1868" s="7" t="s">
        <v>18</v>
      </c>
      <c r="C1868" s="7" t="s">
        <v>35</v>
      </c>
      <c r="D1868" s="7"/>
      <c r="E1868" s="7"/>
      <c r="F1868" s="7">
        <v>48.0</v>
      </c>
      <c r="G1868" s="7">
        <v>60.0</v>
      </c>
      <c r="H1868" s="9">
        <v>9.936970223864375</v>
      </c>
      <c r="I1868" s="19"/>
      <c r="J1868" s="19"/>
      <c r="AA1868" s="7"/>
      <c r="AB1868" s="7"/>
      <c r="AC1868" s="7"/>
    </row>
    <row r="1869" ht="15.0" customHeight="1">
      <c r="A1869" s="8">
        <v>41696.0</v>
      </c>
      <c r="B1869" s="7" t="s">
        <v>18</v>
      </c>
      <c r="C1869" s="7" t="s">
        <v>35</v>
      </c>
      <c r="D1869" s="7"/>
      <c r="E1869" s="7"/>
      <c r="F1869" s="7">
        <v>49.0</v>
      </c>
      <c r="G1869" s="7">
        <v>41.0</v>
      </c>
      <c r="H1869" s="9">
        <v>6.790262986307323</v>
      </c>
      <c r="I1869" s="19"/>
      <c r="J1869" s="19"/>
      <c r="AA1869" s="7"/>
      <c r="AB1869" s="7"/>
      <c r="AC1869" s="7"/>
    </row>
    <row r="1870" ht="15.0" customHeight="1">
      <c r="A1870" s="8">
        <v>41696.0</v>
      </c>
      <c r="B1870" s="7" t="s">
        <v>18</v>
      </c>
      <c r="C1870" s="7" t="s">
        <v>35</v>
      </c>
      <c r="D1870" s="7"/>
      <c r="E1870" s="7"/>
      <c r="F1870" s="7">
        <v>50.0</v>
      </c>
      <c r="G1870" s="7">
        <v>60.0</v>
      </c>
      <c r="H1870" s="9">
        <v>9.936970223864375</v>
      </c>
      <c r="I1870" s="19"/>
      <c r="J1870" s="19"/>
      <c r="AA1870" s="7"/>
      <c r="AB1870" s="7"/>
      <c r="AC1870" s="7"/>
    </row>
    <row r="1871" ht="15.0" customHeight="1">
      <c r="A1871" s="8">
        <v>41696.0</v>
      </c>
      <c r="B1871" s="7" t="s">
        <v>18</v>
      </c>
      <c r="C1871" s="7" t="s">
        <v>35</v>
      </c>
      <c r="D1871" s="7"/>
      <c r="E1871" s="7"/>
      <c r="F1871" s="7">
        <v>51.0</v>
      </c>
      <c r="G1871" s="7">
        <v>76.0</v>
      </c>
      <c r="H1871" s="9">
        <v>12.58682895022821</v>
      </c>
      <c r="I1871" s="19"/>
      <c r="J1871" s="19"/>
      <c r="AA1871" s="7"/>
      <c r="AB1871" s="7"/>
      <c r="AC1871" s="7"/>
    </row>
    <row r="1872" ht="15.0" customHeight="1">
      <c r="A1872" s="8">
        <v>41696.0</v>
      </c>
      <c r="B1872" s="7" t="s">
        <v>18</v>
      </c>
      <c r="C1872" s="7" t="s">
        <v>35</v>
      </c>
      <c r="D1872" s="7"/>
      <c r="E1872" s="7"/>
      <c r="F1872" s="7">
        <v>52.0</v>
      </c>
      <c r="G1872" s="7">
        <v>110.0</v>
      </c>
      <c r="H1872" s="9">
        <v>18.217778743751357</v>
      </c>
      <c r="I1872" s="19"/>
      <c r="J1872" s="19"/>
      <c r="AA1872" s="7"/>
      <c r="AB1872" s="7"/>
      <c r="AC1872" s="7"/>
    </row>
    <row r="1873" ht="15.0" customHeight="1">
      <c r="A1873" s="8">
        <v>41696.0</v>
      </c>
      <c r="B1873" s="7" t="s">
        <v>18</v>
      </c>
      <c r="C1873" s="7" t="s">
        <v>35</v>
      </c>
      <c r="D1873" s="7"/>
      <c r="E1873" s="7"/>
      <c r="F1873" s="7">
        <v>53.0</v>
      </c>
      <c r="G1873" s="7">
        <v>72.0</v>
      </c>
      <c r="H1873" s="9">
        <v>11.92436426863725</v>
      </c>
      <c r="I1873" s="19"/>
      <c r="J1873" s="19"/>
      <c r="AA1873" s="7"/>
      <c r="AB1873" s="7"/>
      <c r="AC1873" s="7"/>
    </row>
    <row r="1874" ht="15.0" customHeight="1">
      <c r="A1874" s="8">
        <v>41696.0</v>
      </c>
      <c r="B1874" s="7" t="s">
        <v>18</v>
      </c>
      <c r="C1874" s="7" t="s">
        <v>35</v>
      </c>
      <c r="D1874" s="7"/>
      <c r="E1874" s="7"/>
      <c r="F1874" s="7">
        <v>54.0</v>
      </c>
      <c r="G1874" s="7">
        <v>89.0</v>
      </c>
      <c r="H1874" s="9">
        <v>14.739839165398823</v>
      </c>
      <c r="I1874" s="19"/>
      <c r="J1874" s="19"/>
      <c r="AA1874" s="7"/>
      <c r="AB1874" s="7"/>
      <c r="AC1874" s="7"/>
    </row>
    <row r="1875" ht="15.0" customHeight="1">
      <c r="A1875" s="8">
        <v>41696.0</v>
      </c>
      <c r="B1875" s="7" t="s">
        <v>18</v>
      </c>
      <c r="C1875" s="7" t="s">
        <v>35</v>
      </c>
      <c r="D1875" s="7"/>
      <c r="E1875" s="7"/>
      <c r="F1875" s="7">
        <v>55.0</v>
      </c>
      <c r="G1875" s="7">
        <v>99.0</v>
      </c>
      <c r="H1875" s="9">
        <v>16.39600086937622</v>
      </c>
      <c r="I1875" s="19"/>
      <c r="J1875" s="19"/>
      <c r="AA1875" s="7"/>
      <c r="AB1875" s="7"/>
      <c r="AC1875" s="7"/>
    </row>
    <row r="1876" ht="15.0" customHeight="1">
      <c r="A1876" s="8">
        <v>41696.0</v>
      </c>
      <c r="B1876" s="7" t="s">
        <v>18</v>
      </c>
      <c r="C1876" s="7" t="s">
        <v>35</v>
      </c>
      <c r="D1876" s="7"/>
      <c r="E1876" s="7"/>
      <c r="F1876" s="7">
        <v>56.0</v>
      </c>
      <c r="G1876" s="7">
        <v>72.0</v>
      </c>
      <c r="H1876" s="9">
        <v>11.92436426863725</v>
      </c>
      <c r="I1876" s="19"/>
      <c r="J1876" s="19"/>
      <c r="AA1876" s="7"/>
      <c r="AB1876" s="7"/>
      <c r="AC1876" s="7"/>
    </row>
    <row r="1877" ht="15.0" customHeight="1">
      <c r="A1877" s="8">
        <v>41696.0</v>
      </c>
      <c r="B1877" s="7" t="s">
        <v>18</v>
      </c>
      <c r="C1877" s="7" t="s">
        <v>35</v>
      </c>
      <c r="D1877" s="7"/>
      <c r="E1877" s="7"/>
      <c r="F1877" s="7">
        <v>57.0</v>
      </c>
      <c r="G1877" s="7">
        <v>84.0</v>
      </c>
      <c r="H1877" s="9">
        <v>13.911758313410125</v>
      </c>
      <c r="I1877" s="19"/>
      <c r="J1877" s="19"/>
      <c r="AA1877" s="7"/>
      <c r="AB1877" s="7"/>
      <c r="AC1877" s="7"/>
    </row>
    <row r="1878" ht="15.0" customHeight="1">
      <c r="A1878" s="8">
        <v>41696.0</v>
      </c>
      <c r="B1878" s="7" t="s">
        <v>18</v>
      </c>
      <c r="C1878" s="7" t="s">
        <v>35</v>
      </c>
      <c r="D1878" s="7"/>
      <c r="E1878" s="7"/>
      <c r="F1878" s="7">
        <v>58.0</v>
      </c>
      <c r="G1878" s="7">
        <v>53.0</v>
      </c>
      <c r="H1878" s="9">
        <v>8.777657031080198</v>
      </c>
      <c r="I1878" s="19"/>
      <c r="J1878" s="19"/>
      <c r="AA1878" s="7"/>
      <c r="AB1878" s="7"/>
      <c r="AC1878" s="7"/>
    </row>
    <row r="1879" ht="15.0" customHeight="1">
      <c r="A1879" s="8">
        <v>41696.0</v>
      </c>
      <c r="B1879" s="7" t="s">
        <v>18</v>
      </c>
      <c r="C1879" s="7" t="s">
        <v>35</v>
      </c>
      <c r="D1879" s="7"/>
      <c r="E1879" s="7"/>
      <c r="F1879" s="7">
        <v>59.0</v>
      </c>
      <c r="G1879" s="7">
        <v>102.0</v>
      </c>
      <c r="H1879" s="9">
        <v>16.892849380569437</v>
      </c>
      <c r="I1879" s="19"/>
      <c r="J1879" s="19"/>
      <c r="AA1879" s="7"/>
      <c r="AB1879" s="7"/>
      <c r="AC1879" s="7"/>
    </row>
    <row r="1880" ht="15.0" customHeight="1">
      <c r="A1880" s="8">
        <v>41696.0</v>
      </c>
      <c r="B1880" s="7" t="s">
        <v>18</v>
      </c>
      <c r="C1880" s="7" t="s">
        <v>35</v>
      </c>
      <c r="D1880" s="7"/>
      <c r="E1880" s="7"/>
      <c r="F1880" s="7">
        <v>60.0</v>
      </c>
      <c r="G1880" s="7">
        <v>77.0</v>
      </c>
      <c r="H1880" s="9">
        <v>12.752445120625948</v>
      </c>
      <c r="I1880" s="19"/>
      <c r="J1880" s="19"/>
      <c r="AA1880" s="7"/>
      <c r="AB1880" s="7"/>
      <c r="AC1880" s="7"/>
    </row>
    <row r="1881" ht="15.0" customHeight="1">
      <c r="A1881" s="8">
        <v>41696.0</v>
      </c>
      <c r="B1881" s="7" t="s">
        <v>18</v>
      </c>
      <c r="C1881" s="7" t="s">
        <v>35</v>
      </c>
      <c r="D1881" s="7"/>
      <c r="E1881" s="7"/>
      <c r="F1881" s="7">
        <v>61.0</v>
      </c>
      <c r="G1881" s="7">
        <v>82.0</v>
      </c>
      <c r="H1881" s="9">
        <v>13.580525972614646</v>
      </c>
      <c r="I1881" s="19"/>
      <c r="J1881" s="19"/>
      <c r="AA1881" s="7"/>
      <c r="AB1881" s="7"/>
      <c r="AC1881" s="7"/>
    </row>
    <row r="1882" ht="15.0" customHeight="1">
      <c r="A1882" s="8">
        <v>41696.0</v>
      </c>
      <c r="B1882" s="7" t="s">
        <v>18</v>
      </c>
      <c r="C1882" s="7" t="s">
        <v>35</v>
      </c>
      <c r="D1882" s="7"/>
      <c r="E1882" s="7"/>
      <c r="F1882" s="7">
        <v>62.0</v>
      </c>
      <c r="G1882" s="7">
        <v>44.0</v>
      </c>
      <c r="H1882" s="9">
        <v>7.287111497500542</v>
      </c>
      <c r="I1882" s="19"/>
      <c r="J1882" s="19"/>
      <c r="AA1882" s="7"/>
      <c r="AB1882" s="7"/>
      <c r="AC1882" s="7"/>
    </row>
    <row r="1883" ht="15.0" customHeight="1">
      <c r="A1883" s="8">
        <v>41696.0</v>
      </c>
      <c r="B1883" s="7" t="s">
        <v>18</v>
      </c>
      <c r="C1883" s="7" t="s">
        <v>35</v>
      </c>
      <c r="D1883" s="7"/>
      <c r="E1883" s="7"/>
      <c r="F1883" s="7">
        <v>63.0</v>
      </c>
      <c r="G1883" s="7">
        <v>40.0</v>
      </c>
      <c r="H1883" s="9">
        <v>6.624646815909584</v>
      </c>
      <c r="I1883" s="19"/>
      <c r="J1883" s="19"/>
      <c r="AA1883" s="7"/>
      <c r="AB1883" s="7"/>
      <c r="AC1883" s="7"/>
    </row>
    <row r="1884" ht="15.0" customHeight="1">
      <c r="A1884" s="8">
        <v>41696.0</v>
      </c>
      <c r="B1884" s="7" t="s">
        <v>18</v>
      </c>
      <c r="C1884" s="7" t="s">
        <v>35</v>
      </c>
      <c r="D1884" s="7"/>
      <c r="E1884" s="7"/>
      <c r="F1884" s="7">
        <v>64.0</v>
      </c>
      <c r="G1884" s="7">
        <v>71.0</v>
      </c>
      <c r="H1884" s="9">
        <v>11.758748098239511</v>
      </c>
      <c r="I1884" s="19"/>
      <c r="J1884" s="19"/>
      <c r="AA1884" s="7"/>
      <c r="AB1884" s="7"/>
      <c r="AC1884" s="7"/>
    </row>
    <row r="1885" ht="15.0" customHeight="1">
      <c r="A1885" s="8">
        <v>41696.0</v>
      </c>
      <c r="B1885" s="7" t="s">
        <v>18</v>
      </c>
      <c r="C1885" s="7" t="s">
        <v>35</v>
      </c>
      <c r="D1885" s="7"/>
      <c r="E1885" s="7"/>
      <c r="F1885" s="7">
        <v>65.0</v>
      </c>
      <c r="G1885" s="7">
        <v>57.0</v>
      </c>
      <c r="H1885" s="9">
        <v>9.440121712671157</v>
      </c>
      <c r="I1885" s="19"/>
      <c r="J1885" s="19"/>
      <c r="AA1885" s="7"/>
      <c r="AB1885" s="7"/>
      <c r="AC1885" s="7"/>
    </row>
    <row r="1886" ht="15.0" customHeight="1">
      <c r="A1886" s="8">
        <v>41696.0</v>
      </c>
      <c r="B1886" s="7" t="s">
        <v>18</v>
      </c>
      <c r="C1886" s="7" t="s">
        <v>35</v>
      </c>
      <c r="D1886" s="7"/>
      <c r="E1886" s="7"/>
      <c r="F1886" s="7">
        <v>66.0</v>
      </c>
      <c r="G1886" s="7">
        <v>99.0</v>
      </c>
      <c r="H1886" s="9">
        <v>16.39600086937622</v>
      </c>
      <c r="I1886" s="19"/>
      <c r="J1886" s="19"/>
      <c r="AA1886" s="7"/>
      <c r="AB1886" s="7"/>
      <c r="AC1886" s="7"/>
    </row>
    <row r="1887" ht="15.0" customHeight="1">
      <c r="A1887" s="8">
        <v>41696.0</v>
      </c>
      <c r="B1887" s="7" t="s">
        <v>18</v>
      </c>
      <c r="C1887" s="7" t="s">
        <v>35</v>
      </c>
      <c r="D1887" s="7"/>
      <c r="E1887" s="7"/>
      <c r="F1887" s="7">
        <v>67.0</v>
      </c>
      <c r="G1887" s="7">
        <v>45.0</v>
      </c>
      <c r="H1887" s="9">
        <v>7.452727667898282</v>
      </c>
      <c r="I1887" s="19"/>
      <c r="J1887" s="19"/>
      <c r="AA1887" s="7"/>
      <c r="AB1887" s="7"/>
      <c r="AC1887" s="7"/>
    </row>
    <row r="1888" ht="15.0" customHeight="1">
      <c r="A1888" s="8">
        <v>41696.0</v>
      </c>
      <c r="B1888" s="7" t="s">
        <v>18</v>
      </c>
      <c r="C1888" s="7" t="s">
        <v>35</v>
      </c>
      <c r="D1888" s="7"/>
      <c r="E1888" s="7"/>
      <c r="F1888" s="7">
        <v>68.0</v>
      </c>
      <c r="G1888" s="7">
        <v>62.0</v>
      </c>
      <c r="H1888" s="9">
        <v>10.268202564659855</v>
      </c>
      <c r="I1888" s="19"/>
      <c r="J1888" s="19"/>
      <c r="AA1888" s="7"/>
      <c r="AB1888" s="7"/>
      <c r="AC1888" s="7"/>
    </row>
    <row r="1889" ht="15.0" customHeight="1">
      <c r="A1889" s="8">
        <v>41696.0</v>
      </c>
      <c r="B1889" s="7" t="s">
        <v>18</v>
      </c>
      <c r="C1889" s="7" t="s">
        <v>35</v>
      </c>
      <c r="D1889" s="7"/>
      <c r="E1889" s="7"/>
      <c r="F1889" s="7">
        <v>69.0</v>
      </c>
      <c r="G1889" s="7">
        <v>90.0</v>
      </c>
      <c r="H1889" s="9">
        <v>14.905455335796564</v>
      </c>
      <c r="I1889" s="19"/>
      <c r="J1889" s="19"/>
      <c r="AA1889" s="7"/>
      <c r="AB1889" s="7"/>
      <c r="AC1889" s="7"/>
    </row>
    <row r="1890" ht="15.0" customHeight="1">
      <c r="A1890" s="8">
        <v>41696.0</v>
      </c>
      <c r="B1890" s="7" t="s">
        <v>18</v>
      </c>
      <c r="C1890" s="7" t="s">
        <v>35</v>
      </c>
      <c r="D1890" s="7"/>
      <c r="E1890" s="7"/>
      <c r="F1890" s="7">
        <v>70.0</v>
      </c>
      <c r="G1890" s="7">
        <v>47.0</v>
      </c>
      <c r="H1890" s="9">
        <v>7.783960008693761</v>
      </c>
      <c r="I1890" s="19"/>
      <c r="J1890" s="19"/>
      <c r="AA1890" s="7"/>
      <c r="AB1890" s="7"/>
      <c r="AC1890" s="7"/>
    </row>
    <row r="1891" ht="15.0" customHeight="1">
      <c r="A1891" s="8">
        <v>41696.0</v>
      </c>
      <c r="B1891" s="7" t="s">
        <v>18</v>
      </c>
      <c r="C1891" s="7" t="s">
        <v>35</v>
      </c>
      <c r="D1891" s="7"/>
      <c r="E1891" s="7"/>
      <c r="F1891" s="7">
        <v>71.0</v>
      </c>
      <c r="G1891" s="7">
        <v>108.0</v>
      </c>
      <c r="H1891" s="9">
        <v>17.886546402955876</v>
      </c>
      <c r="I1891" s="19"/>
      <c r="J1891" s="19"/>
      <c r="AA1891" s="7"/>
      <c r="AB1891" s="7"/>
      <c r="AC1891" s="7"/>
    </row>
    <row r="1892" ht="15.0" customHeight="1">
      <c r="A1892" s="8">
        <v>41696.0</v>
      </c>
      <c r="B1892" s="7" t="s">
        <v>18</v>
      </c>
      <c r="C1892" s="7" t="s">
        <v>35</v>
      </c>
      <c r="D1892" s="7"/>
      <c r="E1892" s="7"/>
      <c r="F1892" s="7">
        <v>72.0</v>
      </c>
      <c r="G1892" s="7">
        <v>88.0</v>
      </c>
      <c r="H1892" s="9">
        <v>14.574222995001085</v>
      </c>
      <c r="I1892" s="19"/>
      <c r="J1892" s="19"/>
      <c r="AA1892" s="7"/>
      <c r="AB1892" s="7"/>
      <c r="AC1892" s="7"/>
    </row>
    <row r="1893" ht="15.0" customHeight="1">
      <c r="A1893" s="8">
        <v>41696.0</v>
      </c>
      <c r="B1893" s="7" t="s">
        <v>18</v>
      </c>
      <c r="C1893" s="7" t="s">
        <v>35</v>
      </c>
      <c r="D1893" s="7"/>
      <c r="E1893" s="7"/>
      <c r="F1893" s="7">
        <v>73.0</v>
      </c>
      <c r="G1893" s="7">
        <v>64.0</v>
      </c>
      <c r="H1893" s="9">
        <v>10.599434905455334</v>
      </c>
      <c r="I1893" s="19"/>
      <c r="J1893" s="19"/>
      <c r="AA1893" s="7"/>
      <c r="AB1893" s="7"/>
      <c r="AC1893" s="7"/>
    </row>
    <row r="1894" ht="15.0" customHeight="1">
      <c r="A1894" s="8">
        <v>41696.0</v>
      </c>
      <c r="B1894" s="7" t="s">
        <v>18</v>
      </c>
      <c r="C1894" s="7" t="s">
        <v>35</v>
      </c>
      <c r="D1894" s="7"/>
      <c r="E1894" s="7"/>
      <c r="F1894" s="7">
        <v>74.0</v>
      </c>
      <c r="G1894" s="7">
        <v>59.0</v>
      </c>
      <c r="H1894" s="9">
        <v>9.771354053466636</v>
      </c>
      <c r="I1894" s="19"/>
      <c r="J1894" s="19"/>
      <c r="AA1894" s="7"/>
      <c r="AB1894" s="7"/>
      <c r="AC1894" s="7"/>
    </row>
    <row r="1895" ht="15.0" customHeight="1">
      <c r="A1895" s="8">
        <v>41696.0</v>
      </c>
      <c r="B1895" s="7" t="s">
        <v>18</v>
      </c>
      <c r="C1895" s="7" t="s">
        <v>35</v>
      </c>
      <c r="D1895" s="7"/>
      <c r="E1895" s="7"/>
      <c r="F1895" s="7">
        <v>75.0</v>
      </c>
      <c r="G1895" s="7">
        <v>74.0</v>
      </c>
      <c r="H1895" s="9">
        <v>12.255596609432729</v>
      </c>
      <c r="I1895" s="19"/>
      <c r="J1895" s="19"/>
      <c r="AA1895" s="7"/>
      <c r="AB1895" s="7"/>
      <c r="AC1895" s="7"/>
    </row>
    <row r="1896" ht="15.0" customHeight="1">
      <c r="A1896" s="8">
        <v>41696.0</v>
      </c>
      <c r="B1896" s="7" t="s">
        <v>18</v>
      </c>
      <c r="C1896" s="7" t="s">
        <v>35</v>
      </c>
      <c r="D1896" s="7"/>
      <c r="E1896" s="7"/>
      <c r="F1896" s="7">
        <v>76.0</v>
      </c>
      <c r="G1896" s="7">
        <v>123.0</v>
      </c>
      <c r="H1896" s="9">
        <v>20.37078895892197</v>
      </c>
      <c r="I1896" s="19"/>
      <c r="J1896" s="19"/>
      <c r="AA1896" s="7"/>
      <c r="AB1896" s="7"/>
      <c r="AC1896" s="7"/>
    </row>
    <row r="1897" ht="15.0" customHeight="1">
      <c r="A1897" s="8">
        <v>41696.0</v>
      </c>
      <c r="B1897" s="7" t="s">
        <v>18</v>
      </c>
      <c r="C1897" s="7" t="s">
        <v>35</v>
      </c>
      <c r="D1897" s="7"/>
      <c r="E1897" s="7"/>
      <c r="F1897" s="7">
        <v>77.0</v>
      </c>
      <c r="G1897" s="7">
        <v>83.0</v>
      </c>
      <c r="H1897" s="9">
        <v>13.746142143012387</v>
      </c>
      <c r="I1897" s="19"/>
      <c r="J1897" s="19"/>
      <c r="AA1897" s="7"/>
      <c r="AB1897" s="7"/>
      <c r="AC1897" s="7"/>
    </row>
    <row r="1898" ht="15.0" customHeight="1">
      <c r="A1898" s="8">
        <v>41696.0</v>
      </c>
      <c r="B1898" s="7" t="s">
        <v>18</v>
      </c>
      <c r="C1898" s="7" t="s">
        <v>35</v>
      </c>
      <c r="D1898" s="7"/>
      <c r="E1898" s="7"/>
      <c r="F1898" s="7">
        <v>78.0</v>
      </c>
      <c r="G1898" s="7">
        <v>78.0</v>
      </c>
      <c r="H1898" s="9">
        <v>12.918061291023688</v>
      </c>
      <c r="I1898" s="19"/>
      <c r="J1898" s="19"/>
      <c r="AA1898" s="7"/>
      <c r="AB1898" s="7"/>
      <c r="AC1898" s="7"/>
    </row>
    <row r="1899" ht="15.0" customHeight="1">
      <c r="A1899" s="8">
        <v>41696.0</v>
      </c>
      <c r="B1899" s="7" t="s">
        <v>18</v>
      </c>
      <c r="C1899" s="7" t="s">
        <v>35</v>
      </c>
      <c r="D1899" s="7"/>
      <c r="E1899" s="7"/>
      <c r="F1899" s="7">
        <v>79.0</v>
      </c>
      <c r="G1899" s="7">
        <v>65.0</v>
      </c>
      <c r="H1899" s="9">
        <v>10.765051075853073</v>
      </c>
      <c r="I1899" s="19"/>
      <c r="J1899" s="19"/>
      <c r="AA1899" s="7"/>
      <c r="AB1899" s="7"/>
      <c r="AC1899" s="7"/>
    </row>
    <row r="1900" ht="15.0" customHeight="1">
      <c r="A1900" s="8">
        <v>41696.0</v>
      </c>
      <c r="B1900" s="7" t="s">
        <v>18</v>
      </c>
      <c r="C1900" s="7" t="s">
        <v>35</v>
      </c>
      <c r="D1900" s="7"/>
      <c r="E1900" s="7"/>
      <c r="F1900" s="7">
        <v>80.0</v>
      </c>
      <c r="G1900" s="7">
        <v>86.0</v>
      </c>
      <c r="H1900" s="9">
        <v>14.242990654205604</v>
      </c>
      <c r="I1900" s="19"/>
      <c r="J1900" s="19"/>
      <c r="AA1900" s="7"/>
      <c r="AB1900" s="7"/>
      <c r="AC1900" s="7"/>
    </row>
    <row r="1901" ht="15.0" customHeight="1">
      <c r="A1901" s="8">
        <v>41696.0</v>
      </c>
      <c r="B1901" s="7" t="s">
        <v>18</v>
      </c>
      <c r="C1901" s="7" t="s">
        <v>35</v>
      </c>
      <c r="D1901" s="7"/>
      <c r="E1901" s="7"/>
      <c r="F1901" s="7">
        <v>81.0</v>
      </c>
      <c r="G1901" s="7">
        <v>44.0</v>
      </c>
      <c r="H1901" s="9">
        <v>7.287111497500542</v>
      </c>
      <c r="I1901" s="19"/>
      <c r="J1901" s="19"/>
      <c r="AA1901" s="7"/>
      <c r="AB1901" s="7"/>
      <c r="AC1901" s="7"/>
    </row>
    <row r="1902" ht="15.0" customHeight="1">
      <c r="A1902" s="8">
        <v>41696.0</v>
      </c>
      <c r="B1902" s="7" t="s">
        <v>18</v>
      </c>
      <c r="C1902" s="7" t="s">
        <v>35</v>
      </c>
      <c r="D1902" s="7"/>
      <c r="E1902" s="7"/>
      <c r="F1902" s="7">
        <v>82.0</v>
      </c>
      <c r="G1902" s="7">
        <v>66.0</v>
      </c>
      <c r="H1902" s="9">
        <v>10.930667246250813</v>
      </c>
      <c r="I1902" s="19"/>
      <c r="J1902" s="19"/>
      <c r="AA1902" s="7"/>
      <c r="AB1902" s="7"/>
      <c r="AC1902" s="7"/>
    </row>
    <row r="1903" ht="15.0" customHeight="1">
      <c r="A1903" s="8">
        <v>41696.0</v>
      </c>
      <c r="B1903" s="7" t="s">
        <v>18</v>
      </c>
      <c r="C1903" s="7" t="s">
        <v>35</v>
      </c>
      <c r="D1903" s="7"/>
      <c r="E1903" s="7"/>
      <c r="F1903" s="7">
        <v>83.0</v>
      </c>
      <c r="G1903" s="7">
        <v>89.0</v>
      </c>
      <c r="H1903" s="9">
        <v>14.739839165398823</v>
      </c>
      <c r="I1903" s="19"/>
      <c r="J1903" s="19"/>
      <c r="AA1903" s="7"/>
      <c r="AB1903" s="7"/>
      <c r="AC1903" s="7"/>
    </row>
    <row r="1904" ht="15.0" customHeight="1">
      <c r="A1904" s="8">
        <v>41696.0</v>
      </c>
      <c r="B1904" s="7" t="s">
        <v>18</v>
      </c>
      <c r="C1904" s="7" t="s">
        <v>35</v>
      </c>
      <c r="D1904" s="7"/>
      <c r="E1904" s="7"/>
      <c r="F1904" s="7">
        <v>84.0</v>
      </c>
      <c r="G1904" s="7">
        <v>75.0</v>
      </c>
      <c r="H1904" s="9">
        <v>12.42121277983047</v>
      </c>
      <c r="I1904" s="19"/>
      <c r="J1904" s="19"/>
      <c r="AA1904" s="7"/>
      <c r="AB1904" s="7"/>
      <c r="AC1904" s="7"/>
    </row>
    <row r="1905" ht="15.0" customHeight="1">
      <c r="A1905" s="8">
        <v>41696.0</v>
      </c>
      <c r="B1905" s="7" t="s">
        <v>18</v>
      </c>
      <c r="C1905" s="7" t="s">
        <v>35</v>
      </c>
      <c r="D1905" s="7"/>
      <c r="E1905" s="7"/>
      <c r="F1905" s="7">
        <v>85.0</v>
      </c>
      <c r="G1905" s="7">
        <v>83.0</v>
      </c>
      <c r="H1905" s="9">
        <v>13.746142143012387</v>
      </c>
      <c r="I1905" s="19"/>
      <c r="J1905" s="19"/>
      <c r="AA1905" s="7"/>
      <c r="AB1905" s="7"/>
      <c r="AC1905" s="7"/>
    </row>
    <row r="1906" ht="15.0" customHeight="1">
      <c r="A1906" s="8">
        <v>41696.0</v>
      </c>
      <c r="B1906" s="7" t="s">
        <v>18</v>
      </c>
      <c r="C1906" s="7" t="s">
        <v>28</v>
      </c>
      <c r="D1906" s="7"/>
      <c r="E1906" s="7"/>
      <c r="F1906" s="7">
        <v>1.0</v>
      </c>
      <c r="G1906" s="7">
        <v>88.0</v>
      </c>
      <c r="H1906" s="9">
        <v>16.39110241994622</v>
      </c>
      <c r="I1906" s="19"/>
      <c r="J1906" s="19"/>
      <c r="AA1906" s="7"/>
      <c r="AB1906" s="7"/>
      <c r="AC1906" s="7"/>
    </row>
    <row r="1907" ht="15.0" customHeight="1">
      <c r="A1907" s="8">
        <v>41696.0</v>
      </c>
      <c r="B1907" s="7" t="s">
        <v>18</v>
      </c>
      <c r="C1907" s="7" t="s">
        <v>28</v>
      </c>
      <c r="D1907" s="7"/>
      <c r="E1907" s="7"/>
      <c r="F1907" s="7">
        <v>2.0</v>
      </c>
      <c r="G1907" s="7">
        <v>97.0</v>
      </c>
      <c r="H1907" s="9">
        <v>18.06746516744072</v>
      </c>
      <c r="I1907" s="19"/>
      <c r="J1907" s="19"/>
      <c r="AA1907" s="7"/>
      <c r="AB1907" s="7"/>
      <c r="AC1907" s="7"/>
    </row>
    <row r="1908" ht="15.0" customHeight="1">
      <c r="A1908" s="8">
        <v>41696.0</v>
      </c>
      <c r="B1908" s="7" t="s">
        <v>18</v>
      </c>
      <c r="C1908" s="7" t="s">
        <v>28</v>
      </c>
      <c r="D1908" s="7"/>
      <c r="E1908" s="7"/>
      <c r="F1908" s="7">
        <v>3.0</v>
      </c>
      <c r="G1908" s="7">
        <v>68.0</v>
      </c>
      <c r="H1908" s="9">
        <v>12.665851869958441</v>
      </c>
      <c r="I1908" s="19"/>
      <c r="J1908" s="19"/>
      <c r="AA1908" s="7"/>
      <c r="AB1908" s="7"/>
      <c r="AC1908" s="7"/>
    </row>
    <row r="1909" ht="15.0" customHeight="1">
      <c r="A1909" s="8">
        <v>41696.0</v>
      </c>
      <c r="B1909" s="7" t="s">
        <v>18</v>
      </c>
      <c r="C1909" s="7" t="s">
        <v>28</v>
      </c>
      <c r="D1909" s="7"/>
      <c r="E1909" s="7"/>
      <c r="F1909" s="7">
        <v>4.0</v>
      </c>
      <c r="G1909" s="7">
        <v>48.0</v>
      </c>
      <c r="H1909" s="9">
        <v>8.940601319970664</v>
      </c>
      <c r="I1909" s="19"/>
      <c r="J1909" s="19"/>
      <c r="AA1909" s="7"/>
      <c r="AB1909" s="7"/>
      <c r="AC1909" s="7"/>
    </row>
    <row r="1910" ht="15.0" customHeight="1">
      <c r="A1910" s="8">
        <v>41696.0</v>
      </c>
      <c r="B1910" s="7" t="s">
        <v>18</v>
      </c>
      <c r="C1910" s="7" t="s">
        <v>28</v>
      </c>
      <c r="D1910" s="7"/>
      <c r="E1910" s="7"/>
      <c r="F1910" s="7">
        <v>5.0</v>
      </c>
      <c r="G1910" s="7">
        <v>66.0</v>
      </c>
      <c r="H1910" s="9">
        <v>12.293326814959665</v>
      </c>
      <c r="I1910" s="19"/>
      <c r="J1910" s="19"/>
      <c r="AA1910" s="7"/>
      <c r="AB1910" s="7"/>
      <c r="AC1910" s="7"/>
    </row>
    <row r="1911" ht="15.0" customHeight="1">
      <c r="A1911" s="8">
        <v>41696.0</v>
      </c>
      <c r="B1911" s="7" t="s">
        <v>18</v>
      </c>
      <c r="C1911" s="7" t="s">
        <v>28</v>
      </c>
      <c r="D1911" s="7"/>
      <c r="E1911" s="7"/>
      <c r="F1911" s="7">
        <v>6.0</v>
      </c>
      <c r="G1911" s="7">
        <v>84.0</v>
      </c>
      <c r="H1911" s="9">
        <v>15.646052309948663</v>
      </c>
      <c r="I1911" s="19"/>
      <c r="J1911" s="19"/>
      <c r="AA1911" s="7"/>
      <c r="AB1911" s="7"/>
      <c r="AC1911" s="7"/>
    </row>
    <row r="1912" ht="15.0" customHeight="1">
      <c r="A1912" s="8">
        <v>41696.0</v>
      </c>
      <c r="B1912" s="7" t="s">
        <v>18</v>
      </c>
      <c r="C1912" s="7" t="s">
        <v>28</v>
      </c>
      <c r="D1912" s="7"/>
      <c r="E1912" s="7"/>
      <c r="F1912" s="7">
        <v>7.0</v>
      </c>
      <c r="G1912" s="7">
        <v>76.0</v>
      </c>
      <c r="H1912" s="9">
        <v>14.155952089953553</v>
      </c>
      <c r="I1912" s="19"/>
      <c r="J1912" s="19"/>
      <c r="AA1912" s="7"/>
      <c r="AB1912" s="7"/>
      <c r="AC1912" s="7"/>
    </row>
    <row r="1913" ht="15.0" customHeight="1">
      <c r="A1913" s="8">
        <v>41696.0</v>
      </c>
      <c r="B1913" s="7" t="s">
        <v>18</v>
      </c>
      <c r="C1913" s="7" t="s">
        <v>28</v>
      </c>
      <c r="D1913" s="7"/>
      <c r="E1913" s="7"/>
      <c r="F1913" s="7">
        <v>8.0</v>
      </c>
      <c r="G1913" s="7">
        <v>92.0</v>
      </c>
      <c r="H1913" s="9">
        <v>17.136152529943775</v>
      </c>
      <c r="I1913" s="19"/>
      <c r="J1913" s="19"/>
      <c r="AA1913" s="7"/>
      <c r="AB1913" s="7"/>
      <c r="AC1913" s="7"/>
    </row>
    <row r="1914" ht="15.0" customHeight="1">
      <c r="A1914" s="8">
        <v>41696.0</v>
      </c>
      <c r="B1914" s="7" t="s">
        <v>18</v>
      </c>
      <c r="C1914" s="7" t="s">
        <v>28</v>
      </c>
      <c r="D1914" s="7"/>
      <c r="E1914" s="7"/>
      <c r="F1914" s="7">
        <v>9.0</v>
      </c>
      <c r="G1914" s="7">
        <v>65.0</v>
      </c>
      <c r="H1914" s="9">
        <v>12.107064287460275</v>
      </c>
      <c r="I1914" s="19"/>
      <c r="J1914" s="19"/>
      <c r="AA1914" s="7"/>
      <c r="AB1914" s="7"/>
      <c r="AC1914" s="7"/>
    </row>
    <row r="1915" ht="15.0" customHeight="1">
      <c r="A1915" s="8">
        <v>41696.0</v>
      </c>
      <c r="B1915" s="7" t="s">
        <v>18</v>
      </c>
      <c r="C1915" s="7" t="s">
        <v>28</v>
      </c>
      <c r="D1915" s="7"/>
      <c r="E1915" s="7"/>
      <c r="F1915" s="7">
        <v>10.0</v>
      </c>
      <c r="G1915" s="7">
        <v>55.0</v>
      </c>
      <c r="H1915" s="9">
        <v>10.244439012466387</v>
      </c>
      <c r="I1915" s="19"/>
      <c r="J1915" s="19"/>
      <c r="AA1915" s="7"/>
      <c r="AB1915" s="7"/>
      <c r="AC1915" s="7"/>
    </row>
    <row r="1916" ht="15.0" customHeight="1">
      <c r="A1916" s="8">
        <v>41696.0</v>
      </c>
      <c r="B1916" s="7" t="s">
        <v>18</v>
      </c>
      <c r="C1916" s="7" t="s">
        <v>28</v>
      </c>
      <c r="D1916" s="7"/>
      <c r="E1916" s="7"/>
      <c r="F1916" s="7">
        <v>11.0</v>
      </c>
      <c r="G1916" s="7">
        <v>82.0</v>
      </c>
      <c r="H1916" s="9">
        <v>15.273527254949887</v>
      </c>
      <c r="I1916" s="19"/>
      <c r="J1916" s="19"/>
      <c r="AA1916" s="7"/>
      <c r="AB1916" s="7"/>
      <c r="AC1916" s="7"/>
    </row>
    <row r="1917" ht="15.0" customHeight="1">
      <c r="A1917" s="8">
        <v>41696.0</v>
      </c>
      <c r="B1917" s="7" t="s">
        <v>18</v>
      </c>
      <c r="C1917" s="7" t="s">
        <v>28</v>
      </c>
      <c r="D1917" s="7"/>
      <c r="E1917" s="7"/>
      <c r="F1917" s="7">
        <v>12.0</v>
      </c>
      <c r="G1917" s="7">
        <v>88.0</v>
      </c>
      <c r="H1917" s="9">
        <v>16.39110241994622</v>
      </c>
      <c r="I1917" s="19"/>
      <c r="J1917" s="19"/>
      <c r="AA1917" s="7"/>
      <c r="AB1917" s="7"/>
      <c r="AC1917" s="7"/>
    </row>
    <row r="1918" ht="15.0" customHeight="1">
      <c r="A1918" s="8">
        <v>41696.0</v>
      </c>
      <c r="B1918" s="7" t="s">
        <v>18</v>
      </c>
      <c r="C1918" s="7" t="s">
        <v>28</v>
      </c>
      <c r="D1918" s="7"/>
      <c r="E1918" s="7"/>
      <c r="F1918" s="7">
        <v>13.0</v>
      </c>
      <c r="G1918" s="7">
        <v>62.0</v>
      </c>
      <c r="H1918" s="9">
        <v>11.54827670496211</v>
      </c>
      <c r="I1918" s="19"/>
      <c r="J1918" s="19"/>
      <c r="AA1918" s="7"/>
      <c r="AB1918" s="7"/>
      <c r="AC1918" s="7"/>
    </row>
    <row r="1919" ht="15.0" customHeight="1">
      <c r="A1919" s="8">
        <v>41696.0</v>
      </c>
      <c r="B1919" s="7" t="s">
        <v>18</v>
      </c>
      <c r="C1919" s="7" t="s">
        <v>28</v>
      </c>
      <c r="D1919" s="7"/>
      <c r="E1919" s="7"/>
      <c r="F1919" s="7">
        <v>14.0</v>
      </c>
      <c r="G1919" s="7">
        <v>79.0</v>
      </c>
      <c r="H1919" s="9">
        <v>14.714739672451719</v>
      </c>
      <c r="I1919" s="19"/>
      <c r="J1919" s="19"/>
      <c r="AA1919" s="7"/>
      <c r="AB1919" s="7"/>
      <c r="AC1919" s="7"/>
    </row>
    <row r="1920" ht="15.0" customHeight="1">
      <c r="A1920" s="8">
        <v>41696.0</v>
      </c>
      <c r="B1920" s="7" t="s">
        <v>18</v>
      </c>
      <c r="C1920" s="7" t="s">
        <v>28</v>
      </c>
      <c r="D1920" s="7"/>
      <c r="E1920" s="7"/>
      <c r="F1920" s="7">
        <v>15.0</v>
      </c>
      <c r="G1920" s="7">
        <v>74.0</v>
      </c>
      <c r="H1920" s="9">
        <v>13.783427034954775</v>
      </c>
      <c r="I1920" s="19"/>
      <c r="J1920" s="19"/>
      <c r="AA1920" s="7"/>
      <c r="AB1920" s="7"/>
      <c r="AC1920" s="7"/>
    </row>
    <row r="1921" ht="15.0" customHeight="1">
      <c r="A1921" s="8">
        <v>41696.0</v>
      </c>
      <c r="B1921" s="7" t="s">
        <v>18</v>
      </c>
      <c r="C1921" s="7" t="s">
        <v>28</v>
      </c>
      <c r="D1921" s="7"/>
      <c r="E1921" s="7"/>
      <c r="F1921" s="7">
        <v>16.0</v>
      </c>
      <c r="G1921" s="7">
        <v>43.0</v>
      </c>
      <c r="H1921" s="9">
        <v>8.00928868247372</v>
      </c>
      <c r="I1921" s="19"/>
      <c r="J1921" s="19"/>
      <c r="AA1921" s="7"/>
      <c r="AB1921" s="7"/>
      <c r="AC1921" s="7"/>
    </row>
    <row r="1922" ht="15.0" customHeight="1">
      <c r="A1922" s="8">
        <v>41696.0</v>
      </c>
      <c r="B1922" s="7" t="s">
        <v>18</v>
      </c>
      <c r="C1922" s="7" t="s">
        <v>28</v>
      </c>
      <c r="D1922" s="7"/>
      <c r="E1922" s="7"/>
      <c r="F1922" s="7">
        <v>17.0</v>
      </c>
      <c r="G1922" s="7">
        <v>65.0</v>
      </c>
      <c r="H1922" s="9">
        <v>12.107064287460275</v>
      </c>
      <c r="I1922" s="19"/>
      <c r="J1922" s="19"/>
      <c r="AA1922" s="7"/>
      <c r="AB1922" s="7"/>
      <c r="AC1922" s="7"/>
    </row>
    <row r="1923" ht="15.0" customHeight="1">
      <c r="A1923" s="8">
        <v>41696.0</v>
      </c>
      <c r="B1923" s="7" t="s">
        <v>18</v>
      </c>
      <c r="C1923" s="7" t="s">
        <v>28</v>
      </c>
      <c r="D1923" s="7"/>
      <c r="E1923" s="7"/>
      <c r="F1923" s="7">
        <v>18.0</v>
      </c>
      <c r="G1923" s="7">
        <v>83.0</v>
      </c>
      <c r="H1923" s="9">
        <v>15.459789782449274</v>
      </c>
      <c r="I1923" s="19"/>
      <c r="J1923" s="19"/>
      <c r="AA1923" s="7"/>
      <c r="AB1923" s="7"/>
      <c r="AC1923" s="7"/>
    </row>
    <row r="1924" ht="15.0" customHeight="1">
      <c r="A1924" s="8">
        <v>41696.0</v>
      </c>
      <c r="B1924" s="7" t="s">
        <v>18</v>
      </c>
      <c r="C1924" s="7" t="s">
        <v>28</v>
      </c>
      <c r="D1924" s="7"/>
      <c r="E1924" s="7"/>
      <c r="F1924" s="7">
        <v>19.0</v>
      </c>
      <c r="G1924" s="7">
        <v>59.0</v>
      </c>
      <c r="H1924" s="9">
        <v>10.989489122463942</v>
      </c>
      <c r="I1924" s="19"/>
      <c r="J1924" s="19"/>
      <c r="AA1924" s="7"/>
      <c r="AB1924" s="7"/>
      <c r="AC1924" s="7"/>
    </row>
    <row r="1925" ht="15.0" customHeight="1">
      <c r="A1925" s="8">
        <v>41696.0</v>
      </c>
      <c r="B1925" s="7" t="s">
        <v>18</v>
      </c>
      <c r="C1925" s="7" t="s">
        <v>28</v>
      </c>
      <c r="D1925" s="7"/>
      <c r="E1925" s="7"/>
      <c r="F1925" s="7">
        <v>20.0</v>
      </c>
      <c r="G1925" s="7">
        <v>92.0</v>
      </c>
      <c r="H1925" s="9">
        <v>17.136152529943775</v>
      </c>
      <c r="I1925" s="19"/>
      <c r="J1925" s="19"/>
      <c r="AA1925" s="7"/>
      <c r="AB1925" s="7"/>
      <c r="AC1925" s="7"/>
    </row>
    <row r="1926" ht="15.0" customHeight="1">
      <c r="A1926" s="8">
        <v>41696.0</v>
      </c>
      <c r="B1926" s="7" t="s">
        <v>18</v>
      </c>
      <c r="C1926" s="7" t="s">
        <v>28</v>
      </c>
      <c r="D1926" s="7"/>
      <c r="E1926" s="7"/>
      <c r="F1926" s="7">
        <v>21.0</v>
      </c>
      <c r="G1926" s="7">
        <v>74.0</v>
      </c>
      <c r="H1926" s="9">
        <v>13.783427034954775</v>
      </c>
      <c r="I1926" s="19"/>
      <c r="J1926" s="19"/>
      <c r="AA1926" s="7"/>
      <c r="AB1926" s="7"/>
      <c r="AC1926" s="7"/>
    </row>
    <row r="1927" ht="15.0" customHeight="1">
      <c r="A1927" s="8">
        <v>41696.0</v>
      </c>
      <c r="B1927" s="7" t="s">
        <v>18</v>
      </c>
      <c r="C1927" s="7" t="s">
        <v>28</v>
      </c>
      <c r="D1927" s="7"/>
      <c r="E1927" s="7"/>
      <c r="F1927" s="7">
        <v>22.0</v>
      </c>
      <c r="G1927" s="7">
        <v>78.0</v>
      </c>
      <c r="H1927" s="9">
        <v>14.52847714495233</v>
      </c>
      <c r="I1927" s="19"/>
      <c r="J1927" s="19"/>
      <c r="AA1927" s="7"/>
      <c r="AB1927" s="7"/>
      <c r="AC1927" s="7"/>
    </row>
    <row r="1928" ht="15.0" customHeight="1">
      <c r="A1928" s="8">
        <v>41696.0</v>
      </c>
      <c r="B1928" s="7" t="s">
        <v>18</v>
      </c>
      <c r="C1928" s="7" t="s">
        <v>28</v>
      </c>
      <c r="D1928" s="7"/>
      <c r="E1928" s="7"/>
      <c r="F1928" s="7">
        <v>23.0</v>
      </c>
      <c r="G1928" s="7">
        <v>77.0</v>
      </c>
      <c r="H1928" s="9">
        <v>14.342214617452942</v>
      </c>
      <c r="I1928" s="19"/>
      <c r="J1928" s="19"/>
      <c r="AA1928" s="7"/>
      <c r="AB1928" s="7"/>
      <c r="AC1928" s="7"/>
    </row>
    <row r="1929" ht="15.0" customHeight="1">
      <c r="A1929" s="8">
        <v>41696.0</v>
      </c>
      <c r="B1929" s="7" t="s">
        <v>18</v>
      </c>
      <c r="C1929" s="7" t="s">
        <v>28</v>
      </c>
      <c r="D1929" s="7"/>
      <c r="E1929" s="7"/>
      <c r="F1929" s="7">
        <v>24.0</v>
      </c>
      <c r="G1929" s="7">
        <v>77.0</v>
      </c>
      <c r="H1929" s="9">
        <v>14.342214617452942</v>
      </c>
      <c r="I1929" s="19"/>
      <c r="J1929" s="19"/>
      <c r="AA1929" s="7"/>
      <c r="AB1929" s="7"/>
      <c r="AC1929" s="7"/>
    </row>
    <row r="1930" ht="15.0" customHeight="1">
      <c r="A1930" s="8">
        <v>41696.0</v>
      </c>
      <c r="B1930" s="7" t="s">
        <v>18</v>
      </c>
      <c r="C1930" s="7" t="s">
        <v>28</v>
      </c>
      <c r="D1930" s="7"/>
      <c r="E1930" s="7"/>
      <c r="F1930" s="7">
        <v>25.0</v>
      </c>
      <c r="G1930" s="7">
        <v>80.0</v>
      </c>
      <c r="H1930" s="9">
        <v>14.901002199951108</v>
      </c>
      <c r="I1930" s="19"/>
      <c r="J1930" s="19"/>
      <c r="AA1930" s="7"/>
      <c r="AB1930" s="7"/>
      <c r="AC1930" s="7"/>
    </row>
    <row r="1931" ht="15.0" customHeight="1">
      <c r="A1931" s="8">
        <v>41696.0</v>
      </c>
      <c r="B1931" s="7" t="s">
        <v>18</v>
      </c>
      <c r="C1931" s="7" t="s">
        <v>28</v>
      </c>
      <c r="D1931" s="7"/>
      <c r="E1931" s="7"/>
      <c r="F1931" s="7">
        <v>26.0</v>
      </c>
      <c r="G1931" s="7">
        <v>84.0</v>
      </c>
      <c r="H1931" s="9">
        <v>15.646052309948663</v>
      </c>
      <c r="I1931" s="19"/>
      <c r="J1931" s="19"/>
      <c r="AA1931" s="7"/>
      <c r="AB1931" s="7"/>
      <c r="AC1931" s="7"/>
    </row>
    <row r="1932" ht="15.0" customHeight="1">
      <c r="A1932" s="8">
        <v>41696.0</v>
      </c>
      <c r="B1932" s="7" t="s">
        <v>18</v>
      </c>
      <c r="C1932" s="7" t="s">
        <v>28</v>
      </c>
      <c r="D1932" s="7"/>
      <c r="E1932" s="7"/>
      <c r="F1932" s="7">
        <v>27.0</v>
      </c>
      <c r="G1932" s="7">
        <v>95.0</v>
      </c>
      <c r="H1932" s="9">
        <v>17.69494011244194</v>
      </c>
      <c r="I1932" s="19"/>
      <c r="J1932" s="19"/>
      <c r="AA1932" s="7"/>
      <c r="AB1932" s="7"/>
      <c r="AC1932" s="7"/>
    </row>
    <row r="1933" ht="15.0" customHeight="1">
      <c r="A1933" s="8">
        <v>41696.0</v>
      </c>
      <c r="B1933" s="7" t="s">
        <v>18</v>
      </c>
      <c r="C1933" s="7" t="s">
        <v>28</v>
      </c>
      <c r="D1933" s="7"/>
      <c r="E1933" s="7"/>
      <c r="F1933" s="7">
        <v>28.0</v>
      </c>
      <c r="G1933" s="7">
        <v>92.0</v>
      </c>
      <c r="H1933" s="9">
        <v>17.136152529943775</v>
      </c>
      <c r="I1933" s="19"/>
      <c r="J1933" s="19"/>
      <c r="AA1933" s="7"/>
      <c r="AB1933" s="7"/>
      <c r="AC1933" s="7"/>
    </row>
    <row r="1934" ht="15.0" customHeight="1">
      <c r="A1934" s="8">
        <v>41696.0</v>
      </c>
      <c r="B1934" s="7" t="s">
        <v>18</v>
      </c>
      <c r="C1934" s="7" t="s">
        <v>28</v>
      </c>
      <c r="D1934" s="7"/>
      <c r="E1934" s="7"/>
      <c r="F1934" s="7">
        <v>29.0</v>
      </c>
      <c r="G1934" s="7">
        <v>81.0</v>
      </c>
      <c r="H1934" s="9">
        <v>15.087264727450497</v>
      </c>
      <c r="I1934" s="19"/>
      <c r="J1934" s="19"/>
      <c r="AA1934" s="7"/>
      <c r="AB1934" s="7"/>
      <c r="AC1934" s="7"/>
    </row>
    <row r="1935" ht="15.0" customHeight="1">
      <c r="A1935" s="8">
        <v>41696.0</v>
      </c>
      <c r="B1935" s="7" t="s">
        <v>18</v>
      </c>
      <c r="C1935" s="7" t="s">
        <v>28</v>
      </c>
      <c r="D1935" s="7"/>
      <c r="E1935" s="7"/>
      <c r="F1935" s="7">
        <v>30.0</v>
      </c>
      <c r="G1935" s="7">
        <v>104.0</v>
      </c>
      <c r="H1935" s="9">
        <v>19.371302859936442</v>
      </c>
      <c r="I1935" s="19"/>
      <c r="J1935" s="19"/>
      <c r="AA1935" s="7"/>
      <c r="AB1935" s="7"/>
      <c r="AC1935" s="7"/>
    </row>
    <row r="1936" ht="15.0" customHeight="1">
      <c r="A1936" s="8">
        <v>41696.0</v>
      </c>
      <c r="B1936" s="7" t="s">
        <v>18</v>
      </c>
      <c r="C1936" s="7" t="s">
        <v>28</v>
      </c>
      <c r="D1936" s="7"/>
      <c r="E1936" s="7"/>
      <c r="F1936" s="7">
        <v>31.0</v>
      </c>
      <c r="G1936" s="7">
        <v>92.0</v>
      </c>
      <c r="H1936" s="9">
        <v>17.136152529943775</v>
      </c>
      <c r="I1936" s="19"/>
      <c r="J1936" s="19"/>
      <c r="AA1936" s="7"/>
      <c r="AB1936" s="7"/>
      <c r="AC1936" s="7"/>
    </row>
    <row r="1937" ht="15.0" customHeight="1">
      <c r="A1937" s="8">
        <v>41696.0</v>
      </c>
      <c r="B1937" s="7" t="s">
        <v>18</v>
      </c>
      <c r="C1937" s="7" t="s">
        <v>28</v>
      </c>
      <c r="D1937" s="7"/>
      <c r="E1937" s="7"/>
      <c r="F1937" s="7">
        <v>32.0</v>
      </c>
      <c r="G1937" s="7">
        <v>72.0</v>
      </c>
      <c r="H1937" s="9">
        <v>13.410901979955998</v>
      </c>
      <c r="I1937" s="19"/>
      <c r="J1937" s="19"/>
      <c r="AA1937" s="7"/>
      <c r="AB1937" s="7"/>
      <c r="AC1937" s="7"/>
    </row>
    <row r="1938" ht="15.0" customHeight="1">
      <c r="A1938" s="8">
        <v>41696.0</v>
      </c>
      <c r="B1938" s="7" t="s">
        <v>18</v>
      </c>
      <c r="C1938" s="7" t="s">
        <v>28</v>
      </c>
      <c r="D1938" s="7"/>
      <c r="E1938" s="7"/>
      <c r="F1938" s="7">
        <v>33.0</v>
      </c>
      <c r="G1938" s="7">
        <v>103.0</v>
      </c>
      <c r="H1938" s="9">
        <v>19.18504033243705</v>
      </c>
      <c r="I1938" s="19"/>
      <c r="J1938" s="19"/>
      <c r="AA1938" s="7"/>
      <c r="AB1938" s="7"/>
      <c r="AC1938" s="7"/>
    </row>
    <row r="1939" ht="15.0" customHeight="1">
      <c r="A1939" s="8">
        <v>41696.0</v>
      </c>
      <c r="B1939" s="7" t="s">
        <v>18</v>
      </c>
      <c r="C1939" s="7" t="s">
        <v>28</v>
      </c>
      <c r="D1939" s="7"/>
      <c r="E1939" s="7"/>
      <c r="F1939" s="7">
        <v>34.0</v>
      </c>
      <c r="G1939" s="7">
        <v>64.0</v>
      </c>
      <c r="H1939" s="9">
        <v>11.920801759960886</v>
      </c>
      <c r="I1939" s="19"/>
      <c r="J1939" s="19"/>
      <c r="AA1939" s="7"/>
      <c r="AB1939" s="7"/>
      <c r="AC1939" s="7"/>
    </row>
    <row r="1940" ht="15.0" customHeight="1">
      <c r="A1940" s="8">
        <v>41696.0</v>
      </c>
      <c r="B1940" s="7" t="s">
        <v>18</v>
      </c>
      <c r="C1940" s="7" t="s">
        <v>28</v>
      </c>
      <c r="D1940" s="7"/>
      <c r="E1940" s="7"/>
      <c r="F1940" s="7">
        <v>35.0</v>
      </c>
      <c r="G1940" s="7">
        <v>62.0</v>
      </c>
      <c r="H1940" s="9">
        <v>11.54827670496211</v>
      </c>
      <c r="I1940" s="19"/>
      <c r="J1940" s="19"/>
      <c r="AA1940" s="7"/>
      <c r="AB1940" s="7"/>
      <c r="AC1940" s="7"/>
    </row>
    <row r="1941" ht="15.0" customHeight="1">
      <c r="A1941" s="8">
        <v>41696.0</v>
      </c>
      <c r="B1941" s="7" t="s">
        <v>18</v>
      </c>
      <c r="C1941" s="7" t="s">
        <v>28</v>
      </c>
      <c r="D1941" s="7"/>
      <c r="E1941" s="7"/>
      <c r="F1941" s="7">
        <v>36.0</v>
      </c>
      <c r="G1941" s="7">
        <v>65.0</v>
      </c>
      <c r="H1941" s="9">
        <v>12.107064287460275</v>
      </c>
      <c r="I1941" s="19"/>
      <c r="J1941" s="19"/>
      <c r="AA1941" s="7"/>
      <c r="AB1941" s="7"/>
      <c r="AC1941" s="7"/>
    </row>
    <row r="1942" ht="15.0" customHeight="1">
      <c r="A1942" s="8">
        <v>41696.0</v>
      </c>
      <c r="B1942" s="7" t="s">
        <v>18</v>
      </c>
      <c r="C1942" s="7" t="s">
        <v>28</v>
      </c>
      <c r="D1942" s="7"/>
      <c r="E1942" s="7"/>
      <c r="F1942" s="7">
        <v>37.0</v>
      </c>
      <c r="G1942" s="7">
        <v>56.0</v>
      </c>
      <c r="H1942" s="9">
        <v>10.430701539965776</v>
      </c>
      <c r="I1942" s="19"/>
      <c r="J1942" s="19"/>
      <c r="AA1942" s="7"/>
      <c r="AB1942" s="7"/>
      <c r="AC1942" s="7"/>
    </row>
    <row r="1943" ht="15.0" customHeight="1">
      <c r="A1943" s="8">
        <v>41696.0</v>
      </c>
      <c r="B1943" s="7" t="s">
        <v>18</v>
      </c>
      <c r="C1943" s="7" t="s">
        <v>28</v>
      </c>
      <c r="D1943" s="7"/>
      <c r="E1943" s="7"/>
      <c r="F1943" s="7">
        <v>38.0</v>
      </c>
      <c r="G1943" s="7">
        <v>52.0</v>
      </c>
      <c r="H1943" s="9">
        <v>9.685651429968221</v>
      </c>
      <c r="I1943" s="19"/>
      <c r="J1943" s="19"/>
      <c r="AA1943" s="7"/>
      <c r="AB1943" s="7"/>
      <c r="AC1943" s="7"/>
    </row>
    <row r="1944" ht="15.0" customHeight="1">
      <c r="A1944" s="8">
        <v>41696.0</v>
      </c>
      <c r="B1944" s="7" t="s">
        <v>18</v>
      </c>
      <c r="C1944" s="7" t="s">
        <v>28</v>
      </c>
      <c r="D1944" s="7"/>
      <c r="E1944" s="7"/>
      <c r="F1944" s="7">
        <v>39.0</v>
      </c>
      <c r="G1944" s="7">
        <v>91.0</v>
      </c>
      <c r="H1944" s="9">
        <v>16.949890002444384</v>
      </c>
      <c r="I1944" s="19"/>
      <c r="J1944" s="19"/>
      <c r="AA1944" s="7"/>
      <c r="AB1944" s="7"/>
      <c r="AC1944" s="7"/>
    </row>
    <row r="1945" ht="15.0" customHeight="1">
      <c r="A1945" s="8">
        <v>41696.0</v>
      </c>
      <c r="B1945" s="7" t="s">
        <v>18</v>
      </c>
      <c r="C1945" s="7" t="s">
        <v>28</v>
      </c>
      <c r="D1945" s="7"/>
      <c r="E1945" s="7"/>
      <c r="F1945" s="7">
        <v>40.0</v>
      </c>
      <c r="G1945" s="7">
        <v>55.0</v>
      </c>
      <c r="H1945" s="9">
        <v>10.244439012466387</v>
      </c>
      <c r="I1945" s="19"/>
      <c r="J1945" s="19"/>
      <c r="AA1945" s="7"/>
      <c r="AB1945" s="7"/>
      <c r="AC1945" s="7"/>
    </row>
    <row r="1946" ht="15.0" customHeight="1">
      <c r="A1946" s="8">
        <v>41696.0</v>
      </c>
      <c r="B1946" s="7" t="s">
        <v>18</v>
      </c>
      <c r="C1946" s="7" t="s">
        <v>28</v>
      </c>
      <c r="D1946" s="7"/>
      <c r="E1946" s="7"/>
      <c r="F1946" s="7">
        <v>41.0</v>
      </c>
      <c r="G1946" s="7">
        <v>61.0</v>
      </c>
      <c r="H1946" s="9">
        <v>11.36201417746272</v>
      </c>
      <c r="I1946" s="19"/>
      <c r="J1946" s="19"/>
      <c r="AA1946" s="7"/>
      <c r="AB1946" s="7"/>
      <c r="AC1946" s="7"/>
    </row>
    <row r="1947" ht="15.0" customHeight="1">
      <c r="A1947" s="8">
        <v>41696.0</v>
      </c>
      <c r="B1947" s="7" t="s">
        <v>18</v>
      </c>
      <c r="C1947" s="7" t="s">
        <v>28</v>
      </c>
      <c r="D1947" s="7"/>
      <c r="E1947" s="7"/>
      <c r="F1947" s="7">
        <v>42.0</v>
      </c>
      <c r="G1947" s="7">
        <v>77.0</v>
      </c>
      <c r="H1947" s="9">
        <v>14.342214617452942</v>
      </c>
      <c r="I1947" s="19"/>
      <c r="J1947" s="19"/>
      <c r="AA1947" s="7"/>
      <c r="AB1947" s="7"/>
      <c r="AC1947" s="7"/>
    </row>
    <row r="1948" ht="15.0" customHeight="1">
      <c r="A1948" s="8">
        <v>41696.0</v>
      </c>
      <c r="B1948" s="7" t="s">
        <v>18</v>
      </c>
      <c r="C1948" s="7" t="s">
        <v>28</v>
      </c>
      <c r="D1948" s="7"/>
      <c r="E1948" s="7"/>
      <c r="F1948" s="7">
        <v>43.0</v>
      </c>
      <c r="G1948" s="7">
        <v>65.0</v>
      </c>
      <c r="H1948" s="9">
        <v>12.107064287460275</v>
      </c>
      <c r="I1948" s="19"/>
      <c r="J1948" s="19"/>
      <c r="AA1948" s="7"/>
      <c r="AB1948" s="7"/>
      <c r="AC1948" s="7"/>
    </row>
    <row r="1949" ht="15.0" customHeight="1">
      <c r="A1949" s="8">
        <v>41696.0</v>
      </c>
      <c r="B1949" s="7" t="s">
        <v>18</v>
      </c>
      <c r="C1949" s="7" t="s">
        <v>28</v>
      </c>
      <c r="D1949" s="7"/>
      <c r="E1949" s="7"/>
      <c r="F1949" s="7">
        <v>44.0</v>
      </c>
      <c r="G1949" s="7">
        <v>61.0</v>
      </c>
      <c r="H1949" s="9">
        <v>11.36201417746272</v>
      </c>
      <c r="I1949" s="19"/>
      <c r="J1949" s="19"/>
      <c r="AA1949" s="7"/>
      <c r="AB1949" s="7"/>
      <c r="AC1949" s="7"/>
    </row>
    <row r="1950" ht="15.0" customHeight="1">
      <c r="A1950" s="8">
        <v>41696.0</v>
      </c>
      <c r="B1950" s="7" t="s">
        <v>18</v>
      </c>
      <c r="C1950" s="7" t="s">
        <v>28</v>
      </c>
      <c r="D1950" s="7"/>
      <c r="E1950" s="7"/>
      <c r="F1950" s="7">
        <v>45.0</v>
      </c>
      <c r="G1950" s="7">
        <v>110.0</v>
      </c>
      <c r="H1950" s="9">
        <v>20.488878024932774</v>
      </c>
      <c r="I1950" s="19"/>
      <c r="J1950" s="19"/>
      <c r="AA1950" s="7"/>
      <c r="AB1950" s="7"/>
      <c r="AC1950" s="7"/>
    </row>
    <row r="1951" ht="15.0" customHeight="1">
      <c r="A1951" s="8">
        <v>41696.0</v>
      </c>
      <c r="B1951" s="7" t="s">
        <v>18</v>
      </c>
      <c r="C1951" s="7" t="s">
        <v>28</v>
      </c>
      <c r="D1951" s="7"/>
      <c r="E1951" s="7"/>
      <c r="F1951" s="7">
        <v>46.0</v>
      </c>
      <c r="G1951" s="7">
        <v>123.0</v>
      </c>
      <c r="H1951" s="9">
        <v>22.910290882424828</v>
      </c>
      <c r="I1951" s="19"/>
      <c r="J1951" s="19"/>
      <c r="AA1951" s="7"/>
      <c r="AB1951" s="7"/>
      <c r="AC1951" s="7"/>
    </row>
    <row r="1952" ht="15.0" customHeight="1">
      <c r="A1952" s="8">
        <v>41696.0</v>
      </c>
      <c r="B1952" s="7" t="s">
        <v>18</v>
      </c>
      <c r="C1952" s="7" t="s">
        <v>28</v>
      </c>
      <c r="D1952" s="7"/>
      <c r="E1952" s="7"/>
      <c r="F1952" s="7">
        <v>47.0</v>
      </c>
      <c r="G1952" s="7">
        <v>82.0</v>
      </c>
      <c r="H1952" s="9">
        <v>15.273527254949887</v>
      </c>
      <c r="I1952" s="19"/>
      <c r="J1952" s="19"/>
      <c r="AA1952" s="7"/>
      <c r="AB1952" s="7"/>
      <c r="AC1952" s="7"/>
    </row>
    <row r="1953" ht="15.0" customHeight="1">
      <c r="A1953" s="8">
        <v>41696.0</v>
      </c>
      <c r="B1953" s="7" t="s">
        <v>18</v>
      </c>
      <c r="C1953" s="7" t="s">
        <v>28</v>
      </c>
      <c r="D1953" s="7"/>
      <c r="E1953" s="7"/>
      <c r="F1953" s="7">
        <v>48.0</v>
      </c>
      <c r="G1953" s="7">
        <v>79.0</v>
      </c>
      <c r="H1953" s="9">
        <v>14.714739672451719</v>
      </c>
      <c r="I1953" s="19"/>
      <c r="J1953" s="19"/>
      <c r="AA1953" s="7"/>
      <c r="AB1953" s="7"/>
      <c r="AC1953" s="7"/>
    </row>
    <row r="1954" ht="15.0" customHeight="1">
      <c r="A1954" s="8">
        <v>41696.0</v>
      </c>
      <c r="B1954" s="7" t="s">
        <v>18</v>
      </c>
      <c r="C1954" s="7" t="s">
        <v>28</v>
      </c>
      <c r="D1954" s="7"/>
      <c r="E1954" s="7"/>
      <c r="F1954" s="7">
        <v>49.0</v>
      </c>
      <c r="G1954" s="7">
        <v>94.0</v>
      </c>
      <c r="H1954" s="9">
        <v>17.508677584942554</v>
      </c>
      <c r="I1954" s="19"/>
      <c r="J1954" s="19"/>
      <c r="AA1954" s="7"/>
      <c r="AB1954" s="7"/>
      <c r="AC1954" s="7"/>
    </row>
    <row r="1955" ht="15.0" customHeight="1">
      <c r="A1955" s="8">
        <v>41696.0</v>
      </c>
      <c r="B1955" s="7" t="s">
        <v>18</v>
      </c>
      <c r="C1955" s="7" t="s">
        <v>28</v>
      </c>
      <c r="D1955" s="7"/>
      <c r="E1955" s="7"/>
      <c r="F1955" s="7">
        <v>50.0</v>
      </c>
      <c r="G1955" s="7">
        <v>38.0</v>
      </c>
      <c r="H1955" s="9">
        <v>7.077976044976777</v>
      </c>
      <c r="I1955" s="19"/>
      <c r="J1955" s="19"/>
      <c r="AA1955" s="7"/>
      <c r="AB1955" s="7"/>
      <c r="AC1955" s="7"/>
    </row>
    <row r="1956" ht="15.0" customHeight="1">
      <c r="A1956" s="8">
        <v>41696.0</v>
      </c>
      <c r="B1956" s="7" t="s">
        <v>18</v>
      </c>
      <c r="C1956" s="7" t="s">
        <v>28</v>
      </c>
      <c r="D1956" s="7"/>
      <c r="E1956" s="7"/>
      <c r="F1956" s="7">
        <v>51.0</v>
      </c>
      <c r="G1956" s="7">
        <v>69.0</v>
      </c>
      <c r="H1956" s="9">
        <v>12.85211439745783</v>
      </c>
      <c r="I1956" s="19"/>
      <c r="J1956" s="19"/>
      <c r="AA1956" s="7"/>
      <c r="AB1956" s="7"/>
      <c r="AC1956" s="7"/>
    </row>
    <row r="1957" ht="15.0" customHeight="1">
      <c r="A1957" s="8">
        <v>41696.0</v>
      </c>
      <c r="B1957" s="7" t="s">
        <v>18</v>
      </c>
      <c r="C1957" s="7" t="s">
        <v>28</v>
      </c>
      <c r="D1957" s="7"/>
      <c r="E1957" s="7"/>
      <c r="F1957" s="7">
        <v>52.0</v>
      </c>
      <c r="G1957" s="7">
        <v>107.0</v>
      </c>
      <c r="H1957" s="9">
        <v>19.930090442434608</v>
      </c>
      <c r="I1957" s="19"/>
      <c r="J1957" s="19"/>
      <c r="AA1957" s="7"/>
      <c r="AB1957" s="7"/>
      <c r="AC1957" s="7"/>
    </row>
    <row r="1958" ht="15.0" customHeight="1">
      <c r="A1958" s="8">
        <v>41696.0</v>
      </c>
      <c r="B1958" s="7" t="s">
        <v>18</v>
      </c>
      <c r="C1958" s="7" t="s">
        <v>28</v>
      </c>
      <c r="D1958" s="7"/>
      <c r="E1958" s="7"/>
      <c r="F1958" s="7">
        <v>53.0</v>
      </c>
      <c r="G1958" s="7">
        <v>48.0</v>
      </c>
      <c r="H1958" s="9">
        <v>8.940601319970664</v>
      </c>
      <c r="I1958" s="19"/>
      <c r="J1958" s="19"/>
      <c r="AA1958" s="7"/>
      <c r="AB1958" s="7"/>
      <c r="AC1958" s="7"/>
    </row>
    <row r="1959" ht="15.0" customHeight="1">
      <c r="A1959" s="8">
        <v>41696.0</v>
      </c>
      <c r="B1959" s="7" t="s">
        <v>18</v>
      </c>
      <c r="C1959" s="7" t="s">
        <v>28</v>
      </c>
      <c r="D1959" s="7"/>
      <c r="E1959" s="7"/>
      <c r="F1959" s="7">
        <v>54.0</v>
      </c>
      <c r="G1959" s="7">
        <v>74.0</v>
      </c>
      <c r="H1959" s="9">
        <v>13.783427034954775</v>
      </c>
      <c r="I1959" s="19"/>
      <c r="J1959" s="19"/>
      <c r="AA1959" s="7"/>
      <c r="AB1959" s="7"/>
      <c r="AC1959" s="7"/>
    </row>
    <row r="1960" ht="15.0" customHeight="1">
      <c r="A1960" s="8">
        <v>41696.0</v>
      </c>
      <c r="B1960" s="7" t="s">
        <v>18</v>
      </c>
      <c r="C1960" s="7" t="s">
        <v>28</v>
      </c>
      <c r="D1960" s="7"/>
      <c r="E1960" s="7"/>
      <c r="F1960" s="7">
        <v>55.0</v>
      </c>
      <c r="G1960" s="7">
        <v>60.0</v>
      </c>
      <c r="H1960" s="9">
        <v>11.175751649963331</v>
      </c>
      <c r="I1960" s="19"/>
      <c r="J1960" s="19"/>
      <c r="AA1960" s="7"/>
      <c r="AB1960" s="7"/>
      <c r="AC1960" s="7"/>
    </row>
    <row r="1961" ht="15.0" customHeight="1">
      <c r="A1961" s="8">
        <v>41696.0</v>
      </c>
      <c r="B1961" s="7" t="s">
        <v>18</v>
      </c>
      <c r="C1961" s="7" t="s">
        <v>28</v>
      </c>
      <c r="D1961" s="7"/>
      <c r="E1961" s="7"/>
      <c r="F1961" s="7">
        <v>56.0</v>
      </c>
      <c r="G1961" s="7">
        <v>74.0</v>
      </c>
      <c r="H1961" s="9">
        <v>13.783427034954775</v>
      </c>
      <c r="I1961" s="19"/>
      <c r="J1961" s="19"/>
      <c r="AA1961" s="7"/>
      <c r="AB1961" s="7"/>
      <c r="AC1961" s="7"/>
    </row>
    <row r="1962" ht="15.0" customHeight="1">
      <c r="A1962" s="8">
        <v>41696.0</v>
      </c>
      <c r="B1962" s="7" t="s">
        <v>18</v>
      </c>
      <c r="C1962" s="7" t="s">
        <v>28</v>
      </c>
      <c r="D1962" s="7"/>
      <c r="E1962" s="7"/>
      <c r="F1962" s="7">
        <v>57.0</v>
      </c>
      <c r="G1962" s="7">
        <v>83.0</v>
      </c>
      <c r="H1962" s="9">
        <v>15.459789782449274</v>
      </c>
      <c r="I1962" s="19"/>
      <c r="J1962" s="19"/>
      <c r="AA1962" s="7"/>
      <c r="AB1962" s="7"/>
      <c r="AC1962" s="7"/>
    </row>
    <row r="1963" ht="15.0" customHeight="1">
      <c r="A1963" s="8">
        <v>41696.0</v>
      </c>
      <c r="B1963" s="7" t="s">
        <v>18</v>
      </c>
      <c r="C1963" s="7" t="s">
        <v>28</v>
      </c>
      <c r="D1963" s="7"/>
      <c r="E1963" s="7"/>
      <c r="F1963" s="7">
        <v>58.0</v>
      </c>
      <c r="G1963" s="7">
        <v>105.0</v>
      </c>
      <c r="H1963" s="9">
        <v>19.55756538743583</v>
      </c>
      <c r="I1963" s="19"/>
      <c r="J1963" s="19"/>
      <c r="AA1963" s="7"/>
      <c r="AB1963" s="7"/>
      <c r="AC1963" s="7"/>
    </row>
    <row r="1964" ht="15.0" customHeight="1">
      <c r="A1964" s="8">
        <v>41696.0</v>
      </c>
      <c r="B1964" s="7" t="s">
        <v>18</v>
      </c>
      <c r="C1964" s="7" t="s">
        <v>28</v>
      </c>
      <c r="D1964" s="7"/>
      <c r="E1964" s="7"/>
      <c r="F1964" s="7">
        <v>59.0</v>
      </c>
      <c r="G1964" s="7">
        <v>82.0</v>
      </c>
      <c r="H1964" s="9">
        <v>15.273527254949887</v>
      </c>
      <c r="I1964" s="19"/>
      <c r="J1964" s="19"/>
      <c r="AA1964" s="7"/>
      <c r="AB1964" s="7"/>
      <c r="AC1964" s="7"/>
    </row>
    <row r="1965" ht="15.0" customHeight="1">
      <c r="A1965" s="8">
        <v>41696.0</v>
      </c>
      <c r="B1965" s="7" t="s">
        <v>18</v>
      </c>
      <c r="C1965" s="7" t="s">
        <v>28</v>
      </c>
      <c r="D1965" s="7"/>
      <c r="E1965" s="7"/>
      <c r="F1965" s="7">
        <v>60.0</v>
      </c>
      <c r="G1965" s="7">
        <v>81.0</v>
      </c>
      <c r="H1965" s="9">
        <v>15.087264727450497</v>
      </c>
      <c r="I1965" s="19"/>
      <c r="J1965" s="19"/>
      <c r="AA1965" s="7"/>
      <c r="AB1965" s="7"/>
      <c r="AC1965" s="7"/>
    </row>
    <row r="1966" ht="15.0" customHeight="1">
      <c r="A1966" s="8">
        <v>41696.0</v>
      </c>
      <c r="B1966" s="7" t="s">
        <v>18</v>
      </c>
      <c r="C1966" s="7" t="s">
        <v>28</v>
      </c>
      <c r="D1966" s="7"/>
      <c r="E1966" s="7"/>
      <c r="F1966" s="7">
        <v>61.0</v>
      </c>
      <c r="G1966" s="7">
        <v>85.0</v>
      </c>
      <c r="H1966" s="9">
        <v>15.832314837448052</v>
      </c>
      <c r="I1966" s="19"/>
      <c r="J1966" s="19"/>
      <c r="AA1966" s="7"/>
      <c r="AB1966" s="7"/>
      <c r="AC1966" s="7"/>
    </row>
    <row r="1967" ht="15.0" customHeight="1">
      <c r="A1967" s="8">
        <v>41696.0</v>
      </c>
      <c r="B1967" s="7" t="s">
        <v>18</v>
      </c>
      <c r="C1967" s="7" t="s">
        <v>28</v>
      </c>
      <c r="D1967" s="7"/>
      <c r="E1967" s="7"/>
      <c r="F1967" s="7">
        <v>62.0</v>
      </c>
      <c r="G1967" s="7">
        <v>60.0</v>
      </c>
      <c r="H1967" s="9">
        <v>11.175751649963331</v>
      </c>
      <c r="I1967" s="19"/>
      <c r="J1967" s="19"/>
      <c r="AA1967" s="7"/>
      <c r="AB1967" s="7"/>
      <c r="AC1967" s="7"/>
    </row>
    <row r="1968" ht="15.0" customHeight="1">
      <c r="A1968" s="8">
        <v>41696.0</v>
      </c>
      <c r="B1968" s="7" t="s">
        <v>18</v>
      </c>
      <c r="C1968" s="7" t="s">
        <v>28</v>
      </c>
      <c r="D1968" s="7"/>
      <c r="E1968" s="7"/>
      <c r="F1968" s="7">
        <v>63.0</v>
      </c>
      <c r="G1968" s="7">
        <v>65.0</v>
      </c>
      <c r="H1968" s="9">
        <v>12.107064287460275</v>
      </c>
      <c r="I1968" s="19"/>
      <c r="J1968" s="19"/>
      <c r="AA1968" s="7"/>
      <c r="AB1968" s="7"/>
      <c r="AC1968" s="7"/>
    </row>
    <row r="1969" ht="15.0" customHeight="1">
      <c r="A1969" s="8">
        <v>41696.0</v>
      </c>
      <c r="B1969" s="7" t="s">
        <v>18</v>
      </c>
      <c r="C1969" s="7" t="s">
        <v>28</v>
      </c>
      <c r="D1969" s="7"/>
      <c r="E1969" s="7"/>
      <c r="F1969" s="7">
        <v>64.0</v>
      </c>
      <c r="G1969" s="7">
        <v>57.0</v>
      </c>
      <c r="H1969" s="9">
        <v>10.616964067465165</v>
      </c>
      <c r="I1969" s="19"/>
      <c r="J1969" s="19"/>
      <c r="AA1969" s="7"/>
      <c r="AB1969" s="7"/>
      <c r="AC1969" s="7"/>
    </row>
    <row r="1970" ht="15.0" customHeight="1">
      <c r="A1970" s="8">
        <v>41696.0</v>
      </c>
      <c r="B1970" s="7" t="s">
        <v>18</v>
      </c>
      <c r="C1970" s="7" t="s">
        <v>28</v>
      </c>
      <c r="D1970" s="7"/>
      <c r="E1970" s="7"/>
      <c r="F1970" s="7">
        <v>65.0</v>
      </c>
      <c r="G1970" s="7">
        <v>87.0</v>
      </c>
      <c r="H1970" s="9">
        <v>16.20483989244683</v>
      </c>
      <c r="I1970" s="19"/>
      <c r="J1970" s="19"/>
      <c r="AA1970" s="7"/>
      <c r="AB1970" s="7"/>
      <c r="AC1970" s="7"/>
    </row>
    <row r="1971" ht="15.0" customHeight="1">
      <c r="A1971" s="8">
        <v>41696.0</v>
      </c>
      <c r="B1971" s="7" t="s">
        <v>18</v>
      </c>
      <c r="C1971" s="7" t="s">
        <v>28</v>
      </c>
      <c r="D1971" s="7"/>
      <c r="E1971" s="7"/>
      <c r="F1971" s="7">
        <v>66.0</v>
      </c>
      <c r="G1971" s="7">
        <v>85.0</v>
      </c>
      <c r="H1971" s="9">
        <v>15.832314837448052</v>
      </c>
      <c r="I1971" s="19"/>
      <c r="J1971" s="19"/>
      <c r="AA1971" s="7"/>
      <c r="AB1971" s="7"/>
      <c r="AC1971" s="7"/>
    </row>
    <row r="1972" ht="15.0" customHeight="1">
      <c r="A1972" s="8">
        <v>41696.0</v>
      </c>
      <c r="B1972" s="7" t="s">
        <v>18</v>
      </c>
      <c r="C1972" s="7" t="s">
        <v>28</v>
      </c>
      <c r="D1972" s="7"/>
      <c r="E1972" s="7"/>
      <c r="F1972" s="7">
        <v>67.0</v>
      </c>
      <c r="G1972" s="7">
        <v>82.0</v>
      </c>
      <c r="H1972" s="9">
        <v>15.273527254949887</v>
      </c>
      <c r="I1972" s="19"/>
      <c r="J1972" s="19"/>
      <c r="AA1972" s="7"/>
      <c r="AB1972" s="7"/>
      <c r="AC1972" s="7"/>
    </row>
    <row r="1973" ht="15.0" customHeight="1">
      <c r="A1973" s="8">
        <v>41696.0</v>
      </c>
      <c r="B1973" s="7" t="s">
        <v>18</v>
      </c>
      <c r="C1973" s="7" t="s">
        <v>28</v>
      </c>
      <c r="D1973" s="7"/>
      <c r="E1973" s="7"/>
      <c r="F1973" s="7">
        <v>68.0</v>
      </c>
      <c r="G1973" s="7">
        <v>81.0</v>
      </c>
      <c r="H1973" s="9">
        <v>15.087264727450497</v>
      </c>
      <c r="I1973" s="19"/>
      <c r="J1973" s="19"/>
      <c r="AA1973" s="7"/>
      <c r="AB1973" s="7"/>
      <c r="AC1973" s="7"/>
    </row>
    <row r="1974" ht="15.0" customHeight="1">
      <c r="A1974" s="8">
        <v>41696.0</v>
      </c>
      <c r="B1974" s="7" t="s">
        <v>18</v>
      </c>
      <c r="C1974" s="7" t="s">
        <v>28</v>
      </c>
      <c r="D1974" s="7"/>
      <c r="E1974" s="7"/>
      <c r="F1974" s="7">
        <v>69.0</v>
      </c>
      <c r="G1974" s="7">
        <v>83.0</v>
      </c>
      <c r="H1974" s="9">
        <v>15.459789782449274</v>
      </c>
      <c r="I1974" s="19"/>
      <c r="J1974" s="19"/>
      <c r="AA1974" s="7"/>
      <c r="AB1974" s="7"/>
      <c r="AC1974" s="7"/>
    </row>
    <row r="1975" ht="15.0" customHeight="1">
      <c r="A1975" s="8">
        <v>41696.0</v>
      </c>
      <c r="B1975" s="7" t="s">
        <v>18</v>
      </c>
      <c r="C1975" s="7" t="s">
        <v>28</v>
      </c>
      <c r="D1975" s="7"/>
      <c r="E1975" s="7"/>
      <c r="F1975" s="7">
        <v>70.0</v>
      </c>
      <c r="G1975" s="7">
        <v>67.0</v>
      </c>
      <c r="H1975" s="9">
        <v>12.479589342459054</v>
      </c>
      <c r="I1975" s="19"/>
      <c r="J1975" s="19"/>
      <c r="AA1975" s="7"/>
      <c r="AB1975" s="7"/>
      <c r="AC1975" s="7"/>
    </row>
    <row r="1976" ht="15.0" customHeight="1">
      <c r="A1976" s="8">
        <v>41696.0</v>
      </c>
      <c r="B1976" s="7" t="s">
        <v>18</v>
      </c>
      <c r="C1976" s="7" t="s">
        <v>28</v>
      </c>
      <c r="D1976" s="7"/>
      <c r="E1976" s="7"/>
      <c r="F1976" s="7">
        <v>71.0</v>
      </c>
      <c r="G1976" s="7">
        <v>45.0</v>
      </c>
      <c r="H1976" s="9">
        <v>8.381813737472498</v>
      </c>
      <c r="I1976" s="19"/>
      <c r="J1976" s="19"/>
      <c r="AA1976" s="7"/>
      <c r="AB1976" s="7"/>
      <c r="AC1976" s="7"/>
    </row>
    <row r="1977" ht="15.0" customHeight="1">
      <c r="A1977" s="8">
        <v>41696.0</v>
      </c>
      <c r="B1977" s="7" t="s">
        <v>18</v>
      </c>
      <c r="C1977" s="7" t="s">
        <v>28</v>
      </c>
      <c r="D1977" s="7"/>
      <c r="E1977" s="7"/>
      <c r="F1977" s="7">
        <v>72.0</v>
      </c>
      <c r="G1977" s="7">
        <v>74.0</v>
      </c>
      <c r="H1977" s="9">
        <v>13.783427034954775</v>
      </c>
      <c r="I1977" s="19"/>
      <c r="J1977" s="19"/>
      <c r="AA1977" s="7"/>
      <c r="AB1977" s="7"/>
      <c r="AC1977" s="7"/>
    </row>
    <row r="1978" ht="15.0" customHeight="1">
      <c r="A1978" s="8">
        <v>41696.0</v>
      </c>
      <c r="B1978" s="7" t="s">
        <v>18</v>
      </c>
      <c r="C1978" s="7" t="s">
        <v>28</v>
      </c>
      <c r="D1978" s="7"/>
      <c r="E1978" s="7"/>
      <c r="F1978" s="7">
        <v>73.0</v>
      </c>
      <c r="G1978" s="7">
        <v>73.0</v>
      </c>
      <c r="H1978" s="9">
        <v>13.597164507455386</v>
      </c>
      <c r="I1978" s="19"/>
      <c r="J1978" s="19"/>
      <c r="AA1978" s="7"/>
      <c r="AB1978" s="7"/>
      <c r="AC1978" s="7"/>
    </row>
    <row r="1979" ht="15.0" customHeight="1">
      <c r="A1979" s="8">
        <v>41696.0</v>
      </c>
      <c r="B1979" s="7" t="s">
        <v>18</v>
      </c>
      <c r="C1979" s="7" t="s">
        <v>28</v>
      </c>
      <c r="D1979" s="7"/>
      <c r="E1979" s="7"/>
      <c r="F1979" s="7">
        <v>74.0</v>
      </c>
      <c r="G1979" s="7">
        <v>80.0</v>
      </c>
      <c r="H1979" s="9">
        <v>14.901002199951108</v>
      </c>
      <c r="I1979" s="19"/>
      <c r="J1979" s="19"/>
      <c r="AA1979" s="7"/>
      <c r="AB1979" s="7"/>
      <c r="AC1979" s="7"/>
    </row>
    <row r="1980" ht="15.0" customHeight="1">
      <c r="A1980" s="8">
        <v>41696.0</v>
      </c>
      <c r="B1980" s="7" t="s">
        <v>18</v>
      </c>
      <c r="C1980" s="7" t="s">
        <v>28</v>
      </c>
      <c r="D1980" s="7"/>
      <c r="E1980" s="7"/>
      <c r="F1980" s="7">
        <v>75.0</v>
      </c>
      <c r="G1980" s="7">
        <v>121.0</v>
      </c>
      <c r="H1980" s="9">
        <v>22.53776582742605</v>
      </c>
      <c r="I1980" s="19"/>
      <c r="J1980" s="19"/>
      <c r="AA1980" s="7"/>
      <c r="AB1980" s="7"/>
      <c r="AC1980" s="7"/>
    </row>
    <row r="1981" ht="15.0" customHeight="1">
      <c r="A1981" s="8">
        <v>41696.0</v>
      </c>
      <c r="B1981" s="7" t="s">
        <v>18</v>
      </c>
      <c r="C1981" s="7" t="s">
        <v>28</v>
      </c>
      <c r="D1981" s="7"/>
      <c r="E1981" s="7"/>
      <c r="F1981" s="7">
        <v>76.0</v>
      </c>
      <c r="G1981" s="7">
        <v>118.0</v>
      </c>
      <c r="H1981" s="9">
        <v>21.978978244927884</v>
      </c>
      <c r="I1981" s="19"/>
      <c r="J1981" s="19"/>
      <c r="AA1981" s="7"/>
      <c r="AB1981" s="7"/>
      <c r="AC1981" s="7"/>
    </row>
    <row r="1982" ht="15.0" customHeight="1">
      <c r="A1982" s="8">
        <v>41696.0</v>
      </c>
      <c r="B1982" s="7" t="s">
        <v>18</v>
      </c>
      <c r="C1982" s="7" t="s">
        <v>28</v>
      </c>
      <c r="D1982" s="7"/>
      <c r="E1982" s="7"/>
      <c r="F1982" s="7">
        <v>77.0</v>
      </c>
      <c r="G1982" s="7">
        <v>76.0</v>
      </c>
      <c r="H1982" s="9">
        <v>14.155952089953553</v>
      </c>
      <c r="I1982" s="19"/>
      <c r="J1982" s="19"/>
      <c r="AA1982" s="7"/>
      <c r="AB1982" s="7"/>
      <c r="AC1982" s="7"/>
    </row>
    <row r="1983" ht="15.0" customHeight="1">
      <c r="A1983" s="8">
        <v>41696.0</v>
      </c>
      <c r="B1983" s="7" t="s">
        <v>18</v>
      </c>
      <c r="C1983" s="7" t="s">
        <v>28</v>
      </c>
      <c r="D1983" s="7"/>
      <c r="E1983" s="7"/>
      <c r="F1983" s="7">
        <v>78.0</v>
      </c>
      <c r="G1983" s="7">
        <v>55.0</v>
      </c>
      <c r="H1983" s="9">
        <v>10.244439012466387</v>
      </c>
      <c r="I1983" s="19"/>
      <c r="J1983" s="19"/>
      <c r="AA1983" s="7"/>
      <c r="AB1983" s="7"/>
      <c r="AC1983" s="7"/>
    </row>
    <row r="1984" ht="15.0" customHeight="1">
      <c r="A1984" s="8">
        <v>41696.0</v>
      </c>
      <c r="B1984" s="7" t="s">
        <v>18</v>
      </c>
      <c r="C1984" s="7" t="s">
        <v>28</v>
      </c>
      <c r="D1984" s="7"/>
      <c r="E1984" s="7"/>
      <c r="F1984" s="7">
        <v>79.0</v>
      </c>
      <c r="G1984" s="7">
        <v>114.0</v>
      </c>
      <c r="H1984" s="9">
        <v>21.23392813493033</v>
      </c>
      <c r="I1984" s="19"/>
      <c r="J1984" s="19"/>
      <c r="AA1984" s="7"/>
      <c r="AB1984" s="7"/>
      <c r="AC1984" s="7"/>
    </row>
    <row r="1985" ht="15.0" customHeight="1">
      <c r="A1985" s="8">
        <v>41696.0</v>
      </c>
      <c r="B1985" s="7" t="s">
        <v>18</v>
      </c>
      <c r="C1985" s="7" t="s">
        <v>28</v>
      </c>
      <c r="D1985" s="7"/>
      <c r="E1985" s="7"/>
      <c r="F1985" s="7">
        <v>80.0</v>
      </c>
      <c r="G1985" s="7">
        <v>60.0</v>
      </c>
      <c r="H1985" s="9">
        <v>11.175751649963331</v>
      </c>
      <c r="I1985" s="19"/>
      <c r="J1985" s="19"/>
      <c r="AA1985" s="7"/>
      <c r="AB1985" s="7"/>
      <c r="AC1985" s="7"/>
    </row>
    <row r="1986" ht="15.0" customHeight="1">
      <c r="A1986" s="8">
        <v>41696.0</v>
      </c>
      <c r="B1986" s="7" t="s">
        <v>18</v>
      </c>
      <c r="C1986" s="7" t="s">
        <v>28</v>
      </c>
      <c r="D1986" s="7"/>
      <c r="E1986" s="7"/>
      <c r="F1986" s="7">
        <v>81.0</v>
      </c>
      <c r="G1986" s="7">
        <v>64.0</v>
      </c>
      <c r="H1986" s="9">
        <v>11.920801759960886</v>
      </c>
      <c r="I1986" s="19"/>
      <c r="J1986" s="19"/>
      <c r="AA1986" s="7"/>
      <c r="AB1986" s="7"/>
      <c r="AC1986" s="7"/>
    </row>
    <row r="1987" ht="15.0" customHeight="1">
      <c r="A1987" s="8">
        <v>41696.0</v>
      </c>
      <c r="B1987" s="7" t="s">
        <v>18</v>
      </c>
      <c r="C1987" s="7" t="s">
        <v>28</v>
      </c>
      <c r="D1987" s="7"/>
      <c r="E1987" s="7"/>
      <c r="F1987" s="7">
        <v>82.0</v>
      </c>
      <c r="G1987" s="7">
        <v>72.0</v>
      </c>
      <c r="H1987" s="9">
        <v>13.410901979955998</v>
      </c>
      <c r="I1987" s="19"/>
      <c r="J1987" s="19"/>
      <c r="AA1987" s="7"/>
      <c r="AB1987" s="7"/>
      <c r="AC1987" s="7"/>
    </row>
    <row r="1988" ht="15.0" customHeight="1">
      <c r="A1988" s="8">
        <v>41696.0</v>
      </c>
      <c r="B1988" s="7" t="s">
        <v>18</v>
      </c>
      <c r="C1988" s="7" t="s">
        <v>23</v>
      </c>
      <c r="D1988" s="7"/>
      <c r="E1988" s="7"/>
      <c r="F1988" s="7">
        <v>1.0</v>
      </c>
      <c r="G1988" s="7">
        <v>133.0</v>
      </c>
      <c r="H1988" s="9">
        <v>24.66439522998296</v>
      </c>
      <c r="I1988" s="19"/>
      <c r="J1988" s="19"/>
      <c r="AA1988" s="7"/>
      <c r="AB1988" s="7"/>
      <c r="AC1988" s="7"/>
    </row>
    <row r="1989" ht="15.0" customHeight="1">
      <c r="A1989" s="8">
        <v>41696.0</v>
      </c>
      <c r="B1989" s="7" t="s">
        <v>18</v>
      </c>
      <c r="C1989" s="7" t="s">
        <v>23</v>
      </c>
      <c r="D1989" s="7"/>
      <c r="E1989" s="7"/>
      <c r="F1989" s="7">
        <v>2.0</v>
      </c>
      <c r="G1989" s="7">
        <v>111.0</v>
      </c>
      <c r="H1989" s="9">
        <v>20.58457045509856</v>
      </c>
      <c r="I1989" s="19"/>
      <c r="J1989" s="19"/>
      <c r="AA1989" s="7"/>
      <c r="AB1989" s="7"/>
      <c r="AC1989" s="7"/>
    </row>
    <row r="1990" ht="15.0" customHeight="1">
      <c r="A1990" s="8">
        <v>41696.0</v>
      </c>
      <c r="B1990" s="7" t="s">
        <v>18</v>
      </c>
      <c r="C1990" s="7" t="s">
        <v>23</v>
      </c>
      <c r="D1990" s="7"/>
      <c r="E1990" s="7"/>
      <c r="F1990" s="7">
        <v>3.0</v>
      </c>
      <c r="G1990" s="7">
        <v>105.0</v>
      </c>
      <c r="H1990" s="9">
        <v>19.47189097103918</v>
      </c>
      <c r="I1990" s="19"/>
      <c r="J1990" s="19"/>
      <c r="AA1990" s="7"/>
      <c r="AB1990" s="7"/>
      <c r="AC1990" s="7"/>
    </row>
    <row r="1991" ht="15.0" customHeight="1">
      <c r="A1991" s="8">
        <v>41696.0</v>
      </c>
      <c r="B1991" s="7" t="s">
        <v>18</v>
      </c>
      <c r="C1991" s="7" t="s">
        <v>23</v>
      </c>
      <c r="D1991" s="7"/>
      <c r="E1991" s="7"/>
      <c r="F1991" s="7">
        <v>4.0</v>
      </c>
      <c r="G1991" s="7">
        <v>73.0</v>
      </c>
      <c r="H1991" s="9">
        <v>13.537600389389144</v>
      </c>
      <c r="I1991" s="19"/>
      <c r="J1991" s="19"/>
      <c r="AA1991" s="7"/>
      <c r="AB1991" s="7"/>
      <c r="AC1991" s="7"/>
    </row>
    <row r="1992" ht="15.0" customHeight="1">
      <c r="A1992" s="8">
        <v>41696.0</v>
      </c>
      <c r="B1992" s="7" t="s">
        <v>18</v>
      </c>
      <c r="C1992" s="7" t="s">
        <v>23</v>
      </c>
      <c r="D1992" s="7"/>
      <c r="E1992" s="7"/>
      <c r="F1992" s="7">
        <v>5.0</v>
      </c>
      <c r="G1992" s="7">
        <v>62.0</v>
      </c>
      <c r="H1992" s="9">
        <v>11.497688001946944</v>
      </c>
      <c r="I1992" s="19"/>
      <c r="J1992" s="19"/>
      <c r="AA1992" s="7"/>
      <c r="AB1992" s="7"/>
      <c r="AC1992" s="7"/>
    </row>
    <row r="1993" ht="15.0" customHeight="1">
      <c r="A1993" s="8">
        <v>41696.0</v>
      </c>
      <c r="B1993" s="7" t="s">
        <v>18</v>
      </c>
      <c r="C1993" s="7" t="s">
        <v>23</v>
      </c>
      <c r="D1993" s="7"/>
      <c r="E1993" s="7"/>
      <c r="F1993" s="7">
        <v>6.0</v>
      </c>
      <c r="G1993" s="7">
        <v>105.0</v>
      </c>
      <c r="H1993" s="9">
        <v>19.47189097103918</v>
      </c>
      <c r="I1993" s="19"/>
      <c r="J1993" s="19"/>
      <c r="AA1993" s="7"/>
      <c r="AB1993" s="7"/>
      <c r="AC1993" s="7"/>
    </row>
    <row r="1994" ht="15.0" customHeight="1">
      <c r="A1994" s="8">
        <v>41696.0</v>
      </c>
      <c r="B1994" s="7" t="s">
        <v>18</v>
      </c>
      <c r="C1994" s="7" t="s">
        <v>23</v>
      </c>
      <c r="D1994" s="7"/>
      <c r="E1994" s="7"/>
      <c r="F1994" s="7">
        <v>7.0</v>
      </c>
      <c r="G1994" s="7">
        <v>83.0</v>
      </c>
      <c r="H1994" s="9">
        <v>15.392066196154781</v>
      </c>
      <c r="I1994" s="19"/>
      <c r="J1994" s="19"/>
      <c r="AA1994" s="7"/>
      <c r="AB1994" s="7"/>
      <c r="AC1994" s="7"/>
    </row>
    <row r="1995" ht="15.0" customHeight="1">
      <c r="A1995" s="8">
        <v>41696.0</v>
      </c>
      <c r="B1995" s="7" t="s">
        <v>18</v>
      </c>
      <c r="C1995" s="7" t="s">
        <v>23</v>
      </c>
      <c r="D1995" s="7"/>
      <c r="E1995" s="7"/>
      <c r="F1995" s="7">
        <v>8.0</v>
      </c>
      <c r="G1995" s="7">
        <v>56.0</v>
      </c>
      <c r="H1995" s="9">
        <v>10.385008517887563</v>
      </c>
      <c r="I1995" s="19"/>
      <c r="J1995" s="19"/>
      <c r="AA1995" s="7"/>
      <c r="AB1995" s="7"/>
      <c r="AC1995" s="7"/>
    </row>
    <row r="1996" ht="15.0" customHeight="1">
      <c r="A1996" s="8">
        <v>41696.0</v>
      </c>
      <c r="B1996" s="7" t="s">
        <v>18</v>
      </c>
      <c r="C1996" s="7" t="s">
        <v>23</v>
      </c>
      <c r="D1996" s="7"/>
      <c r="E1996" s="7"/>
      <c r="F1996" s="7">
        <v>9.0</v>
      </c>
      <c r="G1996" s="7">
        <v>152.0</v>
      </c>
      <c r="H1996" s="9">
        <v>28.18788026283767</v>
      </c>
      <c r="I1996" s="19"/>
      <c r="J1996" s="19"/>
      <c r="AA1996" s="7"/>
      <c r="AB1996" s="7"/>
      <c r="AC1996" s="7"/>
    </row>
    <row r="1997" ht="15.0" customHeight="1">
      <c r="A1997" s="8">
        <v>41696.0</v>
      </c>
      <c r="B1997" s="7" t="s">
        <v>18</v>
      </c>
      <c r="C1997" s="7" t="s">
        <v>23</v>
      </c>
      <c r="D1997" s="7"/>
      <c r="E1997" s="7"/>
      <c r="F1997" s="7">
        <v>10.0</v>
      </c>
      <c r="G1997" s="7">
        <v>71.0</v>
      </c>
      <c r="H1997" s="9">
        <v>13.166707228036017</v>
      </c>
      <c r="I1997" s="19"/>
      <c r="J1997" s="19"/>
      <c r="AA1997" s="7"/>
      <c r="AB1997" s="7"/>
      <c r="AC1997" s="7"/>
    </row>
    <row r="1998" ht="15.0" customHeight="1">
      <c r="A1998" s="8">
        <v>41696.0</v>
      </c>
      <c r="B1998" s="7" t="s">
        <v>18</v>
      </c>
      <c r="C1998" s="7" t="s">
        <v>23</v>
      </c>
      <c r="D1998" s="7"/>
      <c r="E1998" s="7"/>
      <c r="F1998" s="7">
        <v>11.0</v>
      </c>
      <c r="G1998" s="7">
        <v>60.0</v>
      </c>
      <c r="H1998" s="9">
        <v>11.126794840593817</v>
      </c>
      <c r="I1998" s="19"/>
      <c r="J1998" s="19"/>
      <c r="AA1998" s="7"/>
      <c r="AB1998" s="7"/>
      <c r="AC1998" s="7"/>
    </row>
    <row r="1999" ht="15.0" customHeight="1">
      <c r="A1999" s="8">
        <v>41696.0</v>
      </c>
      <c r="B1999" s="7" t="s">
        <v>18</v>
      </c>
      <c r="C1999" s="7" t="s">
        <v>23</v>
      </c>
      <c r="D1999" s="7"/>
      <c r="E1999" s="7"/>
      <c r="F1999" s="7">
        <v>12.0</v>
      </c>
      <c r="G1999" s="7">
        <v>98.0</v>
      </c>
      <c r="H1999" s="9">
        <v>18.173764906303234</v>
      </c>
      <c r="I1999" s="19"/>
      <c r="J1999" s="19"/>
      <c r="AA1999" s="7"/>
      <c r="AB1999" s="7"/>
      <c r="AC1999" s="7"/>
    </row>
    <row r="2000" ht="15.0" customHeight="1">
      <c r="A2000" s="8">
        <v>41696.0</v>
      </c>
      <c r="B2000" s="7" t="s">
        <v>18</v>
      </c>
      <c r="C2000" s="7" t="s">
        <v>23</v>
      </c>
      <c r="D2000" s="7"/>
      <c r="E2000" s="7"/>
      <c r="F2000" s="7">
        <v>13.0</v>
      </c>
      <c r="G2000" s="7">
        <v>58.0</v>
      </c>
      <c r="H2000" s="9">
        <v>10.75590167924069</v>
      </c>
      <c r="I2000" s="19"/>
      <c r="J2000" s="19"/>
      <c r="AA2000" s="7"/>
      <c r="AB2000" s="7"/>
      <c r="AC2000" s="7"/>
    </row>
    <row r="2001" ht="15.0" customHeight="1">
      <c r="A2001" s="8">
        <v>41696.0</v>
      </c>
      <c r="B2001" s="7" t="s">
        <v>18</v>
      </c>
      <c r="C2001" s="7" t="s">
        <v>23</v>
      </c>
      <c r="D2001" s="7"/>
      <c r="E2001" s="7"/>
      <c r="F2001" s="7">
        <v>14.0</v>
      </c>
      <c r="G2001" s="7">
        <v>73.0</v>
      </c>
      <c r="H2001" s="9">
        <v>13.537600389389144</v>
      </c>
      <c r="I2001" s="19"/>
      <c r="J2001" s="19"/>
      <c r="AA2001" s="7"/>
      <c r="AB2001" s="7"/>
      <c r="AC2001" s="7"/>
    </row>
    <row r="2002" ht="15.0" customHeight="1">
      <c r="A2002" s="8">
        <v>41696.0</v>
      </c>
      <c r="B2002" s="7" t="s">
        <v>18</v>
      </c>
      <c r="C2002" s="7" t="s">
        <v>23</v>
      </c>
      <c r="D2002" s="7"/>
      <c r="E2002" s="7"/>
      <c r="F2002" s="7">
        <v>15.0</v>
      </c>
      <c r="G2002" s="7">
        <v>78.0</v>
      </c>
      <c r="H2002" s="9">
        <v>14.464833292771962</v>
      </c>
      <c r="I2002" s="19"/>
      <c r="J2002" s="19"/>
      <c r="AA2002" s="7"/>
      <c r="AB2002" s="7"/>
      <c r="AC2002" s="7"/>
    </row>
    <row r="2003" ht="15.0" customHeight="1">
      <c r="A2003" s="8">
        <v>41696.0</v>
      </c>
      <c r="B2003" s="7" t="s">
        <v>18</v>
      </c>
      <c r="C2003" s="7" t="s">
        <v>23</v>
      </c>
      <c r="D2003" s="7"/>
      <c r="E2003" s="7"/>
      <c r="F2003" s="7">
        <v>16.0</v>
      </c>
      <c r="G2003" s="7">
        <v>107.0</v>
      </c>
      <c r="H2003" s="9">
        <v>19.842784132392307</v>
      </c>
      <c r="I2003" s="19"/>
      <c r="J2003" s="19"/>
      <c r="AA2003" s="7"/>
      <c r="AB2003" s="7"/>
      <c r="AC2003" s="7"/>
    </row>
    <row r="2004" ht="15.0" customHeight="1">
      <c r="A2004" s="8">
        <v>41696.0</v>
      </c>
      <c r="B2004" s="7" t="s">
        <v>18</v>
      </c>
      <c r="C2004" s="7" t="s">
        <v>23</v>
      </c>
      <c r="D2004" s="7"/>
      <c r="E2004" s="7"/>
      <c r="F2004" s="7">
        <v>17.0</v>
      </c>
      <c r="G2004" s="7">
        <v>90.0</v>
      </c>
      <c r="H2004" s="9">
        <v>16.690192260890726</v>
      </c>
      <c r="I2004" s="19"/>
      <c r="J2004" s="19"/>
      <c r="AA2004" s="7"/>
      <c r="AB2004" s="7"/>
      <c r="AC2004" s="7"/>
    </row>
    <row r="2005" ht="15.0" customHeight="1">
      <c r="A2005" s="8">
        <v>41696.0</v>
      </c>
      <c r="B2005" s="7" t="s">
        <v>18</v>
      </c>
      <c r="C2005" s="7" t="s">
        <v>23</v>
      </c>
      <c r="D2005" s="7"/>
      <c r="E2005" s="7"/>
      <c r="F2005" s="7">
        <v>18.0</v>
      </c>
      <c r="G2005" s="7">
        <v>85.0</v>
      </c>
      <c r="H2005" s="9">
        <v>15.762959357507908</v>
      </c>
      <c r="I2005" s="19"/>
      <c r="J2005" s="19"/>
      <c r="AA2005" s="7"/>
      <c r="AB2005" s="7"/>
      <c r="AC2005" s="7"/>
    </row>
    <row r="2006" ht="15.0" customHeight="1">
      <c r="A2006" s="8">
        <v>41696.0</v>
      </c>
      <c r="B2006" s="7" t="s">
        <v>18</v>
      </c>
      <c r="C2006" s="7" t="s">
        <v>23</v>
      </c>
      <c r="D2006" s="7"/>
      <c r="E2006" s="7"/>
      <c r="F2006" s="7">
        <v>19.0</v>
      </c>
      <c r="G2006" s="7">
        <v>59.0</v>
      </c>
      <c r="H2006" s="9">
        <v>10.941348259917254</v>
      </c>
      <c r="I2006" s="19"/>
      <c r="J2006" s="19"/>
      <c r="AA2006" s="7"/>
      <c r="AB2006" s="7"/>
      <c r="AC2006" s="7"/>
    </row>
    <row r="2007" ht="15.0" customHeight="1">
      <c r="A2007" s="8">
        <v>41696.0</v>
      </c>
      <c r="B2007" s="7" t="s">
        <v>18</v>
      </c>
      <c r="C2007" s="7" t="s">
        <v>23</v>
      </c>
      <c r="D2007" s="7"/>
      <c r="E2007" s="7"/>
      <c r="F2007" s="7">
        <v>20.0</v>
      </c>
      <c r="G2007" s="7">
        <v>109.0</v>
      </c>
      <c r="H2007" s="9">
        <v>20.213677293745434</v>
      </c>
      <c r="I2007" s="19"/>
      <c r="J2007" s="19"/>
      <c r="AA2007" s="7"/>
      <c r="AB2007" s="7"/>
      <c r="AC2007" s="7"/>
    </row>
    <row r="2008" ht="15.0" customHeight="1">
      <c r="A2008" s="8">
        <v>41696.0</v>
      </c>
      <c r="B2008" s="7" t="s">
        <v>18</v>
      </c>
      <c r="C2008" s="7" t="s">
        <v>23</v>
      </c>
      <c r="D2008" s="7"/>
      <c r="E2008" s="7"/>
      <c r="F2008" s="7">
        <v>21.0</v>
      </c>
      <c r="G2008" s="7">
        <v>75.0</v>
      </c>
      <c r="H2008" s="9">
        <v>13.908493550742271</v>
      </c>
      <c r="I2008" s="19"/>
      <c r="J2008" s="19"/>
      <c r="AA2008" s="7"/>
      <c r="AB2008" s="7"/>
      <c r="AC2008" s="7"/>
    </row>
    <row r="2009" ht="15.0" customHeight="1">
      <c r="A2009" s="8">
        <v>41696.0</v>
      </c>
      <c r="B2009" s="7" t="s">
        <v>18</v>
      </c>
      <c r="C2009" s="7" t="s">
        <v>23</v>
      </c>
      <c r="D2009" s="7"/>
      <c r="E2009" s="7"/>
      <c r="F2009" s="7">
        <v>22.0</v>
      </c>
      <c r="G2009" s="7">
        <v>85.0</v>
      </c>
      <c r="H2009" s="9">
        <v>15.762959357507908</v>
      </c>
      <c r="I2009" s="19"/>
      <c r="J2009" s="19"/>
      <c r="AA2009" s="7"/>
      <c r="AB2009" s="7"/>
      <c r="AC2009" s="7"/>
    </row>
    <row r="2010" ht="15.0" customHeight="1">
      <c r="A2010" s="8">
        <v>41696.0</v>
      </c>
      <c r="B2010" s="7" t="s">
        <v>18</v>
      </c>
      <c r="C2010" s="7" t="s">
        <v>23</v>
      </c>
      <c r="D2010" s="7"/>
      <c r="E2010" s="7"/>
      <c r="F2010" s="7">
        <v>23.0</v>
      </c>
      <c r="G2010" s="7">
        <v>68.0</v>
      </c>
      <c r="H2010" s="9">
        <v>12.610367486006327</v>
      </c>
      <c r="I2010" s="19"/>
      <c r="J2010" s="19"/>
      <c r="AA2010" s="7"/>
      <c r="AB2010" s="7"/>
      <c r="AC2010" s="7"/>
    </row>
    <row r="2011" ht="15.0" customHeight="1">
      <c r="A2011" s="8">
        <v>41696.0</v>
      </c>
      <c r="B2011" s="7" t="s">
        <v>18</v>
      </c>
      <c r="C2011" s="7" t="s">
        <v>23</v>
      </c>
      <c r="D2011" s="7"/>
      <c r="E2011" s="7"/>
      <c r="F2011" s="7">
        <v>24.0</v>
      </c>
      <c r="G2011" s="7">
        <v>57.0</v>
      </c>
      <c r="H2011" s="9">
        <v>10.570455098564127</v>
      </c>
      <c r="I2011" s="19"/>
      <c r="J2011" s="19"/>
      <c r="AA2011" s="7"/>
      <c r="AB2011" s="7"/>
      <c r="AC2011" s="7"/>
    </row>
    <row r="2012" ht="15.0" customHeight="1">
      <c r="A2012" s="8">
        <v>41696.0</v>
      </c>
      <c r="B2012" s="7" t="s">
        <v>18</v>
      </c>
      <c r="C2012" s="7" t="s">
        <v>23</v>
      </c>
      <c r="D2012" s="7"/>
      <c r="E2012" s="7"/>
      <c r="F2012" s="7">
        <v>25.0</v>
      </c>
      <c r="G2012" s="7">
        <v>150.0</v>
      </c>
      <c r="H2012" s="9">
        <v>27.816987101484543</v>
      </c>
      <c r="I2012" s="19"/>
      <c r="J2012" s="19"/>
      <c r="AA2012" s="7"/>
      <c r="AB2012" s="7"/>
      <c r="AC2012" s="7"/>
    </row>
    <row r="2013" ht="15.0" customHeight="1">
      <c r="A2013" s="8">
        <v>41696.0</v>
      </c>
      <c r="B2013" s="7" t="s">
        <v>18</v>
      </c>
      <c r="C2013" s="7" t="s">
        <v>23</v>
      </c>
      <c r="D2013" s="7"/>
      <c r="E2013" s="7"/>
      <c r="F2013" s="7">
        <v>26.0</v>
      </c>
      <c r="G2013" s="7">
        <v>111.0</v>
      </c>
      <c r="H2013" s="9">
        <v>20.58457045509856</v>
      </c>
      <c r="I2013" s="19"/>
      <c r="J2013" s="19"/>
      <c r="AA2013" s="7"/>
      <c r="AB2013" s="7"/>
      <c r="AC2013" s="7"/>
    </row>
    <row r="2014" ht="15.0" customHeight="1">
      <c r="A2014" s="8">
        <v>41696.0</v>
      </c>
      <c r="B2014" s="7" t="s">
        <v>18</v>
      </c>
      <c r="C2014" s="7" t="s">
        <v>23</v>
      </c>
      <c r="D2014" s="7"/>
      <c r="E2014" s="7"/>
      <c r="F2014" s="7">
        <v>27.0</v>
      </c>
      <c r="G2014" s="7">
        <v>72.0</v>
      </c>
      <c r="H2014" s="9">
        <v>13.35215380871258</v>
      </c>
      <c r="I2014" s="19"/>
      <c r="J2014" s="19"/>
      <c r="AA2014" s="7"/>
      <c r="AB2014" s="7"/>
      <c r="AC2014" s="7"/>
    </row>
    <row r="2015" ht="15.0" customHeight="1">
      <c r="A2015" s="8">
        <v>41696.0</v>
      </c>
      <c r="B2015" s="7" t="s">
        <v>18</v>
      </c>
      <c r="C2015" s="7" t="s">
        <v>23</v>
      </c>
      <c r="D2015" s="7"/>
      <c r="E2015" s="7"/>
      <c r="F2015" s="7">
        <v>28.0</v>
      </c>
      <c r="G2015" s="7">
        <v>63.0</v>
      </c>
      <c r="H2015" s="9">
        <v>11.683134582623508</v>
      </c>
      <c r="I2015" s="19"/>
      <c r="J2015" s="19"/>
      <c r="AA2015" s="7"/>
      <c r="AB2015" s="7"/>
      <c r="AC2015" s="7"/>
    </row>
    <row r="2016" ht="15.0" customHeight="1">
      <c r="A2016" s="8">
        <v>41696.0</v>
      </c>
      <c r="B2016" s="7" t="s">
        <v>18</v>
      </c>
      <c r="C2016" s="7" t="s">
        <v>23</v>
      </c>
      <c r="D2016" s="7"/>
      <c r="E2016" s="7"/>
      <c r="F2016" s="7">
        <v>29.0</v>
      </c>
      <c r="G2016" s="7">
        <v>93.0</v>
      </c>
      <c r="H2016" s="9">
        <v>17.246532002920418</v>
      </c>
      <c r="I2016" s="19"/>
      <c r="J2016" s="19"/>
      <c r="AA2016" s="7"/>
      <c r="AB2016" s="7"/>
      <c r="AC2016" s="7"/>
    </row>
    <row r="2017" ht="15.0" customHeight="1">
      <c r="A2017" s="8">
        <v>41696.0</v>
      </c>
      <c r="B2017" s="7" t="s">
        <v>18</v>
      </c>
      <c r="C2017" s="7" t="s">
        <v>23</v>
      </c>
      <c r="D2017" s="7"/>
      <c r="E2017" s="7"/>
      <c r="F2017" s="7">
        <v>30.0</v>
      </c>
      <c r="G2017" s="7">
        <v>64.0</v>
      </c>
      <c r="H2017" s="9">
        <v>11.868581163300071</v>
      </c>
      <c r="I2017" s="19"/>
      <c r="J2017" s="19"/>
      <c r="AA2017" s="7"/>
      <c r="AB2017" s="7"/>
      <c r="AC2017" s="7"/>
    </row>
    <row r="2018" ht="15.0" customHeight="1">
      <c r="A2018" s="8">
        <v>41696.0</v>
      </c>
      <c r="B2018" s="7" t="s">
        <v>18</v>
      </c>
      <c r="C2018" s="7" t="s">
        <v>23</v>
      </c>
      <c r="D2018" s="7"/>
      <c r="E2018" s="7"/>
      <c r="F2018" s="7">
        <v>31.0</v>
      </c>
      <c r="G2018" s="7">
        <v>117.0</v>
      </c>
      <c r="H2018" s="9">
        <v>21.697249939157945</v>
      </c>
      <c r="I2018" s="19"/>
      <c r="J2018" s="19"/>
      <c r="AA2018" s="7"/>
      <c r="AB2018" s="7"/>
      <c r="AC2018" s="7"/>
    </row>
    <row r="2019" ht="15.0" customHeight="1">
      <c r="A2019" s="8">
        <v>41696.0</v>
      </c>
      <c r="B2019" s="7" t="s">
        <v>18</v>
      </c>
      <c r="C2019" s="7" t="s">
        <v>23</v>
      </c>
      <c r="D2019" s="7"/>
      <c r="E2019" s="7"/>
      <c r="F2019" s="7">
        <v>32.0</v>
      </c>
      <c r="G2019" s="7">
        <v>141.0</v>
      </c>
      <c r="H2019" s="9">
        <v>26.14796787539547</v>
      </c>
      <c r="I2019" s="19"/>
      <c r="J2019" s="19"/>
      <c r="AA2019" s="7"/>
      <c r="AB2019" s="7"/>
      <c r="AC2019" s="7"/>
    </row>
    <row r="2020" ht="15.0" customHeight="1">
      <c r="A2020" s="8">
        <v>41696.0</v>
      </c>
      <c r="B2020" s="7" t="s">
        <v>18</v>
      </c>
      <c r="C2020" s="7" t="s">
        <v>23</v>
      </c>
      <c r="D2020" s="7"/>
      <c r="E2020" s="7"/>
      <c r="F2020" s="7">
        <v>33.0</v>
      </c>
      <c r="G2020" s="7">
        <v>113.0</v>
      </c>
      <c r="H2020" s="9">
        <v>20.955463616451688</v>
      </c>
      <c r="I2020" s="19"/>
      <c r="J2020" s="19"/>
      <c r="AA2020" s="7"/>
      <c r="AB2020" s="7"/>
      <c r="AC2020" s="7"/>
    </row>
    <row r="2021" ht="15.0" customHeight="1">
      <c r="A2021" s="8">
        <v>41696.0</v>
      </c>
      <c r="B2021" s="7" t="s">
        <v>18</v>
      </c>
      <c r="C2021" s="7" t="s">
        <v>23</v>
      </c>
      <c r="D2021" s="7"/>
      <c r="E2021" s="7"/>
      <c r="F2021" s="7">
        <v>34.0</v>
      </c>
      <c r="G2021" s="7">
        <v>74.0</v>
      </c>
      <c r="H2021" s="9">
        <v>13.723046970065708</v>
      </c>
      <c r="I2021" s="19"/>
      <c r="J2021" s="19"/>
      <c r="AA2021" s="7"/>
      <c r="AB2021" s="7"/>
      <c r="AC2021" s="7"/>
    </row>
    <row r="2022" ht="15.0" customHeight="1">
      <c r="A2022" s="8">
        <v>41696.0</v>
      </c>
      <c r="B2022" s="7" t="s">
        <v>18</v>
      </c>
      <c r="C2022" s="7" t="s">
        <v>23</v>
      </c>
      <c r="D2022" s="7"/>
      <c r="E2022" s="7"/>
      <c r="F2022" s="7">
        <v>35.0</v>
      </c>
      <c r="G2022" s="7">
        <v>92.0</v>
      </c>
      <c r="H2022" s="9">
        <v>17.061085422243853</v>
      </c>
      <c r="I2022" s="19"/>
      <c r="J2022" s="19"/>
      <c r="AA2022" s="7"/>
      <c r="AB2022" s="7"/>
      <c r="AC2022" s="7"/>
    </row>
    <row r="2023" ht="15.0" customHeight="1">
      <c r="A2023" s="8">
        <v>41696.0</v>
      </c>
      <c r="B2023" s="7" t="s">
        <v>18</v>
      </c>
      <c r="C2023" s="7" t="s">
        <v>23</v>
      </c>
      <c r="D2023" s="7"/>
      <c r="E2023" s="7"/>
      <c r="F2023" s="7">
        <v>36.0</v>
      </c>
      <c r="G2023" s="7">
        <v>59.0</v>
      </c>
      <c r="H2023" s="9">
        <v>10.941348259917254</v>
      </c>
      <c r="I2023" s="19"/>
      <c r="J2023" s="19"/>
      <c r="AA2023" s="7"/>
      <c r="AB2023" s="7"/>
      <c r="AC2023" s="7"/>
    </row>
    <row r="2024" ht="15.0" customHeight="1">
      <c r="A2024" s="8">
        <v>41696.0</v>
      </c>
      <c r="B2024" s="7" t="s">
        <v>18</v>
      </c>
      <c r="C2024" s="7" t="s">
        <v>23</v>
      </c>
      <c r="D2024" s="7"/>
      <c r="E2024" s="7"/>
      <c r="F2024" s="7">
        <v>37.0</v>
      </c>
      <c r="G2024" s="7">
        <v>117.0</v>
      </c>
      <c r="H2024" s="9">
        <v>21.697249939157945</v>
      </c>
      <c r="I2024" s="19"/>
      <c r="J2024" s="19"/>
      <c r="AA2024" s="7"/>
      <c r="AB2024" s="7"/>
      <c r="AC2024" s="7"/>
    </row>
    <row r="2025" ht="15.0" customHeight="1">
      <c r="A2025" s="8">
        <v>41696.0</v>
      </c>
      <c r="B2025" s="7" t="s">
        <v>18</v>
      </c>
      <c r="C2025" s="7" t="s">
        <v>23</v>
      </c>
      <c r="D2025" s="7"/>
      <c r="E2025" s="7"/>
      <c r="F2025" s="7">
        <v>38.0</v>
      </c>
      <c r="G2025" s="7">
        <v>120.0</v>
      </c>
      <c r="H2025" s="9">
        <v>22.253589681187634</v>
      </c>
      <c r="I2025" s="19"/>
      <c r="J2025" s="19"/>
      <c r="AA2025" s="7"/>
      <c r="AB2025" s="7"/>
      <c r="AC2025" s="7"/>
    </row>
    <row r="2026" ht="15.0" customHeight="1">
      <c r="A2026" s="8">
        <v>41696.0</v>
      </c>
      <c r="B2026" s="7" t="s">
        <v>18</v>
      </c>
      <c r="C2026" s="7" t="s">
        <v>23</v>
      </c>
      <c r="D2026" s="7"/>
      <c r="E2026" s="7"/>
      <c r="F2026" s="7">
        <v>39.0</v>
      </c>
      <c r="G2026" s="7">
        <v>109.0</v>
      </c>
      <c r="H2026" s="9">
        <v>20.213677293745434</v>
      </c>
      <c r="I2026" s="19"/>
      <c r="J2026" s="19"/>
      <c r="AA2026" s="7"/>
      <c r="AB2026" s="7"/>
      <c r="AC2026" s="7"/>
    </row>
    <row r="2027" ht="15.0" customHeight="1">
      <c r="A2027" s="8">
        <v>41696.0</v>
      </c>
      <c r="B2027" s="7" t="s">
        <v>18</v>
      </c>
      <c r="C2027" s="7" t="s">
        <v>23</v>
      </c>
      <c r="D2027" s="7"/>
      <c r="E2027" s="7"/>
      <c r="F2027" s="7">
        <v>40.0</v>
      </c>
      <c r="G2027" s="7">
        <v>103.0</v>
      </c>
      <c r="H2027" s="9">
        <v>19.100997809686053</v>
      </c>
      <c r="I2027" s="19"/>
      <c r="J2027" s="19"/>
      <c r="AA2027" s="7"/>
      <c r="AB2027" s="7"/>
      <c r="AC2027" s="7"/>
    </row>
    <row r="2028" ht="15.0" customHeight="1">
      <c r="A2028" s="8">
        <v>41696.0</v>
      </c>
      <c r="B2028" s="7" t="s">
        <v>18</v>
      </c>
      <c r="C2028" s="7" t="s">
        <v>23</v>
      </c>
      <c r="D2028" s="7"/>
      <c r="E2028" s="7"/>
      <c r="F2028" s="7">
        <v>41.0</v>
      </c>
      <c r="G2028" s="7">
        <v>105.0</v>
      </c>
      <c r="H2028" s="9">
        <v>19.47189097103918</v>
      </c>
      <c r="I2028" s="19"/>
      <c r="J2028" s="19"/>
      <c r="AA2028" s="7"/>
      <c r="AB2028" s="7"/>
      <c r="AC2028" s="7"/>
    </row>
    <row r="2029" ht="15.0" customHeight="1">
      <c r="A2029" s="8">
        <v>41696.0</v>
      </c>
      <c r="B2029" s="7" t="s">
        <v>18</v>
      </c>
      <c r="C2029" s="7" t="s">
        <v>23</v>
      </c>
      <c r="D2029" s="7"/>
      <c r="E2029" s="7"/>
      <c r="F2029" s="7">
        <v>42.0</v>
      </c>
      <c r="G2029" s="7">
        <v>65.0</v>
      </c>
      <c r="H2029" s="9">
        <v>12.054027743976636</v>
      </c>
      <c r="I2029" s="19"/>
      <c r="J2029" s="19"/>
      <c r="AA2029" s="7"/>
      <c r="AB2029" s="7"/>
      <c r="AC2029" s="7"/>
    </row>
    <row r="2030" ht="15.0" customHeight="1">
      <c r="A2030" s="8">
        <v>41696.0</v>
      </c>
      <c r="B2030" s="7" t="s">
        <v>18</v>
      </c>
      <c r="C2030" s="7" t="s">
        <v>23</v>
      </c>
      <c r="D2030" s="7"/>
      <c r="E2030" s="7"/>
      <c r="F2030" s="7">
        <v>43.0</v>
      </c>
      <c r="G2030" s="7">
        <v>132.0</v>
      </c>
      <c r="H2030" s="9">
        <v>24.4789486493064</v>
      </c>
      <c r="I2030" s="19"/>
      <c r="J2030" s="19"/>
      <c r="AA2030" s="7"/>
      <c r="AB2030" s="7"/>
      <c r="AC2030" s="7"/>
    </row>
    <row r="2031" ht="15.0" customHeight="1">
      <c r="A2031" s="8">
        <v>41696.0</v>
      </c>
      <c r="B2031" s="7" t="s">
        <v>18</v>
      </c>
      <c r="C2031" s="7" t="s">
        <v>23</v>
      </c>
      <c r="D2031" s="7"/>
      <c r="E2031" s="7"/>
      <c r="F2031" s="7">
        <v>44.0</v>
      </c>
      <c r="G2031" s="7">
        <v>107.0</v>
      </c>
      <c r="H2031" s="9">
        <v>19.842784132392307</v>
      </c>
      <c r="I2031" s="19"/>
      <c r="J2031" s="19"/>
      <c r="AA2031" s="7"/>
      <c r="AB2031" s="7"/>
      <c r="AC2031" s="7"/>
    </row>
    <row r="2032" ht="15.0" customHeight="1">
      <c r="A2032" s="8">
        <v>41696.0</v>
      </c>
      <c r="B2032" s="7" t="s">
        <v>18</v>
      </c>
      <c r="C2032" s="7" t="s">
        <v>23</v>
      </c>
      <c r="D2032" s="7"/>
      <c r="E2032" s="7"/>
      <c r="F2032" s="7">
        <v>45.0</v>
      </c>
      <c r="G2032" s="7">
        <v>82.0</v>
      </c>
      <c r="H2032" s="9">
        <v>15.206619615478218</v>
      </c>
      <c r="I2032" s="19"/>
      <c r="J2032" s="19"/>
      <c r="AA2032" s="7"/>
      <c r="AB2032" s="7"/>
      <c r="AC2032" s="7"/>
    </row>
    <row r="2033" ht="15.0" customHeight="1">
      <c r="A2033" s="8">
        <v>41696.0</v>
      </c>
      <c r="B2033" s="7" t="s">
        <v>18</v>
      </c>
      <c r="C2033" s="7" t="s">
        <v>23</v>
      </c>
      <c r="D2033" s="7"/>
      <c r="E2033" s="7"/>
      <c r="F2033" s="7">
        <v>46.0</v>
      </c>
      <c r="G2033" s="7">
        <v>101.0</v>
      </c>
      <c r="H2033" s="9">
        <v>18.730104648332926</v>
      </c>
      <c r="I2033" s="19"/>
      <c r="J2033" s="19"/>
      <c r="AA2033" s="7"/>
      <c r="AB2033" s="7"/>
      <c r="AC2033" s="7"/>
    </row>
    <row r="2034" ht="15.0" customHeight="1">
      <c r="A2034" s="8">
        <v>41696.0</v>
      </c>
      <c r="B2034" s="7" t="s">
        <v>18</v>
      </c>
      <c r="C2034" s="7" t="s">
        <v>23</v>
      </c>
      <c r="D2034" s="7"/>
      <c r="E2034" s="7"/>
      <c r="F2034" s="7">
        <v>47.0</v>
      </c>
      <c r="G2034" s="7">
        <v>92.0</v>
      </c>
      <c r="H2034" s="9">
        <v>17.061085422243853</v>
      </c>
      <c r="I2034" s="19"/>
      <c r="J2034" s="19"/>
      <c r="AA2034" s="7"/>
      <c r="AB2034" s="7"/>
      <c r="AC2034" s="7"/>
    </row>
    <row r="2035" ht="15.0" customHeight="1">
      <c r="A2035" s="8">
        <v>41696.0</v>
      </c>
      <c r="B2035" s="7" t="s">
        <v>18</v>
      </c>
      <c r="C2035" s="7" t="s">
        <v>23</v>
      </c>
      <c r="D2035" s="7"/>
      <c r="E2035" s="7"/>
      <c r="F2035" s="7">
        <v>48.0</v>
      </c>
      <c r="G2035" s="7">
        <v>65.0</v>
      </c>
      <c r="H2035" s="9">
        <v>12.054027743976636</v>
      </c>
      <c r="I2035" s="19"/>
      <c r="J2035" s="19"/>
      <c r="AA2035" s="7"/>
      <c r="AB2035" s="7"/>
      <c r="AC2035" s="7"/>
    </row>
    <row r="2036" ht="15.0" customHeight="1">
      <c r="A2036" s="8">
        <v>41696.0</v>
      </c>
      <c r="B2036" s="7" t="s">
        <v>18</v>
      </c>
      <c r="C2036" s="7" t="s">
        <v>23</v>
      </c>
      <c r="D2036" s="7"/>
      <c r="E2036" s="7"/>
      <c r="F2036" s="7">
        <v>49.0</v>
      </c>
      <c r="G2036" s="7">
        <v>75.0</v>
      </c>
      <c r="H2036" s="9">
        <v>13.908493550742271</v>
      </c>
      <c r="I2036" s="19"/>
      <c r="J2036" s="19"/>
      <c r="AA2036" s="7"/>
      <c r="AB2036" s="7"/>
      <c r="AC2036" s="7"/>
    </row>
    <row r="2037" ht="15.0" customHeight="1">
      <c r="A2037" s="8">
        <v>41696.0</v>
      </c>
      <c r="B2037" s="7" t="s">
        <v>18</v>
      </c>
      <c r="C2037" s="7" t="s">
        <v>23</v>
      </c>
      <c r="D2037" s="7"/>
      <c r="E2037" s="7"/>
      <c r="F2037" s="7">
        <v>50.0</v>
      </c>
      <c r="G2037" s="7">
        <v>79.0</v>
      </c>
      <c r="H2037" s="9">
        <v>14.650279873448527</v>
      </c>
      <c r="I2037" s="19"/>
      <c r="J2037" s="19"/>
      <c r="AA2037" s="7"/>
      <c r="AB2037" s="7"/>
      <c r="AC2037" s="7"/>
    </row>
    <row r="2038" ht="15.0" customHeight="1">
      <c r="A2038" s="8">
        <v>41696.0</v>
      </c>
      <c r="B2038" s="7" t="s">
        <v>18</v>
      </c>
      <c r="C2038" s="7" t="s">
        <v>23</v>
      </c>
      <c r="D2038" s="7"/>
      <c r="E2038" s="7"/>
      <c r="F2038" s="7">
        <v>51.0</v>
      </c>
      <c r="G2038" s="7">
        <v>70.0</v>
      </c>
      <c r="H2038" s="9">
        <v>12.981260647359454</v>
      </c>
      <c r="I2038" s="19"/>
      <c r="J2038" s="19"/>
      <c r="AA2038" s="7"/>
      <c r="AB2038" s="7"/>
      <c r="AC2038" s="7"/>
    </row>
    <row r="2039" ht="15.0" customHeight="1">
      <c r="A2039" s="8">
        <v>41696.0</v>
      </c>
      <c r="B2039" s="7" t="s">
        <v>18</v>
      </c>
      <c r="C2039" s="7" t="s">
        <v>23</v>
      </c>
      <c r="D2039" s="7"/>
      <c r="E2039" s="7"/>
      <c r="F2039" s="7">
        <v>52.0</v>
      </c>
      <c r="G2039" s="7">
        <v>101.0</v>
      </c>
      <c r="H2039" s="9">
        <v>18.730104648332926</v>
      </c>
      <c r="I2039" s="19"/>
      <c r="J2039" s="19"/>
      <c r="AA2039" s="7"/>
      <c r="AB2039" s="7"/>
      <c r="AC2039" s="7"/>
    </row>
    <row r="2040" ht="15.0" customHeight="1">
      <c r="A2040" s="8">
        <v>41696.0</v>
      </c>
      <c r="B2040" s="7" t="s">
        <v>18</v>
      </c>
      <c r="C2040" s="7" t="s">
        <v>23</v>
      </c>
      <c r="D2040" s="7"/>
      <c r="E2040" s="7"/>
      <c r="F2040" s="7">
        <v>53.0</v>
      </c>
      <c r="G2040" s="7">
        <v>78.0</v>
      </c>
      <c r="H2040" s="9">
        <v>14.464833292771962</v>
      </c>
      <c r="I2040" s="19"/>
      <c r="J2040" s="19"/>
      <c r="AA2040" s="7"/>
      <c r="AB2040" s="7"/>
      <c r="AC2040" s="7"/>
    </row>
    <row r="2041" ht="15.0" customHeight="1">
      <c r="A2041" s="8">
        <v>41696.0</v>
      </c>
      <c r="B2041" s="7" t="s">
        <v>18</v>
      </c>
      <c r="C2041" s="7" t="s">
        <v>23</v>
      </c>
      <c r="D2041" s="7"/>
      <c r="E2041" s="7"/>
      <c r="F2041" s="7">
        <v>54.0</v>
      </c>
      <c r="G2041" s="7">
        <v>74.0</v>
      </c>
      <c r="H2041" s="9">
        <v>13.723046970065708</v>
      </c>
      <c r="I2041" s="19"/>
      <c r="J2041" s="19"/>
      <c r="AA2041" s="7"/>
      <c r="AB2041" s="7"/>
      <c r="AC2041" s="7"/>
    </row>
    <row r="2042" ht="15.0" customHeight="1">
      <c r="A2042" s="8">
        <v>41696.0</v>
      </c>
      <c r="B2042" s="7" t="s">
        <v>18</v>
      </c>
      <c r="C2042" s="7" t="s">
        <v>23</v>
      </c>
      <c r="D2042" s="7"/>
      <c r="E2042" s="7"/>
      <c r="F2042" s="7">
        <v>55.0</v>
      </c>
      <c r="G2042" s="7">
        <v>83.0</v>
      </c>
      <c r="H2042" s="9">
        <v>15.392066196154781</v>
      </c>
      <c r="I2042" s="19"/>
      <c r="J2042" s="19"/>
      <c r="AA2042" s="7"/>
      <c r="AB2042" s="7"/>
      <c r="AC2042" s="7"/>
    </row>
    <row r="2043" ht="15.0" customHeight="1">
      <c r="A2043" s="8">
        <v>41696.0</v>
      </c>
      <c r="B2043" s="7" t="s">
        <v>18</v>
      </c>
      <c r="C2043" s="7" t="s">
        <v>23</v>
      </c>
      <c r="D2043" s="7"/>
      <c r="E2043" s="7"/>
      <c r="F2043" s="7">
        <v>56.0</v>
      </c>
      <c r="G2043" s="7">
        <v>65.0</v>
      </c>
      <c r="H2043" s="9">
        <v>12.054027743976636</v>
      </c>
      <c r="I2043" s="19"/>
      <c r="J2043" s="19"/>
      <c r="AA2043" s="7"/>
      <c r="AB2043" s="7"/>
      <c r="AC2043" s="7"/>
    </row>
    <row r="2044" ht="15.0" customHeight="1">
      <c r="A2044" s="8">
        <v>41696.0</v>
      </c>
      <c r="B2044" s="7" t="s">
        <v>18</v>
      </c>
      <c r="C2044" s="7" t="s">
        <v>23</v>
      </c>
      <c r="D2044" s="7"/>
      <c r="E2044" s="7"/>
      <c r="F2044" s="7">
        <v>57.0</v>
      </c>
      <c r="G2044" s="7">
        <v>69.0</v>
      </c>
      <c r="H2044" s="9">
        <v>12.79581406668289</v>
      </c>
      <c r="I2044" s="19"/>
      <c r="J2044" s="19"/>
      <c r="AA2044" s="7"/>
      <c r="AB2044" s="7"/>
      <c r="AC2044" s="7"/>
    </row>
    <row r="2045" ht="15.0" customHeight="1">
      <c r="A2045" s="8">
        <v>41696.0</v>
      </c>
      <c r="B2045" s="7" t="s">
        <v>18</v>
      </c>
      <c r="C2045" s="7" t="s">
        <v>23</v>
      </c>
      <c r="D2045" s="7"/>
      <c r="E2045" s="7"/>
      <c r="F2045" s="7">
        <v>58.0</v>
      </c>
      <c r="G2045" s="7">
        <v>55.0</v>
      </c>
      <c r="H2045" s="9">
        <v>10.199561937211</v>
      </c>
      <c r="I2045" s="19"/>
      <c r="J2045" s="19"/>
      <c r="AA2045" s="7"/>
      <c r="AB2045" s="7"/>
      <c r="AC2045" s="7"/>
    </row>
    <row r="2046" ht="15.0" customHeight="1">
      <c r="A2046" s="8">
        <v>41696.0</v>
      </c>
      <c r="B2046" s="7" t="s">
        <v>18</v>
      </c>
      <c r="C2046" s="7" t="s">
        <v>23</v>
      </c>
      <c r="D2046" s="7"/>
      <c r="E2046" s="7"/>
      <c r="F2046" s="7">
        <v>59.0</v>
      </c>
      <c r="G2046" s="7">
        <v>74.0</v>
      </c>
      <c r="H2046" s="9">
        <v>13.723046970065708</v>
      </c>
      <c r="I2046" s="19"/>
      <c r="J2046" s="19"/>
      <c r="AA2046" s="7"/>
      <c r="AB2046" s="7"/>
      <c r="AC2046" s="7"/>
    </row>
    <row r="2047" ht="15.0" customHeight="1">
      <c r="A2047" s="8">
        <v>41696.0</v>
      </c>
      <c r="B2047" s="7" t="s">
        <v>18</v>
      </c>
      <c r="C2047" s="7" t="s">
        <v>23</v>
      </c>
      <c r="D2047" s="7"/>
      <c r="E2047" s="7"/>
      <c r="F2047" s="7">
        <v>60.0</v>
      </c>
      <c r="G2047" s="7">
        <v>59.0</v>
      </c>
      <c r="H2047" s="9">
        <v>10.941348259917254</v>
      </c>
      <c r="I2047" s="19"/>
      <c r="J2047" s="19"/>
      <c r="AA2047" s="7"/>
      <c r="AB2047" s="7"/>
      <c r="AC2047" s="7"/>
    </row>
    <row r="2048" ht="15.0" customHeight="1">
      <c r="A2048" s="8">
        <v>41696.0</v>
      </c>
      <c r="B2048" s="7" t="s">
        <v>18</v>
      </c>
      <c r="C2048" s="7" t="s">
        <v>23</v>
      </c>
      <c r="D2048" s="7"/>
      <c r="E2048" s="7"/>
      <c r="F2048" s="7">
        <v>61.0</v>
      </c>
      <c r="G2048" s="7">
        <v>111.0</v>
      </c>
      <c r="H2048" s="9">
        <v>20.58457045509856</v>
      </c>
      <c r="I2048" s="19"/>
      <c r="J2048" s="19"/>
      <c r="AA2048" s="7"/>
      <c r="AB2048" s="7"/>
      <c r="AC2048" s="7"/>
    </row>
    <row r="2049" ht="15.0" customHeight="1">
      <c r="A2049" s="8">
        <v>41696.0</v>
      </c>
      <c r="B2049" s="7" t="s">
        <v>18</v>
      </c>
      <c r="C2049" s="7" t="s">
        <v>23</v>
      </c>
      <c r="D2049" s="7"/>
      <c r="E2049" s="7"/>
      <c r="F2049" s="7">
        <v>62.0</v>
      </c>
      <c r="G2049" s="7">
        <v>74.0</v>
      </c>
      <c r="H2049" s="9">
        <v>13.723046970065708</v>
      </c>
      <c r="I2049" s="19"/>
      <c r="J2049" s="19"/>
      <c r="AA2049" s="7"/>
      <c r="AB2049" s="7"/>
      <c r="AC2049" s="7"/>
    </row>
    <row r="2050" ht="15.0" customHeight="1">
      <c r="A2050" s="8">
        <v>41696.0</v>
      </c>
      <c r="B2050" s="7" t="s">
        <v>18</v>
      </c>
      <c r="C2050" s="7" t="s">
        <v>23</v>
      </c>
      <c r="D2050" s="7"/>
      <c r="E2050" s="7"/>
      <c r="F2050" s="7">
        <v>63.0</v>
      </c>
      <c r="G2050" s="7">
        <v>61.0</v>
      </c>
      <c r="H2050" s="9">
        <v>11.31224142127038</v>
      </c>
      <c r="I2050" s="19"/>
      <c r="J2050" s="19"/>
      <c r="AA2050" s="7"/>
      <c r="AB2050" s="7"/>
      <c r="AC2050" s="7"/>
    </row>
    <row r="2051" ht="15.0" customHeight="1">
      <c r="A2051" s="8">
        <v>41696.0</v>
      </c>
      <c r="B2051" s="7" t="s">
        <v>18</v>
      </c>
      <c r="C2051" s="7" t="s">
        <v>23</v>
      </c>
      <c r="D2051" s="7"/>
      <c r="E2051" s="7"/>
      <c r="F2051" s="7">
        <v>64.0</v>
      </c>
      <c r="G2051" s="7">
        <v>80.0</v>
      </c>
      <c r="H2051" s="9">
        <v>14.83572645412509</v>
      </c>
      <c r="I2051" s="19"/>
      <c r="J2051" s="19"/>
      <c r="AA2051" s="7"/>
      <c r="AB2051" s="7"/>
      <c r="AC2051" s="7"/>
    </row>
    <row r="2052" ht="15.0" customHeight="1">
      <c r="A2052" s="8">
        <v>41696.0</v>
      </c>
      <c r="B2052" s="7" t="s">
        <v>18</v>
      </c>
      <c r="C2052" s="7" t="s">
        <v>23</v>
      </c>
      <c r="D2052" s="7"/>
      <c r="E2052" s="7"/>
      <c r="F2052" s="7">
        <v>65.0</v>
      </c>
      <c r="G2052" s="7">
        <v>76.0</v>
      </c>
      <c r="H2052" s="9">
        <v>14.093940131418835</v>
      </c>
      <c r="I2052" s="19"/>
      <c r="J2052" s="19"/>
      <c r="AA2052" s="7"/>
      <c r="AB2052" s="7"/>
      <c r="AC2052" s="7"/>
    </row>
    <row r="2053" ht="15.0" customHeight="1">
      <c r="A2053" s="8">
        <v>41696.0</v>
      </c>
      <c r="B2053" s="7" t="s">
        <v>18</v>
      </c>
      <c r="C2053" s="7" t="s">
        <v>23</v>
      </c>
      <c r="D2053" s="7"/>
      <c r="E2053" s="7"/>
      <c r="F2053" s="7">
        <v>66.0</v>
      </c>
      <c r="G2053" s="7">
        <v>80.0</v>
      </c>
      <c r="H2053" s="9">
        <v>14.83572645412509</v>
      </c>
      <c r="I2053" s="19"/>
      <c r="J2053" s="19"/>
      <c r="AA2053" s="7"/>
      <c r="AB2053" s="7"/>
      <c r="AC2053" s="7"/>
    </row>
    <row r="2054" ht="15.0" customHeight="1">
      <c r="A2054" s="8">
        <v>41696.0</v>
      </c>
      <c r="B2054" s="7" t="s">
        <v>18</v>
      </c>
      <c r="C2054" s="7" t="s">
        <v>23</v>
      </c>
      <c r="D2054" s="7"/>
      <c r="E2054" s="7"/>
      <c r="F2054" s="7">
        <v>67.0</v>
      </c>
      <c r="G2054" s="7">
        <v>81.0</v>
      </c>
      <c r="H2054" s="9">
        <v>15.021173034801654</v>
      </c>
      <c r="I2054" s="19"/>
      <c r="J2054" s="19"/>
      <c r="AA2054" s="7"/>
      <c r="AB2054" s="7"/>
      <c r="AC2054" s="7"/>
    </row>
    <row r="2055" ht="15.0" customHeight="1">
      <c r="A2055" s="8">
        <v>41696.0</v>
      </c>
      <c r="B2055" s="7" t="s">
        <v>18</v>
      </c>
      <c r="C2055" s="7" t="s">
        <v>46</v>
      </c>
      <c r="D2055" s="7"/>
      <c r="E2055" s="7"/>
      <c r="F2055" s="7">
        <v>1.0</v>
      </c>
      <c r="G2055" s="7">
        <v>77.0</v>
      </c>
      <c r="H2055" s="9">
        <v>14.053652694610776</v>
      </c>
      <c r="I2055" s="19"/>
      <c r="J2055" s="19"/>
      <c r="AA2055" s="7"/>
      <c r="AB2055" s="7"/>
      <c r="AC2055" s="7"/>
    </row>
    <row r="2056" ht="15.0" customHeight="1">
      <c r="A2056" s="8">
        <v>41696.0</v>
      </c>
      <c r="B2056" s="7" t="s">
        <v>18</v>
      </c>
      <c r="C2056" s="7" t="s">
        <v>46</v>
      </c>
      <c r="D2056" s="7"/>
      <c r="E2056" s="7"/>
      <c r="F2056" s="7">
        <v>2.0</v>
      </c>
      <c r="G2056" s="7">
        <v>73.0</v>
      </c>
      <c r="H2056" s="9">
        <v>13.323592814371255</v>
      </c>
      <c r="I2056" s="19"/>
      <c r="J2056" s="19"/>
      <c r="AA2056" s="7"/>
      <c r="AB2056" s="7"/>
      <c r="AC2056" s="7"/>
    </row>
    <row r="2057" ht="15.0" customHeight="1">
      <c r="A2057" s="8">
        <v>41696.0</v>
      </c>
      <c r="B2057" s="7" t="s">
        <v>18</v>
      </c>
      <c r="C2057" s="7" t="s">
        <v>46</v>
      </c>
      <c r="D2057" s="7"/>
      <c r="E2057" s="7"/>
      <c r="F2057" s="7">
        <v>3.0</v>
      </c>
      <c r="G2057" s="7">
        <v>97.0</v>
      </c>
      <c r="H2057" s="9">
        <v>17.70395209580838</v>
      </c>
      <c r="I2057" s="19"/>
      <c r="J2057" s="19"/>
      <c r="AA2057" s="7"/>
      <c r="AB2057" s="7"/>
      <c r="AC2057" s="7"/>
    </row>
    <row r="2058" ht="15.0" customHeight="1">
      <c r="A2058" s="8">
        <v>41696.0</v>
      </c>
      <c r="B2058" s="7" t="s">
        <v>18</v>
      </c>
      <c r="C2058" s="7" t="s">
        <v>46</v>
      </c>
      <c r="D2058" s="7"/>
      <c r="E2058" s="7"/>
      <c r="F2058" s="7">
        <v>4.0</v>
      </c>
      <c r="G2058" s="7">
        <v>112.0</v>
      </c>
      <c r="H2058" s="9">
        <v>20.441676646706583</v>
      </c>
      <c r="I2058" s="19"/>
      <c r="J2058" s="19"/>
      <c r="AA2058" s="7"/>
      <c r="AB2058" s="7"/>
      <c r="AC2058" s="7"/>
    </row>
    <row r="2059" ht="15.0" customHeight="1">
      <c r="A2059" s="8">
        <v>41696.0</v>
      </c>
      <c r="B2059" s="7" t="s">
        <v>18</v>
      </c>
      <c r="C2059" s="7" t="s">
        <v>46</v>
      </c>
      <c r="D2059" s="7"/>
      <c r="E2059" s="7"/>
      <c r="F2059" s="7">
        <v>5.0</v>
      </c>
      <c r="G2059" s="7">
        <v>88.0</v>
      </c>
      <c r="H2059" s="9">
        <v>16.061317365269456</v>
      </c>
      <c r="I2059" s="19"/>
      <c r="J2059" s="19"/>
      <c r="AA2059" s="7"/>
      <c r="AB2059" s="7"/>
      <c r="AC2059" s="7"/>
    </row>
    <row r="2060" ht="15.0" customHeight="1">
      <c r="A2060" s="8">
        <v>41696.0</v>
      </c>
      <c r="B2060" s="7" t="s">
        <v>18</v>
      </c>
      <c r="C2060" s="7" t="s">
        <v>46</v>
      </c>
      <c r="D2060" s="7"/>
      <c r="E2060" s="7"/>
      <c r="F2060" s="7">
        <v>6.0</v>
      </c>
      <c r="G2060" s="7">
        <v>81.0</v>
      </c>
      <c r="H2060" s="9">
        <v>14.783712574850297</v>
      </c>
      <c r="I2060" s="19"/>
      <c r="J2060" s="19"/>
      <c r="AA2060" s="7"/>
      <c r="AB2060" s="7"/>
      <c r="AC2060" s="7"/>
    </row>
    <row r="2061" ht="15.0" customHeight="1">
      <c r="A2061" s="8">
        <v>41696.0</v>
      </c>
      <c r="B2061" s="7" t="s">
        <v>18</v>
      </c>
      <c r="C2061" s="7" t="s">
        <v>46</v>
      </c>
      <c r="D2061" s="7"/>
      <c r="E2061" s="7"/>
      <c r="F2061" s="7">
        <v>7.0</v>
      </c>
      <c r="G2061" s="7">
        <v>72.0</v>
      </c>
      <c r="H2061" s="9">
        <v>13.141077844311374</v>
      </c>
      <c r="I2061" s="19"/>
      <c r="J2061" s="19"/>
      <c r="AA2061" s="7"/>
      <c r="AB2061" s="7"/>
      <c r="AC2061" s="7"/>
    </row>
    <row r="2062" ht="15.0" customHeight="1">
      <c r="A2062" s="8">
        <v>41696.0</v>
      </c>
      <c r="B2062" s="7" t="s">
        <v>18</v>
      </c>
      <c r="C2062" s="7" t="s">
        <v>46</v>
      </c>
      <c r="D2062" s="7"/>
      <c r="E2062" s="7"/>
      <c r="F2062" s="7">
        <v>8.0</v>
      </c>
      <c r="G2062" s="7">
        <v>113.0</v>
      </c>
      <c r="H2062" s="9">
        <v>20.624191616766463</v>
      </c>
      <c r="I2062" s="19"/>
      <c r="J2062" s="19"/>
      <c r="AA2062" s="7"/>
      <c r="AB2062" s="7"/>
      <c r="AC2062" s="7"/>
    </row>
    <row r="2063" ht="15.0" customHeight="1">
      <c r="A2063" s="8">
        <v>41696.0</v>
      </c>
      <c r="B2063" s="7" t="s">
        <v>18</v>
      </c>
      <c r="C2063" s="7" t="s">
        <v>46</v>
      </c>
      <c r="D2063" s="7"/>
      <c r="E2063" s="7"/>
      <c r="F2063" s="7">
        <v>9.0</v>
      </c>
      <c r="G2063" s="7">
        <v>99.0</v>
      </c>
      <c r="H2063" s="9">
        <v>18.06898203592814</v>
      </c>
      <c r="I2063" s="19"/>
      <c r="J2063" s="19"/>
      <c r="AA2063" s="7"/>
      <c r="AB2063" s="7"/>
      <c r="AC2063" s="7"/>
    </row>
    <row r="2064" ht="15.0" customHeight="1">
      <c r="A2064" s="8">
        <v>41696.0</v>
      </c>
      <c r="B2064" s="7" t="s">
        <v>18</v>
      </c>
      <c r="C2064" s="7" t="s">
        <v>46</v>
      </c>
      <c r="D2064" s="7"/>
      <c r="E2064" s="7"/>
      <c r="F2064" s="7">
        <v>10.0</v>
      </c>
      <c r="G2064" s="7">
        <v>68.0</v>
      </c>
      <c r="H2064" s="9">
        <v>12.411017964071853</v>
      </c>
      <c r="I2064" s="19"/>
      <c r="J2064" s="19"/>
      <c r="AA2064" s="7"/>
      <c r="AB2064" s="7"/>
      <c r="AC2064" s="7"/>
    </row>
    <row r="2065" ht="15.0" customHeight="1">
      <c r="A2065" s="8">
        <v>41696.0</v>
      </c>
      <c r="B2065" s="7" t="s">
        <v>18</v>
      </c>
      <c r="C2065" s="7" t="s">
        <v>46</v>
      </c>
      <c r="D2065" s="7"/>
      <c r="E2065" s="7"/>
      <c r="F2065" s="7">
        <v>11.0</v>
      </c>
      <c r="G2065" s="7">
        <v>82.0</v>
      </c>
      <c r="H2065" s="9">
        <v>14.966227544910176</v>
      </c>
      <c r="I2065" s="19"/>
      <c r="J2065" s="19"/>
      <c r="AA2065" s="7"/>
      <c r="AB2065" s="7"/>
      <c r="AC2065" s="7"/>
    </row>
    <row r="2066" ht="15.0" customHeight="1">
      <c r="A2066" s="8">
        <v>41696.0</v>
      </c>
      <c r="B2066" s="7" t="s">
        <v>18</v>
      </c>
      <c r="C2066" s="7" t="s">
        <v>46</v>
      </c>
      <c r="D2066" s="7"/>
      <c r="E2066" s="7"/>
      <c r="F2066" s="7">
        <v>12.0</v>
      </c>
      <c r="G2066" s="7">
        <v>65.0</v>
      </c>
      <c r="H2066" s="9">
        <v>11.863473053892212</v>
      </c>
      <c r="I2066" s="19"/>
      <c r="J2066" s="19"/>
      <c r="AA2066" s="7"/>
      <c r="AB2066" s="7"/>
      <c r="AC2066" s="7"/>
    </row>
    <row r="2067" ht="15.0" customHeight="1">
      <c r="A2067" s="8">
        <v>41696.0</v>
      </c>
      <c r="B2067" s="7" t="s">
        <v>18</v>
      </c>
      <c r="C2067" s="7" t="s">
        <v>46</v>
      </c>
      <c r="D2067" s="7"/>
      <c r="E2067" s="7"/>
      <c r="F2067" s="7">
        <v>13.0</v>
      </c>
      <c r="G2067" s="7">
        <v>104.0</v>
      </c>
      <c r="H2067" s="9">
        <v>18.98155688622754</v>
      </c>
      <c r="I2067" s="19"/>
      <c r="J2067" s="19"/>
      <c r="AA2067" s="7"/>
      <c r="AB2067" s="7"/>
      <c r="AC2067" s="7"/>
    </row>
    <row r="2068" ht="15.0" customHeight="1">
      <c r="A2068" s="8">
        <v>41696.0</v>
      </c>
      <c r="B2068" s="7" t="s">
        <v>18</v>
      </c>
      <c r="C2068" s="7" t="s">
        <v>46</v>
      </c>
      <c r="D2068" s="7"/>
      <c r="E2068" s="7"/>
      <c r="F2068" s="7">
        <v>14.0</v>
      </c>
      <c r="G2068" s="7">
        <v>78.0</v>
      </c>
      <c r="H2068" s="9">
        <v>14.236167664670656</v>
      </c>
      <c r="I2068" s="19"/>
      <c r="J2068" s="19"/>
      <c r="AA2068" s="7"/>
      <c r="AB2068" s="7"/>
      <c r="AC2068" s="7"/>
    </row>
    <row r="2069" ht="15.0" customHeight="1">
      <c r="A2069" s="8">
        <v>41696.0</v>
      </c>
      <c r="B2069" s="7" t="s">
        <v>18</v>
      </c>
      <c r="C2069" s="7" t="s">
        <v>46</v>
      </c>
      <c r="D2069" s="7"/>
      <c r="E2069" s="7"/>
      <c r="F2069" s="7">
        <v>15.0</v>
      </c>
      <c r="G2069" s="7">
        <v>101.0</v>
      </c>
      <c r="H2069" s="9">
        <v>18.4340119760479</v>
      </c>
      <c r="I2069" s="19"/>
      <c r="J2069" s="19"/>
      <c r="AA2069" s="7"/>
      <c r="AB2069" s="7"/>
      <c r="AC2069" s="7"/>
    </row>
    <row r="2070" ht="15.0" customHeight="1">
      <c r="A2070" s="8">
        <v>41696.0</v>
      </c>
      <c r="B2070" s="7" t="s">
        <v>18</v>
      </c>
      <c r="C2070" s="7" t="s">
        <v>46</v>
      </c>
      <c r="D2070" s="7"/>
      <c r="E2070" s="7"/>
      <c r="F2070" s="7">
        <v>16.0</v>
      </c>
      <c r="G2070" s="7">
        <v>93.0</v>
      </c>
      <c r="H2070" s="9">
        <v>16.97389221556886</v>
      </c>
      <c r="I2070" s="19"/>
      <c r="J2070" s="19"/>
      <c r="AA2070" s="7"/>
      <c r="AB2070" s="7"/>
      <c r="AC2070" s="7"/>
    </row>
    <row r="2071" ht="15.0" customHeight="1">
      <c r="A2071" s="8">
        <v>41696.0</v>
      </c>
      <c r="B2071" s="7" t="s">
        <v>18</v>
      </c>
      <c r="C2071" s="7" t="s">
        <v>46</v>
      </c>
      <c r="D2071" s="7"/>
      <c r="E2071" s="7"/>
      <c r="F2071" s="7">
        <v>17.0</v>
      </c>
      <c r="G2071" s="7">
        <v>81.0</v>
      </c>
      <c r="H2071" s="9">
        <v>14.783712574850297</v>
      </c>
      <c r="I2071" s="19"/>
      <c r="J2071" s="19"/>
      <c r="AA2071" s="7"/>
      <c r="AB2071" s="7"/>
      <c r="AC2071" s="7"/>
    </row>
    <row r="2072" ht="15.0" customHeight="1">
      <c r="A2072" s="8">
        <v>41696.0</v>
      </c>
      <c r="B2072" s="7" t="s">
        <v>18</v>
      </c>
      <c r="C2072" s="7" t="s">
        <v>46</v>
      </c>
      <c r="D2072" s="7"/>
      <c r="E2072" s="7"/>
      <c r="F2072" s="7">
        <v>18.0</v>
      </c>
      <c r="G2072" s="7">
        <v>59.0</v>
      </c>
      <c r="H2072" s="9">
        <v>10.768383233532932</v>
      </c>
      <c r="I2072" s="19"/>
      <c r="J2072" s="19"/>
      <c r="AA2072" s="7"/>
      <c r="AB2072" s="7"/>
      <c r="AC2072" s="7"/>
    </row>
    <row r="2073" ht="15.0" customHeight="1">
      <c r="A2073" s="8">
        <v>41696.0</v>
      </c>
      <c r="B2073" s="7" t="s">
        <v>18</v>
      </c>
      <c r="C2073" s="7" t="s">
        <v>46</v>
      </c>
      <c r="D2073" s="7"/>
      <c r="E2073" s="7"/>
      <c r="F2073" s="7">
        <v>19.0</v>
      </c>
      <c r="G2073" s="7">
        <v>74.0</v>
      </c>
      <c r="H2073" s="9">
        <v>13.506107784431135</v>
      </c>
      <c r="I2073" s="19"/>
      <c r="J2073" s="19"/>
      <c r="AA2073" s="7"/>
      <c r="AB2073" s="7"/>
      <c r="AC2073" s="7"/>
    </row>
    <row r="2074" ht="15.0" customHeight="1">
      <c r="A2074" s="8">
        <v>41696.0</v>
      </c>
      <c r="B2074" s="7" t="s">
        <v>18</v>
      </c>
      <c r="C2074" s="7" t="s">
        <v>46</v>
      </c>
      <c r="D2074" s="7"/>
      <c r="E2074" s="7"/>
      <c r="F2074" s="7">
        <v>20.0</v>
      </c>
      <c r="G2074" s="7">
        <v>89.0</v>
      </c>
      <c r="H2074" s="9">
        <v>16.243832335329337</v>
      </c>
      <c r="I2074" s="19"/>
      <c r="J2074" s="19"/>
      <c r="AA2074" s="7"/>
      <c r="AB2074" s="7"/>
      <c r="AC2074" s="7"/>
    </row>
    <row r="2075" ht="15.0" customHeight="1">
      <c r="A2075" s="8">
        <v>41696.0</v>
      </c>
      <c r="B2075" s="7" t="s">
        <v>18</v>
      </c>
      <c r="C2075" s="7" t="s">
        <v>46</v>
      </c>
      <c r="D2075" s="7"/>
      <c r="E2075" s="7"/>
      <c r="F2075" s="7">
        <v>21.0</v>
      </c>
      <c r="G2075" s="7">
        <v>79.0</v>
      </c>
      <c r="H2075" s="9">
        <v>14.418682634730535</v>
      </c>
      <c r="I2075" s="19"/>
      <c r="J2075" s="19"/>
      <c r="AA2075" s="7"/>
      <c r="AB2075" s="7"/>
      <c r="AC2075" s="7"/>
    </row>
    <row r="2076" ht="15.0" customHeight="1">
      <c r="A2076" s="8">
        <v>41696.0</v>
      </c>
      <c r="B2076" s="7" t="s">
        <v>18</v>
      </c>
      <c r="C2076" s="7" t="s">
        <v>46</v>
      </c>
      <c r="D2076" s="7"/>
      <c r="E2076" s="7"/>
      <c r="F2076" s="7">
        <v>22.0</v>
      </c>
      <c r="G2076" s="7">
        <v>79.0</v>
      </c>
      <c r="H2076" s="9">
        <v>14.418682634730535</v>
      </c>
      <c r="I2076" s="19"/>
      <c r="J2076" s="19"/>
      <c r="AA2076" s="7"/>
      <c r="AB2076" s="7"/>
      <c r="AC2076" s="7"/>
    </row>
    <row r="2077" ht="15.0" customHeight="1">
      <c r="A2077" s="8">
        <v>41696.0</v>
      </c>
      <c r="B2077" s="7" t="s">
        <v>18</v>
      </c>
      <c r="C2077" s="7" t="s">
        <v>46</v>
      </c>
      <c r="D2077" s="7"/>
      <c r="E2077" s="7"/>
      <c r="F2077" s="7">
        <v>23.0</v>
      </c>
      <c r="G2077" s="7">
        <v>86.0</v>
      </c>
      <c r="H2077" s="9">
        <v>15.696287425149697</v>
      </c>
      <c r="I2077" s="19"/>
      <c r="J2077" s="19"/>
      <c r="AA2077" s="7"/>
      <c r="AB2077" s="7"/>
      <c r="AC2077" s="7"/>
    </row>
    <row r="2078" ht="15.0" customHeight="1">
      <c r="A2078" s="8">
        <v>41696.0</v>
      </c>
      <c r="B2078" s="7" t="s">
        <v>18</v>
      </c>
      <c r="C2078" s="7" t="s">
        <v>46</v>
      </c>
      <c r="D2078" s="7"/>
      <c r="E2078" s="7"/>
      <c r="F2078" s="7">
        <v>24.0</v>
      </c>
      <c r="G2078" s="7">
        <v>87.0</v>
      </c>
      <c r="H2078" s="9">
        <v>15.878802395209577</v>
      </c>
      <c r="I2078" s="19"/>
      <c r="J2078" s="19"/>
      <c r="AA2078" s="7"/>
      <c r="AB2078" s="7"/>
      <c r="AC2078" s="7"/>
    </row>
    <row r="2079" ht="15.0" customHeight="1">
      <c r="A2079" s="8">
        <v>41696.0</v>
      </c>
      <c r="B2079" s="7" t="s">
        <v>18</v>
      </c>
      <c r="C2079" s="7" t="s">
        <v>46</v>
      </c>
      <c r="D2079" s="7"/>
      <c r="E2079" s="7"/>
      <c r="F2079" s="7">
        <v>25.0</v>
      </c>
      <c r="G2079" s="7">
        <v>79.0</v>
      </c>
      <c r="H2079" s="9">
        <v>14.418682634730535</v>
      </c>
      <c r="I2079" s="19"/>
      <c r="J2079" s="19"/>
      <c r="AA2079" s="7"/>
      <c r="AB2079" s="7"/>
      <c r="AC2079" s="7"/>
    </row>
    <row r="2080" ht="15.0" customHeight="1">
      <c r="A2080" s="8">
        <v>41696.0</v>
      </c>
      <c r="B2080" s="7" t="s">
        <v>18</v>
      </c>
      <c r="C2080" s="7" t="s">
        <v>46</v>
      </c>
      <c r="D2080" s="7"/>
      <c r="E2080" s="7"/>
      <c r="F2080" s="7">
        <v>26.0</v>
      </c>
      <c r="G2080" s="7">
        <v>79.0</v>
      </c>
      <c r="H2080" s="9">
        <v>14.418682634730535</v>
      </c>
      <c r="I2080" s="19"/>
      <c r="J2080" s="19"/>
      <c r="AA2080" s="7"/>
      <c r="AB2080" s="7"/>
      <c r="AC2080" s="7"/>
    </row>
    <row r="2081" ht="15.0" customHeight="1">
      <c r="A2081" s="8">
        <v>41696.0</v>
      </c>
      <c r="B2081" s="7" t="s">
        <v>18</v>
      </c>
      <c r="C2081" s="7" t="s">
        <v>46</v>
      </c>
      <c r="D2081" s="7"/>
      <c r="E2081" s="7"/>
      <c r="F2081" s="7">
        <v>27.0</v>
      </c>
      <c r="G2081" s="7">
        <v>61.0</v>
      </c>
      <c r="H2081" s="9">
        <v>11.133413173652691</v>
      </c>
      <c r="I2081" s="19"/>
      <c r="J2081" s="19"/>
      <c r="AA2081" s="7"/>
      <c r="AB2081" s="7"/>
      <c r="AC2081" s="7"/>
    </row>
    <row r="2082" ht="15.0" customHeight="1">
      <c r="A2082" s="8">
        <v>41696.0</v>
      </c>
      <c r="B2082" s="7" t="s">
        <v>18</v>
      </c>
      <c r="C2082" s="7" t="s">
        <v>46</v>
      </c>
      <c r="D2082" s="7"/>
      <c r="E2082" s="7"/>
      <c r="F2082" s="7">
        <v>28.0</v>
      </c>
      <c r="G2082" s="7">
        <v>87.0</v>
      </c>
      <c r="H2082" s="9">
        <v>15.878802395209577</v>
      </c>
      <c r="I2082" s="19"/>
      <c r="J2082" s="19"/>
      <c r="AA2082" s="7"/>
      <c r="AB2082" s="7"/>
      <c r="AC2082" s="7"/>
    </row>
    <row r="2083" ht="15.0" customHeight="1">
      <c r="A2083" s="8">
        <v>41696.0</v>
      </c>
      <c r="B2083" s="7" t="s">
        <v>18</v>
      </c>
      <c r="C2083" s="7" t="s">
        <v>46</v>
      </c>
      <c r="D2083" s="7"/>
      <c r="E2083" s="7"/>
      <c r="F2083" s="7">
        <v>29.0</v>
      </c>
      <c r="G2083" s="7">
        <v>74.0</v>
      </c>
      <c r="H2083" s="9">
        <v>13.506107784431135</v>
      </c>
      <c r="I2083" s="19"/>
      <c r="J2083" s="19"/>
      <c r="AA2083" s="7"/>
      <c r="AB2083" s="7"/>
      <c r="AC2083" s="7"/>
    </row>
    <row r="2084" ht="15.0" customHeight="1">
      <c r="A2084" s="8">
        <v>41696.0</v>
      </c>
      <c r="B2084" s="7" t="s">
        <v>18</v>
      </c>
      <c r="C2084" s="7" t="s">
        <v>46</v>
      </c>
      <c r="D2084" s="7"/>
      <c r="E2084" s="7"/>
      <c r="F2084" s="7">
        <v>30.0</v>
      </c>
      <c r="G2084" s="7">
        <v>111.0</v>
      </c>
      <c r="H2084" s="9">
        <v>20.259161676646702</v>
      </c>
      <c r="I2084" s="19"/>
      <c r="J2084" s="19"/>
      <c r="AA2084" s="7"/>
      <c r="AB2084" s="7"/>
      <c r="AC2084" s="7"/>
    </row>
    <row r="2085" ht="15.0" customHeight="1">
      <c r="A2085" s="8">
        <v>41696.0</v>
      </c>
      <c r="B2085" s="7" t="s">
        <v>18</v>
      </c>
      <c r="C2085" s="7" t="s">
        <v>46</v>
      </c>
      <c r="D2085" s="7"/>
      <c r="E2085" s="7"/>
      <c r="F2085" s="7">
        <v>31.0</v>
      </c>
      <c r="G2085" s="7">
        <v>96.0</v>
      </c>
      <c r="H2085" s="9">
        <v>17.5214371257485</v>
      </c>
      <c r="I2085" s="19"/>
      <c r="J2085" s="19"/>
      <c r="AA2085" s="7"/>
      <c r="AB2085" s="7"/>
      <c r="AC2085" s="7"/>
    </row>
    <row r="2086" ht="15.0" customHeight="1">
      <c r="A2086" s="8">
        <v>41696.0</v>
      </c>
      <c r="B2086" s="7" t="s">
        <v>18</v>
      </c>
      <c r="C2086" s="7" t="s">
        <v>46</v>
      </c>
      <c r="D2086" s="7"/>
      <c r="E2086" s="7"/>
      <c r="F2086" s="7">
        <v>32.0</v>
      </c>
      <c r="G2086" s="7">
        <v>75.0</v>
      </c>
      <c r="H2086" s="9">
        <v>13.688622754491014</v>
      </c>
      <c r="I2086" s="19"/>
      <c r="J2086" s="19"/>
      <c r="AA2086" s="7"/>
      <c r="AB2086" s="7"/>
      <c r="AC2086" s="7"/>
    </row>
    <row r="2087" ht="15.0" customHeight="1">
      <c r="A2087" s="8">
        <v>41696.0</v>
      </c>
      <c r="B2087" s="7" t="s">
        <v>18</v>
      </c>
      <c r="C2087" s="7" t="s">
        <v>46</v>
      </c>
      <c r="D2087" s="7"/>
      <c r="E2087" s="7"/>
      <c r="F2087" s="7">
        <v>33.0</v>
      </c>
      <c r="G2087" s="7">
        <v>86.0</v>
      </c>
      <c r="H2087" s="9">
        <v>15.696287425149697</v>
      </c>
      <c r="I2087" s="19"/>
      <c r="J2087" s="19"/>
      <c r="AA2087" s="7"/>
      <c r="AB2087" s="7"/>
      <c r="AC2087" s="7"/>
    </row>
    <row r="2088" ht="15.0" customHeight="1">
      <c r="A2088" s="8">
        <v>41696.0</v>
      </c>
      <c r="B2088" s="7" t="s">
        <v>18</v>
      </c>
      <c r="C2088" s="7" t="s">
        <v>46</v>
      </c>
      <c r="D2088" s="7"/>
      <c r="E2088" s="7"/>
      <c r="F2088" s="7">
        <v>34.0</v>
      </c>
      <c r="G2088" s="7">
        <v>93.0</v>
      </c>
      <c r="H2088" s="9">
        <v>16.97389221556886</v>
      </c>
      <c r="I2088" s="19"/>
      <c r="J2088" s="19"/>
      <c r="AA2088" s="7"/>
      <c r="AB2088" s="7"/>
      <c r="AC2088" s="7"/>
    </row>
    <row r="2089" ht="15.0" customHeight="1">
      <c r="A2089" s="8">
        <v>41696.0</v>
      </c>
      <c r="B2089" s="7" t="s">
        <v>18</v>
      </c>
      <c r="C2089" s="7" t="s">
        <v>46</v>
      </c>
      <c r="D2089" s="7"/>
      <c r="E2089" s="7"/>
      <c r="F2089" s="7">
        <v>35.0</v>
      </c>
      <c r="G2089" s="7">
        <v>115.0</v>
      </c>
      <c r="H2089" s="9">
        <v>20.98922155688622</v>
      </c>
      <c r="I2089" s="19"/>
      <c r="J2089" s="19"/>
      <c r="AA2089" s="7"/>
      <c r="AB2089" s="7"/>
      <c r="AC2089" s="7"/>
    </row>
    <row r="2090" ht="15.0" customHeight="1">
      <c r="A2090" s="8">
        <v>41696.0</v>
      </c>
      <c r="B2090" s="7" t="s">
        <v>18</v>
      </c>
      <c r="C2090" s="7" t="s">
        <v>46</v>
      </c>
      <c r="D2090" s="7"/>
      <c r="E2090" s="7"/>
      <c r="F2090" s="7">
        <v>36.0</v>
      </c>
      <c r="G2090" s="7">
        <v>83.0</v>
      </c>
      <c r="H2090" s="9">
        <v>15.148742514970056</v>
      </c>
      <c r="I2090" s="19"/>
      <c r="J2090" s="19"/>
      <c r="AA2090" s="7"/>
      <c r="AB2090" s="7"/>
      <c r="AC2090" s="7"/>
    </row>
    <row r="2091" ht="15.0" customHeight="1">
      <c r="A2091" s="8">
        <v>41696.0</v>
      </c>
      <c r="B2091" s="7" t="s">
        <v>18</v>
      </c>
      <c r="C2091" s="7" t="s">
        <v>46</v>
      </c>
      <c r="D2091" s="7"/>
      <c r="E2091" s="7"/>
      <c r="F2091" s="7">
        <v>37.0</v>
      </c>
      <c r="G2091" s="7">
        <v>103.0</v>
      </c>
      <c r="H2091" s="9">
        <v>18.79904191616766</v>
      </c>
      <c r="I2091" s="19"/>
      <c r="J2091" s="19"/>
      <c r="AA2091" s="7"/>
      <c r="AB2091" s="7"/>
      <c r="AC2091" s="7"/>
    </row>
    <row r="2092" ht="15.0" customHeight="1">
      <c r="A2092" s="8">
        <v>41696.0</v>
      </c>
      <c r="B2092" s="7" t="s">
        <v>18</v>
      </c>
      <c r="C2092" s="7" t="s">
        <v>46</v>
      </c>
      <c r="D2092" s="7"/>
      <c r="E2092" s="7"/>
      <c r="F2092" s="7">
        <v>38.0</v>
      </c>
      <c r="G2092" s="7">
        <v>113.0</v>
      </c>
      <c r="H2092" s="9">
        <v>20.624191616766463</v>
      </c>
      <c r="I2092" s="19"/>
      <c r="J2092" s="19"/>
      <c r="AA2092" s="7"/>
      <c r="AB2092" s="7"/>
      <c r="AC2092" s="7"/>
    </row>
    <row r="2093" ht="15.0" customHeight="1">
      <c r="A2093" s="8">
        <v>41696.0</v>
      </c>
      <c r="B2093" s="7" t="s">
        <v>18</v>
      </c>
      <c r="C2093" s="7" t="s">
        <v>46</v>
      </c>
      <c r="D2093" s="7"/>
      <c r="E2093" s="7"/>
      <c r="F2093" s="7">
        <v>39.0</v>
      </c>
      <c r="G2093" s="7">
        <v>111.0</v>
      </c>
      <c r="H2093" s="9">
        <v>20.259161676646702</v>
      </c>
      <c r="I2093" s="19"/>
      <c r="J2093" s="19"/>
      <c r="AA2093" s="7"/>
      <c r="AB2093" s="7"/>
      <c r="AC2093" s="7"/>
    </row>
    <row r="2094" ht="15.0" customHeight="1">
      <c r="A2094" s="8">
        <v>41696.0</v>
      </c>
      <c r="B2094" s="7" t="s">
        <v>18</v>
      </c>
      <c r="C2094" s="7" t="s">
        <v>46</v>
      </c>
      <c r="D2094" s="7"/>
      <c r="E2094" s="7"/>
      <c r="F2094" s="7">
        <v>40.0</v>
      </c>
      <c r="G2094" s="7">
        <v>73.0</v>
      </c>
      <c r="H2094" s="9">
        <v>13.323592814371255</v>
      </c>
      <c r="I2094" s="19"/>
      <c r="J2094" s="19"/>
      <c r="AA2094" s="7"/>
      <c r="AB2094" s="7"/>
      <c r="AC2094" s="7"/>
    </row>
    <row r="2095" ht="15.0" customHeight="1">
      <c r="A2095" s="8">
        <v>41696.0</v>
      </c>
      <c r="B2095" s="7" t="s">
        <v>18</v>
      </c>
      <c r="C2095" s="7" t="s">
        <v>46</v>
      </c>
      <c r="D2095" s="7"/>
      <c r="E2095" s="7"/>
      <c r="F2095" s="7">
        <v>41.0</v>
      </c>
      <c r="G2095" s="7">
        <v>90.0</v>
      </c>
      <c r="H2095" s="9">
        <v>16.426347305389218</v>
      </c>
      <c r="I2095" s="19"/>
      <c r="J2095" s="19"/>
      <c r="AA2095" s="7"/>
      <c r="AB2095" s="7"/>
      <c r="AC2095" s="7"/>
    </row>
    <row r="2096" ht="15.0" customHeight="1">
      <c r="A2096" s="8">
        <v>41696.0</v>
      </c>
      <c r="B2096" s="7" t="s">
        <v>18</v>
      </c>
      <c r="C2096" s="7" t="s">
        <v>46</v>
      </c>
      <c r="D2096" s="7"/>
      <c r="E2096" s="7"/>
      <c r="F2096" s="7">
        <v>42.0</v>
      </c>
      <c r="G2096" s="7">
        <v>77.0</v>
      </c>
      <c r="H2096" s="9">
        <v>14.053652694610776</v>
      </c>
      <c r="I2096" s="19"/>
      <c r="J2096" s="19"/>
      <c r="AA2096" s="7"/>
      <c r="AB2096" s="7"/>
      <c r="AC2096" s="7"/>
    </row>
    <row r="2097" ht="15.0" customHeight="1">
      <c r="A2097" s="8">
        <v>41696.0</v>
      </c>
      <c r="B2097" s="7" t="s">
        <v>18</v>
      </c>
      <c r="C2097" s="7" t="s">
        <v>46</v>
      </c>
      <c r="D2097" s="7"/>
      <c r="E2097" s="7"/>
      <c r="F2097" s="7">
        <v>43.0</v>
      </c>
      <c r="G2097" s="7">
        <v>76.0</v>
      </c>
      <c r="H2097" s="9">
        <v>13.871137724550895</v>
      </c>
      <c r="I2097" s="19"/>
      <c r="J2097" s="19"/>
      <c r="AA2097" s="7"/>
      <c r="AB2097" s="7"/>
      <c r="AC2097" s="7"/>
    </row>
    <row r="2098" ht="15.0" customHeight="1">
      <c r="A2098" s="8">
        <v>41696.0</v>
      </c>
      <c r="B2098" s="7" t="s">
        <v>18</v>
      </c>
      <c r="C2098" s="7" t="s">
        <v>46</v>
      </c>
      <c r="D2098" s="7"/>
      <c r="E2098" s="7"/>
      <c r="F2098" s="7">
        <v>44.0</v>
      </c>
      <c r="G2098" s="7">
        <v>70.0</v>
      </c>
      <c r="H2098" s="9">
        <v>12.776047904191614</v>
      </c>
      <c r="I2098" s="19"/>
      <c r="J2098" s="19"/>
      <c r="AA2098" s="7"/>
      <c r="AB2098" s="7"/>
      <c r="AC2098" s="7"/>
    </row>
    <row r="2099" ht="15.0" customHeight="1">
      <c r="A2099" s="8">
        <v>41696.0</v>
      </c>
      <c r="B2099" s="7" t="s">
        <v>18</v>
      </c>
      <c r="C2099" s="7" t="s">
        <v>46</v>
      </c>
      <c r="D2099" s="7"/>
      <c r="E2099" s="7"/>
      <c r="F2099" s="7">
        <v>45.0</v>
      </c>
      <c r="G2099" s="7">
        <v>78.0</v>
      </c>
      <c r="H2099" s="9">
        <v>14.236167664670656</v>
      </c>
      <c r="I2099" s="19"/>
      <c r="J2099" s="19"/>
      <c r="AA2099" s="7"/>
      <c r="AB2099" s="7"/>
      <c r="AC2099" s="7"/>
    </row>
    <row r="2100" ht="15.0" customHeight="1">
      <c r="A2100" s="8">
        <v>41696.0</v>
      </c>
      <c r="B2100" s="7" t="s">
        <v>18</v>
      </c>
      <c r="C2100" s="7" t="s">
        <v>46</v>
      </c>
      <c r="D2100" s="7"/>
      <c r="E2100" s="7"/>
      <c r="F2100" s="7">
        <v>46.0</v>
      </c>
      <c r="G2100" s="7">
        <v>69.0</v>
      </c>
      <c r="H2100" s="9">
        <v>12.593532934131733</v>
      </c>
      <c r="I2100" s="19"/>
      <c r="J2100" s="19"/>
      <c r="AA2100" s="7"/>
      <c r="AB2100" s="7"/>
      <c r="AC2100" s="7"/>
    </row>
    <row r="2101" ht="15.0" customHeight="1">
      <c r="A2101" s="8">
        <v>41696.0</v>
      </c>
      <c r="B2101" s="7" t="s">
        <v>18</v>
      </c>
      <c r="C2101" s="7" t="s">
        <v>46</v>
      </c>
      <c r="D2101" s="7"/>
      <c r="E2101" s="7"/>
      <c r="F2101" s="7">
        <v>47.0</v>
      </c>
      <c r="G2101" s="7">
        <v>66.0</v>
      </c>
      <c r="H2101" s="9">
        <v>12.045988023952093</v>
      </c>
      <c r="I2101" s="19"/>
      <c r="J2101" s="19"/>
      <c r="AA2101" s="7"/>
      <c r="AB2101" s="7"/>
      <c r="AC2101" s="7"/>
    </row>
    <row r="2102" ht="15.0" customHeight="1">
      <c r="A2102" s="8">
        <v>41696.0</v>
      </c>
      <c r="B2102" s="7" t="s">
        <v>18</v>
      </c>
      <c r="C2102" s="7" t="s">
        <v>46</v>
      </c>
      <c r="D2102" s="7"/>
      <c r="E2102" s="7"/>
      <c r="F2102" s="7">
        <v>48.0</v>
      </c>
      <c r="G2102" s="7">
        <v>64.0</v>
      </c>
      <c r="H2102" s="9">
        <v>11.680958083832333</v>
      </c>
      <c r="I2102" s="19"/>
      <c r="J2102" s="19"/>
      <c r="AA2102" s="7"/>
      <c r="AB2102" s="7"/>
      <c r="AC2102" s="7"/>
    </row>
    <row r="2103" ht="15.0" customHeight="1">
      <c r="A2103" s="8">
        <v>41696.0</v>
      </c>
      <c r="B2103" s="7" t="s">
        <v>18</v>
      </c>
      <c r="C2103" s="7" t="s">
        <v>46</v>
      </c>
      <c r="D2103" s="7"/>
      <c r="E2103" s="7"/>
      <c r="F2103" s="7">
        <v>49.0</v>
      </c>
      <c r="G2103" s="7">
        <v>94.0</v>
      </c>
      <c r="H2103" s="9">
        <v>17.156407185628737</v>
      </c>
      <c r="I2103" s="19"/>
      <c r="J2103" s="19"/>
      <c r="AA2103" s="7"/>
      <c r="AB2103" s="7"/>
      <c r="AC2103" s="7"/>
    </row>
    <row r="2104" ht="15.0" customHeight="1">
      <c r="A2104" s="8">
        <v>41696.0</v>
      </c>
      <c r="B2104" s="7" t="s">
        <v>18</v>
      </c>
      <c r="C2104" s="7" t="s">
        <v>46</v>
      </c>
      <c r="D2104" s="7"/>
      <c r="E2104" s="7"/>
      <c r="F2104" s="7">
        <v>50.0</v>
      </c>
      <c r="G2104" s="7">
        <v>98.0</v>
      </c>
      <c r="H2104" s="9">
        <v>17.88646706586826</v>
      </c>
      <c r="I2104" s="19"/>
      <c r="J2104" s="19"/>
      <c r="AA2104" s="7"/>
      <c r="AB2104" s="7"/>
      <c r="AC2104" s="7"/>
    </row>
    <row r="2105" ht="15.0" customHeight="1">
      <c r="A2105" s="8">
        <v>41696.0</v>
      </c>
      <c r="B2105" s="7" t="s">
        <v>18</v>
      </c>
      <c r="C2105" s="7" t="s">
        <v>46</v>
      </c>
      <c r="D2105" s="7"/>
      <c r="E2105" s="7"/>
      <c r="F2105" s="7">
        <v>51.0</v>
      </c>
      <c r="G2105" s="7">
        <v>51.0</v>
      </c>
      <c r="H2105" s="9">
        <v>9.30826347305389</v>
      </c>
      <c r="I2105" s="19"/>
      <c r="J2105" s="19"/>
      <c r="AA2105" s="7"/>
      <c r="AB2105" s="7"/>
      <c r="AC2105" s="7"/>
    </row>
    <row r="2106" ht="15.0" customHeight="1">
      <c r="A2106" s="8">
        <v>41696.0</v>
      </c>
      <c r="B2106" s="7" t="s">
        <v>18</v>
      </c>
      <c r="C2106" s="7" t="s">
        <v>46</v>
      </c>
      <c r="D2106" s="7"/>
      <c r="E2106" s="7"/>
      <c r="F2106" s="7">
        <v>52.0</v>
      </c>
      <c r="G2106" s="7">
        <v>39.0</v>
      </c>
      <c r="H2106" s="9">
        <v>7.118083832335328</v>
      </c>
      <c r="I2106" s="19"/>
      <c r="J2106" s="19"/>
      <c r="AA2106" s="7"/>
      <c r="AB2106" s="7"/>
      <c r="AC2106" s="7"/>
    </row>
    <row r="2107" ht="15.0" customHeight="1">
      <c r="A2107" s="8">
        <v>41696.0</v>
      </c>
      <c r="B2107" s="7" t="s">
        <v>18</v>
      </c>
      <c r="C2107" s="7" t="s">
        <v>46</v>
      </c>
      <c r="D2107" s="7"/>
      <c r="E2107" s="7"/>
      <c r="F2107" s="7">
        <v>53.0</v>
      </c>
      <c r="G2107" s="7">
        <v>82.0</v>
      </c>
      <c r="H2107" s="9">
        <v>14.966227544910176</v>
      </c>
      <c r="I2107" s="19"/>
      <c r="J2107" s="19"/>
      <c r="AA2107" s="7"/>
      <c r="AB2107" s="7"/>
      <c r="AC2107" s="7"/>
    </row>
    <row r="2108" ht="15.0" customHeight="1">
      <c r="A2108" s="8">
        <v>41696.0</v>
      </c>
      <c r="B2108" s="7" t="s">
        <v>18</v>
      </c>
      <c r="C2108" s="7" t="s">
        <v>46</v>
      </c>
      <c r="D2108" s="7"/>
      <c r="E2108" s="7"/>
      <c r="F2108" s="7">
        <v>54.0</v>
      </c>
      <c r="G2108" s="7">
        <v>88.0</v>
      </c>
      <c r="H2108" s="9">
        <v>16.061317365269456</v>
      </c>
      <c r="I2108" s="19"/>
      <c r="J2108" s="19"/>
      <c r="AA2108" s="7"/>
      <c r="AB2108" s="7"/>
      <c r="AC2108" s="7"/>
    </row>
    <row r="2109" ht="15.0" customHeight="1">
      <c r="A2109" s="8">
        <v>41696.0</v>
      </c>
      <c r="B2109" s="7" t="s">
        <v>18</v>
      </c>
      <c r="C2109" s="7" t="s">
        <v>46</v>
      </c>
      <c r="D2109" s="7"/>
      <c r="E2109" s="7"/>
      <c r="F2109" s="7">
        <v>55.0</v>
      </c>
      <c r="G2109" s="7">
        <v>60.0</v>
      </c>
      <c r="H2109" s="9">
        <v>10.950898203592812</v>
      </c>
      <c r="I2109" s="19"/>
      <c r="J2109" s="19"/>
      <c r="AA2109" s="7"/>
      <c r="AB2109" s="7"/>
      <c r="AC2109" s="7"/>
    </row>
    <row r="2110" ht="15.0" customHeight="1">
      <c r="A2110" s="8">
        <v>41696.0</v>
      </c>
      <c r="B2110" s="7" t="s">
        <v>18</v>
      </c>
      <c r="C2110" s="7" t="s">
        <v>46</v>
      </c>
      <c r="D2110" s="7"/>
      <c r="E2110" s="7"/>
      <c r="F2110" s="7">
        <v>56.0</v>
      </c>
      <c r="G2110" s="7">
        <v>84.0</v>
      </c>
      <c r="H2110" s="9">
        <v>15.331257485029937</v>
      </c>
      <c r="I2110" s="19"/>
      <c r="J2110" s="19"/>
      <c r="AA2110" s="7"/>
      <c r="AB2110" s="7"/>
      <c r="AC2110" s="7"/>
    </row>
    <row r="2111" ht="15.0" customHeight="1">
      <c r="A2111" s="8">
        <v>41696.0</v>
      </c>
      <c r="B2111" s="7" t="s">
        <v>18</v>
      </c>
      <c r="C2111" s="7" t="s">
        <v>46</v>
      </c>
      <c r="D2111" s="7"/>
      <c r="E2111" s="7"/>
      <c r="F2111" s="7">
        <v>57.0</v>
      </c>
      <c r="G2111" s="7">
        <v>68.0</v>
      </c>
      <c r="H2111" s="9">
        <v>12.411017964071853</v>
      </c>
      <c r="I2111" s="19"/>
      <c r="J2111" s="19"/>
      <c r="AA2111" s="7"/>
      <c r="AB2111" s="7"/>
      <c r="AC2111" s="7"/>
    </row>
    <row r="2112" ht="15.0" customHeight="1">
      <c r="A2112" s="8">
        <v>41696.0</v>
      </c>
      <c r="B2112" s="7" t="s">
        <v>18</v>
      </c>
      <c r="C2112" s="7" t="s">
        <v>46</v>
      </c>
      <c r="D2112" s="7"/>
      <c r="E2112" s="7"/>
      <c r="F2112" s="7">
        <v>58.0</v>
      </c>
      <c r="G2112" s="7">
        <v>76.0</v>
      </c>
      <c r="H2112" s="9">
        <v>13.871137724550895</v>
      </c>
      <c r="I2112" s="19"/>
      <c r="J2112" s="19"/>
      <c r="AA2112" s="7"/>
      <c r="AB2112" s="7"/>
      <c r="AC2112" s="7"/>
    </row>
    <row r="2113" ht="15.0" customHeight="1">
      <c r="A2113" s="8">
        <v>41696.0</v>
      </c>
      <c r="B2113" s="7" t="s">
        <v>18</v>
      </c>
      <c r="C2113" s="7" t="s">
        <v>46</v>
      </c>
      <c r="D2113" s="7"/>
      <c r="E2113" s="7"/>
      <c r="F2113" s="7">
        <v>59.0</v>
      </c>
      <c r="G2113" s="7">
        <v>68.0</v>
      </c>
      <c r="H2113" s="9">
        <v>12.411017964071853</v>
      </c>
      <c r="I2113" s="19"/>
      <c r="J2113" s="19"/>
      <c r="AA2113" s="7"/>
      <c r="AB2113" s="7"/>
      <c r="AC2113" s="7"/>
    </row>
    <row r="2114" ht="15.0" customHeight="1">
      <c r="A2114" s="8">
        <v>41696.0</v>
      </c>
      <c r="B2114" s="7" t="s">
        <v>18</v>
      </c>
      <c r="C2114" s="7" t="s">
        <v>46</v>
      </c>
      <c r="D2114" s="7"/>
      <c r="E2114" s="7"/>
      <c r="F2114" s="7">
        <v>60.0</v>
      </c>
      <c r="G2114" s="7">
        <v>61.0</v>
      </c>
      <c r="H2114" s="9">
        <v>11.133413173652691</v>
      </c>
      <c r="I2114" s="19"/>
      <c r="J2114" s="19"/>
      <c r="AA2114" s="7"/>
      <c r="AB2114" s="7"/>
      <c r="AC2114" s="7"/>
    </row>
    <row r="2115" ht="15.0" customHeight="1">
      <c r="A2115" s="8">
        <v>41696.0</v>
      </c>
      <c r="B2115" s="7" t="s">
        <v>18</v>
      </c>
      <c r="C2115" s="7" t="s">
        <v>46</v>
      </c>
      <c r="D2115" s="7"/>
      <c r="E2115" s="7"/>
      <c r="F2115" s="7">
        <v>61.0</v>
      </c>
      <c r="G2115" s="7">
        <v>64.0</v>
      </c>
      <c r="H2115" s="9">
        <v>11.680958083832333</v>
      </c>
      <c r="I2115" s="19"/>
      <c r="J2115" s="19"/>
      <c r="AA2115" s="7"/>
      <c r="AB2115" s="7"/>
      <c r="AC2115" s="7"/>
    </row>
    <row r="2116" ht="15.0" customHeight="1">
      <c r="A2116" s="8">
        <v>41696.0</v>
      </c>
      <c r="B2116" s="7" t="s">
        <v>18</v>
      </c>
      <c r="C2116" s="7" t="s">
        <v>46</v>
      </c>
      <c r="D2116" s="7"/>
      <c r="E2116" s="7"/>
      <c r="F2116" s="7">
        <v>62.0</v>
      </c>
      <c r="G2116" s="7">
        <v>84.0</v>
      </c>
      <c r="H2116" s="9">
        <v>15.331257485029937</v>
      </c>
      <c r="I2116" s="19"/>
      <c r="J2116" s="19"/>
      <c r="AA2116" s="7"/>
      <c r="AB2116" s="7"/>
      <c r="AC2116" s="7"/>
    </row>
    <row r="2117" ht="15.0" customHeight="1">
      <c r="A2117" s="8">
        <v>41696.0</v>
      </c>
      <c r="B2117" s="7" t="s">
        <v>18</v>
      </c>
      <c r="C2117" s="7" t="s">
        <v>46</v>
      </c>
      <c r="D2117" s="7"/>
      <c r="E2117" s="7"/>
      <c r="F2117" s="7">
        <v>63.0</v>
      </c>
      <c r="G2117" s="7">
        <v>74.0</v>
      </c>
      <c r="H2117" s="9">
        <v>13.506107784431135</v>
      </c>
      <c r="I2117" s="19"/>
      <c r="J2117" s="19"/>
      <c r="AA2117" s="7"/>
      <c r="AB2117" s="7"/>
      <c r="AC2117" s="7"/>
    </row>
    <row r="2118" ht="15.0" customHeight="1">
      <c r="A2118" s="8">
        <v>41696.0</v>
      </c>
      <c r="B2118" s="7" t="s">
        <v>18</v>
      </c>
      <c r="C2118" s="7" t="s">
        <v>46</v>
      </c>
      <c r="D2118" s="7"/>
      <c r="E2118" s="7"/>
      <c r="F2118" s="7">
        <v>64.0</v>
      </c>
      <c r="G2118" s="7">
        <v>89.0</v>
      </c>
      <c r="H2118" s="9">
        <v>16.243832335329337</v>
      </c>
      <c r="I2118" s="19"/>
      <c r="J2118" s="19"/>
      <c r="AA2118" s="7"/>
      <c r="AB2118" s="7"/>
      <c r="AC2118" s="7"/>
    </row>
    <row r="2119" ht="15.0" customHeight="1">
      <c r="A2119" s="8">
        <v>41696.0</v>
      </c>
      <c r="B2119" s="7" t="s">
        <v>18</v>
      </c>
      <c r="C2119" s="7" t="s">
        <v>46</v>
      </c>
      <c r="D2119" s="7"/>
      <c r="E2119" s="7"/>
      <c r="F2119" s="7">
        <v>65.0</v>
      </c>
      <c r="G2119" s="7">
        <v>55.0</v>
      </c>
      <c r="H2119" s="9">
        <v>10.03832335329341</v>
      </c>
      <c r="I2119" s="19"/>
      <c r="J2119" s="19"/>
      <c r="AA2119" s="7"/>
      <c r="AB2119" s="7"/>
      <c r="AC2119" s="7"/>
    </row>
    <row r="2120" ht="15.0" customHeight="1">
      <c r="A2120" s="8">
        <v>41696.0</v>
      </c>
      <c r="B2120" s="7" t="s">
        <v>18</v>
      </c>
      <c r="C2120" s="7" t="s">
        <v>46</v>
      </c>
      <c r="D2120" s="7"/>
      <c r="E2120" s="7"/>
      <c r="F2120" s="7">
        <v>66.0</v>
      </c>
      <c r="G2120" s="7">
        <v>122.0</v>
      </c>
      <c r="H2120" s="9">
        <v>22.266826347305383</v>
      </c>
      <c r="I2120" s="19"/>
      <c r="J2120" s="19"/>
      <c r="AA2120" s="7"/>
      <c r="AB2120" s="7"/>
      <c r="AC2120" s="7"/>
    </row>
    <row r="2121" ht="15.0" customHeight="1">
      <c r="A2121" s="8">
        <v>41696.0</v>
      </c>
      <c r="B2121" s="7" t="s">
        <v>18</v>
      </c>
      <c r="C2121" s="7" t="s">
        <v>46</v>
      </c>
      <c r="D2121" s="7"/>
      <c r="E2121" s="7"/>
      <c r="F2121" s="7">
        <v>67.0</v>
      </c>
      <c r="G2121" s="7">
        <v>79.0</v>
      </c>
      <c r="H2121" s="9">
        <v>14.418682634730535</v>
      </c>
      <c r="I2121" s="19"/>
      <c r="J2121" s="19"/>
      <c r="AA2121" s="7"/>
      <c r="AB2121" s="7"/>
      <c r="AC2121" s="7"/>
    </row>
    <row r="2122" ht="15.0" customHeight="1">
      <c r="A2122" s="8">
        <v>41696.0</v>
      </c>
      <c r="B2122" s="7" t="s">
        <v>18</v>
      </c>
      <c r="C2122" s="7" t="s">
        <v>46</v>
      </c>
      <c r="D2122" s="7"/>
      <c r="E2122" s="7"/>
      <c r="F2122" s="7">
        <v>68.0</v>
      </c>
      <c r="G2122" s="7">
        <v>54.0</v>
      </c>
      <c r="H2122" s="9">
        <v>9.85580838323353</v>
      </c>
      <c r="I2122" s="19"/>
      <c r="J2122" s="19"/>
      <c r="AA2122" s="7"/>
      <c r="AB2122" s="7"/>
      <c r="AC2122" s="7"/>
    </row>
    <row r="2123" ht="15.0" customHeight="1">
      <c r="A2123" s="8">
        <v>41696.0</v>
      </c>
      <c r="B2123" s="7" t="s">
        <v>18</v>
      </c>
      <c r="C2123" s="7" t="s">
        <v>46</v>
      </c>
      <c r="D2123" s="7"/>
      <c r="E2123" s="7"/>
      <c r="F2123" s="7">
        <v>69.0</v>
      </c>
      <c r="G2123" s="7">
        <v>74.0</v>
      </c>
      <c r="H2123" s="9">
        <v>13.506107784431135</v>
      </c>
      <c r="I2123" s="19"/>
      <c r="J2123" s="19"/>
      <c r="AA2123" s="7"/>
      <c r="AB2123" s="7"/>
      <c r="AC2123" s="7"/>
    </row>
    <row r="2124" ht="15.0" customHeight="1">
      <c r="A2124" s="8">
        <v>41696.0</v>
      </c>
      <c r="B2124" s="7" t="s">
        <v>18</v>
      </c>
      <c r="C2124" s="7" t="s">
        <v>46</v>
      </c>
      <c r="D2124" s="7"/>
      <c r="E2124" s="7"/>
      <c r="F2124" s="7">
        <v>70.0</v>
      </c>
      <c r="G2124" s="7">
        <v>62.0</v>
      </c>
      <c r="H2124" s="9">
        <v>11.315928143712572</v>
      </c>
      <c r="I2124" s="19"/>
      <c r="J2124" s="19"/>
      <c r="AA2124" s="7"/>
      <c r="AB2124" s="7"/>
      <c r="AC2124" s="7"/>
    </row>
    <row r="2125" ht="15.0" customHeight="1">
      <c r="A2125" s="8">
        <v>41696.0</v>
      </c>
      <c r="B2125" s="7" t="s">
        <v>18</v>
      </c>
      <c r="C2125" s="7" t="s">
        <v>46</v>
      </c>
      <c r="D2125" s="7"/>
      <c r="E2125" s="7"/>
      <c r="F2125" s="7">
        <v>71.0</v>
      </c>
      <c r="G2125" s="7">
        <v>75.0</v>
      </c>
      <c r="H2125" s="9">
        <v>13.688622754491014</v>
      </c>
      <c r="I2125" s="19"/>
      <c r="J2125" s="19"/>
      <c r="AA2125" s="7"/>
      <c r="AB2125" s="7"/>
      <c r="AC2125" s="7"/>
    </row>
    <row r="2126" ht="15.0" customHeight="1">
      <c r="A2126" s="8">
        <v>41696.0</v>
      </c>
      <c r="B2126" s="7" t="s">
        <v>18</v>
      </c>
      <c r="C2126" s="7" t="s">
        <v>46</v>
      </c>
      <c r="D2126" s="7"/>
      <c r="E2126" s="7"/>
      <c r="F2126" s="7">
        <v>72.0</v>
      </c>
      <c r="G2126" s="7">
        <v>84.0</v>
      </c>
      <c r="H2126" s="9">
        <v>15.331257485029937</v>
      </c>
      <c r="I2126" s="19"/>
      <c r="J2126" s="19"/>
      <c r="AA2126" s="7"/>
      <c r="AB2126" s="7"/>
      <c r="AC2126" s="7"/>
    </row>
    <row r="2127" ht="15.0" customHeight="1">
      <c r="A2127" s="8">
        <v>41696.0</v>
      </c>
      <c r="B2127" s="7" t="s">
        <v>18</v>
      </c>
      <c r="C2127" s="7" t="s">
        <v>46</v>
      </c>
      <c r="D2127" s="7"/>
      <c r="E2127" s="7"/>
      <c r="F2127" s="7">
        <v>73.0</v>
      </c>
      <c r="G2127" s="7">
        <v>74.0</v>
      </c>
      <c r="H2127" s="9">
        <v>13.506107784431135</v>
      </c>
      <c r="I2127" s="19"/>
      <c r="J2127" s="19"/>
      <c r="AA2127" s="7"/>
      <c r="AB2127" s="7"/>
      <c r="AC2127" s="7"/>
    </row>
    <row r="2128" ht="15.0" customHeight="1">
      <c r="A2128" s="8">
        <v>41696.0</v>
      </c>
      <c r="B2128" s="7" t="s">
        <v>18</v>
      </c>
      <c r="C2128" s="7" t="s">
        <v>46</v>
      </c>
      <c r="D2128" s="7"/>
      <c r="E2128" s="7"/>
      <c r="F2128" s="7">
        <v>74.0</v>
      </c>
      <c r="G2128" s="7">
        <v>134.0</v>
      </c>
      <c r="H2128" s="9">
        <v>24.457005988023948</v>
      </c>
      <c r="I2128" s="19"/>
      <c r="J2128" s="19"/>
      <c r="AA2128" s="7"/>
      <c r="AB2128" s="7"/>
      <c r="AC2128" s="7"/>
    </row>
    <row r="2129" ht="15.0" customHeight="1">
      <c r="A2129" s="8">
        <v>41696.0</v>
      </c>
      <c r="B2129" s="7" t="s">
        <v>18</v>
      </c>
      <c r="C2129" s="7" t="s">
        <v>46</v>
      </c>
      <c r="D2129" s="7"/>
      <c r="E2129" s="7"/>
      <c r="F2129" s="7">
        <v>75.0</v>
      </c>
      <c r="G2129" s="7">
        <v>86.0</v>
      </c>
      <c r="H2129" s="9">
        <v>15.696287425149697</v>
      </c>
      <c r="I2129" s="19"/>
      <c r="J2129" s="19"/>
      <c r="AA2129" s="7"/>
      <c r="AB2129" s="7"/>
      <c r="AC2129" s="7"/>
    </row>
    <row r="2130" ht="15.0" customHeight="1">
      <c r="A2130" s="8">
        <v>41696.0</v>
      </c>
      <c r="B2130" s="7" t="s">
        <v>18</v>
      </c>
      <c r="C2130" s="7" t="s">
        <v>46</v>
      </c>
      <c r="D2130" s="7"/>
      <c r="E2130" s="7"/>
      <c r="F2130" s="7">
        <v>76.0</v>
      </c>
      <c r="G2130" s="7">
        <v>69.0</v>
      </c>
      <c r="H2130" s="9">
        <v>12.593532934131733</v>
      </c>
      <c r="I2130" s="19"/>
      <c r="J2130" s="19"/>
      <c r="AA2130" s="7"/>
      <c r="AB2130" s="7"/>
      <c r="AC2130" s="7"/>
    </row>
    <row r="2131" ht="15.0" customHeight="1">
      <c r="A2131" s="8">
        <v>41696.0</v>
      </c>
      <c r="B2131" s="7" t="s">
        <v>18</v>
      </c>
      <c r="C2131" s="7" t="s">
        <v>46</v>
      </c>
      <c r="D2131" s="7"/>
      <c r="E2131" s="7"/>
      <c r="F2131" s="7">
        <v>77.0</v>
      </c>
      <c r="G2131" s="7">
        <v>125.0</v>
      </c>
      <c r="H2131" s="9">
        <v>22.814371257485025</v>
      </c>
      <c r="I2131" s="19"/>
      <c r="J2131" s="19"/>
      <c r="AA2131" s="7"/>
      <c r="AB2131" s="7"/>
      <c r="AC2131" s="7"/>
    </row>
    <row r="2132" ht="15.0" customHeight="1">
      <c r="A2132" s="8">
        <v>41696.0</v>
      </c>
      <c r="B2132" s="7" t="s">
        <v>18</v>
      </c>
      <c r="C2132" s="7" t="s">
        <v>46</v>
      </c>
      <c r="D2132" s="7"/>
      <c r="E2132" s="7"/>
      <c r="F2132" s="7">
        <v>78.0</v>
      </c>
      <c r="G2132" s="7">
        <v>110.0</v>
      </c>
      <c r="H2132" s="9">
        <v>20.07664670658682</v>
      </c>
      <c r="I2132" s="19"/>
      <c r="J2132" s="19"/>
      <c r="AA2132" s="7"/>
      <c r="AB2132" s="7"/>
      <c r="AC2132" s="7"/>
    </row>
    <row r="2133" ht="15.0" customHeight="1">
      <c r="A2133" s="8">
        <v>41696.0</v>
      </c>
      <c r="B2133" s="7" t="s">
        <v>18</v>
      </c>
      <c r="C2133" s="7" t="s">
        <v>46</v>
      </c>
      <c r="D2133" s="7"/>
      <c r="E2133" s="7"/>
      <c r="F2133" s="7">
        <v>79.0</v>
      </c>
      <c r="G2133" s="7">
        <v>78.0</v>
      </c>
      <c r="H2133" s="9">
        <v>14.236167664670656</v>
      </c>
      <c r="I2133" s="19"/>
      <c r="J2133" s="19"/>
      <c r="AA2133" s="7"/>
      <c r="AB2133" s="7"/>
      <c r="AC2133" s="7"/>
    </row>
    <row r="2134" ht="15.0" customHeight="1">
      <c r="A2134" s="8">
        <v>41696.0</v>
      </c>
      <c r="B2134" s="7" t="s">
        <v>18</v>
      </c>
      <c r="C2134" s="7" t="s">
        <v>46</v>
      </c>
      <c r="D2134" s="7"/>
      <c r="E2134" s="7"/>
      <c r="F2134" s="7">
        <v>80.0</v>
      </c>
      <c r="G2134" s="7">
        <v>108.0</v>
      </c>
      <c r="H2134" s="9">
        <v>19.71161676646706</v>
      </c>
      <c r="I2134" s="19"/>
      <c r="J2134" s="19"/>
      <c r="AA2134" s="7"/>
      <c r="AB2134" s="7"/>
      <c r="AC2134" s="7"/>
    </row>
    <row r="2135" ht="15.0" customHeight="1">
      <c r="A2135" s="8">
        <v>41696.0</v>
      </c>
      <c r="B2135" s="7" t="s">
        <v>18</v>
      </c>
      <c r="C2135" s="7" t="s">
        <v>46</v>
      </c>
      <c r="D2135" s="7"/>
      <c r="E2135" s="7"/>
      <c r="F2135" s="7">
        <v>81.0</v>
      </c>
      <c r="G2135" s="7">
        <v>80.0</v>
      </c>
      <c r="H2135" s="9">
        <v>14.601197604790416</v>
      </c>
      <c r="I2135" s="19"/>
      <c r="J2135" s="19"/>
      <c r="AA2135" s="7"/>
      <c r="AB2135" s="7"/>
      <c r="AC2135" s="7"/>
    </row>
    <row r="2136" ht="15.0" customHeight="1">
      <c r="A2136" s="8">
        <v>41696.0</v>
      </c>
      <c r="B2136" s="7" t="s">
        <v>18</v>
      </c>
      <c r="C2136" s="7" t="s">
        <v>46</v>
      </c>
      <c r="D2136" s="7"/>
      <c r="E2136" s="7"/>
      <c r="F2136" s="7">
        <v>82.0</v>
      </c>
      <c r="G2136" s="7">
        <v>78.0</v>
      </c>
      <c r="H2136" s="9">
        <v>14.236167664670656</v>
      </c>
      <c r="I2136" s="19"/>
      <c r="J2136" s="19"/>
      <c r="AA2136" s="7"/>
      <c r="AB2136" s="7"/>
      <c r="AC2136" s="7"/>
    </row>
    <row r="2137" ht="15.0" customHeight="1">
      <c r="A2137" s="8">
        <v>41696.0</v>
      </c>
      <c r="B2137" s="7" t="s">
        <v>18</v>
      </c>
      <c r="C2137" s="7" t="s">
        <v>46</v>
      </c>
      <c r="D2137" s="7"/>
      <c r="E2137" s="7"/>
      <c r="F2137" s="7">
        <v>83.0</v>
      </c>
      <c r="G2137" s="7">
        <v>71.0</v>
      </c>
      <c r="H2137" s="9">
        <v>12.958562874251495</v>
      </c>
      <c r="I2137" s="19"/>
      <c r="J2137" s="19"/>
      <c r="AA2137" s="7"/>
      <c r="AB2137" s="7"/>
      <c r="AC2137" s="7"/>
    </row>
    <row r="2138" ht="15.0" customHeight="1">
      <c r="A2138" s="8">
        <v>41696.0</v>
      </c>
      <c r="B2138" s="7" t="s">
        <v>18</v>
      </c>
      <c r="C2138" s="7" t="s">
        <v>46</v>
      </c>
      <c r="D2138" s="7"/>
      <c r="E2138" s="7"/>
      <c r="F2138" s="7">
        <v>84.0</v>
      </c>
      <c r="G2138" s="7">
        <v>61.0</v>
      </c>
      <c r="H2138" s="9">
        <v>11.133413173652691</v>
      </c>
      <c r="I2138" s="19"/>
      <c r="J2138" s="19"/>
      <c r="AA2138" s="7"/>
      <c r="AB2138" s="7"/>
      <c r="AC2138" s="7"/>
    </row>
    <row r="2139" ht="15.0" customHeight="1">
      <c r="A2139" s="8">
        <v>41696.0</v>
      </c>
      <c r="B2139" s="7" t="s">
        <v>18</v>
      </c>
      <c r="C2139" s="7" t="s">
        <v>46</v>
      </c>
      <c r="D2139" s="7"/>
      <c r="E2139" s="7"/>
      <c r="F2139" s="7">
        <v>85.0</v>
      </c>
      <c r="G2139" s="7">
        <v>42.0</v>
      </c>
      <c r="H2139" s="9">
        <v>7.6656287425149685</v>
      </c>
      <c r="I2139" s="19"/>
      <c r="J2139" s="19"/>
      <c r="AA2139" s="7"/>
      <c r="AB2139" s="7"/>
      <c r="AC2139" s="7"/>
    </row>
    <row r="2140" ht="15.0" customHeight="1">
      <c r="A2140" s="8">
        <v>41696.0</v>
      </c>
      <c r="B2140" s="7" t="s">
        <v>18</v>
      </c>
      <c r="C2140" s="7" t="s">
        <v>46</v>
      </c>
      <c r="D2140" s="7"/>
      <c r="E2140" s="7"/>
      <c r="F2140" s="7">
        <v>86.0</v>
      </c>
      <c r="G2140" s="7">
        <v>88.0</v>
      </c>
      <c r="H2140" s="9">
        <v>16.061317365269456</v>
      </c>
      <c r="I2140" s="19"/>
      <c r="J2140" s="19"/>
      <c r="AA2140" s="7"/>
      <c r="AB2140" s="7"/>
      <c r="AC2140" s="7"/>
    </row>
    <row r="2141" ht="15.0" customHeight="1">
      <c r="A2141" s="8">
        <v>41696.0</v>
      </c>
      <c r="B2141" s="7" t="s">
        <v>18</v>
      </c>
      <c r="C2141" s="7" t="s">
        <v>46</v>
      </c>
      <c r="D2141" s="7"/>
      <c r="E2141" s="7"/>
      <c r="F2141" s="7">
        <v>87.0</v>
      </c>
      <c r="G2141" s="7">
        <v>83.0</v>
      </c>
      <c r="H2141" s="9">
        <v>15.148742514970056</v>
      </c>
      <c r="I2141" s="19"/>
      <c r="J2141" s="19"/>
      <c r="AA2141" s="7"/>
      <c r="AB2141" s="7"/>
      <c r="AC2141" s="7"/>
    </row>
    <row r="2142" ht="15.0" customHeight="1">
      <c r="A2142" s="8">
        <v>41696.0</v>
      </c>
      <c r="B2142" s="7" t="s">
        <v>18</v>
      </c>
      <c r="C2142" s="7" t="s">
        <v>46</v>
      </c>
      <c r="D2142" s="7"/>
      <c r="E2142" s="7"/>
      <c r="F2142" s="7">
        <v>88.0</v>
      </c>
      <c r="G2142" s="7">
        <v>81.0</v>
      </c>
      <c r="H2142" s="9">
        <v>14.783712574850297</v>
      </c>
      <c r="I2142" s="19"/>
      <c r="J2142" s="19"/>
      <c r="AA2142" s="7"/>
      <c r="AB2142" s="7"/>
      <c r="AC2142" s="7"/>
    </row>
    <row r="2143" ht="15.0" customHeight="1">
      <c r="A2143" s="8">
        <v>41696.0</v>
      </c>
      <c r="B2143" s="7" t="s">
        <v>18</v>
      </c>
      <c r="C2143" s="7" t="s">
        <v>46</v>
      </c>
      <c r="D2143" s="7"/>
      <c r="E2143" s="7"/>
      <c r="F2143" s="7">
        <v>89.0</v>
      </c>
      <c r="G2143" s="7">
        <v>88.0</v>
      </c>
      <c r="H2143" s="9">
        <v>16.061317365269456</v>
      </c>
      <c r="I2143" s="19"/>
      <c r="J2143" s="19"/>
      <c r="AA2143" s="7"/>
      <c r="AB2143" s="7"/>
      <c r="AC2143" s="7"/>
    </row>
    <row r="2144" ht="15.0" customHeight="1">
      <c r="A2144" s="8">
        <v>41696.0</v>
      </c>
      <c r="B2144" s="7" t="s">
        <v>18</v>
      </c>
      <c r="C2144" s="7" t="s">
        <v>46</v>
      </c>
      <c r="D2144" s="7"/>
      <c r="E2144" s="7"/>
      <c r="F2144" s="7">
        <v>90.0</v>
      </c>
      <c r="G2144" s="7">
        <v>44.0</v>
      </c>
      <c r="H2144" s="9">
        <v>8.030658682634728</v>
      </c>
      <c r="I2144" s="19"/>
      <c r="J2144" s="19"/>
      <c r="AA2144" s="7"/>
      <c r="AB2144" s="7"/>
      <c r="AC2144" s="7"/>
    </row>
    <row r="2145" ht="15.0" customHeight="1">
      <c r="A2145" s="8">
        <v>41696.0</v>
      </c>
      <c r="B2145" s="7" t="s">
        <v>18</v>
      </c>
      <c r="C2145" s="7" t="s">
        <v>19</v>
      </c>
      <c r="D2145" s="7"/>
      <c r="E2145" s="7"/>
      <c r="F2145" s="7">
        <v>1.0</v>
      </c>
      <c r="G2145" s="7">
        <v>62.0</v>
      </c>
      <c r="H2145" s="9">
        <v>12.191999999999998</v>
      </c>
      <c r="I2145" s="19"/>
      <c r="J2145" s="19"/>
      <c r="AA2145" s="7"/>
      <c r="AB2145" s="7"/>
      <c r="AC2145" s="7"/>
    </row>
    <row r="2146" ht="15.0" customHeight="1">
      <c r="A2146" s="8">
        <v>41696.0</v>
      </c>
      <c r="B2146" s="7" t="s">
        <v>18</v>
      </c>
      <c r="C2146" s="7" t="s">
        <v>19</v>
      </c>
      <c r="D2146" s="7"/>
      <c r="E2146" s="7"/>
      <c r="F2146" s="7">
        <v>2.0</v>
      </c>
      <c r="G2146" s="7">
        <v>104.0</v>
      </c>
      <c r="H2146" s="9">
        <v>20.451096774193545</v>
      </c>
      <c r="I2146" s="19"/>
      <c r="J2146" s="19"/>
      <c r="AA2146" s="7"/>
      <c r="AB2146" s="7"/>
      <c r="AC2146" s="7"/>
    </row>
    <row r="2147" ht="15.0" customHeight="1">
      <c r="A2147" s="8">
        <v>41696.0</v>
      </c>
      <c r="B2147" s="7" t="s">
        <v>18</v>
      </c>
      <c r="C2147" s="7" t="s">
        <v>19</v>
      </c>
      <c r="D2147" s="7"/>
      <c r="E2147" s="7"/>
      <c r="F2147" s="7">
        <v>3.0</v>
      </c>
      <c r="G2147" s="7">
        <v>63.0</v>
      </c>
      <c r="H2147" s="9">
        <v>12.38864516129032</v>
      </c>
      <c r="I2147" s="19"/>
      <c r="J2147" s="19"/>
      <c r="AA2147" s="7"/>
      <c r="AB2147" s="7"/>
      <c r="AC2147" s="7"/>
    </row>
    <row r="2148" ht="15.0" customHeight="1">
      <c r="A2148" s="8">
        <v>41696.0</v>
      </c>
      <c r="B2148" s="7" t="s">
        <v>18</v>
      </c>
      <c r="C2148" s="7" t="s">
        <v>19</v>
      </c>
      <c r="D2148" s="7"/>
      <c r="E2148" s="7"/>
      <c r="F2148" s="7">
        <v>4.0</v>
      </c>
      <c r="G2148" s="7">
        <v>147.0</v>
      </c>
      <c r="H2148" s="9">
        <v>28.906838709677412</v>
      </c>
      <c r="I2148" s="19"/>
      <c r="J2148" s="19"/>
      <c r="AA2148" s="7"/>
      <c r="AB2148" s="7"/>
      <c r="AC2148" s="7"/>
    </row>
    <row r="2149" ht="15.0" customHeight="1">
      <c r="A2149" s="8">
        <v>41696.0</v>
      </c>
      <c r="B2149" s="7" t="s">
        <v>18</v>
      </c>
      <c r="C2149" s="7" t="s">
        <v>19</v>
      </c>
      <c r="D2149" s="7"/>
      <c r="E2149" s="7"/>
      <c r="F2149" s="7">
        <v>5.0</v>
      </c>
      <c r="G2149" s="7">
        <v>65.0</v>
      </c>
      <c r="H2149" s="9">
        <v>12.781935483870965</v>
      </c>
      <c r="I2149" s="19"/>
      <c r="J2149" s="19"/>
      <c r="AA2149" s="7"/>
      <c r="AB2149" s="7"/>
      <c r="AC2149" s="7"/>
    </row>
    <row r="2150" ht="15.0" customHeight="1">
      <c r="A2150" s="8">
        <v>41696.0</v>
      </c>
      <c r="B2150" s="7" t="s">
        <v>18</v>
      </c>
      <c r="C2150" s="7" t="s">
        <v>19</v>
      </c>
      <c r="D2150" s="7"/>
      <c r="E2150" s="7"/>
      <c r="F2150" s="7">
        <v>6.0</v>
      </c>
      <c r="G2150" s="7">
        <v>87.0</v>
      </c>
      <c r="H2150" s="9">
        <v>17.108129032258063</v>
      </c>
      <c r="I2150" s="19"/>
      <c r="J2150" s="19"/>
      <c r="AA2150" s="7"/>
      <c r="AB2150" s="7"/>
      <c r="AC2150" s="7"/>
    </row>
    <row r="2151" ht="15.0" customHeight="1">
      <c r="A2151" s="8">
        <v>41696.0</v>
      </c>
      <c r="B2151" s="7" t="s">
        <v>18</v>
      </c>
      <c r="C2151" s="7" t="s">
        <v>19</v>
      </c>
      <c r="D2151" s="7"/>
      <c r="E2151" s="7"/>
      <c r="F2151" s="7">
        <v>7.0</v>
      </c>
      <c r="G2151" s="7">
        <v>107.0</v>
      </c>
      <c r="H2151" s="9">
        <v>21.04103225806451</v>
      </c>
      <c r="I2151" s="19"/>
      <c r="J2151" s="19"/>
      <c r="AA2151" s="7"/>
      <c r="AB2151" s="7"/>
      <c r="AC2151" s="7"/>
    </row>
    <row r="2152" ht="15.0" customHeight="1">
      <c r="A2152" s="8">
        <v>41696.0</v>
      </c>
      <c r="B2152" s="7" t="s">
        <v>18</v>
      </c>
      <c r="C2152" s="7" t="s">
        <v>19</v>
      </c>
      <c r="D2152" s="7"/>
      <c r="E2152" s="7"/>
      <c r="F2152" s="7">
        <v>8.0</v>
      </c>
      <c r="G2152" s="7">
        <v>131.0</v>
      </c>
      <c r="H2152" s="9">
        <v>25.760516129032254</v>
      </c>
      <c r="I2152" s="19"/>
      <c r="J2152" s="19"/>
      <c r="AA2152" s="7"/>
      <c r="AB2152" s="7"/>
      <c r="AC2152" s="7"/>
    </row>
    <row r="2153" ht="15.0" customHeight="1">
      <c r="A2153" s="8">
        <v>41696.0</v>
      </c>
      <c r="B2153" s="7" t="s">
        <v>18</v>
      </c>
      <c r="C2153" s="7" t="s">
        <v>19</v>
      </c>
      <c r="D2153" s="7"/>
      <c r="E2153" s="7"/>
      <c r="F2153" s="7">
        <v>9.0</v>
      </c>
      <c r="G2153" s="7">
        <v>154.0</v>
      </c>
      <c r="H2153" s="9">
        <v>30.28335483870967</v>
      </c>
      <c r="I2153" s="19"/>
      <c r="J2153" s="19"/>
      <c r="AA2153" s="7"/>
      <c r="AB2153" s="7"/>
      <c r="AC2153" s="7"/>
    </row>
    <row r="2154" ht="15.0" customHeight="1">
      <c r="A2154" s="8">
        <v>41696.0</v>
      </c>
      <c r="B2154" s="7" t="s">
        <v>18</v>
      </c>
      <c r="C2154" s="7" t="s">
        <v>19</v>
      </c>
      <c r="D2154" s="7"/>
      <c r="E2154" s="7"/>
      <c r="F2154" s="7">
        <v>10.0</v>
      </c>
      <c r="G2154" s="7">
        <v>150.0</v>
      </c>
      <c r="H2154" s="9">
        <v>29.49677419354838</v>
      </c>
      <c r="I2154" s="19"/>
      <c r="J2154" s="19"/>
      <c r="AA2154" s="7"/>
      <c r="AB2154" s="7"/>
      <c r="AC2154" s="7"/>
    </row>
    <row r="2155" ht="15.0" customHeight="1">
      <c r="A2155" s="8">
        <v>41696.0</v>
      </c>
      <c r="B2155" s="7" t="s">
        <v>18</v>
      </c>
      <c r="C2155" s="7" t="s">
        <v>19</v>
      </c>
      <c r="D2155" s="7"/>
      <c r="E2155" s="7"/>
      <c r="F2155" s="7">
        <v>11.0</v>
      </c>
      <c r="G2155" s="7">
        <v>113.0</v>
      </c>
      <c r="H2155" s="9">
        <v>22.220903225806445</v>
      </c>
      <c r="I2155" s="19"/>
      <c r="J2155" s="19"/>
      <c r="AA2155" s="7"/>
      <c r="AB2155" s="7"/>
      <c r="AC2155" s="7"/>
    </row>
    <row r="2156" ht="15.0" customHeight="1">
      <c r="A2156" s="8">
        <v>41696.0</v>
      </c>
      <c r="B2156" s="7" t="s">
        <v>18</v>
      </c>
      <c r="C2156" s="7" t="s">
        <v>19</v>
      </c>
      <c r="D2156" s="7"/>
      <c r="E2156" s="7"/>
      <c r="F2156" s="7">
        <v>12.0</v>
      </c>
      <c r="G2156" s="7">
        <v>90.0</v>
      </c>
      <c r="H2156" s="9">
        <v>17.69806451612903</v>
      </c>
      <c r="I2156" s="19"/>
      <c r="J2156" s="19"/>
      <c r="AA2156" s="7"/>
      <c r="AB2156" s="7"/>
      <c r="AC2156" s="7"/>
    </row>
    <row r="2157" ht="15.0" customHeight="1">
      <c r="A2157" s="8">
        <v>41696.0</v>
      </c>
      <c r="B2157" s="7" t="s">
        <v>18</v>
      </c>
      <c r="C2157" s="7" t="s">
        <v>19</v>
      </c>
      <c r="D2157" s="7"/>
      <c r="E2157" s="7"/>
      <c r="F2157" s="7">
        <v>13.0</v>
      </c>
      <c r="G2157" s="7">
        <v>76.0</v>
      </c>
      <c r="H2157" s="9">
        <v>14.945032258064513</v>
      </c>
      <c r="I2157" s="19"/>
      <c r="J2157" s="19"/>
      <c r="AA2157" s="7"/>
      <c r="AB2157" s="7"/>
      <c r="AC2157" s="7"/>
    </row>
    <row r="2158" ht="15.0" customHeight="1">
      <c r="A2158" s="8">
        <v>41696.0</v>
      </c>
      <c r="B2158" s="7" t="s">
        <v>18</v>
      </c>
      <c r="C2158" s="7" t="s">
        <v>19</v>
      </c>
      <c r="D2158" s="7"/>
      <c r="E2158" s="7"/>
      <c r="F2158" s="7">
        <v>14.0</v>
      </c>
      <c r="G2158" s="7">
        <v>60.0</v>
      </c>
      <c r="H2158" s="9">
        <v>11.798709677419353</v>
      </c>
      <c r="I2158" s="19"/>
      <c r="J2158" s="19"/>
      <c r="AA2158" s="7"/>
      <c r="AB2158" s="7"/>
      <c r="AC2158" s="7"/>
    </row>
    <row r="2159" ht="15.0" customHeight="1">
      <c r="A2159" s="8">
        <v>41696.0</v>
      </c>
      <c r="B2159" s="7" t="s">
        <v>18</v>
      </c>
      <c r="C2159" s="7" t="s">
        <v>19</v>
      </c>
      <c r="D2159" s="7"/>
      <c r="E2159" s="7"/>
      <c r="F2159" s="7">
        <v>15.0</v>
      </c>
      <c r="G2159" s="7">
        <v>88.0</v>
      </c>
      <c r="H2159" s="9">
        <v>17.304774193548383</v>
      </c>
      <c r="I2159" s="19"/>
      <c r="J2159" s="19"/>
      <c r="AA2159" s="7"/>
      <c r="AB2159" s="7"/>
      <c r="AC2159" s="7"/>
    </row>
    <row r="2160" ht="15.0" customHeight="1">
      <c r="A2160" s="8">
        <v>41696.0</v>
      </c>
      <c r="B2160" s="7" t="s">
        <v>18</v>
      </c>
      <c r="C2160" s="7" t="s">
        <v>19</v>
      </c>
      <c r="D2160" s="7"/>
      <c r="E2160" s="7"/>
      <c r="F2160" s="7">
        <v>16.0</v>
      </c>
      <c r="G2160" s="7">
        <v>83.0</v>
      </c>
      <c r="H2160" s="9">
        <v>16.321548387096772</v>
      </c>
      <c r="I2160" s="19"/>
      <c r="J2160" s="19"/>
      <c r="AA2160" s="7"/>
      <c r="AB2160" s="7"/>
      <c r="AC2160" s="7"/>
    </row>
    <row r="2161" ht="15.0" customHeight="1">
      <c r="A2161" s="8">
        <v>41696.0</v>
      </c>
      <c r="B2161" s="7" t="s">
        <v>18</v>
      </c>
      <c r="C2161" s="7" t="s">
        <v>19</v>
      </c>
      <c r="D2161" s="7"/>
      <c r="E2161" s="7"/>
      <c r="F2161" s="7">
        <v>17.0</v>
      </c>
      <c r="G2161" s="7">
        <v>93.0</v>
      </c>
      <c r="H2161" s="9">
        <v>18.287999999999997</v>
      </c>
      <c r="I2161" s="19"/>
      <c r="J2161" s="19"/>
      <c r="AA2161" s="7"/>
      <c r="AB2161" s="7"/>
      <c r="AC2161" s="7"/>
    </row>
    <row r="2162" ht="15.0" customHeight="1">
      <c r="A2162" s="8">
        <v>41696.0</v>
      </c>
      <c r="B2162" s="7" t="s">
        <v>18</v>
      </c>
      <c r="C2162" s="7" t="s">
        <v>19</v>
      </c>
      <c r="D2162" s="7"/>
      <c r="E2162" s="7"/>
      <c r="F2162" s="7">
        <v>18.0</v>
      </c>
      <c r="G2162" s="7">
        <v>67.0</v>
      </c>
      <c r="H2162" s="9">
        <v>13.17522580645161</v>
      </c>
      <c r="I2162" s="19"/>
      <c r="J2162" s="19"/>
      <c r="AA2162" s="7"/>
      <c r="AB2162" s="7"/>
      <c r="AC2162" s="7"/>
    </row>
    <row r="2163" ht="15.0" customHeight="1">
      <c r="A2163" s="8">
        <v>41696.0</v>
      </c>
      <c r="B2163" s="7" t="s">
        <v>18</v>
      </c>
      <c r="C2163" s="7" t="s">
        <v>19</v>
      </c>
      <c r="D2163" s="7"/>
      <c r="E2163" s="7"/>
      <c r="F2163" s="7">
        <v>19.0</v>
      </c>
      <c r="G2163" s="7">
        <v>80.0</v>
      </c>
      <c r="H2163" s="9">
        <v>15.731612903225804</v>
      </c>
      <c r="I2163" s="19"/>
      <c r="J2163" s="19"/>
      <c r="AA2163" s="7"/>
      <c r="AB2163" s="7"/>
      <c r="AC2163" s="7"/>
    </row>
    <row r="2164" ht="15.0" customHeight="1">
      <c r="A2164" s="8">
        <v>41696.0</v>
      </c>
      <c r="B2164" s="7" t="s">
        <v>18</v>
      </c>
      <c r="C2164" s="7" t="s">
        <v>19</v>
      </c>
      <c r="D2164" s="7"/>
      <c r="E2164" s="7"/>
      <c r="F2164" s="7">
        <v>20.0</v>
      </c>
      <c r="G2164" s="7">
        <v>96.0</v>
      </c>
      <c r="H2164" s="9">
        <v>18.877935483870964</v>
      </c>
      <c r="I2164" s="19"/>
      <c r="J2164" s="19"/>
      <c r="AA2164" s="7"/>
      <c r="AB2164" s="7"/>
      <c r="AC2164" s="7"/>
    </row>
    <row r="2165" ht="15.0" customHeight="1">
      <c r="A2165" s="8">
        <v>41696.0</v>
      </c>
      <c r="B2165" s="7" t="s">
        <v>18</v>
      </c>
      <c r="C2165" s="7" t="s">
        <v>19</v>
      </c>
      <c r="D2165" s="7"/>
      <c r="E2165" s="7"/>
      <c r="F2165" s="7">
        <v>21.0</v>
      </c>
      <c r="G2165" s="7">
        <v>98.0</v>
      </c>
      <c r="H2165" s="9">
        <v>19.27122580645161</v>
      </c>
      <c r="I2165" s="19"/>
      <c r="J2165" s="19"/>
      <c r="AA2165" s="7"/>
      <c r="AB2165" s="7"/>
      <c r="AC2165" s="7"/>
    </row>
    <row r="2166" ht="15.0" customHeight="1">
      <c r="A2166" s="8">
        <v>41696.0</v>
      </c>
      <c r="B2166" s="7" t="s">
        <v>18</v>
      </c>
      <c r="C2166" s="7" t="s">
        <v>19</v>
      </c>
      <c r="D2166" s="7"/>
      <c r="E2166" s="7"/>
      <c r="F2166" s="7">
        <v>22.0</v>
      </c>
      <c r="G2166" s="7">
        <v>63.0</v>
      </c>
      <c r="H2166" s="9">
        <v>12.38864516129032</v>
      </c>
      <c r="I2166" s="19"/>
      <c r="J2166" s="19"/>
      <c r="AA2166" s="7"/>
      <c r="AB2166" s="7"/>
      <c r="AC2166" s="7"/>
    </row>
    <row r="2167" ht="15.0" customHeight="1">
      <c r="A2167" s="8">
        <v>41696.0</v>
      </c>
      <c r="B2167" s="7" t="s">
        <v>18</v>
      </c>
      <c r="C2167" s="7" t="s">
        <v>19</v>
      </c>
      <c r="D2167" s="7"/>
      <c r="E2167" s="7"/>
      <c r="F2167" s="7">
        <v>23.0</v>
      </c>
      <c r="G2167" s="7">
        <v>45.0</v>
      </c>
      <c r="H2167" s="9">
        <v>8.849032258064515</v>
      </c>
      <c r="I2167" s="19"/>
      <c r="J2167" s="19"/>
      <c r="AA2167" s="7"/>
      <c r="AB2167" s="7"/>
      <c r="AC2167" s="7"/>
    </row>
    <row r="2168" ht="15.0" customHeight="1">
      <c r="A2168" s="8">
        <v>41696.0</v>
      </c>
      <c r="B2168" s="7" t="s">
        <v>18</v>
      </c>
      <c r="C2168" s="7" t="s">
        <v>19</v>
      </c>
      <c r="D2168" s="7"/>
      <c r="E2168" s="7"/>
      <c r="F2168" s="7">
        <v>24.0</v>
      </c>
      <c r="G2168" s="7">
        <v>59.0</v>
      </c>
      <c r="H2168" s="9">
        <v>11.60206451612903</v>
      </c>
      <c r="I2168" s="19"/>
      <c r="J2168" s="19"/>
      <c r="AA2168" s="7"/>
      <c r="AB2168" s="7"/>
      <c r="AC2168" s="7"/>
    </row>
    <row r="2169" ht="15.0" customHeight="1">
      <c r="A2169" s="8">
        <v>41696.0</v>
      </c>
      <c r="B2169" s="7" t="s">
        <v>18</v>
      </c>
      <c r="C2169" s="7" t="s">
        <v>19</v>
      </c>
      <c r="D2169" s="7"/>
      <c r="E2169" s="7"/>
      <c r="F2169" s="7">
        <v>25.0</v>
      </c>
      <c r="G2169" s="7">
        <v>100.0</v>
      </c>
      <c r="H2169" s="9">
        <v>19.664516129032254</v>
      </c>
      <c r="I2169" s="19"/>
      <c r="J2169" s="19"/>
      <c r="AA2169" s="7"/>
      <c r="AB2169" s="7"/>
      <c r="AC2169" s="7"/>
    </row>
    <row r="2170" ht="15.0" customHeight="1">
      <c r="A2170" s="8">
        <v>41696.0</v>
      </c>
      <c r="B2170" s="7" t="s">
        <v>18</v>
      </c>
      <c r="C2170" s="7" t="s">
        <v>19</v>
      </c>
      <c r="D2170" s="7"/>
      <c r="E2170" s="7"/>
      <c r="F2170" s="7">
        <v>26.0</v>
      </c>
      <c r="G2170" s="7">
        <v>62.0</v>
      </c>
      <c r="H2170" s="9">
        <v>12.191999999999998</v>
      </c>
      <c r="I2170" s="19"/>
      <c r="J2170" s="19"/>
      <c r="AA2170" s="7"/>
      <c r="AB2170" s="7"/>
      <c r="AC2170" s="7"/>
    </row>
    <row r="2171" ht="15.0" customHeight="1">
      <c r="A2171" s="8">
        <v>41696.0</v>
      </c>
      <c r="B2171" s="7" t="s">
        <v>18</v>
      </c>
      <c r="C2171" s="7" t="s">
        <v>19</v>
      </c>
      <c r="D2171" s="7"/>
      <c r="E2171" s="7"/>
      <c r="F2171" s="7">
        <v>27.0</v>
      </c>
      <c r="G2171" s="7">
        <v>91.0</v>
      </c>
      <c r="H2171" s="9">
        <v>17.89470967741935</v>
      </c>
      <c r="I2171" s="19"/>
      <c r="J2171" s="19"/>
      <c r="AA2171" s="7"/>
      <c r="AB2171" s="7"/>
      <c r="AC2171" s="7"/>
    </row>
    <row r="2172" ht="15.0" customHeight="1">
      <c r="A2172" s="8">
        <v>41696.0</v>
      </c>
      <c r="B2172" s="7" t="s">
        <v>18</v>
      </c>
      <c r="C2172" s="7" t="s">
        <v>19</v>
      </c>
      <c r="D2172" s="7"/>
      <c r="E2172" s="7"/>
      <c r="F2172" s="7">
        <v>28.0</v>
      </c>
      <c r="G2172" s="7">
        <v>67.0</v>
      </c>
      <c r="H2172" s="9">
        <v>13.17522580645161</v>
      </c>
      <c r="I2172" s="19"/>
      <c r="J2172" s="19"/>
      <c r="AA2172" s="7"/>
      <c r="AB2172" s="7"/>
      <c r="AC2172" s="7"/>
    </row>
    <row r="2173" ht="15.0" customHeight="1">
      <c r="A2173" s="8">
        <v>41696.0</v>
      </c>
      <c r="B2173" s="7" t="s">
        <v>18</v>
      </c>
      <c r="C2173" s="7" t="s">
        <v>19</v>
      </c>
      <c r="D2173" s="7"/>
      <c r="E2173" s="7"/>
      <c r="F2173" s="7">
        <v>29.0</v>
      </c>
      <c r="G2173" s="7">
        <v>68.0</v>
      </c>
      <c r="H2173" s="9">
        <v>13.371870967741932</v>
      </c>
      <c r="I2173" s="19"/>
      <c r="J2173" s="19"/>
      <c r="AA2173" s="7"/>
      <c r="AB2173" s="7"/>
      <c r="AC2173" s="7"/>
    </row>
    <row r="2174" ht="15.0" customHeight="1">
      <c r="A2174" s="8">
        <v>41696.0</v>
      </c>
      <c r="B2174" s="7" t="s">
        <v>18</v>
      </c>
      <c r="C2174" s="7" t="s">
        <v>19</v>
      </c>
      <c r="D2174" s="7"/>
      <c r="E2174" s="7"/>
      <c r="F2174" s="7">
        <v>30.0</v>
      </c>
      <c r="G2174" s="7">
        <v>54.0</v>
      </c>
      <c r="H2174" s="9">
        <v>10.618838709677417</v>
      </c>
      <c r="I2174" s="19"/>
      <c r="J2174" s="19"/>
      <c r="AA2174" s="7"/>
      <c r="AB2174" s="7"/>
      <c r="AC2174" s="7"/>
    </row>
    <row r="2175" ht="15.0" customHeight="1">
      <c r="A2175" s="8">
        <v>41696.0</v>
      </c>
      <c r="B2175" s="7" t="s">
        <v>18</v>
      </c>
      <c r="C2175" s="7" t="s">
        <v>19</v>
      </c>
      <c r="D2175" s="7"/>
      <c r="E2175" s="7"/>
      <c r="F2175" s="7">
        <v>31.0</v>
      </c>
      <c r="G2175" s="7">
        <v>84.0</v>
      </c>
      <c r="H2175" s="9">
        <v>16.518193548387092</v>
      </c>
      <c r="I2175" s="19"/>
      <c r="J2175" s="19"/>
      <c r="AA2175" s="7"/>
      <c r="AB2175" s="7"/>
      <c r="AC2175" s="7"/>
    </row>
    <row r="2176" ht="15.0" customHeight="1">
      <c r="A2176" s="8">
        <v>41696.0</v>
      </c>
      <c r="B2176" s="7" t="s">
        <v>18</v>
      </c>
      <c r="C2176" s="7" t="s">
        <v>19</v>
      </c>
      <c r="D2176" s="7"/>
      <c r="E2176" s="7"/>
      <c r="F2176" s="7">
        <v>32.0</v>
      </c>
      <c r="G2176" s="7">
        <v>61.0</v>
      </c>
      <c r="H2176" s="9">
        <v>11.995354838709675</v>
      </c>
      <c r="I2176" s="19"/>
      <c r="J2176" s="19"/>
      <c r="AA2176" s="7"/>
      <c r="AB2176" s="7"/>
      <c r="AC2176" s="7"/>
    </row>
    <row r="2177" ht="15.0" customHeight="1">
      <c r="A2177" s="8">
        <v>41696.0</v>
      </c>
      <c r="B2177" s="7" t="s">
        <v>18</v>
      </c>
      <c r="C2177" s="7" t="s">
        <v>19</v>
      </c>
      <c r="D2177" s="7"/>
      <c r="E2177" s="7"/>
      <c r="F2177" s="7">
        <v>33.0</v>
      </c>
      <c r="G2177" s="7">
        <v>71.0</v>
      </c>
      <c r="H2177" s="9">
        <v>13.961806451612901</v>
      </c>
      <c r="I2177" s="19"/>
      <c r="J2177" s="19"/>
      <c r="AA2177" s="7"/>
      <c r="AB2177" s="7"/>
      <c r="AC2177" s="7"/>
    </row>
    <row r="2178" ht="15.0" customHeight="1">
      <c r="A2178" s="8">
        <v>41696.0</v>
      </c>
      <c r="B2178" s="7" t="s">
        <v>18</v>
      </c>
      <c r="C2178" s="7" t="s">
        <v>19</v>
      </c>
      <c r="D2178" s="7"/>
      <c r="E2178" s="7"/>
      <c r="F2178" s="7">
        <v>34.0</v>
      </c>
      <c r="G2178" s="7">
        <v>50.0</v>
      </c>
      <c r="H2178" s="9">
        <v>9.832258064516127</v>
      </c>
      <c r="I2178" s="19"/>
      <c r="J2178" s="19"/>
      <c r="AA2178" s="7"/>
      <c r="AB2178" s="7"/>
      <c r="AC2178" s="7"/>
    </row>
    <row r="2179" ht="15.0" customHeight="1">
      <c r="A2179" s="8">
        <v>41696.0</v>
      </c>
      <c r="B2179" s="7" t="s">
        <v>18</v>
      </c>
      <c r="C2179" s="7" t="s">
        <v>19</v>
      </c>
      <c r="D2179" s="7"/>
      <c r="E2179" s="7"/>
      <c r="F2179" s="7">
        <v>35.0</v>
      </c>
      <c r="G2179" s="7">
        <v>55.0</v>
      </c>
      <c r="H2179" s="9">
        <v>10.81548387096774</v>
      </c>
      <c r="I2179" s="19"/>
      <c r="J2179" s="19"/>
      <c r="AA2179" s="7"/>
      <c r="AB2179" s="7"/>
      <c r="AC2179" s="7"/>
    </row>
    <row r="2180" ht="15.0" customHeight="1">
      <c r="A2180" s="8">
        <v>41696.0</v>
      </c>
      <c r="B2180" s="7" t="s">
        <v>18</v>
      </c>
      <c r="C2180" s="7" t="s">
        <v>19</v>
      </c>
      <c r="D2180" s="7"/>
      <c r="E2180" s="7"/>
      <c r="F2180" s="7">
        <v>36.0</v>
      </c>
      <c r="G2180" s="7">
        <v>52.0</v>
      </c>
      <c r="H2180" s="9">
        <v>10.225548387096772</v>
      </c>
      <c r="I2180" s="19"/>
      <c r="J2180" s="19"/>
      <c r="AA2180" s="7"/>
      <c r="AB2180" s="7"/>
      <c r="AC2180" s="7"/>
    </row>
    <row r="2181" ht="15.0" customHeight="1">
      <c r="A2181" s="8">
        <v>41696.0</v>
      </c>
      <c r="B2181" s="7" t="s">
        <v>18</v>
      </c>
      <c r="C2181" s="7" t="s">
        <v>19</v>
      </c>
      <c r="D2181" s="7"/>
      <c r="E2181" s="7"/>
      <c r="F2181" s="7">
        <v>37.0</v>
      </c>
      <c r="G2181" s="7">
        <v>49.0</v>
      </c>
      <c r="H2181" s="9">
        <v>9.635612903225805</v>
      </c>
      <c r="I2181" s="19"/>
      <c r="J2181" s="19"/>
      <c r="AA2181" s="7"/>
      <c r="AB2181" s="7"/>
      <c r="AC2181" s="7"/>
    </row>
    <row r="2182" ht="15.0" customHeight="1">
      <c r="A2182" s="8">
        <v>41696.0</v>
      </c>
      <c r="B2182" s="7" t="s">
        <v>18</v>
      </c>
      <c r="C2182" s="7" t="s">
        <v>19</v>
      </c>
      <c r="D2182" s="7"/>
      <c r="E2182" s="7"/>
      <c r="F2182" s="7">
        <v>38.0</v>
      </c>
      <c r="G2182" s="7">
        <v>99.0</v>
      </c>
      <c r="H2182" s="9">
        <v>19.46787096774193</v>
      </c>
      <c r="I2182" s="19"/>
      <c r="J2182" s="19"/>
      <c r="AA2182" s="7"/>
      <c r="AB2182" s="7"/>
      <c r="AC2182" s="7"/>
    </row>
    <row r="2183" ht="15.0" customHeight="1">
      <c r="A2183" s="8">
        <v>41696.0</v>
      </c>
      <c r="B2183" s="7" t="s">
        <v>18</v>
      </c>
      <c r="C2183" s="7" t="s">
        <v>19</v>
      </c>
      <c r="D2183" s="7"/>
      <c r="E2183" s="7"/>
      <c r="F2183" s="7">
        <v>39.0</v>
      </c>
      <c r="G2183" s="7">
        <v>53.0</v>
      </c>
      <c r="H2183" s="9">
        <v>10.422193548387094</v>
      </c>
      <c r="I2183" s="19"/>
      <c r="J2183" s="19"/>
      <c r="AA2183" s="7"/>
      <c r="AB2183" s="7"/>
      <c r="AC2183" s="7"/>
    </row>
    <row r="2184" ht="15.0" customHeight="1">
      <c r="A2184" s="8">
        <v>41696.0</v>
      </c>
      <c r="B2184" s="7" t="s">
        <v>18</v>
      </c>
      <c r="C2184" s="7" t="s">
        <v>19</v>
      </c>
      <c r="D2184" s="7"/>
      <c r="E2184" s="7"/>
      <c r="F2184" s="7">
        <v>40.0</v>
      </c>
      <c r="G2184" s="7">
        <v>52.0</v>
      </c>
      <c r="H2184" s="9">
        <v>10.225548387096772</v>
      </c>
      <c r="I2184" s="19"/>
      <c r="J2184" s="19"/>
      <c r="AA2184" s="7"/>
      <c r="AB2184" s="7"/>
      <c r="AC2184" s="7"/>
    </row>
    <row r="2185" ht="15.0" customHeight="1">
      <c r="A2185" s="8">
        <v>41696.0</v>
      </c>
      <c r="B2185" s="7" t="s">
        <v>18</v>
      </c>
      <c r="C2185" s="7" t="s">
        <v>19</v>
      </c>
      <c r="D2185" s="7"/>
      <c r="E2185" s="7"/>
      <c r="F2185" s="7">
        <v>41.0</v>
      </c>
      <c r="G2185" s="7">
        <v>39.0</v>
      </c>
      <c r="H2185" s="9">
        <v>7.669161290322579</v>
      </c>
      <c r="I2185" s="19"/>
      <c r="J2185" s="19"/>
      <c r="AA2185" s="7"/>
      <c r="AB2185" s="7"/>
      <c r="AC2185" s="7"/>
    </row>
    <row r="2186" ht="15.0" customHeight="1">
      <c r="A2186" s="8">
        <v>41696.0</v>
      </c>
      <c r="B2186" s="7" t="s">
        <v>18</v>
      </c>
      <c r="C2186" s="7" t="s">
        <v>19</v>
      </c>
      <c r="D2186" s="7"/>
      <c r="E2186" s="7"/>
      <c r="F2186" s="7">
        <v>42.0</v>
      </c>
      <c r="G2186" s="7">
        <v>59.0</v>
      </c>
      <c r="H2186" s="9">
        <v>11.60206451612903</v>
      </c>
      <c r="I2186" s="19"/>
      <c r="J2186" s="19"/>
      <c r="AA2186" s="7"/>
      <c r="AB2186" s="7"/>
      <c r="AC2186" s="7"/>
    </row>
    <row r="2187" ht="15.0" customHeight="1">
      <c r="A2187" s="8">
        <v>41696.0</v>
      </c>
      <c r="B2187" s="7" t="s">
        <v>18</v>
      </c>
      <c r="C2187" s="7" t="s">
        <v>19</v>
      </c>
      <c r="D2187" s="7"/>
      <c r="E2187" s="7"/>
      <c r="F2187" s="7">
        <v>43.0</v>
      </c>
      <c r="G2187" s="7">
        <v>58.0</v>
      </c>
      <c r="H2187" s="9">
        <v>11.405419354838708</v>
      </c>
      <c r="I2187" s="19"/>
      <c r="J2187" s="19"/>
      <c r="AA2187" s="7"/>
      <c r="AB2187" s="7"/>
      <c r="AC2187" s="7"/>
    </row>
    <row r="2188" ht="15.0" customHeight="1">
      <c r="A2188" s="8">
        <v>41696.0</v>
      </c>
      <c r="B2188" s="7" t="s">
        <v>18</v>
      </c>
      <c r="C2188" s="7" t="s">
        <v>19</v>
      </c>
      <c r="D2188" s="7"/>
      <c r="E2188" s="7"/>
      <c r="F2188" s="7">
        <v>44.0</v>
      </c>
      <c r="G2188" s="7">
        <v>60.0</v>
      </c>
      <c r="H2188" s="9">
        <v>11.798709677419353</v>
      </c>
      <c r="I2188" s="19"/>
      <c r="J2188" s="19"/>
      <c r="AA2188" s="7"/>
      <c r="AB2188" s="7"/>
      <c r="AC2188" s="7"/>
    </row>
    <row r="2189" ht="15.0" customHeight="1">
      <c r="A2189" s="8">
        <v>41696.0</v>
      </c>
      <c r="B2189" s="7" t="s">
        <v>18</v>
      </c>
      <c r="C2189" s="7" t="s">
        <v>19</v>
      </c>
      <c r="D2189" s="7"/>
      <c r="E2189" s="7"/>
      <c r="F2189" s="7">
        <v>45.0</v>
      </c>
      <c r="G2189" s="7">
        <v>78.0</v>
      </c>
      <c r="H2189" s="9">
        <v>15.338322580645158</v>
      </c>
      <c r="I2189" s="19"/>
      <c r="J2189" s="19"/>
      <c r="AA2189" s="7"/>
      <c r="AB2189" s="7"/>
      <c r="AC2189" s="7"/>
    </row>
    <row r="2190" ht="15.0" customHeight="1">
      <c r="A2190" s="8">
        <v>41696.0</v>
      </c>
      <c r="B2190" s="7" t="s">
        <v>18</v>
      </c>
      <c r="C2190" s="7" t="s">
        <v>19</v>
      </c>
      <c r="D2190" s="7"/>
      <c r="E2190" s="7"/>
      <c r="F2190" s="7">
        <v>46.0</v>
      </c>
      <c r="G2190" s="7">
        <v>67.0</v>
      </c>
      <c r="H2190" s="9">
        <v>13.17522580645161</v>
      </c>
      <c r="I2190" s="19"/>
      <c r="J2190" s="19"/>
      <c r="AA2190" s="7"/>
      <c r="AB2190" s="7"/>
      <c r="AC2190" s="7"/>
    </row>
    <row r="2191" ht="15.0" customHeight="1">
      <c r="A2191" s="8">
        <v>41696.0</v>
      </c>
      <c r="B2191" s="7" t="s">
        <v>18</v>
      </c>
      <c r="C2191" s="7" t="s">
        <v>19</v>
      </c>
      <c r="D2191" s="7"/>
      <c r="E2191" s="7"/>
      <c r="F2191" s="7">
        <v>47.0</v>
      </c>
      <c r="G2191" s="7">
        <v>89.0</v>
      </c>
      <c r="H2191" s="9">
        <v>17.501419354838706</v>
      </c>
      <c r="I2191" s="19"/>
      <c r="J2191" s="19"/>
      <c r="AA2191" s="7"/>
      <c r="AB2191" s="7"/>
      <c r="AC2191" s="7"/>
    </row>
    <row r="2192" ht="15.0" customHeight="1">
      <c r="A2192" s="8">
        <v>41696.0</v>
      </c>
      <c r="B2192" s="7" t="s">
        <v>18</v>
      </c>
      <c r="C2192" s="7" t="s">
        <v>19</v>
      </c>
      <c r="D2192" s="7"/>
      <c r="E2192" s="7"/>
      <c r="F2192" s="7">
        <v>48.0</v>
      </c>
      <c r="G2192" s="7">
        <v>90.0</v>
      </c>
      <c r="H2192" s="9">
        <v>17.69806451612903</v>
      </c>
      <c r="I2192" s="19"/>
      <c r="J2192" s="19"/>
      <c r="AA2192" s="7"/>
      <c r="AB2192" s="7"/>
      <c r="AC2192" s="7"/>
    </row>
    <row r="2193" ht="15.0" customHeight="1">
      <c r="A2193" s="8">
        <v>41696.0</v>
      </c>
      <c r="B2193" s="7" t="s">
        <v>18</v>
      </c>
      <c r="C2193" s="7" t="s">
        <v>19</v>
      </c>
      <c r="D2193" s="7"/>
      <c r="E2193" s="7"/>
      <c r="F2193" s="7">
        <v>49.0</v>
      </c>
      <c r="G2193" s="7">
        <v>66.0</v>
      </c>
      <c r="H2193" s="9">
        <v>12.978580645161287</v>
      </c>
      <c r="I2193" s="19"/>
      <c r="J2193" s="19"/>
      <c r="AA2193" s="7"/>
      <c r="AB2193" s="7"/>
      <c r="AC2193" s="7"/>
    </row>
    <row r="2194" ht="15.0" customHeight="1">
      <c r="A2194" s="8">
        <v>41696.0</v>
      </c>
      <c r="B2194" s="7" t="s">
        <v>18</v>
      </c>
      <c r="C2194" s="7" t="s">
        <v>19</v>
      </c>
      <c r="D2194" s="7"/>
      <c r="E2194" s="7"/>
      <c r="F2194" s="7">
        <v>50.0</v>
      </c>
      <c r="G2194" s="7">
        <v>117.0</v>
      </c>
      <c r="H2194" s="9">
        <v>23.007483870967736</v>
      </c>
      <c r="I2194" s="19"/>
      <c r="J2194" s="19"/>
      <c r="AA2194" s="7"/>
      <c r="AB2194" s="7"/>
      <c r="AC2194" s="7"/>
    </row>
    <row r="2195" ht="15.0" customHeight="1">
      <c r="A2195" s="8">
        <v>41696.0</v>
      </c>
      <c r="B2195" s="7" t="s">
        <v>18</v>
      </c>
      <c r="C2195" s="7" t="s">
        <v>19</v>
      </c>
      <c r="D2195" s="7"/>
      <c r="E2195" s="7"/>
      <c r="F2195" s="7">
        <v>51.0</v>
      </c>
      <c r="G2195" s="7">
        <v>47.0</v>
      </c>
      <c r="H2195" s="9">
        <v>9.24232258064516</v>
      </c>
      <c r="I2195" s="19"/>
      <c r="J2195" s="19"/>
      <c r="AA2195" s="7"/>
      <c r="AB2195" s="7"/>
      <c r="AC2195" s="7"/>
    </row>
    <row r="2196" ht="15.0" customHeight="1">
      <c r="A2196" s="8">
        <v>41696.0</v>
      </c>
      <c r="B2196" s="7" t="s">
        <v>18</v>
      </c>
      <c r="C2196" s="7" t="s">
        <v>19</v>
      </c>
      <c r="D2196" s="7"/>
      <c r="E2196" s="7"/>
      <c r="F2196" s="7">
        <v>52.0</v>
      </c>
      <c r="G2196" s="7">
        <v>99.0</v>
      </c>
      <c r="H2196" s="9">
        <v>19.46787096774193</v>
      </c>
      <c r="I2196" s="19"/>
      <c r="J2196" s="19"/>
      <c r="AA2196" s="7"/>
      <c r="AB2196" s="7"/>
      <c r="AC2196" s="7"/>
    </row>
    <row r="2197" ht="15.0" customHeight="1">
      <c r="A2197" s="8">
        <v>41696.0</v>
      </c>
      <c r="B2197" s="7" t="s">
        <v>18</v>
      </c>
      <c r="C2197" s="7" t="s">
        <v>19</v>
      </c>
      <c r="D2197" s="7"/>
      <c r="E2197" s="7"/>
      <c r="F2197" s="7">
        <v>53.0</v>
      </c>
      <c r="G2197" s="7">
        <v>67.0</v>
      </c>
      <c r="H2197" s="9">
        <v>13.17522580645161</v>
      </c>
      <c r="I2197" s="19"/>
      <c r="J2197" s="19"/>
      <c r="AA2197" s="7"/>
      <c r="AB2197" s="7"/>
      <c r="AC2197" s="7"/>
    </row>
    <row r="2198" ht="15.0" customHeight="1">
      <c r="A2198" s="8">
        <v>41696.0</v>
      </c>
      <c r="B2198" s="7" t="s">
        <v>18</v>
      </c>
      <c r="C2198" s="7" t="s">
        <v>19</v>
      </c>
      <c r="D2198" s="7"/>
      <c r="E2198" s="7"/>
      <c r="F2198" s="7">
        <v>54.0</v>
      </c>
      <c r="G2198" s="7">
        <v>81.0</v>
      </c>
      <c r="H2198" s="9">
        <v>15.928258064516125</v>
      </c>
      <c r="I2198" s="19"/>
      <c r="J2198" s="19"/>
      <c r="AA2198" s="7"/>
      <c r="AB2198" s="7"/>
      <c r="AC2198" s="7"/>
    </row>
    <row r="2199" ht="15.0" customHeight="1">
      <c r="A2199" s="8">
        <v>41696.0</v>
      </c>
      <c r="B2199" s="7" t="s">
        <v>18</v>
      </c>
      <c r="C2199" s="7" t="s">
        <v>19</v>
      </c>
      <c r="D2199" s="7"/>
      <c r="E2199" s="7"/>
      <c r="F2199" s="7">
        <v>55.0</v>
      </c>
      <c r="G2199" s="7">
        <v>80.0</v>
      </c>
      <c r="H2199" s="9">
        <v>15.731612903225804</v>
      </c>
      <c r="I2199" s="19"/>
      <c r="J2199" s="19"/>
      <c r="AA2199" s="7"/>
      <c r="AB2199" s="7"/>
      <c r="AC2199" s="7"/>
    </row>
    <row r="2200" ht="15.0" customHeight="1">
      <c r="A2200" s="8">
        <v>41696.0</v>
      </c>
      <c r="B2200" s="7" t="s">
        <v>18</v>
      </c>
      <c r="C2200" s="7" t="s">
        <v>19</v>
      </c>
      <c r="D2200" s="7"/>
      <c r="E2200" s="7"/>
      <c r="F2200" s="7">
        <v>56.0</v>
      </c>
      <c r="G2200" s="7">
        <v>88.0</v>
      </c>
      <c r="H2200" s="9">
        <v>17.304774193548383</v>
      </c>
      <c r="I2200" s="19"/>
      <c r="J2200" s="19"/>
      <c r="AA2200" s="7"/>
      <c r="AB2200" s="7"/>
      <c r="AC2200" s="7"/>
    </row>
    <row r="2201" ht="15.0" customHeight="1">
      <c r="A2201" s="8">
        <v>41696.0</v>
      </c>
      <c r="B2201" s="7" t="s">
        <v>18</v>
      </c>
      <c r="C2201" s="7" t="s">
        <v>19</v>
      </c>
      <c r="D2201" s="7"/>
      <c r="E2201" s="7"/>
      <c r="F2201" s="7">
        <v>57.0</v>
      </c>
      <c r="G2201" s="7">
        <v>134.0</v>
      </c>
      <c r="H2201" s="9">
        <v>26.35045161290322</v>
      </c>
      <c r="I2201" s="19"/>
      <c r="J2201" s="19"/>
      <c r="AA2201" s="7"/>
      <c r="AB2201" s="7"/>
      <c r="AC2201" s="7"/>
    </row>
    <row r="2202" ht="15.0" customHeight="1">
      <c r="A2202" s="8">
        <v>41696.0</v>
      </c>
      <c r="B2202" s="7" t="s">
        <v>18</v>
      </c>
      <c r="C2202" s="7" t="s">
        <v>19</v>
      </c>
      <c r="D2202" s="7"/>
      <c r="E2202" s="7"/>
      <c r="F2202" s="7">
        <v>58.0</v>
      </c>
      <c r="G2202" s="7">
        <v>111.0</v>
      </c>
      <c r="H2202" s="9">
        <v>21.827612903225802</v>
      </c>
      <c r="I2202" s="19"/>
      <c r="J2202" s="19"/>
      <c r="AA2202" s="7"/>
      <c r="AB2202" s="7"/>
      <c r="AC2202" s="7"/>
    </row>
    <row r="2203" ht="15.0" customHeight="1">
      <c r="A2203" s="8">
        <v>41696.0</v>
      </c>
      <c r="B2203" s="7" t="s">
        <v>18</v>
      </c>
      <c r="C2203" s="7" t="s">
        <v>19</v>
      </c>
      <c r="D2203" s="7"/>
      <c r="E2203" s="7"/>
      <c r="F2203" s="7">
        <v>59.0</v>
      </c>
      <c r="G2203" s="7">
        <v>88.0</v>
      </c>
      <c r="H2203" s="9">
        <v>17.304774193548383</v>
      </c>
      <c r="I2203" s="19"/>
      <c r="J2203" s="19"/>
      <c r="AA2203" s="7"/>
      <c r="AB2203" s="7"/>
      <c r="AC2203" s="7"/>
    </row>
    <row r="2204" ht="15.0" customHeight="1">
      <c r="A2204" s="8">
        <v>41696.0</v>
      </c>
      <c r="B2204" s="7" t="s">
        <v>18</v>
      </c>
      <c r="C2204" s="7" t="s">
        <v>19</v>
      </c>
      <c r="D2204" s="7"/>
      <c r="E2204" s="7"/>
      <c r="F2204" s="7">
        <v>60.0</v>
      </c>
      <c r="G2204" s="7">
        <v>61.0</v>
      </c>
      <c r="H2204" s="9">
        <v>11.995354838709675</v>
      </c>
      <c r="I2204" s="19"/>
      <c r="J2204" s="19"/>
      <c r="AA2204" s="7"/>
      <c r="AB2204" s="7"/>
      <c r="AC2204" s="7"/>
    </row>
    <row r="2205" ht="15.0" customHeight="1">
      <c r="A2205" s="8">
        <v>41696.0</v>
      </c>
      <c r="B2205" s="7" t="s">
        <v>18</v>
      </c>
      <c r="C2205" s="7" t="s">
        <v>19</v>
      </c>
      <c r="D2205" s="7"/>
      <c r="E2205" s="7"/>
      <c r="F2205" s="7">
        <v>61.0</v>
      </c>
      <c r="G2205" s="7">
        <v>108.0</v>
      </c>
      <c r="H2205" s="9">
        <v>21.237677419354835</v>
      </c>
      <c r="I2205" s="19"/>
      <c r="J2205" s="19"/>
      <c r="AA2205" s="7"/>
      <c r="AB2205" s="7"/>
      <c r="AC2205" s="7"/>
    </row>
    <row r="2206" ht="15.0" customHeight="1">
      <c r="A2206" s="8">
        <v>41696.0</v>
      </c>
      <c r="B2206" s="7" t="s">
        <v>18</v>
      </c>
      <c r="C2206" s="7" t="s">
        <v>19</v>
      </c>
      <c r="D2206" s="7"/>
      <c r="E2206" s="7"/>
      <c r="F2206" s="7">
        <v>62.0</v>
      </c>
      <c r="G2206" s="7">
        <v>55.0</v>
      </c>
      <c r="H2206" s="9">
        <v>10.81548387096774</v>
      </c>
      <c r="I2206" s="19"/>
      <c r="J2206" s="19"/>
      <c r="AA2206" s="7"/>
      <c r="AB2206" s="7"/>
      <c r="AC2206" s="7"/>
    </row>
    <row r="2207" ht="15.0" customHeight="1">
      <c r="A2207" s="8">
        <v>41696.0</v>
      </c>
      <c r="B2207" s="7" t="s">
        <v>18</v>
      </c>
      <c r="C2207" s="7" t="s">
        <v>19</v>
      </c>
      <c r="D2207" s="7"/>
      <c r="E2207" s="7"/>
      <c r="F2207" s="7">
        <v>63.0</v>
      </c>
      <c r="G2207" s="7">
        <v>64.0</v>
      </c>
      <c r="H2207" s="9">
        <v>12.585290322580642</v>
      </c>
      <c r="I2207" s="19"/>
      <c r="J2207" s="19"/>
      <c r="AA2207" s="7"/>
      <c r="AB2207" s="7"/>
      <c r="AC2207" s="7"/>
    </row>
    <row r="2208" ht="15.0" customHeight="1">
      <c r="A2208" s="8">
        <v>41696.0</v>
      </c>
      <c r="B2208" s="7" t="s">
        <v>18</v>
      </c>
      <c r="C2208" s="7" t="s">
        <v>19</v>
      </c>
      <c r="D2208" s="7"/>
      <c r="E2208" s="7"/>
      <c r="F2208" s="7">
        <v>64.0</v>
      </c>
      <c r="G2208" s="7">
        <v>93.0</v>
      </c>
      <c r="H2208" s="9">
        <v>18.287999999999997</v>
      </c>
      <c r="I2208" s="19"/>
      <c r="J2208" s="19"/>
      <c r="AA2208" s="7"/>
      <c r="AB2208" s="7"/>
      <c r="AC2208" s="7"/>
    </row>
    <row r="2209" ht="15.0" customHeight="1">
      <c r="A2209" s="8">
        <v>41696.0</v>
      </c>
      <c r="B2209" s="7" t="s">
        <v>18</v>
      </c>
      <c r="C2209" s="7" t="s">
        <v>19</v>
      </c>
      <c r="D2209" s="7"/>
      <c r="E2209" s="7"/>
      <c r="F2209" s="7">
        <v>65.0</v>
      </c>
      <c r="G2209" s="7">
        <v>112.0</v>
      </c>
      <c r="H2209" s="9">
        <v>22.024258064516125</v>
      </c>
      <c r="I2209" s="19"/>
      <c r="J2209" s="19"/>
      <c r="AA2209" s="7"/>
      <c r="AB2209" s="7"/>
      <c r="AC2209" s="7"/>
    </row>
    <row r="2210" ht="15.0" customHeight="1">
      <c r="A2210" s="8">
        <v>41696.0</v>
      </c>
      <c r="B2210" s="7" t="s">
        <v>18</v>
      </c>
      <c r="C2210" s="7" t="s">
        <v>19</v>
      </c>
      <c r="D2210" s="7"/>
      <c r="E2210" s="7"/>
      <c r="F2210" s="7">
        <v>66.0</v>
      </c>
      <c r="G2210" s="7">
        <v>102.0</v>
      </c>
      <c r="H2210" s="9">
        <v>20.057806451612898</v>
      </c>
      <c r="I2210" s="19"/>
      <c r="J2210" s="19"/>
      <c r="AA2210" s="7"/>
      <c r="AB2210" s="7"/>
      <c r="AC2210" s="7"/>
    </row>
    <row r="2211" ht="15.0" customHeight="1">
      <c r="A2211" s="8">
        <v>41696.0</v>
      </c>
      <c r="B2211" s="7" t="s">
        <v>18</v>
      </c>
      <c r="C2211" s="7" t="s">
        <v>19</v>
      </c>
      <c r="D2211" s="7"/>
      <c r="E2211" s="7"/>
      <c r="F2211" s="7">
        <v>67.0</v>
      </c>
      <c r="G2211" s="7">
        <v>68.0</v>
      </c>
      <c r="H2211" s="9">
        <v>13.371870967741932</v>
      </c>
      <c r="I2211" s="19"/>
      <c r="J2211" s="19"/>
      <c r="AA2211" s="7"/>
      <c r="AB2211" s="7"/>
      <c r="AC2211" s="7"/>
    </row>
    <row r="2212" ht="15.0" customHeight="1">
      <c r="A2212" s="8">
        <v>41696.0</v>
      </c>
      <c r="B2212" s="7" t="s">
        <v>18</v>
      </c>
      <c r="C2212" s="7" t="s">
        <v>19</v>
      </c>
      <c r="D2212" s="7"/>
      <c r="E2212" s="7"/>
      <c r="F2212" s="7">
        <v>68.0</v>
      </c>
      <c r="G2212" s="7">
        <v>123.0</v>
      </c>
      <c r="H2212" s="9">
        <v>24.187354838709673</v>
      </c>
      <c r="I2212" s="19"/>
      <c r="J2212" s="19"/>
      <c r="AA2212" s="7"/>
      <c r="AB2212" s="7"/>
      <c r="AC2212" s="7"/>
    </row>
    <row r="2213" ht="15.0" customHeight="1">
      <c r="A2213" s="8">
        <v>41696.0</v>
      </c>
      <c r="B2213" s="7" t="s">
        <v>18</v>
      </c>
      <c r="C2213" s="7" t="s">
        <v>19</v>
      </c>
      <c r="D2213" s="7"/>
      <c r="E2213" s="7"/>
      <c r="F2213" s="7">
        <v>69.0</v>
      </c>
      <c r="G2213" s="7">
        <v>65.0</v>
      </c>
      <c r="H2213" s="9">
        <v>12.781935483870965</v>
      </c>
      <c r="I2213" s="19"/>
      <c r="J2213" s="19"/>
      <c r="AA2213" s="7"/>
      <c r="AB2213" s="7"/>
      <c r="AC2213" s="7"/>
    </row>
    <row r="2214" ht="15.0" customHeight="1">
      <c r="A2214" s="8">
        <v>41696.0</v>
      </c>
      <c r="B2214" s="7" t="s">
        <v>18</v>
      </c>
      <c r="C2214" s="7" t="s">
        <v>19</v>
      </c>
      <c r="D2214" s="7"/>
      <c r="E2214" s="7"/>
      <c r="F2214" s="7">
        <v>70.0</v>
      </c>
      <c r="G2214" s="7">
        <v>64.0</v>
      </c>
      <c r="H2214" s="9">
        <v>12.585290322580642</v>
      </c>
      <c r="I2214" s="19"/>
      <c r="J2214" s="19"/>
      <c r="AA2214" s="7"/>
      <c r="AB2214" s="7"/>
      <c r="AC2214" s="7"/>
    </row>
    <row r="2215" ht="15.0" customHeight="1">
      <c r="A2215" s="8">
        <v>41696.0</v>
      </c>
      <c r="B2215" s="7" t="s">
        <v>18</v>
      </c>
      <c r="C2215" s="7" t="s">
        <v>19</v>
      </c>
      <c r="D2215" s="7"/>
      <c r="E2215" s="7"/>
      <c r="F2215" s="7">
        <v>71.0</v>
      </c>
      <c r="G2215" s="7">
        <v>83.0</v>
      </c>
      <c r="H2215" s="9">
        <v>16.321548387096772</v>
      </c>
      <c r="I2215" s="19"/>
      <c r="J2215" s="19"/>
      <c r="AA2215" s="7"/>
      <c r="AB2215" s="7"/>
      <c r="AC2215" s="7"/>
    </row>
    <row r="2216" ht="15.0" customHeight="1">
      <c r="A2216" s="8">
        <v>41696.0</v>
      </c>
      <c r="B2216" s="7" t="s">
        <v>18</v>
      </c>
      <c r="C2216" s="7" t="s">
        <v>19</v>
      </c>
      <c r="D2216" s="7"/>
      <c r="E2216" s="7"/>
      <c r="F2216" s="7">
        <v>72.0</v>
      </c>
      <c r="G2216" s="7">
        <v>61.0</v>
      </c>
      <c r="H2216" s="9">
        <v>11.995354838709675</v>
      </c>
      <c r="I2216" s="19"/>
      <c r="J2216" s="19"/>
      <c r="AA2216" s="7"/>
      <c r="AB2216" s="7"/>
      <c r="AC2216" s="7"/>
    </row>
    <row r="2217" ht="15.0" customHeight="1">
      <c r="A2217" s="8">
        <v>41696.0</v>
      </c>
      <c r="B2217" s="7" t="s">
        <v>18</v>
      </c>
      <c r="C2217" s="7" t="s">
        <v>19</v>
      </c>
      <c r="D2217" s="7"/>
      <c r="E2217" s="7"/>
      <c r="F2217" s="7">
        <v>73.0</v>
      </c>
      <c r="G2217" s="7">
        <v>130.0</v>
      </c>
      <c r="H2217" s="9">
        <v>25.56387096774193</v>
      </c>
      <c r="I2217" s="19"/>
      <c r="J2217" s="19"/>
      <c r="AA2217" s="7"/>
      <c r="AB2217" s="7"/>
      <c r="AC2217" s="7"/>
    </row>
    <row r="2218" ht="15.0" customHeight="1">
      <c r="A2218" s="8">
        <v>41696.0</v>
      </c>
      <c r="B2218" s="7" t="s">
        <v>18</v>
      </c>
      <c r="C2218" s="7" t="s">
        <v>19</v>
      </c>
      <c r="D2218" s="7"/>
      <c r="E2218" s="7"/>
      <c r="F2218" s="7">
        <v>74.0</v>
      </c>
      <c r="G2218" s="7">
        <v>53.0</v>
      </c>
      <c r="H2218" s="9">
        <v>10.422193548387094</v>
      </c>
      <c r="I2218" s="19"/>
      <c r="J2218" s="19"/>
      <c r="AA2218" s="7"/>
      <c r="AB2218" s="7"/>
      <c r="AC2218" s="7"/>
    </row>
    <row r="2219" ht="15.0" customHeight="1">
      <c r="A2219" s="8">
        <v>41696.0</v>
      </c>
      <c r="B2219" s="7" t="s">
        <v>18</v>
      </c>
      <c r="C2219" s="7" t="s">
        <v>19</v>
      </c>
      <c r="D2219" s="7"/>
      <c r="E2219" s="7"/>
      <c r="F2219" s="7">
        <v>75.0</v>
      </c>
      <c r="G2219" s="7">
        <v>51.0</v>
      </c>
      <c r="H2219" s="9">
        <v>10.028903225806449</v>
      </c>
      <c r="I2219" s="19"/>
      <c r="J2219" s="19"/>
      <c r="AA2219" s="7"/>
      <c r="AB2219" s="7"/>
      <c r="AC2219" s="7"/>
    </row>
    <row r="2220" ht="15.0" customHeight="1">
      <c r="A2220" s="8">
        <v>41696.0</v>
      </c>
      <c r="B2220" s="7" t="s">
        <v>18</v>
      </c>
      <c r="C2220" s="7" t="s">
        <v>19</v>
      </c>
      <c r="D2220" s="7"/>
      <c r="E2220" s="7"/>
      <c r="F2220" s="7">
        <v>76.0</v>
      </c>
      <c r="G2220" s="7">
        <v>88.0</v>
      </c>
      <c r="H2220" s="9">
        <v>17.304774193548383</v>
      </c>
      <c r="I2220" s="19"/>
      <c r="J2220" s="19"/>
      <c r="AA2220" s="7"/>
      <c r="AB2220" s="7"/>
      <c r="AC2220" s="7"/>
    </row>
    <row r="2221" ht="15.0" customHeight="1">
      <c r="A2221" s="8">
        <v>41696.0</v>
      </c>
      <c r="B2221" s="7" t="s">
        <v>18</v>
      </c>
      <c r="C2221" s="7" t="s">
        <v>19</v>
      </c>
      <c r="D2221" s="7"/>
      <c r="E2221" s="7"/>
      <c r="F2221" s="7">
        <v>77.0</v>
      </c>
      <c r="G2221" s="7">
        <v>65.0</v>
      </c>
      <c r="H2221" s="9">
        <v>12.781935483870965</v>
      </c>
      <c r="I2221" s="19"/>
      <c r="J2221" s="19"/>
      <c r="AA2221" s="7"/>
      <c r="AB2221" s="7"/>
      <c r="AC2221" s="7"/>
    </row>
    <row r="2222" ht="15.0" customHeight="1">
      <c r="A2222" s="8">
        <v>41696.0</v>
      </c>
      <c r="B2222" s="7" t="s">
        <v>18</v>
      </c>
      <c r="C2222" s="7" t="s">
        <v>19</v>
      </c>
      <c r="D2222" s="7"/>
      <c r="E2222" s="7"/>
      <c r="F2222" s="7">
        <v>78.0</v>
      </c>
      <c r="G2222" s="7">
        <v>88.0</v>
      </c>
      <c r="H2222" s="9">
        <v>17.304774193548383</v>
      </c>
      <c r="I2222" s="19"/>
      <c r="J2222" s="19"/>
      <c r="AA2222" s="7"/>
      <c r="AB2222" s="7"/>
      <c r="AC2222" s="7"/>
    </row>
    <row r="2223" ht="15.0" customHeight="1">
      <c r="A2223" s="8">
        <v>41696.0</v>
      </c>
      <c r="B2223" s="7" t="s">
        <v>18</v>
      </c>
      <c r="C2223" s="7" t="s">
        <v>19</v>
      </c>
      <c r="D2223" s="7"/>
      <c r="E2223" s="7"/>
      <c r="F2223" s="7">
        <v>79.0</v>
      </c>
      <c r="G2223" s="7">
        <v>69.0</v>
      </c>
      <c r="H2223" s="9">
        <v>13.568516129032256</v>
      </c>
      <c r="I2223" s="19"/>
      <c r="J2223" s="19"/>
      <c r="AA2223" s="7"/>
      <c r="AB2223" s="7"/>
      <c r="AC2223" s="7"/>
    </row>
    <row r="2224" ht="15.0" customHeight="1">
      <c r="A2224" s="8">
        <v>41696.0</v>
      </c>
      <c r="B2224" s="7" t="s">
        <v>18</v>
      </c>
      <c r="C2224" s="7" t="s">
        <v>19</v>
      </c>
      <c r="D2224" s="7"/>
      <c r="E2224" s="7"/>
      <c r="F2224" s="7">
        <v>80.0</v>
      </c>
      <c r="G2224" s="7">
        <v>68.0</v>
      </c>
      <c r="H2224" s="9">
        <v>13.371870967741932</v>
      </c>
      <c r="I2224" s="19"/>
      <c r="J2224" s="19"/>
      <c r="AA2224" s="7"/>
      <c r="AB2224" s="7"/>
      <c r="AC2224" s="7"/>
    </row>
    <row r="2225" ht="15.0" customHeight="1">
      <c r="A2225" s="8">
        <v>41696.0</v>
      </c>
      <c r="B2225" s="7" t="s">
        <v>18</v>
      </c>
      <c r="C2225" s="7" t="s">
        <v>19</v>
      </c>
      <c r="D2225" s="7"/>
      <c r="E2225" s="7"/>
      <c r="F2225" s="7">
        <v>81.0</v>
      </c>
      <c r="G2225" s="7">
        <v>79.0</v>
      </c>
      <c r="H2225" s="9">
        <v>15.53496774193548</v>
      </c>
      <c r="I2225" s="19"/>
      <c r="J2225" s="19"/>
      <c r="AA2225" s="7"/>
      <c r="AB2225" s="7"/>
      <c r="AC2225" s="7"/>
    </row>
    <row r="2226" ht="15.0" customHeight="1">
      <c r="A2226" s="8">
        <v>41696.0</v>
      </c>
      <c r="B2226" s="7" t="s">
        <v>18</v>
      </c>
      <c r="C2226" s="7" t="s">
        <v>19</v>
      </c>
      <c r="D2226" s="7"/>
      <c r="E2226" s="7"/>
      <c r="F2226" s="7">
        <v>82.0</v>
      </c>
      <c r="G2226" s="7">
        <v>97.0</v>
      </c>
      <c r="H2226" s="9">
        <v>19.074580645161287</v>
      </c>
      <c r="I2226" s="19"/>
      <c r="J2226" s="19"/>
      <c r="AA2226" s="7"/>
      <c r="AB2226" s="7"/>
      <c r="AC2226" s="7"/>
    </row>
    <row r="2227" ht="15.0" customHeight="1">
      <c r="A2227" s="8">
        <v>41696.0</v>
      </c>
      <c r="B2227" s="7" t="s">
        <v>18</v>
      </c>
      <c r="C2227" s="7" t="s">
        <v>35</v>
      </c>
      <c r="D2227" s="7"/>
      <c r="E2227" s="7"/>
      <c r="F2227" s="7">
        <v>1.0</v>
      </c>
      <c r="G2227" s="7">
        <v>69.0</v>
      </c>
      <c r="H2227" s="9">
        <v>13.260529634300124</v>
      </c>
      <c r="I2227" s="10"/>
      <c r="J2227" s="10"/>
      <c r="AA2227" s="7"/>
      <c r="AB2227" s="7"/>
      <c r="AC2227" s="7"/>
    </row>
    <row r="2228" ht="15.0" customHeight="1">
      <c r="A2228" s="8">
        <v>41696.0</v>
      </c>
      <c r="B2228" s="7" t="s">
        <v>18</v>
      </c>
      <c r="C2228" s="7" t="s">
        <v>35</v>
      </c>
      <c r="D2228" s="7"/>
      <c r="E2228" s="7"/>
      <c r="F2228" s="7">
        <v>2.0</v>
      </c>
      <c r="G2228" s="7">
        <v>107.0</v>
      </c>
      <c r="H2228" s="9">
        <v>20.563430012610336</v>
      </c>
      <c r="I2228" s="10"/>
      <c r="J2228" s="10"/>
      <c r="AA2228" s="7"/>
      <c r="AB2228" s="7"/>
      <c r="AC2228" s="7"/>
    </row>
    <row r="2229" ht="15.0" customHeight="1">
      <c r="A2229" s="8">
        <v>41696.0</v>
      </c>
      <c r="B2229" s="7" t="s">
        <v>18</v>
      </c>
      <c r="C2229" s="7" t="s">
        <v>35</v>
      </c>
      <c r="D2229" s="7"/>
      <c r="E2229" s="7"/>
      <c r="F2229" s="7">
        <v>3.0</v>
      </c>
      <c r="G2229" s="7">
        <v>56.0</v>
      </c>
      <c r="H2229" s="9">
        <v>10.76216897856242</v>
      </c>
      <c r="I2229" s="10"/>
      <c r="J2229" s="10"/>
      <c r="AA2229" s="7"/>
      <c r="AB2229" s="7"/>
      <c r="AC2229" s="7"/>
    </row>
    <row r="2230" ht="15.0" customHeight="1">
      <c r="A2230" s="8">
        <v>41696.0</v>
      </c>
      <c r="B2230" s="7" t="s">
        <v>18</v>
      </c>
      <c r="C2230" s="7" t="s">
        <v>35</v>
      </c>
      <c r="D2230" s="7"/>
      <c r="E2230" s="7"/>
      <c r="F2230" s="7">
        <v>4.0</v>
      </c>
      <c r="G2230" s="7">
        <v>68.0</v>
      </c>
      <c r="H2230" s="9">
        <v>13.068348045397224</v>
      </c>
      <c r="I2230" s="10"/>
      <c r="J2230" s="10"/>
      <c r="AA2230" s="7"/>
      <c r="AB2230" s="7"/>
      <c r="AC2230" s="7"/>
    </row>
    <row r="2231" ht="15.0" customHeight="1">
      <c r="A2231" s="8">
        <v>41696.0</v>
      </c>
      <c r="B2231" s="7" t="s">
        <v>18</v>
      </c>
      <c r="C2231" s="7" t="s">
        <v>35</v>
      </c>
      <c r="D2231" s="7"/>
      <c r="E2231" s="7"/>
      <c r="F2231" s="7">
        <v>5.0</v>
      </c>
      <c r="G2231" s="7">
        <v>79.0</v>
      </c>
      <c r="H2231" s="9">
        <v>15.182345523329127</v>
      </c>
      <c r="I2231" s="10"/>
      <c r="J2231" s="10"/>
      <c r="AA2231" s="7"/>
      <c r="AB2231" s="7"/>
      <c r="AC2231" s="7"/>
    </row>
    <row r="2232" ht="15.0" customHeight="1">
      <c r="A2232" s="8">
        <v>41696.0</v>
      </c>
      <c r="B2232" s="7" t="s">
        <v>18</v>
      </c>
      <c r="C2232" s="7" t="s">
        <v>35</v>
      </c>
      <c r="D2232" s="7"/>
      <c r="E2232" s="7"/>
      <c r="F2232" s="7">
        <v>6.0</v>
      </c>
      <c r="G2232" s="7">
        <v>78.0</v>
      </c>
      <c r="H2232" s="9">
        <v>14.990163934426228</v>
      </c>
      <c r="I2232" s="10"/>
      <c r="J2232" s="10"/>
      <c r="AA2232" s="7"/>
      <c r="AB2232" s="7"/>
      <c r="AC2232" s="7"/>
    </row>
    <row r="2233" ht="15.0" customHeight="1">
      <c r="A2233" s="8">
        <v>41696.0</v>
      </c>
      <c r="B2233" s="7" t="s">
        <v>18</v>
      </c>
      <c r="C2233" s="7" t="s">
        <v>35</v>
      </c>
      <c r="D2233" s="7"/>
      <c r="E2233" s="7"/>
      <c r="F2233" s="7">
        <v>7.0</v>
      </c>
      <c r="G2233" s="7">
        <v>58.0</v>
      </c>
      <c r="H2233" s="9">
        <v>11.14653215636822</v>
      </c>
      <c r="I2233" s="10"/>
      <c r="J2233" s="10"/>
      <c r="AA2233" s="7"/>
      <c r="AB2233" s="7"/>
      <c r="AC2233" s="7"/>
    </row>
    <row r="2234" ht="15.0" customHeight="1">
      <c r="A2234" s="8">
        <v>41696.0</v>
      </c>
      <c r="B2234" s="7" t="s">
        <v>18</v>
      </c>
      <c r="C2234" s="7" t="s">
        <v>35</v>
      </c>
      <c r="D2234" s="7"/>
      <c r="E2234" s="7"/>
      <c r="F2234" s="7">
        <v>8.0</v>
      </c>
      <c r="G2234" s="7">
        <v>66.0</v>
      </c>
      <c r="H2234" s="9">
        <v>12.683984867591423</v>
      </c>
      <c r="I2234" s="10"/>
      <c r="J2234" s="10"/>
      <c r="AA2234" s="7"/>
      <c r="AB2234" s="7"/>
      <c r="AC2234" s="7"/>
    </row>
    <row r="2235" ht="15.0" customHeight="1">
      <c r="A2235" s="8">
        <v>41696.0</v>
      </c>
      <c r="B2235" s="7" t="s">
        <v>18</v>
      </c>
      <c r="C2235" s="7" t="s">
        <v>35</v>
      </c>
      <c r="D2235" s="7"/>
      <c r="E2235" s="7"/>
      <c r="F2235" s="7">
        <v>9.0</v>
      </c>
      <c r="G2235" s="7">
        <v>84.0</v>
      </c>
      <c r="H2235" s="9">
        <v>16.14325346784363</v>
      </c>
      <c r="I2235" s="10"/>
      <c r="J2235" s="10"/>
      <c r="AA2235" s="7"/>
      <c r="AB2235" s="7"/>
      <c r="AC2235" s="7"/>
    </row>
    <row r="2236" ht="15.0" customHeight="1">
      <c r="A2236" s="8">
        <v>41696.0</v>
      </c>
      <c r="B2236" s="7" t="s">
        <v>18</v>
      </c>
      <c r="C2236" s="7" t="s">
        <v>35</v>
      </c>
      <c r="D2236" s="7"/>
      <c r="E2236" s="7"/>
      <c r="F2236" s="7">
        <v>10.0</v>
      </c>
      <c r="G2236" s="7">
        <v>50.0</v>
      </c>
      <c r="H2236" s="9">
        <v>9.609079445145017</v>
      </c>
      <c r="I2236" s="10"/>
      <c r="J2236" s="10"/>
      <c r="AA2236" s="7"/>
      <c r="AB2236" s="7"/>
      <c r="AC2236" s="7"/>
    </row>
    <row r="2237" ht="15.0" customHeight="1">
      <c r="A2237" s="8">
        <v>41696.0</v>
      </c>
      <c r="B2237" s="7" t="s">
        <v>18</v>
      </c>
      <c r="C2237" s="7" t="s">
        <v>35</v>
      </c>
      <c r="D2237" s="7"/>
      <c r="E2237" s="7"/>
      <c r="F2237" s="7">
        <v>11.0</v>
      </c>
      <c r="G2237" s="7">
        <v>52.0</v>
      </c>
      <c r="H2237" s="9">
        <v>9.993442622950818</v>
      </c>
      <c r="I2237" s="10"/>
      <c r="J2237" s="10"/>
      <c r="AA2237" s="7"/>
      <c r="AB2237" s="7"/>
      <c r="AC2237" s="7"/>
    </row>
    <row r="2238" ht="15.0" customHeight="1">
      <c r="A2238" s="8">
        <v>41696.0</v>
      </c>
      <c r="B2238" s="7" t="s">
        <v>18</v>
      </c>
      <c r="C2238" s="7" t="s">
        <v>35</v>
      </c>
      <c r="D2238" s="7"/>
      <c r="E2238" s="7"/>
      <c r="F2238" s="7">
        <v>12.0</v>
      </c>
      <c r="G2238" s="7">
        <v>62.0</v>
      </c>
      <c r="H2238" s="9">
        <v>11.915258511979822</v>
      </c>
      <c r="I2238" s="10"/>
      <c r="J2238" s="10"/>
      <c r="AA2238" s="7"/>
      <c r="AB2238" s="7"/>
      <c r="AC2238" s="7"/>
    </row>
    <row r="2239" ht="15.0" customHeight="1">
      <c r="A2239" s="8">
        <v>41696.0</v>
      </c>
      <c r="B2239" s="7" t="s">
        <v>18</v>
      </c>
      <c r="C2239" s="7" t="s">
        <v>35</v>
      </c>
      <c r="D2239" s="7"/>
      <c r="E2239" s="7"/>
      <c r="F2239" s="7">
        <v>13.0</v>
      </c>
      <c r="G2239" s="7">
        <v>66.0</v>
      </c>
      <c r="H2239" s="9">
        <v>12.683984867591423</v>
      </c>
      <c r="I2239" s="10"/>
      <c r="J2239" s="10"/>
      <c r="AA2239" s="7"/>
      <c r="AB2239" s="7"/>
      <c r="AC2239" s="7"/>
    </row>
    <row r="2240" ht="15.0" customHeight="1">
      <c r="A2240" s="8">
        <v>41696.0</v>
      </c>
      <c r="B2240" s="7" t="s">
        <v>18</v>
      </c>
      <c r="C2240" s="7" t="s">
        <v>35</v>
      </c>
      <c r="D2240" s="7"/>
      <c r="E2240" s="7"/>
      <c r="F2240" s="7">
        <v>14.0</v>
      </c>
      <c r="G2240" s="7">
        <v>74.0</v>
      </c>
      <c r="H2240" s="9">
        <v>14.221437578814626</v>
      </c>
      <c r="I2240" s="10"/>
      <c r="J2240" s="10"/>
      <c r="AA2240" s="7"/>
      <c r="AB2240" s="7"/>
      <c r="AC2240" s="7"/>
    </row>
    <row r="2241" ht="15.0" customHeight="1">
      <c r="A2241" s="8">
        <v>41696.0</v>
      </c>
      <c r="B2241" s="7" t="s">
        <v>18</v>
      </c>
      <c r="C2241" s="7" t="s">
        <v>35</v>
      </c>
      <c r="D2241" s="7"/>
      <c r="E2241" s="7"/>
      <c r="F2241" s="7">
        <v>15.0</v>
      </c>
      <c r="G2241" s="7">
        <v>73.0</v>
      </c>
      <c r="H2241" s="9">
        <v>14.029255989911725</v>
      </c>
      <c r="I2241" s="10"/>
      <c r="J2241" s="10"/>
      <c r="AA2241" s="7"/>
      <c r="AB2241" s="7"/>
      <c r="AC2241" s="7"/>
    </row>
    <row r="2242" ht="15.0" customHeight="1">
      <c r="A2242" s="8">
        <v>41696.0</v>
      </c>
      <c r="B2242" s="7" t="s">
        <v>18</v>
      </c>
      <c r="C2242" s="7" t="s">
        <v>35</v>
      </c>
      <c r="D2242" s="7"/>
      <c r="E2242" s="7"/>
      <c r="F2242" s="7">
        <v>16.0</v>
      </c>
      <c r="G2242" s="7">
        <v>91.0</v>
      </c>
      <c r="H2242" s="9">
        <v>17.48852459016393</v>
      </c>
      <c r="I2242" s="10"/>
      <c r="J2242" s="10"/>
      <c r="AA2242" s="7"/>
      <c r="AB2242" s="7"/>
      <c r="AC2242" s="7"/>
    </row>
    <row r="2243" ht="15.0" customHeight="1">
      <c r="A2243" s="8">
        <v>41696.0</v>
      </c>
      <c r="B2243" s="7" t="s">
        <v>18</v>
      </c>
      <c r="C2243" s="7" t="s">
        <v>35</v>
      </c>
      <c r="D2243" s="7"/>
      <c r="E2243" s="7"/>
      <c r="F2243" s="7">
        <v>17.0</v>
      </c>
      <c r="G2243" s="7">
        <v>61.0</v>
      </c>
      <c r="H2243" s="9">
        <v>11.72307692307692</v>
      </c>
      <c r="I2243" s="10"/>
      <c r="J2243" s="10"/>
      <c r="AA2243" s="7"/>
      <c r="AB2243" s="7"/>
      <c r="AC2243" s="7"/>
    </row>
    <row r="2244" ht="15.0" customHeight="1">
      <c r="A2244" s="8">
        <v>41696.0</v>
      </c>
      <c r="B2244" s="7" t="s">
        <v>18</v>
      </c>
      <c r="C2244" s="7" t="s">
        <v>35</v>
      </c>
      <c r="D2244" s="7"/>
      <c r="E2244" s="7"/>
      <c r="F2244" s="7">
        <v>18.0</v>
      </c>
      <c r="G2244" s="7">
        <v>87.0</v>
      </c>
      <c r="H2244" s="9">
        <v>16.71979823455233</v>
      </c>
      <c r="I2244" s="10"/>
      <c r="J2244" s="10"/>
      <c r="AA2244" s="7"/>
      <c r="AB2244" s="7"/>
      <c r="AC2244" s="7"/>
    </row>
    <row r="2245" ht="15.0" customHeight="1">
      <c r="A2245" s="8">
        <v>41696.0</v>
      </c>
      <c r="B2245" s="7" t="s">
        <v>18</v>
      </c>
      <c r="C2245" s="7" t="s">
        <v>35</v>
      </c>
      <c r="D2245" s="7"/>
      <c r="E2245" s="7"/>
      <c r="F2245" s="7">
        <v>19.0</v>
      </c>
      <c r="G2245" s="7">
        <v>88.0</v>
      </c>
      <c r="H2245" s="9">
        <v>16.91197982345523</v>
      </c>
      <c r="I2245" s="10"/>
      <c r="J2245" s="10"/>
      <c r="AA2245" s="7"/>
      <c r="AB2245" s="7"/>
      <c r="AC2245" s="7"/>
    </row>
    <row r="2246" ht="15.0" customHeight="1">
      <c r="A2246" s="8">
        <v>41696.0</v>
      </c>
      <c r="B2246" s="7" t="s">
        <v>18</v>
      </c>
      <c r="C2246" s="7" t="s">
        <v>35</v>
      </c>
      <c r="D2246" s="7"/>
      <c r="E2246" s="7"/>
      <c r="F2246" s="7">
        <v>20.0</v>
      </c>
      <c r="G2246" s="7">
        <v>66.0</v>
      </c>
      <c r="H2246" s="9">
        <v>12.683984867591423</v>
      </c>
      <c r="I2246" s="10"/>
      <c r="J2246" s="10"/>
      <c r="AA2246" s="7"/>
      <c r="AB2246" s="7"/>
      <c r="AC2246" s="7"/>
    </row>
    <row r="2247" ht="15.0" customHeight="1">
      <c r="A2247" s="8">
        <v>41696.0</v>
      </c>
      <c r="B2247" s="7" t="s">
        <v>18</v>
      </c>
      <c r="C2247" s="7" t="s">
        <v>35</v>
      </c>
      <c r="D2247" s="7"/>
      <c r="E2247" s="7"/>
      <c r="F2247" s="7">
        <v>21.0</v>
      </c>
      <c r="G2247" s="7">
        <v>96.0</v>
      </c>
      <c r="H2247" s="9">
        <v>18.449432534678433</v>
      </c>
      <c r="I2247" s="10"/>
      <c r="J2247" s="10"/>
      <c r="AA2247" s="7"/>
      <c r="AB2247" s="7"/>
      <c r="AC2247" s="7"/>
    </row>
    <row r="2248" ht="15.0" customHeight="1">
      <c r="A2248" s="8">
        <v>41696.0</v>
      </c>
      <c r="B2248" s="7" t="s">
        <v>18</v>
      </c>
      <c r="C2248" s="7" t="s">
        <v>35</v>
      </c>
      <c r="D2248" s="7"/>
      <c r="E2248" s="7"/>
      <c r="F2248" s="7">
        <v>22.0</v>
      </c>
      <c r="G2248" s="7">
        <v>85.0</v>
      </c>
      <c r="H2248" s="9">
        <v>16.33543505674653</v>
      </c>
      <c r="I2248" s="10"/>
      <c r="J2248" s="10"/>
      <c r="AA2248" s="7"/>
      <c r="AB2248" s="7"/>
      <c r="AC2248" s="7"/>
    </row>
    <row r="2249" ht="15.0" customHeight="1">
      <c r="A2249" s="8">
        <v>41696.0</v>
      </c>
      <c r="B2249" s="7" t="s">
        <v>18</v>
      </c>
      <c r="C2249" s="7" t="s">
        <v>35</v>
      </c>
      <c r="D2249" s="7"/>
      <c r="E2249" s="7"/>
      <c r="F2249" s="7">
        <v>23.0</v>
      </c>
      <c r="G2249" s="7">
        <v>80.0</v>
      </c>
      <c r="H2249" s="9">
        <v>15.374527112232029</v>
      </c>
      <c r="I2249" s="10"/>
      <c r="J2249" s="10"/>
      <c r="AA2249" s="7"/>
      <c r="AB2249" s="7"/>
      <c r="AC2249" s="7"/>
    </row>
    <row r="2250" ht="15.0" customHeight="1">
      <c r="A2250" s="8">
        <v>41696.0</v>
      </c>
      <c r="B2250" s="7" t="s">
        <v>18</v>
      </c>
      <c r="C2250" s="7" t="s">
        <v>35</v>
      </c>
      <c r="D2250" s="7"/>
      <c r="E2250" s="7"/>
      <c r="F2250" s="7">
        <v>24.0</v>
      </c>
      <c r="G2250" s="7">
        <v>90.0</v>
      </c>
      <c r="H2250" s="9">
        <v>17.296343001261032</v>
      </c>
      <c r="I2250" s="10"/>
      <c r="J2250" s="10"/>
      <c r="AA2250" s="7"/>
      <c r="AB2250" s="7"/>
      <c r="AC2250" s="7"/>
    </row>
    <row r="2251" ht="15.0" customHeight="1">
      <c r="A2251" s="8">
        <v>41696.0</v>
      </c>
      <c r="B2251" s="7" t="s">
        <v>18</v>
      </c>
      <c r="C2251" s="7" t="s">
        <v>35</v>
      </c>
      <c r="D2251" s="7"/>
      <c r="E2251" s="7"/>
      <c r="F2251" s="7">
        <v>25.0</v>
      </c>
      <c r="G2251" s="7">
        <v>53.0</v>
      </c>
      <c r="H2251" s="9">
        <v>10.18562421185372</v>
      </c>
      <c r="I2251" s="10"/>
      <c r="J2251" s="10"/>
      <c r="AA2251" s="7"/>
      <c r="AB2251" s="7"/>
      <c r="AC2251" s="7"/>
    </row>
    <row r="2252" ht="15.0" customHeight="1">
      <c r="A2252" s="8">
        <v>41696.0</v>
      </c>
      <c r="B2252" s="7" t="s">
        <v>18</v>
      </c>
      <c r="C2252" s="7" t="s">
        <v>35</v>
      </c>
      <c r="D2252" s="7"/>
      <c r="E2252" s="7"/>
      <c r="F2252" s="7">
        <v>26.0</v>
      </c>
      <c r="G2252" s="7">
        <v>78.0</v>
      </c>
      <c r="H2252" s="9">
        <v>14.990163934426228</v>
      </c>
      <c r="I2252" s="10"/>
      <c r="J2252" s="10"/>
      <c r="AA2252" s="7"/>
      <c r="AB2252" s="7"/>
      <c r="AC2252" s="7"/>
    </row>
    <row r="2253" ht="15.0" customHeight="1">
      <c r="A2253" s="8">
        <v>41696.0</v>
      </c>
      <c r="B2253" s="7" t="s">
        <v>18</v>
      </c>
      <c r="C2253" s="7" t="s">
        <v>35</v>
      </c>
      <c r="D2253" s="7"/>
      <c r="E2253" s="7"/>
      <c r="F2253" s="7">
        <v>27.0</v>
      </c>
      <c r="G2253" s="7">
        <v>65.0</v>
      </c>
      <c r="H2253" s="9">
        <v>12.491803278688522</v>
      </c>
      <c r="I2253" s="10"/>
      <c r="J2253" s="10"/>
      <c r="AA2253" s="7"/>
      <c r="AB2253" s="7"/>
      <c r="AC2253" s="7"/>
    </row>
    <row r="2254" ht="15.0" customHeight="1">
      <c r="A2254" s="8">
        <v>41696.0</v>
      </c>
      <c r="B2254" s="7" t="s">
        <v>18</v>
      </c>
      <c r="C2254" s="7" t="s">
        <v>35</v>
      </c>
      <c r="D2254" s="7"/>
      <c r="E2254" s="7"/>
      <c r="F2254" s="7">
        <v>28.0</v>
      </c>
      <c r="G2254" s="7">
        <v>47.0</v>
      </c>
      <c r="H2254" s="9">
        <v>9.032534678436317</v>
      </c>
      <c r="I2254" s="10"/>
      <c r="J2254" s="10"/>
      <c r="AA2254" s="7"/>
      <c r="AB2254" s="7"/>
      <c r="AC2254" s="7"/>
    </row>
    <row r="2255" ht="15.0" customHeight="1">
      <c r="A2255" s="8">
        <v>41696.0</v>
      </c>
      <c r="B2255" s="7" t="s">
        <v>18</v>
      </c>
      <c r="C2255" s="7" t="s">
        <v>35</v>
      </c>
      <c r="D2255" s="7"/>
      <c r="E2255" s="7"/>
      <c r="F2255" s="7">
        <v>29.0</v>
      </c>
      <c r="G2255" s="7">
        <v>74.0</v>
      </c>
      <c r="H2255" s="9">
        <v>14.221437578814626</v>
      </c>
      <c r="I2255" s="10"/>
      <c r="J2255" s="10"/>
      <c r="AA2255" s="7"/>
      <c r="AB2255" s="7"/>
      <c r="AC2255" s="7"/>
    </row>
    <row r="2256" ht="15.0" customHeight="1">
      <c r="A2256" s="8">
        <v>41696.0</v>
      </c>
      <c r="B2256" s="7" t="s">
        <v>18</v>
      </c>
      <c r="C2256" s="7" t="s">
        <v>35</v>
      </c>
      <c r="D2256" s="7"/>
      <c r="E2256" s="7"/>
      <c r="F2256" s="7">
        <v>30.0</v>
      </c>
      <c r="G2256" s="7">
        <v>59.0</v>
      </c>
      <c r="H2256" s="9">
        <v>11.33871374527112</v>
      </c>
      <c r="I2256" s="10"/>
      <c r="J2256" s="10"/>
      <c r="AA2256" s="7"/>
      <c r="AB2256" s="7"/>
      <c r="AC2256" s="7"/>
    </row>
    <row r="2257" ht="15.0" customHeight="1">
      <c r="A2257" s="8">
        <v>41696.0</v>
      </c>
      <c r="B2257" s="7" t="s">
        <v>18</v>
      </c>
      <c r="C2257" s="7" t="s">
        <v>35</v>
      </c>
      <c r="D2257" s="7"/>
      <c r="E2257" s="7"/>
      <c r="F2257" s="7">
        <v>31.0</v>
      </c>
      <c r="G2257" s="7">
        <v>50.0</v>
      </c>
      <c r="H2257" s="9">
        <v>9.609079445145017</v>
      </c>
      <c r="I2257" s="10"/>
      <c r="J2257" s="10"/>
      <c r="AA2257" s="7"/>
      <c r="AB2257" s="7"/>
      <c r="AC2257" s="7"/>
    </row>
    <row r="2258" ht="15.0" customHeight="1">
      <c r="A2258" s="8">
        <v>41696.0</v>
      </c>
      <c r="B2258" s="7" t="s">
        <v>18</v>
      </c>
      <c r="C2258" s="7" t="s">
        <v>35</v>
      </c>
      <c r="D2258" s="7"/>
      <c r="E2258" s="7"/>
      <c r="F2258" s="7">
        <v>32.0</v>
      </c>
      <c r="G2258" s="7">
        <v>47.0</v>
      </c>
      <c r="H2258" s="9">
        <v>9.032534678436317</v>
      </c>
      <c r="I2258" s="10"/>
      <c r="J2258" s="10"/>
      <c r="AA2258" s="7"/>
      <c r="AB2258" s="7"/>
      <c r="AC2258" s="7"/>
    </row>
    <row r="2259" ht="15.0" customHeight="1">
      <c r="A2259" s="8">
        <v>41696.0</v>
      </c>
      <c r="B2259" s="7" t="s">
        <v>18</v>
      </c>
      <c r="C2259" s="7" t="s">
        <v>35</v>
      </c>
      <c r="D2259" s="7"/>
      <c r="E2259" s="7"/>
      <c r="F2259" s="7">
        <v>33.0</v>
      </c>
      <c r="G2259" s="7">
        <v>77.0</v>
      </c>
      <c r="H2259" s="9">
        <v>14.797982345523327</v>
      </c>
      <c r="I2259" s="10"/>
      <c r="J2259" s="10"/>
      <c r="AA2259" s="7"/>
      <c r="AB2259" s="7"/>
      <c r="AC2259" s="7"/>
    </row>
    <row r="2260" ht="15.0" customHeight="1">
      <c r="A2260" s="8">
        <v>41696.0</v>
      </c>
      <c r="B2260" s="7" t="s">
        <v>18</v>
      </c>
      <c r="C2260" s="7" t="s">
        <v>35</v>
      </c>
      <c r="D2260" s="7"/>
      <c r="E2260" s="7"/>
      <c r="F2260" s="7">
        <v>34.0</v>
      </c>
      <c r="G2260" s="7">
        <v>68.0</v>
      </c>
      <c r="H2260" s="9">
        <v>13.068348045397224</v>
      </c>
      <c r="I2260" s="10"/>
      <c r="J2260" s="10"/>
      <c r="AA2260" s="7"/>
      <c r="AB2260" s="7"/>
      <c r="AC2260" s="7"/>
    </row>
    <row r="2261" ht="15.0" customHeight="1">
      <c r="A2261" s="8">
        <v>41696.0</v>
      </c>
      <c r="B2261" s="7" t="s">
        <v>18</v>
      </c>
      <c r="C2261" s="7" t="s">
        <v>35</v>
      </c>
      <c r="D2261" s="7"/>
      <c r="E2261" s="7"/>
      <c r="F2261" s="7">
        <v>35.0</v>
      </c>
      <c r="G2261" s="7">
        <v>81.0</v>
      </c>
      <c r="H2261" s="9">
        <v>15.566708701134928</v>
      </c>
      <c r="I2261" s="10"/>
      <c r="J2261" s="10"/>
      <c r="AA2261" s="7"/>
      <c r="AB2261" s="7"/>
      <c r="AC2261" s="7"/>
    </row>
    <row r="2262" ht="15.0" customHeight="1">
      <c r="A2262" s="8">
        <v>41696.0</v>
      </c>
      <c r="B2262" s="7" t="s">
        <v>18</v>
      </c>
      <c r="C2262" s="7" t="s">
        <v>35</v>
      </c>
      <c r="D2262" s="7"/>
      <c r="E2262" s="7"/>
      <c r="F2262" s="7">
        <v>36.0</v>
      </c>
      <c r="G2262" s="7">
        <v>83.0</v>
      </c>
      <c r="H2262" s="9">
        <v>15.951071878940729</v>
      </c>
      <c r="I2262" s="10"/>
      <c r="J2262" s="10"/>
      <c r="AA2262" s="7"/>
      <c r="AB2262" s="7"/>
      <c r="AC2262" s="7"/>
    </row>
    <row r="2263" ht="15.0" customHeight="1">
      <c r="A2263" s="8">
        <v>41696.0</v>
      </c>
      <c r="B2263" s="7" t="s">
        <v>18</v>
      </c>
      <c r="C2263" s="7" t="s">
        <v>35</v>
      </c>
      <c r="D2263" s="7"/>
      <c r="E2263" s="7"/>
      <c r="F2263" s="7">
        <v>37.0</v>
      </c>
      <c r="G2263" s="7">
        <v>73.0</v>
      </c>
      <c r="H2263" s="9">
        <v>14.029255989911725</v>
      </c>
      <c r="I2263" s="10"/>
      <c r="J2263" s="10"/>
      <c r="AA2263" s="7"/>
      <c r="AB2263" s="7"/>
      <c r="AC2263" s="7"/>
    </row>
    <row r="2264" ht="15.0" customHeight="1">
      <c r="A2264" s="8">
        <v>41696.0</v>
      </c>
      <c r="B2264" s="7" t="s">
        <v>18</v>
      </c>
      <c r="C2264" s="7" t="s">
        <v>35</v>
      </c>
      <c r="D2264" s="7"/>
      <c r="E2264" s="7"/>
      <c r="F2264" s="7">
        <v>38.0</v>
      </c>
      <c r="G2264" s="7">
        <v>56.0</v>
      </c>
      <c r="H2264" s="9">
        <v>10.76216897856242</v>
      </c>
      <c r="I2264" s="10"/>
      <c r="J2264" s="10"/>
      <c r="AA2264" s="7"/>
      <c r="AB2264" s="7"/>
      <c r="AC2264" s="7"/>
    </row>
    <row r="2265" ht="15.0" customHeight="1">
      <c r="A2265" s="8">
        <v>41696.0</v>
      </c>
      <c r="B2265" s="7" t="s">
        <v>18</v>
      </c>
      <c r="C2265" s="7" t="s">
        <v>35</v>
      </c>
      <c r="D2265" s="7"/>
      <c r="E2265" s="7"/>
      <c r="F2265" s="7">
        <v>39.0</v>
      </c>
      <c r="G2265" s="7">
        <v>84.0</v>
      </c>
      <c r="H2265" s="9">
        <v>16.14325346784363</v>
      </c>
      <c r="I2265" s="10"/>
      <c r="J2265" s="10"/>
      <c r="AA2265" s="7"/>
      <c r="AB2265" s="7"/>
      <c r="AC2265" s="7"/>
    </row>
    <row r="2266" ht="15.0" customHeight="1">
      <c r="A2266" s="8">
        <v>41696.0</v>
      </c>
      <c r="B2266" s="7" t="s">
        <v>18</v>
      </c>
      <c r="C2266" s="7" t="s">
        <v>35</v>
      </c>
      <c r="D2266" s="7"/>
      <c r="E2266" s="7"/>
      <c r="F2266" s="7">
        <v>40.0</v>
      </c>
      <c r="G2266" s="7">
        <v>39.0</v>
      </c>
      <c r="H2266" s="9">
        <v>7.495081967213114</v>
      </c>
      <c r="I2266" s="10"/>
      <c r="J2266" s="10"/>
      <c r="AA2266" s="7"/>
      <c r="AB2266" s="7"/>
      <c r="AC2266" s="7"/>
    </row>
    <row r="2267" ht="15.0" customHeight="1">
      <c r="A2267" s="8">
        <v>41696.0</v>
      </c>
      <c r="B2267" s="7" t="s">
        <v>18</v>
      </c>
      <c r="C2267" s="7" t="s">
        <v>35</v>
      </c>
      <c r="D2267" s="7"/>
      <c r="E2267" s="7"/>
      <c r="F2267" s="7">
        <v>41.0</v>
      </c>
      <c r="G2267" s="7">
        <v>92.0</v>
      </c>
      <c r="H2267" s="9">
        <v>17.68070617906683</v>
      </c>
      <c r="I2267" s="10"/>
      <c r="J2267" s="10"/>
      <c r="AA2267" s="7"/>
      <c r="AB2267" s="7"/>
      <c r="AC2267" s="7"/>
    </row>
    <row r="2268" ht="15.0" customHeight="1">
      <c r="A2268" s="8">
        <v>41696.0</v>
      </c>
      <c r="B2268" s="7" t="s">
        <v>18</v>
      </c>
      <c r="C2268" s="7" t="s">
        <v>35</v>
      </c>
      <c r="D2268" s="7"/>
      <c r="E2268" s="7"/>
      <c r="F2268" s="7">
        <v>42.0</v>
      </c>
      <c r="G2268" s="7">
        <v>113.0</v>
      </c>
      <c r="H2268" s="9">
        <v>21.71651954602774</v>
      </c>
      <c r="I2268" s="10"/>
      <c r="J2268" s="10"/>
      <c r="AA2268" s="7"/>
      <c r="AB2268" s="7"/>
      <c r="AC2268" s="7"/>
    </row>
    <row r="2269" ht="15.0" customHeight="1">
      <c r="A2269" s="8">
        <v>41696.0</v>
      </c>
      <c r="B2269" s="7" t="s">
        <v>18</v>
      </c>
      <c r="C2269" s="7" t="s">
        <v>35</v>
      </c>
      <c r="D2269" s="7"/>
      <c r="E2269" s="7"/>
      <c r="F2269" s="7">
        <v>43.0</v>
      </c>
      <c r="G2269" s="7">
        <v>68.0</v>
      </c>
      <c r="H2269" s="9">
        <v>13.068348045397224</v>
      </c>
      <c r="I2269" s="10"/>
      <c r="J2269" s="10"/>
      <c r="AA2269" s="7"/>
      <c r="AB2269" s="7"/>
      <c r="AC2269" s="7"/>
    </row>
    <row r="2270" ht="15.0" customHeight="1">
      <c r="A2270" s="8">
        <v>41696.0</v>
      </c>
      <c r="B2270" s="7" t="s">
        <v>18</v>
      </c>
      <c r="C2270" s="7" t="s">
        <v>35</v>
      </c>
      <c r="D2270" s="7"/>
      <c r="E2270" s="7"/>
      <c r="F2270" s="7">
        <v>44.0</v>
      </c>
      <c r="G2270" s="7">
        <v>86.0</v>
      </c>
      <c r="H2270" s="9">
        <v>16.52761664564943</v>
      </c>
      <c r="I2270" s="10"/>
      <c r="J2270" s="10"/>
      <c r="AA2270" s="7"/>
      <c r="AB2270" s="7"/>
      <c r="AC2270" s="7"/>
    </row>
    <row r="2271" ht="15.0" customHeight="1">
      <c r="A2271" s="8">
        <v>41696.0</v>
      </c>
      <c r="B2271" s="7" t="s">
        <v>18</v>
      </c>
      <c r="C2271" s="7" t="s">
        <v>35</v>
      </c>
      <c r="D2271" s="7"/>
      <c r="E2271" s="7"/>
      <c r="F2271" s="7">
        <v>45.0</v>
      </c>
      <c r="G2271" s="7">
        <v>66.0</v>
      </c>
      <c r="H2271" s="9">
        <v>12.683984867591423</v>
      </c>
      <c r="I2271" s="10"/>
      <c r="J2271" s="10"/>
      <c r="AA2271" s="7"/>
      <c r="AB2271" s="7"/>
      <c r="AC2271" s="7"/>
    </row>
    <row r="2272" ht="15.0" customHeight="1">
      <c r="A2272" s="8">
        <v>41696.0</v>
      </c>
      <c r="B2272" s="7" t="s">
        <v>18</v>
      </c>
      <c r="C2272" s="7" t="s">
        <v>35</v>
      </c>
      <c r="D2272" s="7"/>
      <c r="E2272" s="7"/>
      <c r="F2272" s="7">
        <v>46.0</v>
      </c>
      <c r="G2272" s="7">
        <v>72.0</v>
      </c>
      <c r="H2272" s="9">
        <v>13.837074401008826</v>
      </c>
      <c r="I2272" s="10"/>
      <c r="J2272" s="10"/>
      <c r="AA2272" s="7"/>
      <c r="AB2272" s="7"/>
      <c r="AC2272" s="7"/>
    </row>
    <row r="2273" ht="15.0" customHeight="1">
      <c r="A2273" s="8">
        <v>41696.0</v>
      </c>
      <c r="B2273" s="7" t="s">
        <v>18</v>
      </c>
      <c r="C2273" s="7" t="s">
        <v>35</v>
      </c>
      <c r="D2273" s="7"/>
      <c r="E2273" s="7"/>
      <c r="F2273" s="7">
        <v>47.0</v>
      </c>
      <c r="G2273" s="7">
        <v>64.0</v>
      </c>
      <c r="H2273" s="9">
        <v>12.299621689785623</v>
      </c>
      <c r="I2273" s="10"/>
      <c r="J2273" s="10"/>
      <c r="AA2273" s="7"/>
      <c r="AB2273" s="7"/>
      <c r="AC2273" s="7"/>
    </row>
    <row r="2274" ht="15.0" customHeight="1">
      <c r="A2274" s="8">
        <v>41696.0</v>
      </c>
      <c r="B2274" s="7" t="s">
        <v>18</v>
      </c>
      <c r="C2274" s="7" t="s">
        <v>35</v>
      </c>
      <c r="D2274" s="7"/>
      <c r="E2274" s="7"/>
      <c r="F2274" s="7">
        <v>48.0</v>
      </c>
      <c r="G2274" s="7">
        <v>60.0</v>
      </c>
      <c r="H2274" s="9">
        <v>11.530895334174021</v>
      </c>
      <c r="I2274" s="10"/>
      <c r="J2274" s="10"/>
      <c r="AA2274" s="7"/>
      <c r="AB2274" s="7"/>
      <c r="AC2274" s="7"/>
    </row>
    <row r="2275" ht="15.0" customHeight="1">
      <c r="A2275" s="8">
        <v>41696.0</v>
      </c>
      <c r="B2275" s="7" t="s">
        <v>18</v>
      </c>
      <c r="C2275" s="7" t="s">
        <v>35</v>
      </c>
      <c r="D2275" s="7"/>
      <c r="E2275" s="7"/>
      <c r="F2275" s="7">
        <v>49.0</v>
      </c>
      <c r="G2275" s="7">
        <v>57.0</v>
      </c>
      <c r="H2275" s="9">
        <v>10.954350567465319</v>
      </c>
      <c r="I2275" s="10"/>
      <c r="J2275" s="10"/>
      <c r="AA2275" s="7"/>
      <c r="AB2275" s="7"/>
      <c r="AC2275" s="7"/>
    </row>
    <row r="2276" ht="15.0" customHeight="1">
      <c r="A2276" s="8">
        <v>41696.0</v>
      </c>
      <c r="B2276" s="7" t="s">
        <v>18</v>
      </c>
      <c r="C2276" s="7" t="s">
        <v>35</v>
      </c>
      <c r="D2276" s="7"/>
      <c r="E2276" s="7"/>
      <c r="F2276" s="7">
        <v>50.0</v>
      </c>
      <c r="G2276" s="7">
        <v>68.0</v>
      </c>
      <c r="H2276" s="9">
        <v>13.068348045397224</v>
      </c>
      <c r="I2276" s="10"/>
      <c r="J2276" s="10"/>
      <c r="AA2276" s="7"/>
      <c r="AB2276" s="7"/>
      <c r="AC2276" s="7"/>
    </row>
    <row r="2277" ht="15.0" customHeight="1">
      <c r="A2277" s="8">
        <v>41696.0</v>
      </c>
      <c r="B2277" s="7" t="s">
        <v>18</v>
      </c>
      <c r="C2277" s="7" t="s">
        <v>35</v>
      </c>
      <c r="D2277" s="7"/>
      <c r="E2277" s="7"/>
      <c r="F2277" s="7">
        <v>51.0</v>
      </c>
      <c r="G2277" s="7">
        <v>64.0</v>
      </c>
      <c r="H2277" s="9">
        <v>12.299621689785623</v>
      </c>
      <c r="I2277" s="10"/>
      <c r="J2277" s="10"/>
      <c r="AA2277" s="7"/>
      <c r="AB2277" s="7"/>
      <c r="AC2277" s="7"/>
    </row>
    <row r="2278" ht="15.0" customHeight="1">
      <c r="A2278" s="8">
        <v>41696.0</v>
      </c>
      <c r="B2278" s="7" t="s">
        <v>18</v>
      </c>
      <c r="C2278" s="7" t="s">
        <v>35</v>
      </c>
      <c r="D2278" s="7"/>
      <c r="E2278" s="7"/>
      <c r="F2278" s="7">
        <v>52.0</v>
      </c>
      <c r="G2278" s="7">
        <v>92.0</v>
      </c>
      <c r="H2278" s="9">
        <v>17.68070617906683</v>
      </c>
      <c r="I2278" s="10"/>
      <c r="J2278" s="10"/>
      <c r="AA2278" s="7"/>
      <c r="AB2278" s="7"/>
      <c r="AC2278" s="7"/>
    </row>
    <row r="2279" ht="15.0" customHeight="1">
      <c r="A2279" s="8">
        <v>41696.0</v>
      </c>
      <c r="B2279" s="7" t="s">
        <v>18</v>
      </c>
      <c r="C2279" s="7" t="s">
        <v>35</v>
      </c>
      <c r="D2279" s="7"/>
      <c r="E2279" s="7"/>
      <c r="F2279" s="7">
        <v>53.0</v>
      </c>
      <c r="G2279" s="7">
        <v>83.0</v>
      </c>
      <c r="H2279" s="9">
        <v>15.951071878940729</v>
      </c>
      <c r="I2279" s="10"/>
      <c r="J2279" s="10"/>
      <c r="AA2279" s="7"/>
      <c r="AB2279" s="7"/>
      <c r="AC2279" s="7"/>
    </row>
    <row r="2280" ht="15.0" customHeight="1">
      <c r="A2280" s="8">
        <v>41696.0</v>
      </c>
      <c r="B2280" s="7" t="s">
        <v>18</v>
      </c>
      <c r="C2280" s="7" t="s">
        <v>35</v>
      </c>
      <c r="D2280" s="7"/>
      <c r="E2280" s="7"/>
      <c r="F2280" s="7">
        <v>54.0</v>
      </c>
      <c r="G2280" s="7">
        <v>78.0</v>
      </c>
      <c r="H2280" s="9">
        <v>14.990163934426228</v>
      </c>
      <c r="I2280" s="10"/>
      <c r="J2280" s="10"/>
      <c r="AA2280" s="7"/>
      <c r="AB2280" s="7"/>
      <c r="AC2280" s="7"/>
    </row>
    <row r="2281" ht="15.0" customHeight="1">
      <c r="A2281" s="8">
        <v>41696.0</v>
      </c>
      <c r="B2281" s="7" t="s">
        <v>18</v>
      </c>
      <c r="C2281" s="7" t="s">
        <v>35</v>
      </c>
      <c r="D2281" s="7"/>
      <c r="E2281" s="7"/>
      <c r="F2281" s="7">
        <v>55.0</v>
      </c>
      <c r="G2281" s="7">
        <v>66.0</v>
      </c>
      <c r="H2281" s="9">
        <v>12.683984867591423</v>
      </c>
      <c r="I2281" s="10"/>
      <c r="J2281" s="10"/>
      <c r="AA2281" s="7"/>
      <c r="AB2281" s="7"/>
      <c r="AC2281" s="7"/>
    </row>
    <row r="2282" ht="15.0" customHeight="1">
      <c r="A2282" s="8">
        <v>41696.0</v>
      </c>
      <c r="B2282" s="7" t="s">
        <v>18</v>
      </c>
      <c r="C2282" s="7" t="s">
        <v>35</v>
      </c>
      <c r="D2282" s="7"/>
      <c r="E2282" s="7"/>
      <c r="F2282" s="7">
        <v>56.0</v>
      </c>
      <c r="G2282" s="7">
        <v>77.0</v>
      </c>
      <c r="H2282" s="9">
        <v>14.797982345523327</v>
      </c>
      <c r="I2282" s="10"/>
      <c r="J2282" s="10"/>
      <c r="AA2282" s="7"/>
      <c r="AB2282" s="7"/>
      <c r="AC2282" s="7"/>
    </row>
    <row r="2283" ht="15.0" customHeight="1">
      <c r="A2283" s="8">
        <v>41696.0</v>
      </c>
      <c r="B2283" s="7" t="s">
        <v>18</v>
      </c>
      <c r="C2283" s="7" t="s">
        <v>35</v>
      </c>
      <c r="D2283" s="7"/>
      <c r="E2283" s="7"/>
      <c r="F2283" s="7">
        <v>57.0</v>
      </c>
      <c r="G2283" s="7">
        <v>56.0</v>
      </c>
      <c r="H2283" s="9">
        <v>10.76216897856242</v>
      </c>
      <c r="I2283" s="10"/>
      <c r="J2283" s="10"/>
      <c r="AA2283" s="7"/>
      <c r="AB2283" s="7"/>
      <c r="AC2283" s="7"/>
    </row>
    <row r="2284" ht="15.0" customHeight="1">
      <c r="A2284" s="8">
        <v>41696.0</v>
      </c>
      <c r="B2284" s="7" t="s">
        <v>18</v>
      </c>
      <c r="C2284" s="7" t="s">
        <v>35</v>
      </c>
      <c r="D2284" s="7"/>
      <c r="E2284" s="7"/>
      <c r="F2284" s="7">
        <v>58.0</v>
      </c>
      <c r="G2284" s="7">
        <v>59.0</v>
      </c>
      <c r="H2284" s="9">
        <v>11.33871374527112</v>
      </c>
      <c r="I2284" s="10"/>
      <c r="J2284" s="10"/>
      <c r="AA2284" s="7"/>
      <c r="AB2284" s="7"/>
      <c r="AC2284" s="7"/>
    </row>
    <row r="2285" ht="15.0" customHeight="1">
      <c r="A2285" s="8">
        <v>41696.0</v>
      </c>
      <c r="B2285" s="7" t="s">
        <v>18</v>
      </c>
      <c r="C2285" s="7" t="s">
        <v>35</v>
      </c>
      <c r="D2285" s="7"/>
      <c r="E2285" s="7"/>
      <c r="F2285" s="7">
        <v>59.0</v>
      </c>
      <c r="G2285" s="7">
        <v>62.0</v>
      </c>
      <c r="H2285" s="9">
        <v>11.915258511979822</v>
      </c>
      <c r="I2285" s="10"/>
      <c r="J2285" s="10"/>
      <c r="AA2285" s="7"/>
      <c r="AB2285" s="7"/>
      <c r="AC2285" s="7"/>
    </row>
    <row r="2286" ht="15.0" customHeight="1">
      <c r="A2286" s="8">
        <v>41696.0</v>
      </c>
      <c r="B2286" s="7" t="s">
        <v>18</v>
      </c>
      <c r="C2286" s="7" t="s">
        <v>35</v>
      </c>
      <c r="D2286" s="7"/>
      <c r="E2286" s="7"/>
      <c r="F2286" s="7">
        <v>60.0</v>
      </c>
      <c r="G2286" s="7">
        <v>57.0</v>
      </c>
      <c r="H2286" s="9">
        <v>10.954350567465319</v>
      </c>
      <c r="I2286" s="10"/>
      <c r="J2286" s="10"/>
      <c r="AA2286" s="7"/>
      <c r="AB2286" s="7"/>
      <c r="AC2286" s="7"/>
    </row>
    <row r="2287" ht="15.0" customHeight="1">
      <c r="A2287" s="8">
        <v>41696.0</v>
      </c>
      <c r="B2287" s="7" t="s">
        <v>18</v>
      </c>
      <c r="C2287" s="7" t="s">
        <v>35</v>
      </c>
      <c r="D2287" s="7"/>
      <c r="E2287" s="7"/>
      <c r="F2287" s="7">
        <v>61.0</v>
      </c>
      <c r="G2287" s="7">
        <v>79.0</v>
      </c>
      <c r="H2287" s="9">
        <v>15.182345523329127</v>
      </c>
      <c r="I2287" s="10"/>
      <c r="J2287" s="10"/>
      <c r="AA2287" s="7"/>
      <c r="AB2287" s="7"/>
      <c r="AC2287" s="7"/>
    </row>
    <row r="2288" ht="15.0" customHeight="1">
      <c r="A2288" s="8">
        <v>41696.0</v>
      </c>
      <c r="B2288" s="7" t="s">
        <v>18</v>
      </c>
      <c r="C2288" s="7" t="s">
        <v>35</v>
      </c>
      <c r="D2288" s="7"/>
      <c r="E2288" s="7"/>
      <c r="F2288" s="7">
        <v>62.0</v>
      </c>
      <c r="G2288" s="7">
        <v>106.0</v>
      </c>
      <c r="H2288" s="9">
        <v>20.37124842370744</v>
      </c>
      <c r="I2288" s="10"/>
      <c r="J2288" s="10"/>
      <c r="AA2288" s="7"/>
      <c r="AB2288" s="7"/>
      <c r="AC2288" s="7"/>
    </row>
    <row r="2289" ht="15.0" customHeight="1">
      <c r="A2289" s="8">
        <v>41696.0</v>
      </c>
      <c r="B2289" s="7" t="s">
        <v>18</v>
      </c>
      <c r="C2289" s="7" t="s">
        <v>35</v>
      </c>
      <c r="D2289" s="7"/>
      <c r="E2289" s="7"/>
      <c r="F2289" s="7">
        <v>63.0</v>
      </c>
      <c r="G2289" s="7">
        <v>75.0</v>
      </c>
      <c r="H2289" s="9">
        <v>14.413619167717526</v>
      </c>
      <c r="I2289" s="10"/>
      <c r="J2289" s="10"/>
      <c r="AA2289" s="7"/>
      <c r="AB2289" s="7"/>
      <c r="AC2289" s="7"/>
    </row>
    <row r="2290" ht="15.0" customHeight="1">
      <c r="A2290" s="8">
        <v>41696.0</v>
      </c>
      <c r="B2290" s="7" t="s">
        <v>18</v>
      </c>
      <c r="C2290" s="7" t="s">
        <v>35</v>
      </c>
      <c r="D2290" s="7"/>
      <c r="E2290" s="7"/>
      <c r="F2290" s="7">
        <v>64.0</v>
      </c>
      <c r="G2290" s="7">
        <v>73.0</v>
      </c>
      <c r="H2290" s="9">
        <v>14.029255989911725</v>
      </c>
      <c r="I2290" s="10"/>
      <c r="J2290" s="10"/>
      <c r="AA2290" s="7"/>
      <c r="AB2290" s="7"/>
      <c r="AC2290" s="7"/>
    </row>
    <row r="2291" ht="15.0" customHeight="1">
      <c r="A2291" s="8">
        <v>41696.0</v>
      </c>
      <c r="B2291" s="7" t="s">
        <v>18</v>
      </c>
      <c r="C2291" s="7" t="s">
        <v>35</v>
      </c>
      <c r="D2291" s="7"/>
      <c r="E2291" s="7"/>
      <c r="F2291" s="7">
        <v>65.0</v>
      </c>
      <c r="G2291" s="7">
        <v>62.0</v>
      </c>
      <c r="H2291" s="9">
        <v>11.915258511979822</v>
      </c>
      <c r="I2291" s="10"/>
      <c r="J2291" s="10"/>
      <c r="AA2291" s="7"/>
      <c r="AB2291" s="7"/>
      <c r="AC2291" s="7"/>
    </row>
    <row r="2292" ht="15.0" customHeight="1">
      <c r="A2292" s="8">
        <v>41696.0</v>
      </c>
      <c r="B2292" s="7" t="s">
        <v>18</v>
      </c>
      <c r="C2292" s="7" t="s">
        <v>35</v>
      </c>
      <c r="D2292" s="7"/>
      <c r="E2292" s="7"/>
      <c r="F2292" s="7">
        <v>66.0</v>
      </c>
      <c r="G2292" s="7">
        <v>74.0</v>
      </c>
      <c r="H2292" s="9">
        <v>14.221437578814626</v>
      </c>
      <c r="I2292" s="10"/>
      <c r="J2292" s="10"/>
      <c r="AA2292" s="7"/>
      <c r="AB2292" s="7"/>
      <c r="AC2292" s="7"/>
    </row>
    <row r="2293" ht="15.0" customHeight="1">
      <c r="A2293" s="8">
        <v>41696.0</v>
      </c>
      <c r="B2293" s="7" t="s">
        <v>18</v>
      </c>
      <c r="C2293" s="7" t="s">
        <v>35</v>
      </c>
      <c r="D2293" s="7"/>
      <c r="E2293" s="7"/>
      <c r="F2293" s="7">
        <v>67.0</v>
      </c>
      <c r="G2293" s="7">
        <v>57.0</v>
      </c>
      <c r="H2293" s="9">
        <v>10.954350567465319</v>
      </c>
      <c r="I2293" s="10"/>
      <c r="J2293" s="10"/>
      <c r="AA2293" s="7"/>
      <c r="AB2293" s="7"/>
      <c r="AC2293" s="7"/>
    </row>
    <row r="2294" ht="15.0" customHeight="1">
      <c r="A2294" s="8">
        <v>41696.0</v>
      </c>
      <c r="B2294" s="7" t="s">
        <v>18</v>
      </c>
      <c r="C2294" s="7" t="s">
        <v>35</v>
      </c>
      <c r="D2294" s="7"/>
      <c r="E2294" s="7"/>
      <c r="F2294" s="7">
        <v>68.0</v>
      </c>
      <c r="G2294" s="7">
        <v>56.0</v>
      </c>
      <c r="H2294" s="9">
        <v>10.76216897856242</v>
      </c>
      <c r="I2294" s="10"/>
      <c r="J2294" s="10"/>
      <c r="AA2294" s="7"/>
      <c r="AB2294" s="7"/>
      <c r="AC2294" s="7"/>
    </row>
    <row r="2295" ht="15.0" customHeight="1">
      <c r="A2295" s="8">
        <v>41696.0</v>
      </c>
      <c r="B2295" s="7" t="s">
        <v>18</v>
      </c>
      <c r="C2295" s="7" t="s">
        <v>35</v>
      </c>
      <c r="D2295" s="7"/>
      <c r="E2295" s="7"/>
      <c r="F2295" s="7">
        <v>69.0</v>
      </c>
      <c r="G2295" s="7">
        <v>92.0</v>
      </c>
      <c r="H2295" s="9">
        <v>17.68070617906683</v>
      </c>
      <c r="I2295" s="10"/>
      <c r="J2295" s="10"/>
      <c r="AA2295" s="7"/>
      <c r="AB2295" s="7"/>
      <c r="AC2295" s="7"/>
    </row>
    <row r="2296" ht="15.0" customHeight="1">
      <c r="A2296" s="8">
        <v>41696.0</v>
      </c>
      <c r="B2296" s="7" t="s">
        <v>18</v>
      </c>
      <c r="C2296" s="7" t="s">
        <v>35</v>
      </c>
      <c r="D2296" s="7"/>
      <c r="E2296" s="7"/>
      <c r="F2296" s="7">
        <v>70.0</v>
      </c>
      <c r="G2296" s="7">
        <v>96.0</v>
      </c>
      <c r="H2296" s="9">
        <v>18.449432534678433</v>
      </c>
      <c r="I2296" s="10"/>
      <c r="J2296" s="10"/>
      <c r="AA2296" s="7"/>
      <c r="AB2296" s="7"/>
      <c r="AC2296" s="7"/>
    </row>
    <row r="2297" ht="15.0" customHeight="1">
      <c r="A2297" s="8">
        <v>41696.0</v>
      </c>
      <c r="B2297" s="7" t="s">
        <v>18</v>
      </c>
      <c r="C2297" s="7" t="s">
        <v>35</v>
      </c>
      <c r="D2297" s="7"/>
      <c r="E2297" s="7"/>
      <c r="F2297" s="7">
        <v>71.0</v>
      </c>
      <c r="G2297" s="7">
        <v>71.0</v>
      </c>
      <c r="H2297" s="9">
        <v>13.644892812105924</v>
      </c>
      <c r="I2297" s="10"/>
      <c r="J2297" s="10"/>
      <c r="AA2297" s="7"/>
      <c r="AB2297" s="7"/>
      <c r="AC2297" s="7"/>
    </row>
    <row r="2298" ht="15.0" customHeight="1">
      <c r="A2298" s="8">
        <v>41696.0</v>
      </c>
      <c r="B2298" s="7" t="s">
        <v>18</v>
      </c>
      <c r="C2298" s="7" t="s">
        <v>35</v>
      </c>
      <c r="D2298" s="7"/>
      <c r="E2298" s="7"/>
      <c r="F2298" s="7">
        <v>72.0</v>
      </c>
      <c r="G2298" s="7">
        <v>69.0</v>
      </c>
      <c r="H2298" s="9">
        <v>13.260529634300124</v>
      </c>
      <c r="I2298" s="10"/>
      <c r="J2298" s="10"/>
      <c r="AA2298" s="7"/>
      <c r="AB2298" s="7"/>
      <c r="AC2298" s="7"/>
    </row>
    <row r="2299" ht="15.0" customHeight="1">
      <c r="A2299" s="8">
        <v>41696.0</v>
      </c>
      <c r="B2299" s="7" t="s">
        <v>18</v>
      </c>
      <c r="C2299" s="7" t="s">
        <v>35</v>
      </c>
      <c r="D2299" s="7"/>
      <c r="E2299" s="7"/>
      <c r="F2299" s="7">
        <v>73.0</v>
      </c>
      <c r="G2299" s="7">
        <v>96.0</v>
      </c>
      <c r="H2299" s="9">
        <v>18.449432534678433</v>
      </c>
      <c r="I2299" s="10"/>
      <c r="J2299" s="10"/>
      <c r="AA2299" s="7"/>
      <c r="AB2299" s="7"/>
      <c r="AC2299" s="7"/>
    </row>
    <row r="2300" ht="15.0" customHeight="1">
      <c r="A2300" s="8">
        <v>41696.0</v>
      </c>
      <c r="B2300" s="7" t="s">
        <v>18</v>
      </c>
      <c r="C2300" s="7" t="s">
        <v>35</v>
      </c>
      <c r="D2300" s="7"/>
      <c r="E2300" s="7"/>
      <c r="F2300" s="7">
        <v>74.0</v>
      </c>
      <c r="G2300" s="7">
        <v>77.0</v>
      </c>
      <c r="H2300" s="9">
        <v>14.797982345523327</v>
      </c>
      <c r="I2300" s="10"/>
      <c r="J2300" s="10"/>
      <c r="AA2300" s="7"/>
      <c r="AB2300" s="7"/>
      <c r="AC2300" s="7"/>
    </row>
    <row r="2301" ht="15.0" customHeight="1">
      <c r="A2301" s="8">
        <v>41696.0</v>
      </c>
      <c r="B2301" s="7" t="s">
        <v>18</v>
      </c>
      <c r="C2301" s="7" t="s">
        <v>35</v>
      </c>
      <c r="D2301" s="7"/>
      <c r="E2301" s="7"/>
      <c r="F2301" s="7">
        <v>75.0</v>
      </c>
      <c r="G2301" s="7">
        <v>76.0</v>
      </c>
      <c r="H2301" s="9">
        <v>14.605800756620427</v>
      </c>
      <c r="I2301" s="10"/>
      <c r="J2301" s="10"/>
      <c r="AA2301" s="7"/>
      <c r="AB2301" s="7"/>
      <c r="AC2301" s="7"/>
    </row>
    <row r="2302" ht="15.0" customHeight="1">
      <c r="A2302" s="8">
        <v>41696.0</v>
      </c>
      <c r="B2302" s="7" t="s">
        <v>18</v>
      </c>
      <c r="C2302" s="7" t="s">
        <v>35</v>
      </c>
      <c r="D2302" s="7"/>
      <c r="E2302" s="7"/>
      <c r="F2302" s="7">
        <v>76.0</v>
      </c>
      <c r="G2302" s="7">
        <v>76.0</v>
      </c>
      <c r="H2302" s="9">
        <v>14.605800756620427</v>
      </c>
      <c r="I2302" s="10"/>
      <c r="J2302" s="10"/>
      <c r="AA2302" s="7"/>
      <c r="AB2302" s="7"/>
      <c r="AC2302" s="7"/>
    </row>
    <row r="2303" ht="15.0" customHeight="1">
      <c r="A2303" s="8">
        <v>41696.0</v>
      </c>
      <c r="B2303" s="7" t="s">
        <v>18</v>
      </c>
      <c r="C2303" s="7" t="s">
        <v>35</v>
      </c>
      <c r="D2303" s="7"/>
      <c r="E2303" s="7"/>
      <c r="F2303" s="7">
        <v>77.0</v>
      </c>
      <c r="G2303" s="7">
        <v>80.0</v>
      </c>
      <c r="H2303" s="9">
        <v>15.374527112232029</v>
      </c>
      <c r="I2303" s="10"/>
      <c r="J2303" s="10"/>
      <c r="AA2303" s="7"/>
      <c r="AB2303" s="7"/>
      <c r="AC2303" s="7"/>
    </row>
    <row r="2304" ht="15.0" customHeight="1">
      <c r="A2304" s="8">
        <v>41696.0</v>
      </c>
      <c r="B2304" s="7" t="s">
        <v>18</v>
      </c>
      <c r="C2304" s="7" t="s">
        <v>35</v>
      </c>
      <c r="D2304" s="7"/>
      <c r="E2304" s="7"/>
      <c r="F2304" s="7">
        <v>78.0</v>
      </c>
      <c r="G2304" s="7">
        <v>78.0</v>
      </c>
      <c r="H2304" s="9">
        <v>14.990163934426228</v>
      </c>
      <c r="I2304" s="10"/>
      <c r="J2304" s="10"/>
      <c r="AA2304" s="7"/>
      <c r="AB2304" s="7"/>
      <c r="AC2304" s="7"/>
    </row>
    <row r="2305" ht="15.0" customHeight="1">
      <c r="A2305" s="8">
        <v>41696.0</v>
      </c>
      <c r="B2305" s="7" t="s">
        <v>18</v>
      </c>
      <c r="C2305" s="7" t="s">
        <v>35</v>
      </c>
      <c r="D2305" s="7"/>
      <c r="E2305" s="7"/>
      <c r="F2305" s="7">
        <v>79.0</v>
      </c>
      <c r="G2305" s="7">
        <v>97.0</v>
      </c>
      <c r="H2305" s="9">
        <v>18.641614123581334</v>
      </c>
      <c r="I2305" s="10"/>
      <c r="J2305" s="10"/>
      <c r="AA2305" s="7"/>
      <c r="AB2305" s="7"/>
      <c r="AC2305" s="7"/>
    </row>
    <row r="2306" ht="15.0" customHeight="1">
      <c r="A2306" s="8">
        <v>41696.0</v>
      </c>
      <c r="B2306" s="7" t="s">
        <v>18</v>
      </c>
      <c r="C2306" s="7" t="s">
        <v>35</v>
      </c>
      <c r="D2306" s="7"/>
      <c r="E2306" s="7"/>
      <c r="F2306" s="7">
        <v>80.0</v>
      </c>
      <c r="G2306" s="7">
        <v>63.0</v>
      </c>
      <c r="H2306" s="9">
        <v>12.107440100882721</v>
      </c>
      <c r="I2306" s="10"/>
      <c r="J2306" s="10"/>
      <c r="AA2306" s="7"/>
      <c r="AB2306" s="7"/>
      <c r="AC2306" s="7"/>
    </row>
    <row r="2307" ht="15.0" customHeight="1">
      <c r="A2307" s="8">
        <v>41696.0</v>
      </c>
      <c r="B2307" s="7" t="s">
        <v>18</v>
      </c>
      <c r="C2307" s="7" t="s">
        <v>35</v>
      </c>
      <c r="D2307" s="7"/>
      <c r="E2307" s="7"/>
      <c r="F2307" s="7">
        <v>81.0</v>
      </c>
      <c r="G2307" s="7">
        <v>67.0</v>
      </c>
      <c r="H2307" s="9">
        <v>12.876166456494323</v>
      </c>
      <c r="I2307" s="10"/>
      <c r="J2307" s="10"/>
      <c r="AA2307" s="7"/>
      <c r="AB2307" s="7"/>
      <c r="AC2307" s="7"/>
    </row>
    <row r="2308" ht="15.0" customHeight="1">
      <c r="A2308" s="8">
        <v>41696.0</v>
      </c>
      <c r="B2308" s="7" t="s">
        <v>18</v>
      </c>
      <c r="C2308" s="7" t="s">
        <v>35</v>
      </c>
      <c r="D2308" s="7"/>
      <c r="E2308" s="7"/>
      <c r="F2308" s="7">
        <v>82.0</v>
      </c>
      <c r="G2308" s="7">
        <v>96.0</v>
      </c>
      <c r="H2308" s="9">
        <v>18.449432534678433</v>
      </c>
      <c r="I2308" s="10"/>
      <c r="J2308" s="10"/>
      <c r="AA2308" s="7"/>
      <c r="AB2308" s="7"/>
      <c r="AC2308" s="7"/>
    </row>
    <row r="2309" ht="15.0" customHeight="1">
      <c r="A2309" s="8">
        <v>41696.0</v>
      </c>
      <c r="B2309" s="7" t="s">
        <v>18</v>
      </c>
      <c r="C2309" s="7" t="s">
        <v>35</v>
      </c>
      <c r="D2309" s="7"/>
      <c r="E2309" s="7"/>
      <c r="F2309" s="7">
        <v>83.0</v>
      </c>
      <c r="G2309" s="7">
        <v>108.0</v>
      </c>
      <c r="H2309" s="9">
        <v>20.755611601513237</v>
      </c>
      <c r="I2309" s="10"/>
      <c r="J2309" s="10"/>
      <c r="AA2309" s="7"/>
      <c r="AB2309" s="7"/>
      <c r="AC2309" s="7"/>
    </row>
    <row r="2310" ht="15.0" customHeight="1">
      <c r="A2310" s="8">
        <v>41696.0</v>
      </c>
      <c r="B2310" s="7" t="s">
        <v>18</v>
      </c>
      <c r="C2310" s="7" t="s">
        <v>35</v>
      </c>
      <c r="D2310" s="7"/>
      <c r="E2310" s="7"/>
      <c r="F2310" s="7">
        <v>84.0</v>
      </c>
      <c r="G2310" s="7">
        <v>102.0</v>
      </c>
      <c r="H2310" s="9">
        <v>19.602522068095837</v>
      </c>
      <c r="I2310" s="10"/>
      <c r="J2310" s="10"/>
      <c r="AA2310" s="7"/>
      <c r="AB2310" s="7"/>
      <c r="AC2310" s="7"/>
    </row>
    <row r="2311" ht="15.0" customHeight="1">
      <c r="A2311" s="8">
        <v>41696.0</v>
      </c>
      <c r="B2311" s="7" t="s">
        <v>18</v>
      </c>
      <c r="C2311" s="7" t="s">
        <v>35</v>
      </c>
      <c r="D2311" s="7"/>
      <c r="E2311" s="7"/>
      <c r="F2311" s="7">
        <v>85.0</v>
      </c>
      <c r="G2311" s="7">
        <v>72.0</v>
      </c>
      <c r="H2311" s="9">
        <v>13.837074401008826</v>
      </c>
      <c r="I2311" s="10"/>
      <c r="J2311" s="10"/>
      <c r="AA2311" s="7"/>
      <c r="AB2311" s="7"/>
      <c r="AC2311" s="7"/>
    </row>
    <row r="2312" ht="15.0" customHeight="1">
      <c r="A2312" s="8">
        <v>41696.0</v>
      </c>
      <c r="B2312" s="7" t="s">
        <v>18</v>
      </c>
      <c r="C2312" s="7" t="s">
        <v>35</v>
      </c>
      <c r="D2312" s="7"/>
      <c r="E2312" s="7"/>
      <c r="F2312" s="7">
        <v>86.0</v>
      </c>
      <c r="G2312" s="7">
        <v>97.0</v>
      </c>
      <c r="H2312" s="9">
        <v>18.641614123581334</v>
      </c>
      <c r="I2312" s="10"/>
      <c r="J2312" s="10"/>
      <c r="AA2312" s="7"/>
      <c r="AB2312" s="7"/>
      <c r="AC2312" s="7"/>
    </row>
    <row r="2313" ht="15.0" customHeight="1">
      <c r="A2313" s="8">
        <v>41696.0</v>
      </c>
      <c r="B2313" s="7" t="s">
        <v>18</v>
      </c>
      <c r="C2313" s="7" t="s">
        <v>35</v>
      </c>
      <c r="D2313" s="7"/>
      <c r="E2313" s="7"/>
      <c r="F2313" s="7">
        <v>87.0</v>
      </c>
      <c r="G2313" s="7">
        <v>61.0</v>
      </c>
      <c r="H2313" s="9">
        <v>11.72307692307692</v>
      </c>
      <c r="I2313" s="10"/>
      <c r="J2313" s="10"/>
      <c r="AA2313" s="7"/>
      <c r="AB2313" s="7"/>
      <c r="AC2313" s="7"/>
    </row>
    <row r="2314" ht="15.0" customHeight="1">
      <c r="A2314" s="8">
        <v>41696.0</v>
      </c>
      <c r="B2314" s="7" t="s">
        <v>15</v>
      </c>
      <c r="C2314" s="7" t="s">
        <v>50</v>
      </c>
      <c r="D2314" s="7"/>
      <c r="E2314" s="7"/>
      <c r="F2314" s="7">
        <v>1.0</v>
      </c>
      <c r="G2314" s="7">
        <v>75.0</v>
      </c>
      <c r="H2314" s="9">
        <v>17.16731751</v>
      </c>
      <c r="I2314" s="10"/>
      <c r="J2314" s="10"/>
      <c r="AA2314" s="7"/>
      <c r="AB2314" s="7"/>
      <c r="AC2314" s="7"/>
    </row>
    <row r="2315" ht="15.0" customHeight="1">
      <c r="A2315" s="8">
        <v>41696.0</v>
      </c>
      <c r="B2315" s="7" t="s">
        <v>15</v>
      </c>
      <c r="C2315" s="7" t="s">
        <v>50</v>
      </c>
      <c r="D2315" s="7"/>
      <c r="E2315" s="7"/>
      <c r="F2315" s="7">
        <v>2.0</v>
      </c>
      <c r="G2315" s="7">
        <v>80.0</v>
      </c>
      <c r="H2315" s="9">
        <v>18.31180535</v>
      </c>
      <c r="I2315" s="10"/>
      <c r="J2315" s="10"/>
      <c r="AA2315" s="7"/>
      <c r="AB2315" s="7"/>
      <c r="AC2315" s="7"/>
    </row>
    <row r="2316" ht="15.0" customHeight="1">
      <c r="A2316" s="8">
        <v>41696.0</v>
      </c>
      <c r="B2316" s="7" t="s">
        <v>15</v>
      </c>
      <c r="C2316" s="7" t="s">
        <v>50</v>
      </c>
      <c r="D2316" s="7"/>
      <c r="E2316" s="7"/>
      <c r="F2316" s="7">
        <v>3.0</v>
      </c>
      <c r="G2316" s="7">
        <v>118.0</v>
      </c>
      <c r="H2316" s="9">
        <v>27.00991289</v>
      </c>
      <c r="I2316" s="10"/>
      <c r="J2316" s="10"/>
      <c r="AA2316" s="7"/>
      <c r="AB2316" s="7"/>
      <c r="AC2316" s="7"/>
    </row>
    <row r="2317" ht="15.0" customHeight="1">
      <c r="A2317" s="8">
        <v>41696.0</v>
      </c>
      <c r="B2317" s="7" t="s">
        <v>15</v>
      </c>
      <c r="C2317" s="7" t="s">
        <v>50</v>
      </c>
      <c r="D2317" s="7"/>
      <c r="E2317" s="7"/>
      <c r="F2317" s="7">
        <v>4.0</v>
      </c>
      <c r="G2317" s="7">
        <v>91.0</v>
      </c>
      <c r="H2317" s="9">
        <v>20.82967858</v>
      </c>
      <c r="I2317" s="10"/>
      <c r="J2317" s="10"/>
      <c r="AA2317" s="7"/>
      <c r="AB2317" s="7"/>
      <c r="AC2317" s="7"/>
    </row>
    <row r="2318" ht="15.0" customHeight="1">
      <c r="A2318" s="8">
        <v>41696.0</v>
      </c>
      <c r="B2318" s="7" t="s">
        <v>15</v>
      </c>
      <c r="C2318" s="7" t="s">
        <v>50</v>
      </c>
      <c r="D2318" s="7"/>
      <c r="E2318" s="7"/>
      <c r="F2318" s="7">
        <v>5.0</v>
      </c>
      <c r="G2318" s="7">
        <v>81.0</v>
      </c>
      <c r="H2318" s="9">
        <v>18.54070291</v>
      </c>
      <c r="I2318" s="10"/>
      <c r="J2318" s="10"/>
      <c r="AA2318" s="7"/>
      <c r="AB2318" s="7"/>
      <c r="AC2318" s="7"/>
    </row>
    <row r="2319" ht="15.0" customHeight="1">
      <c r="A2319" s="8">
        <v>41696.0</v>
      </c>
      <c r="B2319" s="7" t="s">
        <v>15</v>
      </c>
      <c r="C2319" s="7" t="s">
        <v>50</v>
      </c>
      <c r="D2319" s="7"/>
      <c r="E2319" s="7"/>
      <c r="F2319" s="7">
        <v>6.0</v>
      </c>
      <c r="G2319" s="7">
        <v>149.0</v>
      </c>
      <c r="H2319" s="9">
        <v>34.10573746</v>
      </c>
      <c r="I2319" s="10"/>
      <c r="J2319" s="10"/>
      <c r="AA2319" s="7"/>
      <c r="AB2319" s="7"/>
      <c r="AC2319" s="7"/>
    </row>
    <row r="2320" ht="15.0" customHeight="1">
      <c r="A2320" s="8">
        <v>41696.0</v>
      </c>
      <c r="B2320" s="7" t="s">
        <v>15</v>
      </c>
      <c r="C2320" s="7" t="s">
        <v>50</v>
      </c>
      <c r="D2320" s="7"/>
      <c r="E2320" s="7"/>
      <c r="F2320" s="7">
        <v>7.0</v>
      </c>
      <c r="G2320" s="7">
        <v>116.0</v>
      </c>
      <c r="H2320" s="9">
        <v>26.55211775</v>
      </c>
      <c r="I2320" s="10"/>
      <c r="J2320" s="10"/>
      <c r="AA2320" s="7"/>
      <c r="AB2320" s="7"/>
      <c r="AC2320" s="7"/>
    </row>
    <row r="2321" ht="15.0" customHeight="1">
      <c r="A2321" s="8">
        <v>41696.0</v>
      </c>
      <c r="B2321" s="7" t="s">
        <v>15</v>
      </c>
      <c r="C2321" s="7" t="s">
        <v>50</v>
      </c>
      <c r="D2321" s="7"/>
      <c r="E2321" s="7"/>
      <c r="F2321" s="7">
        <v>8.0</v>
      </c>
      <c r="G2321" s="7">
        <v>82.0</v>
      </c>
      <c r="H2321" s="9">
        <v>18.76960048</v>
      </c>
      <c r="I2321" s="10"/>
      <c r="J2321" s="10"/>
      <c r="AA2321" s="7"/>
      <c r="AB2321" s="7"/>
      <c r="AC2321" s="7"/>
    </row>
    <row r="2322" ht="15.0" customHeight="1">
      <c r="A2322" s="8">
        <v>41696.0</v>
      </c>
      <c r="B2322" s="7" t="s">
        <v>15</v>
      </c>
      <c r="C2322" s="7" t="s">
        <v>50</v>
      </c>
      <c r="D2322" s="7"/>
      <c r="E2322" s="7"/>
      <c r="F2322" s="7">
        <v>9.0</v>
      </c>
      <c r="G2322" s="7">
        <v>124.0</v>
      </c>
      <c r="H2322" s="9">
        <v>28.38329829</v>
      </c>
      <c r="I2322" s="10"/>
      <c r="J2322" s="10"/>
      <c r="AA2322" s="7"/>
      <c r="AB2322" s="7"/>
      <c r="AC2322" s="7"/>
    </row>
    <row r="2323" ht="15.0" customHeight="1">
      <c r="A2323" s="8">
        <v>41696.0</v>
      </c>
      <c r="B2323" s="7" t="s">
        <v>15</v>
      </c>
      <c r="C2323" s="7" t="s">
        <v>50</v>
      </c>
      <c r="D2323" s="7"/>
      <c r="E2323" s="7"/>
      <c r="F2323" s="7">
        <v>10.0</v>
      </c>
      <c r="G2323" s="7">
        <v>89.0</v>
      </c>
      <c r="H2323" s="9">
        <v>20.37188345</v>
      </c>
      <c r="I2323" s="10"/>
      <c r="J2323" s="10"/>
      <c r="AA2323" s="7"/>
      <c r="AB2323" s="7"/>
      <c r="AC2323" s="7"/>
    </row>
    <row r="2324" ht="15.0" customHeight="1">
      <c r="A2324" s="8">
        <v>41696.0</v>
      </c>
      <c r="B2324" s="7" t="s">
        <v>15</v>
      </c>
      <c r="C2324" s="7" t="s">
        <v>50</v>
      </c>
      <c r="D2324" s="7"/>
      <c r="E2324" s="7"/>
      <c r="F2324" s="7">
        <v>11.0</v>
      </c>
      <c r="G2324" s="7">
        <v>112.0</v>
      </c>
      <c r="H2324" s="9">
        <v>25.63652749</v>
      </c>
      <c r="I2324" s="10"/>
      <c r="J2324" s="10"/>
      <c r="AA2324" s="7"/>
      <c r="AB2324" s="7"/>
      <c r="AC2324" s="7"/>
    </row>
    <row r="2325" ht="15.0" customHeight="1">
      <c r="A2325" s="8">
        <v>41696.0</v>
      </c>
      <c r="B2325" s="7" t="s">
        <v>15</v>
      </c>
      <c r="C2325" s="7" t="s">
        <v>50</v>
      </c>
      <c r="D2325" s="7"/>
      <c r="E2325" s="7"/>
      <c r="F2325" s="7">
        <v>12.0</v>
      </c>
      <c r="G2325" s="7">
        <v>111.0</v>
      </c>
      <c r="H2325" s="9">
        <v>25.40762992</v>
      </c>
      <c r="I2325" s="10"/>
      <c r="J2325" s="10"/>
      <c r="AA2325" s="7"/>
      <c r="AB2325" s="7"/>
      <c r="AC2325" s="7"/>
    </row>
    <row r="2326" ht="15.0" customHeight="1">
      <c r="A2326" s="8">
        <v>41696.0</v>
      </c>
      <c r="B2326" s="7" t="s">
        <v>15</v>
      </c>
      <c r="C2326" s="7" t="s">
        <v>50</v>
      </c>
      <c r="D2326" s="7"/>
      <c r="E2326" s="7"/>
      <c r="F2326" s="7">
        <v>13.0</v>
      </c>
      <c r="G2326" s="7">
        <v>79.0</v>
      </c>
      <c r="H2326" s="9">
        <v>18.08290778</v>
      </c>
      <c r="I2326" s="10"/>
      <c r="J2326" s="10"/>
      <c r="AA2326" s="7"/>
      <c r="AB2326" s="7"/>
      <c r="AC2326" s="7"/>
    </row>
    <row r="2327" ht="15.0" customHeight="1">
      <c r="A2327" s="8">
        <v>41696.0</v>
      </c>
      <c r="B2327" s="7" t="s">
        <v>15</v>
      </c>
      <c r="C2327" s="7" t="s">
        <v>50</v>
      </c>
      <c r="D2327" s="7"/>
      <c r="E2327" s="7"/>
      <c r="F2327" s="7">
        <v>14.0</v>
      </c>
      <c r="G2327" s="7">
        <v>132.0</v>
      </c>
      <c r="H2327" s="9">
        <v>30.21447882</v>
      </c>
      <c r="I2327" s="10"/>
      <c r="J2327" s="10"/>
      <c r="AA2327" s="7"/>
      <c r="AB2327" s="7"/>
      <c r="AC2327" s="7"/>
    </row>
    <row r="2328" ht="15.0" customHeight="1">
      <c r="A2328" s="8">
        <v>41696.0</v>
      </c>
      <c r="B2328" s="7" t="s">
        <v>15</v>
      </c>
      <c r="C2328" s="7" t="s">
        <v>50</v>
      </c>
      <c r="D2328" s="7"/>
      <c r="E2328" s="7"/>
      <c r="F2328" s="7">
        <v>15.0</v>
      </c>
      <c r="G2328" s="7">
        <v>103.0</v>
      </c>
      <c r="H2328" s="9">
        <v>23.57644938</v>
      </c>
      <c r="I2328" s="10"/>
      <c r="J2328" s="10"/>
      <c r="AA2328" s="7"/>
      <c r="AB2328" s="7"/>
      <c r="AC2328" s="7"/>
    </row>
    <row r="2329" ht="15.0" customHeight="1">
      <c r="A2329" s="8">
        <v>41696.0</v>
      </c>
      <c r="B2329" s="7" t="s">
        <v>15</v>
      </c>
      <c r="C2329" s="7" t="s">
        <v>50</v>
      </c>
      <c r="D2329" s="7"/>
      <c r="E2329" s="7"/>
      <c r="F2329" s="7">
        <v>16.0</v>
      </c>
      <c r="G2329" s="7">
        <v>76.0</v>
      </c>
      <c r="H2329" s="9">
        <v>17.39621508</v>
      </c>
      <c r="I2329" s="10"/>
      <c r="J2329" s="10"/>
      <c r="AA2329" s="7"/>
      <c r="AB2329" s="7"/>
      <c r="AC2329" s="7"/>
    </row>
    <row r="2330" ht="15.0" customHeight="1">
      <c r="A2330" s="8">
        <v>41696.0</v>
      </c>
      <c r="B2330" s="7" t="s">
        <v>15</v>
      </c>
      <c r="C2330" s="7" t="s">
        <v>50</v>
      </c>
      <c r="D2330" s="7"/>
      <c r="E2330" s="7"/>
      <c r="F2330" s="7">
        <v>17.0</v>
      </c>
      <c r="G2330" s="7">
        <v>73.0</v>
      </c>
      <c r="H2330" s="9">
        <v>16.70952238</v>
      </c>
      <c r="I2330" s="10"/>
      <c r="J2330" s="10"/>
      <c r="AA2330" s="7"/>
      <c r="AB2330" s="7"/>
      <c r="AC2330" s="7"/>
    </row>
    <row r="2331" ht="15.0" customHeight="1">
      <c r="A2331" s="8">
        <v>41696.0</v>
      </c>
      <c r="B2331" s="7" t="s">
        <v>15</v>
      </c>
      <c r="C2331" s="7" t="s">
        <v>50</v>
      </c>
      <c r="D2331" s="7"/>
      <c r="E2331" s="7"/>
      <c r="F2331" s="7">
        <v>18.0</v>
      </c>
      <c r="G2331" s="7">
        <v>107.0</v>
      </c>
      <c r="H2331" s="9">
        <v>24.49203965</v>
      </c>
      <c r="I2331" s="10"/>
      <c r="J2331" s="10"/>
      <c r="AA2331" s="7"/>
      <c r="AB2331" s="7"/>
      <c r="AC2331" s="7"/>
    </row>
    <row r="2332" ht="15.0" customHeight="1">
      <c r="A2332" s="8">
        <v>41696.0</v>
      </c>
      <c r="B2332" s="7" t="s">
        <v>15</v>
      </c>
      <c r="C2332" s="7" t="s">
        <v>50</v>
      </c>
      <c r="D2332" s="7"/>
      <c r="E2332" s="7"/>
      <c r="F2332" s="7">
        <v>19.0</v>
      </c>
      <c r="G2332" s="7">
        <v>113.0</v>
      </c>
      <c r="H2332" s="9">
        <v>25.86542505</v>
      </c>
      <c r="I2332" s="10"/>
      <c r="J2332" s="10"/>
      <c r="AA2332" s="7"/>
      <c r="AB2332" s="7"/>
      <c r="AC2332" s="7"/>
    </row>
    <row r="2333" ht="15.0" customHeight="1">
      <c r="A2333" s="8">
        <v>41696.0</v>
      </c>
      <c r="B2333" s="7" t="s">
        <v>15</v>
      </c>
      <c r="C2333" s="7" t="s">
        <v>50</v>
      </c>
      <c r="D2333" s="7"/>
      <c r="E2333" s="7"/>
      <c r="F2333" s="7">
        <v>20.0</v>
      </c>
      <c r="G2333" s="7">
        <v>126.0</v>
      </c>
      <c r="H2333" s="9">
        <v>28.84109342</v>
      </c>
      <c r="I2333" s="10"/>
      <c r="J2333" s="10"/>
      <c r="AA2333" s="7"/>
      <c r="AB2333" s="7"/>
      <c r="AC2333" s="7"/>
    </row>
    <row r="2334" ht="15.0" customHeight="1">
      <c r="A2334" s="8">
        <v>41696.0</v>
      </c>
      <c r="B2334" s="7" t="s">
        <v>15</v>
      </c>
      <c r="C2334" s="7" t="s">
        <v>50</v>
      </c>
      <c r="D2334" s="7"/>
      <c r="E2334" s="7"/>
      <c r="F2334" s="7">
        <v>21.0</v>
      </c>
      <c r="G2334" s="7">
        <v>63.0</v>
      </c>
      <c r="H2334" s="9">
        <v>14.42054671</v>
      </c>
      <c r="I2334" s="10"/>
      <c r="J2334" s="10"/>
      <c r="AA2334" s="7"/>
      <c r="AB2334" s="7"/>
      <c r="AC2334" s="7"/>
    </row>
    <row r="2335" ht="15.0" customHeight="1">
      <c r="A2335" s="8">
        <v>41696.0</v>
      </c>
      <c r="B2335" s="7" t="s">
        <v>15</v>
      </c>
      <c r="C2335" s="7" t="s">
        <v>50</v>
      </c>
      <c r="D2335" s="7"/>
      <c r="E2335" s="7"/>
      <c r="F2335" s="7">
        <v>22.0</v>
      </c>
      <c r="G2335" s="7">
        <v>89.0</v>
      </c>
      <c r="H2335" s="9">
        <v>20.37188345</v>
      </c>
      <c r="I2335" s="10"/>
      <c r="J2335" s="10"/>
      <c r="AA2335" s="7"/>
      <c r="AB2335" s="7"/>
      <c r="AC2335" s="7"/>
    </row>
    <row r="2336" ht="15.0" customHeight="1">
      <c r="A2336" s="8">
        <v>41696.0</v>
      </c>
      <c r="B2336" s="7" t="s">
        <v>15</v>
      </c>
      <c r="C2336" s="7" t="s">
        <v>50</v>
      </c>
      <c r="D2336" s="7"/>
      <c r="E2336" s="7"/>
      <c r="F2336" s="7">
        <v>23.0</v>
      </c>
      <c r="G2336" s="7">
        <v>94.0</v>
      </c>
      <c r="H2336" s="9">
        <v>21.51637128</v>
      </c>
      <c r="I2336" s="10"/>
      <c r="J2336" s="10"/>
      <c r="AA2336" s="7"/>
      <c r="AB2336" s="7"/>
      <c r="AC2336" s="7"/>
    </row>
    <row r="2337" ht="15.0" customHeight="1">
      <c r="A2337" s="8">
        <v>41696.0</v>
      </c>
      <c r="B2337" s="7" t="s">
        <v>15</v>
      </c>
      <c r="C2337" s="7" t="s">
        <v>50</v>
      </c>
      <c r="D2337" s="7"/>
      <c r="E2337" s="7"/>
      <c r="F2337" s="7">
        <v>24.0</v>
      </c>
      <c r="G2337" s="7">
        <v>117.0</v>
      </c>
      <c r="H2337" s="9">
        <v>26.78101532</v>
      </c>
      <c r="I2337" s="10"/>
      <c r="J2337" s="10"/>
      <c r="AA2337" s="7"/>
      <c r="AB2337" s="7"/>
      <c r="AC2337" s="7"/>
    </row>
    <row r="2338" ht="15.0" customHeight="1">
      <c r="A2338" s="8">
        <v>41696.0</v>
      </c>
      <c r="B2338" s="7" t="s">
        <v>15</v>
      </c>
      <c r="C2338" s="7" t="s">
        <v>50</v>
      </c>
      <c r="D2338" s="7"/>
      <c r="E2338" s="7"/>
      <c r="F2338" s="7">
        <v>25.0</v>
      </c>
      <c r="G2338" s="7">
        <v>99.0</v>
      </c>
      <c r="H2338" s="9">
        <v>22.66085912</v>
      </c>
      <c r="I2338" s="10"/>
      <c r="J2338" s="10"/>
      <c r="AA2338" s="7"/>
      <c r="AB2338" s="7"/>
      <c r="AC2338" s="7"/>
    </row>
    <row r="2339" ht="15.0" customHeight="1">
      <c r="A2339" s="8">
        <v>41696.0</v>
      </c>
      <c r="B2339" s="7" t="s">
        <v>15</v>
      </c>
      <c r="C2339" s="7" t="s">
        <v>50</v>
      </c>
      <c r="D2339" s="7"/>
      <c r="E2339" s="7"/>
      <c r="F2339" s="7">
        <v>26.0</v>
      </c>
      <c r="G2339" s="7">
        <v>61.0</v>
      </c>
      <c r="H2339" s="9">
        <v>13.96275158</v>
      </c>
      <c r="I2339" s="10"/>
      <c r="J2339" s="10"/>
      <c r="AA2339" s="7"/>
      <c r="AB2339" s="7"/>
      <c r="AC2339" s="7"/>
    </row>
    <row r="2340" ht="15.0" customHeight="1">
      <c r="A2340" s="8">
        <v>41696.0</v>
      </c>
      <c r="B2340" s="7" t="s">
        <v>15</v>
      </c>
      <c r="C2340" s="7" t="s">
        <v>50</v>
      </c>
      <c r="D2340" s="7"/>
      <c r="E2340" s="7"/>
      <c r="F2340" s="7">
        <v>27.0</v>
      </c>
      <c r="G2340" s="7">
        <v>111.0</v>
      </c>
      <c r="H2340" s="9">
        <v>25.40762992</v>
      </c>
      <c r="I2340" s="10"/>
      <c r="J2340" s="10"/>
      <c r="AA2340" s="7"/>
      <c r="AB2340" s="7"/>
      <c r="AC2340" s="7"/>
    </row>
    <row r="2341" ht="15.0" customHeight="1">
      <c r="A2341" s="8">
        <v>41696.0</v>
      </c>
      <c r="B2341" s="7" t="s">
        <v>15</v>
      </c>
      <c r="C2341" s="7" t="s">
        <v>50</v>
      </c>
      <c r="D2341" s="7"/>
      <c r="E2341" s="7"/>
      <c r="F2341" s="7">
        <v>28.0</v>
      </c>
      <c r="G2341" s="7">
        <v>95.0</v>
      </c>
      <c r="H2341" s="9">
        <v>21.74526885</v>
      </c>
      <c r="I2341" s="10"/>
      <c r="J2341" s="10"/>
      <c r="AA2341" s="7"/>
      <c r="AB2341" s="7"/>
      <c r="AC2341" s="7"/>
    </row>
    <row r="2342" ht="15.0" customHeight="1">
      <c r="A2342" s="8">
        <v>41696.0</v>
      </c>
      <c r="B2342" s="7" t="s">
        <v>15</v>
      </c>
      <c r="C2342" s="7" t="s">
        <v>50</v>
      </c>
      <c r="D2342" s="7"/>
      <c r="E2342" s="7"/>
      <c r="F2342" s="7">
        <v>29.0</v>
      </c>
      <c r="G2342" s="7">
        <v>100.0</v>
      </c>
      <c r="H2342" s="9">
        <v>22.88975668</v>
      </c>
      <c r="I2342" s="10"/>
      <c r="J2342" s="10"/>
      <c r="AA2342" s="7"/>
      <c r="AB2342" s="7"/>
      <c r="AC2342" s="7"/>
    </row>
    <row r="2343" ht="15.0" customHeight="1">
      <c r="A2343" s="8">
        <v>41696.0</v>
      </c>
      <c r="B2343" s="7" t="s">
        <v>15</v>
      </c>
      <c r="C2343" s="7" t="s">
        <v>50</v>
      </c>
      <c r="D2343" s="7"/>
      <c r="E2343" s="7"/>
      <c r="F2343" s="7">
        <v>30.0</v>
      </c>
      <c r="G2343" s="7">
        <v>83.0</v>
      </c>
      <c r="H2343" s="9">
        <v>18.99849805</v>
      </c>
      <c r="I2343" s="10"/>
      <c r="J2343" s="10"/>
      <c r="AA2343" s="7"/>
      <c r="AB2343" s="7"/>
      <c r="AC2343" s="7"/>
    </row>
    <row r="2344" ht="15.0" customHeight="1">
      <c r="A2344" s="8">
        <v>41696.0</v>
      </c>
      <c r="B2344" s="7" t="s">
        <v>15</v>
      </c>
      <c r="C2344" s="7" t="s">
        <v>50</v>
      </c>
      <c r="D2344" s="7"/>
      <c r="E2344" s="7"/>
      <c r="F2344" s="7">
        <v>31.0</v>
      </c>
      <c r="G2344" s="7">
        <v>72.0</v>
      </c>
      <c r="H2344" s="9">
        <v>16.48062481</v>
      </c>
      <c r="I2344" s="10"/>
      <c r="J2344" s="10"/>
      <c r="AA2344" s="7"/>
      <c r="AB2344" s="7"/>
      <c r="AC2344" s="7"/>
    </row>
    <row r="2345" ht="15.0" customHeight="1">
      <c r="A2345" s="8">
        <v>41696.0</v>
      </c>
      <c r="B2345" s="7" t="s">
        <v>15</v>
      </c>
      <c r="C2345" s="7" t="s">
        <v>50</v>
      </c>
      <c r="D2345" s="7"/>
      <c r="E2345" s="7"/>
      <c r="F2345" s="7">
        <v>32.0</v>
      </c>
      <c r="G2345" s="7">
        <v>44.0</v>
      </c>
      <c r="H2345" s="9">
        <v>10.07149294</v>
      </c>
      <c r="I2345" s="10"/>
      <c r="J2345" s="10"/>
      <c r="AA2345" s="7"/>
      <c r="AB2345" s="7"/>
      <c r="AC2345" s="7"/>
    </row>
    <row r="2346" ht="15.0" customHeight="1">
      <c r="A2346" s="8">
        <v>41696.0</v>
      </c>
      <c r="B2346" s="7" t="s">
        <v>15</v>
      </c>
      <c r="C2346" s="7" t="s">
        <v>50</v>
      </c>
      <c r="D2346" s="7"/>
      <c r="E2346" s="7"/>
      <c r="F2346" s="7">
        <v>33.0</v>
      </c>
      <c r="G2346" s="7">
        <v>116.0</v>
      </c>
      <c r="H2346" s="9">
        <v>26.55211775</v>
      </c>
      <c r="I2346" s="10"/>
      <c r="J2346" s="10"/>
      <c r="AA2346" s="7"/>
      <c r="AB2346" s="7"/>
      <c r="AC2346" s="7"/>
    </row>
    <row r="2347" ht="15.0" customHeight="1">
      <c r="A2347" s="8">
        <v>41696.0</v>
      </c>
      <c r="B2347" s="7" t="s">
        <v>15</v>
      </c>
      <c r="C2347" s="7" t="s">
        <v>50</v>
      </c>
      <c r="D2347" s="7"/>
      <c r="E2347" s="7"/>
      <c r="F2347" s="7">
        <v>34.0</v>
      </c>
      <c r="G2347" s="7">
        <v>57.0</v>
      </c>
      <c r="H2347" s="9">
        <v>13.04716131</v>
      </c>
      <c r="I2347" s="10"/>
      <c r="J2347" s="10"/>
      <c r="AA2347" s="7"/>
      <c r="AB2347" s="7"/>
      <c r="AC2347" s="7"/>
    </row>
    <row r="2348" ht="15.0" customHeight="1">
      <c r="A2348" s="8">
        <v>41696.0</v>
      </c>
      <c r="B2348" s="7" t="s">
        <v>15</v>
      </c>
      <c r="C2348" s="7" t="s">
        <v>50</v>
      </c>
      <c r="D2348" s="7"/>
      <c r="E2348" s="7"/>
      <c r="F2348" s="7">
        <v>35.0</v>
      </c>
      <c r="G2348" s="7">
        <v>84.0</v>
      </c>
      <c r="H2348" s="9">
        <v>19.22739561</v>
      </c>
      <c r="I2348" s="10"/>
      <c r="J2348" s="10"/>
      <c r="AA2348" s="7"/>
      <c r="AB2348" s="7"/>
      <c r="AC2348" s="7"/>
    </row>
    <row r="2349" ht="15.0" customHeight="1">
      <c r="A2349" s="8">
        <v>41696.0</v>
      </c>
      <c r="B2349" s="7" t="s">
        <v>15</v>
      </c>
      <c r="C2349" s="7" t="s">
        <v>50</v>
      </c>
      <c r="D2349" s="7"/>
      <c r="E2349" s="7"/>
      <c r="F2349" s="7">
        <v>36.0</v>
      </c>
      <c r="G2349" s="7">
        <v>134.0</v>
      </c>
      <c r="H2349" s="9">
        <v>30.67227396</v>
      </c>
      <c r="I2349" s="10"/>
      <c r="J2349" s="10"/>
      <c r="AA2349" s="7"/>
      <c r="AB2349" s="7"/>
      <c r="AC2349" s="7"/>
    </row>
    <row r="2350" ht="15.0" customHeight="1">
      <c r="A2350" s="8">
        <v>41696.0</v>
      </c>
      <c r="B2350" s="7" t="s">
        <v>15</v>
      </c>
      <c r="C2350" s="7" t="s">
        <v>50</v>
      </c>
      <c r="D2350" s="7"/>
      <c r="E2350" s="7"/>
      <c r="F2350" s="7">
        <v>37.0</v>
      </c>
      <c r="G2350" s="7">
        <v>88.0</v>
      </c>
      <c r="H2350" s="9">
        <v>20.14298588</v>
      </c>
      <c r="I2350" s="10"/>
      <c r="J2350" s="10"/>
      <c r="AA2350" s="7"/>
      <c r="AB2350" s="7"/>
      <c r="AC2350" s="7"/>
    </row>
    <row r="2351" ht="15.0" customHeight="1">
      <c r="A2351" s="8">
        <v>41696.0</v>
      </c>
      <c r="B2351" s="7" t="s">
        <v>15</v>
      </c>
      <c r="C2351" s="7" t="s">
        <v>50</v>
      </c>
      <c r="D2351" s="7"/>
      <c r="E2351" s="7"/>
      <c r="F2351" s="7">
        <v>38.0</v>
      </c>
      <c r="G2351" s="7">
        <v>81.0</v>
      </c>
      <c r="H2351" s="9">
        <v>18.54070291</v>
      </c>
      <c r="I2351" s="10"/>
      <c r="J2351" s="10"/>
      <c r="AA2351" s="7"/>
      <c r="AB2351" s="7"/>
      <c r="AC2351" s="7"/>
    </row>
    <row r="2352" ht="15.0" customHeight="1">
      <c r="A2352" s="8">
        <v>41696.0</v>
      </c>
      <c r="B2352" s="7" t="s">
        <v>15</v>
      </c>
      <c r="C2352" s="7" t="s">
        <v>50</v>
      </c>
      <c r="D2352" s="7"/>
      <c r="E2352" s="7"/>
      <c r="F2352" s="7">
        <v>39.0</v>
      </c>
      <c r="G2352" s="7">
        <v>43.0</v>
      </c>
      <c r="H2352" s="9">
        <v>9.842595374</v>
      </c>
      <c r="I2352" s="10"/>
      <c r="J2352" s="10"/>
      <c r="AA2352" s="7"/>
      <c r="AB2352" s="7"/>
      <c r="AC2352" s="7"/>
    </row>
    <row r="2353" ht="15.0" customHeight="1">
      <c r="A2353" s="8">
        <v>41696.0</v>
      </c>
      <c r="B2353" s="7" t="s">
        <v>15</v>
      </c>
      <c r="C2353" s="7" t="s">
        <v>50</v>
      </c>
      <c r="D2353" s="7"/>
      <c r="E2353" s="7"/>
      <c r="F2353" s="7">
        <v>40.0</v>
      </c>
      <c r="G2353" s="7">
        <v>141.0</v>
      </c>
      <c r="H2353" s="9">
        <v>32.27455692</v>
      </c>
      <c r="I2353" s="10"/>
      <c r="J2353" s="10"/>
      <c r="AA2353" s="7"/>
      <c r="AB2353" s="7"/>
      <c r="AC2353" s="7"/>
    </row>
    <row r="2354" ht="15.0" customHeight="1">
      <c r="A2354" s="8">
        <v>41696.0</v>
      </c>
      <c r="B2354" s="7" t="s">
        <v>15</v>
      </c>
      <c r="C2354" s="7" t="s">
        <v>50</v>
      </c>
      <c r="D2354" s="7"/>
      <c r="E2354" s="7"/>
      <c r="F2354" s="7">
        <v>41.0</v>
      </c>
      <c r="G2354" s="7">
        <v>107.0</v>
      </c>
      <c r="H2354" s="9">
        <v>24.49203965</v>
      </c>
      <c r="I2354" s="10"/>
      <c r="J2354" s="10"/>
      <c r="AA2354" s="7"/>
      <c r="AB2354" s="7"/>
      <c r="AC2354" s="7"/>
    </row>
    <row r="2355" ht="15.0" customHeight="1">
      <c r="A2355" s="8">
        <v>41696.0</v>
      </c>
      <c r="B2355" s="7" t="s">
        <v>15</v>
      </c>
      <c r="C2355" s="7" t="s">
        <v>50</v>
      </c>
      <c r="D2355" s="7"/>
      <c r="E2355" s="7"/>
      <c r="F2355" s="7">
        <v>42.0</v>
      </c>
      <c r="G2355" s="7">
        <v>80.0</v>
      </c>
      <c r="H2355" s="9">
        <v>18.31180535</v>
      </c>
      <c r="I2355" s="10"/>
      <c r="J2355" s="10"/>
      <c r="AA2355" s="7"/>
      <c r="AB2355" s="7"/>
      <c r="AC2355" s="7"/>
    </row>
    <row r="2356" ht="15.0" customHeight="1">
      <c r="A2356" s="8">
        <v>41696.0</v>
      </c>
      <c r="B2356" s="7" t="s">
        <v>15</v>
      </c>
      <c r="C2356" s="7" t="s">
        <v>50</v>
      </c>
      <c r="D2356" s="7"/>
      <c r="E2356" s="7"/>
      <c r="F2356" s="7">
        <v>43.0</v>
      </c>
      <c r="G2356" s="7">
        <v>103.0</v>
      </c>
      <c r="H2356" s="9">
        <v>23.57644938</v>
      </c>
      <c r="I2356" s="10"/>
      <c r="J2356" s="10"/>
      <c r="AA2356" s="7"/>
      <c r="AB2356" s="7"/>
      <c r="AC2356" s="7"/>
    </row>
    <row r="2357" ht="15.0" customHeight="1">
      <c r="A2357" s="8">
        <v>41696.0</v>
      </c>
      <c r="B2357" s="7" t="s">
        <v>15</v>
      </c>
      <c r="C2357" s="7" t="s">
        <v>50</v>
      </c>
      <c r="D2357" s="7"/>
      <c r="E2357" s="7"/>
      <c r="F2357" s="7">
        <v>44.0</v>
      </c>
      <c r="G2357" s="7">
        <v>85.0</v>
      </c>
      <c r="H2357" s="9">
        <v>19.45629318</v>
      </c>
      <c r="I2357" s="10"/>
      <c r="J2357" s="10"/>
      <c r="AA2357" s="7"/>
      <c r="AB2357" s="7"/>
      <c r="AC2357" s="7"/>
    </row>
    <row r="2358" ht="15.0" customHeight="1">
      <c r="A2358" s="8">
        <v>41696.0</v>
      </c>
      <c r="B2358" s="7" t="s">
        <v>15</v>
      </c>
      <c r="C2358" s="7" t="s">
        <v>50</v>
      </c>
      <c r="D2358" s="7"/>
      <c r="E2358" s="7"/>
      <c r="F2358" s="7">
        <v>45.0</v>
      </c>
      <c r="G2358" s="7">
        <v>123.0</v>
      </c>
      <c r="H2358" s="9">
        <v>28.15440072</v>
      </c>
      <c r="I2358" s="10"/>
      <c r="J2358" s="10"/>
      <c r="AA2358" s="7"/>
      <c r="AB2358" s="7"/>
      <c r="AC2358" s="7"/>
    </row>
    <row r="2359" ht="15.0" customHeight="1">
      <c r="A2359" s="8">
        <v>41696.0</v>
      </c>
      <c r="B2359" s="7" t="s">
        <v>15</v>
      </c>
      <c r="C2359" s="7" t="s">
        <v>50</v>
      </c>
      <c r="D2359" s="7"/>
      <c r="E2359" s="7"/>
      <c r="F2359" s="7">
        <v>46.0</v>
      </c>
      <c r="G2359" s="7">
        <v>77.0</v>
      </c>
      <c r="H2359" s="9">
        <v>17.62511265</v>
      </c>
      <c r="I2359" s="10"/>
      <c r="J2359" s="10"/>
      <c r="AA2359" s="7"/>
      <c r="AB2359" s="7"/>
      <c r="AC2359" s="7"/>
    </row>
    <row r="2360" ht="15.0" customHeight="1">
      <c r="A2360" s="8">
        <v>41696.0</v>
      </c>
      <c r="B2360" s="7" t="s">
        <v>15</v>
      </c>
      <c r="C2360" s="7" t="s">
        <v>50</v>
      </c>
      <c r="D2360" s="7"/>
      <c r="E2360" s="7"/>
      <c r="F2360" s="7">
        <v>47.0</v>
      </c>
      <c r="G2360" s="7">
        <v>98.0</v>
      </c>
      <c r="H2360" s="9">
        <v>22.43196155</v>
      </c>
      <c r="I2360" s="10"/>
      <c r="J2360" s="10"/>
      <c r="AA2360" s="7"/>
      <c r="AB2360" s="7"/>
      <c r="AC2360" s="7"/>
    </row>
    <row r="2361" ht="15.0" customHeight="1">
      <c r="A2361" s="8">
        <v>41696.0</v>
      </c>
      <c r="B2361" s="7" t="s">
        <v>15</v>
      </c>
      <c r="C2361" s="7" t="s">
        <v>50</v>
      </c>
      <c r="D2361" s="7"/>
      <c r="E2361" s="7"/>
      <c r="F2361" s="7">
        <v>48.0</v>
      </c>
      <c r="G2361" s="7">
        <v>103.0</v>
      </c>
      <c r="H2361" s="9">
        <v>23.57644938</v>
      </c>
      <c r="I2361" s="10"/>
      <c r="J2361" s="10"/>
      <c r="AA2361" s="7"/>
      <c r="AB2361" s="7"/>
      <c r="AC2361" s="7"/>
    </row>
    <row r="2362" ht="15.0" customHeight="1">
      <c r="A2362" s="8">
        <v>41696.0</v>
      </c>
      <c r="B2362" s="7" t="s">
        <v>15</v>
      </c>
      <c r="C2362" s="7" t="s">
        <v>50</v>
      </c>
      <c r="D2362" s="7"/>
      <c r="E2362" s="7"/>
      <c r="F2362" s="7">
        <v>49.0</v>
      </c>
      <c r="G2362" s="7">
        <v>103.0</v>
      </c>
      <c r="H2362" s="9">
        <v>23.57644938</v>
      </c>
      <c r="I2362" s="10"/>
      <c r="J2362" s="10"/>
      <c r="AA2362" s="7"/>
      <c r="AB2362" s="7"/>
      <c r="AC2362" s="7"/>
    </row>
    <row r="2363" ht="15.0" customHeight="1">
      <c r="A2363" s="8">
        <v>41696.0</v>
      </c>
      <c r="B2363" s="7" t="s">
        <v>15</v>
      </c>
      <c r="C2363" s="7" t="s">
        <v>50</v>
      </c>
      <c r="D2363" s="7"/>
      <c r="E2363" s="7"/>
      <c r="F2363" s="7">
        <v>50.0</v>
      </c>
      <c r="G2363" s="7">
        <v>123.0</v>
      </c>
      <c r="H2363" s="9">
        <v>28.15440072</v>
      </c>
      <c r="I2363" s="10"/>
      <c r="J2363" s="10"/>
      <c r="AA2363" s="7"/>
      <c r="AB2363" s="7"/>
      <c r="AC2363" s="7"/>
    </row>
    <row r="2364" ht="15.0" customHeight="1">
      <c r="A2364" s="8">
        <v>41696.0</v>
      </c>
      <c r="B2364" s="7" t="s">
        <v>15</v>
      </c>
      <c r="C2364" s="7" t="s">
        <v>50</v>
      </c>
      <c r="D2364" s="7"/>
      <c r="E2364" s="7"/>
      <c r="F2364" s="7">
        <v>51.0</v>
      </c>
      <c r="G2364" s="7">
        <v>66.0</v>
      </c>
      <c r="H2364" s="9">
        <v>15.10723941</v>
      </c>
      <c r="I2364" s="10"/>
      <c r="J2364" s="10"/>
      <c r="AA2364" s="7"/>
      <c r="AB2364" s="7"/>
      <c r="AC2364" s="7"/>
    </row>
    <row r="2365" ht="15.0" customHeight="1">
      <c r="A2365" s="8">
        <v>41696.0</v>
      </c>
      <c r="B2365" s="7" t="s">
        <v>15</v>
      </c>
      <c r="C2365" s="7" t="s">
        <v>50</v>
      </c>
      <c r="D2365" s="7"/>
      <c r="E2365" s="7"/>
      <c r="F2365" s="7">
        <v>52.0</v>
      </c>
      <c r="G2365" s="7">
        <v>79.0</v>
      </c>
      <c r="H2365" s="9">
        <v>18.08290778</v>
      </c>
      <c r="I2365" s="10"/>
      <c r="J2365" s="10"/>
      <c r="AA2365" s="7"/>
      <c r="AB2365" s="7"/>
      <c r="AC2365" s="7"/>
    </row>
    <row r="2366" ht="15.0" customHeight="1">
      <c r="A2366" s="8">
        <v>41696.0</v>
      </c>
      <c r="B2366" s="7" t="s">
        <v>15</v>
      </c>
      <c r="C2366" s="7" t="s">
        <v>50</v>
      </c>
      <c r="D2366" s="7"/>
      <c r="E2366" s="7"/>
      <c r="F2366" s="7">
        <v>53.0</v>
      </c>
      <c r="G2366" s="7">
        <v>118.0</v>
      </c>
      <c r="H2366" s="9">
        <v>27.00991289</v>
      </c>
      <c r="I2366" s="10"/>
      <c r="J2366" s="10"/>
      <c r="AA2366" s="7"/>
      <c r="AB2366" s="7"/>
      <c r="AC2366" s="7"/>
    </row>
    <row r="2367" ht="15.0" customHeight="1">
      <c r="A2367" s="8">
        <v>41696.0</v>
      </c>
      <c r="B2367" s="7" t="s">
        <v>15</v>
      </c>
      <c r="C2367" s="7" t="s">
        <v>50</v>
      </c>
      <c r="D2367" s="7"/>
      <c r="E2367" s="7"/>
      <c r="F2367" s="7">
        <v>54.0</v>
      </c>
      <c r="G2367" s="7">
        <v>82.0</v>
      </c>
      <c r="H2367" s="9">
        <v>18.76960048</v>
      </c>
      <c r="I2367" s="10"/>
      <c r="J2367" s="10"/>
      <c r="AA2367" s="7"/>
      <c r="AB2367" s="7"/>
      <c r="AC2367" s="7"/>
    </row>
    <row r="2368" ht="15.0" customHeight="1">
      <c r="A2368" s="8">
        <v>41696.0</v>
      </c>
      <c r="B2368" s="7" t="s">
        <v>15</v>
      </c>
      <c r="C2368" s="7" t="s">
        <v>50</v>
      </c>
      <c r="D2368" s="7"/>
      <c r="E2368" s="7"/>
      <c r="F2368" s="7">
        <v>55.0</v>
      </c>
      <c r="G2368" s="7">
        <v>92.0</v>
      </c>
      <c r="H2368" s="9">
        <v>21.05857615</v>
      </c>
      <c r="I2368" s="10"/>
      <c r="J2368" s="10"/>
      <c r="AA2368" s="7"/>
      <c r="AB2368" s="7"/>
      <c r="AC2368" s="7"/>
    </row>
    <row r="2369" ht="15.0" customHeight="1">
      <c r="A2369" s="8">
        <v>41696.0</v>
      </c>
      <c r="B2369" s="7" t="s">
        <v>15</v>
      </c>
      <c r="C2369" s="7" t="s">
        <v>50</v>
      </c>
      <c r="D2369" s="7"/>
      <c r="E2369" s="7"/>
      <c r="F2369" s="7">
        <v>56.0</v>
      </c>
      <c r="G2369" s="7">
        <v>71.0</v>
      </c>
      <c r="H2369" s="9">
        <v>16.25172725</v>
      </c>
      <c r="I2369" s="10"/>
      <c r="J2369" s="10"/>
      <c r="AA2369" s="7"/>
      <c r="AB2369" s="7"/>
      <c r="AC2369" s="7"/>
    </row>
    <row r="2370" ht="15.0" customHeight="1">
      <c r="A2370" s="8">
        <v>41696.0</v>
      </c>
      <c r="B2370" s="7" t="s">
        <v>15</v>
      </c>
      <c r="C2370" s="7" t="s">
        <v>50</v>
      </c>
      <c r="D2370" s="7"/>
      <c r="E2370" s="7"/>
      <c r="F2370" s="7">
        <v>57.0</v>
      </c>
      <c r="G2370" s="7">
        <v>117.0</v>
      </c>
      <c r="H2370" s="9">
        <v>26.78101532</v>
      </c>
      <c r="I2370" s="10"/>
      <c r="J2370" s="10"/>
      <c r="AA2370" s="7"/>
      <c r="AB2370" s="7"/>
      <c r="AC2370" s="7"/>
    </row>
    <row r="2371" ht="15.0" customHeight="1">
      <c r="A2371" s="8">
        <v>41696.0</v>
      </c>
      <c r="B2371" s="7" t="s">
        <v>15</v>
      </c>
      <c r="C2371" s="7" t="s">
        <v>50</v>
      </c>
      <c r="D2371" s="7"/>
      <c r="E2371" s="7"/>
      <c r="F2371" s="7">
        <v>58.0</v>
      </c>
      <c r="G2371" s="7">
        <v>91.0</v>
      </c>
      <c r="H2371" s="9">
        <v>20.82967858</v>
      </c>
      <c r="I2371" s="10"/>
      <c r="J2371" s="10"/>
      <c r="AA2371" s="7"/>
      <c r="AB2371" s="7"/>
      <c r="AC2371" s="7"/>
    </row>
    <row r="2372" ht="15.0" customHeight="1">
      <c r="A2372" s="8">
        <v>41696.0</v>
      </c>
      <c r="B2372" s="7" t="s">
        <v>15</v>
      </c>
      <c r="C2372" s="7" t="s">
        <v>50</v>
      </c>
      <c r="D2372" s="7"/>
      <c r="E2372" s="7"/>
      <c r="F2372" s="7">
        <v>59.0</v>
      </c>
      <c r="G2372" s="7">
        <v>76.0</v>
      </c>
      <c r="H2372" s="9">
        <v>17.39621508</v>
      </c>
      <c r="I2372" s="10"/>
      <c r="J2372" s="10"/>
      <c r="AA2372" s="7"/>
      <c r="AB2372" s="7"/>
      <c r="AC2372" s="7"/>
    </row>
    <row r="2373" ht="15.0" customHeight="1">
      <c r="A2373" s="8">
        <v>41696.0</v>
      </c>
      <c r="B2373" s="7" t="s">
        <v>15</v>
      </c>
      <c r="C2373" s="7" t="s">
        <v>50</v>
      </c>
      <c r="D2373" s="7"/>
      <c r="E2373" s="7"/>
      <c r="F2373" s="7">
        <v>60.0</v>
      </c>
      <c r="G2373" s="7">
        <v>134.0</v>
      </c>
      <c r="H2373" s="9">
        <v>30.67227396</v>
      </c>
      <c r="I2373" s="10"/>
      <c r="J2373" s="10"/>
      <c r="AA2373" s="7"/>
      <c r="AB2373" s="7"/>
      <c r="AC2373" s="7"/>
    </row>
    <row r="2374" ht="15.0" customHeight="1">
      <c r="A2374" s="8">
        <v>41696.0</v>
      </c>
      <c r="B2374" s="7" t="s">
        <v>15</v>
      </c>
      <c r="C2374" s="7" t="s">
        <v>50</v>
      </c>
      <c r="D2374" s="7"/>
      <c r="E2374" s="7"/>
      <c r="F2374" s="7">
        <v>61.0</v>
      </c>
      <c r="G2374" s="7">
        <v>59.0</v>
      </c>
      <c r="H2374" s="9">
        <v>13.50495644</v>
      </c>
      <c r="I2374" s="10"/>
      <c r="J2374" s="10"/>
      <c r="AA2374" s="7"/>
      <c r="AB2374" s="7"/>
      <c r="AC2374" s="7"/>
    </row>
    <row r="2375" ht="15.0" customHeight="1">
      <c r="A2375" s="8">
        <v>41696.0</v>
      </c>
      <c r="B2375" s="7" t="s">
        <v>15</v>
      </c>
      <c r="C2375" s="7" t="s">
        <v>50</v>
      </c>
      <c r="D2375" s="7"/>
      <c r="E2375" s="7"/>
      <c r="F2375" s="7">
        <v>62.0</v>
      </c>
      <c r="G2375" s="7">
        <v>75.0</v>
      </c>
      <c r="H2375" s="9">
        <v>17.16731751</v>
      </c>
      <c r="I2375" s="10"/>
      <c r="J2375" s="10"/>
      <c r="AA2375" s="7"/>
      <c r="AB2375" s="7"/>
      <c r="AC2375" s="7"/>
    </row>
    <row r="2376" ht="15.0" customHeight="1">
      <c r="A2376" s="8">
        <v>41696.0</v>
      </c>
      <c r="B2376" s="7" t="s">
        <v>15</v>
      </c>
      <c r="C2376" s="7" t="s">
        <v>50</v>
      </c>
      <c r="D2376" s="7"/>
      <c r="E2376" s="7"/>
      <c r="F2376" s="7">
        <v>63.0</v>
      </c>
      <c r="G2376" s="7">
        <v>71.0</v>
      </c>
      <c r="H2376" s="9">
        <v>16.25172725</v>
      </c>
      <c r="I2376" s="10"/>
      <c r="J2376" s="10"/>
      <c r="AA2376" s="7"/>
      <c r="AB2376" s="7"/>
      <c r="AC2376" s="7"/>
    </row>
    <row r="2377" ht="15.0" customHeight="1">
      <c r="A2377" s="8">
        <v>41696.0</v>
      </c>
      <c r="B2377" s="7" t="s">
        <v>15</v>
      </c>
      <c r="C2377" s="7" t="s">
        <v>50</v>
      </c>
      <c r="D2377" s="7"/>
      <c r="E2377" s="7"/>
      <c r="F2377" s="7">
        <v>64.0</v>
      </c>
      <c r="G2377" s="7">
        <v>66.0</v>
      </c>
      <c r="H2377" s="9">
        <v>15.10723941</v>
      </c>
      <c r="I2377" s="10"/>
      <c r="J2377" s="10"/>
      <c r="AA2377" s="7"/>
      <c r="AB2377" s="7"/>
      <c r="AC2377" s="7"/>
    </row>
    <row r="2378" ht="15.0" customHeight="1">
      <c r="A2378" s="8">
        <v>41696.0</v>
      </c>
      <c r="B2378" s="7" t="s">
        <v>15</v>
      </c>
      <c r="C2378" s="7" t="s">
        <v>50</v>
      </c>
      <c r="D2378" s="7"/>
      <c r="E2378" s="7"/>
      <c r="F2378" s="7">
        <v>65.0</v>
      </c>
      <c r="G2378" s="7">
        <v>119.0</v>
      </c>
      <c r="H2378" s="9">
        <v>27.23881045</v>
      </c>
      <c r="I2378" s="10"/>
      <c r="J2378" s="10"/>
      <c r="AA2378" s="7"/>
      <c r="AB2378" s="7"/>
      <c r="AC2378" s="7"/>
    </row>
    <row r="2379" ht="15.0" customHeight="1">
      <c r="A2379" s="8">
        <v>41696.0</v>
      </c>
      <c r="B2379" s="7" t="s">
        <v>15</v>
      </c>
      <c r="C2379" s="7" t="s">
        <v>50</v>
      </c>
      <c r="D2379" s="7"/>
      <c r="E2379" s="7"/>
      <c r="F2379" s="7">
        <v>66.0</v>
      </c>
      <c r="G2379" s="7">
        <v>105.0</v>
      </c>
      <c r="H2379" s="9">
        <v>24.03424452</v>
      </c>
      <c r="I2379" s="10"/>
      <c r="J2379" s="10"/>
      <c r="AA2379" s="7"/>
      <c r="AB2379" s="7"/>
      <c r="AC2379" s="7"/>
    </row>
    <row r="2380" ht="15.0" customHeight="1">
      <c r="A2380" s="8">
        <v>41696.0</v>
      </c>
      <c r="B2380" s="7" t="s">
        <v>15</v>
      </c>
      <c r="C2380" s="7" t="s">
        <v>50</v>
      </c>
      <c r="D2380" s="7"/>
      <c r="E2380" s="7"/>
      <c r="F2380" s="7">
        <v>67.0</v>
      </c>
      <c r="G2380" s="7">
        <v>84.0</v>
      </c>
      <c r="H2380" s="9">
        <v>19.22739561</v>
      </c>
      <c r="I2380" s="10"/>
      <c r="J2380" s="10"/>
      <c r="AA2380" s="7"/>
      <c r="AB2380" s="7"/>
      <c r="AC2380" s="7"/>
    </row>
    <row r="2381" ht="15.0" customHeight="1">
      <c r="A2381" s="8">
        <v>41696.0</v>
      </c>
      <c r="B2381" s="7" t="s">
        <v>15</v>
      </c>
      <c r="C2381" s="7" t="s">
        <v>50</v>
      </c>
      <c r="D2381" s="7"/>
      <c r="E2381" s="7"/>
      <c r="F2381" s="7">
        <v>68.0</v>
      </c>
      <c r="G2381" s="7">
        <v>57.0</v>
      </c>
      <c r="H2381" s="9">
        <v>13.04716131</v>
      </c>
      <c r="I2381" s="10"/>
      <c r="J2381" s="10"/>
      <c r="AA2381" s="7"/>
      <c r="AB2381" s="7"/>
      <c r="AC2381" s="7"/>
    </row>
    <row r="2382" ht="15.0" customHeight="1">
      <c r="A2382" s="8">
        <v>41696.0</v>
      </c>
      <c r="B2382" s="7" t="s">
        <v>15</v>
      </c>
      <c r="C2382" s="7" t="s">
        <v>50</v>
      </c>
      <c r="D2382" s="7"/>
      <c r="E2382" s="7"/>
      <c r="F2382" s="7">
        <v>69.0</v>
      </c>
      <c r="G2382" s="7">
        <v>88.0</v>
      </c>
      <c r="H2382" s="9">
        <v>20.14298588</v>
      </c>
      <c r="I2382" s="10"/>
      <c r="J2382" s="10"/>
      <c r="AA2382" s="7"/>
      <c r="AB2382" s="7"/>
      <c r="AC2382" s="7"/>
    </row>
    <row r="2383" ht="15.0" customHeight="1">
      <c r="A2383" s="8">
        <v>41696.0</v>
      </c>
      <c r="B2383" s="7" t="s">
        <v>15</v>
      </c>
      <c r="C2383" s="7" t="s">
        <v>50</v>
      </c>
      <c r="D2383" s="7"/>
      <c r="E2383" s="7"/>
      <c r="F2383" s="7">
        <v>70.0</v>
      </c>
      <c r="G2383" s="7">
        <v>87.0</v>
      </c>
      <c r="H2383" s="9">
        <v>19.91408831</v>
      </c>
      <c r="I2383" s="10"/>
      <c r="J2383" s="10"/>
      <c r="AA2383" s="7"/>
      <c r="AB2383" s="7"/>
      <c r="AC2383" s="7"/>
    </row>
    <row r="2384" ht="15.0" customHeight="1">
      <c r="A2384" s="8">
        <v>41696.0</v>
      </c>
      <c r="B2384" s="7" t="s">
        <v>15</v>
      </c>
      <c r="C2384" s="7" t="s">
        <v>50</v>
      </c>
      <c r="D2384" s="7"/>
      <c r="E2384" s="7"/>
      <c r="F2384" s="7">
        <v>71.0</v>
      </c>
      <c r="G2384" s="7">
        <v>109.0</v>
      </c>
      <c r="H2384" s="9">
        <v>24.94983479</v>
      </c>
      <c r="I2384" s="10"/>
      <c r="J2384" s="10"/>
      <c r="AA2384" s="7"/>
      <c r="AB2384" s="7"/>
      <c r="AC2384" s="7"/>
    </row>
    <row r="2385" ht="15.0" customHeight="1">
      <c r="A2385" s="8">
        <v>41696.0</v>
      </c>
      <c r="B2385" s="7" t="s">
        <v>15</v>
      </c>
      <c r="C2385" s="7" t="s">
        <v>50</v>
      </c>
      <c r="D2385" s="7"/>
      <c r="E2385" s="7"/>
      <c r="F2385" s="7">
        <v>72.0</v>
      </c>
      <c r="G2385" s="7">
        <v>114.0</v>
      </c>
      <c r="H2385" s="9">
        <v>26.09432262</v>
      </c>
      <c r="I2385" s="10"/>
      <c r="J2385" s="10"/>
      <c r="AA2385" s="7"/>
      <c r="AB2385" s="7"/>
      <c r="AC2385" s="7"/>
    </row>
    <row r="2386" ht="15.0" customHeight="1">
      <c r="A2386" s="8">
        <v>41696.0</v>
      </c>
      <c r="B2386" s="7" t="s">
        <v>15</v>
      </c>
      <c r="C2386" s="7" t="s">
        <v>50</v>
      </c>
      <c r="D2386" s="7"/>
      <c r="E2386" s="7"/>
      <c r="F2386" s="7">
        <v>73.0</v>
      </c>
      <c r="G2386" s="7">
        <v>125.0</v>
      </c>
      <c r="H2386" s="9">
        <v>28.61219585</v>
      </c>
      <c r="I2386" s="10"/>
      <c r="J2386" s="10"/>
      <c r="AA2386" s="7"/>
      <c r="AB2386" s="7"/>
      <c r="AC2386" s="7"/>
    </row>
    <row r="2387" ht="15.0" customHeight="1">
      <c r="A2387" s="8">
        <v>41696.0</v>
      </c>
      <c r="B2387" s="7" t="s">
        <v>15</v>
      </c>
      <c r="C2387" s="7" t="s">
        <v>50</v>
      </c>
      <c r="D2387" s="7"/>
      <c r="E2387" s="7"/>
      <c r="F2387" s="7">
        <v>74.0</v>
      </c>
      <c r="G2387" s="7">
        <v>108.0</v>
      </c>
      <c r="H2387" s="9">
        <v>24.72093722</v>
      </c>
      <c r="I2387" s="10"/>
      <c r="J2387" s="10"/>
      <c r="AA2387" s="7"/>
      <c r="AB2387" s="7"/>
      <c r="AC2387" s="7"/>
    </row>
    <row r="2388" ht="15.0" customHeight="1">
      <c r="A2388" s="8">
        <v>41696.0</v>
      </c>
      <c r="B2388" s="7" t="s">
        <v>15</v>
      </c>
      <c r="C2388" s="7" t="s">
        <v>50</v>
      </c>
      <c r="D2388" s="7"/>
      <c r="E2388" s="7"/>
      <c r="F2388" s="7">
        <v>75.0</v>
      </c>
      <c r="G2388" s="7">
        <v>52.0</v>
      </c>
      <c r="H2388" s="9">
        <v>11.90267348</v>
      </c>
      <c r="I2388" s="10"/>
      <c r="J2388" s="10"/>
      <c r="AA2388" s="7"/>
      <c r="AB2388" s="7"/>
      <c r="AC2388" s="7"/>
    </row>
    <row r="2389" ht="15.0" customHeight="1">
      <c r="A2389" s="8">
        <v>41696.0</v>
      </c>
      <c r="B2389" s="7" t="s">
        <v>15</v>
      </c>
      <c r="C2389" s="7" t="s">
        <v>50</v>
      </c>
      <c r="D2389" s="7"/>
      <c r="E2389" s="7"/>
      <c r="F2389" s="7">
        <v>76.0</v>
      </c>
      <c r="G2389" s="7">
        <v>100.0</v>
      </c>
      <c r="H2389" s="9">
        <v>22.88975668</v>
      </c>
      <c r="I2389" s="10"/>
      <c r="J2389" s="10"/>
      <c r="AA2389" s="7"/>
      <c r="AB2389" s="7"/>
      <c r="AC2389" s="7"/>
    </row>
    <row r="2390" ht="15.0" customHeight="1">
      <c r="A2390" s="8">
        <v>41696.0</v>
      </c>
      <c r="B2390" s="7" t="s">
        <v>15</v>
      </c>
      <c r="C2390" s="7" t="s">
        <v>50</v>
      </c>
      <c r="D2390" s="7"/>
      <c r="E2390" s="7"/>
      <c r="F2390" s="7">
        <v>77.0</v>
      </c>
      <c r="G2390" s="7">
        <v>87.0</v>
      </c>
      <c r="H2390" s="9">
        <v>19.91408831</v>
      </c>
      <c r="I2390" s="10"/>
      <c r="J2390" s="10"/>
      <c r="AA2390" s="7"/>
      <c r="AB2390" s="7"/>
      <c r="AC2390" s="7"/>
    </row>
    <row r="2391" ht="15.0" customHeight="1">
      <c r="A2391" s="8">
        <v>41696.0</v>
      </c>
      <c r="B2391" s="7" t="s">
        <v>15</v>
      </c>
      <c r="C2391" s="7" t="s">
        <v>50</v>
      </c>
      <c r="D2391" s="7"/>
      <c r="E2391" s="7"/>
      <c r="F2391" s="7">
        <v>78.0</v>
      </c>
      <c r="G2391" s="7">
        <v>136.0</v>
      </c>
      <c r="H2391" s="9">
        <v>31.13006909</v>
      </c>
      <c r="I2391" s="10"/>
      <c r="J2391" s="10"/>
      <c r="AA2391" s="7"/>
      <c r="AB2391" s="7"/>
      <c r="AC2391" s="7"/>
    </row>
    <row r="2392" ht="15.0" customHeight="1">
      <c r="A2392" s="8">
        <v>41696.0</v>
      </c>
      <c r="B2392" s="7" t="s">
        <v>15</v>
      </c>
      <c r="C2392" s="7" t="s">
        <v>50</v>
      </c>
      <c r="D2392" s="7"/>
      <c r="E2392" s="7"/>
      <c r="F2392" s="7">
        <v>79.0</v>
      </c>
      <c r="G2392" s="7">
        <v>80.0</v>
      </c>
      <c r="H2392" s="9">
        <v>18.31180535</v>
      </c>
      <c r="I2392" s="10"/>
      <c r="J2392" s="10"/>
      <c r="AA2392" s="7"/>
      <c r="AB2392" s="7"/>
      <c r="AC2392" s="7"/>
    </row>
    <row r="2393" ht="15.0" customHeight="1">
      <c r="A2393" s="8">
        <v>41696.0</v>
      </c>
      <c r="B2393" s="7" t="s">
        <v>15</v>
      </c>
      <c r="C2393" s="7" t="s">
        <v>50</v>
      </c>
      <c r="D2393" s="7"/>
      <c r="E2393" s="7"/>
      <c r="F2393" s="7">
        <v>80.0</v>
      </c>
      <c r="G2393" s="7">
        <v>71.0</v>
      </c>
      <c r="H2393" s="9">
        <v>16.25172725</v>
      </c>
      <c r="I2393" s="10"/>
      <c r="J2393" s="10"/>
      <c r="AA2393" s="7"/>
      <c r="AB2393" s="7"/>
      <c r="AC2393" s="7"/>
    </row>
    <row r="2394" ht="15.0" customHeight="1">
      <c r="A2394" s="8">
        <v>41696.0</v>
      </c>
      <c r="B2394" s="7" t="s">
        <v>15</v>
      </c>
      <c r="C2394" s="7" t="s">
        <v>50</v>
      </c>
      <c r="D2394" s="7"/>
      <c r="E2394" s="7"/>
      <c r="F2394" s="7">
        <v>81.0</v>
      </c>
      <c r="G2394" s="7">
        <v>80.0</v>
      </c>
      <c r="H2394" s="9">
        <v>18.31180535</v>
      </c>
      <c r="I2394" s="10"/>
      <c r="J2394" s="10"/>
      <c r="AA2394" s="7"/>
      <c r="AB2394" s="7"/>
      <c r="AC2394" s="7"/>
    </row>
    <row r="2395" ht="15.0" customHeight="1">
      <c r="A2395" s="8">
        <v>41696.0</v>
      </c>
      <c r="B2395" s="7" t="s">
        <v>15</v>
      </c>
      <c r="C2395" s="7" t="s">
        <v>50</v>
      </c>
      <c r="D2395" s="7"/>
      <c r="E2395" s="7"/>
      <c r="F2395" s="7">
        <v>82.0</v>
      </c>
      <c r="G2395" s="7">
        <v>61.0</v>
      </c>
      <c r="H2395" s="9">
        <v>13.96275158</v>
      </c>
      <c r="I2395" s="10"/>
      <c r="J2395" s="10"/>
      <c r="AA2395" s="7"/>
      <c r="AB2395" s="7"/>
      <c r="AC2395" s="7"/>
    </row>
    <row r="2396" ht="15.0" customHeight="1">
      <c r="A2396" s="8">
        <v>41696.0</v>
      </c>
      <c r="B2396" s="7" t="s">
        <v>15</v>
      </c>
      <c r="C2396" s="7" t="s">
        <v>50</v>
      </c>
      <c r="D2396" s="7"/>
      <c r="E2396" s="7"/>
      <c r="F2396" s="7">
        <v>83.0</v>
      </c>
      <c r="G2396" s="7">
        <v>73.0</v>
      </c>
      <c r="H2396" s="9">
        <v>16.70952238</v>
      </c>
      <c r="I2396" s="10"/>
      <c r="J2396" s="10"/>
      <c r="AA2396" s="7"/>
      <c r="AB2396" s="7"/>
      <c r="AC2396" s="7"/>
    </row>
    <row r="2397" ht="15.0" customHeight="1">
      <c r="A2397" s="8">
        <v>41696.0</v>
      </c>
      <c r="B2397" s="7" t="s">
        <v>15</v>
      </c>
      <c r="C2397" s="7" t="s">
        <v>50</v>
      </c>
      <c r="D2397" s="7"/>
      <c r="E2397" s="7"/>
      <c r="F2397" s="7">
        <v>84.0</v>
      </c>
      <c r="G2397" s="7">
        <v>121.0</v>
      </c>
      <c r="H2397" s="9">
        <v>27.69660559</v>
      </c>
      <c r="I2397" s="10"/>
      <c r="J2397" s="10"/>
      <c r="AA2397" s="7"/>
      <c r="AB2397" s="7"/>
      <c r="AC2397" s="7"/>
    </row>
    <row r="2398" ht="15.0" customHeight="1">
      <c r="A2398" s="8">
        <v>41696.0</v>
      </c>
      <c r="B2398" s="7" t="s">
        <v>15</v>
      </c>
      <c r="C2398" s="7" t="s">
        <v>50</v>
      </c>
      <c r="D2398" s="7"/>
      <c r="E2398" s="7"/>
      <c r="F2398" s="7">
        <v>85.0</v>
      </c>
      <c r="G2398" s="7">
        <v>103.0</v>
      </c>
      <c r="H2398" s="9">
        <v>23.57644938</v>
      </c>
      <c r="I2398" s="10"/>
      <c r="J2398" s="10"/>
      <c r="AA2398" s="7"/>
      <c r="AB2398" s="7"/>
      <c r="AC2398" s="7"/>
    </row>
    <row r="2399" ht="15.0" customHeight="1">
      <c r="A2399" s="8">
        <v>41696.0</v>
      </c>
      <c r="B2399" s="7" t="s">
        <v>15</v>
      </c>
      <c r="C2399" s="7" t="s">
        <v>50</v>
      </c>
      <c r="D2399" s="7"/>
      <c r="E2399" s="7"/>
      <c r="F2399" s="7">
        <v>86.0</v>
      </c>
      <c r="G2399" s="7">
        <v>98.0</v>
      </c>
      <c r="H2399" s="9">
        <v>22.43196155</v>
      </c>
      <c r="I2399" s="10"/>
      <c r="J2399" s="10"/>
      <c r="AA2399" s="7"/>
      <c r="AB2399" s="7"/>
      <c r="AC2399" s="7"/>
    </row>
    <row r="2400" ht="15.0" customHeight="1">
      <c r="A2400" s="8">
        <v>41696.0</v>
      </c>
      <c r="B2400" s="7" t="s">
        <v>15</v>
      </c>
      <c r="C2400" s="7" t="s">
        <v>50</v>
      </c>
      <c r="D2400" s="7"/>
      <c r="E2400" s="7"/>
      <c r="F2400" s="7">
        <v>87.0</v>
      </c>
      <c r="G2400" s="7">
        <v>94.0</v>
      </c>
      <c r="H2400" s="9">
        <v>21.51637128</v>
      </c>
      <c r="I2400" s="10"/>
      <c r="J2400" s="10"/>
      <c r="AA2400" s="7"/>
      <c r="AB2400" s="7"/>
      <c r="AC2400" s="7"/>
    </row>
    <row r="2401" ht="15.0" customHeight="1">
      <c r="A2401" s="8">
        <v>41696.0</v>
      </c>
      <c r="B2401" s="7" t="s">
        <v>15</v>
      </c>
      <c r="C2401" s="7" t="s">
        <v>50</v>
      </c>
      <c r="D2401" s="7"/>
      <c r="E2401" s="7"/>
      <c r="F2401" s="7">
        <v>88.0</v>
      </c>
      <c r="G2401" s="7">
        <v>70.0</v>
      </c>
      <c r="H2401" s="9">
        <v>16.02282968</v>
      </c>
      <c r="I2401" s="10"/>
      <c r="J2401" s="10"/>
      <c r="AA2401" s="7"/>
      <c r="AB2401" s="7"/>
      <c r="AC2401" s="7"/>
    </row>
    <row r="2402" ht="15.0" customHeight="1">
      <c r="A2402" s="8">
        <v>41696.0</v>
      </c>
      <c r="B2402" s="7" t="s">
        <v>15</v>
      </c>
      <c r="C2402" s="7" t="s">
        <v>50</v>
      </c>
      <c r="D2402" s="7"/>
      <c r="E2402" s="7"/>
      <c r="F2402" s="7">
        <v>89.0</v>
      </c>
      <c r="G2402" s="7">
        <v>95.0</v>
      </c>
      <c r="H2402" s="9">
        <v>21.74526885</v>
      </c>
      <c r="I2402" s="10"/>
      <c r="J2402" s="10"/>
      <c r="AA2402" s="7"/>
      <c r="AB2402" s="7"/>
      <c r="AC2402" s="7"/>
    </row>
    <row r="2403" ht="15.0" customHeight="1">
      <c r="A2403" s="8">
        <v>41696.0</v>
      </c>
      <c r="B2403" s="7" t="s">
        <v>15</v>
      </c>
      <c r="C2403" s="7" t="s">
        <v>50</v>
      </c>
      <c r="D2403" s="7"/>
      <c r="E2403" s="7"/>
      <c r="F2403" s="7">
        <v>90.0</v>
      </c>
      <c r="G2403" s="7">
        <v>86.0</v>
      </c>
      <c r="H2403" s="9">
        <v>19.68519075</v>
      </c>
      <c r="I2403" s="10"/>
      <c r="J2403" s="10"/>
      <c r="AA2403" s="7"/>
      <c r="AB2403" s="7"/>
      <c r="AC2403" s="7"/>
    </row>
    <row r="2404" ht="15.0" customHeight="1">
      <c r="A2404" s="8">
        <v>41696.0</v>
      </c>
      <c r="B2404" s="7" t="s">
        <v>15</v>
      </c>
      <c r="C2404" s="7" t="s">
        <v>50</v>
      </c>
      <c r="D2404" s="7"/>
      <c r="E2404" s="7"/>
      <c r="F2404" s="7">
        <v>91.0</v>
      </c>
      <c r="G2404" s="7">
        <v>93.0</v>
      </c>
      <c r="H2404" s="9">
        <v>21.28747372</v>
      </c>
      <c r="I2404" s="10"/>
      <c r="J2404" s="10"/>
      <c r="AA2404" s="7"/>
      <c r="AB2404" s="7"/>
      <c r="AC2404" s="7"/>
    </row>
    <row r="2405" ht="15.0" customHeight="1">
      <c r="A2405" s="8">
        <v>41696.0</v>
      </c>
      <c r="B2405" s="7" t="s">
        <v>15</v>
      </c>
      <c r="C2405" s="7" t="s">
        <v>50</v>
      </c>
      <c r="D2405" s="7"/>
      <c r="E2405" s="7"/>
      <c r="F2405" s="7">
        <v>92.0</v>
      </c>
      <c r="G2405" s="7">
        <v>80.0</v>
      </c>
      <c r="H2405" s="9">
        <v>18.31180535</v>
      </c>
      <c r="I2405" s="10"/>
      <c r="J2405" s="10"/>
      <c r="AA2405" s="7"/>
      <c r="AB2405" s="7"/>
      <c r="AC2405" s="7"/>
    </row>
    <row r="2406" ht="15.0" customHeight="1">
      <c r="A2406" s="8">
        <v>41696.0</v>
      </c>
      <c r="B2406" s="7" t="s">
        <v>15</v>
      </c>
      <c r="C2406" s="7" t="s">
        <v>50</v>
      </c>
      <c r="D2406" s="7"/>
      <c r="E2406" s="7"/>
      <c r="F2406" s="7">
        <v>93.0</v>
      </c>
      <c r="G2406" s="7">
        <v>57.0</v>
      </c>
      <c r="H2406" s="9">
        <v>13.04716131</v>
      </c>
      <c r="I2406" s="10"/>
      <c r="J2406" s="10"/>
      <c r="AA2406" s="7"/>
      <c r="AB2406" s="7"/>
      <c r="AC2406" s="7"/>
    </row>
    <row r="2407" ht="15.0" customHeight="1">
      <c r="A2407" s="8">
        <v>41696.0</v>
      </c>
      <c r="B2407" s="7" t="s">
        <v>15</v>
      </c>
      <c r="C2407" s="7" t="s">
        <v>50</v>
      </c>
      <c r="D2407" s="7"/>
      <c r="E2407" s="7"/>
      <c r="F2407" s="7">
        <v>94.0</v>
      </c>
      <c r="G2407" s="7">
        <v>67.0</v>
      </c>
      <c r="H2407" s="9">
        <v>15.33613698</v>
      </c>
      <c r="I2407" s="10"/>
      <c r="J2407" s="10"/>
      <c r="AA2407" s="7"/>
      <c r="AB2407" s="7"/>
      <c r="AC2407" s="7"/>
    </row>
    <row r="2408" ht="15.0" customHeight="1">
      <c r="A2408" s="8">
        <v>41696.0</v>
      </c>
      <c r="B2408" s="7" t="s">
        <v>15</v>
      </c>
      <c r="C2408" s="7" t="s">
        <v>50</v>
      </c>
      <c r="D2408" s="7"/>
      <c r="E2408" s="7"/>
      <c r="F2408" s="7">
        <v>95.0</v>
      </c>
      <c r="G2408" s="7">
        <v>67.0</v>
      </c>
      <c r="H2408" s="9">
        <v>15.33613698</v>
      </c>
      <c r="I2408" s="10"/>
      <c r="J2408" s="10"/>
      <c r="AA2408" s="7"/>
      <c r="AB2408" s="7"/>
      <c r="AC2408" s="7"/>
    </row>
    <row r="2409" ht="15.0" customHeight="1">
      <c r="A2409" s="8">
        <v>41696.0</v>
      </c>
      <c r="B2409" s="7" t="s">
        <v>15</v>
      </c>
      <c r="C2409" s="7" t="s">
        <v>50</v>
      </c>
      <c r="D2409" s="7"/>
      <c r="E2409" s="7"/>
      <c r="F2409" s="7">
        <v>96.0</v>
      </c>
      <c r="G2409" s="7">
        <v>83.0</v>
      </c>
      <c r="H2409" s="9">
        <v>18.99849805</v>
      </c>
      <c r="I2409" s="10"/>
      <c r="J2409" s="10"/>
      <c r="AA2409" s="7"/>
      <c r="AB2409" s="7"/>
      <c r="AC2409" s="7"/>
    </row>
    <row r="2410" ht="15.0" customHeight="1">
      <c r="A2410" s="8">
        <v>41696.0</v>
      </c>
      <c r="B2410" s="7" t="s">
        <v>15</v>
      </c>
      <c r="C2410" s="7" t="s">
        <v>55</v>
      </c>
      <c r="D2410" s="7"/>
      <c r="E2410" s="7"/>
      <c r="F2410" s="7">
        <v>1.0</v>
      </c>
      <c r="G2410" s="7">
        <v>119.0</v>
      </c>
      <c r="H2410" s="9">
        <v>28.27502339</v>
      </c>
      <c r="I2410" s="10"/>
      <c r="J2410" s="10"/>
      <c r="AA2410" s="7"/>
      <c r="AB2410" s="7"/>
      <c r="AC2410" s="7"/>
    </row>
    <row r="2411" ht="15.0" customHeight="1">
      <c r="A2411" s="8">
        <v>41696.0</v>
      </c>
      <c r="B2411" s="7" t="s">
        <v>15</v>
      </c>
      <c r="C2411" s="7" t="s">
        <v>55</v>
      </c>
      <c r="D2411" s="7"/>
      <c r="E2411" s="7"/>
      <c r="F2411" s="7">
        <v>2.0</v>
      </c>
      <c r="G2411" s="7">
        <v>105.0</v>
      </c>
      <c r="H2411" s="9">
        <v>24.94855005</v>
      </c>
      <c r="I2411" s="10"/>
      <c r="J2411" s="10"/>
      <c r="AA2411" s="7"/>
      <c r="AB2411" s="7"/>
      <c r="AC2411" s="7"/>
    </row>
    <row r="2412" ht="15.0" customHeight="1">
      <c r="A2412" s="8">
        <v>41696.0</v>
      </c>
      <c r="B2412" s="7" t="s">
        <v>15</v>
      </c>
      <c r="C2412" s="7" t="s">
        <v>55</v>
      </c>
      <c r="D2412" s="7"/>
      <c r="E2412" s="7"/>
      <c r="F2412" s="7">
        <v>3.0</v>
      </c>
      <c r="G2412" s="7">
        <v>86.0</v>
      </c>
      <c r="H2412" s="9">
        <v>20.43405051</v>
      </c>
      <c r="I2412" s="10"/>
      <c r="J2412" s="10"/>
      <c r="AA2412" s="7"/>
      <c r="AB2412" s="7"/>
      <c r="AC2412" s="7"/>
    </row>
    <row r="2413" ht="15.0" customHeight="1">
      <c r="A2413" s="8">
        <v>41696.0</v>
      </c>
      <c r="B2413" s="7" t="s">
        <v>15</v>
      </c>
      <c r="C2413" s="7" t="s">
        <v>55</v>
      </c>
      <c r="D2413" s="7"/>
      <c r="E2413" s="7"/>
      <c r="F2413" s="7">
        <v>4.0</v>
      </c>
      <c r="G2413" s="7">
        <v>115.0</v>
      </c>
      <c r="H2413" s="9">
        <v>27.32460243</v>
      </c>
      <c r="I2413" s="10"/>
      <c r="J2413" s="10"/>
      <c r="AA2413" s="7"/>
      <c r="AB2413" s="7"/>
      <c r="AC2413" s="7"/>
    </row>
    <row r="2414" ht="15.0" customHeight="1">
      <c r="A2414" s="8">
        <v>41696.0</v>
      </c>
      <c r="B2414" s="7" t="s">
        <v>15</v>
      </c>
      <c r="C2414" s="7" t="s">
        <v>55</v>
      </c>
      <c r="D2414" s="7"/>
      <c r="E2414" s="7"/>
      <c r="F2414" s="7">
        <v>5.0</v>
      </c>
      <c r="G2414" s="7">
        <v>77.0</v>
      </c>
      <c r="H2414" s="9">
        <v>18.29560337</v>
      </c>
      <c r="I2414" s="10"/>
      <c r="J2414" s="10"/>
      <c r="AA2414" s="7"/>
      <c r="AB2414" s="7"/>
      <c r="AC2414" s="7"/>
    </row>
    <row r="2415" ht="15.0" customHeight="1">
      <c r="A2415" s="8">
        <v>41696.0</v>
      </c>
      <c r="B2415" s="7" t="s">
        <v>15</v>
      </c>
      <c r="C2415" s="7" t="s">
        <v>55</v>
      </c>
      <c r="D2415" s="7"/>
      <c r="E2415" s="7"/>
      <c r="F2415" s="7">
        <v>6.0</v>
      </c>
      <c r="G2415" s="7">
        <v>68.0</v>
      </c>
      <c r="H2415" s="9">
        <v>16.15715622</v>
      </c>
      <c r="I2415" s="10"/>
      <c r="J2415" s="10"/>
      <c r="AA2415" s="7"/>
      <c r="AB2415" s="7"/>
      <c r="AC2415" s="7"/>
    </row>
    <row r="2416" ht="15.0" customHeight="1">
      <c r="A2416" s="8">
        <v>41696.0</v>
      </c>
      <c r="B2416" s="7" t="s">
        <v>15</v>
      </c>
      <c r="C2416" s="7" t="s">
        <v>55</v>
      </c>
      <c r="D2416" s="7"/>
      <c r="E2416" s="7"/>
      <c r="F2416" s="7">
        <v>7.0</v>
      </c>
      <c r="G2416" s="7">
        <v>46.0</v>
      </c>
      <c r="H2416" s="9">
        <v>10.92984097</v>
      </c>
      <c r="I2416" s="10"/>
      <c r="J2416" s="10"/>
      <c r="AA2416" s="7"/>
      <c r="AB2416" s="7"/>
      <c r="AC2416" s="7"/>
    </row>
    <row r="2417" ht="15.0" customHeight="1">
      <c r="A2417" s="8">
        <v>41696.0</v>
      </c>
      <c r="B2417" s="7" t="s">
        <v>15</v>
      </c>
      <c r="C2417" s="7" t="s">
        <v>55</v>
      </c>
      <c r="D2417" s="7"/>
      <c r="E2417" s="7"/>
      <c r="F2417" s="7">
        <v>8.0</v>
      </c>
      <c r="G2417" s="7">
        <v>100.0</v>
      </c>
      <c r="H2417" s="9">
        <v>23.76052385</v>
      </c>
      <c r="I2417" s="10"/>
      <c r="J2417" s="10"/>
      <c r="AA2417" s="7"/>
      <c r="AB2417" s="7"/>
      <c r="AC2417" s="7"/>
    </row>
    <row r="2418" ht="15.0" customHeight="1">
      <c r="A2418" s="8">
        <v>41696.0</v>
      </c>
      <c r="B2418" s="7" t="s">
        <v>15</v>
      </c>
      <c r="C2418" s="7" t="s">
        <v>55</v>
      </c>
      <c r="D2418" s="7"/>
      <c r="E2418" s="7"/>
      <c r="F2418" s="7">
        <v>9.0</v>
      </c>
      <c r="G2418" s="7">
        <v>61.0</v>
      </c>
      <c r="H2418" s="9">
        <v>14.49391955</v>
      </c>
      <c r="I2418" s="10"/>
      <c r="J2418" s="10"/>
      <c r="AA2418" s="7"/>
      <c r="AB2418" s="7"/>
      <c r="AC2418" s="7"/>
    </row>
    <row r="2419" ht="15.0" customHeight="1">
      <c r="A2419" s="8">
        <v>41696.0</v>
      </c>
      <c r="B2419" s="7" t="s">
        <v>15</v>
      </c>
      <c r="C2419" s="7" t="s">
        <v>55</v>
      </c>
      <c r="D2419" s="7"/>
      <c r="E2419" s="7"/>
      <c r="F2419" s="7">
        <v>10.0</v>
      </c>
      <c r="G2419" s="7">
        <v>115.0</v>
      </c>
      <c r="H2419" s="9">
        <v>27.32460243</v>
      </c>
      <c r="I2419" s="10"/>
      <c r="J2419" s="10"/>
      <c r="AA2419" s="7"/>
      <c r="AB2419" s="7"/>
      <c r="AC2419" s="7"/>
    </row>
    <row r="2420" ht="15.0" customHeight="1">
      <c r="A2420" s="8">
        <v>41696.0</v>
      </c>
      <c r="B2420" s="7" t="s">
        <v>15</v>
      </c>
      <c r="C2420" s="7" t="s">
        <v>55</v>
      </c>
      <c r="D2420" s="7"/>
      <c r="E2420" s="7"/>
      <c r="F2420" s="7">
        <v>11.0</v>
      </c>
      <c r="G2420" s="7">
        <v>88.0</v>
      </c>
      <c r="H2420" s="9">
        <v>20.90926099</v>
      </c>
      <c r="I2420" s="10"/>
      <c r="J2420" s="10"/>
      <c r="AA2420" s="7"/>
      <c r="AB2420" s="7"/>
      <c r="AC2420" s="7"/>
    </row>
    <row r="2421" ht="15.0" customHeight="1">
      <c r="A2421" s="8">
        <v>41696.0</v>
      </c>
      <c r="B2421" s="7" t="s">
        <v>15</v>
      </c>
      <c r="C2421" s="7" t="s">
        <v>55</v>
      </c>
      <c r="D2421" s="7"/>
      <c r="E2421" s="7"/>
      <c r="F2421" s="7">
        <v>12.0</v>
      </c>
      <c r="G2421" s="7">
        <v>53.0</v>
      </c>
      <c r="H2421" s="9">
        <v>12.59307764</v>
      </c>
      <c r="I2421" s="10"/>
      <c r="J2421" s="10"/>
      <c r="AA2421" s="7"/>
      <c r="AB2421" s="7"/>
      <c r="AC2421" s="7"/>
    </row>
    <row r="2422" ht="15.0" customHeight="1">
      <c r="A2422" s="8">
        <v>41696.0</v>
      </c>
      <c r="B2422" s="7" t="s">
        <v>15</v>
      </c>
      <c r="C2422" s="7" t="s">
        <v>55</v>
      </c>
      <c r="D2422" s="7"/>
      <c r="E2422" s="7"/>
      <c r="F2422" s="7">
        <v>13.0</v>
      </c>
      <c r="G2422" s="7">
        <v>70.0</v>
      </c>
      <c r="H2422" s="9">
        <v>16.6323667</v>
      </c>
      <c r="I2422" s="10"/>
      <c r="J2422" s="10"/>
      <c r="AA2422" s="7"/>
      <c r="AB2422" s="7"/>
      <c r="AC2422" s="7"/>
    </row>
    <row r="2423" ht="15.0" customHeight="1">
      <c r="A2423" s="8">
        <v>41696.0</v>
      </c>
      <c r="B2423" s="7" t="s">
        <v>15</v>
      </c>
      <c r="C2423" s="7" t="s">
        <v>55</v>
      </c>
      <c r="D2423" s="7"/>
      <c r="E2423" s="7"/>
      <c r="F2423" s="7">
        <v>14.0</v>
      </c>
      <c r="G2423" s="7">
        <v>80.0</v>
      </c>
      <c r="H2423" s="9">
        <v>19.00841908</v>
      </c>
      <c r="I2423" s="10"/>
      <c r="J2423" s="10"/>
      <c r="AA2423" s="7"/>
      <c r="AB2423" s="7"/>
      <c r="AC2423" s="7"/>
    </row>
    <row r="2424" ht="15.0" customHeight="1">
      <c r="A2424" s="8">
        <v>41696.0</v>
      </c>
      <c r="B2424" s="7" t="s">
        <v>15</v>
      </c>
      <c r="C2424" s="7" t="s">
        <v>55</v>
      </c>
      <c r="D2424" s="7"/>
      <c r="E2424" s="7"/>
      <c r="F2424" s="7">
        <v>15.0</v>
      </c>
      <c r="G2424" s="7">
        <v>80.0</v>
      </c>
      <c r="H2424" s="9">
        <v>19.00841908</v>
      </c>
      <c r="I2424" s="10"/>
      <c r="J2424" s="10"/>
      <c r="AA2424" s="7"/>
      <c r="AB2424" s="7"/>
      <c r="AC2424" s="7"/>
    </row>
    <row r="2425" ht="15.0" customHeight="1">
      <c r="A2425" s="8">
        <v>41696.0</v>
      </c>
      <c r="B2425" s="7" t="s">
        <v>15</v>
      </c>
      <c r="C2425" s="7" t="s">
        <v>55</v>
      </c>
      <c r="D2425" s="7"/>
      <c r="E2425" s="7"/>
      <c r="F2425" s="7">
        <v>16.0</v>
      </c>
      <c r="G2425" s="7">
        <v>110.0</v>
      </c>
      <c r="H2425" s="9">
        <v>26.13657624</v>
      </c>
      <c r="I2425" s="10"/>
      <c r="J2425" s="10"/>
      <c r="AA2425" s="7"/>
      <c r="AB2425" s="7"/>
      <c r="AC2425" s="7"/>
    </row>
    <row r="2426" ht="15.0" customHeight="1">
      <c r="A2426" s="8">
        <v>41696.0</v>
      </c>
      <c r="B2426" s="7" t="s">
        <v>15</v>
      </c>
      <c r="C2426" s="7" t="s">
        <v>55</v>
      </c>
      <c r="D2426" s="7"/>
      <c r="E2426" s="7"/>
      <c r="F2426" s="7">
        <v>17.0</v>
      </c>
      <c r="G2426" s="7">
        <v>91.0</v>
      </c>
      <c r="H2426" s="9">
        <v>21.62207671</v>
      </c>
      <c r="I2426" s="10"/>
      <c r="J2426" s="10"/>
      <c r="AA2426" s="7"/>
      <c r="AB2426" s="7"/>
      <c r="AC2426" s="7"/>
    </row>
    <row r="2427" ht="15.0" customHeight="1">
      <c r="A2427" s="8">
        <v>41696.0</v>
      </c>
      <c r="B2427" s="7" t="s">
        <v>15</v>
      </c>
      <c r="C2427" s="7" t="s">
        <v>55</v>
      </c>
      <c r="D2427" s="7"/>
      <c r="E2427" s="7"/>
      <c r="F2427" s="7">
        <v>18.0</v>
      </c>
      <c r="G2427" s="7">
        <v>83.0</v>
      </c>
      <c r="H2427" s="9">
        <v>19.7212348</v>
      </c>
      <c r="I2427" s="10"/>
      <c r="J2427" s="10"/>
      <c r="AA2427" s="7"/>
      <c r="AB2427" s="7"/>
      <c r="AC2427" s="7"/>
    </row>
    <row r="2428" ht="15.0" customHeight="1">
      <c r="A2428" s="8">
        <v>41696.0</v>
      </c>
      <c r="B2428" s="7" t="s">
        <v>15</v>
      </c>
      <c r="C2428" s="7" t="s">
        <v>55</v>
      </c>
      <c r="D2428" s="7"/>
      <c r="E2428" s="7"/>
      <c r="F2428" s="7">
        <v>19.0</v>
      </c>
      <c r="G2428" s="7">
        <v>101.0</v>
      </c>
      <c r="H2428" s="9">
        <v>23.99812909</v>
      </c>
      <c r="I2428" s="10"/>
      <c r="J2428" s="10"/>
      <c r="AA2428" s="7"/>
      <c r="AB2428" s="7"/>
      <c r="AC2428" s="7"/>
    </row>
    <row r="2429" ht="15.0" customHeight="1">
      <c r="A2429" s="8">
        <v>41696.0</v>
      </c>
      <c r="B2429" s="7" t="s">
        <v>15</v>
      </c>
      <c r="C2429" s="7" t="s">
        <v>55</v>
      </c>
      <c r="D2429" s="7"/>
      <c r="E2429" s="7"/>
      <c r="F2429" s="7">
        <v>20.0</v>
      </c>
      <c r="G2429" s="7">
        <v>113.0</v>
      </c>
      <c r="H2429" s="9">
        <v>26.84939196</v>
      </c>
      <c r="I2429" s="10"/>
      <c r="J2429" s="10"/>
      <c r="AA2429" s="7"/>
      <c r="AB2429" s="7"/>
      <c r="AC2429" s="7"/>
    </row>
    <row r="2430" ht="15.0" customHeight="1">
      <c r="A2430" s="8">
        <v>41696.0</v>
      </c>
      <c r="B2430" s="7" t="s">
        <v>15</v>
      </c>
      <c r="C2430" s="7" t="s">
        <v>55</v>
      </c>
      <c r="D2430" s="7"/>
      <c r="E2430" s="7"/>
      <c r="F2430" s="7">
        <v>21.0</v>
      </c>
      <c r="G2430" s="7">
        <v>113.0</v>
      </c>
      <c r="H2430" s="9">
        <v>26.84939196</v>
      </c>
      <c r="I2430" s="10"/>
      <c r="J2430" s="10"/>
      <c r="AA2430" s="7"/>
      <c r="AB2430" s="7"/>
      <c r="AC2430" s="7"/>
    </row>
    <row r="2431" ht="15.0" customHeight="1">
      <c r="A2431" s="8">
        <v>41696.0</v>
      </c>
      <c r="B2431" s="7" t="s">
        <v>15</v>
      </c>
      <c r="C2431" s="7" t="s">
        <v>55</v>
      </c>
      <c r="D2431" s="7"/>
      <c r="E2431" s="7"/>
      <c r="F2431" s="7">
        <v>22.0</v>
      </c>
      <c r="G2431" s="7">
        <v>103.0</v>
      </c>
      <c r="H2431" s="9">
        <v>24.47333957</v>
      </c>
      <c r="I2431" s="10"/>
      <c r="J2431" s="10"/>
      <c r="AA2431" s="7"/>
      <c r="AB2431" s="7"/>
      <c r="AC2431" s="7"/>
    </row>
    <row r="2432" ht="15.0" customHeight="1">
      <c r="A2432" s="8">
        <v>41696.0</v>
      </c>
      <c r="B2432" s="7" t="s">
        <v>15</v>
      </c>
      <c r="C2432" s="7" t="s">
        <v>55</v>
      </c>
      <c r="D2432" s="7"/>
      <c r="E2432" s="7"/>
      <c r="F2432" s="7">
        <v>23.0</v>
      </c>
      <c r="G2432" s="7">
        <v>92.0</v>
      </c>
      <c r="H2432" s="9">
        <v>21.85968195</v>
      </c>
      <c r="I2432" s="10"/>
      <c r="J2432" s="10"/>
      <c r="AA2432" s="7"/>
      <c r="AB2432" s="7"/>
      <c r="AC2432" s="7"/>
    </row>
    <row r="2433" ht="15.0" customHeight="1">
      <c r="A2433" s="8">
        <v>41696.0</v>
      </c>
      <c r="B2433" s="7" t="s">
        <v>15</v>
      </c>
      <c r="C2433" s="7" t="s">
        <v>55</v>
      </c>
      <c r="D2433" s="7"/>
      <c r="E2433" s="7"/>
      <c r="F2433" s="7">
        <v>24.0</v>
      </c>
      <c r="G2433" s="7">
        <v>73.0</v>
      </c>
      <c r="H2433" s="9">
        <v>17.34518241</v>
      </c>
      <c r="I2433" s="10"/>
      <c r="J2433" s="10"/>
      <c r="AA2433" s="7"/>
      <c r="AB2433" s="7"/>
      <c r="AC2433" s="7"/>
    </row>
    <row r="2434" ht="15.0" customHeight="1">
      <c r="A2434" s="8">
        <v>41696.0</v>
      </c>
      <c r="B2434" s="7" t="s">
        <v>15</v>
      </c>
      <c r="C2434" s="7" t="s">
        <v>55</v>
      </c>
      <c r="D2434" s="7"/>
      <c r="E2434" s="7"/>
      <c r="F2434" s="7">
        <v>25.0</v>
      </c>
      <c r="G2434" s="7">
        <v>109.0</v>
      </c>
      <c r="H2434" s="9">
        <v>25.898971</v>
      </c>
      <c r="I2434" s="10"/>
      <c r="J2434" s="10"/>
      <c r="AA2434" s="7"/>
      <c r="AB2434" s="7"/>
      <c r="AC2434" s="7"/>
    </row>
    <row r="2435" ht="15.0" customHeight="1">
      <c r="A2435" s="8">
        <v>41696.0</v>
      </c>
      <c r="B2435" s="7" t="s">
        <v>15</v>
      </c>
      <c r="C2435" s="7" t="s">
        <v>55</v>
      </c>
      <c r="D2435" s="7"/>
      <c r="E2435" s="7"/>
      <c r="F2435" s="7">
        <v>26.0</v>
      </c>
      <c r="G2435" s="7">
        <v>64.0</v>
      </c>
      <c r="H2435" s="9">
        <v>15.20673527</v>
      </c>
      <c r="I2435" s="10"/>
      <c r="J2435" s="10"/>
      <c r="AA2435" s="7"/>
      <c r="AB2435" s="7"/>
      <c r="AC2435" s="7"/>
    </row>
    <row r="2436" ht="15.0" customHeight="1">
      <c r="A2436" s="8">
        <v>41696.0</v>
      </c>
      <c r="B2436" s="7" t="s">
        <v>15</v>
      </c>
      <c r="C2436" s="7" t="s">
        <v>55</v>
      </c>
      <c r="D2436" s="7"/>
      <c r="E2436" s="7"/>
      <c r="F2436" s="7">
        <v>27.0</v>
      </c>
      <c r="G2436" s="7">
        <v>68.0</v>
      </c>
      <c r="H2436" s="9">
        <v>16.15715622</v>
      </c>
      <c r="I2436" s="10"/>
      <c r="J2436" s="10"/>
      <c r="AA2436" s="7"/>
      <c r="AB2436" s="7"/>
      <c r="AC2436" s="7"/>
    </row>
    <row r="2437" ht="15.0" customHeight="1">
      <c r="A2437" s="8">
        <v>41696.0</v>
      </c>
      <c r="B2437" s="7" t="s">
        <v>15</v>
      </c>
      <c r="C2437" s="7" t="s">
        <v>55</v>
      </c>
      <c r="D2437" s="7"/>
      <c r="E2437" s="7"/>
      <c r="F2437" s="7">
        <v>28.0</v>
      </c>
      <c r="G2437" s="7">
        <v>92.0</v>
      </c>
      <c r="H2437" s="9">
        <v>21.85968195</v>
      </c>
      <c r="I2437" s="10"/>
      <c r="J2437" s="10"/>
      <c r="AA2437" s="7"/>
      <c r="AB2437" s="7"/>
      <c r="AC2437" s="7"/>
    </row>
    <row r="2438" ht="15.0" customHeight="1">
      <c r="A2438" s="8">
        <v>41696.0</v>
      </c>
      <c r="B2438" s="7" t="s">
        <v>15</v>
      </c>
      <c r="C2438" s="7" t="s">
        <v>55</v>
      </c>
      <c r="D2438" s="7"/>
      <c r="E2438" s="7"/>
      <c r="F2438" s="7">
        <v>29.0</v>
      </c>
      <c r="G2438" s="7">
        <v>65.0</v>
      </c>
      <c r="H2438" s="9">
        <v>15.44434051</v>
      </c>
      <c r="I2438" s="10"/>
      <c r="J2438" s="10"/>
      <c r="AA2438" s="7"/>
      <c r="AB2438" s="7"/>
      <c r="AC2438" s="7"/>
    </row>
    <row r="2439" ht="15.0" customHeight="1">
      <c r="A2439" s="8">
        <v>41696.0</v>
      </c>
      <c r="B2439" s="7" t="s">
        <v>15</v>
      </c>
      <c r="C2439" s="7" t="s">
        <v>55</v>
      </c>
      <c r="D2439" s="7"/>
      <c r="E2439" s="7"/>
      <c r="F2439" s="7">
        <v>30.0</v>
      </c>
      <c r="G2439" s="7">
        <v>66.0</v>
      </c>
      <c r="H2439" s="9">
        <v>15.68194574</v>
      </c>
      <c r="I2439" s="10"/>
      <c r="J2439" s="10"/>
      <c r="AA2439" s="7"/>
      <c r="AB2439" s="7"/>
      <c r="AC2439" s="7"/>
    </row>
    <row r="2440" ht="15.0" customHeight="1">
      <c r="A2440" s="8">
        <v>41696.0</v>
      </c>
      <c r="B2440" s="7" t="s">
        <v>15</v>
      </c>
      <c r="C2440" s="7" t="s">
        <v>55</v>
      </c>
      <c r="D2440" s="7"/>
      <c r="E2440" s="7"/>
      <c r="F2440" s="7">
        <v>31.0</v>
      </c>
      <c r="G2440" s="7">
        <v>99.0</v>
      </c>
      <c r="H2440" s="9">
        <v>23.52291862</v>
      </c>
      <c r="I2440" s="10"/>
      <c r="J2440" s="10"/>
      <c r="AA2440" s="7"/>
      <c r="AB2440" s="7"/>
      <c r="AC2440" s="7"/>
    </row>
    <row r="2441" ht="15.0" customHeight="1">
      <c r="A2441" s="8">
        <v>41696.0</v>
      </c>
      <c r="B2441" s="7" t="s">
        <v>15</v>
      </c>
      <c r="C2441" s="7" t="s">
        <v>55</v>
      </c>
      <c r="D2441" s="7"/>
      <c r="E2441" s="7"/>
      <c r="F2441" s="7">
        <v>32.0</v>
      </c>
      <c r="G2441" s="7">
        <v>99.0</v>
      </c>
      <c r="H2441" s="9">
        <v>23.52291862</v>
      </c>
      <c r="I2441" s="10"/>
      <c r="J2441" s="10"/>
      <c r="AA2441" s="7"/>
      <c r="AB2441" s="7"/>
      <c r="AC2441" s="7"/>
    </row>
    <row r="2442" ht="15.0" customHeight="1">
      <c r="A2442" s="8">
        <v>41696.0</v>
      </c>
      <c r="B2442" s="7" t="s">
        <v>15</v>
      </c>
      <c r="C2442" s="7" t="s">
        <v>55</v>
      </c>
      <c r="D2442" s="7"/>
      <c r="E2442" s="7"/>
      <c r="F2442" s="7">
        <v>33.0</v>
      </c>
      <c r="G2442" s="7">
        <v>67.0</v>
      </c>
      <c r="H2442" s="9">
        <v>15.91955098</v>
      </c>
      <c r="I2442" s="10"/>
      <c r="J2442" s="10"/>
      <c r="AA2442" s="7"/>
      <c r="AB2442" s="7"/>
      <c r="AC2442" s="7"/>
    </row>
    <row r="2443" ht="15.0" customHeight="1">
      <c r="A2443" s="8">
        <v>41696.0</v>
      </c>
      <c r="B2443" s="7" t="s">
        <v>15</v>
      </c>
      <c r="C2443" s="7" t="s">
        <v>55</v>
      </c>
      <c r="D2443" s="7"/>
      <c r="E2443" s="7"/>
      <c r="F2443" s="7">
        <v>34.0</v>
      </c>
      <c r="G2443" s="7">
        <v>67.0</v>
      </c>
      <c r="H2443" s="9">
        <v>15.91955098</v>
      </c>
      <c r="I2443" s="10"/>
      <c r="J2443" s="10"/>
      <c r="AA2443" s="7"/>
      <c r="AB2443" s="7"/>
      <c r="AC2443" s="7"/>
    </row>
    <row r="2444" ht="15.0" customHeight="1">
      <c r="A2444" s="8">
        <v>41696.0</v>
      </c>
      <c r="B2444" s="7" t="s">
        <v>15</v>
      </c>
      <c r="C2444" s="7" t="s">
        <v>55</v>
      </c>
      <c r="D2444" s="7"/>
      <c r="E2444" s="7"/>
      <c r="F2444" s="7">
        <v>35.0</v>
      </c>
      <c r="G2444" s="7">
        <v>99.0</v>
      </c>
      <c r="H2444" s="9">
        <v>23.52291862</v>
      </c>
      <c r="I2444" s="10"/>
      <c r="J2444" s="10"/>
      <c r="AA2444" s="7"/>
      <c r="AB2444" s="7"/>
      <c r="AC2444" s="7"/>
    </row>
    <row r="2445" ht="15.0" customHeight="1">
      <c r="A2445" s="8">
        <v>41696.0</v>
      </c>
      <c r="B2445" s="7" t="s">
        <v>15</v>
      </c>
      <c r="C2445" s="7" t="s">
        <v>55</v>
      </c>
      <c r="D2445" s="7"/>
      <c r="E2445" s="7"/>
      <c r="F2445" s="7">
        <v>36.0</v>
      </c>
      <c r="G2445" s="7">
        <v>84.0</v>
      </c>
      <c r="H2445" s="9">
        <v>19.95884004</v>
      </c>
      <c r="I2445" s="10"/>
      <c r="J2445" s="10"/>
      <c r="AA2445" s="7"/>
      <c r="AB2445" s="7"/>
      <c r="AC2445" s="7"/>
    </row>
    <row r="2446" ht="15.0" customHeight="1">
      <c r="A2446" s="8">
        <v>41696.0</v>
      </c>
      <c r="B2446" s="7" t="s">
        <v>15</v>
      </c>
      <c r="C2446" s="7" t="s">
        <v>55</v>
      </c>
      <c r="D2446" s="7"/>
      <c r="E2446" s="7"/>
      <c r="F2446" s="7">
        <v>37.0</v>
      </c>
      <c r="G2446" s="7">
        <v>102.0</v>
      </c>
      <c r="H2446" s="9">
        <v>24.23573433</v>
      </c>
      <c r="I2446" s="10"/>
      <c r="J2446" s="10"/>
      <c r="AA2446" s="7"/>
      <c r="AB2446" s="7"/>
      <c r="AC2446" s="7"/>
    </row>
    <row r="2447" ht="15.0" customHeight="1">
      <c r="A2447" s="8">
        <v>41696.0</v>
      </c>
      <c r="B2447" s="7" t="s">
        <v>15</v>
      </c>
      <c r="C2447" s="7" t="s">
        <v>55</v>
      </c>
      <c r="D2447" s="7"/>
      <c r="E2447" s="7"/>
      <c r="F2447" s="7">
        <v>38.0</v>
      </c>
      <c r="G2447" s="7">
        <v>90.0</v>
      </c>
      <c r="H2447" s="9">
        <v>21.38447147</v>
      </c>
      <c r="I2447" s="10"/>
      <c r="J2447" s="10"/>
      <c r="AA2447" s="7"/>
      <c r="AB2447" s="7"/>
      <c r="AC2447" s="7"/>
    </row>
    <row r="2448" ht="15.0" customHeight="1">
      <c r="A2448" s="8">
        <v>41696.0</v>
      </c>
      <c r="B2448" s="7" t="s">
        <v>15</v>
      </c>
      <c r="C2448" s="7" t="s">
        <v>55</v>
      </c>
      <c r="D2448" s="7"/>
      <c r="E2448" s="7"/>
      <c r="F2448" s="7">
        <v>39.0</v>
      </c>
      <c r="G2448" s="7">
        <v>93.0</v>
      </c>
      <c r="H2448" s="9">
        <v>22.09728718</v>
      </c>
      <c r="I2448" s="10"/>
      <c r="J2448" s="10"/>
      <c r="AA2448" s="7"/>
      <c r="AB2448" s="7"/>
      <c r="AC2448" s="7"/>
    </row>
    <row r="2449" ht="15.0" customHeight="1">
      <c r="A2449" s="8">
        <v>41696.0</v>
      </c>
      <c r="B2449" s="7" t="s">
        <v>15</v>
      </c>
      <c r="C2449" s="7" t="s">
        <v>55</v>
      </c>
      <c r="D2449" s="7"/>
      <c r="E2449" s="7"/>
      <c r="F2449" s="7">
        <v>40.0</v>
      </c>
      <c r="G2449" s="7">
        <v>88.0</v>
      </c>
      <c r="H2449" s="9">
        <v>20.90926099</v>
      </c>
      <c r="I2449" s="10"/>
      <c r="J2449" s="10"/>
      <c r="AA2449" s="7"/>
      <c r="AB2449" s="7"/>
      <c r="AC2449" s="7"/>
    </row>
    <row r="2450" ht="15.0" customHeight="1">
      <c r="A2450" s="8">
        <v>41696.0</v>
      </c>
      <c r="B2450" s="7" t="s">
        <v>15</v>
      </c>
      <c r="C2450" s="7" t="s">
        <v>55</v>
      </c>
      <c r="D2450" s="7"/>
      <c r="E2450" s="7"/>
      <c r="F2450" s="7">
        <v>41.0</v>
      </c>
      <c r="G2450" s="7">
        <v>88.0</v>
      </c>
      <c r="H2450" s="9">
        <v>20.90926099</v>
      </c>
      <c r="I2450" s="10"/>
      <c r="J2450" s="10"/>
      <c r="AA2450" s="7"/>
      <c r="AB2450" s="7"/>
      <c r="AC2450" s="7"/>
    </row>
    <row r="2451" ht="15.0" customHeight="1">
      <c r="A2451" s="8">
        <v>41696.0</v>
      </c>
      <c r="B2451" s="7" t="s">
        <v>15</v>
      </c>
      <c r="C2451" s="7" t="s">
        <v>55</v>
      </c>
      <c r="D2451" s="7"/>
      <c r="E2451" s="7"/>
      <c r="F2451" s="7">
        <v>42.0</v>
      </c>
      <c r="G2451" s="7">
        <v>65.0</v>
      </c>
      <c r="H2451" s="9">
        <v>15.44434051</v>
      </c>
      <c r="I2451" s="10"/>
      <c r="J2451" s="10"/>
      <c r="AA2451" s="7"/>
      <c r="AB2451" s="7"/>
      <c r="AC2451" s="7"/>
    </row>
    <row r="2452" ht="15.0" customHeight="1">
      <c r="A2452" s="8">
        <v>41696.0</v>
      </c>
      <c r="B2452" s="7" t="s">
        <v>15</v>
      </c>
      <c r="C2452" s="7" t="s">
        <v>55</v>
      </c>
      <c r="D2452" s="7"/>
      <c r="E2452" s="7"/>
      <c r="F2452" s="7">
        <v>43.0</v>
      </c>
      <c r="G2452" s="7">
        <v>87.0</v>
      </c>
      <c r="H2452" s="9">
        <v>20.67165575</v>
      </c>
      <c r="I2452" s="10"/>
      <c r="J2452" s="10"/>
      <c r="AA2452" s="7"/>
      <c r="AB2452" s="7"/>
      <c r="AC2452" s="7"/>
    </row>
    <row r="2453" ht="15.0" customHeight="1">
      <c r="A2453" s="8">
        <v>41696.0</v>
      </c>
      <c r="B2453" s="7" t="s">
        <v>15</v>
      </c>
      <c r="C2453" s="7" t="s">
        <v>55</v>
      </c>
      <c r="D2453" s="7"/>
      <c r="E2453" s="7"/>
      <c r="F2453" s="7">
        <v>44.0</v>
      </c>
      <c r="G2453" s="7">
        <v>66.0</v>
      </c>
      <c r="H2453" s="9">
        <v>15.68194574</v>
      </c>
      <c r="I2453" s="10"/>
      <c r="J2453" s="10"/>
      <c r="AA2453" s="7"/>
      <c r="AB2453" s="7"/>
      <c r="AC2453" s="7"/>
    </row>
    <row r="2454" ht="15.0" customHeight="1">
      <c r="A2454" s="8">
        <v>41696.0</v>
      </c>
      <c r="B2454" s="7" t="s">
        <v>15</v>
      </c>
      <c r="C2454" s="7" t="s">
        <v>55</v>
      </c>
      <c r="D2454" s="7"/>
      <c r="E2454" s="7"/>
      <c r="F2454" s="7">
        <v>45.0</v>
      </c>
      <c r="G2454" s="7">
        <v>64.0</v>
      </c>
      <c r="H2454" s="9">
        <v>15.20673527</v>
      </c>
      <c r="I2454" s="10"/>
      <c r="J2454" s="10"/>
      <c r="AA2454" s="7"/>
      <c r="AB2454" s="7"/>
      <c r="AC2454" s="7"/>
    </row>
    <row r="2455" ht="15.0" customHeight="1">
      <c r="A2455" s="8">
        <v>41696.0</v>
      </c>
      <c r="B2455" s="7" t="s">
        <v>15</v>
      </c>
      <c r="C2455" s="7" t="s">
        <v>55</v>
      </c>
      <c r="D2455" s="7"/>
      <c r="E2455" s="7"/>
      <c r="F2455" s="7">
        <v>46.0</v>
      </c>
      <c r="G2455" s="7">
        <v>97.0</v>
      </c>
      <c r="H2455" s="9">
        <v>23.04770814</v>
      </c>
      <c r="I2455" s="10"/>
      <c r="J2455" s="10"/>
      <c r="AA2455" s="7"/>
      <c r="AB2455" s="7"/>
      <c r="AC2455" s="7"/>
    </row>
    <row r="2456" ht="15.0" customHeight="1">
      <c r="A2456" s="8">
        <v>41696.0</v>
      </c>
      <c r="B2456" s="7" t="s">
        <v>15</v>
      </c>
      <c r="C2456" s="7" t="s">
        <v>55</v>
      </c>
      <c r="D2456" s="7"/>
      <c r="E2456" s="7"/>
      <c r="F2456" s="7">
        <v>47.0</v>
      </c>
      <c r="G2456" s="7">
        <v>65.0</v>
      </c>
      <c r="H2456" s="9">
        <v>15.44434051</v>
      </c>
      <c r="I2456" s="10"/>
      <c r="J2456" s="10"/>
      <c r="AA2456" s="7"/>
      <c r="AB2456" s="7"/>
      <c r="AC2456" s="7"/>
    </row>
    <row r="2457" ht="15.0" customHeight="1">
      <c r="A2457" s="8">
        <v>41696.0</v>
      </c>
      <c r="B2457" s="7" t="s">
        <v>15</v>
      </c>
      <c r="C2457" s="7" t="s">
        <v>55</v>
      </c>
      <c r="D2457" s="7"/>
      <c r="E2457" s="7"/>
      <c r="F2457" s="7">
        <v>48.0</v>
      </c>
      <c r="G2457" s="7">
        <v>111.0</v>
      </c>
      <c r="H2457" s="9">
        <v>26.37418148</v>
      </c>
      <c r="I2457" s="10"/>
      <c r="J2457" s="10"/>
      <c r="AA2457" s="7"/>
      <c r="AB2457" s="7"/>
      <c r="AC2457" s="7"/>
    </row>
    <row r="2458" ht="15.0" customHeight="1">
      <c r="A2458" s="8">
        <v>41696.0</v>
      </c>
      <c r="B2458" s="7" t="s">
        <v>15</v>
      </c>
      <c r="C2458" s="7" t="s">
        <v>55</v>
      </c>
      <c r="D2458" s="7"/>
      <c r="E2458" s="7"/>
      <c r="F2458" s="7">
        <v>49.0</v>
      </c>
      <c r="G2458" s="7">
        <v>95.0</v>
      </c>
      <c r="H2458" s="9">
        <v>22.57249766</v>
      </c>
      <c r="I2458" s="10"/>
      <c r="J2458" s="10"/>
      <c r="AA2458" s="7"/>
      <c r="AB2458" s="7"/>
      <c r="AC2458" s="7"/>
    </row>
    <row r="2459" ht="15.0" customHeight="1">
      <c r="A2459" s="8">
        <v>41696.0</v>
      </c>
      <c r="B2459" s="7" t="s">
        <v>15</v>
      </c>
      <c r="C2459" s="7" t="s">
        <v>55</v>
      </c>
      <c r="D2459" s="7"/>
      <c r="E2459" s="7"/>
      <c r="F2459" s="7">
        <v>50.0</v>
      </c>
      <c r="G2459" s="7">
        <v>71.0</v>
      </c>
      <c r="H2459" s="9">
        <v>16.86997194</v>
      </c>
      <c r="I2459" s="10"/>
      <c r="J2459" s="10"/>
      <c r="AA2459" s="7"/>
      <c r="AB2459" s="7"/>
      <c r="AC2459" s="7"/>
    </row>
    <row r="2460" ht="15.0" customHeight="1">
      <c r="A2460" s="8">
        <v>41696.0</v>
      </c>
      <c r="B2460" s="7" t="s">
        <v>15</v>
      </c>
      <c r="C2460" s="7" t="s">
        <v>55</v>
      </c>
      <c r="D2460" s="7"/>
      <c r="E2460" s="7"/>
      <c r="F2460" s="7">
        <v>51.0</v>
      </c>
      <c r="G2460" s="7">
        <v>61.0</v>
      </c>
      <c r="H2460" s="9">
        <v>14.49391955</v>
      </c>
      <c r="I2460" s="10"/>
      <c r="J2460" s="10"/>
      <c r="AA2460" s="7"/>
      <c r="AB2460" s="7"/>
      <c r="AC2460" s="7"/>
    </row>
    <row r="2461" ht="15.0" customHeight="1">
      <c r="A2461" s="8">
        <v>41696.0</v>
      </c>
      <c r="B2461" s="7" t="s">
        <v>15</v>
      </c>
      <c r="C2461" s="7" t="s">
        <v>55</v>
      </c>
      <c r="D2461" s="7"/>
      <c r="E2461" s="7"/>
      <c r="F2461" s="7">
        <v>52.0</v>
      </c>
      <c r="G2461" s="7">
        <v>85.0</v>
      </c>
      <c r="H2461" s="9">
        <v>20.19644528</v>
      </c>
      <c r="I2461" s="10"/>
      <c r="J2461" s="10"/>
      <c r="AA2461" s="7"/>
      <c r="AB2461" s="7"/>
      <c r="AC2461" s="7"/>
    </row>
    <row r="2462" ht="15.0" customHeight="1">
      <c r="A2462" s="8">
        <v>41696.0</v>
      </c>
      <c r="B2462" s="7" t="s">
        <v>15</v>
      </c>
      <c r="C2462" s="7" t="s">
        <v>55</v>
      </c>
      <c r="D2462" s="7"/>
      <c r="E2462" s="7"/>
      <c r="F2462" s="7">
        <v>53.0</v>
      </c>
      <c r="G2462" s="7">
        <v>88.0</v>
      </c>
      <c r="H2462" s="9">
        <v>20.90926099</v>
      </c>
      <c r="I2462" s="10"/>
      <c r="J2462" s="10"/>
      <c r="AA2462" s="7"/>
      <c r="AB2462" s="7"/>
      <c r="AC2462" s="7"/>
    </row>
    <row r="2463" ht="15.0" customHeight="1">
      <c r="A2463" s="8">
        <v>41696.0</v>
      </c>
      <c r="B2463" s="7" t="s">
        <v>15</v>
      </c>
      <c r="C2463" s="7" t="s">
        <v>55</v>
      </c>
      <c r="D2463" s="7"/>
      <c r="E2463" s="7"/>
      <c r="F2463" s="7">
        <v>54.0</v>
      </c>
      <c r="G2463" s="7">
        <v>81.0</v>
      </c>
      <c r="H2463" s="9">
        <v>19.24602432</v>
      </c>
      <c r="I2463" s="10"/>
      <c r="J2463" s="10"/>
      <c r="AA2463" s="7"/>
      <c r="AB2463" s="7"/>
      <c r="AC2463" s="7"/>
    </row>
    <row r="2464" ht="15.0" customHeight="1">
      <c r="A2464" s="8">
        <v>41696.0</v>
      </c>
      <c r="B2464" s="7" t="s">
        <v>15</v>
      </c>
      <c r="C2464" s="7" t="s">
        <v>55</v>
      </c>
      <c r="D2464" s="7"/>
      <c r="E2464" s="7"/>
      <c r="F2464" s="7">
        <v>55.0</v>
      </c>
      <c r="G2464" s="7">
        <v>90.0</v>
      </c>
      <c r="H2464" s="9">
        <v>21.38447147</v>
      </c>
      <c r="I2464" s="10"/>
      <c r="J2464" s="10"/>
      <c r="AA2464" s="7"/>
      <c r="AB2464" s="7"/>
      <c r="AC2464" s="7"/>
    </row>
    <row r="2465" ht="15.0" customHeight="1">
      <c r="A2465" s="8">
        <v>41696.0</v>
      </c>
      <c r="B2465" s="7" t="s">
        <v>15</v>
      </c>
      <c r="C2465" s="7" t="s">
        <v>55</v>
      </c>
      <c r="D2465" s="7"/>
      <c r="E2465" s="7"/>
      <c r="F2465" s="7">
        <v>56.0</v>
      </c>
      <c r="G2465" s="7">
        <v>107.0</v>
      </c>
      <c r="H2465" s="9">
        <v>25.42376052</v>
      </c>
      <c r="I2465" s="10"/>
      <c r="J2465" s="10"/>
      <c r="AA2465" s="7"/>
      <c r="AB2465" s="7"/>
      <c r="AC2465" s="7"/>
    </row>
    <row r="2466" ht="15.0" customHeight="1">
      <c r="A2466" s="8">
        <v>41696.0</v>
      </c>
      <c r="B2466" s="7" t="s">
        <v>15</v>
      </c>
      <c r="C2466" s="7" t="s">
        <v>55</v>
      </c>
      <c r="D2466" s="7"/>
      <c r="E2466" s="7"/>
      <c r="F2466" s="7">
        <v>57.0</v>
      </c>
      <c r="G2466" s="7">
        <v>104.0</v>
      </c>
      <c r="H2466" s="9">
        <v>24.71094481</v>
      </c>
      <c r="I2466" s="10"/>
      <c r="J2466" s="10"/>
      <c r="AA2466" s="7"/>
      <c r="AB2466" s="7"/>
      <c r="AC2466" s="7"/>
    </row>
    <row r="2467" ht="15.0" customHeight="1">
      <c r="A2467" s="8">
        <v>41696.0</v>
      </c>
      <c r="B2467" s="7" t="s">
        <v>15</v>
      </c>
      <c r="C2467" s="7" t="s">
        <v>55</v>
      </c>
      <c r="D2467" s="7"/>
      <c r="E2467" s="7"/>
      <c r="F2467" s="7">
        <v>58.0</v>
      </c>
      <c r="G2467" s="7">
        <v>76.0</v>
      </c>
      <c r="H2467" s="9">
        <v>18.05799813</v>
      </c>
      <c r="I2467" s="10"/>
      <c r="J2467" s="10"/>
      <c r="AA2467" s="7"/>
      <c r="AB2467" s="7"/>
      <c r="AC2467" s="7"/>
    </row>
    <row r="2468" ht="15.0" customHeight="1">
      <c r="A2468" s="8">
        <v>41696.0</v>
      </c>
      <c r="B2468" s="7" t="s">
        <v>15</v>
      </c>
      <c r="C2468" s="7" t="s">
        <v>55</v>
      </c>
      <c r="D2468" s="7"/>
      <c r="E2468" s="7"/>
      <c r="F2468" s="7">
        <v>59.0</v>
      </c>
      <c r="G2468" s="7">
        <v>102.0</v>
      </c>
      <c r="H2468" s="9">
        <v>24.23573433</v>
      </c>
      <c r="I2468" s="10"/>
      <c r="J2468" s="10"/>
      <c r="AA2468" s="7"/>
      <c r="AB2468" s="7"/>
      <c r="AC2468" s="7"/>
    </row>
    <row r="2469" ht="15.0" customHeight="1">
      <c r="A2469" s="8">
        <v>41696.0</v>
      </c>
      <c r="B2469" s="7" t="s">
        <v>15</v>
      </c>
      <c r="C2469" s="7" t="s">
        <v>55</v>
      </c>
      <c r="D2469" s="7"/>
      <c r="E2469" s="7"/>
      <c r="F2469" s="7">
        <v>60.0</v>
      </c>
      <c r="G2469" s="7">
        <v>91.0</v>
      </c>
      <c r="H2469" s="9">
        <v>21.62207671</v>
      </c>
      <c r="I2469" s="10"/>
      <c r="J2469" s="10"/>
      <c r="AA2469" s="7"/>
      <c r="AB2469" s="7"/>
      <c r="AC2469" s="7"/>
    </row>
    <row r="2470" ht="15.0" customHeight="1">
      <c r="A2470" s="8">
        <v>41696.0</v>
      </c>
      <c r="B2470" s="7" t="s">
        <v>15</v>
      </c>
      <c r="C2470" s="7" t="s">
        <v>55</v>
      </c>
      <c r="D2470" s="7"/>
      <c r="E2470" s="7"/>
      <c r="F2470" s="7">
        <v>61.0</v>
      </c>
      <c r="G2470" s="7">
        <v>102.0</v>
      </c>
      <c r="H2470" s="9">
        <v>24.23573433</v>
      </c>
      <c r="I2470" s="10"/>
      <c r="J2470" s="10"/>
      <c r="AA2470" s="7"/>
      <c r="AB2470" s="7"/>
      <c r="AC2470" s="7"/>
    </row>
    <row r="2471" ht="15.0" customHeight="1">
      <c r="A2471" s="8">
        <v>41696.0</v>
      </c>
      <c r="B2471" s="7" t="s">
        <v>15</v>
      </c>
      <c r="C2471" s="7" t="s">
        <v>55</v>
      </c>
      <c r="D2471" s="7"/>
      <c r="E2471" s="7"/>
      <c r="F2471" s="7">
        <v>62.0</v>
      </c>
      <c r="G2471" s="7">
        <v>83.0</v>
      </c>
      <c r="H2471" s="9">
        <v>19.7212348</v>
      </c>
      <c r="I2471" s="10"/>
      <c r="J2471" s="10"/>
      <c r="AA2471" s="7"/>
      <c r="AB2471" s="7"/>
      <c r="AC2471" s="7"/>
    </row>
    <row r="2472" ht="15.0" customHeight="1">
      <c r="A2472" s="8">
        <v>41696.0</v>
      </c>
      <c r="B2472" s="7" t="s">
        <v>15</v>
      </c>
      <c r="C2472" s="7" t="s">
        <v>55</v>
      </c>
      <c r="D2472" s="7"/>
      <c r="E2472" s="7"/>
      <c r="F2472" s="7">
        <v>63.0</v>
      </c>
      <c r="G2472" s="7">
        <v>82.0</v>
      </c>
      <c r="H2472" s="9">
        <v>19.48362956</v>
      </c>
      <c r="I2472" s="10"/>
      <c r="J2472" s="10"/>
      <c r="AA2472" s="7"/>
      <c r="AB2472" s="7"/>
      <c r="AC2472" s="7"/>
    </row>
    <row r="2473" ht="15.0" customHeight="1">
      <c r="A2473" s="8">
        <v>41696.0</v>
      </c>
      <c r="B2473" s="7" t="s">
        <v>15</v>
      </c>
      <c r="C2473" s="7" t="s">
        <v>55</v>
      </c>
      <c r="D2473" s="7"/>
      <c r="E2473" s="7"/>
      <c r="F2473" s="7">
        <v>64.0</v>
      </c>
      <c r="G2473" s="7">
        <v>96.0</v>
      </c>
      <c r="H2473" s="9">
        <v>22.8101029</v>
      </c>
      <c r="I2473" s="10"/>
      <c r="J2473" s="10"/>
      <c r="AA2473" s="7"/>
      <c r="AB2473" s="7"/>
      <c r="AC2473" s="7"/>
    </row>
    <row r="2474" ht="15.0" customHeight="1">
      <c r="A2474" s="8">
        <v>41696.0</v>
      </c>
      <c r="B2474" s="7" t="s">
        <v>15</v>
      </c>
      <c r="C2474" s="7" t="s">
        <v>55</v>
      </c>
      <c r="D2474" s="7"/>
      <c r="E2474" s="7"/>
      <c r="F2474" s="7">
        <v>65.0</v>
      </c>
      <c r="G2474" s="7">
        <v>99.0</v>
      </c>
      <c r="H2474" s="9">
        <v>23.52291862</v>
      </c>
      <c r="I2474" s="10"/>
      <c r="J2474" s="10"/>
      <c r="AA2474" s="7"/>
      <c r="AB2474" s="7"/>
      <c r="AC2474" s="7"/>
    </row>
    <row r="2475" ht="15.0" customHeight="1">
      <c r="A2475" s="8">
        <v>41696.0</v>
      </c>
      <c r="B2475" s="7" t="s">
        <v>15</v>
      </c>
      <c r="C2475" s="7" t="s">
        <v>55</v>
      </c>
      <c r="D2475" s="7"/>
      <c r="E2475" s="7"/>
      <c r="F2475" s="7">
        <v>66.0</v>
      </c>
      <c r="G2475" s="7">
        <v>79.0</v>
      </c>
      <c r="H2475" s="9">
        <v>18.77081384</v>
      </c>
      <c r="I2475" s="10"/>
      <c r="J2475" s="10"/>
      <c r="AA2475" s="7"/>
      <c r="AB2475" s="7"/>
      <c r="AC2475" s="7"/>
    </row>
    <row r="2476" ht="15.0" customHeight="1">
      <c r="A2476" s="8">
        <v>41696.0</v>
      </c>
      <c r="B2476" s="7" t="s">
        <v>15</v>
      </c>
      <c r="C2476" s="7" t="s">
        <v>55</v>
      </c>
      <c r="D2476" s="7"/>
      <c r="E2476" s="7"/>
      <c r="F2476" s="7">
        <v>67.0</v>
      </c>
      <c r="G2476" s="7">
        <v>82.0</v>
      </c>
      <c r="H2476" s="9">
        <v>19.48362956</v>
      </c>
      <c r="I2476" s="10"/>
      <c r="J2476" s="10"/>
      <c r="AA2476" s="7"/>
      <c r="AB2476" s="7"/>
      <c r="AC2476" s="7"/>
    </row>
    <row r="2477" ht="15.0" customHeight="1">
      <c r="A2477" s="8">
        <v>41696.0</v>
      </c>
      <c r="B2477" s="7" t="s">
        <v>15</v>
      </c>
      <c r="C2477" s="7" t="s">
        <v>55</v>
      </c>
      <c r="D2477" s="7"/>
      <c r="E2477" s="7"/>
      <c r="F2477" s="7">
        <v>68.0</v>
      </c>
      <c r="G2477" s="7">
        <v>85.0</v>
      </c>
      <c r="H2477" s="9">
        <v>20.19644528</v>
      </c>
      <c r="I2477" s="10"/>
      <c r="J2477" s="10"/>
      <c r="AA2477" s="7"/>
      <c r="AB2477" s="7"/>
      <c r="AC2477" s="7"/>
    </row>
    <row r="2478" ht="15.0" customHeight="1">
      <c r="A2478" s="8">
        <v>41696.0</v>
      </c>
      <c r="B2478" s="7" t="s">
        <v>15</v>
      </c>
      <c r="C2478" s="7" t="s">
        <v>55</v>
      </c>
      <c r="D2478" s="7"/>
      <c r="E2478" s="7"/>
      <c r="F2478" s="7">
        <v>69.0</v>
      </c>
      <c r="G2478" s="7">
        <v>113.0</v>
      </c>
      <c r="H2478" s="9">
        <v>26.84939196</v>
      </c>
      <c r="I2478" s="10"/>
      <c r="J2478" s="10"/>
      <c r="AA2478" s="7"/>
      <c r="AB2478" s="7"/>
      <c r="AC2478" s="7"/>
    </row>
    <row r="2479" ht="15.0" customHeight="1">
      <c r="A2479" s="8">
        <v>41696.0</v>
      </c>
      <c r="B2479" s="7" t="s">
        <v>15</v>
      </c>
      <c r="C2479" s="7" t="s">
        <v>55</v>
      </c>
      <c r="D2479" s="7"/>
      <c r="E2479" s="7"/>
      <c r="F2479" s="7">
        <v>70.0</v>
      </c>
      <c r="G2479" s="7">
        <v>83.0</v>
      </c>
      <c r="H2479" s="9">
        <v>19.7212348</v>
      </c>
      <c r="I2479" s="10"/>
      <c r="J2479" s="10"/>
      <c r="AA2479" s="7"/>
      <c r="AB2479" s="7"/>
      <c r="AC2479" s="7"/>
    </row>
    <row r="2480" ht="15.0" customHeight="1">
      <c r="A2480" s="8">
        <v>41696.0</v>
      </c>
      <c r="B2480" s="7" t="s">
        <v>15</v>
      </c>
      <c r="C2480" s="7" t="s">
        <v>55</v>
      </c>
      <c r="D2480" s="7"/>
      <c r="E2480" s="7"/>
      <c r="F2480" s="7">
        <v>71.0</v>
      </c>
      <c r="G2480" s="7">
        <v>95.0</v>
      </c>
      <c r="H2480" s="9">
        <v>22.57249766</v>
      </c>
      <c r="I2480" s="10"/>
      <c r="J2480" s="10"/>
      <c r="AA2480" s="7"/>
      <c r="AB2480" s="7"/>
      <c r="AC2480" s="7"/>
    </row>
    <row r="2481" ht="15.0" customHeight="1">
      <c r="A2481" s="8">
        <v>41696.0</v>
      </c>
      <c r="B2481" s="7" t="s">
        <v>15</v>
      </c>
      <c r="C2481" s="7" t="s">
        <v>55</v>
      </c>
      <c r="D2481" s="7"/>
      <c r="E2481" s="7"/>
      <c r="F2481" s="7">
        <v>72.0</v>
      </c>
      <c r="G2481" s="7">
        <v>78.0</v>
      </c>
      <c r="H2481" s="9">
        <v>18.53320861</v>
      </c>
      <c r="I2481" s="10"/>
      <c r="J2481" s="10"/>
      <c r="AA2481" s="7"/>
      <c r="AB2481" s="7"/>
      <c r="AC2481" s="7"/>
    </row>
    <row r="2482" ht="15.0" customHeight="1">
      <c r="A2482" s="8">
        <v>41696.0</v>
      </c>
      <c r="B2482" s="7" t="s">
        <v>15</v>
      </c>
      <c r="C2482" s="7" t="s">
        <v>55</v>
      </c>
      <c r="D2482" s="7"/>
      <c r="E2482" s="7"/>
      <c r="F2482" s="7">
        <v>73.0</v>
      </c>
      <c r="G2482" s="7">
        <v>82.0</v>
      </c>
      <c r="H2482" s="9">
        <v>19.48362956</v>
      </c>
      <c r="I2482" s="10"/>
      <c r="J2482" s="10"/>
      <c r="AA2482" s="7"/>
      <c r="AB2482" s="7"/>
      <c r="AC2482" s="7"/>
    </row>
    <row r="2483" ht="15.0" customHeight="1">
      <c r="A2483" s="8">
        <v>41696.0</v>
      </c>
      <c r="B2483" s="7" t="s">
        <v>15</v>
      </c>
      <c r="C2483" s="7" t="s">
        <v>55</v>
      </c>
      <c r="D2483" s="7"/>
      <c r="E2483" s="7"/>
      <c r="F2483" s="7">
        <v>74.0</v>
      </c>
      <c r="G2483" s="7">
        <v>87.0</v>
      </c>
      <c r="H2483" s="9">
        <v>20.67165575</v>
      </c>
      <c r="I2483" s="10"/>
      <c r="J2483" s="10"/>
      <c r="AA2483" s="7"/>
      <c r="AB2483" s="7"/>
      <c r="AC2483" s="7"/>
    </row>
    <row r="2484" ht="15.0" customHeight="1">
      <c r="A2484" s="8">
        <v>41696.0</v>
      </c>
      <c r="B2484" s="7" t="s">
        <v>15</v>
      </c>
      <c r="C2484" s="7" t="s">
        <v>55</v>
      </c>
      <c r="D2484" s="7"/>
      <c r="E2484" s="7"/>
      <c r="F2484" s="7">
        <v>75.0</v>
      </c>
      <c r="G2484" s="7">
        <v>73.0</v>
      </c>
      <c r="H2484" s="9">
        <v>17.34518241</v>
      </c>
      <c r="I2484" s="10"/>
      <c r="J2484" s="10"/>
      <c r="AA2484" s="7"/>
      <c r="AB2484" s="7"/>
      <c r="AC2484" s="7"/>
    </row>
    <row r="2485" ht="15.0" customHeight="1">
      <c r="A2485" s="8">
        <v>41696.0</v>
      </c>
      <c r="B2485" s="7" t="s">
        <v>15</v>
      </c>
      <c r="C2485" s="7" t="s">
        <v>55</v>
      </c>
      <c r="D2485" s="7"/>
      <c r="E2485" s="7"/>
      <c r="F2485" s="7">
        <v>76.0</v>
      </c>
      <c r="G2485" s="7">
        <v>88.0</v>
      </c>
      <c r="H2485" s="9">
        <v>20.90926099</v>
      </c>
      <c r="I2485" s="10"/>
      <c r="J2485" s="10"/>
      <c r="AA2485" s="7"/>
      <c r="AB2485" s="7"/>
      <c r="AC2485" s="7"/>
    </row>
    <row r="2486" ht="15.0" customHeight="1">
      <c r="A2486" s="8">
        <v>41696.0</v>
      </c>
      <c r="B2486" s="7" t="s">
        <v>15</v>
      </c>
      <c r="C2486" s="7" t="s">
        <v>55</v>
      </c>
      <c r="D2486" s="7"/>
      <c r="E2486" s="7"/>
      <c r="F2486" s="7">
        <v>77.0</v>
      </c>
      <c r="G2486" s="7">
        <v>57.0</v>
      </c>
      <c r="H2486" s="9">
        <v>13.5434986</v>
      </c>
      <c r="I2486" s="10"/>
      <c r="J2486" s="10"/>
      <c r="AA2486" s="7"/>
      <c r="AB2486" s="7"/>
      <c r="AC2486" s="7"/>
    </row>
    <row r="2487" ht="15.0" customHeight="1">
      <c r="A2487" s="8">
        <v>41696.0</v>
      </c>
      <c r="B2487" s="7" t="s">
        <v>15</v>
      </c>
      <c r="C2487" s="7" t="s">
        <v>55</v>
      </c>
      <c r="D2487" s="7"/>
      <c r="E2487" s="7"/>
      <c r="F2487" s="7">
        <v>78.0</v>
      </c>
      <c r="G2487" s="7">
        <v>86.0</v>
      </c>
      <c r="H2487" s="9">
        <v>20.43405051</v>
      </c>
      <c r="I2487" s="10"/>
      <c r="J2487" s="10"/>
      <c r="AA2487" s="7"/>
      <c r="AB2487" s="7"/>
      <c r="AC2487" s="7"/>
    </row>
    <row r="2488" ht="15.0" customHeight="1">
      <c r="A2488" s="8">
        <v>41696.0</v>
      </c>
      <c r="B2488" s="7" t="s">
        <v>15</v>
      </c>
      <c r="C2488" s="7" t="s">
        <v>55</v>
      </c>
      <c r="D2488" s="7"/>
      <c r="E2488" s="7"/>
      <c r="F2488" s="7">
        <v>79.0</v>
      </c>
      <c r="G2488" s="7">
        <v>115.0</v>
      </c>
      <c r="H2488" s="9">
        <v>27.32460243</v>
      </c>
      <c r="I2488" s="10"/>
      <c r="J2488" s="10"/>
      <c r="AA2488" s="7"/>
      <c r="AB2488" s="7"/>
      <c r="AC2488" s="7"/>
    </row>
    <row r="2489" ht="15.0" customHeight="1">
      <c r="A2489" s="8">
        <v>41696.0</v>
      </c>
      <c r="B2489" s="7" t="s">
        <v>15</v>
      </c>
      <c r="C2489" s="7" t="s">
        <v>55</v>
      </c>
      <c r="D2489" s="7"/>
      <c r="E2489" s="7"/>
      <c r="F2489" s="7">
        <v>80.0</v>
      </c>
      <c r="G2489" s="7">
        <v>126.0</v>
      </c>
      <c r="H2489" s="9">
        <v>29.93826006</v>
      </c>
      <c r="I2489" s="10"/>
      <c r="J2489" s="10"/>
      <c r="AA2489" s="7"/>
      <c r="AB2489" s="7"/>
      <c r="AC2489" s="7"/>
    </row>
    <row r="2490" ht="15.0" customHeight="1">
      <c r="A2490" s="8">
        <v>41696.0</v>
      </c>
      <c r="B2490" s="7" t="s">
        <v>15</v>
      </c>
      <c r="C2490" s="7" t="s">
        <v>55</v>
      </c>
      <c r="D2490" s="7"/>
      <c r="E2490" s="7"/>
      <c r="F2490" s="7">
        <v>81.0</v>
      </c>
      <c r="G2490" s="7">
        <v>90.0</v>
      </c>
      <c r="H2490" s="9">
        <v>21.38447147</v>
      </c>
      <c r="I2490" s="10"/>
      <c r="J2490" s="10"/>
      <c r="AA2490" s="7"/>
      <c r="AB2490" s="7"/>
      <c r="AC2490" s="7"/>
    </row>
    <row r="2491" ht="15.0" customHeight="1">
      <c r="A2491" s="8">
        <v>41696.0</v>
      </c>
      <c r="B2491" s="7" t="s">
        <v>15</v>
      </c>
      <c r="C2491" s="7" t="s">
        <v>55</v>
      </c>
      <c r="D2491" s="7"/>
      <c r="E2491" s="7"/>
      <c r="F2491" s="7">
        <v>82.0</v>
      </c>
      <c r="G2491" s="7">
        <v>119.0</v>
      </c>
      <c r="H2491" s="9">
        <v>28.27502339</v>
      </c>
      <c r="I2491" s="10"/>
      <c r="J2491" s="10"/>
      <c r="AA2491" s="7"/>
      <c r="AB2491" s="7"/>
      <c r="AC2491" s="7"/>
    </row>
    <row r="2492" ht="15.0" customHeight="1">
      <c r="A2492" s="8">
        <v>41696.0</v>
      </c>
      <c r="B2492" s="7" t="s">
        <v>15</v>
      </c>
      <c r="C2492" s="7" t="s">
        <v>55</v>
      </c>
      <c r="D2492" s="7"/>
      <c r="E2492" s="7"/>
      <c r="F2492" s="7">
        <v>83.0</v>
      </c>
      <c r="G2492" s="7">
        <v>86.0</v>
      </c>
      <c r="H2492" s="9">
        <v>20.43405051</v>
      </c>
      <c r="I2492" s="10"/>
      <c r="J2492" s="10"/>
      <c r="AA2492" s="7"/>
      <c r="AB2492" s="7"/>
      <c r="AC2492" s="7"/>
    </row>
    <row r="2493" ht="15.0" customHeight="1">
      <c r="A2493" s="8">
        <v>41696.0</v>
      </c>
      <c r="B2493" s="7" t="s">
        <v>15</v>
      </c>
      <c r="C2493" s="7" t="s">
        <v>55</v>
      </c>
      <c r="D2493" s="7"/>
      <c r="E2493" s="7"/>
      <c r="F2493" s="7">
        <v>84.0</v>
      </c>
      <c r="G2493" s="7">
        <v>96.0</v>
      </c>
      <c r="H2493" s="9">
        <v>22.8101029</v>
      </c>
      <c r="I2493" s="10"/>
      <c r="J2493" s="10"/>
      <c r="AA2493" s="7"/>
      <c r="AB2493" s="7"/>
      <c r="AC2493" s="7"/>
    </row>
    <row r="2494" ht="15.0" customHeight="1">
      <c r="A2494" s="8">
        <v>41696.0</v>
      </c>
      <c r="B2494" s="7" t="s">
        <v>15</v>
      </c>
      <c r="C2494" s="7" t="s">
        <v>55</v>
      </c>
      <c r="D2494" s="7"/>
      <c r="E2494" s="7"/>
      <c r="F2494" s="7">
        <v>85.0</v>
      </c>
      <c r="G2494" s="7">
        <v>99.0</v>
      </c>
      <c r="H2494" s="9">
        <v>23.52291862</v>
      </c>
      <c r="I2494" s="10"/>
      <c r="J2494" s="10"/>
      <c r="AA2494" s="7"/>
      <c r="AB2494" s="7"/>
      <c r="AC2494" s="7"/>
    </row>
    <row r="2495" ht="15.0" customHeight="1">
      <c r="A2495" s="8">
        <v>41696.0</v>
      </c>
      <c r="B2495" s="7" t="s">
        <v>15</v>
      </c>
      <c r="C2495" s="7" t="s">
        <v>55</v>
      </c>
      <c r="D2495" s="7"/>
      <c r="E2495" s="7"/>
      <c r="F2495" s="7">
        <v>86.0</v>
      </c>
      <c r="G2495" s="7">
        <v>123.0</v>
      </c>
      <c r="H2495" s="9">
        <v>29.22544434</v>
      </c>
      <c r="I2495" s="10"/>
      <c r="J2495" s="10"/>
      <c r="AA2495" s="7"/>
      <c r="AB2495" s="7"/>
      <c r="AC2495" s="7"/>
    </row>
    <row r="2496" ht="15.0" customHeight="1">
      <c r="A2496" s="8">
        <v>41696.0</v>
      </c>
      <c r="B2496" s="7" t="s">
        <v>15</v>
      </c>
      <c r="C2496" s="7" t="s">
        <v>55</v>
      </c>
      <c r="D2496" s="7"/>
      <c r="E2496" s="7"/>
      <c r="F2496" s="7">
        <v>87.0</v>
      </c>
      <c r="G2496" s="7">
        <v>88.0</v>
      </c>
      <c r="H2496" s="9">
        <v>20.90926099</v>
      </c>
      <c r="I2496" s="10"/>
      <c r="J2496" s="10"/>
      <c r="AA2496" s="7"/>
      <c r="AB2496" s="7"/>
      <c r="AC2496" s="7"/>
    </row>
    <row r="2497" ht="15.0" customHeight="1">
      <c r="A2497" s="8">
        <v>41696.0</v>
      </c>
      <c r="B2497" s="7" t="s">
        <v>15</v>
      </c>
      <c r="C2497" s="7" t="s">
        <v>55</v>
      </c>
      <c r="D2497" s="7"/>
      <c r="E2497" s="7"/>
      <c r="F2497" s="7">
        <v>88.0</v>
      </c>
      <c r="G2497" s="7">
        <v>126.0</v>
      </c>
      <c r="H2497" s="9">
        <v>29.93826006</v>
      </c>
      <c r="I2497" s="10"/>
      <c r="J2497" s="10"/>
      <c r="AA2497" s="7"/>
      <c r="AB2497" s="7"/>
      <c r="AC2497" s="7"/>
    </row>
    <row r="2498" ht="15.0" customHeight="1">
      <c r="A2498" s="8">
        <v>41696.0</v>
      </c>
      <c r="B2498" s="7" t="s">
        <v>15</v>
      </c>
      <c r="C2498" s="7" t="s">
        <v>55</v>
      </c>
      <c r="D2498" s="7"/>
      <c r="E2498" s="7"/>
      <c r="F2498" s="7">
        <v>89.0</v>
      </c>
      <c r="G2498" s="7">
        <v>79.0</v>
      </c>
      <c r="H2498" s="9">
        <v>18.77081384</v>
      </c>
      <c r="I2498" s="10"/>
      <c r="J2498" s="10"/>
      <c r="AA2498" s="7"/>
      <c r="AB2498" s="7"/>
      <c r="AC2498" s="7"/>
    </row>
    <row r="2499" ht="15.0" customHeight="1">
      <c r="A2499" s="8">
        <v>41696.0</v>
      </c>
      <c r="B2499" s="7" t="s">
        <v>15</v>
      </c>
      <c r="C2499" s="7" t="s">
        <v>55</v>
      </c>
      <c r="D2499" s="7"/>
      <c r="E2499" s="7"/>
      <c r="F2499" s="7">
        <v>90.0</v>
      </c>
      <c r="G2499" s="7">
        <v>91.0</v>
      </c>
      <c r="H2499" s="9">
        <v>21.62207671</v>
      </c>
      <c r="I2499" s="10"/>
      <c r="J2499" s="10"/>
      <c r="AA2499" s="7"/>
      <c r="AB2499" s="7"/>
      <c r="AC2499" s="7"/>
    </row>
    <row r="2500" ht="15.0" customHeight="1">
      <c r="A2500" s="8">
        <v>41696.0</v>
      </c>
      <c r="B2500" s="7" t="s">
        <v>15</v>
      </c>
      <c r="C2500" s="7" t="s">
        <v>55</v>
      </c>
      <c r="D2500" s="7"/>
      <c r="E2500" s="7"/>
      <c r="F2500" s="7">
        <v>91.0</v>
      </c>
      <c r="G2500" s="7">
        <v>81.0</v>
      </c>
      <c r="H2500" s="9">
        <v>19.24602432</v>
      </c>
      <c r="I2500" s="10"/>
      <c r="J2500" s="10"/>
      <c r="AA2500" s="7"/>
      <c r="AB2500" s="7"/>
      <c r="AC2500" s="7"/>
    </row>
    <row r="2501" ht="15.0" customHeight="1">
      <c r="A2501" s="8">
        <v>41696.0</v>
      </c>
      <c r="B2501" s="7" t="s">
        <v>15</v>
      </c>
      <c r="C2501" s="7" t="s">
        <v>55</v>
      </c>
      <c r="D2501" s="7"/>
      <c r="E2501" s="7"/>
      <c r="F2501" s="7">
        <v>92.0</v>
      </c>
      <c r="G2501" s="7">
        <v>99.0</v>
      </c>
      <c r="H2501" s="9">
        <v>23.52291862</v>
      </c>
      <c r="I2501" s="10"/>
      <c r="J2501" s="10"/>
      <c r="AA2501" s="7"/>
      <c r="AB2501" s="7"/>
      <c r="AC2501" s="7"/>
    </row>
    <row r="2502" ht="15.0" customHeight="1">
      <c r="A2502" s="8">
        <v>41696.0</v>
      </c>
      <c r="B2502" s="7" t="s">
        <v>15</v>
      </c>
      <c r="C2502" s="7" t="s">
        <v>55</v>
      </c>
      <c r="D2502" s="7"/>
      <c r="E2502" s="7"/>
      <c r="F2502" s="7">
        <v>93.0</v>
      </c>
      <c r="G2502" s="7">
        <v>83.0</v>
      </c>
      <c r="H2502" s="9">
        <v>19.7212348</v>
      </c>
      <c r="I2502" s="10"/>
      <c r="J2502" s="10"/>
      <c r="AA2502" s="7"/>
      <c r="AB2502" s="7"/>
      <c r="AC2502" s="7"/>
    </row>
    <row r="2503" ht="15.0" customHeight="1">
      <c r="A2503" s="8">
        <v>41696.0</v>
      </c>
      <c r="B2503" s="7" t="s">
        <v>15</v>
      </c>
      <c r="C2503" s="7" t="s">
        <v>55</v>
      </c>
      <c r="D2503" s="7"/>
      <c r="E2503" s="7"/>
      <c r="F2503" s="7">
        <v>94.0</v>
      </c>
      <c r="G2503" s="7">
        <v>80.0</v>
      </c>
      <c r="H2503" s="9">
        <v>19.00841908</v>
      </c>
      <c r="I2503" s="10"/>
      <c r="J2503" s="10"/>
      <c r="AA2503" s="7"/>
      <c r="AB2503" s="7"/>
      <c r="AC2503" s="7"/>
    </row>
    <row r="2504" ht="15.0" customHeight="1">
      <c r="A2504" s="8">
        <v>41696.0</v>
      </c>
      <c r="B2504" s="7" t="s">
        <v>15</v>
      </c>
      <c r="C2504" s="7" t="s">
        <v>55</v>
      </c>
      <c r="D2504" s="7"/>
      <c r="E2504" s="7"/>
      <c r="F2504" s="7">
        <v>95.0</v>
      </c>
      <c r="G2504" s="7">
        <v>91.0</v>
      </c>
      <c r="H2504" s="9">
        <v>21.62207671</v>
      </c>
      <c r="I2504" s="10"/>
      <c r="J2504" s="10"/>
      <c r="AA2504" s="7"/>
      <c r="AB2504" s="7"/>
      <c r="AC2504" s="7"/>
    </row>
    <row r="2505" ht="15.0" customHeight="1">
      <c r="A2505" s="8">
        <v>41696.0</v>
      </c>
      <c r="B2505" s="7" t="s">
        <v>15</v>
      </c>
      <c r="C2505" s="7" t="s">
        <v>55</v>
      </c>
      <c r="D2505" s="7"/>
      <c r="E2505" s="7"/>
      <c r="F2505" s="7">
        <v>96.0</v>
      </c>
      <c r="G2505" s="7">
        <v>85.0</v>
      </c>
      <c r="H2505" s="9">
        <v>20.19644528</v>
      </c>
      <c r="I2505" s="10"/>
      <c r="J2505" s="10"/>
      <c r="AA2505" s="7"/>
      <c r="AB2505" s="7"/>
      <c r="AC2505" s="7"/>
    </row>
    <row r="2506" ht="15.0" customHeight="1">
      <c r="A2506" s="8">
        <v>41696.0</v>
      </c>
      <c r="B2506" s="7" t="s">
        <v>15</v>
      </c>
      <c r="C2506" s="7" t="s">
        <v>55</v>
      </c>
      <c r="D2506" s="7"/>
      <c r="E2506" s="7"/>
      <c r="F2506" s="7">
        <v>97.0</v>
      </c>
      <c r="G2506" s="7">
        <v>100.0</v>
      </c>
      <c r="H2506" s="9">
        <v>23.76052385</v>
      </c>
      <c r="I2506" s="10"/>
      <c r="J2506" s="10"/>
      <c r="AA2506" s="7"/>
      <c r="AB2506" s="7"/>
      <c r="AC2506" s="7"/>
    </row>
    <row r="2507" ht="15.0" customHeight="1">
      <c r="A2507" s="8">
        <v>41696.0</v>
      </c>
      <c r="B2507" s="7" t="s">
        <v>15</v>
      </c>
      <c r="C2507" s="7" t="s">
        <v>55</v>
      </c>
      <c r="D2507" s="7"/>
      <c r="E2507" s="7"/>
      <c r="F2507" s="7">
        <v>98.0</v>
      </c>
      <c r="G2507" s="7">
        <v>82.0</v>
      </c>
      <c r="H2507" s="9">
        <v>19.48362956</v>
      </c>
      <c r="I2507" s="10"/>
      <c r="J2507" s="10"/>
      <c r="AA2507" s="7"/>
      <c r="AB2507" s="7"/>
      <c r="AC2507" s="7"/>
    </row>
    <row r="2508" ht="15.0" customHeight="1">
      <c r="A2508" s="8">
        <v>41696.0</v>
      </c>
      <c r="B2508" s="7" t="s">
        <v>15</v>
      </c>
      <c r="C2508" s="7" t="s">
        <v>55</v>
      </c>
      <c r="D2508" s="7"/>
      <c r="E2508" s="7"/>
      <c r="F2508" s="7">
        <v>99.0</v>
      </c>
      <c r="G2508" s="7">
        <v>120.0</v>
      </c>
      <c r="H2508" s="9">
        <v>28.51262862</v>
      </c>
      <c r="I2508" s="10"/>
      <c r="J2508" s="10"/>
      <c r="AA2508" s="7"/>
      <c r="AB2508" s="7"/>
      <c r="AC2508" s="7"/>
    </row>
    <row r="2509" ht="15.0" customHeight="1">
      <c r="A2509" s="8">
        <v>41696.0</v>
      </c>
      <c r="B2509" s="7" t="s">
        <v>15</v>
      </c>
      <c r="C2509" s="7" t="s">
        <v>55</v>
      </c>
      <c r="D2509" s="7"/>
      <c r="E2509" s="7"/>
      <c r="F2509" s="7">
        <v>100.0</v>
      </c>
      <c r="G2509" s="7">
        <v>91.0</v>
      </c>
      <c r="H2509" s="9">
        <v>21.62207671</v>
      </c>
      <c r="I2509" s="10"/>
      <c r="J2509" s="10"/>
      <c r="AA2509" s="7"/>
      <c r="AB2509" s="7"/>
      <c r="AC2509" s="7"/>
    </row>
    <row r="2510" ht="15.0" customHeight="1">
      <c r="A2510" s="8">
        <v>41696.0</v>
      </c>
      <c r="B2510" s="7" t="s">
        <v>15</v>
      </c>
      <c r="C2510" s="7" t="s">
        <v>55</v>
      </c>
      <c r="D2510" s="7"/>
      <c r="E2510" s="7"/>
      <c r="F2510" s="7">
        <v>101.0</v>
      </c>
      <c r="G2510" s="7">
        <v>93.0</v>
      </c>
      <c r="H2510" s="9">
        <v>22.09728718</v>
      </c>
      <c r="I2510" s="10"/>
      <c r="J2510" s="10"/>
      <c r="AA2510" s="7"/>
      <c r="AB2510" s="7"/>
      <c r="AC2510" s="7"/>
    </row>
    <row r="2511" ht="15.0" customHeight="1">
      <c r="A2511" s="8">
        <v>41696.0</v>
      </c>
      <c r="B2511" s="7" t="s">
        <v>15</v>
      </c>
      <c r="C2511" s="7" t="s">
        <v>55</v>
      </c>
      <c r="D2511" s="7"/>
      <c r="E2511" s="7"/>
      <c r="F2511" s="7">
        <v>102.0</v>
      </c>
      <c r="G2511" s="7">
        <v>97.0</v>
      </c>
      <c r="H2511" s="9">
        <v>23.04770814</v>
      </c>
      <c r="I2511" s="10"/>
      <c r="J2511" s="10"/>
      <c r="AA2511" s="7"/>
      <c r="AB2511" s="7"/>
      <c r="AC2511" s="7"/>
    </row>
    <row r="2512" ht="15.0" customHeight="1">
      <c r="A2512" s="8">
        <v>41696.0</v>
      </c>
      <c r="B2512" s="7" t="s">
        <v>15</v>
      </c>
      <c r="C2512" s="7" t="s">
        <v>55</v>
      </c>
      <c r="D2512" s="7"/>
      <c r="E2512" s="7"/>
      <c r="F2512" s="7">
        <v>103.0</v>
      </c>
      <c r="G2512" s="7">
        <v>100.0</v>
      </c>
      <c r="H2512" s="9">
        <v>23.76052385</v>
      </c>
      <c r="I2512" s="10"/>
      <c r="J2512" s="10"/>
      <c r="AA2512" s="7"/>
      <c r="AB2512" s="7"/>
      <c r="AC2512" s="7"/>
    </row>
    <row r="2513" ht="15.0" customHeight="1">
      <c r="A2513" s="8">
        <v>41696.0</v>
      </c>
      <c r="B2513" s="7" t="s">
        <v>15</v>
      </c>
      <c r="C2513" s="7" t="s">
        <v>55</v>
      </c>
      <c r="D2513" s="7"/>
      <c r="E2513" s="7"/>
      <c r="F2513" s="7">
        <v>104.0</v>
      </c>
      <c r="G2513" s="7">
        <v>122.0</v>
      </c>
      <c r="H2513" s="9">
        <v>28.9878391</v>
      </c>
      <c r="I2513" s="10"/>
      <c r="J2513" s="10"/>
      <c r="AA2513" s="7"/>
      <c r="AB2513" s="7"/>
      <c r="AC2513" s="7"/>
    </row>
    <row r="2514" ht="15.0" customHeight="1">
      <c r="A2514" s="8">
        <v>41696.0</v>
      </c>
      <c r="B2514" s="7" t="s">
        <v>15</v>
      </c>
      <c r="C2514" s="7" t="s">
        <v>55</v>
      </c>
      <c r="D2514" s="7"/>
      <c r="E2514" s="7"/>
      <c r="F2514" s="7">
        <v>105.0</v>
      </c>
      <c r="G2514" s="7">
        <v>113.0</v>
      </c>
      <c r="H2514" s="9">
        <v>26.84939196</v>
      </c>
      <c r="I2514" s="10"/>
      <c r="J2514" s="10"/>
      <c r="AA2514" s="7"/>
      <c r="AB2514" s="7"/>
      <c r="AC2514" s="7"/>
    </row>
    <row r="2515" ht="15.0" customHeight="1">
      <c r="A2515" s="8">
        <v>41696.0</v>
      </c>
      <c r="B2515" s="7" t="s">
        <v>15</v>
      </c>
      <c r="C2515" s="7" t="s">
        <v>55</v>
      </c>
      <c r="D2515" s="7"/>
      <c r="E2515" s="7"/>
      <c r="F2515" s="7">
        <v>106.0</v>
      </c>
      <c r="G2515" s="7">
        <v>126.0</v>
      </c>
      <c r="H2515" s="9">
        <v>29.93826006</v>
      </c>
      <c r="I2515" s="10"/>
      <c r="J2515" s="10"/>
      <c r="AA2515" s="7"/>
      <c r="AB2515" s="7"/>
      <c r="AC2515" s="7"/>
    </row>
    <row r="2516" ht="15.0" customHeight="1">
      <c r="A2516" s="8">
        <v>41696.0</v>
      </c>
      <c r="B2516" s="7" t="s">
        <v>15</v>
      </c>
      <c r="C2516" s="7" t="s">
        <v>55</v>
      </c>
      <c r="D2516" s="7"/>
      <c r="E2516" s="7"/>
      <c r="F2516" s="7">
        <v>107.0</v>
      </c>
      <c r="G2516" s="7">
        <v>119.0</v>
      </c>
      <c r="H2516" s="9">
        <v>28.27502339</v>
      </c>
      <c r="I2516" s="10"/>
      <c r="J2516" s="10"/>
      <c r="AA2516" s="7"/>
      <c r="AB2516" s="7"/>
      <c r="AC2516" s="7"/>
    </row>
    <row r="2517" ht="15.0" customHeight="1">
      <c r="A2517" s="8">
        <v>41696.0</v>
      </c>
      <c r="B2517" s="7" t="s">
        <v>15</v>
      </c>
      <c r="C2517" s="7" t="s">
        <v>52</v>
      </c>
      <c r="D2517" s="7"/>
      <c r="E2517" s="7"/>
      <c r="F2517" s="7">
        <v>1.0</v>
      </c>
      <c r="G2517" s="7">
        <v>110.0</v>
      </c>
      <c r="H2517" s="9">
        <v>24.11392405063291</v>
      </c>
      <c r="I2517" s="10"/>
      <c r="J2517" s="10"/>
      <c r="AA2517" s="7"/>
      <c r="AB2517" s="7"/>
      <c r="AC2517" s="7"/>
    </row>
    <row r="2518" ht="15.0" customHeight="1">
      <c r="A2518" s="8">
        <v>41696.0</v>
      </c>
      <c r="B2518" s="7" t="s">
        <v>15</v>
      </c>
      <c r="C2518" s="7" t="s">
        <v>52</v>
      </c>
      <c r="D2518" s="7"/>
      <c r="E2518" s="7"/>
      <c r="F2518" s="7">
        <v>2.0</v>
      </c>
      <c r="G2518" s="7">
        <v>106.0</v>
      </c>
      <c r="H2518" s="9">
        <v>23.23705408515535</v>
      </c>
      <c r="I2518" s="10"/>
      <c r="J2518" s="10"/>
      <c r="AA2518" s="7"/>
      <c r="AB2518" s="7"/>
      <c r="AC2518" s="7"/>
    </row>
    <row r="2519" ht="15.0" customHeight="1">
      <c r="A2519" s="8">
        <v>41696.0</v>
      </c>
      <c r="B2519" s="7" t="s">
        <v>15</v>
      </c>
      <c r="C2519" s="7" t="s">
        <v>52</v>
      </c>
      <c r="D2519" s="7"/>
      <c r="E2519" s="7"/>
      <c r="F2519" s="7">
        <v>3.0</v>
      </c>
      <c r="G2519" s="7">
        <v>79.0</v>
      </c>
      <c r="H2519" s="9">
        <v>17.318181818181817</v>
      </c>
      <c r="I2519" s="10"/>
      <c r="J2519" s="10"/>
      <c r="AA2519" s="7"/>
      <c r="AB2519" s="7"/>
      <c r="AC2519" s="7"/>
    </row>
    <row r="2520" ht="15.0" customHeight="1">
      <c r="A2520" s="8">
        <v>41696.0</v>
      </c>
      <c r="B2520" s="7" t="s">
        <v>15</v>
      </c>
      <c r="C2520" s="7" t="s">
        <v>52</v>
      </c>
      <c r="D2520" s="7"/>
      <c r="E2520" s="7"/>
      <c r="F2520" s="7">
        <v>4.0</v>
      </c>
      <c r="G2520" s="7">
        <v>101.0</v>
      </c>
      <c r="H2520" s="9">
        <v>22.140966628308398</v>
      </c>
      <c r="I2520" s="10"/>
      <c r="J2520" s="10"/>
      <c r="AA2520" s="7"/>
      <c r="AB2520" s="7"/>
      <c r="AC2520" s="7"/>
    </row>
    <row r="2521" ht="15.0" customHeight="1">
      <c r="A2521" s="8">
        <v>41696.0</v>
      </c>
      <c r="B2521" s="7" t="s">
        <v>15</v>
      </c>
      <c r="C2521" s="7" t="s">
        <v>52</v>
      </c>
      <c r="D2521" s="7"/>
      <c r="E2521" s="7"/>
      <c r="F2521" s="7">
        <v>5.0</v>
      </c>
      <c r="G2521" s="7">
        <v>72.0</v>
      </c>
      <c r="H2521" s="9">
        <v>15.783659378596086</v>
      </c>
      <c r="I2521" s="10"/>
      <c r="J2521" s="10"/>
      <c r="AA2521" s="7"/>
      <c r="AB2521" s="7"/>
      <c r="AC2521" s="7"/>
    </row>
    <row r="2522" ht="15.0" customHeight="1">
      <c r="A2522" s="8">
        <v>41696.0</v>
      </c>
      <c r="B2522" s="7" t="s">
        <v>15</v>
      </c>
      <c r="C2522" s="7" t="s">
        <v>52</v>
      </c>
      <c r="D2522" s="7"/>
      <c r="E2522" s="7"/>
      <c r="F2522" s="7">
        <v>6.0</v>
      </c>
      <c r="G2522" s="7">
        <v>121.0</v>
      </c>
      <c r="H2522" s="9">
        <v>26.525316455696203</v>
      </c>
      <c r="I2522" s="10"/>
      <c r="J2522" s="10"/>
      <c r="AA2522" s="7"/>
      <c r="AB2522" s="7"/>
      <c r="AC2522" s="7"/>
    </row>
    <row r="2523" ht="15.0" customHeight="1">
      <c r="A2523" s="8">
        <v>41696.0</v>
      </c>
      <c r="B2523" s="7" t="s">
        <v>15</v>
      </c>
      <c r="C2523" s="7" t="s">
        <v>52</v>
      </c>
      <c r="D2523" s="7"/>
      <c r="E2523" s="7"/>
      <c r="F2523" s="7">
        <v>7.0</v>
      </c>
      <c r="G2523" s="7">
        <v>111.0</v>
      </c>
      <c r="H2523" s="9">
        <v>24.333141542002302</v>
      </c>
      <c r="I2523" s="10"/>
      <c r="J2523" s="10"/>
      <c r="AA2523" s="7"/>
      <c r="AB2523" s="7"/>
      <c r="AC2523" s="7"/>
    </row>
    <row r="2524" ht="15.0" customHeight="1">
      <c r="A2524" s="8">
        <v>41696.0</v>
      </c>
      <c r="B2524" s="7" t="s">
        <v>15</v>
      </c>
      <c r="C2524" s="7" t="s">
        <v>52</v>
      </c>
      <c r="D2524" s="7"/>
      <c r="E2524" s="7"/>
      <c r="F2524" s="7">
        <v>8.0</v>
      </c>
      <c r="G2524" s="7">
        <v>114.0</v>
      </c>
      <c r="H2524" s="9">
        <v>24.99079401611047</v>
      </c>
      <c r="I2524" s="10"/>
      <c r="J2524" s="10"/>
      <c r="AA2524" s="7"/>
      <c r="AB2524" s="7"/>
      <c r="AC2524" s="7"/>
    </row>
    <row r="2525" ht="15.0" customHeight="1">
      <c r="A2525" s="8">
        <v>41696.0</v>
      </c>
      <c r="B2525" s="7" t="s">
        <v>15</v>
      </c>
      <c r="C2525" s="7" t="s">
        <v>52</v>
      </c>
      <c r="D2525" s="7"/>
      <c r="E2525" s="7"/>
      <c r="F2525" s="7">
        <v>9.0</v>
      </c>
      <c r="G2525" s="7">
        <v>77.0</v>
      </c>
      <c r="H2525" s="9">
        <v>16.879746835443036</v>
      </c>
      <c r="I2525" s="10"/>
      <c r="J2525" s="10"/>
      <c r="AA2525" s="7"/>
      <c r="AB2525" s="7"/>
      <c r="AC2525" s="7"/>
    </row>
    <row r="2526" ht="15.0" customHeight="1">
      <c r="A2526" s="8">
        <v>41696.0</v>
      </c>
      <c r="B2526" s="7" t="s">
        <v>15</v>
      </c>
      <c r="C2526" s="7" t="s">
        <v>52</v>
      </c>
      <c r="D2526" s="7"/>
      <c r="E2526" s="7"/>
      <c r="F2526" s="7">
        <v>10.0</v>
      </c>
      <c r="G2526" s="7">
        <v>71.0</v>
      </c>
      <c r="H2526" s="9">
        <v>15.564441887226696</v>
      </c>
      <c r="I2526" s="10"/>
      <c r="J2526" s="10"/>
      <c r="AA2526" s="7"/>
      <c r="AB2526" s="7"/>
      <c r="AC2526" s="7"/>
    </row>
    <row r="2527" ht="15.0" customHeight="1">
      <c r="A2527" s="8">
        <v>41696.0</v>
      </c>
      <c r="B2527" s="7" t="s">
        <v>15</v>
      </c>
      <c r="C2527" s="7" t="s">
        <v>52</v>
      </c>
      <c r="D2527" s="7"/>
      <c r="E2527" s="7"/>
      <c r="F2527" s="7">
        <v>11.0</v>
      </c>
      <c r="G2527" s="7">
        <v>109.0</v>
      </c>
      <c r="H2527" s="9">
        <v>23.894706559263522</v>
      </c>
      <c r="I2527" s="10"/>
      <c r="J2527" s="10"/>
      <c r="AA2527" s="7"/>
      <c r="AB2527" s="7"/>
      <c r="AC2527" s="7"/>
    </row>
    <row r="2528" ht="15.0" customHeight="1">
      <c r="A2528" s="8">
        <v>41696.0</v>
      </c>
      <c r="B2528" s="7" t="s">
        <v>15</v>
      </c>
      <c r="C2528" s="7" t="s">
        <v>52</v>
      </c>
      <c r="D2528" s="7"/>
      <c r="E2528" s="7"/>
      <c r="F2528" s="7">
        <v>12.0</v>
      </c>
      <c r="G2528" s="7">
        <v>84.0</v>
      </c>
      <c r="H2528" s="9">
        <v>18.41426927502877</v>
      </c>
      <c r="I2528" s="10"/>
      <c r="J2528" s="10"/>
      <c r="AA2528" s="7"/>
      <c r="AB2528" s="7"/>
      <c r="AC2528" s="7"/>
    </row>
    <row r="2529" ht="15.0" customHeight="1">
      <c r="A2529" s="8">
        <v>41696.0</v>
      </c>
      <c r="B2529" s="7" t="s">
        <v>15</v>
      </c>
      <c r="C2529" s="7" t="s">
        <v>52</v>
      </c>
      <c r="D2529" s="7"/>
      <c r="E2529" s="7"/>
      <c r="F2529" s="7">
        <v>13.0</v>
      </c>
      <c r="G2529" s="7">
        <v>90.0</v>
      </c>
      <c r="H2529" s="9">
        <v>19.72957422324511</v>
      </c>
      <c r="I2529" s="10"/>
      <c r="J2529" s="10"/>
      <c r="AA2529" s="7"/>
      <c r="AB2529" s="7"/>
      <c r="AC2529" s="7"/>
    </row>
    <row r="2530" ht="15.0" customHeight="1">
      <c r="A2530" s="8">
        <v>41696.0</v>
      </c>
      <c r="B2530" s="7" t="s">
        <v>15</v>
      </c>
      <c r="C2530" s="7" t="s">
        <v>52</v>
      </c>
      <c r="D2530" s="7"/>
      <c r="E2530" s="7"/>
      <c r="F2530" s="7">
        <v>14.0</v>
      </c>
      <c r="G2530" s="7">
        <v>124.0</v>
      </c>
      <c r="H2530" s="9">
        <v>27.18296892980437</v>
      </c>
      <c r="I2530" s="10"/>
      <c r="J2530" s="10"/>
      <c r="AA2530" s="7"/>
      <c r="AB2530" s="7"/>
      <c r="AC2530" s="7"/>
    </row>
    <row r="2531" ht="15.0" customHeight="1">
      <c r="A2531" s="8">
        <v>41696.0</v>
      </c>
      <c r="B2531" s="7" t="s">
        <v>15</v>
      </c>
      <c r="C2531" s="7" t="s">
        <v>52</v>
      </c>
      <c r="D2531" s="7"/>
      <c r="E2531" s="7"/>
      <c r="F2531" s="7">
        <v>15.0</v>
      </c>
      <c r="G2531" s="7">
        <v>99.0</v>
      </c>
      <c r="H2531" s="9">
        <v>21.702531645569618</v>
      </c>
      <c r="I2531" s="10"/>
      <c r="J2531" s="10"/>
      <c r="AA2531" s="7"/>
      <c r="AB2531" s="7"/>
      <c r="AC2531" s="7"/>
    </row>
    <row r="2532" ht="15.0" customHeight="1">
      <c r="A2532" s="8">
        <v>41696.0</v>
      </c>
      <c r="B2532" s="7" t="s">
        <v>15</v>
      </c>
      <c r="C2532" s="7" t="s">
        <v>52</v>
      </c>
      <c r="D2532" s="7"/>
      <c r="E2532" s="7"/>
      <c r="F2532" s="7">
        <v>16.0</v>
      </c>
      <c r="G2532" s="7">
        <v>75.0</v>
      </c>
      <c r="H2532" s="9">
        <v>16.441311852704256</v>
      </c>
      <c r="I2532" s="10"/>
      <c r="J2532" s="10"/>
      <c r="AA2532" s="7"/>
      <c r="AB2532" s="7"/>
      <c r="AC2532" s="7"/>
    </row>
    <row r="2533" ht="15.0" customHeight="1">
      <c r="A2533" s="8">
        <v>41696.0</v>
      </c>
      <c r="B2533" s="7" t="s">
        <v>15</v>
      </c>
      <c r="C2533" s="7" t="s">
        <v>52</v>
      </c>
      <c r="D2533" s="7"/>
      <c r="E2533" s="7"/>
      <c r="F2533" s="7">
        <v>17.0</v>
      </c>
      <c r="G2533" s="7">
        <v>99.0</v>
      </c>
      <c r="H2533" s="9">
        <v>21.702531645569618</v>
      </c>
      <c r="I2533" s="10"/>
      <c r="J2533" s="10"/>
      <c r="AA2533" s="7"/>
      <c r="AB2533" s="7"/>
      <c r="AC2533" s="7"/>
    </row>
    <row r="2534" ht="15.0" customHeight="1">
      <c r="A2534" s="8">
        <v>41696.0</v>
      </c>
      <c r="B2534" s="7" t="s">
        <v>15</v>
      </c>
      <c r="C2534" s="7" t="s">
        <v>52</v>
      </c>
      <c r="D2534" s="7"/>
      <c r="E2534" s="7"/>
      <c r="F2534" s="7">
        <v>18.0</v>
      </c>
      <c r="G2534" s="7">
        <v>93.0</v>
      </c>
      <c r="H2534" s="9">
        <v>20.387226697353277</v>
      </c>
      <c r="I2534" s="10"/>
      <c r="J2534" s="10"/>
      <c r="AA2534" s="7"/>
      <c r="AB2534" s="7"/>
      <c r="AC2534" s="7"/>
    </row>
    <row r="2535" ht="15.0" customHeight="1">
      <c r="A2535" s="8">
        <v>41696.0</v>
      </c>
      <c r="B2535" s="7" t="s">
        <v>15</v>
      </c>
      <c r="C2535" s="7" t="s">
        <v>52</v>
      </c>
      <c r="D2535" s="7"/>
      <c r="E2535" s="7"/>
      <c r="F2535" s="7">
        <v>19.0</v>
      </c>
      <c r="G2535" s="7">
        <v>87.0</v>
      </c>
      <c r="H2535" s="9">
        <v>19.071921749136937</v>
      </c>
      <c r="I2535" s="10"/>
      <c r="J2535" s="10"/>
      <c r="AA2535" s="7"/>
      <c r="AB2535" s="7"/>
      <c r="AC2535" s="7"/>
    </row>
    <row r="2536" ht="15.0" customHeight="1">
      <c r="A2536" s="8">
        <v>41696.0</v>
      </c>
      <c r="B2536" s="7" t="s">
        <v>15</v>
      </c>
      <c r="C2536" s="7" t="s">
        <v>52</v>
      </c>
      <c r="D2536" s="7"/>
      <c r="E2536" s="7"/>
      <c r="F2536" s="7">
        <v>20.0</v>
      </c>
      <c r="G2536" s="7">
        <v>59.0</v>
      </c>
      <c r="H2536" s="9">
        <v>12.933831990794015</v>
      </c>
      <c r="I2536" s="10"/>
      <c r="J2536" s="10"/>
      <c r="AA2536" s="7"/>
      <c r="AB2536" s="7"/>
      <c r="AC2536" s="7"/>
    </row>
    <row r="2537" ht="15.0" customHeight="1">
      <c r="A2537" s="8">
        <v>41696.0</v>
      </c>
      <c r="B2537" s="7" t="s">
        <v>15</v>
      </c>
      <c r="C2537" s="7" t="s">
        <v>52</v>
      </c>
      <c r="D2537" s="7"/>
      <c r="E2537" s="7"/>
      <c r="F2537" s="7">
        <v>21.0</v>
      </c>
      <c r="G2537" s="7">
        <v>132.0</v>
      </c>
      <c r="H2537" s="9">
        <v>28.93670886075949</v>
      </c>
      <c r="I2537" s="10"/>
      <c r="J2537" s="10"/>
      <c r="AA2537" s="7"/>
      <c r="AB2537" s="7"/>
      <c r="AC2537" s="7"/>
    </row>
    <row r="2538" ht="15.0" customHeight="1">
      <c r="A2538" s="8">
        <v>41696.0</v>
      </c>
      <c r="B2538" s="7" t="s">
        <v>15</v>
      </c>
      <c r="C2538" s="7" t="s">
        <v>52</v>
      </c>
      <c r="D2538" s="7"/>
      <c r="E2538" s="7"/>
      <c r="F2538" s="7">
        <v>22.0</v>
      </c>
      <c r="G2538" s="7">
        <v>94.0</v>
      </c>
      <c r="H2538" s="9">
        <v>20.60644418872267</v>
      </c>
      <c r="I2538" s="10"/>
      <c r="J2538" s="10"/>
      <c r="AA2538" s="7"/>
      <c r="AB2538" s="7"/>
      <c r="AC2538" s="7"/>
    </row>
    <row r="2539" ht="15.0" customHeight="1">
      <c r="A2539" s="8">
        <v>41696.0</v>
      </c>
      <c r="B2539" s="7" t="s">
        <v>15</v>
      </c>
      <c r="C2539" s="7" t="s">
        <v>52</v>
      </c>
      <c r="D2539" s="7"/>
      <c r="E2539" s="7"/>
      <c r="F2539" s="7">
        <v>23.0</v>
      </c>
      <c r="G2539" s="7">
        <v>78.0</v>
      </c>
      <c r="H2539" s="9">
        <v>17.09896432681243</v>
      </c>
      <c r="I2539" s="10"/>
      <c r="J2539" s="10"/>
      <c r="AA2539" s="7"/>
      <c r="AB2539" s="7"/>
      <c r="AC2539" s="7"/>
    </row>
    <row r="2540" ht="15.0" customHeight="1">
      <c r="A2540" s="8">
        <v>41696.0</v>
      </c>
      <c r="B2540" s="7" t="s">
        <v>15</v>
      </c>
      <c r="C2540" s="7" t="s">
        <v>52</v>
      </c>
      <c r="D2540" s="7"/>
      <c r="E2540" s="7"/>
      <c r="F2540" s="7">
        <v>24.0</v>
      </c>
      <c r="G2540" s="7">
        <v>89.0</v>
      </c>
      <c r="H2540" s="9">
        <v>19.510356731875717</v>
      </c>
      <c r="I2540" s="10"/>
      <c r="J2540" s="10"/>
      <c r="AA2540" s="7"/>
      <c r="AB2540" s="7"/>
      <c r="AC2540" s="7"/>
    </row>
    <row r="2541" ht="15.0" customHeight="1">
      <c r="A2541" s="8">
        <v>41696.0</v>
      </c>
      <c r="B2541" s="7" t="s">
        <v>15</v>
      </c>
      <c r="C2541" s="7" t="s">
        <v>52</v>
      </c>
      <c r="D2541" s="7"/>
      <c r="E2541" s="7"/>
      <c r="F2541" s="7">
        <v>25.0</v>
      </c>
      <c r="G2541" s="7">
        <v>87.0</v>
      </c>
      <c r="H2541" s="9">
        <v>19.071921749136937</v>
      </c>
      <c r="I2541" s="10"/>
      <c r="J2541" s="10"/>
      <c r="AA2541" s="7"/>
      <c r="AB2541" s="7"/>
      <c r="AC2541" s="7"/>
    </row>
    <row r="2542" ht="15.0" customHeight="1">
      <c r="A2542" s="8">
        <v>41696.0</v>
      </c>
      <c r="B2542" s="7" t="s">
        <v>15</v>
      </c>
      <c r="C2542" s="7" t="s">
        <v>52</v>
      </c>
      <c r="D2542" s="7"/>
      <c r="E2542" s="7"/>
      <c r="F2542" s="7">
        <v>26.0</v>
      </c>
      <c r="G2542" s="7">
        <v>93.0</v>
      </c>
      <c r="H2542" s="9">
        <v>20.387226697353277</v>
      </c>
      <c r="I2542" s="10"/>
      <c r="J2542" s="10"/>
      <c r="AA2542" s="7"/>
      <c r="AB2542" s="7"/>
      <c r="AC2542" s="7"/>
    </row>
    <row r="2543" ht="15.0" customHeight="1">
      <c r="A2543" s="8">
        <v>41696.0</v>
      </c>
      <c r="B2543" s="7" t="s">
        <v>15</v>
      </c>
      <c r="C2543" s="7" t="s">
        <v>52</v>
      </c>
      <c r="D2543" s="7"/>
      <c r="E2543" s="7"/>
      <c r="F2543" s="7">
        <v>27.0</v>
      </c>
      <c r="G2543" s="7">
        <v>93.0</v>
      </c>
      <c r="H2543" s="9">
        <v>20.387226697353277</v>
      </c>
      <c r="I2543" s="10"/>
      <c r="J2543" s="10"/>
      <c r="AA2543" s="7"/>
      <c r="AB2543" s="7"/>
      <c r="AC2543" s="7"/>
    </row>
    <row r="2544" ht="15.0" customHeight="1">
      <c r="A2544" s="8">
        <v>41696.0</v>
      </c>
      <c r="B2544" s="7" t="s">
        <v>15</v>
      </c>
      <c r="C2544" s="7" t="s">
        <v>52</v>
      </c>
      <c r="D2544" s="7"/>
      <c r="E2544" s="7"/>
      <c r="F2544" s="7">
        <v>28.0</v>
      </c>
      <c r="G2544" s="7">
        <v>91.0</v>
      </c>
      <c r="H2544" s="9">
        <v>19.948791714614497</v>
      </c>
      <c r="I2544" s="10"/>
      <c r="J2544" s="10"/>
      <c r="AA2544" s="7"/>
      <c r="AB2544" s="7"/>
      <c r="AC2544" s="7"/>
    </row>
    <row r="2545" ht="15.0" customHeight="1">
      <c r="A2545" s="8">
        <v>41696.0</v>
      </c>
      <c r="B2545" s="7" t="s">
        <v>15</v>
      </c>
      <c r="C2545" s="7" t="s">
        <v>52</v>
      </c>
      <c r="D2545" s="7"/>
      <c r="E2545" s="7"/>
      <c r="F2545" s="7">
        <v>29.0</v>
      </c>
      <c r="G2545" s="7">
        <v>110.0</v>
      </c>
      <c r="H2545" s="9">
        <v>24.11392405063291</v>
      </c>
      <c r="I2545" s="10"/>
      <c r="J2545" s="10"/>
      <c r="AA2545" s="7"/>
      <c r="AB2545" s="7"/>
      <c r="AC2545" s="7"/>
    </row>
    <row r="2546" ht="15.0" customHeight="1">
      <c r="A2546" s="8">
        <v>41696.0</v>
      </c>
      <c r="B2546" s="7" t="s">
        <v>15</v>
      </c>
      <c r="C2546" s="7" t="s">
        <v>52</v>
      </c>
      <c r="D2546" s="7"/>
      <c r="E2546" s="7"/>
      <c r="F2546" s="7">
        <v>30.0</v>
      </c>
      <c r="G2546" s="7">
        <v>71.0</v>
      </c>
      <c r="H2546" s="9">
        <v>15.564441887226696</v>
      </c>
      <c r="I2546" s="10"/>
      <c r="J2546" s="10"/>
      <c r="AA2546" s="7"/>
      <c r="AB2546" s="7"/>
      <c r="AC2546" s="7"/>
    </row>
    <row r="2547" ht="15.0" customHeight="1">
      <c r="A2547" s="8">
        <v>41696.0</v>
      </c>
      <c r="B2547" s="7" t="s">
        <v>15</v>
      </c>
      <c r="C2547" s="7" t="s">
        <v>52</v>
      </c>
      <c r="D2547" s="7"/>
      <c r="E2547" s="7"/>
      <c r="F2547" s="7">
        <v>31.0</v>
      </c>
      <c r="G2547" s="7">
        <v>115.0</v>
      </c>
      <c r="H2547" s="9">
        <v>25.210011507479862</v>
      </c>
      <c r="I2547" s="10"/>
      <c r="J2547" s="10"/>
      <c r="AA2547" s="7"/>
      <c r="AB2547" s="7"/>
      <c r="AC2547" s="7"/>
    </row>
    <row r="2548" ht="15.0" customHeight="1">
      <c r="A2548" s="8">
        <v>41696.0</v>
      </c>
      <c r="B2548" s="7" t="s">
        <v>15</v>
      </c>
      <c r="C2548" s="7" t="s">
        <v>52</v>
      </c>
      <c r="D2548" s="7"/>
      <c r="E2548" s="7"/>
      <c r="F2548" s="7">
        <v>32.0</v>
      </c>
      <c r="G2548" s="7">
        <v>91.0</v>
      </c>
      <c r="H2548" s="9">
        <v>19.948791714614497</v>
      </c>
      <c r="I2548" s="10"/>
      <c r="J2548" s="10"/>
      <c r="AA2548" s="7"/>
      <c r="AB2548" s="7"/>
      <c r="AC2548" s="7"/>
    </row>
    <row r="2549" ht="15.0" customHeight="1">
      <c r="A2549" s="8">
        <v>41696.0</v>
      </c>
      <c r="B2549" s="7" t="s">
        <v>15</v>
      </c>
      <c r="C2549" s="7" t="s">
        <v>52</v>
      </c>
      <c r="D2549" s="7"/>
      <c r="E2549" s="7"/>
      <c r="F2549" s="7">
        <v>33.0</v>
      </c>
      <c r="G2549" s="7">
        <v>102.0</v>
      </c>
      <c r="H2549" s="9">
        <v>22.36018411967779</v>
      </c>
      <c r="I2549" s="10"/>
      <c r="J2549" s="10"/>
      <c r="AA2549" s="7"/>
      <c r="AB2549" s="7"/>
      <c r="AC2549" s="7"/>
    </row>
    <row r="2550" ht="15.0" customHeight="1">
      <c r="A2550" s="8">
        <v>41696.0</v>
      </c>
      <c r="B2550" s="7" t="s">
        <v>15</v>
      </c>
      <c r="C2550" s="7" t="s">
        <v>52</v>
      </c>
      <c r="D2550" s="7"/>
      <c r="E2550" s="7"/>
      <c r="F2550" s="7">
        <v>34.0</v>
      </c>
      <c r="G2550" s="7">
        <v>91.0</v>
      </c>
      <c r="H2550" s="9">
        <v>19.948791714614497</v>
      </c>
      <c r="I2550" s="10"/>
      <c r="J2550" s="10"/>
      <c r="AA2550" s="7"/>
      <c r="AB2550" s="7"/>
      <c r="AC2550" s="7"/>
    </row>
    <row r="2551" ht="15.0" customHeight="1">
      <c r="A2551" s="8">
        <v>41696.0</v>
      </c>
      <c r="B2551" s="7" t="s">
        <v>15</v>
      </c>
      <c r="C2551" s="7" t="s">
        <v>52</v>
      </c>
      <c r="D2551" s="7"/>
      <c r="E2551" s="7"/>
      <c r="F2551" s="7">
        <v>35.0</v>
      </c>
      <c r="G2551" s="7">
        <v>85.0</v>
      </c>
      <c r="H2551" s="9">
        <v>18.633486766398157</v>
      </c>
      <c r="I2551" s="10"/>
      <c r="J2551" s="10"/>
      <c r="AA2551" s="7"/>
      <c r="AB2551" s="7"/>
      <c r="AC2551" s="7"/>
    </row>
    <row r="2552" ht="15.0" customHeight="1">
      <c r="A2552" s="8">
        <v>41696.0</v>
      </c>
      <c r="B2552" s="7" t="s">
        <v>15</v>
      </c>
      <c r="C2552" s="7" t="s">
        <v>52</v>
      </c>
      <c r="D2552" s="7"/>
      <c r="E2552" s="7"/>
      <c r="F2552" s="7">
        <v>36.0</v>
      </c>
      <c r="G2552" s="7">
        <v>99.0</v>
      </c>
      <c r="H2552" s="9">
        <v>21.702531645569618</v>
      </c>
      <c r="I2552" s="10"/>
      <c r="J2552" s="10"/>
      <c r="AA2552" s="7"/>
      <c r="AB2552" s="7"/>
      <c r="AC2552" s="7"/>
    </row>
    <row r="2553" ht="15.0" customHeight="1">
      <c r="A2553" s="8">
        <v>41696.0</v>
      </c>
      <c r="B2553" s="7" t="s">
        <v>15</v>
      </c>
      <c r="C2553" s="7" t="s">
        <v>52</v>
      </c>
      <c r="D2553" s="7"/>
      <c r="E2553" s="7"/>
      <c r="F2553" s="7">
        <v>37.0</v>
      </c>
      <c r="G2553" s="7">
        <v>119.0</v>
      </c>
      <c r="H2553" s="9">
        <v>26.086881472957423</v>
      </c>
      <c r="I2553" s="10"/>
      <c r="J2553" s="10"/>
      <c r="AA2553" s="7"/>
      <c r="AB2553" s="7"/>
      <c r="AC2553" s="7"/>
    </row>
    <row r="2554" ht="15.0" customHeight="1">
      <c r="A2554" s="8">
        <v>41696.0</v>
      </c>
      <c r="B2554" s="7" t="s">
        <v>15</v>
      </c>
      <c r="C2554" s="7" t="s">
        <v>52</v>
      </c>
      <c r="D2554" s="7"/>
      <c r="E2554" s="7"/>
      <c r="F2554" s="7">
        <v>38.0</v>
      </c>
      <c r="G2554" s="7">
        <v>101.0</v>
      </c>
      <c r="H2554" s="9">
        <v>22.140966628308398</v>
      </c>
      <c r="I2554" s="10"/>
      <c r="J2554" s="10"/>
      <c r="AA2554" s="7"/>
      <c r="AB2554" s="7"/>
      <c r="AC2554" s="7"/>
    </row>
    <row r="2555" ht="15.0" customHeight="1">
      <c r="A2555" s="8">
        <v>41696.0</v>
      </c>
      <c r="B2555" s="7" t="s">
        <v>15</v>
      </c>
      <c r="C2555" s="7" t="s">
        <v>52</v>
      </c>
      <c r="D2555" s="7"/>
      <c r="E2555" s="7"/>
      <c r="F2555" s="7">
        <v>39.0</v>
      </c>
      <c r="G2555" s="7">
        <v>92.0</v>
      </c>
      <c r="H2555" s="9">
        <v>20.16800920598389</v>
      </c>
      <c r="I2555" s="10"/>
      <c r="J2555" s="10"/>
      <c r="AA2555" s="7"/>
      <c r="AB2555" s="7"/>
      <c r="AC2555" s="7"/>
    </row>
    <row r="2556" ht="15.0" customHeight="1">
      <c r="A2556" s="8">
        <v>41696.0</v>
      </c>
      <c r="B2556" s="7" t="s">
        <v>15</v>
      </c>
      <c r="C2556" s="7" t="s">
        <v>52</v>
      </c>
      <c r="D2556" s="7"/>
      <c r="E2556" s="7"/>
      <c r="F2556" s="7">
        <v>40.0</v>
      </c>
      <c r="G2556" s="7">
        <v>71.0</v>
      </c>
      <c r="H2556" s="9">
        <v>15.564441887226696</v>
      </c>
      <c r="I2556" s="10"/>
      <c r="J2556" s="10"/>
      <c r="AA2556" s="7"/>
      <c r="AB2556" s="7"/>
      <c r="AC2556" s="7"/>
    </row>
    <row r="2557" ht="15.0" customHeight="1">
      <c r="A2557" s="8">
        <v>41696.0</v>
      </c>
      <c r="B2557" s="7" t="s">
        <v>15</v>
      </c>
      <c r="C2557" s="7" t="s">
        <v>52</v>
      </c>
      <c r="D2557" s="7"/>
      <c r="E2557" s="7"/>
      <c r="F2557" s="7">
        <v>41.0</v>
      </c>
      <c r="G2557" s="7">
        <v>101.0</v>
      </c>
      <c r="H2557" s="9">
        <v>22.140966628308398</v>
      </c>
      <c r="I2557" s="10"/>
      <c r="J2557" s="10"/>
      <c r="AA2557" s="7"/>
      <c r="AB2557" s="7"/>
      <c r="AC2557" s="7"/>
    </row>
    <row r="2558" ht="15.0" customHeight="1">
      <c r="A2558" s="8">
        <v>41696.0</v>
      </c>
      <c r="B2558" s="7" t="s">
        <v>15</v>
      </c>
      <c r="C2558" s="7" t="s">
        <v>52</v>
      </c>
      <c r="D2558" s="7"/>
      <c r="E2558" s="7"/>
      <c r="F2558" s="7">
        <v>42.0</v>
      </c>
      <c r="G2558" s="7">
        <v>105.0</v>
      </c>
      <c r="H2558" s="9">
        <v>23.01783659378596</v>
      </c>
      <c r="I2558" s="10"/>
      <c r="J2558" s="10"/>
      <c r="AA2558" s="7"/>
      <c r="AB2558" s="7"/>
      <c r="AC2558" s="7"/>
    </row>
    <row r="2559" ht="15.0" customHeight="1">
      <c r="A2559" s="8">
        <v>41696.0</v>
      </c>
      <c r="B2559" s="7" t="s">
        <v>15</v>
      </c>
      <c r="C2559" s="7" t="s">
        <v>52</v>
      </c>
      <c r="D2559" s="7"/>
      <c r="E2559" s="7"/>
      <c r="F2559" s="7">
        <v>43.0</v>
      </c>
      <c r="G2559" s="7">
        <v>123.0</v>
      </c>
      <c r="H2559" s="9">
        <v>26.963751438434983</v>
      </c>
      <c r="I2559" s="10"/>
      <c r="J2559" s="10"/>
      <c r="AA2559" s="7"/>
      <c r="AB2559" s="7"/>
      <c r="AC2559" s="7"/>
    </row>
    <row r="2560" ht="15.0" customHeight="1">
      <c r="A2560" s="8">
        <v>41696.0</v>
      </c>
      <c r="B2560" s="7" t="s">
        <v>15</v>
      </c>
      <c r="C2560" s="7" t="s">
        <v>52</v>
      </c>
      <c r="D2560" s="7"/>
      <c r="E2560" s="7"/>
      <c r="F2560" s="7">
        <v>44.0</v>
      </c>
      <c r="G2560" s="7">
        <v>92.0</v>
      </c>
      <c r="H2560" s="9">
        <v>20.16800920598389</v>
      </c>
      <c r="I2560" s="10"/>
      <c r="J2560" s="10"/>
      <c r="AA2560" s="7"/>
      <c r="AB2560" s="7"/>
      <c r="AC2560" s="7"/>
    </row>
    <row r="2561" ht="15.0" customHeight="1">
      <c r="A2561" s="8">
        <v>41696.0</v>
      </c>
      <c r="B2561" s="7" t="s">
        <v>15</v>
      </c>
      <c r="C2561" s="7" t="s">
        <v>52</v>
      </c>
      <c r="D2561" s="7"/>
      <c r="E2561" s="7"/>
      <c r="F2561" s="7">
        <v>45.0</v>
      </c>
      <c r="G2561" s="7">
        <v>114.0</v>
      </c>
      <c r="H2561" s="9">
        <v>24.99079401611047</v>
      </c>
      <c r="I2561" s="10"/>
      <c r="J2561" s="10"/>
      <c r="AA2561" s="7"/>
      <c r="AB2561" s="7"/>
      <c r="AC2561" s="7"/>
    </row>
    <row r="2562" ht="15.0" customHeight="1">
      <c r="A2562" s="8">
        <v>41696.0</v>
      </c>
      <c r="B2562" s="7" t="s">
        <v>15</v>
      </c>
      <c r="C2562" s="7" t="s">
        <v>52</v>
      </c>
      <c r="D2562" s="7"/>
      <c r="E2562" s="7"/>
      <c r="F2562" s="7">
        <v>46.0</v>
      </c>
      <c r="G2562" s="7">
        <v>59.0</v>
      </c>
      <c r="H2562" s="9">
        <v>12.933831990794015</v>
      </c>
      <c r="I2562" s="10"/>
      <c r="J2562" s="10"/>
      <c r="AA2562" s="7"/>
      <c r="AB2562" s="7"/>
      <c r="AC2562" s="7"/>
    </row>
    <row r="2563" ht="15.0" customHeight="1">
      <c r="A2563" s="8">
        <v>41696.0</v>
      </c>
      <c r="B2563" s="7" t="s">
        <v>15</v>
      </c>
      <c r="C2563" s="7" t="s">
        <v>52</v>
      </c>
      <c r="D2563" s="7"/>
      <c r="E2563" s="7"/>
      <c r="F2563" s="7">
        <v>47.0</v>
      </c>
      <c r="G2563" s="7">
        <v>71.0</v>
      </c>
      <c r="H2563" s="9">
        <v>15.564441887226696</v>
      </c>
      <c r="I2563" s="10"/>
      <c r="J2563" s="10"/>
      <c r="AA2563" s="7"/>
      <c r="AB2563" s="7"/>
      <c r="AC2563" s="7"/>
    </row>
    <row r="2564" ht="15.0" customHeight="1">
      <c r="A2564" s="8">
        <v>41696.0</v>
      </c>
      <c r="B2564" s="7" t="s">
        <v>15</v>
      </c>
      <c r="C2564" s="7" t="s">
        <v>52</v>
      </c>
      <c r="D2564" s="7"/>
      <c r="E2564" s="7"/>
      <c r="F2564" s="7">
        <v>48.0</v>
      </c>
      <c r="G2564" s="7">
        <v>66.0</v>
      </c>
      <c r="H2564" s="9">
        <v>14.468354430379746</v>
      </c>
      <c r="I2564" s="10"/>
      <c r="J2564" s="10"/>
      <c r="AA2564" s="7"/>
      <c r="AB2564" s="7"/>
      <c r="AC2564" s="7"/>
    </row>
    <row r="2565" ht="15.0" customHeight="1">
      <c r="A2565" s="8">
        <v>41696.0</v>
      </c>
      <c r="B2565" s="7" t="s">
        <v>15</v>
      </c>
      <c r="C2565" s="7" t="s">
        <v>52</v>
      </c>
      <c r="D2565" s="7"/>
      <c r="E2565" s="7"/>
      <c r="F2565" s="7">
        <v>49.0</v>
      </c>
      <c r="G2565" s="7">
        <v>105.0</v>
      </c>
      <c r="H2565" s="9">
        <v>23.01783659378596</v>
      </c>
      <c r="I2565" s="10"/>
      <c r="J2565" s="10"/>
      <c r="AA2565" s="7"/>
      <c r="AB2565" s="7"/>
      <c r="AC2565" s="7"/>
    </row>
    <row r="2566" ht="15.0" customHeight="1">
      <c r="A2566" s="8">
        <v>41696.0</v>
      </c>
      <c r="B2566" s="7" t="s">
        <v>15</v>
      </c>
      <c r="C2566" s="7" t="s">
        <v>52</v>
      </c>
      <c r="D2566" s="7"/>
      <c r="E2566" s="7"/>
      <c r="F2566" s="7">
        <v>50.0</v>
      </c>
      <c r="G2566" s="7">
        <v>89.0</v>
      </c>
      <c r="H2566" s="9">
        <v>19.510356731875717</v>
      </c>
      <c r="I2566" s="10"/>
      <c r="J2566" s="10"/>
      <c r="AA2566" s="7"/>
      <c r="AB2566" s="7"/>
      <c r="AC2566" s="7"/>
    </row>
    <row r="2567" ht="15.0" customHeight="1">
      <c r="A2567" s="8">
        <v>41696.0</v>
      </c>
      <c r="B2567" s="7" t="s">
        <v>15</v>
      </c>
      <c r="C2567" s="7" t="s">
        <v>52</v>
      </c>
      <c r="D2567" s="7"/>
      <c r="E2567" s="7"/>
      <c r="F2567" s="7">
        <v>51.0</v>
      </c>
      <c r="G2567" s="7">
        <v>96.0</v>
      </c>
      <c r="H2567" s="9">
        <v>21.04487917146145</v>
      </c>
      <c r="I2567" s="10"/>
      <c r="J2567" s="10"/>
      <c r="AA2567" s="7"/>
      <c r="AB2567" s="7"/>
      <c r="AC2567" s="7"/>
    </row>
    <row r="2568" ht="15.0" customHeight="1">
      <c r="A2568" s="8">
        <v>41696.0</v>
      </c>
      <c r="B2568" s="7" t="s">
        <v>15</v>
      </c>
      <c r="C2568" s="7" t="s">
        <v>52</v>
      </c>
      <c r="D2568" s="7"/>
      <c r="E2568" s="7"/>
      <c r="F2568" s="7">
        <v>52.0</v>
      </c>
      <c r="G2568" s="7">
        <v>76.0</v>
      </c>
      <c r="H2568" s="9">
        <v>16.660529344073648</v>
      </c>
      <c r="I2568" s="10"/>
      <c r="J2568" s="10"/>
      <c r="AA2568" s="7"/>
      <c r="AB2568" s="7"/>
      <c r="AC2568" s="7"/>
    </row>
    <row r="2569" ht="15.0" customHeight="1">
      <c r="A2569" s="8">
        <v>41696.0</v>
      </c>
      <c r="B2569" s="7" t="s">
        <v>15</v>
      </c>
      <c r="C2569" s="7" t="s">
        <v>52</v>
      </c>
      <c r="D2569" s="7"/>
      <c r="E2569" s="7"/>
      <c r="F2569" s="7">
        <v>53.0</v>
      </c>
      <c r="G2569" s="7">
        <v>93.0</v>
      </c>
      <c r="H2569" s="9">
        <v>20.387226697353277</v>
      </c>
      <c r="I2569" s="10"/>
      <c r="J2569" s="10"/>
      <c r="AA2569" s="7"/>
      <c r="AB2569" s="7"/>
      <c r="AC2569" s="7"/>
    </row>
    <row r="2570" ht="15.0" customHeight="1">
      <c r="A2570" s="8">
        <v>41696.0</v>
      </c>
      <c r="B2570" s="7" t="s">
        <v>15</v>
      </c>
      <c r="C2570" s="7" t="s">
        <v>52</v>
      </c>
      <c r="D2570" s="7"/>
      <c r="E2570" s="7"/>
      <c r="F2570" s="7">
        <v>54.0</v>
      </c>
      <c r="G2570" s="7">
        <v>83.0</v>
      </c>
      <c r="H2570" s="9">
        <v>18.195051783659377</v>
      </c>
      <c r="I2570" s="10"/>
      <c r="J2570" s="10"/>
      <c r="AA2570" s="7"/>
      <c r="AB2570" s="7"/>
      <c r="AC2570" s="7"/>
    </row>
    <row r="2571" ht="15.0" customHeight="1">
      <c r="A2571" s="8">
        <v>41696.0</v>
      </c>
      <c r="B2571" s="7" t="s">
        <v>15</v>
      </c>
      <c r="C2571" s="7" t="s">
        <v>52</v>
      </c>
      <c r="D2571" s="7"/>
      <c r="E2571" s="7"/>
      <c r="F2571" s="7">
        <v>55.0</v>
      </c>
      <c r="G2571" s="7">
        <v>82.0</v>
      </c>
      <c r="H2571" s="9">
        <v>17.97583429228999</v>
      </c>
      <c r="I2571" s="10"/>
      <c r="J2571" s="10"/>
      <c r="AA2571" s="7"/>
      <c r="AB2571" s="7"/>
      <c r="AC2571" s="7"/>
    </row>
    <row r="2572" ht="15.0" customHeight="1">
      <c r="A2572" s="8">
        <v>41696.0</v>
      </c>
      <c r="B2572" s="7" t="s">
        <v>15</v>
      </c>
      <c r="C2572" s="7" t="s">
        <v>52</v>
      </c>
      <c r="D2572" s="7"/>
      <c r="E2572" s="7"/>
      <c r="F2572" s="7">
        <v>56.0</v>
      </c>
      <c r="G2572" s="7">
        <v>77.0</v>
      </c>
      <c r="H2572" s="9">
        <v>16.879746835443036</v>
      </c>
      <c r="I2572" s="10"/>
      <c r="J2572" s="10"/>
      <c r="AA2572" s="7"/>
      <c r="AB2572" s="7"/>
      <c r="AC2572" s="7"/>
    </row>
    <row r="2573" ht="15.0" customHeight="1">
      <c r="A2573" s="8">
        <v>41696.0</v>
      </c>
      <c r="B2573" s="7" t="s">
        <v>15</v>
      </c>
      <c r="C2573" s="7" t="s">
        <v>52</v>
      </c>
      <c r="D2573" s="7"/>
      <c r="E2573" s="7"/>
      <c r="F2573" s="7">
        <v>57.0</v>
      </c>
      <c r="G2573" s="7">
        <v>79.0</v>
      </c>
      <c r="H2573" s="9">
        <v>17.318181818181817</v>
      </c>
      <c r="I2573" s="10"/>
      <c r="J2573" s="10"/>
      <c r="AA2573" s="7"/>
      <c r="AB2573" s="7"/>
      <c r="AC2573" s="7"/>
    </row>
    <row r="2574" ht="15.0" customHeight="1">
      <c r="A2574" s="8">
        <v>41696.0</v>
      </c>
      <c r="B2574" s="7" t="s">
        <v>15</v>
      </c>
      <c r="C2574" s="7" t="s">
        <v>52</v>
      </c>
      <c r="D2574" s="7"/>
      <c r="E2574" s="7"/>
      <c r="F2574" s="7">
        <v>58.0</v>
      </c>
      <c r="G2574" s="7">
        <v>98.0</v>
      </c>
      <c r="H2574" s="9">
        <v>21.48331415420023</v>
      </c>
      <c r="I2574" s="10"/>
      <c r="J2574" s="10"/>
      <c r="AA2574" s="7"/>
      <c r="AB2574" s="7"/>
      <c r="AC2574" s="7"/>
    </row>
    <row r="2575" ht="15.0" customHeight="1">
      <c r="A2575" s="8">
        <v>41696.0</v>
      </c>
      <c r="B2575" s="7" t="s">
        <v>15</v>
      </c>
      <c r="C2575" s="7" t="s">
        <v>52</v>
      </c>
      <c r="D2575" s="7"/>
      <c r="E2575" s="7"/>
      <c r="F2575" s="7">
        <v>59.0</v>
      </c>
      <c r="G2575" s="7">
        <v>79.0</v>
      </c>
      <c r="H2575" s="9">
        <v>17.318181818181817</v>
      </c>
      <c r="I2575" s="10"/>
      <c r="J2575" s="10"/>
      <c r="AA2575" s="7"/>
      <c r="AB2575" s="7"/>
      <c r="AC2575" s="7"/>
    </row>
    <row r="2576" ht="15.0" customHeight="1">
      <c r="A2576" s="8">
        <v>41696.0</v>
      </c>
      <c r="B2576" s="7" t="s">
        <v>15</v>
      </c>
      <c r="C2576" s="7" t="s">
        <v>52</v>
      </c>
      <c r="D2576" s="7"/>
      <c r="E2576" s="7"/>
      <c r="F2576" s="7">
        <v>60.0</v>
      </c>
      <c r="G2576" s="7">
        <v>96.0</v>
      </c>
      <c r="H2576" s="9">
        <v>21.04487917146145</v>
      </c>
      <c r="I2576" s="10"/>
      <c r="J2576" s="10"/>
      <c r="AA2576" s="7"/>
      <c r="AB2576" s="7"/>
      <c r="AC2576" s="7"/>
    </row>
    <row r="2577" ht="15.0" customHeight="1">
      <c r="A2577" s="8">
        <v>41696.0</v>
      </c>
      <c r="B2577" s="7" t="s">
        <v>15</v>
      </c>
      <c r="C2577" s="7" t="s">
        <v>52</v>
      </c>
      <c r="D2577" s="7"/>
      <c r="E2577" s="7"/>
      <c r="F2577" s="7">
        <v>61.0</v>
      </c>
      <c r="G2577" s="7">
        <v>83.0</v>
      </c>
      <c r="H2577" s="9">
        <v>18.195051783659377</v>
      </c>
      <c r="I2577" s="10"/>
      <c r="J2577" s="10"/>
      <c r="AA2577" s="7"/>
      <c r="AB2577" s="7"/>
      <c r="AC2577" s="7"/>
    </row>
    <row r="2578" ht="15.0" customHeight="1">
      <c r="A2578" s="8">
        <v>41696.0</v>
      </c>
      <c r="B2578" s="7" t="s">
        <v>15</v>
      </c>
      <c r="C2578" s="7" t="s">
        <v>52</v>
      </c>
      <c r="D2578" s="7"/>
      <c r="E2578" s="7"/>
      <c r="F2578" s="7">
        <v>62.0</v>
      </c>
      <c r="G2578" s="7">
        <v>80.0</v>
      </c>
      <c r="H2578" s="9">
        <v>17.53739930955121</v>
      </c>
      <c r="I2578" s="10"/>
      <c r="J2578" s="10"/>
      <c r="AA2578" s="7"/>
      <c r="AB2578" s="7"/>
      <c r="AC2578" s="7"/>
    </row>
    <row r="2579" ht="15.0" customHeight="1">
      <c r="A2579" s="8">
        <v>41696.0</v>
      </c>
      <c r="B2579" s="7" t="s">
        <v>15</v>
      </c>
      <c r="C2579" s="7" t="s">
        <v>52</v>
      </c>
      <c r="D2579" s="7"/>
      <c r="E2579" s="7"/>
      <c r="F2579" s="7">
        <v>63.0</v>
      </c>
      <c r="G2579" s="7">
        <v>114.0</v>
      </c>
      <c r="H2579" s="9">
        <v>24.99079401611047</v>
      </c>
      <c r="I2579" s="10"/>
      <c r="J2579" s="10"/>
      <c r="AA2579" s="7"/>
      <c r="AB2579" s="7"/>
      <c r="AC2579" s="7"/>
    </row>
    <row r="2580" ht="15.0" customHeight="1">
      <c r="A2580" s="8">
        <v>41696.0</v>
      </c>
      <c r="B2580" s="7" t="s">
        <v>15</v>
      </c>
      <c r="C2580" s="7" t="s">
        <v>52</v>
      </c>
      <c r="D2580" s="7"/>
      <c r="E2580" s="7"/>
      <c r="F2580" s="7">
        <v>64.0</v>
      </c>
      <c r="G2580" s="7">
        <v>70.0</v>
      </c>
      <c r="H2580" s="9">
        <v>15.345224395857306</v>
      </c>
      <c r="I2580" s="10"/>
      <c r="J2580" s="10"/>
      <c r="AA2580" s="7"/>
      <c r="AB2580" s="7"/>
      <c r="AC2580" s="7"/>
    </row>
    <row r="2581" ht="15.0" customHeight="1">
      <c r="A2581" s="8">
        <v>41696.0</v>
      </c>
      <c r="B2581" s="7" t="s">
        <v>15</v>
      </c>
      <c r="C2581" s="7" t="s">
        <v>52</v>
      </c>
      <c r="D2581" s="7"/>
      <c r="E2581" s="7"/>
      <c r="F2581" s="7">
        <v>65.0</v>
      </c>
      <c r="G2581" s="7">
        <v>92.0</v>
      </c>
      <c r="H2581" s="9">
        <v>20.16800920598389</v>
      </c>
      <c r="I2581" s="10"/>
      <c r="J2581" s="10"/>
      <c r="AA2581" s="7"/>
      <c r="AB2581" s="7"/>
      <c r="AC2581" s="7"/>
    </row>
    <row r="2582" ht="15.0" customHeight="1">
      <c r="A2582" s="8">
        <v>41696.0</v>
      </c>
      <c r="B2582" s="7" t="s">
        <v>15</v>
      </c>
      <c r="C2582" s="7" t="s">
        <v>52</v>
      </c>
      <c r="D2582" s="7"/>
      <c r="E2582" s="7"/>
      <c r="F2582" s="7">
        <v>66.0</v>
      </c>
      <c r="G2582" s="7">
        <v>96.0</v>
      </c>
      <c r="H2582" s="9">
        <v>21.04487917146145</v>
      </c>
      <c r="I2582" s="10"/>
      <c r="J2582" s="10"/>
      <c r="AA2582" s="7"/>
      <c r="AB2582" s="7"/>
      <c r="AC2582" s="7"/>
    </row>
    <row r="2583" ht="15.0" customHeight="1">
      <c r="A2583" s="8">
        <v>41696.0</v>
      </c>
      <c r="B2583" s="7" t="s">
        <v>15</v>
      </c>
      <c r="C2583" s="7" t="s">
        <v>52</v>
      </c>
      <c r="D2583" s="7"/>
      <c r="E2583" s="7"/>
      <c r="F2583" s="7">
        <v>67.0</v>
      </c>
      <c r="G2583" s="7">
        <v>95.0</v>
      </c>
      <c r="H2583" s="9">
        <v>20.825661680092058</v>
      </c>
      <c r="I2583" s="10"/>
      <c r="J2583" s="10"/>
      <c r="AA2583" s="7"/>
      <c r="AB2583" s="7"/>
      <c r="AC2583" s="7"/>
    </row>
    <row r="2584" ht="15.0" customHeight="1">
      <c r="A2584" s="8">
        <v>41696.0</v>
      </c>
      <c r="B2584" s="7" t="s">
        <v>15</v>
      </c>
      <c r="C2584" s="7" t="s">
        <v>52</v>
      </c>
      <c r="D2584" s="7"/>
      <c r="E2584" s="7"/>
      <c r="F2584" s="7">
        <v>68.0</v>
      </c>
      <c r="G2584" s="7">
        <v>98.0</v>
      </c>
      <c r="H2584" s="9">
        <v>21.48331415420023</v>
      </c>
      <c r="I2584" s="10"/>
      <c r="J2584" s="10"/>
      <c r="AA2584" s="7"/>
      <c r="AB2584" s="7"/>
      <c r="AC2584" s="7"/>
    </row>
    <row r="2585" ht="15.0" customHeight="1">
      <c r="A2585" s="8">
        <v>41696.0</v>
      </c>
      <c r="B2585" s="7" t="s">
        <v>15</v>
      </c>
      <c r="C2585" s="7" t="s">
        <v>52</v>
      </c>
      <c r="D2585" s="7"/>
      <c r="E2585" s="7"/>
      <c r="F2585" s="7">
        <v>69.0</v>
      </c>
      <c r="G2585" s="7">
        <v>86.0</v>
      </c>
      <c r="H2585" s="9">
        <v>18.85270425776755</v>
      </c>
      <c r="I2585" s="10"/>
      <c r="J2585" s="10"/>
      <c r="AA2585" s="7"/>
      <c r="AB2585" s="7"/>
      <c r="AC2585" s="7"/>
    </row>
    <row r="2586" ht="15.0" customHeight="1">
      <c r="A2586" s="8">
        <v>41696.0</v>
      </c>
      <c r="B2586" s="7" t="s">
        <v>15</v>
      </c>
      <c r="C2586" s="7" t="s">
        <v>52</v>
      </c>
      <c r="D2586" s="7"/>
      <c r="E2586" s="7"/>
      <c r="F2586" s="7">
        <v>70.0</v>
      </c>
      <c r="G2586" s="7">
        <v>108.0</v>
      </c>
      <c r="H2586" s="9">
        <v>23.67548906789413</v>
      </c>
      <c r="I2586" s="10"/>
      <c r="J2586" s="10"/>
      <c r="AA2586" s="7"/>
      <c r="AB2586" s="7"/>
      <c r="AC2586" s="7"/>
    </row>
    <row r="2587" ht="15.0" customHeight="1">
      <c r="A2587" s="8">
        <v>41696.0</v>
      </c>
      <c r="B2587" s="7" t="s">
        <v>15</v>
      </c>
      <c r="C2587" s="7" t="s">
        <v>52</v>
      </c>
      <c r="D2587" s="7"/>
      <c r="E2587" s="7"/>
      <c r="F2587" s="7">
        <v>71.0</v>
      </c>
      <c r="G2587" s="7">
        <v>92.0</v>
      </c>
      <c r="H2587" s="9">
        <v>20.16800920598389</v>
      </c>
      <c r="I2587" s="10"/>
      <c r="J2587" s="10"/>
      <c r="AA2587" s="7"/>
      <c r="AB2587" s="7"/>
      <c r="AC2587" s="7"/>
    </row>
    <row r="2588" ht="15.0" customHeight="1">
      <c r="A2588" s="8">
        <v>41696.0</v>
      </c>
      <c r="B2588" s="7" t="s">
        <v>15</v>
      </c>
      <c r="C2588" s="7" t="s">
        <v>52</v>
      </c>
      <c r="D2588" s="7"/>
      <c r="E2588" s="7"/>
      <c r="F2588" s="7">
        <v>72.0</v>
      </c>
      <c r="G2588" s="7">
        <v>105.0</v>
      </c>
      <c r="H2588" s="9">
        <v>23.01783659378596</v>
      </c>
      <c r="I2588" s="10"/>
      <c r="J2588" s="10"/>
      <c r="AA2588" s="7"/>
      <c r="AB2588" s="7"/>
      <c r="AC2588" s="7"/>
    </row>
    <row r="2589" ht="15.0" customHeight="1">
      <c r="A2589" s="8">
        <v>41696.0</v>
      </c>
      <c r="B2589" s="7" t="s">
        <v>15</v>
      </c>
      <c r="C2589" s="7" t="s">
        <v>52</v>
      </c>
      <c r="D2589" s="7"/>
      <c r="E2589" s="7"/>
      <c r="F2589" s="7">
        <v>73.0</v>
      </c>
      <c r="G2589" s="7">
        <v>100.0</v>
      </c>
      <c r="H2589" s="9">
        <v>21.92174913693901</v>
      </c>
      <c r="I2589" s="10"/>
      <c r="J2589" s="10"/>
      <c r="AA2589" s="7"/>
      <c r="AB2589" s="7"/>
      <c r="AC2589" s="7"/>
    </row>
    <row r="2590" ht="15.0" customHeight="1">
      <c r="A2590" s="8">
        <v>41696.0</v>
      </c>
      <c r="B2590" s="7" t="s">
        <v>15</v>
      </c>
      <c r="C2590" s="7" t="s">
        <v>52</v>
      </c>
      <c r="D2590" s="7"/>
      <c r="E2590" s="7"/>
      <c r="F2590" s="7">
        <v>74.0</v>
      </c>
      <c r="G2590" s="7">
        <v>119.0</v>
      </c>
      <c r="H2590" s="9">
        <v>26.086881472957423</v>
      </c>
      <c r="I2590" s="10"/>
      <c r="J2590" s="10"/>
      <c r="AA2590" s="7"/>
      <c r="AB2590" s="7"/>
      <c r="AC2590" s="7"/>
    </row>
    <row r="2591" ht="15.0" customHeight="1">
      <c r="A2591" s="8">
        <v>41696.0</v>
      </c>
      <c r="B2591" s="7" t="s">
        <v>15</v>
      </c>
      <c r="C2591" s="7" t="s">
        <v>52</v>
      </c>
      <c r="D2591" s="7"/>
      <c r="E2591" s="7"/>
      <c r="F2591" s="7">
        <v>75.0</v>
      </c>
      <c r="G2591" s="7">
        <v>119.0</v>
      </c>
      <c r="H2591" s="9">
        <v>26.086881472957423</v>
      </c>
      <c r="I2591" s="10"/>
      <c r="J2591" s="10"/>
      <c r="AA2591" s="7"/>
      <c r="AB2591" s="7"/>
      <c r="AC2591" s="7"/>
    </row>
    <row r="2592" ht="15.0" customHeight="1">
      <c r="A2592" s="8">
        <v>41696.0</v>
      </c>
      <c r="B2592" s="7" t="s">
        <v>15</v>
      </c>
      <c r="C2592" s="7" t="s">
        <v>52</v>
      </c>
      <c r="D2592" s="7"/>
      <c r="E2592" s="7"/>
      <c r="F2592" s="7">
        <v>76.0</v>
      </c>
      <c r="G2592" s="7">
        <v>101.0</v>
      </c>
      <c r="H2592" s="9">
        <v>22.140966628308398</v>
      </c>
      <c r="I2592" s="10"/>
      <c r="J2592" s="10"/>
      <c r="AA2592" s="7"/>
      <c r="AB2592" s="7"/>
      <c r="AC2592" s="7"/>
    </row>
    <row r="2593" ht="15.0" customHeight="1">
      <c r="A2593" s="8">
        <v>41696.0</v>
      </c>
      <c r="B2593" s="7" t="s">
        <v>15</v>
      </c>
      <c r="C2593" s="7" t="s">
        <v>52</v>
      </c>
      <c r="D2593" s="7"/>
      <c r="E2593" s="7"/>
      <c r="F2593" s="7">
        <v>77.0</v>
      </c>
      <c r="G2593" s="7">
        <v>84.0</v>
      </c>
      <c r="H2593" s="9">
        <v>18.41426927502877</v>
      </c>
      <c r="I2593" s="10"/>
      <c r="J2593" s="10"/>
      <c r="AA2593" s="7"/>
      <c r="AB2593" s="7"/>
      <c r="AC2593" s="7"/>
    </row>
    <row r="2594" ht="15.0" customHeight="1">
      <c r="A2594" s="8">
        <v>41696.0</v>
      </c>
      <c r="B2594" s="7" t="s">
        <v>15</v>
      </c>
      <c r="C2594" s="7" t="s">
        <v>52</v>
      </c>
      <c r="D2594" s="7"/>
      <c r="E2594" s="7"/>
      <c r="F2594" s="7">
        <v>78.0</v>
      </c>
      <c r="G2594" s="7">
        <v>83.0</v>
      </c>
      <c r="H2594" s="9">
        <v>18.195051783659377</v>
      </c>
      <c r="I2594" s="10"/>
      <c r="J2594" s="10"/>
      <c r="AA2594" s="7"/>
      <c r="AB2594" s="7"/>
      <c r="AC2594" s="7"/>
    </row>
    <row r="2595" ht="15.0" customHeight="1">
      <c r="A2595" s="8">
        <v>41696.0</v>
      </c>
      <c r="B2595" s="7" t="s">
        <v>15</v>
      </c>
      <c r="C2595" s="7" t="s">
        <v>52</v>
      </c>
      <c r="D2595" s="7"/>
      <c r="E2595" s="7"/>
      <c r="F2595" s="7">
        <v>79.0</v>
      </c>
      <c r="G2595" s="7">
        <v>114.0</v>
      </c>
      <c r="H2595" s="9">
        <v>24.99079401611047</v>
      </c>
      <c r="I2595" s="10"/>
      <c r="J2595" s="10"/>
      <c r="AA2595" s="7"/>
      <c r="AB2595" s="7"/>
      <c r="AC2595" s="7"/>
    </row>
    <row r="2596" ht="15.0" customHeight="1">
      <c r="A2596" s="8">
        <v>41696.0</v>
      </c>
      <c r="B2596" s="7" t="s">
        <v>15</v>
      </c>
      <c r="C2596" s="7" t="s">
        <v>52</v>
      </c>
      <c r="D2596" s="7"/>
      <c r="E2596" s="7"/>
      <c r="F2596" s="7">
        <v>80.0</v>
      </c>
      <c r="G2596" s="7">
        <v>66.0</v>
      </c>
      <c r="H2596" s="9">
        <v>14.468354430379746</v>
      </c>
      <c r="I2596" s="10"/>
      <c r="J2596" s="10"/>
      <c r="AA2596" s="7"/>
      <c r="AB2596" s="7"/>
      <c r="AC2596" s="7"/>
    </row>
    <row r="2597" ht="15.0" customHeight="1">
      <c r="A2597" s="8">
        <v>41696.0</v>
      </c>
      <c r="B2597" s="7" t="s">
        <v>15</v>
      </c>
      <c r="C2597" s="7" t="s">
        <v>52</v>
      </c>
      <c r="D2597" s="7"/>
      <c r="E2597" s="7"/>
      <c r="F2597" s="7">
        <v>81.0</v>
      </c>
      <c r="G2597" s="7">
        <v>87.0</v>
      </c>
      <c r="H2597" s="9">
        <v>19.071921749136937</v>
      </c>
      <c r="I2597" s="10"/>
      <c r="J2597" s="10"/>
      <c r="AA2597" s="7"/>
      <c r="AB2597" s="7"/>
      <c r="AC2597" s="7"/>
    </row>
    <row r="2598" ht="15.0" customHeight="1">
      <c r="A2598" s="8">
        <v>41696.0</v>
      </c>
      <c r="B2598" s="7" t="s">
        <v>15</v>
      </c>
      <c r="C2598" s="7" t="s">
        <v>52</v>
      </c>
      <c r="D2598" s="7"/>
      <c r="E2598" s="7"/>
      <c r="F2598" s="7">
        <v>82.0</v>
      </c>
      <c r="G2598" s="7">
        <v>106.0</v>
      </c>
      <c r="H2598" s="9">
        <v>23.23705408515535</v>
      </c>
      <c r="I2598" s="10"/>
      <c r="J2598" s="10"/>
      <c r="AA2598" s="7"/>
      <c r="AB2598" s="7"/>
      <c r="AC2598" s="7"/>
    </row>
    <row r="2599" ht="15.0" customHeight="1">
      <c r="A2599" s="8">
        <v>41696.0</v>
      </c>
      <c r="B2599" s="7" t="s">
        <v>15</v>
      </c>
      <c r="C2599" s="7" t="s">
        <v>52</v>
      </c>
      <c r="D2599" s="7"/>
      <c r="E2599" s="7"/>
      <c r="F2599" s="7">
        <v>83.0</v>
      </c>
      <c r="G2599" s="7">
        <v>97.0</v>
      </c>
      <c r="H2599" s="9">
        <v>21.264096662830838</v>
      </c>
      <c r="I2599" s="10"/>
      <c r="J2599" s="10"/>
      <c r="AA2599" s="7"/>
      <c r="AB2599" s="7"/>
      <c r="AC2599" s="7"/>
    </row>
    <row r="2600" ht="15.0" customHeight="1">
      <c r="A2600" s="8">
        <v>41696.0</v>
      </c>
      <c r="B2600" s="7" t="s">
        <v>15</v>
      </c>
      <c r="C2600" s="7" t="s">
        <v>52</v>
      </c>
      <c r="D2600" s="7"/>
      <c r="E2600" s="7"/>
      <c r="F2600" s="7">
        <v>84.0</v>
      </c>
      <c r="G2600" s="7">
        <v>97.0</v>
      </c>
      <c r="H2600" s="9">
        <v>21.264096662830838</v>
      </c>
      <c r="I2600" s="10"/>
      <c r="J2600" s="10"/>
      <c r="AA2600" s="7"/>
      <c r="AB2600" s="7"/>
      <c r="AC2600" s="7"/>
    </row>
    <row r="2601" ht="15.0" customHeight="1">
      <c r="A2601" s="8">
        <v>41696.0</v>
      </c>
      <c r="B2601" s="7" t="s">
        <v>15</v>
      </c>
      <c r="C2601" s="7" t="s">
        <v>58</v>
      </c>
      <c r="D2601" s="7"/>
      <c r="E2601" s="7"/>
      <c r="F2601" s="7">
        <v>1.0</v>
      </c>
      <c r="G2601" s="7">
        <v>88.0</v>
      </c>
      <c r="H2601" s="9">
        <v>18.36647493837305</v>
      </c>
      <c r="I2601" s="10"/>
      <c r="J2601" s="10"/>
      <c r="AA2601" s="7"/>
      <c r="AB2601" s="7"/>
      <c r="AC2601" s="7"/>
    </row>
    <row r="2602" ht="15.0" customHeight="1">
      <c r="A2602" s="8">
        <v>41696.0</v>
      </c>
      <c r="B2602" s="7" t="s">
        <v>15</v>
      </c>
      <c r="C2602" s="7" t="s">
        <v>58</v>
      </c>
      <c r="D2602" s="7"/>
      <c r="E2602" s="7"/>
      <c r="F2602" s="7">
        <v>2.0</v>
      </c>
      <c r="G2602" s="7">
        <v>123.0</v>
      </c>
      <c r="H2602" s="9">
        <v>25.671322925225965</v>
      </c>
      <c r="I2602" s="10"/>
      <c r="J2602" s="10"/>
      <c r="AA2602" s="7"/>
      <c r="AB2602" s="7"/>
      <c r="AC2602" s="7"/>
    </row>
    <row r="2603" ht="15.0" customHeight="1">
      <c r="A2603" s="8">
        <v>41696.0</v>
      </c>
      <c r="B2603" s="7" t="s">
        <v>15</v>
      </c>
      <c r="C2603" s="7" t="s">
        <v>58</v>
      </c>
      <c r="D2603" s="7"/>
      <c r="E2603" s="7"/>
      <c r="F2603" s="7">
        <v>3.0</v>
      </c>
      <c r="G2603" s="7">
        <v>69.0</v>
      </c>
      <c r="H2603" s="9">
        <v>14.40098603122432</v>
      </c>
      <c r="I2603" s="10"/>
      <c r="J2603" s="10"/>
      <c r="AA2603" s="7"/>
      <c r="AB2603" s="7"/>
      <c r="AC2603" s="7"/>
    </row>
    <row r="2604" ht="15.0" customHeight="1">
      <c r="A2604" s="8">
        <v>41696.0</v>
      </c>
      <c r="B2604" s="7" t="s">
        <v>15</v>
      </c>
      <c r="C2604" s="7" t="s">
        <v>58</v>
      </c>
      <c r="D2604" s="7"/>
      <c r="E2604" s="7"/>
      <c r="F2604" s="7">
        <v>4.0</v>
      </c>
      <c r="G2604" s="7">
        <v>70.0</v>
      </c>
      <c r="H2604" s="9">
        <v>14.609695973705833</v>
      </c>
      <c r="I2604" s="10"/>
      <c r="J2604" s="10"/>
      <c r="AA2604" s="7"/>
      <c r="AB2604" s="7"/>
      <c r="AC2604" s="7"/>
    </row>
    <row r="2605" ht="15.0" customHeight="1">
      <c r="A2605" s="8">
        <v>41696.0</v>
      </c>
      <c r="B2605" s="7" t="s">
        <v>15</v>
      </c>
      <c r="C2605" s="7" t="s">
        <v>58</v>
      </c>
      <c r="D2605" s="7"/>
      <c r="E2605" s="7"/>
      <c r="F2605" s="7">
        <v>5.0</v>
      </c>
      <c r="G2605" s="7">
        <v>108.0</v>
      </c>
      <c r="H2605" s="9">
        <v>22.540673788003286</v>
      </c>
      <c r="I2605" s="10"/>
      <c r="J2605" s="10"/>
      <c r="AA2605" s="7"/>
      <c r="AB2605" s="7"/>
      <c r="AC2605" s="7"/>
    </row>
    <row r="2606" ht="15.0" customHeight="1">
      <c r="A2606" s="8">
        <v>41696.0</v>
      </c>
      <c r="B2606" s="7" t="s">
        <v>15</v>
      </c>
      <c r="C2606" s="7" t="s">
        <v>58</v>
      </c>
      <c r="D2606" s="7"/>
      <c r="E2606" s="7"/>
      <c r="F2606" s="7">
        <v>6.0</v>
      </c>
      <c r="G2606" s="7">
        <v>112.0</v>
      </c>
      <c r="H2606" s="9">
        <v>23.37551355792933</v>
      </c>
      <c r="I2606" s="10"/>
      <c r="J2606" s="10"/>
      <c r="AA2606" s="7"/>
      <c r="AB2606" s="7"/>
      <c r="AC2606" s="7"/>
    </row>
    <row r="2607" ht="15.0" customHeight="1">
      <c r="A2607" s="8">
        <v>41696.0</v>
      </c>
      <c r="B2607" s="7" t="s">
        <v>15</v>
      </c>
      <c r="C2607" s="7" t="s">
        <v>58</v>
      </c>
      <c r="D2607" s="7"/>
      <c r="E2607" s="7"/>
      <c r="F2607" s="7">
        <v>7.0</v>
      </c>
      <c r="G2607" s="7">
        <v>90.0</v>
      </c>
      <c r="H2607" s="9">
        <v>18.78389482333607</v>
      </c>
      <c r="I2607" s="10"/>
      <c r="J2607" s="10"/>
      <c r="AA2607" s="7"/>
      <c r="AB2607" s="7"/>
      <c r="AC2607" s="7"/>
    </row>
    <row r="2608" ht="15.0" customHeight="1">
      <c r="A2608" s="8">
        <v>41696.0</v>
      </c>
      <c r="B2608" s="7" t="s">
        <v>15</v>
      </c>
      <c r="C2608" s="7" t="s">
        <v>58</v>
      </c>
      <c r="D2608" s="7"/>
      <c r="E2608" s="7"/>
      <c r="F2608" s="7">
        <v>8.0</v>
      </c>
      <c r="G2608" s="7">
        <v>138.0</v>
      </c>
      <c r="H2608" s="9">
        <v>28.80197206244864</v>
      </c>
      <c r="I2608" s="10"/>
      <c r="J2608" s="10"/>
      <c r="AA2608" s="7"/>
      <c r="AB2608" s="7"/>
      <c r="AC2608" s="7"/>
    </row>
    <row r="2609" ht="15.0" customHeight="1">
      <c r="A2609" s="8">
        <v>41696.0</v>
      </c>
      <c r="B2609" s="7" t="s">
        <v>15</v>
      </c>
      <c r="C2609" s="7" t="s">
        <v>58</v>
      </c>
      <c r="D2609" s="7"/>
      <c r="E2609" s="7"/>
      <c r="F2609" s="7">
        <v>9.0</v>
      </c>
      <c r="G2609" s="7">
        <v>137.0</v>
      </c>
      <c r="H2609" s="9">
        <v>28.59326211996713</v>
      </c>
      <c r="I2609" s="10"/>
      <c r="J2609" s="10"/>
      <c r="AA2609" s="7"/>
      <c r="AB2609" s="7"/>
      <c r="AC2609" s="7"/>
    </row>
    <row r="2610" ht="15.0" customHeight="1">
      <c r="A2610" s="8">
        <v>41696.0</v>
      </c>
      <c r="B2610" s="7" t="s">
        <v>15</v>
      </c>
      <c r="C2610" s="7" t="s">
        <v>58</v>
      </c>
      <c r="D2610" s="7"/>
      <c r="E2610" s="7"/>
      <c r="F2610" s="7">
        <v>10.0</v>
      </c>
      <c r="G2610" s="7">
        <v>92.0</v>
      </c>
      <c r="H2610" s="9">
        <v>19.201314708299094</v>
      </c>
      <c r="I2610" s="10"/>
      <c r="J2610" s="10"/>
      <c r="AA2610" s="7"/>
      <c r="AB2610" s="7"/>
      <c r="AC2610" s="7"/>
    </row>
    <row r="2611" ht="15.0" customHeight="1">
      <c r="A2611" s="8">
        <v>41696.0</v>
      </c>
      <c r="B2611" s="7" t="s">
        <v>15</v>
      </c>
      <c r="C2611" s="7" t="s">
        <v>58</v>
      </c>
      <c r="D2611" s="7"/>
      <c r="E2611" s="7"/>
      <c r="F2611" s="7">
        <v>11.0</v>
      </c>
      <c r="G2611" s="7">
        <v>79.0</v>
      </c>
      <c r="H2611" s="9">
        <v>16.48808545603944</v>
      </c>
      <c r="I2611" s="10"/>
      <c r="J2611" s="10"/>
      <c r="AA2611" s="7"/>
      <c r="AB2611" s="7"/>
      <c r="AC2611" s="7"/>
    </row>
    <row r="2612" ht="15.0" customHeight="1">
      <c r="A2612" s="8">
        <v>41696.0</v>
      </c>
      <c r="B2612" s="7" t="s">
        <v>15</v>
      </c>
      <c r="C2612" s="7" t="s">
        <v>58</v>
      </c>
      <c r="D2612" s="7"/>
      <c r="E2612" s="7"/>
      <c r="F2612" s="7">
        <v>12.0</v>
      </c>
      <c r="G2612" s="7">
        <v>99.0</v>
      </c>
      <c r="H2612" s="9">
        <v>20.66228430566968</v>
      </c>
      <c r="I2612" s="10"/>
      <c r="J2612" s="10"/>
      <c r="AA2612" s="7"/>
      <c r="AB2612" s="7"/>
      <c r="AC2612" s="7"/>
    </row>
    <row r="2613" ht="15.0" customHeight="1">
      <c r="A2613" s="8">
        <v>41696.0</v>
      </c>
      <c r="B2613" s="7" t="s">
        <v>15</v>
      </c>
      <c r="C2613" s="7" t="s">
        <v>58</v>
      </c>
      <c r="D2613" s="7"/>
      <c r="E2613" s="7"/>
      <c r="F2613" s="7">
        <v>13.0</v>
      </c>
      <c r="G2613" s="7">
        <v>171.0</v>
      </c>
      <c r="H2613" s="9">
        <v>35.68940016433854</v>
      </c>
      <c r="I2613" s="10"/>
      <c r="J2613" s="10"/>
      <c r="AA2613" s="7"/>
      <c r="AB2613" s="7"/>
      <c r="AC2613" s="7"/>
    </row>
    <row r="2614" ht="15.0" customHeight="1">
      <c r="A2614" s="8">
        <v>41696.0</v>
      </c>
      <c r="B2614" s="7" t="s">
        <v>15</v>
      </c>
      <c r="C2614" s="7" t="s">
        <v>58</v>
      </c>
      <c r="D2614" s="7"/>
      <c r="E2614" s="7"/>
      <c r="F2614" s="7">
        <v>14.0</v>
      </c>
      <c r="G2614" s="7">
        <v>85.0</v>
      </c>
      <c r="H2614" s="9">
        <v>17.740345110928512</v>
      </c>
      <c r="I2614" s="10"/>
      <c r="J2614" s="10"/>
      <c r="AA2614" s="7"/>
      <c r="AB2614" s="7"/>
      <c r="AC2614" s="7"/>
    </row>
    <row r="2615" ht="15.0" customHeight="1">
      <c r="A2615" s="8">
        <v>41696.0</v>
      </c>
      <c r="B2615" s="7" t="s">
        <v>15</v>
      </c>
      <c r="C2615" s="7" t="s">
        <v>58</v>
      </c>
      <c r="D2615" s="7"/>
      <c r="E2615" s="7"/>
      <c r="F2615" s="7">
        <v>15.0</v>
      </c>
      <c r="G2615" s="7">
        <v>67.0</v>
      </c>
      <c r="H2615" s="9">
        <v>13.983566146261298</v>
      </c>
      <c r="I2615" s="10"/>
      <c r="J2615" s="10"/>
      <c r="AA2615" s="7"/>
      <c r="AB2615" s="7"/>
      <c r="AC2615" s="7"/>
    </row>
    <row r="2616" ht="15.0" customHeight="1">
      <c r="A2616" s="8">
        <v>41696.0</v>
      </c>
      <c r="B2616" s="7" t="s">
        <v>15</v>
      </c>
      <c r="C2616" s="7" t="s">
        <v>58</v>
      </c>
      <c r="D2616" s="7"/>
      <c r="E2616" s="7"/>
      <c r="F2616" s="7">
        <v>16.0</v>
      </c>
      <c r="G2616" s="7">
        <v>112.0</v>
      </c>
      <c r="H2616" s="9">
        <v>23.37551355792933</v>
      </c>
      <c r="I2616" s="10"/>
      <c r="J2616" s="10"/>
      <c r="AA2616" s="7"/>
      <c r="AB2616" s="7"/>
      <c r="AC2616" s="7"/>
    </row>
    <row r="2617" ht="15.0" customHeight="1">
      <c r="A2617" s="8">
        <v>41696.0</v>
      </c>
      <c r="B2617" s="7" t="s">
        <v>15</v>
      </c>
      <c r="C2617" s="7" t="s">
        <v>58</v>
      </c>
      <c r="D2617" s="7"/>
      <c r="E2617" s="7"/>
      <c r="F2617" s="7">
        <v>17.0</v>
      </c>
      <c r="G2617" s="7">
        <v>109.0</v>
      </c>
      <c r="H2617" s="9">
        <v>22.749383730484798</v>
      </c>
      <c r="I2617" s="10"/>
      <c r="J2617" s="10"/>
      <c r="AA2617" s="7"/>
      <c r="AB2617" s="7"/>
      <c r="AC2617" s="7"/>
    </row>
    <row r="2618" ht="15.0" customHeight="1">
      <c r="A2618" s="8">
        <v>41696.0</v>
      </c>
      <c r="B2618" s="7" t="s">
        <v>15</v>
      </c>
      <c r="C2618" s="7" t="s">
        <v>58</v>
      </c>
      <c r="D2618" s="7"/>
      <c r="E2618" s="7"/>
      <c r="F2618" s="7">
        <v>18.0</v>
      </c>
      <c r="G2618" s="7">
        <v>106.0</v>
      </c>
      <c r="H2618" s="9">
        <v>22.12325390304026</v>
      </c>
      <c r="I2618" s="10"/>
      <c r="J2618" s="10"/>
      <c r="AA2618" s="7"/>
      <c r="AB2618" s="7"/>
      <c r="AC2618" s="7"/>
    </row>
    <row r="2619" ht="15.0" customHeight="1">
      <c r="A2619" s="8">
        <v>41696.0</v>
      </c>
      <c r="B2619" s="7" t="s">
        <v>15</v>
      </c>
      <c r="C2619" s="7" t="s">
        <v>58</v>
      </c>
      <c r="D2619" s="7"/>
      <c r="E2619" s="7"/>
      <c r="F2619" s="7">
        <v>19.0</v>
      </c>
      <c r="G2619" s="7">
        <v>113.0</v>
      </c>
      <c r="H2619" s="9">
        <v>23.584223500410843</v>
      </c>
      <c r="I2619" s="10"/>
      <c r="J2619" s="10"/>
      <c r="AA2619" s="7"/>
      <c r="AB2619" s="7"/>
      <c r="AC2619" s="7"/>
    </row>
    <row r="2620" ht="15.0" customHeight="1">
      <c r="A2620" s="8">
        <v>41696.0</v>
      </c>
      <c r="B2620" s="7" t="s">
        <v>15</v>
      </c>
      <c r="C2620" s="7" t="s">
        <v>58</v>
      </c>
      <c r="D2620" s="7"/>
      <c r="E2620" s="7"/>
      <c r="F2620" s="7">
        <v>20.0</v>
      </c>
      <c r="G2620" s="7">
        <v>113.0</v>
      </c>
      <c r="H2620" s="9">
        <v>23.584223500410843</v>
      </c>
      <c r="I2620" s="10"/>
      <c r="J2620" s="10"/>
      <c r="AA2620" s="7"/>
      <c r="AB2620" s="7"/>
      <c r="AC2620" s="7"/>
    </row>
    <row r="2621" ht="15.0" customHeight="1">
      <c r="A2621" s="8">
        <v>41696.0</v>
      </c>
      <c r="B2621" s="7" t="s">
        <v>15</v>
      </c>
      <c r="C2621" s="7" t="s">
        <v>58</v>
      </c>
      <c r="D2621" s="7"/>
      <c r="E2621" s="7"/>
      <c r="F2621" s="7">
        <v>21.0</v>
      </c>
      <c r="G2621" s="7">
        <v>97.0</v>
      </c>
      <c r="H2621" s="9">
        <v>20.244864420706655</v>
      </c>
      <c r="I2621" s="10"/>
      <c r="J2621" s="10"/>
      <c r="AA2621" s="7"/>
      <c r="AB2621" s="7"/>
      <c r="AC2621" s="7"/>
    </row>
    <row r="2622" ht="15.0" customHeight="1">
      <c r="A2622" s="8">
        <v>41696.0</v>
      </c>
      <c r="B2622" s="7" t="s">
        <v>15</v>
      </c>
      <c r="C2622" s="7" t="s">
        <v>58</v>
      </c>
      <c r="D2622" s="7"/>
      <c r="E2622" s="7"/>
      <c r="F2622" s="7">
        <v>22.0</v>
      </c>
      <c r="G2622" s="7">
        <v>109.0</v>
      </c>
      <c r="H2622" s="9">
        <v>22.749383730484798</v>
      </c>
      <c r="I2622" s="10"/>
      <c r="J2622" s="10"/>
      <c r="AA2622" s="7"/>
      <c r="AB2622" s="7"/>
      <c r="AC2622" s="7"/>
    </row>
    <row r="2623" ht="15.0" customHeight="1">
      <c r="A2623" s="8">
        <v>41696.0</v>
      </c>
      <c r="B2623" s="7" t="s">
        <v>15</v>
      </c>
      <c r="C2623" s="7" t="s">
        <v>58</v>
      </c>
      <c r="D2623" s="7"/>
      <c r="E2623" s="7"/>
      <c r="F2623" s="7">
        <v>23.0</v>
      </c>
      <c r="G2623" s="7">
        <v>138.0</v>
      </c>
      <c r="H2623" s="9">
        <v>28.80197206244864</v>
      </c>
      <c r="I2623" s="10"/>
      <c r="J2623" s="10"/>
      <c r="AA2623" s="7"/>
      <c r="AB2623" s="7"/>
      <c r="AC2623" s="7"/>
    </row>
    <row r="2624" ht="15.0" customHeight="1">
      <c r="A2624" s="8">
        <v>41696.0</v>
      </c>
      <c r="B2624" s="7" t="s">
        <v>15</v>
      </c>
      <c r="C2624" s="7" t="s">
        <v>58</v>
      </c>
      <c r="D2624" s="7"/>
      <c r="E2624" s="7"/>
      <c r="F2624" s="7">
        <v>24.0</v>
      </c>
      <c r="G2624" s="7">
        <v>154.0</v>
      </c>
      <c r="H2624" s="9">
        <v>32.14133114215283</v>
      </c>
      <c r="I2624" s="10"/>
      <c r="J2624" s="10"/>
      <c r="AA2624" s="7"/>
      <c r="AB2624" s="7"/>
      <c r="AC2624" s="7"/>
    </row>
    <row r="2625" ht="15.0" customHeight="1">
      <c r="A2625" s="8">
        <v>41696.0</v>
      </c>
      <c r="B2625" s="7" t="s">
        <v>15</v>
      </c>
      <c r="C2625" s="7" t="s">
        <v>58</v>
      </c>
      <c r="D2625" s="7"/>
      <c r="E2625" s="7"/>
      <c r="F2625" s="7">
        <v>25.0</v>
      </c>
      <c r="G2625" s="7">
        <v>81.0</v>
      </c>
      <c r="H2625" s="9">
        <v>16.905505341002463</v>
      </c>
      <c r="I2625" s="10"/>
      <c r="J2625" s="10"/>
      <c r="AA2625" s="7"/>
      <c r="AB2625" s="7"/>
      <c r="AC2625" s="7"/>
    </row>
    <row r="2626" ht="15.0" customHeight="1">
      <c r="A2626" s="8">
        <v>41696.0</v>
      </c>
      <c r="B2626" s="7" t="s">
        <v>15</v>
      </c>
      <c r="C2626" s="7" t="s">
        <v>58</v>
      </c>
      <c r="D2626" s="7"/>
      <c r="E2626" s="7"/>
      <c r="F2626" s="7">
        <v>26.0</v>
      </c>
      <c r="G2626" s="7">
        <v>129.0</v>
      </c>
      <c r="H2626" s="9">
        <v>26.923582580115035</v>
      </c>
      <c r="I2626" s="10"/>
      <c r="J2626" s="10"/>
      <c r="AA2626" s="7"/>
      <c r="AB2626" s="7"/>
      <c r="AC2626" s="7"/>
    </row>
    <row r="2627" ht="15.0" customHeight="1">
      <c r="A2627" s="8">
        <v>41696.0</v>
      </c>
      <c r="B2627" s="7" t="s">
        <v>15</v>
      </c>
      <c r="C2627" s="7" t="s">
        <v>58</v>
      </c>
      <c r="D2627" s="7"/>
      <c r="E2627" s="7"/>
      <c r="F2627" s="7">
        <v>27.0</v>
      </c>
      <c r="G2627" s="7">
        <v>140.0</v>
      </c>
      <c r="H2627" s="9">
        <v>29.219391947411665</v>
      </c>
      <c r="I2627" s="10"/>
      <c r="J2627" s="10"/>
      <c r="AA2627" s="7"/>
      <c r="AB2627" s="7"/>
      <c r="AC2627" s="7"/>
    </row>
    <row r="2628" ht="15.0" customHeight="1">
      <c r="A2628" s="8">
        <v>41696.0</v>
      </c>
      <c r="B2628" s="7" t="s">
        <v>15</v>
      </c>
      <c r="C2628" s="7" t="s">
        <v>58</v>
      </c>
      <c r="D2628" s="7"/>
      <c r="E2628" s="7"/>
      <c r="F2628" s="7">
        <v>28.0</v>
      </c>
      <c r="G2628" s="7">
        <v>140.0</v>
      </c>
      <c r="H2628" s="9">
        <v>29.219391947411665</v>
      </c>
      <c r="I2628" s="10"/>
      <c r="J2628" s="10"/>
      <c r="AA2628" s="7"/>
      <c r="AB2628" s="7"/>
      <c r="AC2628" s="7"/>
    </row>
    <row r="2629" ht="15.0" customHeight="1">
      <c r="A2629" s="8">
        <v>41696.0</v>
      </c>
      <c r="B2629" s="7" t="s">
        <v>15</v>
      </c>
      <c r="C2629" s="7" t="s">
        <v>58</v>
      </c>
      <c r="D2629" s="7"/>
      <c r="E2629" s="7"/>
      <c r="F2629" s="7">
        <v>29.0</v>
      </c>
      <c r="G2629" s="7">
        <v>143.0</v>
      </c>
      <c r="H2629" s="9">
        <v>29.845521774856202</v>
      </c>
      <c r="I2629" s="10"/>
      <c r="J2629" s="10"/>
      <c r="AA2629" s="7"/>
      <c r="AB2629" s="7"/>
      <c r="AC2629" s="7"/>
    </row>
    <row r="2630" ht="15.0" customHeight="1">
      <c r="A2630" s="8">
        <v>41696.0</v>
      </c>
      <c r="B2630" s="7" t="s">
        <v>15</v>
      </c>
      <c r="C2630" s="7" t="s">
        <v>58</v>
      </c>
      <c r="D2630" s="7"/>
      <c r="E2630" s="7"/>
      <c r="F2630" s="7">
        <v>30.0</v>
      </c>
      <c r="G2630" s="7">
        <v>104.0</v>
      </c>
      <c r="H2630" s="9">
        <v>21.705834018077237</v>
      </c>
      <c r="I2630" s="10"/>
      <c r="J2630" s="10"/>
      <c r="AA2630" s="7"/>
      <c r="AB2630" s="7"/>
      <c r="AC2630" s="7"/>
    </row>
    <row r="2631" ht="15.0" customHeight="1">
      <c r="A2631" s="8">
        <v>41696.0</v>
      </c>
      <c r="B2631" s="7" t="s">
        <v>15</v>
      </c>
      <c r="C2631" s="7" t="s">
        <v>58</v>
      </c>
      <c r="D2631" s="7"/>
      <c r="E2631" s="7"/>
      <c r="F2631" s="7">
        <v>31.0</v>
      </c>
      <c r="G2631" s="7">
        <v>113.0</v>
      </c>
      <c r="H2631" s="9">
        <v>23.584223500410843</v>
      </c>
      <c r="I2631" s="10"/>
      <c r="J2631" s="10"/>
      <c r="AA2631" s="7"/>
      <c r="AB2631" s="7"/>
      <c r="AC2631" s="7"/>
    </row>
    <row r="2632" ht="15.0" customHeight="1">
      <c r="A2632" s="8">
        <v>41696.0</v>
      </c>
      <c r="B2632" s="7" t="s">
        <v>15</v>
      </c>
      <c r="C2632" s="7" t="s">
        <v>58</v>
      </c>
      <c r="D2632" s="7"/>
      <c r="E2632" s="7"/>
      <c r="F2632" s="7">
        <v>32.0</v>
      </c>
      <c r="G2632" s="7">
        <v>86.0</v>
      </c>
      <c r="H2632" s="9">
        <v>17.949055053410024</v>
      </c>
      <c r="I2632" s="10"/>
      <c r="J2632" s="10"/>
      <c r="AA2632" s="7"/>
      <c r="AB2632" s="7"/>
      <c r="AC2632" s="7"/>
    </row>
    <row r="2633" ht="15.0" customHeight="1">
      <c r="A2633" s="8">
        <v>41696.0</v>
      </c>
      <c r="B2633" s="7" t="s">
        <v>15</v>
      </c>
      <c r="C2633" s="7" t="s">
        <v>58</v>
      </c>
      <c r="D2633" s="7"/>
      <c r="E2633" s="7"/>
      <c r="F2633" s="7">
        <v>33.0</v>
      </c>
      <c r="G2633" s="7">
        <v>139.0</v>
      </c>
      <c r="H2633" s="9">
        <v>29.010682004930153</v>
      </c>
      <c r="I2633" s="10"/>
      <c r="J2633" s="10"/>
      <c r="AA2633" s="7"/>
      <c r="AB2633" s="7"/>
      <c r="AC2633" s="7"/>
    </row>
    <row r="2634" ht="15.0" customHeight="1">
      <c r="A2634" s="8">
        <v>41696.0</v>
      </c>
      <c r="B2634" s="7" t="s">
        <v>15</v>
      </c>
      <c r="C2634" s="7" t="s">
        <v>58</v>
      </c>
      <c r="D2634" s="7"/>
      <c r="E2634" s="7"/>
      <c r="F2634" s="7">
        <v>34.0</v>
      </c>
      <c r="G2634" s="7">
        <v>96.0</v>
      </c>
      <c r="H2634" s="9">
        <v>20.036154478225143</v>
      </c>
      <c r="I2634" s="10"/>
      <c r="J2634" s="10"/>
      <c r="AA2634" s="7"/>
      <c r="AB2634" s="7"/>
      <c r="AC2634" s="7"/>
    </row>
    <row r="2635" ht="15.0" customHeight="1">
      <c r="A2635" s="8">
        <v>41696.0</v>
      </c>
      <c r="B2635" s="7" t="s">
        <v>15</v>
      </c>
      <c r="C2635" s="7" t="s">
        <v>58</v>
      </c>
      <c r="D2635" s="7"/>
      <c r="E2635" s="7"/>
      <c r="F2635" s="7">
        <v>35.0</v>
      </c>
      <c r="G2635" s="7">
        <v>99.0</v>
      </c>
      <c r="H2635" s="9">
        <v>20.66228430566968</v>
      </c>
      <c r="I2635" s="10"/>
      <c r="J2635" s="10"/>
      <c r="AA2635" s="7"/>
      <c r="AB2635" s="7"/>
      <c r="AC2635" s="7"/>
    </row>
    <row r="2636" ht="15.0" customHeight="1">
      <c r="A2636" s="8">
        <v>41696.0</v>
      </c>
      <c r="B2636" s="7" t="s">
        <v>15</v>
      </c>
      <c r="C2636" s="7" t="s">
        <v>58</v>
      </c>
      <c r="D2636" s="7"/>
      <c r="E2636" s="7"/>
      <c r="F2636" s="7">
        <v>36.0</v>
      </c>
      <c r="G2636" s="7">
        <v>92.0</v>
      </c>
      <c r="H2636" s="9">
        <v>19.201314708299094</v>
      </c>
      <c r="I2636" s="10"/>
      <c r="J2636" s="10"/>
      <c r="AA2636" s="7"/>
      <c r="AB2636" s="7"/>
      <c r="AC2636" s="7"/>
    </row>
    <row r="2637" ht="15.0" customHeight="1">
      <c r="A2637" s="8">
        <v>41696.0</v>
      </c>
      <c r="B2637" s="7" t="s">
        <v>15</v>
      </c>
      <c r="C2637" s="7" t="s">
        <v>58</v>
      </c>
      <c r="D2637" s="7"/>
      <c r="E2637" s="7"/>
      <c r="F2637" s="7">
        <v>37.0</v>
      </c>
      <c r="G2637" s="7">
        <v>103.0</v>
      </c>
      <c r="H2637" s="9">
        <v>21.497124075595725</v>
      </c>
      <c r="I2637" s="10"/>
      <c r="J2637" s="10"/>
      <c r="AA2637" s="7"/>
      <c r="AB2637" s="7"/>
      <c r="AC2637" s="7"/>
    </row>
    <row r="2638" ht="15.0" customHeight="1">
      <c r="A2638" s="8">
        <v>41696.0</v>
      </c>
      <c r="B2638" s="7" t="s">
        <v>15</v>
      </c>
      <c r="C2638" s="7" t="s">
        <v>58</v>
      </c>
      <c r="D2638" s="7"/>
      <c r="E2638" s="7"/>
      <c r="F2638" s="7">
        <v>38.0</v>
      </c>
      <c r="G2638" s="7">
        <v>82.0</v>
      </c>
      <c r="H2638" s="9">
        <v>17.114215283483976</v>
      </c>
      <c r="I2638" s="10"/>
      <c r="J2638" s="10"/>
      <c r="AA2638" s="7"/>
      <c r="AB2638" s="7"/>
      <c r="AC2638" s="7"/>
    </row>
    <row r="2639" ht="15.0" customHeight="1">
      <c r="A2639" s="8">
        <v>41696.0</v>
      </c>
      <c r="B2639" s="7" t="s">
        <v>15</v>
      </c>
      <c r="C2639" s="7" t="s">
        <v>58</v>
      </c>
      <c r="D2639" s="7"/>
      <c r="E2639" s="7"/>
      <c r="F2639" s="7">
        <v>39.0</v>
      </c>
      <c r="G2639" s="7">
        <v>114.0</v>
      </c>
      <c r="H2639" s="9">
        <v>23.792933442892355</v>
      </c>
      <c r="I2639" s="10"/>
      <c r="J2639" s="10"/>
      <c r="AA2639" s="7"/>
      <c r="AB2639" s="7"/>
      <c r="AC2639" s="7"/>
    </row>
    <row r="2640" ht="15.0" customHeight="1">
      <c r="A2640" s="8">
        <v>41696.0</v>
      </c>
      <c r="B2640" s="7" t="s">
        <v>15</v>
      </c>
      <c r="C2640" s="7" t="s">
        <v>58</v>
      </c>
      <c r="D2640" s="7"/>
      <c r="E2640" s="7"/>
      <c r="F2640" s="7">
        <v>40.0</v>
      </c>
      <c r="G2640" s="7">
        <v>129.0</v>
      </c>
      <c r="H2640" s="9">
        <v>26.923582580115035</v>
      </c>
      <c r="I2640" s="10"/>
      <c r="J2640" s="10"/>
      <c r="AA2640" s="7"/>
      <c r="AB2640" s="7"/>
      <c r="AC2640" s="7"/>
    </row>
    <row r="2641" ht="15.0" customHeight="1">
      <c r="A2641" s="8">
        <v>41696.0</v>
      </c>
      <c r="B2641" s="7" t="s">
        <v>15</v>
      </c>
      <c r="C2641" s="7" t="s">
        <v>58</v>
      </c>
      <c r="D2641" s="7"/>
      <c r="E2641" s="7"/>
      <c r="F2641" s="7">
        <v>41.0</v>
      </c>
      <c r="G2641" s="7">
        <v>153.0</v>
      </c>
      <c r="H2641" s="9">
        <v>31.93262119967132</v>
      </c>
      <c r="I2641" s="10"/>
      <c r="J2641" s="10"/>
      <c r="AA2641" s="7"/>
      <c r="AB2641" s="7"/>
      <c r="AC2641" s="7"/>
    </row>
    <row r="2642" ht="15.0" customHeight="1">
      <c r="A2642" s="8">
        <v>41696.0</v>
      </c>
      <c r="B2642" s="7" t="s">
        <v>15</v>
      </c>
      <c r="C2642" s="7" t="s">
        <v>58</v>
      </c>
      <c r="D2642" s="7"/>
      <c r="E2642" s="7"/>
      <c r="F2642" s="7">
        <v>42.0</v>
      </c>
      <c r="G2642" s="7">
        <v>121.0</v>
      </c>
      <c r="H2642" s="9">
        <v>25.25390304026294</v>
      </c>
      <c r="I2642" s="10"/>
      <c r="J2642" s="10"/>
      <c r="AA2642" s="7"/>
      <c r="AB2642" s="7"/>
      <c r="AC2642" s="7"/>
    </row>
    <row r="2643" ht="15.0" customHeight="1">
      <c r="A2643" s="8">
        <v>41696.0</v>
      </c>
      <c r="B2643" s="7" t="s">
        <v>15</v>
      </c>
      <c r="C2643" s="7" t="s">
        <v>58</v>
      </c>
      <c r="D2643" s="7"/>
      <c r="E2643" s="7"/>
      <c r="F2643" s="7">
        <v>43.0</v>
      </c>
      <c r="G2643" s="7">
        <v>114.0</v>
      </c>
      <c r="H2643" s="9">
        <v>23.792933442892355</v>
      </c>
      <c r="I2643" s="10"/>
      <c r="J2643" s="10"/>
      <c r="AA2643" s="7"/>
      <c r="AB2643" s="7"/>
      <c r="AC2643" s="7"/>
    </row>
    <row r="2644" ht="15.0" customHeight="1">
      <c r="A2644" s="8">
        <v>41696.0</v>
      </c>
      <c r="B2644" s="7" t="s">
        <v>15</v>
      </c>
      <c r="C2644" s="7" t="s">
        <v>58</v>
      </c>
      <c r="D2644" s="7"/>
      <c r="E2644" s="7"/>
      <c r="F2644" s="7">
        <v>44.0</v>
      </c>
      <c r="G2644" s="7">
        <v>107.0</v>
      </c>
      <c r="H2644" s="9">
        <v>22.331963845521773</v>
      </c>
      <c r="I2644" s="10"/>
      <c r="J2644" s="10"/>
      <c r="AA2644" s="7"/>
      <c r="AB2644" s="7"/>
      <c r="AC2644" s="7"/>
    </row>
    <row r="2645" ht="15.0" customHeight="1">
      <c r="A2645" s="8">
        <v>41696.0</v>
      </c>
      <c r="B2645" s="7" t="s">
        <v>15</v>
      </c>
      <c r="C2645" s="7" t="s">
        <v>58</v>
      </c>
      <c r="D2645" s="7"/>
      <c r="E2645" s="7"/>
      <c r="F2645" s="7">
        <v>45.0</v>
      </c>
      <c r="G2645" s="7">
        <v>104.0</v>
      </c>
      <c r="H2645" s="9">
        <v>21.705834018077237</v>
      </c>
      <c r="I2645" s="10"/>
      <c r="J2645" s="10"/>
      <c r="AA2645" s="7"/>
      <c r="AB2645" s="7"/>
      <c r="AC2645" s="7"/>
    </row>
    <row r="2646" ht="15.0" customHeight="1">
      <c r="A2646" s="8">
        <v>41696.0</v>
      </c>
      <c r="B2646" s="7" t="s">
        <v>15</v>
      </c>
      <c r="C2646" s="7" t="s">
        <v>58</v>
      </c>
      <c r="D2646" s="7"/>
      <c r="E2646" s="7"/>
      <c r="F2646" s="7">
        <v>46.0</v>
      </c>
      <c r="G2646" s="7">
        <v>93.0</v>
      </c>
      <c r="H2646" s="9">
        <v>19.410024650780606</v>
      </c>
      <c r="I2646" s="10"/>
      <c r="J2646" s="10"/>
      <c r="AA2646" s="7"/>
      <c r="AB2646" s="7"/>
      <c r="AC2646" s="7"/>
    </row>
    <row r="2647" ht="15.0" customHeight="1">
      <c r="A2647" s="8">
        <v>41696.0</v>
      </c>
      <c r="B2647" s="7" t="s">
        <v>15</v>
      </c>
      <c r="C2647" s="7" t="s">
        <v>58</v>
      </c>
      <c r="D2647" s="7"/>
      <c r="E2647" s="7"/>
      <c r="F2647" s="7">
        <v>47.0</v>
      </c>
      <c r="G2647" s="7">
        <v>100.0</v>
      </c>
      <c r="H2647" s="9">
        <v>20.870994248151188</v>
      </c>
      <c r="I2647" s="10"/>
      <c r="J2647" s="10"/>
      <c r="AA2647" s="7"/>
      <c r="AB2647" s="7"/>
      <c r="AC2647" s="7"/>
    </row>
    <row r="2648" ht="15.0" customHeight="1">
      <c r="A2648" s="8">
        <v>41696.0</v>
      </c>
      <c r="B2648" s="7" t="s">
        <v>15</v>
      </c>
      <c r="C2648" s="7" t="s">
        <v>58</v>
      </c>
      <c r="D2648" s="7"/>
      <c r="E2648" s="7"/>
      <c r="F2648" s="7">
        <v>48.0</v>
      </c>
      <c r="G2648" s="7">
        <v>99.0</v>
      </c>
      <c r="H2648" s="9">
        <v>20.66228430566968</v>
      </c>
      <c r="I2648" s="10"/>
      <c r="J2648" s="10"/>
      <c r="AA2648" s="7"/>
      <c r="AB2648" s="7"/>
      <c r="AC2648" s="7"/>
    </row>
    <row r="2649" ht="15.0" customHeight="1">
      <c r="A2649" s="8">
        <v>41696.0</v>
      </c>
      <c r="B2649" s="7" t="s">
        <v>15</v>
      </c>
      <c r="C2649" s="7" t="s">
        <v>58</v>
      </c>
      <c r="D2649" s="7"/>
      <c r="E2649" s="7"/>
      <c r="F2649" s="7">
        <v>49.0</v>
      </c>
      <c r="G2649" s="7">
        <v>95.0</v>
      </c>
      <c r="H2649" s="9">
        <v>19.82744453574363</v>
      </c>
      <c r="I2649" s="10"/>
      <c r="J2649" s="10"/>
      <c r="AA2649" s="7"/>
      <c r="AB2649" s="7"/>
      <c r="AC2649" s="7"/>
    </row>
    <row r="2650" ht="15.0" customHeight="1">
      <c r="A2650" s="8">
        <v>41696.0</v>
      </c>
      <c r="B2650" s="7" t="s">
        <v>15</v>
      </c>
      <c r="C2650" s="7" t="s">
        <v>58</v>
      </c>
      <c r="D2650" s="7"/>
      <c r="E2650" s="7"/>
      <c r="F2650" s="7">
        <v>50.0</v>
      </c>
      <c r="G2650" s="7">
        <v>90.0</v>
      </c>
      <c r="H2650" s="9">
        <v>18.78389482333607</v>
      </c>
      <c r="I2650" s="10"/>
      <c r="J2650" s="10"/>
      <c r="AA2650" s="7"/>
      <c r="AB2650" s="7"/>
      <c r="AC2650" s="7"/>
    </row>
    <row r="2651" ht="15.0" customHeight="1">
      <c r="A2651" s="8">
        <v>41696.0</v>
      </c>
      <c r="B2651" s="7" t="s">
        <v>15</v>
      </c>
      <c r="C2651" s="7" t="s">
        <v>58</v>
      </c>
      <c r="D2651" s="7"/>
      <c r="E2651" s="7"/>
      <c r="F2651" s="7">
        <v>51.0</v>
      </c>
      <c r="G2651" s="7">
        <v>82.0</v>
      </c>
      <c r="H2651" s="9">
        <v>17.114215283483976</v>
      </c>
      <c r="I2651" s="10"/>
      <c r="J2651" s="10"/>
      <c r="AA2651" s="7"/>
      <c r="AB2651" s="7"/>
      <c r="AC2651" s="7"/>
    </row>
    <row r="2652" ht="15.0" customHeight="1">
      <c r="A2652" s="8">
        <v>41696.0</v>
      </c>
      <c r="B2652" s="7" t="s">
        <v>15</v>
      </c>
      <c r="C2652" s="7" t="s">
        <v>58</v>
      </c>
      <c r="D2652" s="7"/>
      <c r="E2652" s="7"/>
      <c r="F2652" s="7">
        <v>52.0</v>
      </c>
      <c r="G2652" s="7">
        <v>123.0</v>
      </c>
      <c r="H2652" s="9">
        <v>25.671322925225965</v>
      </c>
      <c r="I2652" s="10"/>
      <c r="J2652" s="10"/>
      <c r="AA2652" s="7"/>
      <c r="AB2652" s="7"/>
      <c r="AC2652" s="7"/>
    </row>
    <row r="2653" ht="15.0" customHeight="1">
      <c r="A2653" s="8">
        <v>41696.0</v>
      </c>
      <c r="B2653" s="7" t="s">
        <v>15</v>
      </c>
      <c r="C2653" s="7" t="s">
        <v>58</v>
      </c>
      <c r="D2653" s="7"/>
      <c r="E2653" s="7"/>
      <c r="F2653" s="7">
        <v>53.0</v>
      </c>
      <c r="G2653" s="7">
        <v>103.0</v>
      </c>
      <c r="H2653" s="9">
        <v>21.497124075595725</v>
      </c>
      <c r="I2653" s="10"/>
      <c r="J2653" s="10"/>
      <c r="AA2653" s="7"/>
      <c r="AB2653" s="7"/>
      <c r="AC2653" s="7"/>
    </row>
    <row r="2654" ht="15.0" customHeight="1">
      <c r="A2654" s="8">
        <v>41696.0</v>
      </c>
      <c r="B2654" s="7" t="s">
        <v>15</v>
      </c>
      <c r="C2654" s="7" t="s">
        <v>58</v>
      </c>
      <c r="D2654" s="7"/>
      <c r="E2654" s="7"/>
      <c r="F2654" s="7">
        <v>54.0</v>
      </c>
      <c r="G2654" s="7">
        <v>105.0</v>
      </c>
      <c r="H2654" s="9">
        <v>21.91454396055875</v>
      </c>
      <c r="I2654" s="10"/>
      <c r="J2654" s="10"/>
      <c r="AA2654" s="7"/>
      <c r="AB2654" s="7"/>
      <c r="AC2654" s="7"/>
    </row>
    <row r="2655" ht="15.0" customHeight="1">
      <c r="A2655" s="8">
        <v>41696.0</v>
      </c>
      <c r="B2655" s="7" t="s">
        <v>15</v>
      </c>
      <c r="C2655" s="7" t="s">
        <v>58</v>
      </c>
      <c r="D2655" s="7"/>
      <c r="E2655" s="7"/>
      <c r="F2655" s="7">
        <v>55.0</v>
      </c>
      <c r="G2655" s="7">
        <v>139.0</v>
      </c>
      <c r="H2655" s="9">
        <v>29.010682004930153</v>
      </c>
      <c r="I2655" s="10"/>
      <c r="J2655" s="10"/>
      <c r="AA2655" s="7"/>
      <c r="AB2655" s="7"/>
      <c r="AC2655" s="7"/>
    </row>
    <row r="2656" ht="15.0" customHeight="1">
      <c r="A2656" s="8">
        <v>41696.0</v>
      </c>
      <c r="B2656" s="7" t="s">
        <v>15</v>
      </c>
      <c r="C2656" s="7" t="s">
        <v>58</v>
      </c>
      <c r="D2656" s="7"/>
      <c r="E2656" s="7"/>
      <c r="F2656" s="7">
        <v>56.0</v>
      </c>
      <c r="G2656" s="7">
        <v>111.0</v>
      </c>
      <c r="H2656" s="9">
        <v>23.166803615447822</v>
      </c>
      <c r="I2656" s="10"/>
      <c r="J2656" s="10"/>
      <c r="AA2656" s="7"/>
      <c r="AB2656" s="7"/>
      <c r="AC2656" s="7"/>
    </row>
    <row r="2657" ht="15.0" customHeight="1">
      <c r="A2657" s="8">
        <v>41696.0</v>
      </c>
      <c r="B2657" s="7" t="s">
        <v>15</v>
      </c>
      <c r="C2657" s="7" t="s">
        <v>58</v>
      </c>
      <c r="D2657" s="7"/>
      <c r="E2657" s="7"/>
      <c r="F2657" s="7">
        <v>57.0</v>
      </c>
      <c r="G2657" s="7">
        <v>143.0</v>
      </c>
      <c r="H2657" s="9">
        <v>29.845521774856202</v>
      </c>
      <c r="I2657" s="10"/>
      <c r="J2657" s="10"/>
      <c r="AA2657" s="7"/>
      <c r="AB2657" s="7"/>
      <c r="AC2657" s="7"/>
    </row>
    <row r="2658" ht="15.0" customHeight="1">
      <c r="A2658" s="8">
        <v>41696.0</v>
      </c>
      <c r="B2658" s="7" t="s">
        <v>15</v>
      </c>
      <c r="C2658" s="7" t="s">
        <v>58</v>
      </c>
      <c r="D2658" s="7"/>
      <c r="E2658" s="7"/>
      <c r="F2658" s="7">
        <v>58.0</v>
      </c>
      <c r="G2658" s="7">
        <v>101.0</v>
      </c>
      <c r="H2658" s="9">
        <v>21.0797041906327</v>
      </c>
      <c r="I2658" s="10"/>
      <c r="J2658" s="10"/>
      <c r="AA2658" s="7"/>
      <c r="AB2658" s="7"/>
      <c r="AC2658" s="7"/>
    </row>
    <row r="2659" ht="15.0" customHeight="1">
      <c r="A2659" s="8">
        <v>41696.0</v>
      </c>
      <c r="B2659" s="7" t="s">
        <v>15</v>
      </c>
      <c r="C2659" s="7" t="s">
        <v>58</v>
      </c>
      <c r="D2659" s="7"/>
      <c r="E2659" s="7"/>
      <c r="F2659" s="7">
        <v>59.0</v>
      </c>
      <c r="G2659" s="7">
        <v>90.0</v>
      </c>
      <c r="H2659" s="9">
        <v>18.78389482333607</v>
      </c>
      <c r="I2659" s="10"/>
      <c r="J2659" s="10"/>
      <c r="AA2659" s="7"/>
      <c r="AB2659" s="7"/>
      <c r="AC2659" s="7"/>
    </row>
    <row r="2660" ht="15.0" customHeight="1">
      <c r="A2660" s="8">
        <v>41696.0</v>
      </c>
      <c r="B2660" s="7" t="s">
        <v>15</v>
      </c>
      <c r="C2660" s="7" t="s">
        <v>58</v>
      </c>
      <c r="D2660" s="7"/>
      <c r="E2660" s="7"/>
      <c r="F2660" s="7">
        <v>60.0</v>
      </c>
      <c r="G2660" s="7">
        <v>91.0</v>
      </c>
      <c r="H2660" s="9">
        <v>18.992604765817582</v>
      </c>
      <c r="I2660" s="10"/>
      <c r="J2660" s="10"/>
      <c r="AA2660" s="7"/>
      <c r="AB2660" s="7"/>
      <c r="AC2660" s="7"/>
    </row>
    <row r="2661" ht="15.0" customHeight="1">
      <c r="A2661" s="8">
        <v>41696.0</v>
      </c>
      <c r="B2661" s="7" t="s">
        <v>15</v>
      </c>
      <c r="C2661" s="7" t="s">
        <v>58</v>
      </c>
      <c r="D2661" s="7"/>
      <c r="E2661" s="7"/>
      <c r="F2661" s="7">
        <v>61.0</v>
      </c>
      <c r="G2661" s="7">
        <v>96.0</v>
      </c>
      <c r="H2661" s="9">
        <v>20.036154478225143</v>
      </c>
      <c r="I2661" s="10"/>
      <c r="J2661" s="10"/>
      <c r="AA2661" s="7"/>
      <c r="AB2661" s="7"/>
      <c r="AC2661" s="7"/>
    </row>
    <row r="2662" ht="15.0" customHeight="1">
      <c r="A2662" s="8">
        <v>41696.0</v>
      </c>
      <c r="B2662" s="7" t="s">
        <v>15</v>
      </c>
      <c r="C2662" s="7" t="s">
        <v>58</v>
      </c>
      <c r="D2662" s="7"/>
      <c r="E2662" s="7"/>
      <c r="F2662" s="7">
        <v>62.0</v>
      </c>
      <c r="G2662" s="7">
        <v>132.0</v>
      </c>
      <c r="H2662" s="9">
        <v>27.54971240755957</v>
      </c>
      <c r="I2662" s="10"/>
      <c r="J2662" s="10"/>
      <c r="AA2662" s="7"/>
      <c r="AB2662" s="7"/>
      <c r="AC2662" s="7"/>
    </row>
    <row r="2663" ht="15.0" customHeight="1">
      <c r="A2663" s="8">
        <v>41696.0</v>
      </c>
      <c r="B2663" s="7" t="s">
        <v>15</v>
      </c>
      <c r="C2663" s="7" t="s">
        <v>58</v>
      </c>
      <c r="D2663" s="7"/>
      <c r="E2663" s="7"/>
      <c r="F2663" s="7">
        <v>63.0</v>
      </c>
      <c r="G2663" s="7">
        <v>92.0</v>
      </c>
      <c r="H2663" s="9">
        <v>19.201314708299094</v>
      </c>
      <c r="I2663" s="10"/>
      <c r="J2663" s="10"/>
      <c r="AA2663" s="7"/>
      <c r="AB2663" s="7"/>
      <c r="AC2663" s="7"/>
    </row>
    <row r="2664" ht="15.0" customHeight="1">
      <c r="A2664" s="8">
        <v>41696.0</v>
      </c>
      <c r="B2664" s="7" t="s">
        <v>15</v>
      </c>
      <c r="C2664" s="7" t="s">
        <v>58</v>
      </c>
      <c r="D2664" s="7"/>
      <c r="E2664" s="7"/>
      <c r="F2664" s="7">
        <v>64.0</v>
      </c>
      <c r="G2664" s="7">
        <v>103.0</v>
      </c>
      <c r="H2664" s="9">
        <v>21.497124075595725</v>
      </c>
      <c r="I2664" s="10"/>
      <c r="J2664" s="10"/>
      <c r="AA2664" s="7"/>
      <c r="AB2664" s="7"/>
      <c r="AC2664" s="7"/>
    </row>
    <row r="2665" ht="15.0" customHeight="1">
      <c r="A2665" s="8">
        <v>41696.0</v>
      </c>
      <c r="B2665" s="7" t="s">
        <v>15</v>
      </c>
      <c r="C2665" s="7" t="s">
        <v>58</v>
      </c>
      <c r="D2665" s="7"/>
      <c r="E2665" s="7"/>
      <c r="F2665" s="7">
        <v>65.0</v>
      </c>
      <c r="G2665" s="7">
        <v>111.0</v>
      </c>
      <c r="H2665" s="9">
        <v>23.166803615447822</v>
      </c>
      <c r="I2665" s="10"/>
      <c r="J2665" s="10"/>
      <c r="AA2665" s="7"/>
      <c r="AB2665" s="7"/>
      <c r="AC2665" s="7"/>
    </row>
    <row r="2666" ht="15.0" customHeight="1">
      <c r="A2666" s="8">
        <v>41696.0</v>
      </c>
      <c r="B2666" s="7" t="s">
        <v>15</v>
      </c>
      <c r="C2666" s="7" t="s">
        <v>58</v>
      </c>
      <c r="D2666" s="7"/>
      <c r="E2666" s="7"/>
      <c r="F2666" s="7">
        <v>66.0</v>
      </c>
      <c r="G2666" s="7">
        <v>127.0</v>
      </c>
      <c r="H2666" s="9">
        <v>26.50616269515201</v>
      </c>
      <c r="I2666" s="10"/>
      <c r="J2666" s="10"/>
      <c r="AA2666" s="7"/>
      <c r="AB2666" s="7"/>
      <c r="AC2666" s="7"/>
    </row>
    <row r="2667" ht="15.0" customHeight="1">
      <c r="A2667" s="8">
        <v>41696.0</v>
      </c>
      <c r="B2667" s="7" t="s">
        <v>15</v>
      </c>
      <c r="C2667" s="7" t="s">
        <v>58</v>
      </c>
      <c r="D2667" s="7"/>
      <c r="E2667" s="7"/>
      <c r="F2667" s="7">
        <v>67.0</v>
      </c>
      <c r="G2667" s="7">
        <v>110.0</v>
      </c>
      <c r="H2667" s="9">
        <v>22.95809367296631</v>
      </c>
      <c r="I2667" s="10"/>
      <c r="J2667" s="10"/>
      <c r="AA2667" s="7"/>
      <c r="AB2667" s="7"/>
      <c r="AC2667" s="7"/>
    </row>
    <row r="2668" ht="15.0" customHeight="1">
      <c r="A2668" s="8">
        <v>41696.0</v>
      </c>
      <c r="B2668" s="7" t="s">
        <v>15</v>
      </c>
      <c r="C2668" s="7" t="s">
        <v>58</v>
      </c>
      <c r="D2668" s="7"/>
      <c r="E2668" s="7"/>
      <c r="F2668" s="7">
        <v>68.0</v>
      </c>
      <c r="G2668" s="7">
        <v>131.0</v>
      </c>
      <c r="H2668" s="9">
        <v>27.34100246507806</v>
      </c>
      <c r="I2668" s="10"/>
      <c r="J2668" s="10"/>
      <c r="AA2668" s="7"/>
      <c r="AB2668" s="7"/>
      <c r="AC2668" s="7"/>
    </row>
    <row r="2669" ht="15.0" customHeight="1">
      <c r="A2669" s="8">
        <v>41696.0</v>
      </c>
      <c r="B2669" s="7" t="s">
        <v>15</v>
      </c>
      <c r="C2669" s="7" t="s">
        <v>58</v>
      </c>
      <c r="D2669" s="7"/>
      <c r="E2669" s="7"/>
      <c r="F2669" s="7">
        <v>69.0</v>
      </c>
      <c r="G2669" s="7">
        <v>110.0</v>
      </c>
      <c r="H2669" s="9">
        <v>22.95809367296631</v>
      </c>
      <c r="I2669" s="10"/>
      <c r="J2669" s="10"/>
      <c r="AA2669" s="7"/>
      <c r="AB2669" s="7"/>
      <c r="AC2669" s="7"/>
    </row>
    <row r="2670" ht="15.0" customHeight="1">
      <c r="A2670" s="8">
        <v>41696.0</v>
      </c>
      <c r="B2670" s="7" t="s">
        <v>15</v>
      </c>
      <c r="C2670" s="7" t="s">
        <v>58</v>
      </c>
      <c r="D2670" s="7"/>
      <c r="E2670" s="7"/>
      <c r="F2670" s="7">
        <v>70.0</v>
      </c>
      <c r="G2670" s="7">
        <v>114.0</v>
      </c>
      <c r="H2670" s="9">
        <v>23.792933442892355</v>
      </c>
      <c r="I2670" s="10"/>
      <c r="J2670" s="10"/>
      <c r="AA2670" s="7"/>
      <c r="AB2670" s="7"/>
      <c r="AC2670" s="7"/>
    </row>
    <row r="2671" ht="15.0" customHeight="1">
      <c r="A2671" s="8">
        <v>41696.0</v>
      </c>
      <c r="B2671" s="7" t="s">
        <v>15</v>
      </c>
      <c r="C2671" s="7" t="s">
        <v>58</v>
      </c>
      <c r="D2671" s="7"/>
      <c r="E2671" s="7"/>
      <c r="F2671" s="7">
        <v>71.0</v>
      </c>
      <c r="G2671" s="7">
        <v>154.0</v>
      </c>
      <c r="H2671" s="9">
        <v>32.14133114215283</v>
      </c>
      <c r="I2671" s="10"/>
      <c r="J2671" s="10"/>
      <c r="AA2671" s="7"/>
      <c r="AB2671" s="7"/>
      <c r="AC2671" s="7"/>
    </row>
    <row r="2672" ht="15.0" customHeight="1">
      <c r="A2672" s="8">
        <v>41696.0</v>
      </c>
      <c r="B2672" s="7" t="s">
        <v>15</v>
      </c>
      <c r="C2672" s="7" t="s">
        <v>58</v>
      </c>
      <c r="D2672" s="7"/>
      <c r="E2672" s="7"/>
      <c r="F2672" s="7">
        <v>72.0</v>
      </c>
      <c r="G2672" s="7">
        <v>130.0</v>
      </c>
      <c r="H2672" s="9">
        <v>27.132292522596547</v>
      </c>
      <c r="I2672" s="10"/>
      <c r="J2672" s="10"/>
      <c r="AA2672" s="7"/>
      <c r="AB2672" s="7"/>
      <c r="AC2672" s="7"/>
    </row>
    <row r="2673" ht="15.0" customHeight="1">
      <c r="A2673" s="8">
        <v>41696.0</v>
      </c>
      <c r="B2673" s="7" t="s">
        <v>15</v>
      </c>
      <c r="C2673" s="7" t="s">
        <v>58</v>
      </c>
      <c r="D2673" s="7"/>
      <c r="E2673" s="7"/>
      <c r="F2673" s="7">
        <v>73.0</v>
      </c>
      <c r="G2673" s="7">
        <v>135.0</v>
      </c>
      <c r="H2673" s="9">
        <v>28.175842235004108</v>
      </c>
      <c r="I2673" s="10"/>
      <c r="J2673" s="10"/>
      <c r="AA2673" s="7"/>
      <c r="AB2673" s="7"/>
      <c r="AC2673" s="7"/>
    </row>
    <row r="2674" ht="15.0" customHeight="1">
      <c r="A2674" s="8">
        <v>41696.0</v>
      </c>
      <c r="B2674" s="7" t="s">
        <v>15</v>
      </c>
      <c r="C2674" s="7" t="s">
        <v>58</v>
      </c>
      <c r="D2674" s="7"/>
      <c r="E2674" s="7"/>
      <c r="F2674" s="7">
        <v>74.0</v>
      </c>
      <c r="G2674" s="7">
        <v>101.0</v>
      </c>
      <c r="H2674" s="9">
        <v>21.0797041906327</v>
      </c>
      <c r="I2674" s="10"/>
      <c r="J2674" s="10"/>
      <c r="AA2674" s="7"/>
      <c r="AB2674" s="7"/>
      <c r="AC2674" s="7"/>
    </row>
    <row r="2675" ht="15.0" customHeight="1">
      <c r="A2675" s="8">
        <v>41696.0</v>
      </c>
      <c r="B2675" s="7" t="s">
        <v>15</v>
      </c>
      <c r="C2675" s="7" t="s">
        <v>58</v>
      </c>
      <c r="D2675" s="7"/>
      <c r="E2675" s="7"/>
      <c r="F2675" s="7">
        <v>75.0</v>
      </c>
      <c r="G2675" s="7">
        <v>87.0</v>
      </c>
      <c r="H2675" s="9">
        <v>18.157764995891537</v>
      </c>
      <c r="I2675" s="10"/>
      <c r="J2675" s="10"/>
      <c r="AA2675" s="7"/>
      <c r="AB2675" s="7"/>
      <c r="AC2675" s="7"/>
    </row>
    <row r="2676" ht="15.0" customHeight="1">
      <c r="A2676" s="8">
        <v>41696.0</v>
      </c>
      <c r="B2676" s="7" t="s">
        <v>15</v>
      </c>
      <c r="C2676" s="7" t="s">
        <v>58</v>
      </c>
      <c r="D2676" s="7"/>
      <c r="E2676" s="7"/>
      <c r="F2676" s="7">
        <v>76.0</v>
      </c>
      <c r="G2676" s="7">
        <v>127.0</v>
      </c>
      <c r="H2676" s="9">
        <v>26.50616269515201</v>
      </c>
      <c r="I2676" s="10"/>
      <c r="J2676" s="10"/>
      <c r="AA2676" s="7"/>
      <c r="AB2676" s="7"/>
      <c r="AC2676" s="7"/>
    </row>
    <row r="2677" ht="15.0" customHeight="1">
      <c r="A2677" s="8">
        <v>41696.0</v>
      </c>
      <c r="B2677" s="7" t="s">
        <v>15</v>
      </c>
      <c r="C2677" s="7" t="s">
        <v>58</v>
      </c>
      <c r="D2677" s="7"/>
      <c r="E2677" s="7"/>
      <c r="F2677" s="7">
        <v>77.0</v>
      </c>
      <c r="G2677" s="7">
        <v>108.0</v>
      </c>
      <c r="H2677" s="9">
        <v>22.540673788003286</v>
      </c>
      <c r="I2677" s="10"/>
      <c r="J2677" s="10"/>
      <c r="AA2677" s="7"/>
      <c r="AB2677" s="7"/>
      <c r="AC2677" s="7"/>
    </row>
    <row r="2678" ht="15.0" customHeight="1">
      <c r="A2678" s="8">
        <v>41696.0</v>
      </c>
      <c r="B2678" s="7" t="s">
        <v>15</v>
      </c>
      <c r="C2678" s="7" t="s">
        <v>58</v>
      </c>
      <c r="D2678" s="7"/>
      <c r="E2678" s="7"/>
      <c r="F2678" s="7">
        <v>78.0</v>
      </c>
      <c r="G2678" s="7">
        <v>81.0</v>
      </c>
      <c r="H2678" s="9">
        <v>16.905505341002463</v>
      </c>
      <c r="I2678" s="10"/>
      <c r="J2678" s="10"/>
      <c r="AA2678" s="7"/>
      <c r="AB2678" s="7"/>
      <c r="AC2678" s="7"/>
    </row>
    <row r="2679" ht="15.0" customHeight="1">
      <c r="A2679" s="8">
        <v>41696.0</v>
      </c>
      <c r="B2679" s="7" t="s">
        <v>15</v>
      </c>
      <c r="C2679" s="7" t="s">
        <v>58</v>
      </c>
      <c r="D2679" s="7"/>
      <c r="E2679" s="7"/>
      <c r="F2679" s="7">
        <v>79.0</v>
      </c>
      <c r="G2679" s="7">
        <v>96.0</v>
      </c>
      <c r="H2679" s="9">
        <v>20.036154478225143</v>
      </c>
      <c r="I2679" s="10"/>
      <c r="J2679" s="10"/>
      <c r="AA2679" s="7"/>
      <c r="AB2679" s="7"/>
      <c r="AC2679" s="7"/>
    </row>
    <row r="2680" ht="15.0" customHeight="1">
      <c r="A2680" s="8">
        <v>41696.0</v>
      </c>
      <c r="B2680" s="7" t="s">
        <v>15</v>
      </c>
      <c r="C2680" s="7" t="s">
        <v>58</v>
      </c>
      <c r="D2680" s="7"/>
      <c r="E2680" s="7"/>
      <c r="F2680" s="7">
        <v>80.0</v>
      </c>
      <c r="G2680" s="7">
        <v>67.0</v>
      </c>
      <c r="H2680" s="9">
        <v>13.983566146261298</v>
      </c>
      <c r="I2680" s="10"/>
      <c r="J2680" s="10"/>
      <c r="AA2680" s="7"/>
      <c r="AB2680" s="7"/>
      <c r="AC2680" s="7"/>
    </row>
    <row r="2681" ht="15.0" customHeight="1">
      <c r="A2681" s="8">
        <v>41696.0</v>
      </c>
      <c r="B2681" s="7" t="s">
        <v>15</v>
      </c>
      <c r="C2681" s="7" t="s">
        <v>58</v>
      </c>
      <c r="D2681" s="7"/>
      <c r="E2681" s="7"/>
      <c r="F2681" s="7">
        <v>81.0</v>
      </c>
      <c r="G2681" s="7">
        <v>92.0</v>
      </c>
      <c r="H2681" s="9">
        <v>19.201314708299094</v>
      </c>
      <c r="I2681" s="10"/>
      <c r="J2681" s="10"/>
      <c r="AA2681" s="7"/>
      <c r="AB2681" s="7"/>
      <c r="AC2681" s="7"/>
    </row>
    <row r="2682" ht="15.0" customHeight="1">
      <c r="A2682" s="8">
        <v>41696.0</v>
      </c>
      <c r="B2682" s="7" t="s">
        <v>15</v>
      </c>
      <c r="C2682" s="7" t="s">
        <v>58</v>
      </c>
      <c r="D2682" s="7"/>
      <c r="E2682" s="7"/>
      <c r="F2682" s="7">
        <v>82.0</v>
      </c>
      <c r="G2682" s="7">
        <v>104.0</v>
      </c>
      <c r="H2682" s="9">
        <v>21.705834018077237</v>
      </c>
      <c r="I2682" s="10"/>
      <c r="J2682" s="10"/>
      <c r="AA2682" s="7"/>
      <c r="AB2682" s="7"/>
      <c r="AC2682" s="7"/>
    </row>
    <row r="2683" ht="15.0" customHeight="1">
      <c r="A2683" s="8">
        <v>41696.0</v>
      </c>
      <c r="B2683" s="7" t="s">
        <v>15</v>
      </c>
      <c r="C2683" s="7" t="s">
        <v>58</v>
      </c>
      <c r="D2683" s="7"/>
      <c r="E2683" s="7"/>
      <c r="F2683" s="7">
        <v>83.0</v>
      </c>
      <c r="G2683" s="7">
        <v>111.0</v>
      </c>
      <c r="H2683" s="9">
        <v>23.166803615447822</v>
      </c>
      <c r="I2683" s="10"/>
      <c r="J2683" s="10"/>
      <c r="AA2683" s="7"/>
      <c r="AB2683" s="7"/>
      <c r="AC2683" s="7"/>
    </row>
    <row r="2684" ht="15.0" customHeight="1">
      <c r="A2684" s="8">
        <v>41696.0</v>
      </c>
      <c r="B2684" s="7" t="s">
        <v>15</v>
      </c>
      <c r="C2684" s="7" t="s">
        <v>58</v>
      </c>
      <c r="D2684" s="7"/>
      <c r="E2684" s="7"/>
      <c r="F2684" s="7">
        <v>84.0</v>
      </c>
      <c r="G2684" s="7">
        <v>84.0</v>
      </c>
      <c r="H2684" s="9">
        <v>17.531635168447</v>
      </c>
      <c r="I2684" s="10"/>
      <c r="J2684" s="10"/>
      <c r="AA2684" s="7"/>
      <c r="AB2684" s="7"/>
      <c r="AC2684" s="7"/>
    </row>
    <row r="2685" ht="15.0" customHeight="1">
      <c r="A2685" s="8">
        <v>41696.0</v>
      </c>
      <c r="B2685" s="7" t="s">
        <v>15</v>
      </c>
      <c r="C2685" s="7" t="s">
        <v>58</v>
      </c>
      <c r="D2685" s="7"/>
      <c r="E2685" s="7"/>
      <c r="F2685" s="7">
        <v>85.0</v>
      </c>
      <c r="G2685" s="7">
        <v>140.0</v>
      </c>
      <c r="H2685" s="9">
        <v>29.219391947411665</v>
      </c>
      <c r="I2685" s="10"/>
      <c r="J2685" s="10"/>
      <c r="AA2685" s="7"/>
      <c r="AB2685" s="7"/>
      <c r="AC2685" s="7"/>
    </row>
    <row r="2686" ht="15.0" customHeight="1">
      <c r="A2686" s="8">
        <v>41696.0</v>
      </c>
      <c r="B2686" s="7" t="s">
        <v>15</v>
      </c>
      <c r="C2686" s="7" t="s">
        <v>58</v>
      </c>
      <c r="D2686" s="7"/>
      <c r="E2686" s="7"/>
      <c r="F2686" s="7">
        <v>86.0</v>
      </c>
      <c r="G2686" s="7">
        <v>149.0</v>
      </c>
      <c r="H2686" s="9">
        <v>31.09778142974527</v>
      </c>
      <c r="I2686" s="10"/>
      <c r="J2686" s="10"/>
      <c r="AA2686" s="7"/>
      <c r="AB2686" s="7"/>
      <c r="AC2686" s="7"/>
    </row>
    <row r="2687" ht="15.0" customHeight="1">
      <c r="A2687" s="8">
        <v>41696.0</v>
      </c>
      <c r="B2687" s="7" t="s">
        <v>15</v>
      </c>
      <c r="C2687" s="7" t="s">
        <v>58</v>
      </c>
      <c r="D2687" s="7"/>
      <c r="E2687" s="7"/>
      <c r="F2687" s="7">
        <v>87.0</v>
      </c>
      <c r="G2687" s="7">
        <v>107.0</v>
      </c>
      <c r="H2687" s="9">
        <v>22.331963845521773</v>
      </c>
      <c r="I2687" s="10"/>
      <c r="J2687" s="10"/>
      <c r="AA2687" s="7"/>
      <c r="AB2687" s="7"/>
      <c r="AC2687" s="7"/>
    </row>
    <row r="2688" ht="15.0" customHeight="1">
      <c r="A2688" s="8">
        <v>41696.0</v>
      </c>
      <c r="B2688" s="7" t="s">
        <v>15</v>
      </c>
      <c r="C2688" s="7" t="s">
        <v>54</v>
      </c>
      <c r="D2688" s="7"/>
      <c r="E2688" s="7"/>
      <c r="F2688" s="7">
        <v>1.0</v>
      </c>
      <c r="G2688" s="7">
        <v>129.0</v>
      </c>
      <c r="H2688" s="9">
        <v>23.95759200584938</v>
      </c>
      <c r="I2688" s="10"/>
      <c r="J2688" s="10"/>
      <c r="AA2688" s="7"/>
      <c r="AB2688" s="7"/>
      <c r="AC2688" s="7"/>
    </row>
    <row r="2689" ht="15.0" customHeight="1">
      <c r="A2689" s="8">
        <v>41696.0</v>
      </c>
      <c r="B2689" s="7" t="s">
        <v>15</v>
      </c>
      <c r="C2689" s="7" t="s">
        <v>54</v>
      </c>
      <c r="D2689" s="7"/>
      <c r="E2689" s="7"/>
      <c r="F2689" s="7">
        <v>2.0</v>
      </c>
      <c r="G2689" s="7">
        <v>97.0</v>
      </c>
      <c r="H2689" s="9">
        <v>18.014623446258835</v>
      </c>
      <c r="I2689" s="10"/>
      <c r="J2689" s="10"/>
      <c r="AA2689" s="7"/>
      <c r="AB2689" s="7"/>
      <c r="AC2689" s="7"/>
    </row>
    <row r="2690" ht="15.0" customHeight="1">
      <c r="A2690" s="8">
        <v>41696.0</v>
      </c>
      <c r="B2690" s="7" t="s">
        <v>15</v>
      </c>
      <c r="C2690" s="7" t="s">
        <v>54</v>
      </c>
      <c r="D2690" s="7"/>
      <c r="E2690" s="7"/>
      <c r="F2690" s="7">
        <v>3.0</v>
      </c>
      <c r="G2690" s="7">
        <v>93.0</v>
      </c>
      <c r="H2690" s="9">
        <v>17.27175237631002</v>
      </c>
      <c r="I2690" s="10"/>
      <c r="J2690" s="10"/>
      <c r="AA2690" s="7"/>
      <c r="AB2690" s="7"/>
      <c r="AC2690" s="7"/>
    </row>
    <row r="2691" ht="15.0" customHeight="1">
      <c r="A2691" s="8">
        <v>41696.0</v>
      </c>
      <c r="B2691" s="7" t="s">
        <v>15</v>
      </c>
      <c r="C2691" s="7" t="s">
        <v>54</v>
      </c>
      <c r="D2691" s="7"/>
      <c r="E2691" s="7"/>
      <c r="F2691" s="7">
        <v>4.0</v>
      </c>
      <c r="G2691" s="7">
        <v>84.0</v>
      </c>
      <c r="H2691" s="9">
        <v>15.600292468925177</v>
      </c>
      <c r="I2691" s="10"/>
      <c r="J2691" s="10"/>
      <c r="AA2691" s="7"/>
      <c r="AB2691" s="7"/>
      <c r="AC2691" s="7"/>
    </row>
    <row r="2692" ht="15.0" customHeight="1">
      <c r="A2692" s="8">
        <v>41696.0</v>
      </c>
      <c r="B2692" s="7" t="s">
        <v>15</v>
      </c>
      <c r="C2692" s="7" t="s">
        <v>54</v>
      </c>
      <c r="D2692" s="7"/>
      <c r="E2692" s="7"/>
      <c r="F2692" s="7">
        <v>5.0</v>
      </c>
      <c r="G2692" s="7">
        <v>193.0</v>
      </c>
      <c r="H2692" s="9">
        <v>35.84352912503047</v>
      </c>
      <c r="I2692" s="10"/>
      <c r="J2692" s="10"/>
      <c r="AA2692" s="7"/>
      <c r="AB2692" s="7"/>
      <c r="AC2692" s="7"/>
    </row>
    <row r="2693" ht="15.0" customHeight="1">
      <c r="A2693" s="8">
        <v>41696.0</v>
      </c>
      <c r="B2693" s="7" t="s">
        <v>15</v>
      </c>
      <c r="C2693" s="7" t="s">
        <v>54</v>
      </c>
      <c r="D2693" s="7"/>
      <c r="E2693" s="7"/>
      <c r="F2693" s="7">
        <v>6.0</v>
      </c>
      <c r="G2693" s="7">
        <v>103.0</v>
      </c>
      <c r="H2693" s="9">
        <v>19.128930051182063</v>
      </c>
      <c r="I2693" s="10"/>
      <c r="J2693" s="10"/>
      <c r="AA2693" s="7"/>
      <c r="AB2693" s="7"/>
      <c r="AC2693" s="7"/>
    </row>
    <row r="2694" ht="15.0" customHeight="1">
      <c r="A2694" s="8">
        <v>41696.0</v>
      </c>
      <c r="B2694" s="7" t="s">
        <v>15</v>
      </c>
      <c r="C2694" s="7" t="s">
        <v>54</v>
      </c>
      <c r="D2694" s="7"/>
      <c r="E2694" s="7"/>
      <c r="F2694" s="7">
        <v>7.0</v>
      </c>
      <c r="G2694" s="7">
        <v>92.0</v>
      </c>
      <c r="H2694" s="9">
        <v>17.086034608822814</v>
      </c>
      <c r="I2694" s="10"/>
      <c r="J2694" s="10"/>
      <c r="AA2694" s="7"/>
      <c r="AB2694" s="7"/>
      <c r="AC2694" s="7"/>
    </row>
    <row r="2695" ht="15.0" customHeight="1">
      <c r="A2695" s="8">
        <v>41696.0</v>
      </c>
      <c r="B2695" s="7" t="s">
        <v>15</v>
      </c>
      <c r="C2695" s="7" t="s">
        <v>54</v>
      </c>
      <c r="D2695" s="7"/>
      <c r="E2695" s="7"/>
      <c r="F2695" s="7">
        <v>8.0</v>
      </c>
      <c r="G2695" s="7">
        <v>81.0</v>
      </c>
      <c r="H2695" s="9">
        <v>15.043139166463565</v>
      </c>
      <c r="I2695" s="10"/>
      <c r="J2695" s="10"/>
      <c r="AA2695" s="7"/>
      <c r="AB2695" s="7"/>
      <c r="AC2695" s="7"/>
    </row>
    <row r="2696" ht="15.0" customHeight="1">
      <c r="A2696" s="8">
        <v>41696.0</v>
      </c>
      <c r="B2696" s="7" t="s">
        <v>15</v>
      </c>
      <c r="C2696" s="7" t="s">
        <v>54</v>
      </c>
      <c r="D2696" s="7"/>
      <c r="E2696" s="7"/>
      <c r="F2696" s="7">
        <v>9.0</v>
      </c>
      <c r="G2696" s="7">
        <v>99.0</v>
      </c>
      <c r="H2696" s="9">
        <v>18.386058981233244</v>
      </c>
      <c r="I2696" s="10"/>
      <c r="J2696" s="10"/>
      <c r="AA2696" s="7"/>
      <c r="AB2696" s="7"/>
      <c r="AC2696" s="7"/>
    </row>
    <row r="2697" ht="15.0" customHeight="1">
      <c r="A2697" s="8">
        <v>41696.0</v>
      </c>
      <c r="B2697" s="7" t="s">
        <v>15</v>
      </c>
      <c r="C2697" s="7" t="s">
        <v>54</v>
      </c>
      <c r="D2697" s="7"/>
      <c r="E2697" s="7"/>
      <c r="F2697" s="7">
        <v>10.0</v>
      </c>
      <c r="G2697" s="7">
        <v>97.0</v>
      </c>
      <c r="H2697" s="9">
        <v>18.014623446258835</v>
      </c>
      <c r="I2697" s="10"/>
      <c r="J2697" s="10"/>
      <c r="AA2697" s="7"/>
      <c r="AB2697" s="7"/>
      <c r="AC2697" s="7"/>
    </row>
    <row r="2698" ht="15.0" customHeight="1">
      <c r="A2698" s="8">
        <v>41696.0</v>
      </c>
      <c r="B2698" s="7" t="s">
        <v>15</v>
      </c>
      <c r="C2698" s="7" t="s">
        <v>54</v>
      </c>
      <c r="D2698" s="7"/>
      <c r="E2698" s="7"/>
      <c r="F2698" s="7">
        <v>11.0</v>
      </c>
      <c r="G2698" s="7">
        <v>76.0</v>
      </c>
      <c r="H2698" s="9">
        <v>14.114550329027542</v>
      </c>
      <c r="I2698" s="10"/>
      <c r="J2698" s="10"/>
      <c r="AA2698" s="7"/>
      <c r="AB2698" s="7"/>
      <c r="AC2698" s="7"/>
    </row>
    <row r="2699" ht="15.0" customHeight="1">
      <c r="A2699" s="8">
        <v>41696.0</v>
      </c>
      <c r="B2699" s="7" t="s">
        <v>15</v>
      </c>
      <c r="C2699" s="7" t="s">
        <v>54</v>
      </c>
      <c r="D2699" s="7"/>
      <c r="E2699" s="7"/>
      <c r="F2699" s="7">
        <v>12.0</v>
      </c>
      <c r="G2699" s="7">
        <v>109.0</v>
      </c>
      <c r="H2699" s="9">
        <v>20.24323665610529</v>
      </c>
      <c r="I2699" s="10"/>
      <c r="J2699" s="10"/>
      <c r="AA2699" s="7"/>
      <c r="AB2699" s="7"/>
      <c r="AC2699" s="7"/>
    </row>
    <row r="2700" ht="15.0" customHeight="1">
      <c r="A2700" s="8">
        <v>41696.0</v>
      </c>
      <c r="B2700" s="7" t="s">
        <v>15</v>
      </c>
      <c r="C2700" s="7" t="s">
        <v>54</v>
      </c>
      <c r="D2700" s="7"/>
      <c r="E2700" s="7"/>
      <c r="F2700" s="7">
        <v>13.0</v>
      </c>
      <c r="G2700" s="7">
        <v>98.0</v>
      </c>
      <c r="H2700" s="9">
        <v>18.20034121374604</v>
      </c>
      <c r="I2700" s="10"/>
      <c r="J2700" s="10"/>
      <c r="AA2700" s="7"/>
      <c r="AB2700" s="7"/>
      <c r="AC2700" s="7"/>
    </row>
    <row r="2701" ht="15.0" customHeight="1">
      <c r="A2701" s="8">
        <v>41696.0</v>
      </c>
      <c r="B2701" s="7" t="s">
        <v>15</v>
      </c>
      <c r="C2701" s="7" t="s">
        <v>54</v>
      </c>
      <c r="D2701" s="7"/>
      <c r="E2701" s="7"/>
      <c r="F2701" s="7">
        <v>14.0</v>
      </c>
      <c r="G2701" s="7">
        <v>124.0</v>
      </c>
      <c r="H2701" s="9">
        <v>23.029003168413357</v>
      </c>
      <c r="I2701" s="10"/>
      <c r="J2701" s="10"/>
      <c r="AA2701" s="7"/>
      <c r="AB2701" s="7"/>
      <c r="AC2701" s="7"/>
    </row>
    <row r="2702" ht="15.0" customHeight="1">
      <c r="A2702" s="8">
        <v>41696.0</v>
      </c>
      <c r="B2702" s="7" t="s">
        <v>15</v>
      </c>
      <c r="C2702" s="7" t="s">
        <v>54</v>
      </c>
      <c r="D2702" s="7"/>
      <c r="E2702" s="7"/>
      <c r="F2702" s="7">
        <v>15.0</v>
      </c>
      <c r="G2702" s="7">
        <v>84.0</v>
      </c>
      <c r="H2702" s="9">
        <v>15.600292468925177</v>
      </c>
      <c r="I2702" s="10"/>
      <c r="J2702" s="10"/>
      <c r="AA2702" s="7"/>
      <c r="AB2702" s="7"/>
      <c r="AC2702" s="7"/>
    </row>
    <row r="2703" ht="15.0" customHeight="1">
      <c r="A2703" s="8">
        <v>41696.0</v>
      </c>
      <c r="B2703" s="7" t="s">
        <v>15</v>
      </c>
      <c r="C2703" s="7" t="s">
        <v>54</v>
      </c>
      <c r="D2703" s="7"/>
      <c r="E2703" s="7"/>
      <c r="F2703" s="7">
        <v>16.0</v>
      </c>
      <c r="G2703" s="7">
        <v>109.0</v>
      </c>
      <c r="H2703" s="9">
        <v>20.24323665610529</v>
      </c>
      <c r="I2703" s="10"/>
      <c r="J2703" s="10"/>
      <c r="AA2703" s="7"/>
      <c r="AB2703" s="7"/>
      <c r="AC2703" s="7"/>
    </row>
    <row r="2704" ht="15.0" customHeight="1">
      <c r="A2704" s="8">
        <v>41696.0</v>
      </c>
      <c r="B2704" s="7" t="s">
        <v>15</v>
      </c>
      <c r="C2704" s="7" t="s">
        <v>54</v>
      </c>
      <c r="D2704" s="7"/>
      <c r="E2704" s="7"/>
      <c r="F2704" s="7">
        <v>17.0</v>
      </c>
      <c r="G2704" s="7">
        <v>110.0</v>
      </c>
      <c r="H2704" s="9">
        <v>20.428954423592494</v>
      </c>
      <c r="I2704" s="10"/>
      <c r="J2704" s="10"/>
      <c r="AA2704" s="7"/>
      <c r="AB2704" s="7"/>
      <c r="AC2704" s="7"/>
    </row>
    <row r="2705" ht="15.0" customHeight="1">
      <c r="A2705" s="8">
        <v>41696.0</v>
      </c>
      <c r="B2705" s="7" t="s">
        <v>15</v>
      </c>
      <c r="C2705" s="7" t="s">
        <v>54</v>
      </c>
      <c r="D2705" s="7"/>
      <c r="E2705" s="7"/>
      <c r="F2705" s="7">
        <v>18.0</v>
      </c>
      <c r="G2705" s="7">
        <v>110.0</v>
      </c>
      <c r="H2705" s="9">
        <v>20.428954423592494</v>
      </c>
      <c r="I2705" s="10"/>
      <c r="J2705" s="10"/>
      <c r="AA2705" s="7"/>
      <c r="AB2705" s="7"/>
      <c r="AC2705" s="7"/>
    </row>
    <row r="2706" ht="15.0" customHeight="1">
      <c r="A2706" s="8">
        <v>41696.0</v>
      </c>
      <c r="B2706" s="7" t="s">
        <v>15</v>
      </c>
      <c r="C2706" s="7" t="s">
        <v>54</v>
      </c>
      <c r="D2706" s="7"/>
      <c r="E2706" s="7"/>
      <c r="F2706" s="7">
        <v>19.0</v>
      </c>
      <c r="G2706" s="7">
        <v>88.0</v>
      </c>
      <c r="H2706" s="9">
        <v>16.343163538873995</v>
      </c>
      <c r="I2706" s="10"/>
      <c r="J2706" s="10"/>
      <c r="AA2706" s="7"/>
      <c r="AB2706" s="7"/>
      <c r="AC2706" s="7"/>
    </row>
    <row r="2707" ht="15.0" customHeight="1">
      <c r="A2707" s="8">
        <v>41696.0</v>
      </c>
      <c r="B2707" s="7" t="s">
        <v>15</v>
      </c>
      <c r="C2707" s="7" t="s">
        <v>54</v>
      </c>
      <c r="D2707" s="7"/>
      <c r="E2707" s="7"/>
      <c r="F2707" s="7">
        <v>20.0</v>
      </c>
      <c r="G2707" s="7">
        <v>125.0</v>
      </c>
      <c r="H2707" s="9">
        <v>23.214720935900562</v>
      </c>
      <c r="I2707" s="10"/>
      <c r="J2707" s="10"/>
      <c r="AA2707" s="7"/>
      <c r="AB2707" s="7"/>
      <c r="AC2707" s="7"/>
    </row>
    <row r="2708" ht="15.0" customHeight="1">
      <c r="A2708" s="8">
        <v>41696.0</v>
      </c>
      <c r="B2708" s="7" t="s">
        <v>15</v>
      </c>
      <c r="C2708" s="7" t="s">
        <v>54</v>
      </c>
      <c r="D2708" s="7"/>
      <c r="E2708" s="7"/>
      <c r="F2708" s="7">
        <v>21.0</v>
      </c>
      <c r="G2708" s="7">
        <v>109.0</v>
      </c>
      <c r="H2708" s="9">
        <v>20.24323665610529</v>
      </c>
      <c r="I2708" s="10"/>
      <c r="J2708" s="10"/>
      <c r="AA2708" s="7"/>
      <c r="AB2708" s="7"/>
      <c r="AC2708" s="7"/>
    </row>
    <row r="2709" ht="15.0" customHeight="1">
      <c r="A2709" s="8">
        <v>41696.0</v>
      </c>
      <c r="B2709" s="7" t="s">
        <v>15</v>
      </c>
      <c r="C2709" s="7" t="s">
        <v>54</v>
      </c>
      <c r="D2709" s="7"/>
      <c r="E2709" s="7"/>
      <c r="F2709" s="7">
        <v>22.0</v>
      </c>
      <c r="G2709" s="7">
        <v>121.0</v>
      </c>
      <c r="H2709" s="9">
        <v>22.471849865951743</v>
      </c>
      <c r="I2709" s="10"/>
      <c r="J2709" s="10"/>
      <c r="AA2709" s="7"/>
      <c r="AB2709" s="7"/>
      <c r="AC2709" s="7"/>
    </row>
    <row r="2710" ht="15.0" customHeight="1">
      <c r="A2710" s="8">
        <v>41696.0</v>
      </c>
      <c r="B2710" s="7" t="s">
        <v>15</v>
      </c>
      <c r="C2710" s="7" t="s">
        <v>54</v>
      </c>
      <c r="D2710" s="7"/>
      <c r="E2710" s="7"/>
      <c r="F2710" s="7">
        <v>23.0</v>
      </c>
      <c r="G2710" s="7">
        <v>95.0</v>
      </c>
      <c r="H2710" s="9">
        <v>17.64318791128443</v>
      </c>
      <c r="I2710" s="10"/>
      <c r="J2710" s="10"/>
      <c r="AA2710" s="7"/>
      <c r="AB2710" s="7"/>
      <c r="AC2710" s="7"/>
    </row>
    <row r="2711" ht="15.0" customHeight="1">
      <c r="A2711" s="8">
        <v>41696.0</v>
      </c>
      <c r="B2711" s="7" t="s">
        <v>15</v>
      </c>
      <c r="C2711" s="7" t="s">
        <v>54</v>
      </c>
      <c r="D2711" s="7"/>
      <c r="E2711" s="7"/>
      <c r="F2711" s="7">
        <v>24.0</v>
      </c>
      <c r="G2711" s="7">
        <v>125.0</v>
      </c>
      <c r="H2711" s="9">
        <v>23.214720935900562</v>
      </c>
      <c r="I2711" s="10"/>
      <c r="J2711" s="10"/>
      <c r="AA2711" s="7"/>
      <c r="AB2711" s="7"/>
      <c r="AC2711" s="7"/>
    </row>
    <row r="2712" ht="15.0" customHeight="1">
      <c r="A2712" s="8">
        <v>41696.0</v>
      </c>
      <c r="B2712" s="7" t="s">
        <v>15</v>
      </c>
      <c r="C2712" s="7" t="s">
        <v>54</v>
      </c>
      <c r="D2712" s="7"/>
      <c r="E2712" s="7"/>
      <c r="F2712" s="7">
        <v>25.0</v>
      </c>
      <c r="G2712" s="7">
        <v>80.0</v>
      </c>
      <c r="H2712" s="9">
        <v>14.85742139897636</v>
      </c>
      <c r="I2712" s="10"/>
      <c r="J2712" s="10"/>
      <c r="AA2712" s="7"/>
      <c r="AB2712" s="7"/>
      <c r="AC2712" s="7"/>
    </row>
    <row r="2713" ht="15.0" customHeight="1">
      <c r="A2713" s="8">
        <v>41696.0</v>
      </c>
      <c r="B2713" s="7" t="s">
        <v>15</v>
      </c>
      <c r="C2713" s="7" t="s">
        <v>54</v>
      </c>
      <c r="D2713" s="7"/>
      <c r="E2713" s="7"/>
      <c r="F2713" s="7">
        <v>26.0</v>
      </c>
      <c r="G2713" s="7">
        <v>68.0</v>
      </c>
      <c r="H2713" s="9">
        <v>12.628808189129906</v>
      </c>
      <c r="I2713" s="10"/>
      <c r="J2713" s="10"/>
      <c r="AA2713" s="7"/>
      <c r="AB2713" s="7"/>
      <c r="AC2713" s="7"/>
    </row>
    <row r="2714" ht="15.0" customHeight="1">
      <c r="A2714" s="8">
        <v>41696.0</v>
      </c>
      <c r="B2714" s="7" t="s">
        <v>15</v>
      </c>
      <c r="C2714" s="7" t="s">
        <v>54</v>
      </c>
      <c r="D2714" s="7"/>
      <c r="E2714" s="7"/>
      <c r="F2714" s="7">
        <v>27.0</v>
      </c>
      <c r="G2714" s="7">
        <v>79.0</v>
      </c>
      <c r="H2714" s="9">
        <v>14.671703631489155</v>
      </c>
      <c r="I2714" s="10"/>
      <c r="J2714" s="10"/>
      <c r="AA2714" s="7"/>
      <c r="AB2714" s="7"/>
      <c r="AC2714" s="7"/>
    </row>
    <row r="2715" ht="15.0" customHeight="1">
      <c r="A2715" s="8">
        <v>41696.0</v>
      </c>
      <c r="B2715" s="7" t="s">
        <v>15</v>
      </c>
      <c r="C2715" s="7" t="s">
        <v>54</v>
      </c>
      <c r="D2715" s="7"/>
      <c r="E2715" s="7"/>
      <c r="F2715" s="7">
        <v>28.0</v>
      </c>
      <c r="G2715" s="7">
        <v>97.0</v>
      </c>
      <c r="H2715" s="9">
        <v>18.014623446258835</v>
      </c>
      <c r="I2715" s="10"/>
      <c r="J2715" s="10"/>
      <c r="AA2715" s="7"/>
      <c r="AB2715" s="7"/>
      <c r="AC2715" s="7"/>
    </row>
    <row r="2716" ht="15.0" customHeight="1">
      <c r="A2716" s="8">
        <v>41696.0</v>
      </c>
      <c r="B2716" s="7" t="s">
        <v>15</v>
      </c>
      <c r="C2716" s="7" t="s">
        <v>54</v>
      </c>
      <c r="D2716" s="7"/>
      <c r="E2716" s="7"/>
      <c r="F2716" s="7">
        <v>29.0</v>
      </c>
      <c r="G2716" s="7">
        <v>104.0</v>
      </c>
      <c r="H2716" s="9">
        <v>19.31464781866927</v>
      </c>
      <c r="I2716" s="10"/>
      <c r="J2716" s="10"/>
      <c r="AA2716" s="7"/>
      <c r="AB2716" s="7"/>
      <c r="AC2716" s="7"/>
    </row>
    <row r="2717" ht="15.0" customHeight="1">
      <c r="A2717" s="8">
        <v>41696.0</v>
      </c>
      <c r="B2717" s="7" t="s">
        <v>15</v>
      </c>
      <c r="C2717" s="7" t="s">
        <v>54</v>
      </c>
      <c r="D2717" s="7"/>
      <c r="E2717" s="7"/>
      <c r="F2717" s="7">
        <v>30.0</v>
      </c>
      <c r="G2717" s="7">
        <v>83.0</v>
      </c>
      <c r="H2717" s="9">
        <v>15.414574701437973</v>
      </c>
      <c r="I2717" s="10"/>
      <c r="J2717" s="10"/>
      <c r="AA2717" s="7"/>
      <c r="AB2717" s="7"/>
      <c r="AC2717" s="7"/>
    </row>
    <row r="2718" ht="15.0" customHeight="1">
      <c r="A2718" s="8">
        <v>41696.0</v>
      </c>
      <c r="B2718" s="7" t="s">
        <v>15</v>
      </c>
      <c r="C2718" s="7" t="s">
        <v>54</v>
      </c>
      <c r="D2718" s="7"/>
      <c r="E2718" s="7"/>
      <c r="F2718" s="7">
        <v>31.0</v>
      </c>
      <c r="G2718" s="7">
        <v>96.0</v>
      </c>
      <c r="H2718" s="9">
        <v>17.828905678771633</v>
      </c>
      <c r="I2718" s="10"/>
      <c r="J2718" s="10"/>
      <c r="AA2718" s="7"/>
      <c r="AB2718" s="7"/>
      <c r="AC2718" s="7"/>
    </row>
    <row r="2719" ht="15.0" customHeight="1">
      <c r="A2719" s="8">
        <v>41696.0</v>
      </c>
      <c r="B2719" s="7" t="s">
        <v>15</v>
      </c>
      <c r="C2719" s="7" t="s">
        <v>54</v>
      </c>
      <c r="D2719" s="7"/>
      <c r="E2719" s="7"/>
      <c r="F2719" s="7">
        <v>32.0</v>
      </c>
      <c r="G2719" s="7">
        <v>115.0</v>
      </c>
      <c r="H2719" s="9">
        <v>21.357543261028518</v>
      </c>
      <c r="I2719" s="10"/>
      <c r="J2719" s="10"/>
      <c r="AA2719" s="7"/>
      <c r="AB2719" s="7"/>
      <c r="AC2719" s="7"/>
    </row>
    <row r="2720" ht="15.0" customHeight="1">
      <c r="A2720" s="8">
        <v>41696.0</v>
      </c>
      <c r="B2720" s="7" t="s">
        <v>15</v>
      </c>
      <c r="C2720" s="7" t="s">
        <v>54</v>
      </c>
      <c r="D2720" s="7"/>
      <c r="E2720" s="7"/>
      <c r="F2720" s="7">
        <v>33.0</v>
      </c>
      <c r="G2720" s="7">
        <v>116.0</v>
      </c>
      <c r="H2720" s="9">
        <v>21.543261028515722</v>
      </c>
      <c r="I2720" s="10"/>
      <c r="J2720" s="10"/>
      <c r="AA2720" s="7"/>
      <c r="AB2720" s="7"/>
      <c r="AC2720" s="7"/>
    </row>
    <row r="2721" ht="15.0" customHeight="1">
      <c r="A2721" s="8">
        <v>41696.0</v>
      </c>
      <c r="B2721" s="7" t="s">
        <v>15</v>
      </c>
      <c r="C2721" s="7" t="s">
        <v>54</v>
      </c>
      <c r="D2721" s="7"/>
      <c r="E2721" s="7"/>
      <c r="F2721" s="7">
        <v>34.0</v>
      </c>
      <c r="G2721" s="7">
        <v>83.0</v>
      </c>
      <c r="H2721" s="9">
        <v>15.414574701437973</v>
      </c>
      <c r="I2721" s="10"/>
      <c r="J2721" s="10"/>
      <c r="AA2721" s="7"/>
      <c r="AB2721" s="7"/>
      <c r="AC2721" s="7"/>
    </row>
    <row r="2722" ht="15.0" customHeight="1">
      <c r="A2722" s="8">
        <v>41696.0</v>
      </c>
      <c r="B2722" s="7" t="s">
        <v>15</v>
      </c>
      <c r="C2722" s="7" t="s">
        <v>54</v>
      </c>
      <c r="D2722" s="7"/>
      <c r="E2722" s="7"/>
      <c r="F2722" s="7">
        <v>35.0</v>
      </c>
      <c r="G2722" s="7">
        <v>124.0</v>
      </c>
      <c r="H2722" s="9">
        <v>23.029003168413357</v>
      </c>
      <c r="I2722" s="10"/>
      <c r="J2722" s="10"/>
      <c r="AA2722" s="7"/>
      <c r="AB2722" s="7"/>
      <c r="AC2722" s="7"/>
    </row>
    <row r="2723" ht="15.0" customHeight="1">
      <c r="A2723" s="8">
        <v>41696.0</v>
      </c>
      <c r="B2723" s="7" t="s">
        <v>15</v>
      </c>
      <c r="C2723" s="7" t="s">
        <v>54</v>
      </c>
      <c r="D2723" s="7"/>
      <c r="E2723" s="7"/>
      <c r="F2723" s="7">
        <v>36.0</v>
      </c>
      <c r="G2723" s="7">
        <v>169.0</v>
      </c>
      <c r="H2723" s="9">
        <v>31.38630270533756</v>
      </c>
      <c r="I2723" s="10"/>
      <c r="J2723" s="10"/>
      <c r="AA2723" s="7"/>
      <c r="AB2723" s="7"/>
      <c r="AC2723" s="7"/>
    </row>
    <row r="2724" ht="15.0" customHeight="1">
      <c r="A2724" s="8">
        <v>41696.0</v>
      </c>
      <c r="B2724" s="7" t="s">
        <v>15</v>
      </c>
      <c r="C2724" s="7" t="s">
        <v>54</v>
      </c>
      <c r="D2724" s="7"/>
      <c r="E2724" s="7"/>
      <c r="F2724" s="7">
        <v>37.0</v>
      </c>
      <c r="G2724" s="7">
        <v>76.0</v>
      </c>
      <c r="H2724" s="9">
        <v>14.114550329027542</v>
      </c>
      <c r="I2724" s="10"/>
      <c r="J2724" s="10"/>
      <c r="AA2724" s="7"/>
      <c r="AB2724" s="7"/>
      <c r="AC2724" s="7"/>
    </row>
    <row r="2725" ht="15.0" customHeight="1">
      <c r="A2725" s="8">
        <v>41696.0</v>
      </c>
      <c r="B2725" s="7" t="s">
        <v>15</v>
      </c>
      <c r="C2725" s="7" t="s">
        <v>54</v>
      </c>
      <c r="D2725" s="7"/>
      <c r="E2725" s="7"/>
      <c r="F2725" s="7">
        <v>38.0</v>
      </c>
      <c r="G2725" s="7">
        <v>101.0</v>
      </c>
      <c r="H2725" s="9">
        <v>18.757494516207654</v>
      </c>
      <c r="I2725" s="10"/>
      <c r="J2725" s="10"/>
      <c r="AA2725" s="7"/>
      <c r="AB2725" s="7"/>
      <c r="AC2725" s="7"/>
    </row>
    <row r="2726" ht="15.0" customHeight="1">
      <c r="A2726" s="8">
        <v>41696.0</v>
      </c>
      <c r="B2726" s="7" t="s">
        <v>15</v>
      </c>
      <c r="C2726" s="7" t="s">
        <v>54</v>
      </c>
      <c r="D2726" s="7"/>
      <c r="E2726" s="7"/>
      <c r="F2726" s="7">
        <v>39.0</v>
      </c>
      <c r="G2726" s="7">
        <v>107.0</v>
      </c>
      <c r="H2726" s="9">
        <v>19.871801121130883</v>
      </c>
      <c r="I2726" s="10"/>
      <c r="J2726" s="10"/>
      <c r="AA2726" s="7"/>
      <c r="AB2726" s="7"/>
      <c r="AC2726" s="7"/>
    </row>
    <row r="2727" ht="15.0" customHeight="1">
      <c r="A2727" s="8">
        <v>41696.0</v>
      </c>
      <c r="B2727" s="7" t="s">
        <v>15</v>
      </c>
      <c r="C2727" s="7" t="s">
        <v>54</v>
      </c>
      <c r="D2727" s="7"/>
      <c r="E2727" s="7"/>
      <c r="F2727" s="7">
        <v>40.0</v>
      </c>
      <c r="G2727" s="7">
        <v>44.0</v>
      </c>
      <c r="H2727" s="9">
        <v>8.171581769436997</v>
      </c>
      <c r="I2727" s="10"/>
      <c r="J2727" s="10"/>
      <c r="AA2727" s="7"/>
      <c r="AB2727" s="7"/>
      <c r="AC2727" s="7"/>
    </row>
    <row r="2728" ht="15.0" customHeight="1">
      <c r="A2728" s="8">
        <v>41696.0</v>
      </c>
      <c r="B2728" s="7" t="s">
        <v>15</v>
      </c>
      <c r="C2728" s="7" t="s">
        <v>54</v>
      </c>
      <c r="D2728" s="7"/>
      <c r="E2728" s="7"/>
      <c r="F2728" s="7">
        <v>41.0</v>
      </c>
      <c r="G2728" s="7">
        <v>88.0</v>
      </c>
      <c r="H2728" s="9">
        <v>16.343163538873995</v>
      </c>
      <c r="I2728" s="10"/>
      <c r="J2728" s="10"/>
      <c r="AA2728" s="7"/>
      <c r="AB2728" s="7"/>
      <c r="AC2728" s="7"/>
    </row>
    <row r="2729" ht="15.0" customHeight="1">
      <c r="A2729" s="8">
        <v>41696.0</v>
      </c>
      <c r="B2729" s="7" t="s">
        <v>15</v>
      </c>
      <c r="C2729" s="7" t="s">
        <v>54</v>
      </c>
      <c r="D2729" s="7"/>
      <c r="E2729" s="7"/>
      <c r="F2729" s="7">
        <v>42.0</v>
      </c>
      <c r="G2729" s="7">
        <v>111.0</v>
      </c>
      <c r="H2729" s="9">
        <v>20.6146721910797</v>
      </c>
      <c r="I2729" s="10"/>
      <c r="J2729" s="10"/>
      <c r="AA2729" s="7"/>
      <c r="AB2729" s="7"/>
      <c r="AC2729" s="7"/>
    </row>
    <row r="2730" ht="15.0" customHeight="1">
      <c r="A2730" s="8">
        <v>41696.0</v>
      </c>
      <c r="B2730" s="7" t="s">
        <v>15</v>
      </c>
      <c r="C2730" s="7" t="s">
        <v>54</v>
      </c>
      <c r="D2730" s="7"/>
      <c r="E2730" s="7"/>
      <c r="F2730" s="7">
        <v>43.0</v>
      </c>
      <c r="G2730" s="7">
        <v>94.0</v>
      </c>
      <c r="H2730" s="9">
        <v>17.457470143797224</v>
      </c>
      <c r="I2730" s="10"/>
      <c r="J2730" s="10"/>
      <c r="AA2730" s="7"/>
      <c r="AB2730" s="7"/>
      <c r="AC2730" s="7"/>
    </row>
    <row r="2731" ht="15.0" customHeight="1">
      <c r="A2731" s="8">
        <v>41696.0</v>
      </c>
      <c r="B2731" s="7" t="s">
        <v>15</v>
      </c>
      <c r="C2731" s="7" t="s">
        <v>54</v>
      </c>
      <c r="D2731" s="7"/>
      <c r="E2731" s="7"/>
      <c r="F2731" s="7">
        <v>44.0</v>
      </c>
      <c r="G2731" s="7">
        <v>96.0</v>
      </c>
      <c r="H2731" s="9">
        <v>17.828905678771633</v>
      </c>
      <c r="I2731" s="10"/>
      <c r="J2731" s="10"/>
      <c r="AA2731" s="7"/>
      <c r="AB2731" s="7"/>
      <c r="AC2731" s="7"/>
    </row>
    <row r="2732" ht="15.0" customHeight="1">
      <c r="A2732" s="8">
        <v>41696.0</v>
      </c>
      <c r="B2732" s="7" t="s">
        <v>15</v>
      </c>
      <c r="C2732" s="7" t="s">
        <v>54</v>
      </c>
      <c r="D2732" s="7"/>
      <c r="E2732" s="7"/>
      <c r="F2732" s="7">
        <v>45.0</v>
      </c>
      <c r="G2732" s="7">
        <v>84.0</v>
      </c>
      <c r="H2732" s="9">
        <v>15.600292468925177</v>
      </c>
      <c r="I2732" s="10"/>
      <c r="J2732" s="10"/>
      <c r="AA2732" s="7"/>
      <c r="AB2732" s="7"/>
      <c r="AC2732" s="7"/>
    </row>
    <row r="2733" ht="15.0" customHeight="1">
      <c r="A2733" s="8">
        <v>41696.0</v>
      </c>
      <c r="B2733" s="7" t="s">
        <v>15</v>
      </c>
      <c r="C2733" s="7" t="s">
        <v>54</v>
      </c>
      <c r="D2733" s="7"/>
      <c r="E2733" s="7"/>
      <c r="F2733" s="7">
        <v>46.0</v>
      </c>
      <c r="G2733" s="7">
        <v>103.0</v>
      </c>
      <c r="H2733" s="9">
        <v>19.128930051182063</v>
      </c>
      <c r="I2733" s="10"/>
      <c r="J2733" s="10"/>
      <c r="AA2733" s="7"/>
      <c r="AB2733" s="7"/>
      <c r="AC2733" s="7"/>
    </row>
    <row r="2734" ht="15.0" customHeight="1">
      <c r="A2734" s="8">
        <v>41696.0</v>
      </c>
      <c r="B2734" s="7" t="s">
        <v>15</v>
      </c>
      <c r="C2734" s="7" t="s">
        <v>54</v>
      </c>
      <c r="D2734" s="7"/>
      <c r="E2734" s="7"/>
      <c r="F2734" s="7">
        <v>47.0</v>
      </c>
      <c r="G2734" s="7">
        <v>138.0</v>
      </c>
      <c r="H2734" s="9">
        <v>25.62905191323422</v>
      </c>
      <c r="I2734" s="10"/>
      <c r="J2734" s="10"/>
      <c r="AA2734" s="7"/>
      <c r="AB2734" s="7"/>
      <c r="AC2734" s="7"/>
    </row>
    <row r="2735" ht="15.0" customHeight="1">
      <c r="A2735" s="8">
        <v>41696.0</v>
      </c>
      <c r="B2735" s="7" t="s">
        <v>15</v>
      </c>
      <c r="C2735" s="7" t="s">
        <v>54</v>
      </c>
      <c r="D2735" s="7"/>
      <c r="E2735" s="7"/>
      <c r="F2735" s="7">
        <v>48.0</v>
      </c>
      <c r="G2735" s="7">
        <v>97.0</v>
      </c>
      <c r="H2735" s="9">
        <v>18.014623446258835</v>
      </c>
      <c r="I2735" s="10"/>
      <c r="J2735" s="10"/>
      <c r="AA2735" s="7"/>
      <c r="AB2735" s="7"/>
      <c r="AC2735" s="7"/>
    </row>
    <row r="2736" ht="15.0" customHeight="1">
      <c r="A2736" s="8">
        <v>41696.0</v>
      </c>
      <c r="B2736" s="7" t="s">
        <v>15</v>
      </c>
      <c r="C2736" s="7" t="s">
        <v>54</v>
      </c>
      <c r="D2736" s="7"/>
      <c r="E2736" s="7"/>
      <c r="F2736" s="7">
        <v>49.0</v>
      </c>
      <c r="G2736" s="7">
        <v>93.0</v>
      </c>
      <c r="H2736" s="9">
        <v>17.27175237631002</v>
      </c>
      <c r="I2736" s="10"/>
      <c r="J2736" s="10"/>
      <c r="AA2736" s="7"/>
      <c r="AB2736" s="7"/>
      <c r="AC2736" s="7"/>
    </row>
    <row r="2737" ht="15.0" customHeight="1">
      <c r="A2737" s="8">
        <v>41696.0</v>
      </c>
      <c r="B2737" s="7" t="s">
        <v>15</v>
      </c>
      <c r="C2737" s="7" t="s">
        <v>54</v>
      </c>
      <c r="D2737" s="7"/>
      <c r="E2737" s="7"/>
      <c r="F2737" s="7">
        <v>50.0</v>
      </c>
      <c r="G2737" s="7">
        <v>112.0</v>
      </c>
      <c r="H2737" s="9">
        <v>20.800389958566903</v>
      </c>
      <c r="I2737" s="10"/>
      <c r="J2737" s="10"/>
      <c r="AA2737" s="7"/>
      <c r="AB2737" s="7"/>
      <c r="AC2737" s="7"/>
    </row>
    <row r="2738" ht="15.0" customHeight="1">
      <c r="A2738" s="8">
        <v>41696.0</v>
      </c>
      <c r="B2738" s="7" t="s">
        <v>15</v>
      </c>
      <c r="C2738" s="7" t="s">
        <v>54</v>
      </c>
      <c r="D2738" s="7"/>
      <c r="E2738" s="7"/>
      <c r="F2738" s="7">
        <v>51.0</v>
      </c>
      <c r="G2738" s="7">
        <v>81.0</v>
      </c>
      <c r="H2738" s="9">
        <v>15.043139166463565</v>
      </c>
      <c r="I2738" s="10"/>
      <c r="J2738" s="10"/>
      <c r="AA2738" s="7"/>
      <c r="AB2738" s="7"/>
      <c r="AC2738" s="7"/>
    </row>
    <row r="2739" ht="15.0" customHeight="1">
      <c r="A2739" s="8">
        <v>41696.0</v>
      </c>
      <c r="B2739" s="7" t="s">
        <v>15</v>
      </c>
      <c r="C2739" s="7" t="s">
        <v>54</v>
      </c>
      <c r="D2739" s="7"/>
      <c r="E2739" s="7"/>
      <c r="F2739" s="7">
        <v>52.0</v>
      </c>
      <c r="G2739" s="7">
        <v>101.0</v>
      </c>
      <c r="H2739" s="9">
        <v>18.757494516207654</v>
      </c>
      <c r="I2739" s="10"/>
      <c r="J2739" s="10"/>
      <c r="AA2739" s="7"/>
      <c r="AB2739" s="7"/>
      <c r="AC2739" s="7"/>
    </row>
    <row r="2740" ht="15.0" customHeight="1">
      <c r="A2740" s="8">
        <v>41696.0</v>
      </c>
      <c r="B2740" s="7" t="s">
        <v>15</v>
      </c>
      <c r="C2740" s="7" t="s">
        <v>54</v>
      </c>
      <c r="D2740" s="7"/>
      <c r="E2740" s="7"/>
      <c r="F2740" s="7">
        <v>53.0</v>
      </c>
      <c r="G2740" s="7">
        <v>71.0</v>
      </c>
      <c r="H2740" s="9">
        <v>13.18596149159152</v>
      </c>
      <c r="I2740" s="10"/>
      <c r="J2740" s="10"/>
      <c r="AA2740" s="7"/>
      <c r="AB2740" s="7"/>
      <c r="AC2740" s="7"/>
    </row>
    <row r="2741" ht="15.0" customHeight="1">
      <c r="A2741" s="8">
        <v>41696.0</v>
      </c>
      <c r="B2741" s="7" t="s">
        <v>15</v>
      </c>
      <c r="C2741" s="7" t="s">
        <v>54</v>
      </c>
      <c r="D2741" s="7"/>
      <c r="E2741" s="7"/>
      <c r="F2741" s="7">
        <v>54.0</v>
      </c>
      <c r="G2741" s="7">
        <v>132.0</v>
      </c>
      <c r="H2741" s="9">
        <v>24.514745308310992</v>
      </c>
      <c r="I2741" s="10"/>
      <c r="J2741" s="10"/>
      <c r="AA2741" s="7"/>
      <c r="AB2741" s="7"/>
      <c r="AC2741" s="7"/>
    </row>
    <row r="2742" ht="15.0" customHeight="1">
      <c r="A2742" s="8">
        <v>41696.0</v>
      </c>
      <c r="B2742" s="7" t="s">
        <v>15</v>
      </c>
      <c r="C2742" s="7" t="s">
        <v>54</v>
      </c>
      <c r="D2742" s="7"/>
      <c r="E2742" s="7"/>
      <c r="F2742" s="7">
        <v>55.0</v>
      </c>
      <c r="G2742" s="7">
        <v>88.0</v>
      </c>
      <c r="H2742" s="9">
        <v>16.343163538873995</v>
      </c>
      <c r="I2742" s="10"/>
      <c r="J2742" s="10"/>
      <c r="AA2742" s="7"/>
      <c r="AB2742" s="7"/>
      <c r="AC2742" s="7"/>
    </row>
    <row r="2743" ht="15.0" customHeight="1">
      <c r="A2743" s="8">
        <v>41696.0</v>
      </c>
      <c r="B2743" s="7" t="s">
        <v>15</v>
      </c>
      <c r="C2743" s="7" t="s">
        <v>54</v>
      </c>
      <c r="D2743" s="7"/>
      <c r="E2743" s="7"/>
      <c r="F2743" s="7">
        <v>56.0</v>
      </c>
      <c r="G2743" s="7">
        <v>121.0</v>
      </c>
      <c r="H2743" s="9">
        <v>22.471849865951743</v>
      </c>
      <c r="I2743" s="10"/>
      <c r="J2743" s="10"/>
      <c r="AA2743" s="7"/>
      <c r="AB2743" s="7"/>
      <c r="AC2743" s="7"/>
    </row>
    <row r="2744" ht="15.0" customHeight="1">
      <c r="A2744" s="8">
        <v>41696.0</v>
      </c>
      <c r="B2744" s="7" t="s">
        <v>15</v>
      </c>
      <c r="C2744" s="7" t="s">
        <v>54</v>
      </c>
      <c r="D2744" s="7"/>
      <c r="E2744" s="7"/>
      <c r="F2744" s="7">
        <v>57.0</v>
      </c>
      <c r="G2744" s="7">
        <v>92.0</v>
      </c>
      <c r="H2744" s="9">
        <v>17.086034608822814</v>
      </c>
      <c r="I2744" s="10"/>
      <c r="J2744" s="10"/>
      <c r="AA2744" s="7"/>
      <c r="AB2744" s="7"/>
      <c r="AC2744" s="7"/>
    </row>
    <row r="2745" ht="15.0" customHeight="1">
      <c r="A2745" s="8">
        <v>41696.0</v>
      </c>
      <c r="B2745" s="7" t="s">
        <v>15</v>
      </c>
      <c r="C2745" s="7" t="s">
        <v>54</v>
      </c>
      <c r="D2745" s="7"/>
      <c r="E2745" s="7"/>
      <c r="F2745" s="7">
        <v>58.0</v>
      </c>
      <c r="G2745" s="7">
        <v>73.0</v>
      </c>
      <c r="H2745" s="9">
        <v>13.557397026565928</v>
      </c>
      <c r="I2745" s="10"/>
      <c r="J2745" s="10"/>
      <c r="AA2745" s="7"/>
      <c r="AB2745" s="7"/>
      <c r="AC2745" s="7"/>
    </row>
    <row r="2746" ht="15.0" customHeight="1">
      <c r="A2746" s="8">
        <v>41696.0</v>
      </c>
      <c r="B2746" s="7" t="s">
        <v>15</v>
      </c>
      <c r="C2746" s="7" t="s">
        <v>54</v>
      </c>
      <c r="D2746" s="7"/>
      <c r="E2746" s="7"/>
      <c r="F2746" s="7">
        <v>59.0</v>
      </c>
      <c r="G2746" s="7">
        <v>89.0</v>
      </c>
      <c r="H2746" s="9">
        <v>16.5288813063612</v>
      </c>
      <c r="I2746" s="10"/>
      <c r="J2746" s="10"/>
      <c r="AA2746" s="7"/>
      <c r="AB2746" s="7"/>
      <c r="AC2746" s="7"/>
    </row>
    <row r="2747" ht="15.0" customHeight="1">
      <c r="A2747" s="8">
        <v>41696.0</v>
      </c>
      <c r="B2747" s="7" t="s">
        <v>15</v>
      </c>
      <c r="C2747" s="7" t="s">
        <v>54</v>
      </c>
      <c r="D2747" s="7"/>
      <c r="E2747" s="7"/>
      <c r="F2747" s="7">
        <v>60.0</v>
      </c>
      <c r="G2747" s="7">
        <v>96.0</v>
      </c>
      <c r="H2747" s="9">
        <v>17.828905678771633</v>
      </c>
      <c r="I2747" s="10"/>
      <c r="J2747" s="10"/>
      <c r="AA2747" s="7"/>
      <c r="AB2747" s="7"/>
      <c r="AC2747" s="7"/>
    </row>
    <row r="2748" ht="15.0" customHeight="1">
      <c r="A2748" s="8">
        <v>41696.0</v>
      </c>
      <c r="B2748" s="7" t="s">
        <v>15</v>
      </c>
      <c r="C2748" s="7" t="s">
        <v>54</v>
      </c>
      <c r="D2748" s="7"/>
      <c r="E2748" s="7"/>
      <c r="F2748" s="7">
        <v>61.0</v>
      </c>
      <c r="G2748" s="7">
        <v>117.0</v>
      </c>
      <c r="H2748" s="9">
        <v>21.728978796002927</v>
      </c>
      <c r="I2748" s="10"/>
      <c r="J2748" s="10"/>
      <c r="AA2748" s="7"/>
      <c r="AB2748" s="7"/>
      <c r="AC2748" s="7"/>
    </row>
    <row r="2749" ht="15.0" customHeight="1">
      <c r="A2749" s="8">
        <v>41696.0</v>
      </c>
      <c r="B2749" s="7" t="s">
        <v>15</v>
      </c>
      <c r="C2749" s="7" t="s">
        <v>54</v>
      </c>
      <c r="D2749" s="7"/>
      <c r="E2749" s="7"/>
      <c r="F2749" s="7">
        <v>62.0</v>
      </c>
      <c r="G2749" s="7">
        <v>79.0</v>
      </c>
      <c r="H2749" s="9">
        <v>14.671703631489155</v>
      </c>
      <c r="I2749" s="10"/>
      <c r="J2749" s="10"/>
      <c r="AA2749" s="7"/>
      <c r="AB2749" s="7"/>
      <c r="AC2749" s="7"/>
    </row>
    <row r="2750" ht="15.0" customHeight="1">
      <c r="A2750" s="8">
        <v>41696.0</v>
      </c>
      <c r="B2750" s="7" t="s">
        <v>15</v>
      </c>
      <c r="C2750" s="7" t="s">
        <v>54</v>
      </c>
      <c r="D2750" s="7"/>
      <c r="E2750" s="7"/>
      <c r="F2750" s="7">
        <v>63.0</v>
      </c>
      <c r="G2750" s="7">
        <v>97.0</v>
      </c>
      <c r="H2750" s="9">
        <v>18.014623446258835</v>
      </c>
      <c r="I2750" s="10"/>
      <c r="J2750" s="10"/>
      <c r="AA2750" s="7"/>
      <c r="AB2750" s="7"/>
      <c r="AC2750" s="7"/>
    </row>
    <row r="2751" ht="15.0" customHeight="1">
      <c r="A2751" s="8">
        <v>41696.0</v>
      </c>
      <c r="B2751" s="7" t="s">
        <v>15</v>
      </c>
      <c r="C2751" s="7" t="s">
        <v>54</v>
      </c>
      <c r="D2751" s="7"/>
      <c r="E2751" s="7"/>
      <c r="F2751" s="7">
        <v>64.0</v>
      </c>
      <c r="G2751" s="7">
        <v>91.0</v>
      </c>
      <c r="H2751" s="9">
        <v>16.90031684133561</v>
      </c>
      <c r="I2751" s="10"/>
      <c r="J2751" s="10"/>
      <c r="AA2751" s="7"/>
      <c r="AB2751" s="7"/>
      <c r="AC2751" s="7"/>
    </row>
    <row r="2752" ht="15.0" customHeight="1">
      <c r="A2752" s="8">
        <v>41696.0</v>
      </c>
      <c r="B2752" s="7" t="s">
        <v>15</v>
      </c>
      <c r="C2752" s="7" t="s">
        <v>54</v>
      </c>
      <c r="D2752" s="7"/>
      <c r="E2752" s="7"/>
      <c r="F2752" s="7">
        <v>65.0</v>
      </c>
      <c r="G2752" s="7">
        <v>109.0</v>
      </c>
      <c r="H2752" s="9">
        <v>20.24323665610529</v>
      </c>
      <c r="I2752" s="10"/>
      <c r="J2752" s="10"/>
      <c r="AA2752" s="7"/>
      <c r="AB2752" s="7"/>
      <c r="AC2752" s="7"/>
    </row>
    <row r="2753" ht="15.0" customHeight="1">
      <c r="A2753" s="8">
        <v>41696.0</v>
      </c>
      <c r="B2753" s="7" t="s">
        <v>15</v>
      </c>
      <c r="C2753" s="7" t="s">
        <v>54</v>
      </c>
      <c r="D2753" s="7"/>
      <c r="E2753" s="7"/>
      <c r="F2753" s="7">
        <v>66.0</v>
      </c>
      <c r="G2753" s="7">
        <v>85.0</v>
      </c>
      <c r="H2753" s="9">
        <v>15.786010236412382</v>
      </c>
      <c r="I2753" s="10"/>
      <c r="J2753" s="10"/>
      <c r="AA2753" s="7"/>
      <c r="AB2753" s="7"/>
      <c r="AC2753" s="7"/>
    </row>
    <row r="2754" ht="15.0" customHeight="1">
      <c r="A2754" s="8">
        <v>41696.0</v>
      </c>
      <c r="B2754" s="7" t="s">
        <v>15</v>
      </c>
      <c r="C2754" s="7" t="s">
        <v>54</v>
      </c>
      <c r="D2754" s="7"/>
      <c r="E2754" s="7"/>
      <c r="F2754" s="7">
        <v>67.0</v>
      </c>
      <c r="G2754" s="7">
        <v>73.0</v>
      </c>
      <c r="H2754" s="9">
        <v>13.557397026565928</v>
      </c>
      <c r="I2754" s="10"/>
      <c r="J2754" s="10"/>
      <c r="AA2754" s="7"/>
      <c r="AB2754" s="7"/>
      <c r="AC2754" s="7"/>
    </row>
    <row r="2755" ht="15.0" customHeight="1">
      <c r="A2755" s="8">
        <v>41696.0</v>
      </c>
      <c r="B2755" s="7" t="s">
        <v>15</v>
      </c>
      <c r="C2755" s="7" t="s">
        <v>54</v>
      </c>
      <c r="D2755" s="7"/>
      <c r="E2755" s="7"/>
      <c r="F2755" s="7">
        <v>68.0</v>
      </c>
      <c r="G2755" s="7">
        <v>108.0</v>
      </c>
      <c r="H2755" s="9">
        <v>20.057518888618088</v>
      </c>
      <c r="I2755" s="10"/>
      <c r="J2755" s="10"/>
      <c r="AA2755" s="7"/>
      <c r="AB2755" s="7"/>
      <c r="AC2755" s="7"/>
    </row>
    <row r="2756" ht="15.0" customHeight="1">
      <c r="A2756" s="8">
        <v>41696.0</v>
      </c>
      <c r="B2756" s="7" t="s">
        <v>15</v>
      </c>
      <c r="C2756" s="7" t="s">
        <v>54</v>
      </c>
      <c r="D2756" s="7"/>
      <c r="E2756" s="7"/>
      <c r="F2756" s="7">
        <v>69.0</v>
      </c>
      <c r="G2756" s="7">
        <v>81.0</v>
      </c>
      <c r="H2756" s="9">
        <v>15.043139166463565</v>
      </c>
      <c r="I2756" s="10"/>
      <c r="J2756" s="10"/>
      <c r="AA2756" s="7"/>
      <c r="AB2756" s="7"/>
      <c r="AC2756" s="7"/>
    </row>
    <row r="2757" ht="15.0" customHeight="1">
      <c r="A2757" s="8">
        <v>41696.0</v>
      </c>
      <c r="B2757" s="7" t="s">
        <v>15</v>
      </c>
      <c r="C2757" s="7" t="s">
        <v>54</v>
      </c>
      <c r="D2757" s="7"/>
      <c r="E2757" s="7"/>
      <c r="F2757" s="7">
        <v>70.0</v>
      </c>
      <c r="G2757" s="7">
        <v>126.0</v>
      </c>
      <c r="H2757" s="9">
        <v>23.400438703387767</v>
      </c>
      <c r="I2757" s="10"/>
      <c r="J2757" s="10"/>
      <c r="AA2757" s="7"/>
      <c r="AB2757" s="7"/>
      <c r="AC2757" s="7"/>
    </row>
    <row r="2758" ht="15.0" customHeight="1">
      <c r="A2758" s="8">
        <v>41696.0</v>
      </c>
      <c r="B2758" s="7" t="s">
        <v>15</v>
      </c>
      <c r="C2758" s="7" t="s">
        <v>54</v>
      </c>
      <c r="D2758" s="7"/>
      <c r="E2758" s="7"/>
      <c r="F2758" s="7">
        <v>71.0</v>
      </c>
      <c r="G2758" s="7">
        <v>107.0</v>
      </c>
      <c r="H2758" s="9">
        <v>19.871801121130883</v>
      </c>
      <c r="I2758" s="10"/>
      <c r="J2758" s="10"/>
      <c r="AA2758" s="7"/>
      <c r="AB2758" s="7"/>
      <c r="AC2758" s="7"/>
    </row>
    <row r="2759" ht="15.0" customHeight="1">
      <c r="A2759" s="8">
        <v>41696.0</v>
      </c>
      <c r="B2759" s="7" t="s">
        <v>15</v>
      </c>
      <c r="C2759" s="7" t="s">
        <v>54</v>
      </c>
      <c r="D2759" s="7"/>
      <c r="E2759" s="7"/>
      <c r="F2759" s="7">
        <v>72.0</v>
      </c>
      <c r="G2759" s="7">
        <v>92.0</v>
      </c>
      <c r="H2759" s="9">
        <v>17.086034608822814</v>
      </c>
      <c r="I2759" s="10"/>
      <c r="J2759" s="10"/>
      <c r="AA2759" s="7"/>
      <c r="AB2759" s="7"/>
      <c r="AC2759" s="7"/>
    </row>
    <row r="2760" ht="15.0" customHeight="1">
      <c r="A2760" s="8">
        <v>41696.0</v>
      </c>
      <c r="B2760" s="7" t="s">
        <v>15</v>
      </c>
      <c r="C2760" s="7" t="s">
        <v>54</v>
      </c>
      <c r="D2760" s="7"/>
      <c r="E2760" s="7"/>
      <c r="F2760" s="7">
        <v>73.0</v>
      </c>
      <c r="G2760" s="7">
        <v>98.0</v>
      </c>
      <c r="H2760" s="9">
        <v>18.20034121374604</v>
      </c>
      <c r="I2760" s="10"/>
      <c r="J2760" s="10"/>
      <c r="AA2760" s="7"/>
      <c r="AB2760" s="7"/>
      <c r="AC2760" s="7"/>
    </row>
    <row r="2761" ht="15.0" customHeight="1">
      <c r="A2761" s="8">
        <v>41696.0</v>
      </c>
      <c r="B2761" s="7" t="s">
        <v>15</v>
      </c>
      <c r="C2761" s="7" t="s">
        <v>54</v>
      </c>
      <c r="D2761" s="7"/>
      <c r="E2761" s="7"/>
      <c r="F2761" s="7">
        <v>74.0</v>
      </c>
      <c r="G2761" s="7">
        <v>101.0</v>
      </c>
      <c r="H2761" s="9">
        <v>18.757494516207654</v>
      </c>
      <c r="I2761" s="10"/>
      <c r="J2761" s="10"/>
      <c r="AA2761" s="7"/>
      <c r="AB2761" s="7"/>
      <c r="AC2761" s="7"/>
    </row>
    <row r="2762" ht="15.0" customHeight="1">
      <c r="A2762" s="8">
        <v>41696.0</v>
      </c>
      <c r="B2762" s="7" t="s">
        <v>15</v>
      </c>
      <c r="C2762" s="7" t="s">
        <v>54</v>
      </c>
      <c r="D2762" s="7"/>
      <c r="E2762" s="7"/>
      <c r="F2762" s="7">
        <v>75.0</v>
      </c>
      <c r="G2762" s="7">
        <v>144.0</v>
      </c>
      <c r="H2762" s="9">
        <v>26.743358518157446</v>
      </c>
      <c r="I2762" s="10"/>
      <c r="J2762" s="10"/>
      <c r="AA2762" s="7"/>
      <c r="AB2762" s="7"/>
      <c r="AC2762" s="7"/>
    </row>
    <row r="2763" ht="15.0" customHeight="1">
      <c r="A2763" s="8">
        <v>41696.0</v>
      </c>
      <c r="B2763" s="7" t="s">
        <v>15</v>
      </c>
      <c r="C2763" s="7" t="s">
        <v>54</v>
      </c>
      <c r="D2763" s="7"/>
      <c r="E2763" s="7"/>
      <c r="F2763" s="7">
        <v>76.0</v>
      </c>
      <c r="G2763" s="7">
        <v>107.0</v>
      </c>
      <c r="H2763" s="9">
        <v>19.871801121130883</v>
      </c>
      <c r="I2763" s="10"/>
      <c r="J2763" s="10"/>
      <c r="AA2763" s="7"/>
      <c r="AB2763" s="7"/>
      <c r="AC2763" s="7"/>
    </row>
    <row r="2764" ht="15.0" customHeight="1">
      <c r="A2764" s="8">
        <v>41696.0</v>
      </c>
      <c r="B2764" s="7" t="s">
        <v>15</v>
      </c>
      <c r="C2764" s="7" t="s">
        <v>54</v>
      </c>
      <c r="D2764" s="7"/>
      <c r="E2764" s="7"/>
      <c r="F2764" s="7">
        <v>77.0</v>
      </c>
      <c r="G2764" s="7">
        <v>74.0</v>
      </c>
      <c r="H2764" s="9">
        <v>13.743114794053133</v>
      </c>
      <c r="I2764" s="10"/>
      <c r="J2764" s="10"/>
      <c r="AA2764" s="7"/>
      <c r="AB2764" s="7"/>
      <c r="AC2764" s="7"/>
    </row>
    <row r="2765" ht="15.0" customHeight="1">
      <c r="A2765" s="8">
        <v>41696.0</v>
      </c>
      <c r="B2765" s="7" t="s">
        <v>15</v>
      </c>
      <c r="C2765" s="7" t="s">
        <v>54</v>
      </c>
      <c r="D2765" s="7"/>
      <c r="E2765" s="7"/>
      <c r="F2765" s="7">
        <v>78.0</v>
      </c>
      <c r="G2765" s="7">
        <v>90.0</v>
      </c>
      <c r="H2765" s="9">
        <v>16.714599073848404</v>
      </c>
      <c r="I2765" s="10"/>
      <c r="J2765" s="10"/>
      <c r="AA2765" s="7"/>
      <c r="AB2765" s="7"/>
      <c r="AC2765" s="7"/>
    </row>
    <row r="2766" ht="15.0" customHeight="1">
      <c r="A2766" s="8">
        <v>41696.0</v>
      </c>
      <c r="B2766" s="7" t="s">
        <v>15</v>
      </c>
      <c r="C2766" s="7" t="s">
        <v>54</v>
      </c>
      <c r="D2766" s="7"/>
      <c r="E2766" s="7"/>
      <c r="F2766" s="7">
        <v>79.0</v>
      </c>
      <c r="G2766" s="7">
        <v>98.0</v>
      </c>
      <c r="H2766" s="9">
        <v>18.20034121374604</v>
      </c>
      <c r="I2766" s="10"/>
      <c r="J2766" s="10"/>
      <c r="AA2766" s="7"/>
      <c r="AB2766" s="7"/>
      <c r="AC2766" s="7"/>
    </row>
    <row r="2767" ht="15.0" customHeight="1">
      <c r="A2767" s="8">
        <v>41696.0</v>
      </c>
      <c r="B2767" s="7" t="s">
        <v>15</v>
      </c>
      <c r="C2767" s="7" t="s">
        <v>54</v>
      </c>
      <c r="D2767" s="7"/>
      <c r="E2767" s="7"/>
      <c r="F2767" s="7">
        <v>80.0</v>
      </c>
      <c r="G2767" s="7">
        <v>86.0</v>
      </c>
      <c r="H2767" s="9">
        <v>15.971728003899587</v>
      </c>
      <c r="I2767" s="10"/>
      <c r="J2767" s="10"/>
      <c r="AA2767" s="7"/>
      <c r="AB2767" s="7"/>
      <c r="AC2767" s="7"/>
    </row>
    <row r="2768" ht="15.0" customHeight="1">
      <c r="A2768" s="8">
        <v>41696.0</v>
      </c>
      <c r="B2768" s="7" t="s">
        <v>15</v>
      </c>
      <c r="C2768" s="7" t="s">
        <v>54</v>
      </c>
      <c r="D2768" s="7"/>
      <c r="E2768" s="7"/>
      <c r="F2768" s="7">
        <v>81.0</v>
      </c>
      <c r="G2768" s="7">
        <v>80.0</v>
      </c>
      <c r="H2768" s="9">
        <v>14.85742139897636</v>
      </c>
      <c r="I2768" s="10"/>
      <c r="J2768" s="10"/>
      <c r="AA2768" s="7"/>
      <c r="AB2768" s="7"/>
      <c r="AC2768" s="7"/>
    </row>
    <row r="2769" ht="15.0" customHeight="1">
      <c r="A2769" s="8">
        <v>41696.0</v>
      </c>
      <c r="B2769" s="7" t="s">
        <v>15</v>
      </c>
      <c r="C2769" s="7" t="s">
        <v>54</v>
      </c>
      <c r="D2769" s="7"/>
      <c r="E2769" s="7"/>
      <c r="F2769" s="7">
        <v>82.0</v>
      </c>
      <c r="G2769" s="7">
        <v>93.0</v>
      </c>
      <c r="H2769" s="9">
        <v>17.27175237631002</v>
      </c>
      <c r="I2769" s="10"/>
      <c r="J2769" s="10"/>
      <c r="AA2769" s="7"/>
      <c r="AB2769" s="7"/>
      <c r="AC2769" s="7"/>
    </row>
    <row r="2770" ht="15.0" customHeight="1">
      <c r="A2770" s="8">
        <v>41696.0</v>
      </c>
      <c r="B2770" s="7" t="s">
        <v>15</v>
      </c>
      <c r="C2770" s="7" t="s">
        <v>54</v>
      </c>
      <c r="D2770" s="7"/>
      <c r="E2770" s="7"/>
      <c r="F2770" s="7">
        <v>83.0</v>
      </c>
      <c r="G2770" s="7">
        <v>118.0</v>
      </c>
      <c r="H2770" s="9">
        <v>21.914696563490132</v>
      </c>
      <c r="I2770" s="10"/>
      <c r="J2770" s="10"/>
      <c r="AA2770" s="7"/>
      <c r="AB2770" s="7"/>
      <c r="AC2770" s="7"/>
    </row>
    <row r="2771" ht="15.0" customHeight="1">
      <c r="A2771" s="8">
        <v>41696.0</v>
      </c>
      <c r="B2771" s="7" t="s">
        <v>15</v>
      </c>
      <c r="C2771" s="7" t="s">
        <v>54</v>
      </c>
      <c r="D2771" s="7"/>
      <c r="E2771" s="7"/>
      <c r="F2771" s="7">
        <v>84.0</v>
      </c>
      <c r="G2771" s="7">
        <v>106.0</v>
      </c>
      <c r="H2771" s="9">
        <v>19.686083353643678</v>
      </c>
      <c r="I2771" s="10"/>
      <c r="J2771" s="10"/>
      <c r="AA2771" s="7"/>
      <c r="AB2771" s="7"/>
      <c r="AC2771" s="7"/>
    </row>
    <row r="2772" ht="15.0" customHeight="1">
      <c r="A2772" s="8">
        <v>41696.0</v>
      </c>
      <c r="B2772" s="7" t="s">
        <v>15</v>
      </c>
      <c r="C2772" s="7" t="s">
        <v>54</v>
      </c>
      <c r="D2772" s="7"/>
      <c r="E2772" s="7"/>
      <c r="F2772" s="7">
        <v>85.0</v>
      </c>
      <c r="G2772" s="7">
        <v>83.0</v>
      </c>
      <c r="H2772" s="9">
        <v>15.414574701437973</v>
      </c>
      <c r="I2772" s="10"/>
      <c r="J2772" s="10"/>
      <c r="AA2772" s="7"/>
      <c r="AB2772" s="7"/>
      <c r="AC2772" s="7"/>
    </row>
    <row r="2773" ht="15.0" customHeight="1">
      <c r="A2773" s="8">
        <v>41696.0</v>
      </c>
      <c r="B2773" s="7" t="s">
        <v>15</v>
      </c>
      <c r="C2773" s="7" t="s">
        <v>54</v>
      </c>
      <c r="D2773" s="7"/>
      <c r="E2773" s="7"/>
      <c r="F2773" s="7">
        <v>86.0</v>
      </c>
      <c r="G2773" s="7">
        <v>94.0</v>
      </c>
      <c r="H2773" s="9">
        <v>17.457470143797224</v>
      </c>
      <c r="I2773" s="10"/>
      <c r="J2773" s="10"/>
      <c r="AA2773" s="7"/>
      <c r="AB2773" s="7"/>
      <c r="AC2773" s="7"/>
    </row>
    <row r="2774" ht="15.0" customHeight="1">
      <c r="A2774" s="8">
        <v>41696.0</v>
      </c>
      <c r="B2774" s="7" t="s">
        <v>15</v>
      </c>
      <c r="C2774" s="7" t="s">
        <v>54</v>
      </c>
      <c r="D2774" s="7"/>
      <c r="E2774" s="7"/>
      <c r="F2774" s="7">
        <v>87.0</v>
      </c>
      <c r="G2774" s="7">
        <v>93.0</v>
      </c>
      <c r="H2774" s="9">
        <v>17.27175237631002</v>
      </c>
      <c r="I2774" s="10"/>
      <c r="J2774" s="10"/>
      <c r="AA2774" s="7"/>
      <c r="AB2774" s="7"/>
      <c r="AC2774" s="7"/>
    </row>
    <row r="2775" ht="15.0" customHeight="1">
      <c r="A2775" s="8">
        <v>41696.0</v>
      </c>
      <c r="B2775" s="7" t="s">
        <v>15</v>
      </c>
      <c r="C2775" s="7" t="s">
        <v>54</v>
      </c>
      <c r="D2775" s="7"/>
      <c r="E2775" s="7"/>
      <c r="F2775" s="7">
        <v>88.0</v>
      </c>
      <c r="G2775" s="7">
        <v>83.0</v>
      </c>
      <c r="H2775" s="9">
        <v>15.414574701437973</v>
      </c>
      <c r="I2775" s="10"/>
      <c r="J2775" s="10"/>
      <c r="AA2775" s="7"/>
      <c r="AB2775" s="7"/>
      <c r="AC2775" s="7"/>
    </row>
    <row r="2776" ht="15.0" customHeight="1">
      <c r="A2776" s="8">
        <v>41696.0</v>
      </c>
      <c r="B2776" s="7" t="s">
        <v>15</v>
      </c>
      <c r="C2776" s="7" t="s">
        <v>54</v>
      </c>
      <c r="D2776" s="7"/>
      <c r="E2776" s="7"/>
      <c r="F2776" s="7">
        <v>89.0</v>
      </c>
      <c r="G2776" s="7">
        <v>102.0</v>
      </c>
      <c r="H2776" s="9">
        <v>18.94321228369486</v>
      </c>
      <c r="I2776" s="10"/>
      <c r="J2776" s="10"/>
      <c r="AA2776" s="7"/>
      <c r="AB2776" s="7"/>
      <c r="AC2776" s="7"/>
    </row>
    <row r="2777" ht="15.0" customHeight="1">
      <c r="A2777" s="8">
        <v>41696.0</v>
      </c>
      <c r="B2777" s="7" t="s">
        <v>15</v>
      </c>
      <c r="C2777" s="7" t="s">
        <v>54</v>
      </c>
      <c r="D2777" s="7"/>
      <c r="E2777" s="7"/>
      <c r="F2777" s="7">
        <v>90.0</v>
      </c>
      <c r="G2777" s="7">
        <v>141.0</v>
      </c>
      <c r="H2777" s="9">
        <v>26.186205215695836</v>
      </c>
      <c r="I2777" s="10"/>
      <c r="J2777" s="10"/>
      <c r="AA2777" s="7"/>
      <c r="AB2777" s="7"/>
      <c r="AC2777" s="7"/>
    </row>
    <row r="2778" ht="15.0" customHeight="1">
      <c r="A2778" s="8">
        <v>41696.0</v>
      </c>
      <c r="B2778" s="7" t="s">
        <v>15</v>
      </c>
      <c r="C2778" s="7" t="s">
        <v>54</v>
      </c>
      <c r="D2778" s="7"/>
      <c r="E2778" s="7"/>
      <c r="F2778" s="7">
        <v>91.0</v>
      </c>
      <c r="G2778" s="7">
        <v>86.0</v>
      </c>
      <c r="H2778" s="9">
        <v>15.971728003899587</v>
      </c>
      <c r="I2778" s="10"/>
      <c r="J2778" s="10"/>
      <c r="AA2778" s="7"/>
      <c r="AB2778" s="7"/>
      <c r="AC2778" s="7"/>
    </row>
    <row r="2779" ht="15.0" customHeight="1">
      <c r="A2779" s="8">
        <v>41696.0</v>
      </c>
      <c r="B2779" s="7" t="s">
        <v>15</v>
      </c>
      <c r="C2779" s="7" t="s">
        <v>54</v>
      </c>
      <c r="D2779" s="7"/>
      <c r="E2779" s="7"/>
      <c r="F2779" s="7">
        <v>92.0</v>
      </c>
      <c r="G2779" s="7">
        <v>109.0</v>
      </c>
      <c r="H2779" s="9">
        <v>20.24323665610529</v>
      </c>
      <c r="I2779" s="10"/>
      <c r="J2779" s="10"/>
      <c r="AA2779" s="7"/>
      <c r="AB2779" s="7"/>
      <c r="AC2779" s="7"/>
    </row>
    <row r="2780" ht="15.0" customHeight="1">
      <c r="A2780" s="8">
        <v>41696.0</v>
      </c>
      <c r="B2780" s="7" t="s">
        <v>15</v>
      </c>
      <c r="C2780" s="7" t="s">
        <v>53</v>
      </c>
      <c r="D2780" s="7"/>
      <c r="E2780" s="7"/>
      <c r="F2780" s="7">
        <v>1.0</v>
      </c>
      <c r="G2780" s="7">
        <v>128.0</v>
      </c>
      <c r="H2780" s="9">
        <v>24.469643753135976</v>
      </c>
      <c r="I2780" s="10"/>
      <c r="J2780" s="10"/>
      <c r="AA2780" s="7"/>
      <c r="AB2780" s="7"/>
      <c r="AC2780" s="7"/>
    </row>
    <row r="2781" ht="15.0" customHeight="1">
      <c r="A2781" s="8">
        <v>41696.0</v>
      </c>
      <c r="B2781" s="7" t="s">
        <v>15</v>
      </c>
      <c r="C2781" s="7" t="s">
        <v>53</v>
      </c>
      <c r="D2781" s="7"/>
      <c r="E2781" s="7"/>
      <c r="F2781" s="7">
        <v>2.0</v>
      </c>
      <c r="G2781" s="7">
        <v>114.0</v>
      </c>
      <c r="H2781" s="9">
        <v>21.79327646763673</v>
      </c>
      <c r="I2781" s="10"/>
      <c r="J2781" s="10"/>
      <c r="AA2781" s="7"/>
      <c r="AB2781" s="7"/>
      <c r="AC2781" s="7"/>
    </row>
    <row r="2782" ht="15.0" customHeight="1">
      <c r="A2782" s="8">
        <v>41696.0</v>
      </c>
      <c r="B2782" s="7" t="s">
        <v>15</v>
      </c>
      <c r="C2782" s="7" t="s">
        <v>53</v>
      </c>
      <c r="D2782" s="7"/>
      <c r="E2782" s="7"/>
      <c r="F2782" s="7">
        <v>3.0</v>
      </c>
      <c r="G2782" s="7">
        <v>90.0</v>
      </c>
      <c r="H2782" s="9">
        <v>17.205218263923733</v>
      </c>
      <c r="I2782" s="10"/>
      <c r="J2782" s="10"/>
      <c r="AA2782" s="7"/>
      <c r="AB2782" s="7"/>
      <c r="AC2782" s="7"/>
    </row>
    <row r="2783" ht="15.0" customHeight="1">
      <c r="A2783" s="8">
        <v>41696.0</v>
      </c>
      <c r="B2783" s="7" t="s">
        <v>15</v>
      </c>
      <c r="C2783" s="7" t="s">
        <v>53</v>
      </c>
      <c r="D2783" s="7"/>
      <c r="E2783" s="7"/>
      <c r="F2783" s="7">
        <v>4.0</v>
      </c>
      <c r="G2783" s="7">
        <v>109.0</v>
      </c>
      <c r="H2783" s="9">
        <v>20.837431008529855</v>
      </c>
      <c r="I2783" s="10"/>
      <c r="J2783" s="10"/>
      <c r="AA2783" s="7"/>
      <c r="AB2783" s="7"/>
      <c r="AC2783" s="7"/>
    </row>
    <row r="2784" ht="15.0" customHeight="1">
      <c r="A2784" s="8">
        <v>41696.0</v>
      </c>
      <c r="B2784" s="7" t="s">
        <v>15</v>
      </c>
      <c r="C2784" s="7" t="s">
        <v>53</v>
      </c>
      <c r="D2784" s="7"/>
      <c r="E2784" s="7"/>
      <c r="F2784" s="7">
        <v>5.0</v>
      </c>
      <c r="G2784" s="7">
        <v>78.0</v>
      </c>
      <c r="H2784" s="9">
        <v>14.911189162067236</v>
      </c>
      <c r="I2784" s="10"/>
      <c r="J2784" s="10"/>
      <c r="AA2784" s="7"/>
      <c r="AB2784" s="7"/>
      <c r="AC2784" s="7"/>
    </row>
    <row r="2785" ht="15.0" customHeight="1">
      <c r="A2785" s="8">
        <v>41696.0</v>
      </c>
      <c r="B2785" s="7" t="s">
        <v>15</v>
      </c>
      <c r="C2785" s="7" t="s">
        <v>53</v>
      </c>
      <c r="D2785" s="7"/>
      <c r="E2785" s="7"/>
      <c r="F2785" s="7">
        <v>6.0</v>
      </c>
      <c r="G2785" s="7">
        <v>97.0</v>
      </c>
      <c r="H2785" s="9">
        <v>18.543401906673356</v>
      </c>
      <c r="I2785" s="10"/>
      <c r="J2785" s="10"/>
      <c r="AA2785" s="7"/>
      <c r="AB2785" s="7"/>
      <c r="AC2785" s="7"/>
    </row>
    <row r="2786" ht="15.0" customHeight="1">
      <c r="A2786" s="8">
        <v>41696.0</v>
      </c>
      <c r="B2786" s="7" t="s">
        <v>15</v>
      </c>
      <c r="C2786" s="7" t="s">
        <v>53</v>
      </c>
      <c r="D2786" s="7"/>
      <c r="E2786" s="7"/>
      <c r="F2786" s="7">
        <v>7.0</v>
      </c>
      <c r="G2786" s="7">
        <v>128.0</v>
      </c>
      <c r="H2786" s="9">
        <v>24.469643753135976</v>
      </c>
      <c r="I2786" s="10"/>
      <c r="J2786" s="10"/>
      <c r="AA2786" s="7"/>
      <c r="AB2786" s="7"/>
      <c r="AC2786" s="7"/>
    </row>
    <row r="2787" ht="15.0" customHeight="1">
      <c r="A2787" s="8">
        <v>41696.0</v>
      </c>
      <c r="B2787" s="7" t="s">
        <v>15</v>
      </c>
      <c r="C2787" s="7" t="s">
        <v>53</v>
      </c>
      <c r="D2787" s="7"/>
      <c r="E2787" s="7"/>
      <c r="F2787" s="7">
        <v>8.0</v>
      </c>
      <c r="G2787" s="7">
        <v>98.0</v>
      </c>
      <c r="H2787" s="9">
        <v>18.734570998494732</v>
      </c>
      <c r="I2787" s="10"/>
      <c r="J2787" s="10"/>
      <c r="AA2787" s="7"/>
      <c r="AB2787" s="7"/>
      <c r="AC2787" s="7"/>
    </row>
    <row r="2788" ht="15.0" customHeight="1">
      <c r="A2788" s="8">
        <v>41696.0</v>
      </c>
      <c r="B2788" s="7" t="s">
        <v>15</v>
      </c>
      <c r="C2788" s="7" t="s">
        <v>53</v>
      </c>
      <c r="D2788" s="7"/>
      <c r="E2788" s="7"/>
      <c r="F2788" s="7">
        <v>9.0</v>
      </c>
      <c r="G2788" s="7">
        <v>95.0</v>
      </c>
      <c r="H2788" s="9">
        <v>18.16106372303061</v>
      </c>
      <c r="I2788" s="10"/>
      <c r="J2788" s="10"/>
      <c r="AA2788" s="7"/>
      <c r="AB2788" s="7"/>
      <c r="AC2788" s="7"/>
    </row>
    <row r="2789" ht="15.0" customHeight="1">
      <c r="A2789" s="8">
        <v>41696.0</v>
      </c>
      <c r="B2789" s="7" t="s">
        <v>15</v>
      </c>
      <c r="C2789" s="7" t="s">
        <v>53</v>
      </c>
      <c r="D2789" s="7"/>
      <c r="E2789" s="7"/>
      <c r="F2789" s="7">
        <v>10.0</v>
      </c>
      <c r="G2789" s="7">
        <v>128.0</v>
      </c>
      <c r="H2789" s="9">
        <v>24.469643753135976</v>
      </c>
      <c r="I2789" s="10"/>
      <c r="J2789" s="10"/>
      <c r="AA2789" s="7"/>
      <c r="AB2789" s="7"/>
      <c r="AC2789" s="7"/>
    </row>
    <row r="2790" ht="15.0" customHeight="1">
      <c r="A2790" s="8">
        <v>41696.0</v>
      </c>
      <c r="B2790" s="7" t="s">
        <v>15</v>
      </c>
      <c r="C2790" s="7" t="s">
        <v>53</v>
      </c>
      <c r="D2790" s="7"/>
      <c r="E2790" s="7"/>
      <c r="F2790" s="7">
        <v>11.0</v>
      </c>
      <c r="G2790" s="7">
        <v>87.0</v>
      </c>
      <c r="H2790" s="9">
        <v>16.63171098845961</v>
      </c>
      <c r="I2790" s="10"/>
      <c r="J2790" s="10"/>
      <c r="AA2790" s="7"/>
      <c r="AB2790" s="7"/>
      <c r="AC2790" s="7"/>
    </row>
    <row r="2791" ht="15.0" customHeight="1">
      <c r="A2791" s="8">
        <v>41696.0</v>
      </c>
      <c r="B2791" s="7" t="s">
        <v>15</v>
      </c>
      <c r="C2791" s="7" t="s">
        <v>53</v>
      </c>
      <c r="D2791" s="7"/>
      <c r="E2791" s="7"/>
      <c r="F2791" s="7">
        <v>12.0</v>
      </c>
      <c r="G2791" s="7">
        <v>87.0</v>
      </c>
      <c r="H2791" s="9">
        <v>16.63171098845961</v>
      </c>
      <c r="I2791" s="10"/>
      <c r="J2791" s="10"/>
      <c r="AA2791" s="7"/>
      <c r="AB2791" s="7"/>
      <c r="AC2791" s="7"/>
    </row>
    <row r="2792" ht="15.0" customHeight="1">
      <c r="A2792" s="8">
        <v>41696.0</v>
      </c>
      <c r="B2792" s="7" t="s">
        <v>15</v>
      </c>
      <c r="C2792" s="7" t="s">
        <v>53</v>
      </c>
      <c r="D2792" s="7"/>
      <c r="E2792" s="7"/>
      <c r="F2792" s="7">
        <v>13.0</v>
      </c>
      <c r="G2792" s="7">
        <v>82.0</v>
      </c>
      <c r="H2792" s="9">
        <v>15.675865529352734</v>
      </c>
      <c r="I2792" s="10"/>
      <c r="J2792" s="10"/>
      <c r="AA2792" s="7"/>
      <c r="AB2792" s="7"/>
      <c r="AC2792" s="7"/>
    </row>
    <row r="2793" ht="15.0" customHeight="1">
      <c r="A2793" s="8">
        <v>41696.0</v>
      </c>
      <c r="B2793" s="7" t="s">
        <v>15</v>
      </c>
      <c r="C2793" s="7" t="s">
        <v>53</v>
      </c>
      <c r="D2793" s="7"/>
      <c r="E2793" s="7"/>
      <c r="F2793" s="7">
        <v>14.0</v>
      </c>
      <c r="G2793" s="7">
        <v>140.0</v>
      </c>
      <c r="H2793" s="9">
        <v>26.763672854992475</v>
      </c>
      <c r="I2793" s="10"/>
      <c r="J2793" s="10"/>
      <c r="AA2793" s="7"/>
      <c r="AB2793" s="7"/>
      <c r="AC2793" s="7"/>
    </row>
    <row r="2794" ht="15.0" customHeight="1">
      <c r="A2794" s="8">
        <v>41696.0</v>
      </c>
      <c r="B2794" s="7" t="s">
        <v>15</v>
      </c>
      <c r="C2794" s="7" t="s">
        <v>53</v>
      </c>
      <c r="D2794" s="7"/>
      <c r="E2794" s="7"/>
      <c r="F2794" s="7">
        <v>15.0</v>
      </c>
      <c r="G2794" s="7">
        <v>94.0</v>
      </c>
      <c r="H2794" s="9">
        <v>17.969894631209232</v>
      </c>
      <c r="I2794" s="10"/>
      <c r="J2794" s="10"/>
      <c r="AA2794" s="7"/>
      <c r="AB2794" s="7"/>
      <c r="AC2794" s="7"/>
    </row>
    <row r="2795" ht="15.0" customHeight="1">
      <c r="A2795" s="8">
        <v>41696.0</v>
      </c>
      <c r="B2795" s="7" t="s">
        <v>15</v>
      </c>
      <c r="C2795" s="7" t="s">
        <v>53</v>
      </c>
      <c r="D2795" s="7"/>
      <c r="E2795" s="7"/>
      <c r="F2795" s="7">
        <v>16.0</v>
      </c>
      <c r="G2795" s="7">
        <v>104.0</v>
      </c>
      <c r="H2795" s="9">
        <v>19.88158554942298</v>
      </c>
      <c r="I2795" s="10"/>
      <c r="J2795" s="10"/>
      <c r="AA2795" s="7"/>
      <c r="AB2795" s="7"/>
      <c r="AC2795" s="7"/>
    </row>
    <row r="2796" ht="15.0" customHeight="1">
      <c r="A2796" s="8">
        <v>41696.0</v>
      </c>
      <c r="B2796" s="7" t="s">
        <v>15</v>
      </c>
      <c r="C2796" s="7" t="s">
        <v>53</v>
      </c>
      <c r="D2796" s="7"/>
      <c r="E2796" s="7"/>
      <c r="F2796" s="7">
        <v>17.0</v>
      </c>
      <c r="G2796" s="7">
        <v>96.0</v>
      </c>
      <c r="H2796" s="9">
        <v>18.352232814851984</v>
      </c>
      <c r="I2796" s="10"/>
      <c r="J2796" s="10"/>
      <c r="AA2796" s="7"/>
      <c r="AB2796" s="7"/>
      <c r="AC2796" s="7"/>
    </row>
    <row r="2797" ht="15.0" customHeight="1">
      <c r="A2797" s="8">
        <v>41696.0</v>
      </c>
      <c r="B2797" s="7" t="s">
        <v>15</v>
      </c>
      <c r="C2797" s="7" t="s">
        <v>53</v>
      </c>
      <c r="D2797" s="7"/>
      <c r="E2797" s="7"/>
      <c r="F2797" s="7">
        <v>18.0</v>
      </c>
      <c r="G2797" s="7">
        <v>82.0</v>
      </c>
      <c r="H2797" s="9">
        <v>15.675865529352734</v>
      </c>
      <c r="I2797" s="10"/>
      <c r="J2797" s="10"/>
      <c r="AA2797" s="7"/>
      <c r="AB2797" s="7"/>
      <c r="AC2797" s="7"/>
    </row>
    <row r="2798" ht="15.0" customHeight="1">
      <c r="A2798" s="8">
        <v>41696.0</v>
      </c>
      <c r="B2798" s="7" t="s">
        <v>15</v>
      </c>
      <c r="C2798" s="7" t="s">
        <v>53</v>
      </c>
      <c r="D2798" s="7"/>
      <c r="E2798" s="7"/>
      <c r="F2798" s="7">
        <v>19.0</v>
      </c>
      <c r="G2798" s="7">
        <v>113.0</v>
      </c>
      <c r="H2798" s="9">
        <v>21.602107375815354</v>
      </c>
      <c r="I2798" s="10"/>
      <c r="J2798" s="10"/>
      <c r="AA2798" s="7"/>
      <c r="AB2798" s="7"/>
      <c r="AC2798" s="7"/>
    </row>
    <row r="2799" ht="15.0" customHeight="1">
      <c r="A2799" s="8">
        <v>41696.0</v>
      </c>
      <c r="B2799" s="7" t="s">
        <v>15</v>
      </c>
      <c r="C2799" s="7" t="s">
        <v>53</v>
      </c>
      <c r="D2799" s="7"/>
      <c r="E2799" s="7"/>
      <c r="F2799" s="7">
        <v>20.0</v>
      </c>
      <c r="G2799" s="7">
        <v>107.0</v>
      </c>
      <c r="H2799" s="9">
        <v>20.455092824887107</v>
      </c>
      <c r="I2799" s="10"/>
      <c r="J2799" s="10"/>
      <c r="AA2799" s="7"/>
      <c r="AB2799" s="7"/>
      <c r="AC2799" s="7"/>
    </row>
    <row r="2800" ht="15.0" customHeight="1">
      <c r="A2800" s="8">
        <v>41696.0</v>
      </c>
      <c r="B2800" s="7" t="s">
        <v>15</v>
      </c>
      <c r="C2800" s="7" t="s">
        <v>53</v>
      </c>
      <c r="D2800" s="7"/>
      <c r="E2800" s="7"/>
      <c r="F2800" s="7">
        <v>21.0</v>
      </c>
      <c r="G2800" s="7">
        <v>78.0</v>
      </c>
      <c r="H2800" s="9">
        <v>14.911189162067236</v>
      </c>
      <c r="I2800" s="10"/>
      <c r="J2800" s="10"/>
      <c r="AA2800" s="7"/>
      <c r="AB2800" s="7"/>
      <c r="AC2800" s="7"/>
    </row>
    <row r="2801" ht="15.0" customHeight="1">
      <c r="A2801" s="8">
        <v>41696.0</v>
      </c>
      <c r="B2801" s="7" t="s">
        <v>15</v>
      </c>
      <c r="C2801" s="7" t="s">
        <v>53</v>
      </c>
      <c r="D2801" s="7"/>
      <c r="E2801" s="7"/>
      <c r="F2801" s="7">
        <v>22.0</v>
      </c>
      <c r="G2801" s="7">
        <v>122.0</v>
      </c>
      <c r="H2801" s="9">
        <v>23.32262920220773</v>
      </c>
      <c r="I2801" s="10"/>
      <c r="J2801" s="10"/>
      <c r="AA2801" s="7"/>
      <c r="AB2801" s="7"/>
      <c r="AC2801" s="7"/>
    </row>
    <row r="2802" ht="15.0" customHeight="1">
      <c r="A2802" s="8">
        <v>41696.0</v>
      </c>
      <c r="B2802" s="7" t="s">
        <v>15</v>
      </c>
      <c r="C2802" s="7" t="s">
        <v>53</v>
      </c>
      <c r="D2802" s="7"/>
      <c r="E2802" s="7"/>
      <c r="F2802" s="7">
        <v>23.0</v>
      </c>
      <c r="G2802" s="7">
        <v>88.0</v>
      </c>
      <c r="H2802" s="9">
        <v>16.822880080280985</v>
      </c>
      <c r="I2802" s="10"/>
      <c r="J2802" s="10"/>
      <c r="AA2802" s="7"/>
      <c r="AB2802" s="7"/>
      <c r="AC2802" s="7"/>
    </row>
    <row r="2803" ht="15.0" customHeight="1">
      <c r="A2803" s="8">
        <v>41696.0</v>
      </c>
      <c r="B2803" s="7" t="s">
        <v>15</v>
      </c>
      <c r="C2803" s="7" t="s">
        <v>53</v>
      </c>
      <c r="D2803" s="7"/>
      <c r="E2803" s="7"/>
      <c r="F2803" s="7">
        <v>24.0</v>
      </c>
      <c r="G2803" s="7">
        <v>97.0</v>
      </c>
      <c r="H2803" s="9">
        <v>18.543401906673356</v>
      </c>
      <c r="I2803" s="10"/>
      <c r="J2803" s="10"/>
      <c r="AA2803" s="7"/>
      <c r="AB2803" s="7"/>
      <c r="AC2803" s="7"/>
    </row>
    <row r="2804" ht="15.0" customHeight="1">
      <c r="A2804" s="8">
        <v>41696.0</v>
      </c>
      <c r="B2804" s="7" t="s">
        <v>15</v>
      </c>
      <c r="C2804" s="7" t="s">
        <v>53</v>
      </c>
      <c r="D2804" s="7"/>
      <c r="E2804" s="7"/>
      <c r="F2804" s="7">
        <v>25.0</v>
      </c>
      <c r="G2804" s="7">
        <v>109.0</v>
      </c>
      <c r="H2804" s="9">
        <v>20.837431008529855</v>
      </c>
      <c r="I2804" s="10"/>
      <c r="J2804" s="10"/>
      <c r="AA2804" s="7"/>
      <c r="AB2804" s="7"/>
      <c r="AC2804" s="7"/>
    </row>
    <row r="2805" ht="15.0" customHeight="1">
      <c r="A2805" s="8">
        <v>41696.0</v>
      </c>
      <c r="B2805" s="7" t="s">
        <v>15</v>
      </c>
      <c r="C2805" s="7" t="s">
        <v>53</v>
      </c>
      <c r="D2805" s="7"/>
      <c r="E2805" s="7"/>
      <c r="F2805" s="7">
        <v>26.0</v>
      </c>
      <c r="G2805" s="7">
        <v>78.0</v>
      </c>
      <c r="H2805" s="9">
        <v>14.911189162067236</v>
      </c>
      <c r="I2805" s="10"/>
      <c r="J2805" s="10"/>
      <c r="AA2805" s="7"/>
      <c r="AB2805" s="7"/>
      <c r="AC2805" s="7"/>
    </row>
    <row r="2806" ht="15.0" customHeight="1">
      <c r="A2806" s="8">
        <v>41696.0</v>
      </c>
      <c r="B2806" s="7" t="s">
        <v>15</v>
      </c>
      <c r="C2806" s="7" t="s">
        <v>53</v>
      </c>
      <c r="D2806" s="7"/>
      <c r="E2806" s="7"/>
      <c r="F2806" s="7">
        <v>27.0</v>
      </c>
      <c r="G2806" s="7">
        <v>75.0</v>
      </c>
      <c r="H2806" s="9">
        <v>14.33768188660311</v>
      </c>
      <c r="I2806" s="10"/>
      <c r="J2806" s="10"/>
      <c r="AA2806" s="7"/>
      <c r="AB2806" s="7"/>
      <c r="AC2806" s="7"/>
    </row>
    <row r="2807" ht="15.0" customHeight="1">
      <c r="A2807" s="8">
        <v>41696.0</v>
      </c>
      <c r="B2807" s="7" t="s">
        <v>15</v>
      </c>
      <c r="C2807" s="7" t="s">
        <v>53</v>
      </c>
      <c r="D2807" s="7"/>
      <c r="E2807" s="7"/>
      <c r="F2807" s="7">
        <v>28.0</v>
      </c>
      <c r="G2807" s="7">
        <v>87.0</v>
      </c>
      <c r="H2807" s="9">
        <v>16.63171098845961</v>
      </c>
      <c r="I2807" s="10"/>
      <c r="J2807" s="10"/>
      <c r="AA2807" s="7"/>
      <c r="AB2807" s="7"/>
      <c r="AC2807" s="7"/>
    </row>
    <row r="2808" ht="15.0" customHeight="1">
      <c r="A2808" s="8">
        <v>41696.0</v>
      </c>
      <c r="B2808" s="7" t="s">
        <v>15</v>
      </c>
      <c r="C2808" s="7" t="s">
        <v>53</v>
      </c>
      <c r="D2808" s="7"/>
      <c r="E2808" s="7"/>
      <c r="F2808" s="7">
        <v>29.0</v>
      </c>
      <c r="G2808" s="7">
        <v>117.0</v>
      </c>
      <c r="H2808" s="9">
        <v>22.366783743100854</v>
      </c>
      <c r="I2808" s="10"/>
      <c r="J2808" s="10"/>
      <c r="AA2808" s="7"/>
      <c r="AB2808" s="7"/>
      <c r="AC2808" s="7"/>
    </row>
    <row r="2809" ht="15.0" customHeight="1">
      <c r="A2809" s="8">
        <v>41696.0</v>
      </c>
      <c r="B2809" s="7" t="s">
        <v>15</v>
      </c>
      <c r="C2809" s="7" t="s">
        <v>53</v>
      </c>
      <c r="D2809" s="7"/>
      <c r="E2809" s="7"/>
      <c r="F2809" s="7">
        <v>30.0</v>
      </c>
      <c r="G2809" s="7">
        <v>98.0</v>
      </c>
      <c r="H2809" s="9">
        <v>18.734570998494732</v>
      </c>
      <c r="I2809" s="10"/>
      <c r="J2809" s="10"/>
      <c r="AA2809" s="7"/>
      <c r="AB2809" s="7"/>
      <c r="AC2809" s="7"/>
    </row>
    <row r="2810" ht="15.0" customHeight="1">
      <c r="A2810" s="8">
        <v>41696.0</v>
      </c>
      <c r="B2810" s="7" t="s">
        <v>15</v>
      </c>
      <c r="C2810" s="7" t="s">
        <v>53</v>
      </c>
      <c r="D2810" s="7"/>
      <c r="E2810" s="7"/>
      <c r="F2810" s="7">
        <v>31.0</v>
      </c>
      <c r="G2810" s="7">
        <v>94.0</v>
      </c>
      <c r="H2810" s="9">
        <v>17.969894631209232</v>
      </c>
      <c r="I2810" s="10"/>
      <c r="J2810" s="10"/>
      <c r="AA2810" s="7"/>
      <c r="AB2810" s="7"/>
      <c r="AC2810" s="7"/>
    </row>
    <row r="2811" ht="15.0" customHeight="1">
      <c r="A2811" s="8">
        <v>41696.0</v>
      </c>
      <c r="B2811" s="7" t="s">
        <v>15</v>
      </c>
      <c r="C2811" s="7" t="s">
        <v>53</v>
      </c>
      <c r="D2811" s="7"/>
      <c r="E2811" s="7"/>
      <c r="F2811" s="7">
        <v>32.0</v>
      </c>
      <c r="G2811" s="7">
        <v>113.0</v>
      </c>
      <c r="H2811" s="9">
        <v>21.602107375815354</v>
      </c>
      <c r="I2811" s="10"/>
      <c r="J2811" s="10"/>
      <c r="AA2811" s="7"/>
      <c r="AB2811" s="7"/>
      <c r="AC2811" s="7"/>
    </row>
    <row r="2812" ht="15.0" customHeight="1">
      <c r="A2812" s="8">
        <v>41696.0</v>
      </c>
      <c r="B2812" s="7" t="s">
        <v>15</v>
      </c>
      <c r="C2812" s="7" t="s">
        <v>53</v>
      </c>
      <c r="D2812" s="7"/>
      <c r="E2812" s="7"/>
      <c r="F2812" s="7">
        <v>33.0</v>
      </c>
      <c r="G2812" s="7">
        <v>92.0</v>
      </c>
      <c r="H2812" s="9">
        <v>17.587556447566485</v>
      </c>
      <c r="I2812" s="10"/>
      <c r="J2812" s="10"/>
      <c r="AA2812" s="7"/>
      <c r="AB2812" s="7"/>
      <c r="AC2812" s="7"/>
    </row>
    <row r="2813" ht="15.0" customHeight="1">
      <c r="A2813" s="8">
        <v>41696.0</v>
      </c>
      <c r="B2813" s="7" t="s">
        <v>15</v>
      </c>
      <c r="C2813" s="7" t="s">
        <v>53</v>
      </c>
      <c r="D2813" s="7"/>
      <c r="E2813" s="7"/>
      <c r="F2813" s="7">
        <v>34.0</v>
      </c>
      <c r="G2813" s="7">
        <v>95.0</v>
      </c>
      <c r="H2813" s="9">
        <v>18.16106372303061</v>
      </c>
      <c r="I2813" s="10"/>
      <c r="J2813" s="10"/>
      <c r="AA2813" s="7"/>
      <c r="AB2813" s="7"/>
      <c r="AC2813" s="7"/>
    </row>
    <row r="2814" ht="15.0" customHeight="1">
      <c r="A2814" s="8">
        <v>41696.0</v>
      </c>
      <c r="B2814" s="7" t="s">
        <v>15</v>
      </c>
      <c r="C2814" s="7" t="s">
        <v>53</v>
      </c>
      <c r="D2814" s="7"/>
      <c r="E2814" s="7"/>
      <c r="F2814" s="7">
        <v>35.0</v>
      </c>
      <c r="G2814" s="7">
        <v>94.0</v>
      </c>
      <c r="H2814" s="9">
        <v>17.969894631209232</v>
      </c>
      <c r="I2814" s="10"/>
      <c r="J2814" s="10"/>
      <c r="AA2814" s="7"/>
      <c r="AB2814" s="7"/>
      <c r="AC2814" s="7"/>
    </row>
    <row r="2815" ht="15.0" customHeight="1">
      <c r="A2815" s="8">
        <v>41696.0</v>
      </c>
      <c r="B2815" s="7" t="s">
        <v>15</v>
      </c>
      <c r="C2815" s="7" t="s">
        <v>53</v>
      </c>
      <c r="D2815" s="7"/>
      <c r="E2815" s="7"/>
      <c r="F2815" s="7">
        <v>36.0</v>
      </c>
      <c r="G2815" s="7">
        <v>115.0</v>
      </c>
      <c r="H2815" s="9">
        <v>21.984445559458102</v>
      </c>
      <c r="I2815" s="10"/>
      <c r="J2815" s="10"/>
      <c r="AA2815" s="7"/>
      <c r="AB2815" s="7"/>
      <c r="AC2815" s="7"/>
    </row>
    <row r="2816" ht="15.0" customHeight="1">
      <c r="A2816" s="8">
        <v>41696.0</v>
      </c>
      <c r="B2816" s="7" t="s">
        <v>15</v>
      </c>
      <c r="C2816" s="7" t="s">
        <v>53</v>
      </c>
      <c r="D2816" s="7"/>
      <c r="E2816" s="7"/>
      <c r="F2816" s="7">
        <v>37.0</v>
      </c>
      <c r="G2816" s="7">
        <v>88.0</v>
      </c>
      <c r="H2816" s="9">
        <v>16.822880080280985</v>
      </c>
      <c r="I2816" s="10"/>
      <c r="J2816" s="10"/>
      <c r="AA2816" s="7"/>
      <c r="AB2816" s="7"/>
      <c r="AC2816" s="7"/>
    </row>
    <row r="2817" ht="15.0" customHeight="1">
      <c r="A2817" s="8">
        <v>41696.0</v>
      </c>
      <c r="B2817" s="7" t="s">
        <v>15</v>
      </c>
      <c r="C2817" s="7" t="s">
        <v>53</v>
      </c>
      <c r="D2817" s="7"/>
      <c r="E2817" s="7"/>
      <c r="F2817" s="7">
        <v>38.0</v>
      </c>
      <c r="G2817" s="7">
        <v>99.0</v>
      </c>
      <c r="H2817" s="9">
        <v>18.925740090316108</v>
      </c>
      <c r="I2817" s="10"/>
      <c r="J2817" s="10"/>
      <c r="AA2817" s="7"/>
      <c r="AB2817" s="7"/>
      <c r="AC2817" s="7"/>
    </row>
    <row r="2818" ht="15.0" customHeight="1">
      <c r="A2818" s="8">
        <v>41696.0</v>
      </c>
      <c r="B2818" s="7" t="s">
        <v>15</v>
      </c>
      <c r="C2818" s="7" t="s">
        <v>53</v>
      </c>
      <c r="D2818" s="7"/>
      <c r="E2818" s="7"/>
      <c r="F2818" s="7">
        <v>39.0</v>
      </c>
      <c r="G2818" s="7">
        <v>107.0</v>
      </c>
      <c r="H2818" s="9">
        <v>20.455092824887107</v>
      </c>
      <c r="I2818" s="10"/>
      <c r="J2818" s="10"/>
      <c r="AA2818" s="7"/>
      <c r="AB2818" s="7"/>
      <c r="AC2818" s="7"/>
    </row>
    <row r="2819" ht="15.0" customHeight="1">
      <c r="A2819" s="8">
        <v>41696.0</v>
      </c>
      <c r="B2819" s="7" t="s">
        <v>15</v>
      </c>
      <c r="C2819" s="7" t="s">
        <v>53</v>
      </c>
      <c r="D2819" s="7"/>
      <c r="E2819" s="7"/>
      <c r="F2819" s="7">
        <v>40.0</v>
      </c>
      <c r="G2819" s="7">
        <v>131.0</v>
      </c>
      <c r="H2819" s="9">
        <v>25.0431510286001</v>
      </c>
      <c r="I2819" s="10"/>
      <c r="J2819" s="10"/>
      <c r="AA2819" s="7"/>
      <c r="AB2819" s="7"/>
      <c r="AC2819" s="7"/>
    </row>
    <row r="2820" ht="15.0" customHeight="1">
      <c r="A2820" s="8">
        <v>41696.0</v>
      </c>
      <c r="B2820" s="7" t="s">
        <v>15</v>
      </c>
      <c r="C2820" s="7" t="s">
        <v>53</v>
      </c>
      <c r="D2820" s="7"/>
      <c r="E2820" s="7"/>
      <c r="F2820" s="7">
        <v>41.0</v>
      </c>
      <c r="G2820" s="7">
        <v>127.0</v>
      </c>
      <c r="H2820" s="9">
        <v>24.2784746613146</v>
      </c>
      <c r="I2820" s="10"/>
      <c r="J2820" s="10"/>
      <c r="AA2820" s="7"/>
      <c r="AB2820" s="7"/>
      <c r="AC2820" s="7"/>
    </row>
    <row r="2821" ht="15.0" customHeight="1">
      <c r="A2821" s="8">
        <v>41696.0</v>
      </c>
      <c r="B2821" s="7" t="s">
        <v>15</v>
      </c>
      <c r="C2821" s="7" t="s">
        <v>53</v>
      </c>
      <c r="D2821" s="7"/>
      <c r="E2821" s="7"/>
      <c r="F2821" s="7">
        <v>42.0</v>
      </c>
      <c r="G2821" s="7">
        <v>109.0</v>
      </c>
      <c r="H2821" s="9">
        <v>20.837431008529855</v>
      </c>
      <c r="I2821" s="10"/>
      <c r="J2821" s="10"/>
      <c r="AA2821" s="7"/>
      <c r="AB2821" s="7"/>
      <c r="AC2821" s="7"/>
    </row>
    <row r="2822" ht="15.0" customHeight="1">
      <c r="A2822" s="8">
        <v>41696.0</v>
      </c>
      <c r="B2822" s="7" t="s">
        <v>15</v>
      </c>
      <c r="C2822" s="7" t="s">
        <v>53</v>
      </c>
      <c r="D2822" s="7"/>
      <c r="E2822" s="7"/>
      <c r="F2822" s="7">
        <v>43.0</v>
      </c>
      <c r="G2822" s="7">
        <v>107.0</v>
      </c>
      <c r="H2822" s="9">
        <v>20.455092824887107</v>
      </c>
      <c r="I2822" s="10"/>
      <c r="J2822" s="10"/>
      <c r="AA2822" s="7"/>
      <c r="AB2822" s="7"/>
      <c r="AC2822" s="7"/>
    </row>
    <row r="2823" ht="15.0" customHeight="1">
      <c r="A2823" s="8">
        <v>41696.0</v>
      </c>
      <c r="B2823" s="7" t="s">
        <v>15</v>
      </c>
      <c r="C2823" s="7" t="s">
        <v>53</v>
      </c>
      <c r="D2823" s="7"/>
      <c r="E2823" s="7"/>
      <c r="F2823" s="7">
        <v>44.0</v>
      </c>
      <c r="G2823" s="7">
        <v>71.0</v>
      </c>
      <c r="H2823" s="9">
        <v>13.573005519317611</v>
      </c>
      <c r="I2823" s="10"/>
      <c r="J2823" s="10"/>
      <c r="AA2823" s="7"/>
      <c r="AB2823" s="7"/>
      <c r="AC2823" s="7"/>
    </row>
    <row r="2824" ht="15.0" customHeight="1">
      <c r="A2824" s="8">
        <v>41696.0</v>
      </c>
      <c r="B2824" s="7" t="s">
        <v>15</v>
      </c>
      <c r="C2824" s="7" t="s">
        <v>53</v>
      </c>
      <c r="D2824" s="7"/>
      <c r="E2824" s="7"/>
      <c r="F2824" s="7">
        <v>45.0</v>
      </c>
      <c r="G2824" s="7">
        <v>120.0</v>
      </c>
      <c r="H2824" s="9">
        <v>22.940291018564977</v>
      </c>
      <c r="I2824" s="10"/>
      <c r="J2824" s="10"/>
      <c r="AA2824" s="7"/>
      <c r="AB2824" s="7"/>
      <c r="AC2824" s="7"/>
    </row>
    <row r="2825" ht="15.0" customHeight="1">
      <c r="A2825" s="8">
        <v>41696.0</v>
      </c>
      <c r="B2825" s="7" t="s">
        <v>15</v>
      </c>
      <c r="C2825" s="7" t="s">
        <v>53</v>
      </c>
      <c r="D2825" s="7"/>
      <c r="E2825" s="7"/>
      <c r="F2825" s="7">
        <v>46.0</v>
      </c>
      <c r="G2825" s="7">
        <v>111.0</v>
      </c>
      <c r="H2825" s="9">
        <v>21.219769192172606</v>
      </c>
      <c r="I2825" s="10"/>
      <c r="J2825" s="10"/>
      <c r="AA2825" s="7"/>
      <c r="AB2825" s="7"/>
      <c r="AC2825" s="7"/>
    </row>
    <row r="2826" ht="15.0" customHeight="1">
      <c r="A2826" s="8">
        <v>41696.0</v>
      </c>
      <c r="B2826" s="7" t="s">
        <v>15</v>
      </c>
      <c r="C2826" s="7" t="s">
        <v>53</v>
      </c>
      <c r="D2826" s="7"/>
      <c r="E2826" s="7"/>
      <c r="F2826" s="7">
        <v>47.0</v>
      </c>
      <c r="G2826" s="7">
        <v>99.0</v>
      </c>
      <c r="H2826" s="9">
        <v>18.925740090316108</v>
      </c>
      <c r="I2826" s="10"/>
      <c r="J2826" s="10"/>
      <c r="AA2826" s="7"/>
      <c r="AB2826" s="7"/>
      <c r="AC2826" s="7"/>
    </row>
    <row r="2827" ht="15.0" customHeight="1">
      <c r="A2827" s="8">
        <v>41696.0</v>
      </c>
      <c r="B2827" s="7" t="s">
        <v>15</v>
      </c>
      <c r="C2827" s="7" t="s">
        <v>53</v>
      </c>
      <c r="D2827" s="7"/>
      <c r="E2827" s="7"/>
      <c r="F2827" s="7">
        <v>48.0</v>
      </c>
      <c r="G2827" s="7">
        <v>132.0</v>
      </c>
      <c r="H2827" s="9">
        <v>25.234320120421476</v>
      </c>
      <c r="I2827" s="10"/>
      <c r="J2827" s="10"/>
      <c r="AA2827" s="7"/>
      <c r="AB2827" s="7"/>
      <c r="AC2827" s="7"/>
    </row>
    <row r="2828" ht="15.0" customHeight="1">
      <c r="A2828" s="8">
        <v>41696.0</v>
      </c>
      <c r="B2828" s="7" t="s">
        <v>15</v>
      </c>
      <c r="C2828" s="7" t="s">
        <v>53</v>
      </c>
      <c r="D2828" s="7"/>
      <c r="E2828" s="7"/>
      <c r="F2828" s="7">
        <v>49.0</v>
      </c>
      <c r="G2828" s="7">
        <v>180.0</v>
      </c>
      <c r="H2828" s="9">
        <v>34.410436527847466</v>
      </c>
      <c r="I2828" s="10"/>
      <c r="J2828" s="10"/>
      <c r="AA2828" s="7"/>
      <c r="AB2828" s="7"/>
      <c r="AC2828" s="7"/>
    </row>
    <row r="2829" ht="15.0" customHeight="1">
      <c r="A2829" s="8">
        <v>41696.0</v>
      </c>
      <c r="B2829" s="7" t="s">
        <v>15</v>
      </c>
      <c r="C2829" s="7" t="s">
        <v>53</v>
      </c>
      <c r="D2829" s="7"/>
      <c r="E2829" s="7"/>
      <c r="F2829" s="7">
        <v>50.0</v>
      </c>
      <c r="G2829" s="7">
        <v>113.0</v>
      </c>
      <c r="H2829" s="9">
        <v>21.602107375815354</v>
      </c>
      <c r="I2829" s="10"/>
      <c r="J2829" s="10"/>
      <c r="AA2829" s="7"/>
      <c r="AB2829" s="7"/>
      <c r="AC2829" s="7"/>
    </row>
    <row r="2830" ht="15.0" customHeight="1">
      <c r="A2830" s="8">
        <v>41696.0</v>
      </c>
      <c r="B2830" s="7" t="s">
        <v>15</v>
      </c>
      <c r="C2830" s="7" t="s">
        <v>53</v>
      </c>
      <c r="D2830" s="7"/>
      <c r="E2830" s="7"/>
      <c r="F2830" s="7">
        <v>51.0</v>
      </c>
      <c r="G2830" s="7">
        <v>112.0</v>
      </c>
      <c r="H2830" s="9">
        <v>21.41093828399398</v>
      </c>
      <c r="I2830" s="10"/>
      <c r="J2830" s="10"/>
      <c r="AA2830" s="7"/>
      <c r="AB2830" s="7"/>
      <c r="AC2830" s="7"/>
    </row>
    <row r="2831" ht="15.0" customHeight="1">
      <c r="A2831" s="8">
        <v>41696.0</v>
      </c>
      <c r="B2831" s="7" t="s">
        <v>15</v>
      </c>
      <c r="C2831" s="7" t="s">
        <v>53</v>
      </c>
      <c r="D2831" s="7"/>
      <c r="E2831" s="7"/>
      <c r="F2831" s="7">
        <v>52.0</v>
      </c>
      <c r="G2831" s="7">
        <v>88.0</v>
      </c>
      <c r="H2831" s="9">
        <v>16.822880080280985</v>
      </c>
      <c r="I2831" s="10"/>
      <c r="J2831" s="10"/>
      <c r="AA2831" s="7"/>
      <c r="AB2831" s="7"/>
      <c r="AC2831" s="7"/>
    </row>
    <row r="2832" ht="15.0" customHeight="1">
      <c r="A2832" s="8">
        <v>41696.0</v>
      </c>
      <c r="B2832" s="7" t="s">
        <v>15</v>
      </c>
      <c r="C2832" s="7" t="s">
        <v>53</v>
      </c>
      <c r="D2832" s="7"/>
      <c r="E2832" s="7"/>
      <c r="F2832" s="7">
        <v>53.0</v>
      </c>
      <c r="G2832" s="7">
        <v>117.0</v>
      </c>
      <c r="H2832" s="9">
        <v>22.366783743100854</v>
      </c>
      <c r="I2832" s="10"/>
      <c r="J2832" s="10"/>
      <c r="AA2832" s="7"/>
      <c r="AB2832" s="7"/>
      <c r="AC2832" s="7"/>
    </row>
    <row r="2833" ht="15.0" customHeight="1">
      <c r="A2833" s="8">
        <v>41696.0</v>
      </c>
      <c r="B2833" s="7" t="s">
        <v>15</v>
      </c>
      <c r="C2833" s="7" t="s">
        <v>53</v>
      </c>
      <c r="D2833" s="7"/>
      <c r="E2833" s="7"/>
      <c r="F2833" s="7">
        <v>54.0</v>
      </c>
      <c r="G2833" s="7">
        <v>142.0</v>
      </c>
      <c r="H2833" s="9">
        <v>27.146011038635223</v>
      </c>
      <c r="I2833" s="10"/>
      <c r="J2833" s="10"/>
      <c r="AA2833" s="7"/>
      <c r="AB2833" s="7"/>
      <c r="AC2833" s="7"/>
    </row>
    <row r="2834" ht="15.0" customHeight="1">
      <c r="A2834" s="8">
        <v>41696.0</v>
      </c>
      <c r="B2834" s="7" t="s">
        <v>15</v>
      </c>
      <c r="C2834" s="7" t="s">
        <v>53</v>
      </c>
      <c r="D2834" s="7"/>
      <c r="E2834" s="7"/>
      <c r="F2834" s="7">
        <v>55.0</v>
      </c>
      <c r="G2834" s="7">
        <v>122.0</v>
      </c>
      <c r="H2834" s="9">
        <v>23.32262920220773</v>
      </c>
      <c r="I2834" s="10"/>
      <c r="J2834" s="10"/>
      <c r="AA2834" s="7"/>
      <c r="AB2834" s="7"/>
      <c r="AC2834" s="7"/>
    </row>
    <row r="2835" ht="15.0" customHeight="1">
      <c r="A2835" s="8">
        <v>41696.0</v>
      </c>
      <c r="B2835" s="7" t="s">
        <v>15</v>
      </c>
      <c r="C2835" s="7" t="s">
        <v>53</v>
      </c>
      <c r="D2835" s="7"/>
      <c r="E2835" s="7"/>
      <c r="F2835" s="7">
        <v>56.0</v>
      </c>
      <c r="G2835" s="7">
        <v>121.0</v>
      </c>
      <c r="H2835" s="9">
        <v>23.131460110386353</v>
      </c>
      <c r="I2835" s="10"/>
      <c r="J2835" s="10"/>
      <c r="AA2835" s="7"/>
      <c r="AB2835" s="7"/>
      <c r="AC2835" s="7"/>
    </row>
    <row r="2836" ht="15.0" customHeight="1">
      <c r="A2836" s="8">
        <v>41696.0</v>
      </c>
      <c r="B2836" s="7" t="s">
        <v>15</v>
      </c>
      <c r="C2836" s="7" t="s">
        <v>53</v>
      </c>
      <c r="D2836" s="7"/>
      <c r="E2836" s="7"/>
      <c r="F2836" s="7">
        <v>57.0</v>
      </c>
      <c r="G2836" s="7">
        <v>127.0</v>
      </c>
      <c r="H2836" s="9">
        <v>24.2784746613146</v>
      </c>
      <c r="I2836" s="10"/>
      <c r="J2836" s="10"/>
      <c r="AA2836" s="7"/>
      <c r="AB2836" s="7"/>
      <c r="AC2836" s="7"/>
    </row>
    <row r="2837" ht="15.0" customHeight="1">
      <c r="A2837" s="8">
        <v>41696.0</v>
      </c>
      <c r="B2837" s="7" t="s">
        <v>15</v>
      </c>
      <c r="C2837" s="7" t="s">
        <v>53</v>
      </c>
      <c r="D2837" s="7"/>
      <c r="E2837" s="7"/>
      <c r="F2837" s="7">
        <v>58.0</v>
      </c>
      <c r="G2837" s="7">
        <v>104.0</v>
      </c>
      <c r="H2837" s="9">
        <v>19.88158554942298</v>
      </c>
      <c r="I2837" s="10"/>
      <c r="J2837" s="10"/>
      <c r="AA2837" s="7"/>
      <c r="AB2837" s="7"/>
      <c r="AC2837" s="7"/>
    </row>
    <row r="2838" ht="15.0" customHeight="1">
      <c r="A2838" s="8">
        <v>41696.0</v>
      </c>
      <c r="B2838" s="7" t="s">
        <v>15</v>
      </c>
      <c r="C2838" s="7" t="s">
        <v>53</v>
      </c>
      <c r="D2838" s="7"/>
      <c r="E2838" s="7"/>
      <c r="F2838" s="7">
        <v>59.0</v>
      </c>
      <c r="G2838" s="7">
        <v>82.0</v>
      </c>
      <c r="H2838" s="9">
        <v>15.675865529352734</v>
      </c>
      <c r="I2838" s="10"/>
      <c r="J2838" s="10"/>
      <c r="AA2838" s="7"/>
      <c r="AB2838" s="7"/>
      <c r="AC2838" s="7"/>
    </row>
    <row r="2839" ht="15.0" customHeight="1">
      <c r="A2839" s="8">
        <v>41696.0</v>
      </c>
      <c r="B2839" s="7" t="s">
        <v>15</v>
      </c>
      <c r="C2839" s="7" t="s">
        <v>53</v>
      </c>
      <c r="D2839" s="7"/>
      <c r="E2839" s="7"/>
      <c r="F2839" s="7">
        <v>60.0</v>
      </c>
      <c r="G2839" s="7">
        <v>99.0</v>
      </c>
      <c r="H2839" s="9">
        <v>18.925740090316108</v>
      </c>
      <c r="I2839" s="10"/>
      <c r="J2839" s="10"/>
      <c r="AA2839" s="7"/>
      <c r="AB2839" s="7"/>
      <c r="AC2839" s="7"/>
    </row>
    <row r="2840" ht="15.0" customHeight="1">
      <c r="A2840" s="8">
        <v>41696.0</v>
      </c>
      <c r="B2840" s="7" t="s">
        <v>15</v>
      </c>
      <c r="C2840" s="7" t="s">
        <v>53</v>
      </c>
      <c r="D2840" s="7"/>
      <c r="E2840" s="7"/>
      <c r="F2840" s="7">
        <v>61.0</v>
      </c>
      <c r="G2840" s="7">
        <v>97.0</v>
      </c>
      <c r="H2840" s="9">
        <v>18.543401906673356</v>
      </c>
      <c r="I2840" s="10"/>
      <c r="J2840" s="10"/>
      <c r="AA2840" s="7"/>
      <c r="AB2840" s="7"/>
      <c r="AC2840" s="7"/>
    </row>
    <row r="2841" ht="15.0" customHeight="1">
      <c r="A2841" s="8">
        <v>41696.0</v>
      </c>
      <c r="B2841" s="7" t="s">
        <v>15</v>
      </c>
      <c r="C2841" s="7" t="s">
        <v>53</v>
      </c>
      <c r="D2841" s="7"/>
      <c r="E2841" s="7"/>
      <c r="F2841" s="7">
        <v>62.0</v>
      </c>
      <c r="G2841" s="7">
        <v>60.0</v>
      </c>
      <c r="H2841" s="9">
        <v>11.470145509282489</v>
      </c>
      <c r="I2841" s="10"/>
      <c r="J2841" s="10"/>
      <c r="AA2841" s="7"/>
      <c r="AB2841" s="7"/>
      <c r="AC2841" s="7"/>
    </row>
    <row r="2842" ht="15.0" customHeight="1">
      <c r="A2842" s="8">
        <v>41696.0</v>
      </c>
      <c r="B2842" s="7" t="s">
        <v>15</v>
      </c>
      <c r="C2842" s="7" t="s">
        <v>53</v>
      </c>
      <c r="D2842" s="7"/>
      <c r="E2842" s="7"/>
      <c r="F2842" s="7">
        <v>63.0</v>
      </c>
      <c r="G2842" s="7">
        <v>105.0</v>
      </c>
      <c r="H2842" s="9">
        <v>20.072754641244355</v>
      </c>
      <c r="I2842" s="10"/>
      <c r="J2842" s="10"/>
      <c r="AA2842" s="7"/>
      <c r="AB2842" s="7"/>
      <c r="AC2842" s="7"/>
    </row>
    <row r="2843" ht="15.0" customHeight="1">
      <c r="A2843" s="8">
        <v>41696.0</v>
      </c>
      <c r="B2843" s="7" t="s">
        <v>15</v>
      </c>
      <c r="C2843" s="7" t="s">
        <v>53</v>
      </c>
      <c r="D2843" s="7"/>
      <c r="E2843" s="7"/>
      <c r="F2843" s="7">
        <v>64.0</v>
      </c>
      <c r="G2843" s="7">
        <v>117.0</v>
      </c>
      <c r="H2843" s="9">
        <v>22.366783743100854</v>
      </c>
      <c r="I2843" s="10"/>
      <c r="J2843" s="10"/>
      <c r="AA2843" s="7"/>
      <c r="AB2843" s="7"/>
      <c r="AC2843" s="7"/>
    </row>
    <row r="2844" ht="15.0" customHeight="1">
      <c r="A2844" s="8">
        <v>41696.0</v>
      </c>
      <c r="B2844" s="7" t="s">
        <v>15</v>
      </c>
      <c r="C2844" s="7" t="s">
        <v>53</v>
      </c>
      <c r="D2844" s="7"/>
      <c r="E2844" s="7"/>
      <c r="F2844" s="7">
        <v>65.0</v>
      </c>
      <c r="G2844" s="7">
        <v>82.0</v>
      </c>
      <c r="H2844" s="9">
        <v>15.675865529352734</v>
      </c>
      <c r="I2844" s="10"/>
      <c r="J2844" s="10"/>
      <c r="AA2844" s="7"/>
      <c r="AB2844" s="7"/>
      <c r="AC2844" s="7"/>
    </row>
    <row r="2845" ht="15.0" customHeight="1">
      <c r="A2845" s="8">
        <v>41696.0</v>
      </c>
      <c r="B2845" s="7" t="s">
        <v>15</v>
      </c>
      <c r="C2845" s="7" t="s">
        <v>53</v>
      </c>
      <c r="D2845" s="7"/>
      <c r="E2845" s="7"/>
      <c r="F2845" s="7">
        <v>66.0</v>
      </c>
      <c r="G2845" s="7">
        <v>109.0</v>
      </c>
      <c r="H2845" s="9">
        <v>20.837431008529855</v>
      </c>
      <c r="I2845" s="10"/>
      <c r="J2845" s="10"/>
      <c r="AA2845" s="7"/>
      <c r="AB2845" s="7"/>
      <c r="AC2845" s="7"/>
    </row>
    <row r="2846" ht="15.0" customHeight="1">
      <c r="A2846" s="8">
        <v>41696.0</v>
      </c>
      <c r="B2846" s="7" t="s">
        <v>15</v>
      </c>
      <c r="C2846" s="7" t="s">
        <v>53</v>
      </c>
      <c r="D2846" s="7"/>
      <c r="E2846" s="7"/>
      <c r="F2846" s="7">
        <v>67.0</v>
      </c>
      <c r="G2846" s="7">
        <v>113.0</v>
      </c>
      <c r="H2846" s="9">
        <v>21.602107375815354</v>
      </c>
      <c r="I2846" s="10"/>
      <c r="J2846" s="10"/>
      <c r="AA2846" s="7"/>
      <c r="AB2846" s="7"/>
      <c r="AC2846" s="7"/>
    </row>
    <row r="2847" ht="15.0" customHeight="1">
      <c r="A2847" s="8">
        <v>41696.0</v>
      </c>
      <c r="B2847" s="7" t="s">
        <v>15</v>
      </c>
      <c r="C2847" s="7" t="s">
        <v>53</v>
      </c>
      <c r="D2847" s="7"/>
      <c r="E2847" s="7"/>
      <c r="F2847" s="7">
        <v>68.0</v>
      </c>
      <c r="G2847" s="7">
        <v>123.0</v>
      </c>
      <c r="H2847" s="9">
        <v>23.5137982940291</v>
      </c>
      <c r="I2847" s="10"/>
      <c r="J2847" s="10"/>
      <c r="AA2847" s="7"/>
      <c r="AB2847" s="7"/>
      <c r="AC2847" s="7"/>
    </row>
    <row r="2848" ht="15.0" customHeight="1">
      <c r="A2848" s="8">
        <v>41696.0</v>
      </c>
      <c r="B2848" s="7" t="s">
        <v>15</v>
      </c>
      <c r="C2848" s="7" t="s">
        <v>53</v>
      </c>
      <c r="D2848" s="7"/>
      <c r="E2848" s="7"/>
      <c r="F2848" s="7">
        <v>69.0</v>
      </c>
      <c r="G2848" s="7">
        <v>110.0</v>
      </c>
      <c r="H2848" s="9">
        <v>21.02860010035123</v>
      </c>
      <c r="I2848" s="10"/>
      <c r="J2848" s="10"/>
      <c r="AA2848" s="7"/>
      <c r="AB2848" s="7"/>
      <c r="AC2848" s="7"/>
    </row>
    <row r="2849" ht="15.0" customHeight="1">
      <c r="A2849" s="8">
        <v>41696.0</v>
      </c>
      <c r="B2849" s="7" t="s">
        <v>15</v>
      </c>
      <c r="C2849" s="7" t="s">
        <v>53</v>
      </c>
      <c r="D2849" s="7"/>
      <c r="E2849" s="7"/>
      <c r="F2849" s="7">
        <v>70.0</v>
      </c>
      <c r="G2849" s="7">
        <v>133.0</v>
      </c>
      <c r="H2849" s="9">
        <v>25.42548921224285</v>
      </c>
      <c r="I2849" s="10"/>
      <c r="J2849" s="10"/>
      <c r="AA2849" s="7"/>
      <c r="AB2849" s="7"/>
      <c r="AC2849" s="7"/>
    </row>
    <row r="2850" ht="15.0" customHeight="1">
      <c r="A2850" s="8">
        <v>41696.0</v>
      </c>
      <c r="B2850" s="7" t="s">
        <v>15</v>
      </c>
      <c r="C2850" s="7" t="s">
        <v>53</v>
      </c>
      <c r="D2850" s="7"/>
      <c r="E2850" s="7"/>
      <c r="F2850" s="7">
        <v>71.0</v>
      </c>
      <c r="G2850" s="7">
        <v>106.0</v>
      </c>
      <c r="H2850" s="9">
        <v>20.26392373306573</v>
      </c>
      <c r="I2850" s="10"/>
      <c r="J2850" s="10"/>
      <c r="AA2850" s="7"/>
      <c r="AB2850" s="7"/>
      <c r="AC2850" s="7"/>
    </row>
    <row r="2851" ht="15.0" customHeight="1">
      <c r="A2851" s="8">
        <v>41696.0</v>
      </c>
      <c r="B2851" s="7" t="s">
        <v>15</v>
      </c>
      <c r="C2851" s="7" t="s">
        <v>53</v>
      </c>
      <c r="D2851" s="7"/>
      <c r="E2851" s="7"/>
      <c r="F2851" s="7">
        <v>72.0</v>
      </c>
      <c r="G2851" s="7">
        <v>132.0</v>
      </c>
      <c r="H2851" s="9">
        <v>25.234320120421476</v>
      </c>
      <c r="I2851" s="10"/>
      <c r="J2851" s="10"/>
      <c r="AA2851" s="7"/>
      <c r="AB2851" s="7"/>
      <c r="AC2851" s="7"/>
    </row>
    <row r="2852" ht="15.0" customHeight="1">
      <c r="A2852" s="8">
        <v>41696.0</v>
      </c>
      <c r="B2852" s="7" t="s">
        <v>15</v>
      </c>
      <c r="C2852" s="7" t="s">
        <v>53</v>
      </c>
      <c r="D2852" s="7"/>
      <c r="E2852" s="7"/>
      <c r="F2852" s="7">
        <v>73.0</v>
      </c>
      <c r="G2852" s="7">
        <v>100.0</v>
      </c>
      <c r="H2852" s="9">
        <v>19.11690918213748</v>
      </c>
      <c r="I2852" s="10"/>
      <c r="J2852" s="10"/>
      <c r="AA2852" s="7"/>
      <c r="AB2852" s="7"/>
      <c r="AC2852" s="7"/>
    </row>
    <row r="2853" ht="15.0" customHeight="1">
      <c r="A2853" s="8">
        <v>41696.0</v>
      </c>
      <c r="B2853" s="7" t="s">
        <v>15</v>
      </c>
      <c r="C2853" s="7" t="s">
        <v>53</v>
      </c>
      <c r="D2853" s="7"/>
      <c r="E2853" s="7"/>
      <c r="F2853" s="7">
        <v>74.0</v>
      </c>
      <c r="G2853" s="7">
        <v>113.0</v>
      </c>
      <c r="H2853" s="9">
        <v>21.602107375815354</v>
      </c>
      <c r="I2853" s="10"/>
      <c r="J2853" s="10"/>
      <c r="AA2853" s="7"/>
      <c r="AB2853" s="7"/>
      <c r="AC2853" s="7"/>
    </row>
    <row r="2854" ht="15.0" customHeight="1">
      <c r="A2854" s="8">
        <v>41696.0</v>
      </c>
      <c r="B2854" s="7" t="s">
        <v>15</v>
      </c>
      <c r="C2854" s="7" t="s">
        <v>53</v>
      </c>
      <c r="D2854" s="7"/>
      <c r="E2854" s="7"/>
      <c r="F2854" s="7">
        <v>75.0</v>
      </c>
      <c r="G2854" s="7">
        <v>113.0</v>
      </c>
      <c r="H2854" s="9">
        <v>21.602107375815354</v>
      </c>
      <c r="I2854" s="10"/>
      <c r="J2854" s="10"/>
      <c r="AA2854" s="7"/>
      <c r="AB2854" s="7"/>
      <c r="AC2854" s="7"/>
    </row>
    <row r="2855" ht="15.0" customHeight="1">
      <c r="A2855" s="8">
        <v>41696.0</v>
      </c>
      <c r="B2855" s="7" t="s">
        <v>15</v>
      </c>
      <c r="C2855" s="7" t="s">
        <v>53</v>
      </c>
      <c r="D2855" s="7"/>
      <c r="E2855" s="7"/>
      <c r="F2855" s="7">
        <v>76.0</v>
      </c>
      <c r="G2855" s="7">
        <v>141.0</v>
      </c>
      <c r="H2855" s="9">
        <v>26.95484194681385</v>
      </c>
      <c r="I2855" s="10"/>
      <c r="J2855" s="10"/>
      <c r="AA2855" s="7"/>
      <c r="AB2855" s="7"/>
      <c r="AC2855" s="7"/>
    </row>
    <row r="2856" ht="15.0" customHeight="1">
      <c r="A2856" s="8">
        <v>41696.0</v>
      </c>
      <c r="B2856" s="7" t="s">
        <v>15</v>
      </c>
      <c r="C2856" s="7" t="s">
        <v>53</v>
      </c>
      <c r="D2856" s="7"/>
      <c r="E2856" s="7"/>
      <c r="F2856" s="7">
        <v>77.0</v>
      </c>
      <c r="G2856" s="7">
        <v>90.0</v>
      </c>
      <c r="H2856" s="9">
        <v>17.205218263923733</v>
      </c>
      <c r="I2856" s="10"/>
      <c r="J2856" s="10"/>
      <c r="AA2856" s="7"/>
      <c r="AB2856" s="7"/>
      <c r="AC2856" s="7"/>
    </row>
    <row r="2857" ht="15.0" customHeight="1">
      <c r="A2857" s="8">
        <v>41696.0</v>
      </c>
      <c r="B2857" s="7" t="s">
        <v>15</v>
      </c>
      <c r="C2857" s="7" t="s">
        <v>53</v>
      </c>
      <c r="D2857" s="7"/>
      <c r="E2857" s="7"/>
      <c r="F2857" s="7">
        <v>78.0</v>
      </c>
      <c r="G2857" s="7">
        <v>140.0</v>
      </c>
      <c r="H2857" s="9">
        <v>26.763672854992475</v>
      </c>
      <c r="I2857" s="10"/>
      <c r="J2857" s="10"/>
      <c r="AA2857" s="7"/>
      <c r="AB2857" s="7"/>
      <c r="AC2857" s="7"/>
    </row>
    <row r="2858" ht="15.0" customHeight="1">
      <c r="A2858" s="8">
        <v>41696.0</v>
      </c>
      <c r="B2858" s="7" t="s">
        <v>15</v>
      </c>
      <c r="C2858" s="7" t="s">
        <v>53</v>
      </c>
      <c r="D2858" s="7"/>
      <c r="E2858" s="7"/>
      <c r="F2858" s="7">
        <v>79.0</v>
      </c>
      <c r="G2858" s="7">
        <v>79.0</v>
      </c>
      <c r="H2858" s="9">
        <v>15.10235825388861</v>
      </c>
      <c r="I2858" s="10"/>
      <c r="J2858" s="10"/>
      <c r="AA2858" s="7"/>
      <c r="AB2858" s="7"/>
      <c r="AC2858" s="7"/>
    </row>
    <row r="2859" ht="15.0" customHeight="1">
      <c r="A2859" s="8">
        <v>41696.0</v>
      </c>
      <c r="B2859" s="7" t="s">
        <v>15</v>
      </c>
      <c r="C2859" s="7" t="s">
        <v>53</v>
      </c>
      <c r="D2859" s="7"/>
      <c r="E2859" s="7"/>
      <c r="F2859" s="7">
        <v>80.0</v>
      </c>
      <c r="G2859" s="7">
        <v>119.0</v>
      </c>
      <c r="H2859" s="9">
        <v>22.7491219267436</v>
      </c>
      <c r="I2859" s="10"/>
      <c r="J2859" s="10"/>
      <c r="AA2859" s="7"/>
      <c r="AB2859" s="7"/>
      <c r="AC2859" s="7"/>
    </row>
    <row r="2860" ht="15.0" customHeight="1">
      <c r="A2860" s="8">
        <v>41696.0</v>
      </c>
      <c r="B2860" s="7" t="s">
        <v>15</v>
      </c>
      <c r="C2860" s="7" t="s">
        <v>53</v>
      </c>
      <c r="D2860" s="7"/>
      <c r="E2860" s="7"/>
      <c r="F2860" s="7">
        <v>81.0</v>
      </c>
      <c r="G2860" s="7">
        <v>117.0</v>
      </c>
      <c r="H2860" s="9">
        <v>22.366783743100854</v>
      </c>
      <c r="I2860" s="10"/>
      <c r="J2860" s="10"/>
      <c r="AA2860" s="7"/>
      <c r="AB2860" s="7"/>
      <c r="AC2860" s="7"/>
    </row>
    <row r="2861" ht="15.0" customHeight="1">
      <c r="A2861" s="8">
        <v>41696.0</v>
      </c>
      <c r="B2861" s="7" t="s">
        <v>15</v>
      </c>
      <c r="C2861" s="7" t="s">
        <v>53</v>
      </c>
      <c r="D2861" s="7"/>
      <c r="E2861" s="7"/>
      <c r="F2861" s="7">
        <v>82.0</v>
      </c>
      <c r="G2861" s="7">
        <v>79.0</v>
      </c>
      <c r="H2861" s="9">
        <v>15.10235825388861</v>
      </c>
      <c r="I2861" s="10"/>
      <c r="J2861" s="10"/>
      <c r="AA2861" s="7"/>
      <c r="AB2861" s="7"/>
      <c r="AC2861" s="7"/>
    </row>
    <row r="2862" ht="15.0" customHeight="1">
      <c r="A2862" s="8">
        <v>41696.0</v>
      </c>
      <c r="B2862" s="7" t="s">
        <v>15</v>
      </c>
      <c r="C2862" s="7" t="s">
        <v>53</v>
      </c>
      <c r="D2862" s="7"/>
      <c r="E2862" s="7"/>
      <c r="F2862" s="7">
        <v>83.0</v>
      </c>
      <c r="G2862" s="7">
        <v>111.0</v>
      </c>
      <c r="H2862" s="9">
        <v>21.219769192172606</v>
      </c>
      <c r="I2862" s="10"/>
      <c r="J2862" s="10"/>
      <c r="AA2862" s="7"/>
      <c r="AB2862" s="7"/>
      <c r="AC2862" s="7"/>
    </row>
    <row r="2863" ht="15.0" customHeight="1">
      <c r="A2863" s="8">
        <v>41696.0</v>
      </c>
      <c r="B2863" s="7" t="s">
        <v>15</v>
      </c>
      <c r="C2863" s="7" t="s">
        <v>53</v>
      </c>
      <c r="D2863" s="7"/>
      <c r="E2863" s="7"/>
      <c r="F2863" s="7">
        <v>84.0</v>
      </c>
      <c r="G2863" s="7">
        <v>97.0</v>
      </c>
      <c r="H2863" s="9">
        <v>18.543401906673356</v>
      </c>
      <c r="I2863" s="10"/>
      <c r="J2863" s="10"/>
      <c r="AA2863" s="7"/>
      <c r="AB2863" s="7"/>
      <c r="AC2863" s="7"/>
    </row>
    <row r="2864" ht="15.0" customHeight="1">
      <c r="A2864" s="8">
        <v>41696.0</v>
      </c>
      <c r="B2864" s="7" t="s">
        <v>15</v>
      </c>
      <c r="C2864" s="7" t="s">
        <v>53</v>
      </c>
      <c r="D2864" s="7"/>
      <c r="E2864" s="7"/>
      <c r="F2864" s="7">
        <v>85.0</v>
      </c>
      <c r="G2864" s="7">
        <v>112.0</v>
      </c>
      <c r="H2864" s="9">
        <v>21.41093828399398</v>
      </c>
      <c r="I2864" s="10"/>
      <c r="J2864" s="10"/>
      <c r="AA2864" s="7"/>
      <c r="AB2864" s="7"/>
      <c r="AC2864" s="7"/>
    </row>
    <row r="2865" ht="15.0" customHeight="1">
      <c r="A2865" s="8">
        <v>41696.0</v>
      </c>
      <c r="B2865" s="7" t="s">
        <v>15</v>
      </c>
      <c r="C2865" s="7" t="s">
        <v>53</v>
      </c>
      <c r="D2865" s="7"/>
      <c r="E2865" s="7"/>
      <c r="F2865" s="7">
        <v>86.0</v>
      </c>
      <c r="G2865" s="7">
        <v>70.0</v>
      </c>
      <c r="H2865" s="9">
        <v>13.381836427496237</v>
      </c>
      <c r="I2865" s="10"/>
      <c r="J2865" s="10"/>
      <c r="AA2865" s="7"/>
      <c r="AB2865" s="7"/>
      <c r="AC2865" s="7"/>
    </row>
    <row r="2866" ht="15.0" customHeight="1">
      <c r="A2866" s="8">
        <v>41696.0</v>
      </c>
      <c r="B2866" s="7" t="s">
        <v>15</v>
      </c>
      <c r="C2866" s="7" t="s">
        <v>53</v>
      </c>
      <c r="D2866" s="7"/>
      <c r="E2866" s="7"/>
      <c r="F2866" s="7">
        <v>87.0</v>
      </c>
      <c r="G2866" s="7">
        <v>85.0</v>
      </c>
      <c r="H2866" s="9">
        <v>16.249372804816858</v>
      </c>
      <c r="I2866" s="10"/>
      <c r="J2866" s="10"/>
      <c r="AA2866" s="7"/>
      <c r="AB2866" s="7"/>
      <c r="AC2866" s="7"/>
    </row>
    <row r="2867" ht="15.0" customHeight="1">
      <c r="A2867" s="8">
        <v>41696.0</v>
      </c>
      <c r="B2867" s="7" t="s">
        <v>15</v>
      </c>
      <c r="C2867" s="7" t="s">
        <v>53</v>
      </c>
      <c r="D2867" s="7"/>
      <c r="E2867" s="7"/>
      <c r="F2867" s="7">
        <v>88.0</v>
      </c>
      <c r="G2867" s="7">
        <v>102.0</v>
      </c>
      <c r="H2867" s="9">
        <v>19.49924736578023</v>
      </c>
      <c r="I2867" s="10"/>
      <c r="J2867" s="10"/>
      <c r="AA2867" s="7"/>
      <c r="AB2867" s="7"/>
      <c r="AC2867" s="7"/>
    </row>
    <row r="2868" ht="15.0" customHeight="1">
      <c r="A2868" s="8">
        <v>41696.0</v>
      </c>
      <c r="B2868" s="7" t="s">
        <v>15</v>
      </c>
      <c r="C2868" s="7" t="s">
        <v>53</v>
      </c>
      <c r="D2868" s="7"/>
      <c r="E2868" s="7"/>
      <c r="F2868" s="7">
        <v>89.0</v>
      </c>
      <c r="G2868" s="7">
        <v>113.0</v>
      </c>
      <c r="H2868" s="9">
        <v>21.602107375815354</v>
      </c>
      <c r="I2868" s="10"/>
      <c r="J2868" s="10"/>
      <c r="AA2868" s="7"/>
      <c r="AB2868" s="7"/>
      <c r="AC2868" s="7"/>
    </row>
    <row r="2869" ht="15.0" customHeight="1">
      <c r="A2869" s="8">
        <v>41696.0</v>
      </c>
      <c r="B2869" s="7" t="s">
        <v>15</v>
      </c>
      <c r="C2869" s="7" t="s">
        <v>53</v>
      </c>
      <c r="D2869" s="7"/>
      <c r="E2869" s="7"/>
      <c r="F2869" s="7">
        <v>90.0</v>
      </c>
      <c r="G2869" s="7">
        <v>100.0</v>
      </c>
      <c r="H2869" s="9">
        <v>19.11690918213748</v>
      </c>
      <c r="I2869" s="10"/>
      <c r="J2869" s="10"/>
      <c r="AA2869" s="7"/>
      <c r="AB2869" s="7"/>
      <c r="AC2869" s="7"/>
    </row>
    <row r="2870" ht="15.0" customHeight="1">
      <c r="A2870" s="8">
        <v>41696.0</v>
      </c>
      <c r="B2870" s="7" t="s">
        <v>15</v>
      </c>
      <c r="C2870" s="7" t="s">
        <v>53</v>
      </c>
      <c r="D2870" s="7"/>
      <c r="E2870" s="7"/>
      <c r="F2870" s="7">
        <v>91.0</v>
      </c>
      <c r="G2870" s="7">
        <v>93.0</v>
      </c>
      <c r="H2870" s="9">
        <v>17.778725539387857</v>
      </c>
      <c r="I2870" s="10"/>
      <c r="J2870" s="10"/>
      <c r="AA2870" s="7"/>
      <c r="AB2870" s="7"/>
      <c r="AC2870" s="7"/>
    </row>
    <row r="2871" ht="15.0" customHeight="1">
      <c r="A2871" s="8">
        <v>41696.0</v>
      </c>
      <c r="B2871" s="7" t="s">
        <v>15</v>
      </c>
      <c r="C2871" s="7" t="s">
        <v>53</v>
      </c>
      <c r="D2871" s="7"/>
      <c r="E2871" s="7"/>
      <c r="F2871" s="7">
        <v>92.0</v>
      </c>
      <c r="G2871" s="7">
        <v>135.0</v>
      </c>
      <c r="H2871" s="9">
        <v>25.8078273958856</v>
      </c>
      <c r="I2871" s="10"/>
      <c r="J2871" s="10"/>
      <c r="AA2871" s="7"/>
      <c r="AB2871" s="7"/>
      <c r="AC2871" s="7"/>
    </row>
    <row r="2872" ht="15.0" customHeight="1">
      <c r="A2872" s="8">
        <v>41696.0</v>
      </c>
      <c r="B2872" s="7" t="s">
        <v>15</v>
      </c>
      <c r="C2872" s="7" t="s">
        <v>51</v>
      </c>
      <c r="D2872" s="7"/>
      <c r="E2872" s="7"/>
      <c r="F2872" s="7">
        <v>1.0</v>
      </c>
      <c r="G2872" s="7">
        <v>146.0</v>
      </c>
      <c r="H2872" s="9">
        <v>26.957111703416526</v>
      </c>
      <c r="I2872" s="10"/>
      <c r="J2872" s="10"/>
      <c r="AA2872" s="7"/>
      <c r="AB2872" s="7"/>
      <c r="AC2872" s="7"/>
    </row>
    <row r="2873" ht="15.0" customHeight="1">
      <c r="A2873" s="8">
        <v>41696.0</v>
      </c>
      <c r="B2873" s="7" t="s">
        <v>15</v>
      </c>
      <c r="C2873" s="7" t="s">
        <v>51</v>
      </c>
      <c r="D2873" s="7"/>
      <c r="E2873" s="7"/>
      <c r="F2873" s="7">
        <v>2.0</v>
      </c>
      <c r="G2873" s="7">
        <v>98.0</v>
      </c>
      <c r="H2873" s="9">
        <v>18.09449963653986</v>
      </c>
      <c r="I2873" s="10"/>
      <c r="J2873" s="10"/>
      <c r="AA2873" s="7"/>
      <c r="AB2873" s="7"/>
      <c r="AC2873" s="7"/>
    </row>
    <row r="2874" ht="15.0" customHeight="1">
      <c r="A2874" s="8">
        <v>41696.0</v>
      </c>
      <c r="B2874" s="7" t="s">
        <v>15</v>
      </c>
      <c r="C2874" s="7" t="s">
        <v>51</v>
      </c>
      <c r="D2874" s="7"/>
      <c r="E2874" s="7"/>
      <c r="F2874" s="7">
        <v>3.0</v>
      </c>
      <c r="G2874" s="7">
        <v>113.0</v>
      </c>
      <c r="H2874" s="9">
        <v>20.864065907438818</v>
      </c>
      <c r="I2874" s="10"/>
      <c r="J2874" s="10"/>
      <c r="AA2874" s="7"/>
      <c r="AB2874" s="7"/>
      <c r="AC2874" s="7"/>
    </row>
    <row r="2875" ht="15.0" customHeight="1">
      <c r="A2875" s="8">
        <v>41696.0</v>
      </c>
      <c r="B2875" s="7" t="s">
        <v>15</v>
      </c>
      <c r="C2875" s="7" t="s">
        <v>51</v>
      </c>
      <c r="D2875" s="7"/>
      <c r="E2875" s="7"/>
      <c r="F2875" s="7">
        <v>4.0</v>
      </c>
      <c r="G2875" s="7">
        <v>172.0</v>
      </c>
      <c r="H2875" s="9">
        <v>31.757693239641387</v>
      </c>
      <c r="I2875" s="10"/>
      <c r="J2875" s="10"/>
      <c r="AA2875" s="7"/>
      <c r="AB2875" s="7"/>
      <c r="AC2875" s="7"/>
    </row>
    <row r="2876" ht="15.0" customHeight="1">
      <c r="A2876" s="8">
        <v>41696.0</v>
      </c>
      <c r="B2876" s="7" t="s">
        <v>15</v>
      </c>
      <c r="C2876" s="7" t="s">
        <v>51</v>
      </c>
      <c r="D2876" s="7"/>
      <c r="E2876" s="7"/>
      <c r="F2876" s="7">
        <v>5.0</v>
      </c>
      <c r="G2876" s="7">
        <v>103.0</v>
      </c>
      <c r="H2876" s="9">
        <v>19.01768839350618</v>
      </c>
      <c r="I2876" s="10"/>
      <c r="J2876" s="10"/>
      <c r="AA2876" s="7"/>
      <c r="AB2876" s="7"/>
      <c r="AC2876" s="7"/>
    </row>
    <row r="2877" ht="15.0" customHeight="1">
      <c r="A2877" s="8">
        <v>41696.0</v>
      </c>
      <c r="B2877" s="7" t="s">
        <v>15</v>
      </c>
      <c r="C2877" s="7" t="s">
        <v>51</v>
      </c>
      <c r="D2877" s="7"/>
      <c r="E2877" s="7"/>
      <c r="F2877" s="7">
        <v>6.0</v>
      </c>
      <c r="G2877" s="7">
        <v>113.0</v>
      </c>
      <c r="H2877" s="9">
        <v>20.864065907438818</v>
      </c>
      <c r="I2877" s="10"/>
      <c r="J2877" s="10"/>
      <c r="AA2877" s="7"/>
      <c r="AB2877" s="7"/>
      <c r="AC2877" s="7"/>
    </row>
    <row r="2878" ht="15.0" customHeight="1">
      <c r="A2878" s="8">
        <v>41696.0</v>
      </c>
      <c r="B2878" s="7" t="s">
        <v>15</v>
      </c>
      <c r="C2878" s="7" t="s">
        <v>51</v>
      </c>
      <c r="D2878" s="7"/>
      <c r="E2878" s="7"/>
      <c r="F2878" s="7">
        <v>7.0</v>
      </c>
      <c r="G2878" s="7">
        <v>170.0</v>
      </c>
      <c r="H2878" s="9">
        <v>31.388417736854862</v>
      </c>
      <c r="I2878" s="10"/>
      <c r="J2878" s="10"/>
      <c r="AA2878" s="7"/>
      <c r="AB2878" s="7"/>
      <c r="AC2878" s="7"/>
    </row>
    <row r="2879" ht="15.0" customHeight="1">
      <c r="A2879" s="8">
        <v>41696.0</v>
      </c>
      <c r="B2879" s="7" t="s">
        <v>15</v>
      </c>
      <c r="C2879" s="7" t="s">
        <v>51</v>
      </c>
      <c r="D2879" s="7"/>
      <c r="E2879" s="7"/>
      <c r="F2879" s="7">
        <v>8.0</v>
      </c>
      <c r="G2879" s="7">
        <v>128.0</v>
      </c>
      <c r="H2879" s="9">
        <v>23.633632178337777</v>
      </c>
      <c r="I2879" s="10"/>
      <c r="J2879" s="10"/>
      <c r="AA2879" s="7"/>
      <c r="AB2879" s="7"/>
      <c r="AC2879" s="7"/>
    </row>
    <row r="2880" ht="15.0" customHeight="1">
      <c r="A2880" s="8">
        <v>41696.0</v>
      </c>
      <c r="B2880" s="7" t="s">
        <v>15</v>
      </c>
      <c r="C2880" s="7" t="s">
        <v>51</v>
      </c>
      <c r="D2880" s="7"/>
      <c r="E2880" s="7"/>
      <c r="F2880" s="7">
        <v>9.0</v>
      </c>
      <c r="G2880" s="7">
        <v>171.0</v>
      </c>
      <c r="H2880" s="9">
        <v>31.573055488248126</v>
      </c>
      <c r="I2880" s="10"/>
      <c r="J2880" s="10"/>
      <c r="AA2880" s="7"/>
      <c r="AB2880" s="7"/>
      <c r="AC2880" s="7"/>
    </row>
    <row r="2881" ht="15.0" customHeight="1">
      <c r="A2881" s="8">
        <v>41696.0</v>
      </c>
      <c r="B2881" s="7" t="s">
        <v>15</v>
      </c>
      <c r="C2881" s="7" t="s">
        <v>51</v>
      </c>
      <c r="D2881" s="7"/>
      <c r="E2881" s="7"/>
      <c r="F2881" s="7">
        <v>10.0</v>
      </c>
      <c r="G2881" s="7">
        <v>122.0</v>
      </c>
      <c r="H2881" s="9">
        <v>22.525805669978194</v>
      </c>
      <c r="I2881" s="10"/>
      <c r="J2881" s="10"/>
      <c r="AA2881" s="7"/>
      <c r="AB2881" s="7"/>
      <c r="AC2881" s="7"/>
    </row>
    <row r="2882" ht="15.0" customHeight="1">
      <c r="A2882" s="8">
        <v>41696.0</v>
      </c>
      <c r="B2882" s="7" t="s">
        <v>15</v>
      </c>
      <c r="C2882" s="7" t="s">
        <v>51</v>
      </c>
      <c r="D2882" s="7"/>
      <c r="E2882" s="7"/>
      <c r="F2882" s="7">
        <v>11.0</v>
      </c>
      <c r="G2882" s="7">
        <v>133.0</v>
      </c>
      <c r="H2882" s="9">
        <v>24.556820935304096</v>
      </c>
      <c r="I2882" s="10"/>
      <c r="J2882" s="10"/>
      <c r="AA2882" s="7"/>
      <c r="AB2882" s="7"/>
      <c r="AC2882" s="7"/>
    </row>
    <row r="2883" ht="15.0" customHeight="1">
      <c r="A2883" s="8">
        <v>41696.0</v>
      </c>
      <c r="B2883" s="7" t="s">
        <v>15</v>
      </c>
      <c r="C2883" s="7" t="s">
        <v>51</v>
      </c>
      <c r="D2883" s="7"/>
      <c r="E2883" s="7"/>
      <c r="F2883" s="7">
        <v>12.0</v>
      </c>
      <c r="G2883" s="7">
        <v>124.0</v>
      </c>
      <c r="H2883" s="9">
        <v>22.895081172764723</v>
      </c>
      <c r="I2883" s="10"/>
      <c r="J2883" s="10"/>
      <c r="AA2883" s="7"/>
      <c r="AB2883" s="7"/>
      <c r="AC2883" s="7"/>
    </row>
    <row r="2884" ht="15.0" customHeight="1">
      <c r="A2884" s="8">
        <v>41696.0</v>
      </c>
      <c r="B2884" s="7" t="s">
        <v>15</v>
      </c>
      <c r="C2884" s="7" t="s">
        <v>51</v>
      </c>
      <c r="D2884" s="7"/>
      <c r="E2884" s="7"/>
      <c r="F2884" s="7">
        <v>13.0</v>
      </c>
      <c r="G2884" s="7">
        <v>65.0</v>
      </c>
      <c r="H2884" s="9">
        <v>12.001453840562153</v>
      </c>
      <c r="I2884" s="10"/>
      <c r="J2884" s="10"/>
      <c r="AA2884" s="7"/>
      <c r="AB2884" s="7"/>
      <c r="AC2884" s="7"/>
    </row>
    <row r="2885" ht="15.0" customHeight="1">
      <c r="A2885" s="8">
        <v>41696.0</v>
      </c>
      <c r="B2885" s="7" t="s">
        <v>15</v>
      </c>
      <c r="C2885" s="7" t="s">
        <v>51</v>
      </c>
      <c r="D2885" s="7"/>
      <c r="E2885" s="7"/>
      <c r="F2885" s="7">
        <v>14.0</v>
      </c>
      <c r="G2885" s="7">
        <v>113.0</v>
      </c>
      <c r="H2885" s="9">
        <v>20.864065907438818</v>
      </c>
      <c r="I2885" s="10"/>
      <c r="J2885" s="10"/>
      <c r="AA2885" s="7"/>
      <c r="AB2885" s="7"/>
      <c r="AC2885" s="7"/>
    </row>
    <row r="2886" ht="15.0" customHeight="1">
      <c r="A2886" s="8">
        <v>41696.0</v>
      </c>
      <c r="B2886" s="7" t="s">
        <v>15</v>
      </c>
      <c r="C2886" s="7" t="s">
        <v>51</v>
      </c>
      <c r="D2886" s="7"/>
      <c r="E2886" s="7"/>
      <c r="F2886" s="7">
        <v>15.0</v>
      </c>
      <c r="G2886" s="7">
        <v>98.0</v>
      </c>
      <c r="H2886" s="9">
        <v>18.09449963653986</v>
      </c>
      <c r="I2886" s="10"/>
      <c r="J2886" s="10"/>
      <c r="AA2886" s="7"/>
      <c r="AB2886" s="7"/>
      <c r="AC2886" s="7"/>
    </row>
    <row r="2887" ht="15.0" customHeight="1">
      <c r="A2887" s="8">
        <v>41696.0</v>
      </c>
      <c r="B2887" s="7" t="s">
        <v>15</v>
      </c>
      <c r="C2887" s="7" t="s">
        <v>51</v>
      </c>
      <c r="D2887" s="7"/>
      <c r="E2887" s="7"/>
      <c r="F2887" s="7">
        <v>16.0</v>
      </c>
      <c r="G2887" s="7">
        <v>92.0</v>
      </c>
      <c r="H2887" s="9">
        <v>16.98667312818028</v>
      </c>
      <c r="I2887" s="10"/>
      <c r="J2887" s="10"/>
      <c r="AA2887" s="7"/>
      <c r="AB2887" s="7"/>
      <c r="AC2887" s="7"/>
    </row>
    <row r="2888" ht="15.0" customHeight="1">
      <c r="A2888" s="8">
        <v>41696.0</v>
      </c>
      <c r="B2888" s="7" t="s">
        <v>15</v>
      </c>
      <c r="C2888" s="7" t="s">
        <v>51</v>
      </c>
      <c r="D2888" s="7"/>
      <c r="E2888" s="7"/>
      <c r="F2888" s="7">
        <v>17.0</v>
      </c>
      <c r="G2888" s="7">
        <v>89.0</v>
      </c>
      <c r="H2888" s="9">
        <v>16.432759874000485</v>
      </c>
      <c r="I2888" s="10"/>
      <c r="J2888" s="10"/>
      <c r="AA2888" s="7"/>
      <c r="AB2888" s="7"/>
      <c r="AC2888" s="7"/>
    </row>
    <row r="2889" ht="15.0" customHeight="1">
      <c r="A2889" s="8">
        <v>41696.0</v>
      </c>
      <c r="B2889" s="7" t="s">
        <v>15</v>
      </c>
      <c r="C2889" s="7" t="s">
        <v>51</v>
      </c>
      <c r="D2889" s="7"/>
      <c r="E2889" s="7"/>
      <c r="F2889" s="7">
        <v>18.0</v>
      </c>
      <c r="G2889" s="7">
        <v>133.0</v>
      </c>
      <c r="H2889" s="9">
        <v>24.556820935304096</v>
      </c>
      <c r="I2889" s="10"/>
      <c r="J2889" s="10"/>
      <c r="AA2889" s="7"/>
      <c r="AB2889" s="7"/>
      <c r="AC2889" s="7"/>
    </row>
    <row r="2890" ht="15.0" customHeight="1">
      <c r="A2890" s="8">
        <v>41696.0</v>
      </c>
      <c r="B2890" s="7" t="s">
        <v>15</v>
      </c>
      <c r="C2890" s="7" t="s">
        <v>51</v>
      </c>
      <c r="D2890" s="7"/>
      <c r="E2890" s="7"/>
      <c r="F2890" s="7">
        <v>19.0</v>
      </c>
      <c r="G2890" s="7">
        <v>98.0</v>
      </c>
      <c r="H2890" s="9">
        <v>18.09449963653986</v>
      </c>
      <c r="I2890" s="10"/>
      <c r="J2890" s="10"/>
      <c r="AA2890" s="7"/>
      <c r="AB2890" s="7"/>
      <c r="AC2890" s="7"/>
    </row>
    <row r="2891" ht="15.0" customHeight="1">
      <c r="A2891" s="8">
        <v>41696.0</v>
      </c>
      <c r="B2891" s="7" t="s">
        <v>15</v>
      </c>
      <c r="C2891" s="7" t="s">
        <v>51</v>
      </c>
      <c r="D2891" s="7"/>
      <c r="E2891" s="7"/>
      <c r="F2891" s="7">
        <v>20.0</v>
      </c>
      <c r="G2891" s="7">
        <v>115.0</v>
      </c>
      <c r="H2891" s="9">
        <v>21.233341410225346</v>
      </c>
      <c r="I2891" s="10"/>
      <c r="J2891" s="10"/>
      <c r="AA2891" s="7"/>
      <c r="AB2891" s="7"/>
      <c r="AC2891" s="7"/>
    </row>
    <row r="2892" ht="15.0" customHeight="1">
      <c r="A2892" s="8">
        <v>41696.0</v>
      </c>
      <c r="B2892" s="7" t="s">
        <v>15</v>
      </c>
      <c r="C2892" s="7" t="s">
        <v>51</v>
      </c>
      <c r="D2892" s="7"/>
      <c r="E2892" s="7"/>
      <c r="F2892" s="7">
        <v>21.0</v>
      </c>
      <c r="G2892" s="7">
        <v>120.0</v>
      </c>
      <c r="H2892" s="9">
        <v>22.156530167191665</v>
      </c>
      <c r="I2892" s="10"/>
      <c r="J2892" s="10"/>
      <c r="AA2892" s="7"/>
      <c r="AB2892" s="7"/>
      <c r="AC2892" s="7"/>
    </row>
    <row r="2893" ht="15.0" customHeight="1">
      <c r="A2893" s="8">
        <v>41696.0</v>
      </c>
      <c r="B2893" s="7" t="s">
        <v>15</v>
      </c>
      <c r="C2893" s="7" t="s">
        <v>51</v>
      </c>
      <c r="D2893" s="7"/>
      <c r="E2893" s="7"/>
      <c r="F2893" s="7">
        <v>22.0</v>
      </c>
      <c r="G2893" s="7">
        <v>149.0</v>
      </c>
      <c r="H2893" s="9">
        <v>27.51102495759632</v>
      </c>
      <c r="I2893" s="10"/>
      <c r="J2893" s="10"/>
      <c r="AA2893" s="7"/>
      <c r="AB2893" s="7"/>
      <c r="AC2893" s="7"/>
    </row>
    <row r="2894" ht="15.0" customHeight="1">
      <c r="A2894" s="8">
        <v>41696.0</v>
      </c>
      <c r="B2894" s="7" t="s">
        <v>15</v>
      </c>
      <c r="C2894" s="7" t="s">
        <v>51</v>
      </c>
      <c r="D2894" s="7"/>
      <c r="E2894" s="7"/>
      <c r="F2894" s="7">
        <v>23.0</v>
      </c>
      <c r="G2894" s="7">
        <v>181.0</v>
      </c>
      <c r="H2894" s="9">
        <v>33.41943300218076</v>
      </c>
      <c r="I2894" s="10"/>
      <c r="J2894" s="10"/>
      <c r="AA2894" s="7"/>
      <c r="AB2894" s="7"/>
      <c r="AC2894" s="7"/>
    </row>
    <row r="2895" ht="15.0" customHeight="1">
      <c r="A2895" s="8">
        <v>41696.0</v>
      </c>
      <c r="B2895" s="7" t="s">
        <v>15</v>
      </c>
      <c r="C2895" s="7" t="s">
        <v>51</v>
      </c>
      <c r="D2895" s="7"/>
      <c r="E2895" s="7"/>
      <c r="F2895" s="7">
        <v>24.0</v>
      </c>
      <c r="G2895" s="7">
        <v>154.0</v>
      </c>
      <c r="H2895" s="9">
        <v>28.434213714562638</v>
      </c>
      <c r="I2895" s="10"/>
      <c r="J2895" s="10"/>
      <c r="AA2895" s="7"/>
      <c r="AB2895" s="7"/>
      <c r="AC2895" s="7"/>
    </row>
    <row r="2896" ht="15.0" customHeight="1">
      <c r="A2896" s="8">
        <v>41696.0</v>
      </c>
      <c r="B2896" s="7" t="s">
        <v>15</v>
      </c>
      <c r="C2896" s="7" t="s">
        <v>51</v>
      </c>
      <c r="D2896" s="7"/>
      <c r="E2896" s="7"/>
      <c r="F2896" s="7">
        <v>25.0</v>
      </c>
      <c r="G2896" s="7">
        <v>80.0</v>
      </c>
      <c r="H2896" s="9">
        <v>14.77102011146111</v>
      </c>
      <c r="I2896" s="10"/>
      <c r="J2896" s="10"/>
      <c r="AA2896" s="7"/>
      <c r="AB2896" s="7"/>
      <c r="AC2896" s="7"/>
    </row>
    <row r="2897" ht="15.0" customHeight="1">
      <c r="A2897" s="8">
        <v>41696.0</v>
      </c>
      <c r="B2897" s="7" t="s">
        <v>15</v>
      </c>
      <c r="C2897" s="7" t="s">
        <v>51</v>
      </c>
      <c r="D2897" s="7"/>
      <c r="E2897" s="7"/>
      <c r="F2897" s="7">
        <v>26.0</v>
      </c>
      <c r="G2897" s="7">
        <v>137.0</v>
      </c>
      <c r="H2897" s="9">
        <v>25.295371940877153</v>
      </c>
      <c r="I2897" s="10"/>
      <c r="J2897" s="10"/>
      <c r="AA2897" s="7"/>
      <c r="AB2897" s="7"/>
      <c r="AC2897" s="7"/>
    </row>
    <row r="2898" ht="15.0" customHeight="1">
      <c r="A2898" s="8">
        <v>41696.0</v>
      </c>
      <c r="B2898" s="7" t="s">
        <v>15</v>
      </c>
      <c r="C2898" s="7" t="s">
        <v>51</v>
      </c>
      <c r="D2898" s="7"/>
      <c r="E2898" s="7"/>
      <c r="F2898" s="7">
        <v>27.0</v>
      </c>
      <c r="G2898" s="7">
        <v>144.0</v>
      </c>
      <c r="H2898" s="9">
        <v>26.58783620063</v>
      </c>
      <c r="I2898" s="10"/>
      <c r="J2898" s="10"/>
      <c r="AA2898" s="7"/>
      <c r="AB2898" s="7"/>
      <c r="AC2898" s="7"/>
    </row>
    <row r="2899" ht="15.0" customHeight="1">
      <c r="A2899" s="8">
        <v>41696.0</v>
      </c>
      <c r="B2899" s="7" t="s">
        <v>15</v>
      </c>
      <c r="C2899" s="7" t="s">
        <v>51</v>
      </c>
      <c r="D2899" s="7"/>
      <c r="E2899" s="7"/>
      <c r="F2899" s="7">
        <v>28.0</v>
      </c>
      <c r="G2899" s="7">
        <v>121.0</v>
      </c>
      <c r="H2899" s="9">
        <v>22.34116791858493</v>
      </c>
      <c r="I2899" s="10"/>
      <c r="J2899" s="10"/>
      <c r="AA2899" s="7"/>
      <c r="AB2899" s="7"/>
      <c r="AC2899" s="7"/>
    </row>
    <row r="2900" ht="15.0" customHeight="1">
      <c r="A2900" s="8">
        <v>41696.0</v>
      </c>
      <c r="B2900" s="7" t="s">
        <v>15</v>
      </c>
      <c r="C2900" s="7" t="s">
        <v>51</v>
      </c>
      <c r="D2900" s="7"/>
      <c r="E2900" s="7"/>
      <c r="F2900" s="7">
        <v>29.0</v>
      </c>
      <c r="G2900" s="7">
        <v>137.0</v>
      </c>
      <c r="H2900" s="9">
        <v>25.295371940877153</v>
      </c>
      <c r="I2900" s="10"/>
      <c r="J2900" s="10"/>
      <c r="AA2900" s="7"/>
      <c r="AB2900" s="7"/>
      <c r="AC2900" s="7"/>
    </row>
    <row r="2901" ht="15.0" customHeight="1">
      <c r="A2901" s="8">
        <v>41696.0</v>
      </c>
      <c r="B2901" s="7" t="s">
        <v>15</v>
      </c>
      <c r="C2901" s="7" t="s">
        <v>51</v>
      </c>
      <c r="D2901" s="7"/>
      <c r="E2901" s="7"/>
      <c r="F2901" s="7">
        <v>30.0</v>
      </c>
      <c r="G2901" s="7">
        <v>92.0</v>
      </c>
      <c r="H2901" s="9">
        <v>16.98667312818028</v>
      </c>
      <c r="I2901" s="10"/>
      <c r="J2901" s="10"/>
      <c r="AA2901" s="7"/>
      <c r="AB2901" s="7"/>
      <c r="AC2901" s="7"/>
    </row>
    <row r="2902" ht="15.0" customHeight="1">
      <c r="A2902" s="8">
        <v>41696.0</v>
      </c>
      <c r="B2902" s="7" t="s">
        <v>15</v>
      </c>
      <c r="C2902" s="7" t="s">
        <v>51</v>
      </c>
      <c r="D2902" s="7"/>
      <c r="E2902" s="7"/>
      <c r="F2902" s="7">
        <v>31.0</v>
      </c>
      <c r="G2902" s="7">
        <v>117.0</v>
      </c>
      <c r="H2902" s="9">
        <v>21.602616913011875</v>
      </c>
      <c r="I2902" s="10"/>
      <c r="J2902" s="10"/>
      <c r="AA2902" s="7"/>
      <c r="AB2902" s="7"/>
      <c r="AC2902" s="7"/>
    </row>
    <row r="2903" ht="15.0" customHeight="1">
      <c r="A2903" s="8">
        <v>41696.0</v>
      </c>
      <c r="B2903" s="7" t="s">
        <v>15</v>
      </c>
      <c r="C2903" s="7" t="s">
        <v>51</v>
      </c>
      <c r="D2903" s="7"/>
      <c r="E2903" s="7"/>
      <c r="F2903" s="7">
        <v>32.0</v>
      </c>
      <c r="G2903" s="7">
        <v>91.0</v>
      </c>
      <c r="H2903" s="9">
        <v>16.802035376787014</v>
      </c>
      <c r="I2903" s="10"/>
      <c r="J2903" s="10"/>
      <c r="AA2903" s="7"/>
      <c r="AB2903" s="7"/>
      <c r="AC2903" s="7"/>
    </row>
    <row r="2904" ht="15.0" customHeight="1">
      <c r="A2904" s="8">
        <v>41696.0</v>
      </c>
      <c r="B2904" s="7" t="s">
        <v>15</v>
      </c>
      <c r="C2904" s="7" t="s">
        <v>51</v>
      </c>
      <c r="D2904" s="7"/>
      <c r="E2904" s="7"/>
      <c r="F2904" s="7">
        <v>33.0</v>
      </c>
      <c r="G2904" s="7">
        <v>123.0</v>
      </c>
      <c r="H2904" s="9">
        <v>22.71044342137146</v>
      </c>
      <c r="I2904" s="10"/>
      <c r="J2904" s="10"/>
      <c r="AA2904" s="7"/>
      <c r="AB2904" s="7"/>
      <c r="AC2904" s="7"/>
    </row>
    <row r="2905" ht="15.0" customHeight="1">
      <c r="A2905" s="8">
        <v>41696.0</v>
      </c>
      <c r="B2905" s="7" t="s">
        <v>15</v>
      </c>
      <c r="C2905" s="7" t="s">
        <v>51</v>
      </c>
      <c r="D2905" s="7"/>
      <c r="E2905" s="7"/>
      <c r="F2905" s="7">
        <v>34.0</v>
      </c>
      <c r="G2905" s="7">
        <v>141.0</v>
      </c>
      <c r="H2905" s="9">
        <v>26.033922946450208</v>
      </c>
      <c r="I2905" s="10"/>
      <c r="J2905" s="10"/>
      <c r="AA2905" s="7"/>
      <c r="AB2905" s="7"/>
      <c r="AC2905" s="7"/>
    </row>
    <row r="2906" ht="15.0" customHeight="1">
      <c r="A2906" s="8">
        <v>41696.0</v>
      </c>
      <c r="B2906" s="7" t="s">
        <v>15</v>
      </c>
      <c r="C2906" s="7" t="s">
        <v>51</v>
      </c>
      <c r="D2906" s="7"/>
      <c r="E2906" s="7"/>
      <c r="F2906" s="7">
        <v>35.0</v>
      </c>
      <c r="G2906" s="7">
        <v>84.0</v>
      </c>
      <c r="H2906" s="9">
        <v>15.509571117034167</v>
      </c>
      <c r="I2906" s="10"/>
      <c r="J2906" s="10"/>
      <c r="AA2906" s="7"/>
      <c r="AB2906" s="7"/>
      <c r="AC2906" s="7"/>
    </row>
    <row r="2907" ht="15.0" customHeight="1">
      <c r="A2907" s="8">
        <v>41696.0</v>
      </c>
      <c r="B2907" s="7" t="s">
        <v>15</v>
      </c>
      <c r="C2907" s="7" t="s">
        <v>51</v>
      </c>
      <c r="D2907" s="7"/>
      <c r="E2907" s="7"/>
      <c r="F2907" s="7">
        <v>36.0</v>
      </c>
      <c r="G2907" s="7">
        <v>119.0</v>
      </c>
      <c r="H2907" s="9">
        <v>21.971892415798404</v>
      </c>
      <c r="I2907" s="10"/>
      <c r="J2907" s="10"/>
      <c r="AA2907" s="7"/>
      <c r="AB2907" s="7"/>
      <c r="AC2907" s="7"/>
    </row>
    <row r="2908" ht="15.0" customHeight="1">
      <c r="A2908" s="8">
        <v>41696.0</v>
      </c>
      <c r="B2908" s="7" t="s">
        <v>15</v>
      </c>
      <c r="C2908" s="7" t="s">
        <v>51</v>
      </c>
      <c r="D2908" s="7"/>
      <c r="E2908" s="7"/>
      <c r="F2908" s="7">
        <v>37.0</v>
      </c>
      <c r="G2908" s="7">
        <v>120.0</v>
      </c>
      <c r="H2908" s="9">
        <v>22.156530167191665</v>
      </c>
      <c r="I2908" s="10"/>
      <c r="J2908" s="10"/>
      <c r="AA2908" s="7"/>
      <c r="AB2908" s="7"/>
      <c r="AC2908" s="7"/>
    </row>
    <row r="2909" ht="15.0" customHeight="1">
      <c r="A2909" s="8">
        <v>41696.0</v>
      </c>
      <c r="B2909" s="7" t="s">
        <v>15</v>
      </c>
      <c r="C2909" s="7" t="s">
        <v>51</v>
      </c>
      <c r="D2909" s="7"/>
      <c r="E2909" s="7"/>
      <c r="F2909" s="7">
        <v>38.0</v>
      </c>
      <c r="G2909" s="7">
        <v>124.0</v>
      </c>
      <c r="H2909" s="9">
        <v>22.895081172764723</v>
      </c>
      <c r="I2909" s="10"/>
      <c r="J2909" s="10"/>
      <c r="AA2909" s="7"/>
      <c r="AB2909" s="7"/>
      <c r="AC2909" s="7"/>
    </row>
    <row r="2910" ht="15.0" customHeight="1">
      <c r="A2910" s="8">
        <v>41696.0</v>
      </c>
      <c r="B2910" s="7" t="s">
        <v>15</v>
      </c>
      <c r="C2910" s="7" t="s">
        <v>51</v>
      </c>
      <c r="D2910" s="7"/>
      <c r="E2910" s="7"/>
      <c r="F2910" s="7">
        <v>39.0</v>
      </c>
      <c r="G2910" s="7">
        <v>115.0</v>
      </c>
      <c r="H2910" s="9">
        <v>21.233341410225346</v>
      </c>
      <c r="I2910" s="10"/>
      <c r="J2910" s="10"/>
      <c r="AA2910" s="7"/>
      <c r="AB2910" s="7"/>
      <c r="AC2910" s="7"/>
    </row>
    <row r="2911" ht="15.0" customHeight="1">
      <c r="A2911" s="8">
        <v>41696.0</v>
      </c>
      <c r="B2911" s="7" t="s">
        <v>15</v>
      </c>
      <c r="C2911" s="7" t="s">
        <v>51</v>
      </c>
      <c r="D2911" s="7"/>
      <c r="E2911" s="7"/>
      <c r="F2911" s="7">
        <v>40.0</v>
      </c>
      <c r="G2911" s="7">
        <v>102.0</v>
      </c>
      <c r="H2911" s="9">
        <v>18.833050642112916</v>
      </c>
      <c r="I2911" s="10"/>
      <c r="J2911" s="10"/>
      <c r="AA2911" s="7"/>
      <c r="AB2911" s="7"/>
      <c r="AC2911" s="7"/>
    </row>
    <row r="2912" ht="15.0" customHeight="1">
      <c r="A2912" s="8">
        <v>41696.0</v>
      </c>
      <c r="B2912" s="7" t="s">
        <v>15</v>
      </c>
      <c r="C2912" s="7" t="s">
        <v>51</v>
      </c>
      <c r="D2912" s="7"/>
      <c r="E2912" s="7"/>
      <c r="F2912" s="7">
        <v>41.0</v>
      </c>
      <c r="G2912" s="7">
        <v>164.0</v>
      </c>
      <c r="H2912" s="9">
        <v>30.28059122849528</v>
      </c>
      <c r="I2912" s="10"/>
      <c r="J2912" s="10"/>
      <c r="AA2912" s="7"/>
      <c r="AB2912" s="7"/>
      <c r="AC2912" s="7"/>
    </row>
    <row r="2913" ht="15.0" customHeight="1">
      <c r="A2913" s="8">
        <v>41696.0</v>
      </c>
      <c r="B2913" s="7" t="s">
        <v>15</v>
      </c>
      <c r="C2913" s="7" t="s">
        <v>51</v>
      </c>
      <c r="D2913" s="7"/>
      <c r="E2913" s="7"/>
      <c r="F2913" s="7">
        <v>42.0</v>
      </c>
      <c r="G2913" s="7">
        <v>98.0</v>
      </c>
      <c r="H2913" s="9">
        <v>18.09449963653986</v>
      </c>
      <c r="I2913" s="10"/>
      <c r="J2913" s="10"/>
      <c r="AA2913" s="7"/>
      <c r="AB2913" s="7"/>
      <c r="AC2913" s="7"/>
    </row>
    <row r="2914" ht="15.0" customHeight="1">
      <c r="A2914" s="8">
        <v>41696.0</v>
      </c>
      <c r="B2914" s="7" t="s">
        <v>15</v>
      </c>
      <c r="C2914" s="7" t="s">
        <v>51</v>
      </c>
      <c r="D2914" s="7"/>
      <c r="E2914" s="7"/>
      <c r="F2914" s="7">
        <v>43.0</v>
      </c>
      <c r="G2914" s="7">
        <v>101.0</v>
      </c>
      <c r="H2914" s="9">
        <v>18.64841289071965</v>
      </c>
      <c r="I2914" s="10"/>
      <c r="J2914" s="10"/>
      <c r="AA2914" s="7"/>
      <c r="AB2914" s="7"/>
      <c r="AC2914" s="7"/>
    </row>
    <row r="2915" ht="15.0" customHeight="1">
      <c r="A2915" s="8">
        <v>41696.0</v>
      </c>
      <c r="B2915" s="7" t="s">
        <v>15</v>
      </c>
      <c r="C2915" s="7" t="s">
        <v>51</v>
      </c>
      <c r="D2915" s="7"/>
      <c r="E2915" s="7"/>
      <c r="F2915" s="7">
        <v>44.0</v>
      </c>
      <c r="G2915" s="7">
        <v>145.0</v>
      </c>
      <c r="H2915" s="9">
        <v>26.772473952023265</v>
      </c>
      <c r="I2915" s="10"/>
      <c r="J2915" s="10"/>
      <c r="AA2915" s="7"/>
      <c r="AB2915" s="7"/>
      <c r="AC2915" s="7"/>
    </row>
    <row r="2916" ht="15.0" customHeight="1">
      <c r="A2916" s="8">
        <v>41696.0</v>
      </c>
      <c r="B2916" s="7" t="s">
        <v>15</v>
      </c>
      <c r="C2916" s="7" t="s">
        <v>51</v>
      </c>
      <c r="D2916" s="7"/>
      <c r="E2916" s="7"/>
      <c r="F2916" s="7">
        <v>45.0</v>
      </c>
      <c r="G2916" s="7">
        <v>116.0</v>
      </c>
      <c r="H2916" s="9">
        <v>21.41797916161861</v>
      </c>
      <c r="I2916" s="10"/>
      <c r="J2916" s="10"/>
      <c r="AA2916" s="7"/>
      <c r="AB2916" s="7"/>
      <c r="AC2916" s="7"/>
    </row>
    <row r="2917" ht="15.0" customHeight="1">
      <c r="A2917" s="8">
        <v>41696.0</v>
      </c>
      <c r="B2917" s="7" t="s">
        <v>15</v>
      </c>
      <c r="C2917" s="7" t="s">
        <v>51</v>
      </c>
      <c r="D2917" s="7"/>
      <c r="E2917" s="7"/>
      <c r="F2917" s="7">
        <v>46.0</v>
      </c>
      <c r="G2917" s="7">
        <v>103.0</v>
      </c>
      <c r="H2917" s="9">
        <v>19.01768839350618</v>
      </c>
      <c r="I2917" s="10"/>
      <c r="J2917" s="10"/>
      <c r="AA2917" s="7"/>
      <c r="AB2917" s="7"/>
      <c r="AC2917" s="7"/>
    </row>
    <row r="2918" ht="15.0" customHeight="1">
      <c r="A2918" s="8">
        <v>41696.0</v>
      </c>
      <c r="B2918" s="7" t="s">
        <v>15</v>
      </c>
      <c r="C2918" s="7" t="s">
        <v>51</v>
      </c>
      <c r="D2918" s="7"/>
      <c r="E2918" s="7"/>
      <c r="F2918" s="7">
        <v>47.0</v>
      </c>
      <c r="G2918" s="7">
        <v>102.0</v>
      </c>
      <c r="H2918" s="9">
        <v>18.833050642112916</v>
      </c>
      <c r="I2918" s="10"/>
      <c r="J2918" s="10"/>
      <c r="AA2918" s="7"/>
      <c r="AB2918" s="7"/>
      <c r="AC2918" s="7"/>
    </row>
    <row r="2919" ht="15.0" customHeight="1">
      <c r="A2919" s="8">
        <v>41696.0</v>
      </c>
      <c r="B2919" s="7" t="s">
        <v>15</v>
      </c>
      <c r="C2919" s="7" t="s">
        <v>51</v>
      </c>
      <c r="D2919" s="7"/>
      <c r="E2919" s="7"/>
      <c r="F2919" s="7">
        <v>48.0</v>
      </c>
      <c r="G2919" s="7">
        <v>134.0</v>
      </c>
      <c r="H2919" s="9">
        <v>24.74145868669736</v>
      </c>
      <c r="I2919" s="10"/>
      <c r="J2919" s="10"/>
      <c r="AA2919" s="7"/>
      <c r="AB2919" s="7"/>
      <c r="AC2919" s="7"/>
    </row>
    <row r="2920" ht="15.0" customHeight="1">
      <c r="A2920" s="8">
        <v>41696.0</v>
      </c>
      <c r="B2920" s="7" t="s">
        <v>15</v>
      </c>
      <c r="C2920" s="7" t="s">
        <v>51</v>
      </c>
      <c r="D2920" s="7"/>
      <c r="E2920" s="7"/>
      <c r="F2920" s="7">
        <v>49.0</v>
      </c>
      <c r="G2920" s="7">
        <v>110.0</v>
      </c>
      <c r="H2920" s="9">
        <v>20.310152653259028</v>
      </c>
      <c r="I2920" s="10"/>
      <c r="J2920" s="10"/>
      <c r="AA2920" s="7"/>
      <c r="AB2920" s="7"/>
      <c r="AC2920" s="7"/>
    </row>
    <row r="2921" ht="15.0" customHeight="1">
      <c r="A2921" s="8">
        <v>41696.0</v>
      </c>
      <c r="B2921" s="7" t="s">
        <v>15</v>
      </c>
      <c r="C2921" s="7" t="s">
        <v>51</v>
      </c>
      <c r="D2921" s="7"/>
      <c r="E2921" s="7"/>
      <c r="F2921" s="7">
        <v>50.0</v>
      </c>
      <c r="G2921" s="7">
        <v>134.0</v>
      </c>
      <c r="H2921" s="9">
        <v>24.74145868669736</v>
      </c>
      <c r="I2921" s="10"/>
      <c r="J2921" s="10"/>
      <c r="AA2921" s="7"/>
      <c r="AB2921" s="7"/>
      <c r="AC2921" s="7"/>
    </row>
    <row r="2922" ht="15.0" customHeight="1">
      <c r="A2922" s="8">
        <v>41696.0</v>
      </c>
      <c r="B2922" s="7" t="s">
        <v>15</v>
      </c>
      <c r="C2922" s="7" t="s">
        <v>51</v>
      </c>
      <c r="D2922" s="7"/>
      <c r="E2922" s="7"/>
      <c r="F2922" s="7">
        <v>51.0</v>
      </c>
      <c r="G2922" s="7">
        <v>127.0</v>
      </c>
      <c r="H2922" s="9">
        <v>23.448994426944513</v>
      </c>
      <c r="I2922" s="10"/>
      <c r="J2922" s="10"/>
      <c r="AA2922" s="7"/>
      <c r="AB2922" s="7"/>
      <c r="AC2922" s="7"/>
    </row>
    <row r="2923" ht="15.0" customHeight="1">
      <c r="A2923" s="8">
        <v>41696.0</v>
      </c>
      <c r="B2923" s="7" t="s">
        <v>15</v>
      </c>
      <c r="C2923" s="7" t="s">
        <v>51</v>
      </c>
      <c r="D2923" s="7"/>
      <c r="E2923" s="7"/>
      <c r="F2923" s="7">
        <v>52.0</v>
      </c>
      <c r="G2923" s="7">
        <v>95.0</v>
      </c>
      <c r="H2923" s="9">
        <v>17.54058638236007</v>
      </c>
      <c r="I2923" s="10"/>
      <c r="J2923" s="10"/>
      <c r="AA2923" s="7"/>
      <c r="AB2923" s="7"/>
      <c r="AC2923" s="7"/>
    </row>
    <row r="2924" ht="15.0" customHeight="1">
      <c r="A2924" s="8">
        <v>41696.0</v>
      </c>
      <c r="B2924" s="7" t="s">
        <v>15</v>
      </c>
      <c r="C2924" s="7" t="s">
        <v>51</v>
      </c>
      <c r="D2924" s="7"/>
      <c r="E2924" s="7"/>
      <c r="F2924" s="7">
        <v>53.0</v>
      </c>
      <c r="G2924" s="7">
        <v>95.0</v>
      </c>
      <c r="H2924" s="9">
        <v>17.54058638236007</v>
      </c>
      <c r="I2924" s="10"/>
      <c r="J2924" s="10"/>
      <c r="AA2924" s="7"/>
      <c r="AB2924" s="7"/>
      <c r="AC2924" s="7"/>
    </row>
    <row r="2925" ht="15.0" customHeight="1">
      <c r="A2925" s="8">
        <v>41696.0</v>
      </c>
      <c r="B2925" s="7" t="s">
        <v>15</v>
      </c>
      <c r="C2925" s="7" t="s">
        <v>51</v>
      </c>
      <c r="D2925" s="7"/>
      <c r="E2925" s="7"/>
      <c r="F2925" s="7">
        <v>54.0</v>
      </c>
      <c r="G2925" s="7">
        <v>123.0</v>
      </c>
      <c r="H2925" s="9">
        <v>22.71044342137146</v>
      </c>
      <c r="I2925" s="10"/>
      <c r="J2925" s="10"/>
      <c r="AA2925" s="7"/>
      <c r="AB2925" s="7"/>
      <c r="AC2925" s="7"/>
    </row>
    <row r="2926" ht="15.0" customHeight="1">
      <c r="A2926" s="8">
        <v>41696.0</v>
      </c>
      <c r="B2926" s="7" t="s">
        <v>15</v>
      </c>
      <c r="C2926" s="7" t="s">
        <v>51</v>
      </c>
      <c r="D2926" s="7"/>
      <c r="E2926" s="7"/>
      <c r="F2926" s="7">
        <v>55.0</v>
      </c>
      <c r="G2926" s="7">
        <v>122.0</v>
      </c>
      <c r="H2926" s="9">
        <v>22.525805669978194</v>
      </c>
      <c r="I2926" s="10"/>
      <c r="J2926" s="10"/>
      <c r="AA2926" s="7"/>
      <c r="AB2926" s="7"/>
      <c r="AC2926" s="7"/>
    </row>
    <row r="2927" ht="15.0" customHeight="1">
      <c r="A2927" s="8">
        <v>41696.0</v>
      </c>
      <c r="B2927" s="7" t="s">
        <v>15</v>
      </c>
      <c r="C2927" s="7" t="s">
        <v>51</v>
      </c>
      <c r="D2927" s="7"/>
      <c r="E2927" s="7"/>
      <c r="F2927" s="7">
        <v>56.0</v>
      </c>
      <c r="G2927" s="7">
        <v>136.0</v>
      </c>
      <c r="H2927" s="9">
        <v>25.11073418948389</v>
      </c>
      <c r="I2927" s="10"/>
      <c r="J2927" s="10"/>
      <c r="AA2927" s="7"/>
      <c r="AB2927" s="7"/>
      <c r="AC2927" s="7"/>
    </row>
    <row r="2928" ht="15.0" customHeight="1">
      <c r="A2928" s="8">
        <v>41696.0</v>
      </c>
      <c r="B2928" s="7" t="s">
        <v>15</v>
      </c>
      <c r="C2928" s="7" t="s">
        <v>51</v>
      </c>
      <c r="D2928" s="7"/>
      <c r="E2928" s="7"/>
      <c r="F2928" s="7">
        <v>57.0</v>
      </c>
      <c r="G2928" s="7">
        <v>107.0</v>
      </c>
      <c r="H2928" s="9">
        <v>19.756239399079234</v>
      </c>
      <c r="I2928" s="10"/>
      <c r="J2928" s="10"/>
      <c r="AA2928" s="7"/>
      <c r="AB2928" s="7"/>
      <c r="AC2928" s="7"/>
    </row>
    <row r="2929" ht="15.0" customHeight="1">
      <c r="A2929" s="8">
        <v>41696.0</v>
      </c>
      <c r="B2929" s="7" t="s">
        <v>15</v>
      </c>
      <c r="C2929" s="7" t="s">
        <v>51</v>
      </c>
      <c r="D2929" s="7"/>
      <c r="E2929" s="7"/>
      <c r="F2929" s="7">
        <v>58.0</v>
      </c>
      <c r="G2929" s="7">
        <v>118.0</v>
      </c>
      <c r="H2929" s="9">
        <v>21.78725466440514</v>
      </c>
      <c r="I2929" s="10"/>
      <c r="J2929" s="10"/>
      <c r="AA2929" s="7"/>
      <c r="AB2929" s="7"/>
      <c r="AC2929" s="7"/>
    </row>
    <row r="2930" ht="15.0" customHeight="1">
      <c r="A2930" s="8">
        <v>41696.0</v>
      </c>
      <c r="B2930" s="7" t="s">
        <v>15</v>
      </c>
      <c r="C2930" s="7" t="s">
        <v>51</v>
      </c>
      <c r="D2930" s="7"/>
      <c r="E2930" s="7"/>
      <c r="F2930" s="7">
        <v>59.0</v>
      </c>
      <c r="G2930" s="7">
        <v>110.0</v>
      </c>
      <c r="H2930" s="9">
        <v>20.310152653259028</v>
      </c>
      <c r="I2930" s="10"/>
      <c r="J2930" s="10"/>
      <c r="AA2930" s="7"/>
      <c r="AB2930" s="7"/>
      <c r="AC2930" s="7"/>
    </row>
    <row r="2931" ht="15.0" customHeight="1">
      <c r="A2931" s="8">
        <v>41696.0</v>
      </c>
      <c r="B2931" s="7" t="s">
        <v>15</v>
      </c>
      <c r="C2931" s="7" t="s">
        <v>51</v>
      </c>
      <c r="D2931" s="7"/>
      <c r="E2931" s="7"/>
      <c r="F2931" s="7">
        <v>60.0</v>
      </c>
      <c r="G2931" s="7">
        <v>113.0</v>
      </c>
      <c r="H2931" s="9">
        <v>20.864065907438818</v>
      </c>
      <c r="I2931" s="10"/>
      <c r="J2931" s="10"/>
      <c r="AA2931" s="7"/>
      <c r="AB2931" s="7"/>
      <c r="AC2931" s="7"/>
    </row>
    <row r="2932" ht="15.0" customHeight="1">
      <c r="A2932" s="8">
        <v>41696.0</v>
      </c>
      <c r="B2932" s="7" t="s">
        <v>15</v>
      </c>
      <c r="C2932" s="7" t="s">
        <v>51</v>
      </c>
      <c r="D2932" s="7"/>
      <c r="E2932" s="7"/>
      <c r="F2932" s="7">
        <v>61.0</v>
      </c>
      <c r="G2932" s="7">
        <v>177.0</v>
      </c>
      <c r="H2932" s="9">
        <v>32.68088199660771</v>
      </c>
      <c r="I2932" s="10"/>
      <c r="J2932" s="10"/>
      <c r="AA2932" s="7"/>
      <c r="AB2932" s="7"/>
      <c r="AC2932" s="7"/>
    </row>
    <row r="2933" ht="15.0" customHeight="1">
      <c r="A2933" s="8">
        <v>41696.0</v>
      </c>
      <c r="B2933" s="7" t="s">
        <v>15</v>
      </c>
      <c r="C2933" s="7" t="s">
        <v>51</v>
      </c>
      <c r="D2933" s="7"/>
      <c r="E2933" s="7"/>
      <c r="F2933" s="7">
        <v>62.0</v>
      </c>
      <c r="G2933" s="7">
        <v>147.0</v>
      </c>
      <c r="H2933" s="9">
        <v>27.14174945480979</v>
      </c>
      <c r="I2933" s="10"/>
      <c r="J2933" s="10"/>
      <c r="AA2933" s="7"/>
      <c r="AB2933" s="7"/>
      <c r="AC2933" s="7"/>
    </row>
    <row r="2934" ht="15.0" customHeight="1">
      <c r="A2934" s="8">
        <v>41696.0</v>
      </c>
      <c r="B2934" s="7" t="s">
        <v>15</v>
      </c>
      <c r="C2934" s="7" t="s">
        <v>51</v>
      </c>
      <c r="D2934" s="7"/>
      <c r="E2934" s="7"/>
      <c r="F2934" s="7">
        <v>63.0</v>
      </c>
      <c r="G2934" s="7">
        <v>140.0</v>
      </c>
      <c r="H2934" s="9">
        <v>25.849285195056943</v>
      </c>
      <c r="I2934" s="10"/>
      <c r="J2934" s="10"/>
      <c r="AA2934" s="7"/>
      <c r="AB2934" s="7"/>
      <c r="AC2934" s="7"/>
    </row>
    <row r="2935" ht="15.0" customHeight="1">
      <c r="A2935" s="8">
        <v>41696.0</v>
      </c>
      <c r="B2935" s="7" t="s">
        <v>15</v>
      </c>
      <c r="C2935" s="7" t="s">
        <v>51</v>
      </c>
      <c r="D2935" s="7"/>
      <c r="E2935" s="7"/>
      <c r="F2935" s="7">
        <v>64.0</v>
      </c>
      <c r="G2935" s="7">
        <v>115.0</v>
      </c>
      <c r="H2935" s="9">
        <v>21.233341410225346</v>
      </c>
      <c r="I2935" s="10"/>
      <c r="J2935" s="10"/>
      <c r="AA2935" s="7"/>
      <c r="AB2935" s="7"/>
      <c r="AC2935" s="7"/>
    </row>
    <row r="2936" ht="15.0" customHeight="1">
      <c r="A2936" s="8">
        <v>41696.0</v>
      </c>
      <c r="B2936" s="7" t="s">
        <v>15</v>
      </c>
      <c r="C2936" s="7" t="s">
        <v>51</v>
      </c>
      <c r="D2936" s="7"/>
      <c r="E2936" s="7"/>
      <c r="F2936" s="7">
        <v>65.0</v>
      </c>
      <c r="G2936" s="7">
        <v>123.0</v>
      </c>
      <c r="H2936" s="9">
        <v>22.71044342137146</v>
      </c>
      <c r="I2936" s="10"/>
      <c r="J2936" s="10"/>
      <c r="AA2936" s="7"/>
      <c r="AB2936" s="7"/>
      <c r="AC2936" s="7"/>
    </row>
    <row r="2937" ht="15.0" customHeight="1">
      <c r="A2937" s="8">
        <v>41696.0</v>
      </c>
      <c r="B2937" s="7" t="s">
        <v>15</v>
      </c>
      <c r="C2937" s="7" t="s">
        <v>51</v>
      </c>
      <c r="D2937" s="7"/>
      <c r="E2937" s="7"/>
      <c r="F2937" s="7">
        <v>66.0</v>
      </c>
      <c r="G2937" s="7">
        <v>106.0</v>
      </c>
      <c r="H2937" s="9">
        <v>19.571601647685974</v>
      </c>
      <c r="I2937" s="10"/>
      <c r="J2937" s="10"/>
      <c r="AA2937" s="7"/>
      <c r="AB2937" s="7"/>
      <c r="AC2937" s="7"/>
    </row>
    <row r="2938" ht="15.0" customHeight="1">
      <c r="A2938" s="8">
        <v>41696.0</v>
      </c>
      <c r="B2938" s="7" t="s">
        <v>15</v>
      </c>
      <c r="C2938" s="7" t="s">
        <v>51</v>
      </c>
      <c r="D2938" s="7"/>
      <c r="E2938" s="7"/>
      <c r="F2938" s="7">
        <v>67.0</v>
      </c>
      <c r="G2938" s="7">
        <v>107.0</v>
      </c>
      <c r="H2938" s="9">
        <v>19.756239399079234</v>
      </c>
      <c r="I2938" s="10"/>
      <c r="J2938" s="10"/>
      <c r="AA2938" s="7"/>
      <c r="AB2938" s="7"/>
      <c r="AC2938" s="7"/>
    </row>
    <row r="2939" ht="15.0" customHeight="1">
      <c r="A2939" s="8">
        <v>41696.0</v>
      </c>
      <c r="B2939" s="7" t="s">
        <v>15</v>
      </c>
      <c r="C2939" s="7" t="s">
        <v>51</v>
      </c>
      <c r="D2939" s="7"/>
      <c r="E2939" s="7"/>
      <c r="F2939" s="7">
        <v>68.0</v>
      </c>
      <c r="G2939" s="7">
        <v>149.0</v>
      </c>
      <c r="H2939" s="9">
        <v>27.51102495759632</v>
      </c>
      <c r="I2939" s="10"/>
      <c r="J2939" s="10"/>
      <c r="AA2939" s="7"/>
      <c r="AB2939" s="7"/>
      <c r="AC2939" s="7"/>
    </row>
    <row r="2940" ht="15.0" customHeight="1">
      <c r="A2940" s="8">
        <v>41696.0</v>
      </c>
      <c r="B2940" s="7" t="s">
        <v>15</v>
      </c>
      <c r="C2940" s="7" t="s">
        <v>51</v>
      </c>
      <c r="D2940" s="7"/>
      <c r="E2940" s="7"/>
      <c r="F2940" s="7">
        <v>69.0</v>
      </c>
      <c r="G2940" s="7">
        <v>98.0</v>
      </c>
      <c r="H2940" s="9">
        <v>18.09449963653986</v>
      </c>
      <c r="I2940" s="10"/>
      <c r="J2940" s="10"/>
      <c r="AA2940" s="7"/>
      <c r="AB2940" s="7"/>
      <c r="AC2940" s="7"/>
    </row>
    <row r="2941" ht="15.0" customHeight="1">
      <c r="A2941" s="8">
        <v>41696.0</v>
      </c>
      <c r="B2941" s="7" t="s">
        <v>15</v>
      </c>
      <c r="C2941" s="7" t="s">
        <v>51</v>
      </c>
      <c r="D2941" s="7"/>
      <c r="E2941" s="7"/>
      <c r="F2941" s="7">
        <v>70.0</v>
      </c>
      <c r="G2941" s="7">
        <v>103.0</v>
      </c>
      <c r="H2941" s="9">
        <v>19.01768839350618</v>
      </c>
      <c r="I2941" s="10"/>
      <c r="J2941" s="10"/>
      <c r="AA2941" s="7"/>
      <c r="AB2941" s="7"/>
      <c r="AC2941" s="7"/>
    </row>
    <row r="2942" ht="15.0" customHeight="1">
      <c r="A2942" s="8">
        <v>41696.0</v>
      </c>
      <c r="B2942" s="7" t="s">
        <v>15</v>
      </c>
      <c r="C2942" s="7" t="s">
        <v>51</v>
      </c>
      <c r="D2942" s="7"/>
      <c r="E2942" s="7"/>
      <c r="F2942" s="7">
        <v>71.0</v>
      </c>
      <c r="G2942" s="7">
        <v>146.0</v>
      </c>
      <c r="H2942" s="9">
        <v>26.957111703416526</v>
      </c>
      <c r="I2942" s="10"/>
      <c r="J2942" s="10"/>
      <c r="AA2942" s="7"/>
      <c r="AB2942" s="7"/>
      <c r="AC2942" s="7"/>
    </row>
    <row r="2943" ht="15.0" customHeight="1">
      <c r="A2943" s="8">
        <v>41696.0</v>
      </c>
      <c r="B2943" s="7" t="s">
        <v>15</v>
      </c>
      <c r="C2943" s="7" t="s">
        <v>51</v>
      </c>
      <c r="D2943" s="7"/>
      <c r="E2943" s="7"/>
      <c r="F2943" s="7">
        <v>72.0</v>
      </c>
      <c r="G2943" s="7">
        <v>118.0</v>
      </c>
      <c r="H2943" s="9">
        <v>21.78725466440514</v>
      </c>
      <c r="I2943" s="10"/>
      <c r="J2943" s="10"/>
      <c r="AA2943" s="7"/>
      <c r="AB2943" s="7"/>
      <c r="AC2943" s="7"/>
    </row>
    <row r="2944" ht="15.0" customHeight="1">
      <c r="A2944" s="8">
        <v>41696.0</v>
      </c>
      <c r="B2944" s="7" t="s">
        <v>15</v>
      </c>
      <c r="C2944" s="7" t="s">
        <v>51</v>
      </c>
      <c r="D2944" s="7"/>
      <c r="E2944" s="7"/>
      <c r="F2944" s="7">
        <v>73.0</v>
      </c>
      <c r="G2944" s="7">
        <v>75.0</v>
      </c>
      <c r="H2944" s="9">
        <v>13.847831354494792</v>
      </c>
      <c r="I2944" s="10"/>
      <c r="J2944" s="10"/>
      <c r="AA2944" s="7"/>
      <c r="AB2944" s="7"/>
      <c r="AC2944" s="7"/>
    </row>
    <row r="2945" ht="15.0" customHeight="1">
      <c r="A2945" s="8">
        <v>41696.0</v>
      </c>
      <c r="B2945" s="7" t="s">
        <v>15</v>
      </c>
      <c r="C2945" s="7" t="s">
        <v>51</v>
      </c>
      <c r="D2945" s="7"/>
      <c r="E2945" s="7"/>
      <c r="F2945" s="7">
        <v>74.0</v>
      </c>
      <c r="G2945" s="7">
        <v>130.0</v>
      </c>
      <c r="H2945" s="9">
        <v>24.002907681124306</v>
      </c>
      <c r="I2945" s="10"/>
      <c r="J2945" s="10"/>
      <c r="AA2945" s="7"/>
      <c r="AB2945" s="7"/>
      <c r="AC2945" s="7"/>
    </row>
    <row r="2946" ht="15.0" customHeight="1">
      <c r="A2946" s="8">
        <v>41696.0</v>
      </c>
      <c r="B2946" s="7" t="s">
        <v>15</v>
      </c>
      <c r="C2946" s="7" t="s">
        <v>51</v>
      </c>
      <c r="D2946" s="7"/>
      <c r="E2946" s="7"/>
      <c r="F2946" s="7">
        <v>75.0</v>
      </c>
      <c r="G2946" s="7">
        <v>127.0</v>
      </c>
      <c r="H2946" s="9">
        <v>23.448994426944513</v>
      </c>
      <c r="I2946" s="10"/>
      <c r="J2946" s="10"/>
      <c r="AA2946" s="7"/>
      <c r="AB2946" s="7"/>
      <c r="AC2946" s="7"/>
    </row>
    <row r="2947" ht="15.0" customHeight="1">
      <c r="A2947" s="8">
        <v>41696.0</v>
      </c>
      <c r="B2947" s="7" t="s">
        <v>15</v>
      </c>
      <c r="C2947" s="7" t="s">
        <v>51</v>
      </c>
      <c r="D2947" s="7"/>
      <c r="E2947" s="7"/>
      <c r="F2947" s="7">
        <v>76.0</v>
      </c>
      <c r="G2947" s="7">
        <v>154.0</v>
      </c>
      <c r="H2947" s="9">
        <v>28.434213714562638</v>
      </c>
      <c r="I2947" s="10"/>
      <c r="J2947" s="10"/>
      <c r="AA2947" s="7"/>
      <c r="AB2947" s="7"/>
      <c r="AC2947" s="7"/>
    </row>
    <row r="2948" ht="15.0" customHeight="1">
      <c r="A2948" s="8">
        <v>41696.0</v>
      </c>
      <c r="B2948" s="7" t="s">
        <v>15</v>
      </c>
      <c r="C2948" s="7" t="s">
        <v>51</v>
      </c>
      <c r="D2948" s="7"/>
      <c r="E2948" s="7"/>
      <c r="F2948" s="7">
        <v>77.0</v>
      </c>
      <c r="G2948" s="7">
        <v>176.0</v>
      </c>
      <c r="H2948" s="9">
        <v>32.49624424521444</v>
      </c>
      <c r="I2948" s="10"/>
      <c r="J2948" s="10"/>
      <c r="AA2948" s="7"/>
      <c r="AB2948" s="7"/>
      <c r="AC2948" s="7"/>
    </row>
    <row r="2949" ht="15.0" customHeight="1">
      <c r="A2949" s="8">
        <v>41696.0</v>
      </c>
      <c r="B2949" s="7" t="s">
        <v>15</v>
      </c>
      <c r="C2949" s="7" t="s">
        <v>51</v>
      </c>
      <c r="D2949" s="7"/>
      <c r="E2949" s="7"/>
      <c r="F2949" s="7">
        <v>78.0</v>
      </c>
      <c r="G2949" s="7">
        <v>175.0</v>
      </c>
      <c r="H2949" s="9">
        <v>32.31160649382118</v>
      </c>
      <c r="I2949" s="10"/>
      <c r="J2949" s="10"/>
      <c r="AA2949" s="7"/>
      <c r="AB2949" s="7"/>
      <c r="AC2949" s="7"/>
    </row>
    <row r="2950" ht="15.0" customHeight="1">
      <c r="A2950" s="8">
        <v>41696.0</v>
      </c>
      <c r="B2950" s="7" t="s">
        <v>15</v>
      </c>
      <c r="C2950" s="7" t="s">
        <v>51</v>
      </c>
      <c r="D2950" s="7"/>
      <c r="E2950" s="7"/>
      <c r="F2950" s="7">
        <v>79.0</v>
      </c>
      <c r="G2950" s="7">
        <v>197.0</v>
      </c>
      <c r="H2950" s="9">
        <v>36.373637024472984</v>
      </c>
      <c r="I2950" s="10"/>
      <c r="J2950" s="10"/>
      <c r="AA2950" s="7"/>
      <c r="AB2950" s="7"/>
      <c r="AC2950" s="7"/>
    </row>
    <row r="2951" ht="15.0" customHeight="1">
      <c r="A2951" s="8">
        <v>41696.0</v>
      </c>
      <c r="B2951" s="7" t="s">
        <v>15</v>
      </c>
      <c r="C2951" s="7" t="s">
        <v>51</v>
      </c>
      <c r="D2951" s="7"/>
      <c r="E2951" s="7"/>
      <c r="F2951" s="7">
        <v>80.0</v>
      </c>
      <c r="G2951" s="7">
        <v>92.0</v>
      </c>
      <c r="H2951" s="9">
        <v>16.98667312818028</v>
      </c>
      <c r="I2951" s="10"/>
      <c r="J2951" s="10"/>
      <c r="AA2951" s="7"/>
      <c r="AB2951" s="7"/>
      <c r="AC2951" s="7"/>
    </row>
    <row r="2952" ht="15.0" customHeight="1">
      <c r="A2952" s="8">
        <v>41696.0</v>
      </c>
      <c r="B2952" s="7" t="s">
        <v>15</v>
      </c>
      <c r="C2952" s="7" t="s">
        <v>51</v>
      </c>
      <c r="D2952" s="7"/>
      <c r="E2952" s="7"/>
      <c r="F2952" s="7">
        <v>81.0</v>
      </c>
      <c r="G2952" s="7">
        <v>130.0</v>
      </c>
      <c r="H2952" s="9">
        <v>24.002907681124306</v>
      </c>
      <c r="I2952" s="10"/>
      <c r="J2952" s="10"/>
      <c r="AA2952" s="7"/>
      <c r="AB2952" s="7"/>
      <c r="AC2952" s="7"/>
    </row>
    <row r="2953" ht="15.0" customHeight="1">
      <c r="A2953" s="8">
        <v>41696.0</v>
      </c>
      <c r="B2953" s="7" t="s">
        <v>15</v>
      </c>
      <c r="C2953" s="7" t="s">
        <v>51</v>
      </c>
      <c r="D2953" s="7"/>
      <c r="E2953" s="7"/>
      <c r="F2953" s="7">
        <v>82.0</v>
      </c>
      <c r="G2953" s="7">
        <v>98.0</v>
      </c>
      <c r="H2953" s="9">
        <v>18.09449963653986</v>
      </c>
      <c r="I2953" s="10"/>
      <c r="J2953" s="10"/>
      <c r="AA2953" s="7"/>
      <c r="AB2953" s="7"/>
      <c r="AC2953" s="7"/>
    </row>
    <row r="2954" ht="15.0" customHeight="1">
      <c r="A2954" s="8">
        <v>41696.0</v>
      </c>
      <c r="B2954" s="7" t="s">
        <v>15</v>
      </c>
      <c r="C2954" s="7" t="s">
        <v>51</v>
      </c>
      <c r="D2954" s="7"/>
      <c r="E2954" s="7"/>
      <c r="F2954" s="7">
        <v>83.0</v>
      </c>
      <c r="G2954" s="7">
        <v>94.0</v>
      </c>
      <c r="H2954" s="9">
        <v>17.355948630966804</v>
      </c>
      <c r="I2954" s="10"/>
      <c r="J2954" s="10"/>
      <c r="AA2954" s="7"/>
      <c r="AB2954" s="7"/>
      <c r="AC2954" s="7"/>
    </row>
    <row r="2955" ht="15.0" customHeight="1">
      <c r="A2955" s="8">
        <v>41696.0</v>
      </c>
      <c r="B2955" s="7" t="s">
        <v>15</v>
      </c>
      <c r="C2955" s="7" t="s">
        <v>51</v>
      </c>
      <c r="D2955" s="7"/>
      <c r="E2955" s="7"/>
      <c r="F2955" s="7">
        <v>84.0</v>
      </c>
      <c r="G2955" s="7">
        <v>102.0</v>
      </c>
      <c r="H2955" s="9">
        <v>18.833050642112916</v>
      </c>
      <c r="I2955" s="10"/>
      <c r="J2955" s="10"/>
      <c r="AA2955" s="7"/>
      <c r="AB2955" s="7"/>
      <c r="AC2955" s="7"/>
    </row>
    <row r="2956" ht="15.0" customHeight="1">
      <c r="A2956" s="8">
        <v>41696.0</v>
      </c>
      <c r="B2956" s="7" t="s">
        <v>15</v>
      </c>
      <c r="C2956" s="7" t="s">
        <v>51</v>
      </c>
      <c r="D2956" s="7"/>
      <c r="E2956" s="7"/>
      <c r="F2956" s="7">
        <v>85.0</v>
      </c>
      <c r="G2956" s="7">
        <v>133.0</v>
      </c>
      <c r="H2956" s="9">
        <v>24.556820935304096</v>
      </c>
      <c r="I2956" s="10"/>
      <c r="J2956" s="10"/>
      <c r="AA2956" s="7"/>
      <c r="AB2956" s="7"/>
      <c r="AC2956" s="7"/>
    </row>
    <row r="2957" ht="15.0" customHeight="1">
      <c r="A2957" s="8">
        <v>41696.0</v>
      </c>
      <c r="B2957" s="7" t="s">
        <v>15</v>
      </c>
      <c r="C2957" s="7" t="s">
        <v>51</v>
      </c>
      <c r="D2957" s="7"/>
      <c r="E2957" s="7"/>
      <c r="F2957" s="7">
        <v>86.0</v>
      </c>
      <c r="G2957" s="7">
        <v>123.0</v>
      </c>
      <c r="H2957" s="9">
        <v>22.71044342137146</v>
      </c>
      <c r="I2957" s="10"/>
      <c r="J2957" s="10"/>
      <c r="AA2957" s="7"/>
      <c r="AB2957" s="7"/>
      <c r="AC2957" s="7"/>
    </row>
    <row r="2958" ht="15.0" customHeight="1">
      <c r="A2958" s="8">
        <v>41696.0</v>
      </c>
      <c r="B2958" s="7" t="s">
        <v>15</v>
      </c>
      <c r="C2958" s="7" t="s">
        <v>51</v>
      </c>
      <c r="D2958" s="7"/>
      <c r="E2958" s="7"/>
      <c r="F2958" s="7">
        <v>87.0</v>
      </c>
      <c r="G2958" s="7">
        <v>131.0</v>
      </c>
      <c r="H2958" s="9">
        <v>24.18754543251757</v>
      </c>
      <c r="I2958" s="10"/>
      <c r="J2958" s="10"/>
      <c r="AA2958" s="7"/>
      <c r="AB2958" s="7"/>
      <c r="AC2958" s="7"/>
    </row>
    <row r="2959" ht="15.0" customHeight="1">
      <c r="A2959" s="8">
        <v>41696.0</v>
      </c>
      <c r="B2959" s="7" t="s">
        <v>15</v>
      </c>
      <c r="C2959" s="7" t="s">
        <v>51</v>
      </c>
      <c r="D2959" s="7"/>
      <c r="E2959" s="7"/>
      <c r="F2959" s="7">
        <v>88.0</v>
      </c>
      <c r="G2959" s="7">
        <v>131.0</v>
      </c>
      <c r="H2959" s="9">
        <v>24.18754543251757</v>
      </c>
      <c r="I2959" s="10"/>
      <c r="J2959" s="10"/>
      <c r="AA2959" s="7"/>
      <c r="AB2959" s="7"/>
      <c r="AC2959" s="7"/>
    </row>
    <row r="2960" ht="15.0" customHeight="1">
      <c r="A2960" s="8">
        <v>41696.0</v>
      </c>
      <c r="B2960" s="7" t="s">
        <v>15</v>
      </c>
      <c r="C2960" s="7" t="s">
        <v>51</v>
      </c>
      <c r="D2960" s="7"/>
      <c r="E2960" s="7"/>
      <c r="F2960" s="7">
        <v>89.0</v>
      </c>
      <c r="G2960" s="7">
        <v>90.0</v>
      </c>
      <c r="H2960" s="9">
        <v>16.61739762539375</v>
      </c>
      <c r="I2960" s="10"/>
      <c r="J2960" s="10"/>
      <c r="AA2960" s="7"/>
      <c r="AB2960" s="7"/>
      <c r="AC2960" s="7"/>
    </row>
    <row r="2961" ht="15.0" customHeight="1">
      <c r="A2961" s="8">
        <v>41696.0</v>
      </c>
      <c r="B2961" s="7" t="s">
        <v>15</v>
      </c>
      <c r="C2961" s="7" t="s">
        <v>51</v>
      </c>
      <c r="D2961" s="7"/>
      <c r="E2961" s="7"/>
      <c r="F2961" s="7">
        <v>90.0</v>
      </c>
      <c r="G2961" s="7">
        <v>176.0</v>
      </c>
      <c r="H2961" s="9">
        <v>32.49624424521444</v>
      </c>
      <c r="I2961" s="10"/>
      <c r="J2961" s="10"/>
      <c r="AA2961" s="7"/>
      <c r="AB2961" s="7"/>
      <c r="AC2961" s="7"/>
    </row>
    <row r="2962" ht="15.0" customHeight="1">
      <c r="A2962" s="8">
        <v>41696.0</v>
      </c>
      <c r="B2962" s="7" t="s">
        <v>15</v>
      </c>
      <c r="C2962" s="7" t="s">
        <v>51</v>
      </c>
      <c r="D2962" s="7"/>
      <c r="E2962" s="7"/>
      <c r="F2962" s="7">
        <v>91.0</v>
      </c>
      <c r="G2962" s="7">
        <v>115.0</v>
      </c>
      <c r="H2962" s="9">
        <v>21.233341410225346</v>
      </c>
      <c r="I2962" s="10"/>
      <c r="J2962" s="10"/>
      <c r="AA2962" s="7"/>
      <c r="AB2962" s="7"/>
      <c r="AC2962" s="7"/>
    </row>
    <row r="2963" ht="15.0" customHeight="1">
      <c r="A2963" s="8">
        <v>41696.0</v>
      </c>
      <c r="B2963" s="7" t="s">
        <v>15</v>
      </c>
      <c r="C2963" s="7" t="s">
        <v>51</v>
      </c>
      <c r="D2963" s="7"/>
      <c r="E2963" s="7"/>
      <c r="F2963" s="7">
        <v>92.0</v>
      </c>
      <c r="G2963" s="7">
        <v>136.0</v>
      </c>
      <c r="H2963" s="9">
        <v>25.11073418948389</v>
      </c>
      <c r="I2963" s="10"/>
      <c r="J2963" s="10"/>
      <c r="AA2963" s="7"/>
      <c r="AB2963" s="7"/>
      <c r="AC2963" s="7"/>
    </row>
    <row r="2964" ht="15.0" customHeight="1">
      <c r="A2964" s="8">
        <v>41696.0</v>
      </c>
      <c r="B2964" s="7" t="s">
        <v>15</v>
      </c>
      <c r="C2964" s="7" t="s">
        <v>51</v>
      </c>
      <c r="D2964" s="7"/>
      <c r="E2964" s="7"/>
      <c r="F2964" s="7">
        <v>93.0</v>
      </c>
      <c r="G2964" s="7">
        <v>126.0</v>
      </c>
      <c r="H2964" s="9">
        <v>23.264356675551248</v>
      </c>
      <c r="I2964" s="10"/>
      <c r="J2964" s="10"/>
      <c r="AA2964" s="7"/>
      <c r="AB2964" s="7"/>
      <c r="AC2964" s="7"/>
    </row>
    <row r="2965" ht="15.0" customHeight="1">
      <c r="A2965" s="8">
        <v>41696.0</v>
      </c>
      <c r="B2965" s="7" t="s">
        <v>15</v>
      </c>
      <c r="C2965" s="7" t="s">
        <v>51</v>
      </c>
      <c r="D2965" s="7"/>
      <c r="E2965" s="7"/>
      <c r="F2965" s="7">
        <v>94.0</v>
      </c>
      <c r="G2965" s="7">
        <v>103.0</v>
      </c>
      <c r="H2965" s="9">
        <v>19.01768839350618</v>
      </c>
      <c r="I2965" s="10"/>
      <c r="J2965" s="10"/>
      <c r="AA2965" s="7"/>
      <c r="AB2965" s="7"/>
      <c r="AC2965" s="7"/>
    </row>
    <row r="2966" ht="15.0" customHeight="1">
      <c r="A2966" s="8">
        <v>41696.0</v>
      </c>
      <c r="B2966" s="7" t="s">
        <v>15</v>
      </c>
      <c r="C2966" s="7" t="s">
        <v>51</v>
      </c>
      <c r="D2966" s="7"/>
      <c r="E2966" s="7"/>
      <c r="F2966" s="7">
        <v>95.0</v>
      </c>
      <c r="G2966" s="7">
        <v>110.0</v>
      </c>
      <c r="H2966" s="9">
        <v>20.310152653259028</v>
      </c>
      <c r="I2966" s="10"/>
      <c r="J2966" s="10"/>
      <c r="AA2966" s="7"/>
      <c r="AB2966" s="7"/>
      <c r="AC2966" s="7"/>
    </row>
    <row r="2967" ht="15.0" customHeight="1">
      <c r="A2967" s="8">
        <v>41696.0</v>
      </c>
      <c r="B2967" s="7" t="s">
        <v>15</v>
      </c>
      <c r="C2967" s="7" t="s">
        <v>51</v>
      </c>
      <c r="D2967" s="7"/>
      <c r="E2967" s="7"/>
      <c r="F2967" s="7">
        <v>96.0</v>
      </c>
      <c r="G2967" s="7">
        <v>106.0</v>
      </c>
      <c r="H2967" s="9">
        <v>19.571601647685974</v>
      </c>
      <c r="I2967" s="10"/>
      <c r="J2967" s="10"/>
      <c r="AA2967" s="7"/>
      <c r="AB2967" s="7"/>
      <c r="AC2967" s="7"/>
    </row>
    <row r="2968" ht="15.0" customHeight="1">
      <c r="A2968" s="8">
        <v>41696.0</v>
      </c>
      <c r="B2968" s="7" t="s">
        <v>15</v>
      </c>
      <c r="C2968" s="7" t="s">
        <v>51</v>
      </c>
      <c r="D2968" s="7"/>
      <c r="E2968" s="7"/>
      <c r="F2968" s="7">
        <v>97.0</v>
      </c>
      <c r="G2968" s="7">
        <v>88.0</v>
      </c>
      <c r="H2968" s="9">
        <v>16.24812212260722</v>
      </c>
      <c r="I2968" s="10"/>
      <c r="J2968" s="10"/>
      <c r="AA2968" s="7"/>
      <c r="AB2968" s="7"/>
      <c r="AC2968" s="7"/>
    </row>
    <row r="2969" ht="15.0" customHeight="1">
      <c r="A2969" s="8">
        <v>41696.0</v>
      </c>
      <c r="B2969" s="7" t="s">
        <v>15</v>
      </c>
      <c r="C2969" s="7" t="s">
        <v>51</v>
      </c>
      <c r="D2969" s="7"/>
      <c r="E2969" s="7"/>
      <c r="F2969" s="7">
        <v>98.0</v>
      </c>
      <c r="G2969" s="7">
        <v>86.0</v>
      </c>
      <c r="H2969" s="9">
        <v>15.878846619820694</v>
      </c>
      <c r="I2969" s="10"/>
      <c r="J2969" s="10"/>
      <c r="AA2969" s="7"/>
      <c r="AB2969" s="7"/>
      <c r="AC2969" s="7"/>
    </row>
    <row r="2970" ht="15.0" customHeight="1">
      <c r="A2970" s="8">
        <v>41696.0</v>
      </c>
      <c r="B2970" s="7" t="s">
        <v>15</v>
      </c>
      <c r="C2970" s="7" t="s">
        <v>51</v>
      </c>
      <c r="D2970" s="7"/>
      <c r="E2970" s="7"/>
      <c r="F2970" s="7">
        <v>99.0</v>
      </c>
      <c r="G2970" s="7">
        <v>154.0</v>
      </c>
      <c r="H2970" s="9">
        <v>28.434213714562638</v>
      </c>
      <c r="I2970" s="10"/>
      <c r="J2970" s="10"/>
      <c r="AA2970" s="7"/>
      <c r="AB2970" s="7"/>
      <c r="AC2970" s="7"/>
    </row>
    <row r="2971" ht="15.0" customHeight="1">
      <c r="A2971" s="8">
        <v>41696.0</v>
      </c>
      <c r="B2971" s="7" t="s">
        <v>15</v>
      </c>
      <c r="C2971" s="7" t="s">
        <v>51</v>
      </c>
      <c r="D2971" s="7"/>
      <c r="E2971" s="7"/>
      <c r="F2971" s="7">
        <v>100.0</v>
      </c>
      <c r="G2971" s="7">
        <v>97.0</v>
      </c>
      <c r="H2971" s="9">
        <v>17.909861885146597</v>
      </c>
      <c r="I2971" s="10"/>
      <c r="J2971" s="10"/>
      <c r="AA2971" s="7"/>
      <c r="AB2971" s="7"/>
      <c r="AC2971" s="7"/>
    </row>
    <row r="2972" ht="15.0" customHeight="1">
      <c r="A2972" s="8">
        <v>41696.0</v>
      </c>
      <c r="B2972" s="7" t="s">
        <v>15</v>
      </c>
      <c r="C2972" s="7" t="s">
        <v>51</v>
      </c>
      <c r="D2972" s="7"/>
      <c r="E2972" s="7"/>
      <c r="F2972" s="7">
        <v>101.0</v>
      </c>
      <c r="G2972" s="7">
        <v>129.0</v>
      </c>
      <c r="H2972" s="9">
        <v>23.81826992973104</v>
      </c>
      <c r="I2972" s="10"/>
      <c r="J2972" s="10"/>
      <c r="AA2972" s="7"/>
      <c r="AB2972" s="7"/>
      <c r="AC2972" s="7"/>
    </row>
    <row r="2973" ht="15.0" customHeight="1">
      <c r="A2973" s="8">
        <v>41696.0</v>
      </c>
      <c r="B2973" s="7" t="s">
        <v>15</v>
      </c>
      <c r="C2973" s="7" t="s">
        <v>57</v>
      </c>
      <c r="D2973" s="7"/>
      <c r="E2973" s="7"/>
      <c r="F2973" s="7">
        <v>1.0</v>
      </c>
      <c r="G2973" s="7">
        <v>133.0</v>
      </c>
      <c r="H2973" s="9">
        <v>24.73663656333903</v>
      </c>
      <c r="I2973" s="10"/>
      <c r="J2973" s="10"/>
      <c r="AA2973" s="7"/>
      <c r="AB2973" s="7"/>
      <c r="AC2973" s="7"/>
    </row>
    <row r="2974" ht="15.0" customHeight="1">
      <c r="A2974" s="8">
        <v>41696.0</v>
      </c>
      <c r="B2974" s="7" t="s">
        <v>15</v>
      </c>
      <c r="C2974" s="7" t="s">
        <v>57</v>
      </c>
      <c r="D2974" s="7"/>
      <c r="E2974" s="7"/>
      <c r="F2974" s="7">
        <v>2.0</v>
      </c>
      <c r="G2974" s="7">
        <v>143.0</v>
      </c>
      <c r="H2974" s="9">
        <v>26.59653404930437</v>
      </c>
      <c r="I2974" s="10"/>
      <c r="J2974" s="10"/>
      <c r="AA2974" s="7"/>
      <c r="AB2974" s="7"/>
      <c r="AC2974" s="7"/>
    </row>
    <row r="2975" ht="15.0" customHeight="1">
      <c r="A2975" s="8">
        <v>41696.0</v>
      </c>
      <c r="B2975" s="7" t="s">
        <v>15</v>
      </c>
      <c r="C2975" s="7" t="s">
        <v>57</v>
      </c>
      <c r="D2975" s="7"/>
      <c r="E2975" s="7"/>
      <c r="F2975" s="7">
        <v>3.0</v>
      </c>
      <c r="G2975" s="7">
        <v>138.0</v>
      </c>
      <c r="H2975" s="9">
        <v>25.6665853063217</v>
      </c>
      <c r="I2975" s="10"/>
      <c r="J2975" s="10"/>
      <c r="AA2975" s="7"/>
      <c r="AB2975" s="7"/>
      <c r="AC2975" s="7"/>
    </row>
    <row r="2976" ht="15.0" customHeight="1">
      <c r="A2976" s="8">
        <v>41696.0</v>
      </c>
      <c r="B2976" s="7" t="s">
        <v>15</v>
      </c>
      <c r="C2976" s="7" t="s">
        <v>57</v>
      </c>
      <c r="D2976" s="7"/>
      <c r="E2976" s="7"/>
      <c r="F2976" s="7">
        <v>4.0</v>
      </c>
      <c r="G2976" s="7">
        <v>78.0</v>
      </c>
      <c r="H2976" s="9">
        <v>14.507200390529658</v>
      </c>
      <c r="I2976" s="10"/>
      <c r="J2976" s="10"/>
      <c r="AA2976" s="7"/>
      <c r="AB2976" s="7"/>
      <c r="AC2976" s="7"/>
    </row>
    <row r="2977" ht="15.0" customHeight="1">
      <c r="A2977" s="8">
        <v>41696.0</v>
      </c>
      <c r="B2977" s="7" t="s">
        <v>15</v>
      </c>
      <c r="C2977" s="7" t="s">
        <v>57</v>
      </c>
      <c r="D2977" s="7"/>
      <c r="E2977" s="7"/>
      <c r="F2977" s="7">
        <v>5.0</v>
      </c>
      <c r="G2977" s="7">
        <v>147.0</v>
      </c>
      <c r="H2977" s="9">
        <v>27.340493043690508</v>
      </c>
      <c r="I2977" s="10"/>
      <c r="J2977" s="10"/>
      <c r="AA2977" s="7"/>
      <c r="AB2977" s="7"/>
      <c r="AC2977" s="7"/>
    </row>
    <row r="2978" ht="15.0" customHeight="1">
      <c r="A2978" s="8">
        <v>41696.0</v>
      </c>
      <c r="B2978" s="7" t="s">
        <v>15</v>
      </c>
      <c r="C2978" s="7" t="s">
        <v>57</v>
      </c>
      <c r="D2978" s="7"/>
      <c r="E2978" s="7"/>
      <c r="F2978" s="7">
        <v>6.0</v>
      </c>
      <c r="G2978" s="7">
        <v>131.0</v>
      </c>
      <c r="H2978" s="9">
        <v>24.364657066145963</v>
      </c>
      <c r="I2978" s="10"/>
      <c r="J2978" s="10"/>
      <c r="AA2978" s="7"/>
      <c r="AB2978" s="7"/>
      <c r="AC2978" s="7"/>
    </row>
    <row r="2979" ht="15.0" customHeight="1">
      <c r="A2979" s="8">
        <v>41696.0</v>
      </c>
      <c r="B2979" s="7" t="s">
        <v>15</v>
      </c>
      <c r="C2979" s="7" t="s">
        <v>57</v>
      </c>
      <c r="D2979" s="7"/>
      <c r="E2979" s="7"/>
      <c r="F2979" s="7">
        <v>7.0</v>
      </c>
      <c r="G2979" s="7">
        <v>100.0</v>
      </c>
      <c r="H2979" s="9">
        <v>18.598974859653406</v>
      </c>
      <c r="I2979" s="10"/>
      <c r="J2979" s="10"/>
      <c r="AA2979" s="7"/>
      <c r="AB2979" s="7"/>
      <c r="AC2979" s="7"/>
    </row>
    <row r="2980" ht="15.0" customHeight="1">
      <c r="A2980" s="8">
        <v>41696.0</v>
      </c>
      <c r="B2980" s="7" t="s">
        <v>15</v>
      </c>
      <c r="C2980" s="7" t="s">
        <v>57</v>
      </c>
      <c r="D2980" s="7"/>
      <c r="E2980" s="7"/>
      <c r="F2980" s="7">
        <v>8.0</v>
      </c>
      <c r="G2980" s="7">
        <v>145.0</v>
      </c>
      <c r="H2980" s="9">
        <v>26.968513546497437</v>
      </c>
      <c r="I2980" s="10"/>
      <c r="J2980" s="10"/>
      <c r="AA2980" s="7"/>
      <c r="AB2980" s="7"/>
      <c r="AC2980" s="7"/>
    </row>
    <row r="2981" ht="15.0" customHeight="1">
      <c r="A2981" s="8">
        <v>41696.0</v>
      </c>
      <c r="B2981" s="7" t="s">
        <v>15</v>
      </c>
      <c r="C2981" s="7" t="s">
        <v>57</v>
      </c>
      <c r="D2981" s="7"/>
      <c r="E2981" s="7"/>
      <c r="F2981" s="7">
        <v>9.0</v>
      </c>
      <c r="G2981" s="7">
        <v>103.0</v>
      </c>
      <c r="H2981" s="9">
        <v>19.15694410544301</v>
      </c>
      <c r="I2981" s="10"/>
      <c r="J2981" s="10"/>
      <c r="AA2981" s="7"/>
      <c r="AB2981" s="7"/>
      <c r="AC2981" s="7"/>
    </row>
    <row r="2982" ht="15.0" customHeight="1">
      <c r="A2982" s="8">
        <v>41696.0</v>
      </c>
      <c r="B2982" s="7" t="s">
        <v>15</v>
      </c>
      <c r="C2982" s="7" t="s">
        <v>57</v>
      </c>
      <c r="D2982" s="7"/>
      <c r="E2982" s="7"/>
      <c r="F2982" s="7">
        <v>10.0</v>
      </c>
      <c r="G2982" s="7">
        <v>150.0</v>
      </c>
      <c r="H2982" s="9">
        <v>27.898462289480108</v>
      </c>
      <c r="I2982" s="10"/>
      <c r="J2982" s="10"/>
      <c r="AA2982" s="7"/>
      <c r="AB2982" s="7"/>
      <c r="AC2982" s="7"/>
    </row>
    <row r="2983" ht="15.0" customHeight="1">
      <c r="A2983" s="8">
        <v>41696.0</v>
      </c>
      <c r="B2983" s="7" t="s">
        <v>15</v>
      </c>
      <c r="C2983" s="7" t="s">
        <v>57</v>
      </c>
      <c r="D2983" s="7"/>
      <c r="E2983" s="7"/>
      <c r="F2983" s="7">
        <v>11.0</v>
      </c>
      <c r="G2983" s="7">
        <v>106.0</v>
      </c>
      <c r="H2983" s="9">
        <v>19.71491335123261</v>
      </c>
      <c r="I2983" s="10"/>
      <c r="J2983" s="10"/>
      <c r="AA2983" s="7"/>
      <c r="AB2983" s="7"/>
      <c r="AC2983" s="7"/>
    </row>
    <row r="2984" ht="15.0" customHeight="1">
      <c r="A2984" s="8">
        <v>41696.0</v>
      </c>
      <c r="B2984" s="7" t="s">
        <v>15</v>
      </c>
      <c r="C2984" s="7" t="s">
        <v>57</v>
      </c>
      <c r="D2984" s="7"/>
      <c r="E2984" s="7"/>
      <c r="F2984" s="7">
        <v>12.0</v>
      </c>
      <c r="G2984" s="7">
        <v>154.0</v>
      </c>
      <c r="H2984" s="9">
        <v>28.642421283866245</v>
      </c>
      <c r="I2984" s="10"/>
      <c r="J2984" s="10"/>
      <c r="AA2984" s="7"/>
      <c r="AB2984" s="7"/>
      <c r="AC2984" s="7"/>
    </row>
    <row r="2985" ht="15.0" customHeight="1">
      <c r="A2985" s="8">
        <v>41696.0</v>
      </c>
      <c r="B2985" s="7" t="s">
        <v>15</v>
      </c>
      <c r="C2985" s="7" t="s">
        <v>57</v>
      </c>
      <c r="D2985" s="7"/>
      <c r="E2985" s="7"/>
      <c r="F2985" s="7">
        <v>13.0</v>
      </c>
      <c r="G2985" s="7">
        <v>110.0</v>
      </c>
      <c r="H2985" s="9">
        <v>20.458872345618747</v>
      </c>
      <c r="I2985" s="10"/>
      <c r="J2985" s="10"/>
      <c r="AA2985" s="7"/>
      <c r="AB2985" s="7"/>
      <c r="AC2985" s="7"/>
    </row>
    <row r="2986" ht="15.0" customHeight="1">
      <c r="A2986" s="8">
        <v>41696.0</v>
      </c>
      <c r="B2986" s="7" t="s">
        <v>15</v>
      </c>
      <c r="C2986" s="7" t="s">
        <v>57</v>
      </c>
      <c r="D2986" s="7"/>
      <c r="E2986" s="7"/>
      <c r="F2986" s="7">
        <v>14.0</v>
      </c>
      <c r="G2986" s="7">
        <v>83.0</v>
      </c>
      <c r="H2986" s="9">
        <v>15.437149133512326</v>
      </c>
      <c r="I2986" s="10"/>
      <c r="J2986" s="10"/>
      <c r="AA2986" s="7"/>
      <c r="AB2986" s="7"/>
      <c r="AC2986" s="7"/>
    </row>
    <row r="2987" ht="15.0" customHeight="1">
      <c r="A2987" s="8">
        <v>41696.0</v>
      </c>
      <c r="B2987" s="7" t="s">
        <v>15</v>
      </c>
      <c r="C2987" s="7" t="s">
        <v>57</v>
      </c>
      <c r="D2987" s="7"/>
      <c r="E2987" s="7"/>
      <c r="F2987" s="7">
        <v>15.0</v>
      </c>
      <c r="G2987" s="7">
        <v>104.0</v>
      </c>
      <c r="H2987" s="9">
        <v>19.342933854039543</v>
      </c>
      <c r="I2987" s="10"/>
      <c r="J2987" s="10"/>
      <c r="AA2987" s="7"/>
      <c r="AB2987" s="7"/>
      <c r="AC2987" s="7"/>
    </row>
    <row r="2988" ht="15.0" customHeight="1">
      <c r="A2988" s="8">
        <v>41696.0</v>
      </c>
      <c r="B2988" s="7" t="s">
        <v>15</v>
      </c>
      <c r="C2988" s="7" t="s">
        <v>57</v>
      </c>
      <c r="D2988" s="7"/>
      <c r="E2988" s="7"/>
      <c r="F2988" s="7">
        <v>16.0</v>
      </c>
      <c r="G2988" s="7">
        <v>74.0</v>
      </c>
      <c r="H2988" s="9">
        <v>13.76324139614352</v>
      </c>
      <c r="I2988" s="10"/>
      <c r="J2988" s="10"/>
      <c r="AA2988" s="7"/>
      <c r="AB2988" s="7"/>
      <c r="AC2988" s="7"/>
    </row>
    <row r="2989" ht="15.0" customHeight="1">
      <c r="A2989" s="8">
        <v>41696.0</v>
      </c>
      <c r="B2989" s="7" t="s">
        <v>15</v>
      </c>
      <c r="C2989" s="7" t="s">
        <v>57</v>
      </c>
      <c r="D2989" s="7"/>
      <c r="E2989" s="7"/>
      <c r="F2989" s="7">
        <v>17.0</v>
      </c>
      <c r="G2989" s="7">
        <v>97.0</v>
      </c>
      <c r="H2989" s="9">
        <v>18.041005613863803</v>
      </c>
      <c r="I2989" s="10"/>
      <c r="J2989" s="10"/>
      <c r="AA2989" s="7"/>
      <c r="AB2989" s="7"/>
      <c r="AC2989" s="7"/>
    </row>
    <row r="2990" ht="15.0" customHeight="1">
      <c r="A2990" s="8">
        <v>41696.0</v>
      </c>
      <c r="B2990" s="7" t="s">
        <v>15</v>
      </c>
      <c r="C2990" s="7" t="s">
        <v>57</v>
      </c>
      <c r="D2990" s="7"/>
      <c r="E2990" s="7"/>
      <c r="F2990" s="7">
        <v>18.0</v>
      </c>
      <c r="G2990" s="7">
        <v>142.0</v>
      </c>
      <c r="H2990" s="9">
        <v>26.410544300707837</v>
      </c>
      <c r="I2990" s="10"/>
      <c r="J2990" s="10"/>
      <c r="AA2990" s="7"/>
      <c r="AB2990" s="7"/>
      <c r="AC2990" s="7"/>
    </row>
    <row r="2991" ht="15.0" customHeight="1">
      <c r="A2991" s="8">
        <v>41696.0</v>
      </c>
      <c r="B2991" s="7" t="s">
        <v>15</v>
      </c>
      <c r="C2991" s="7" t="s">
        <v>57</v>
      </c>
      <c r="D2991" s="7"/>
      <c r="E2991" s="7"/>
      <c r="F2991" s="7">
        <v>19.0</v>
      </c>
      <c r="G2991" s="7">
        <v>84.0</v>
      </c>
      <c r="H2991" s="9">
        <v>15.623138882108861</v>
      </c>
      <c r="I2991" s="10"/>
      <c r="J2991" s="10"/>
      <c r="AA2991" s="7"/>
      <c r="AB2991" s="7"/>
      <c r="AC2991" s="7"/>
    </row>
    <row r="2992" ht="15.0" customHeight="1">
      <c r="A2992" s="8">
        <v>41696.0</v>
      </c>
      <c r="B2992" s="7" t="s">
        <v>15</v>
      </c>
      <c r="C2992" s="7" t="s">
        <v>57</v>
      </c>
      <c r="D2992" s="7"/>
      <c r="E2992" s="7"/>
      <c r="F2992" s="7">
        <v>20.0</v>
      </c>
      <c r="G2992" s="7">
        <v>107.0</v>
      </c>
      <c r="H2992" s="9">
        <v>19.900903099829144</v>
      </c>
      <c r="I2992" s="10"/>
      <c r="J2992" s="10"/>
      <c r="AA2992" s="7"/>
      <c r="AB2992" s="7"/>
      <c r="AC2992" s="7"/>
    </row>
    <row r="2993" ht="15.0" customHeight="1">
      <c r="A2993" s="8">
        <v>41696.0</v>
      </c>
      <c r="B2993" s="7" t="s">
        <v>15</v>
      </c>
      <c r="C2993" s="7" t="s">
        <v>57</v>
      </c>
      <c r="D2993" s="7"/>
      <c r="E2993" s="7"/>
      <c r="F2993" s="7">
        <v>21.0</v>
      </c>
      <c r="G2993" s="7">
        <v>133.0</v>
      </c>
      <c r="H2993" s="9">
        <v>24.73663656333903</v>
      </c>
      <c r="I2993" s="10"/>
      <c r="J2993" s="10"/>
      <c r="AA2993" s="7"/>
      <c r="AB2993" s="7"/>
      <c r="AC2993" s="7"/>
    </row>
    <row r="2994" ht="15.0" customHeight="1">
      <c r="A2994" s="8">
        <v>41696.0</v>
      </c>
      <c r="B2994" s="7" t="s">
        <v>15</v>
      </c>
      <c r="C2994" s="7" t="s">
        <v>57</v>
      </c>
      <c r="D2994" s="7"/>
      <c r="E2994" s="7"/>
      <c r="F2994" s="7">
        <v>22.0</v>
      </c>
      <c r="G2994" s="7">
        <v>135.0</v>
      </c>
      <c r="H2994" s="9">
        <v>25.1086160605321</v>
      </c>
      <c r="I2994" s="10"/>
      <c r="J2994" s="10"/>
      <c r="AA2994" s="7"/>
      <c r="AB2994" s="7"/>
      <c r="AC2994" s="7"/>
    </row>
    <row r="2995" ht="15.0" customHeight="1">
      <c r="A2995" s="8">
        <v>41696.0</v>
      </c>
      <c r="B2995" s="7" t="s">
        <v>15</v>
      </c>
      <c r="C2995" s="7" t="s">
        <v>57</v>
      </c>
      <c r="D2995" s="7"/>
      <c r="E2995" s="7"/>
      <c r="F2995" s="7">
        <v>23.0</v>
      </c>
      <c r="G2995" s="7">
        <v>140.0</v>
      </c>
      <c r="H2995" s="9">
        <v>26.03856480351477</v>
      </c>
      <c r="I2995" s="10"/>
      <c r="J2995" s="10"/>
      <c r="AA2995" s="7"/>
      <c r="AB2995" s="7"/>
      <c r="AC2995" s="7"/>
    </row>
    <row r="2996" ht="15.0" customHeight="1">
      <c r="A2996" s="8">
        <v>41696.0</v>
      </c>
      <c r="B2996" s="7" t="s">
        <v>15</v>
      </c>
      <c r="C2996" s="7" t="s">
        <v>57</v>
      </c>
      <c r="D2996" s="7"/>
      <c r="E2996" s="7"/>
      <c r="F2996" s="7">
        <v>24.0</v>
      </c>
      <c r="G2996" s="7">
        <v>112.0</v>
      </c>
      <c r="H2996" s="9">
        <v>20.830851842811814</v>
      </c>
      <c r="I2996" s="10"/>
      <c r="J2996" s="10"/>
      <c r="AA2996" s="7"/>
      <c r="AB2996" s="7"/>
      <c r="AC2996" s="7"/>
    </row>
    <row r="2997" ht="15.0" customHeight="1">
      <c r="A2997" s="8">
        <v>41696.0</v>
      </c>
      <c r="B2997" s="7" t="s">
        <v>15</v>
      </c>
      <c r="C2997" s="7" t="s">
        <v>57</v>
      </c>
      <c r="D2997" s="7"/>
      <c r="E2997" s="7"/>
      <c r="F2997" s="7">
        <v>25.0</v>
      </c>
      <c r="G2997" s="7">
        <v>137.0</v>
      </c>
      <c r="H2997" s="9">
        <v>25.480595557725167</v>
      </c>
      <c r="I2997" s="10"/>
      <c r="J2997" s="10"/>
      <c r="AA2997" s="7"/>
      <c r="AB2997" s="7"/>
      <c r="AC2997" s="7"/>
    </row>
    <row r="2998" ht="15.0" customHeight="1">
      <c r="A2998" s="8">
        <v>41696.0</v>
      </c>
      <c r="B2998" s="7" t="s">
        <v>15</v>
      </c>
      <c r="C2998" s="7" t="s">
        <v>57</v>
      </c>
      <c r="D2998" s="7"/>
      <c r="E2998" s="7"/>
      <c r="F2998" s="7">
        <v>26.0</v>
      </c>
      <c r="G2998" s="7">
        <v>159.0</v>
      </c>
      <c r="H2998" s="9">
        <v>29.572370026848915</v>
      </c>
      <c r="I2998" s="10"/>
      <c r="J2998" s="10"/>
      <c r="AA2998" s="7"/>
      <c r="AB2998" s="7"/>
      <c r="AC2998" s="7"/>
    </row>
    <row r="2999" ht="15.0" customHeight="1">
      <c r="A2999" s="8">
        <v>41696.0</v>
      </c>
      <c r="B2999" s="7" t="s">
        <v>15</v>
      </c>
      <c r="C2999" s="7" t="s">
        <v>57</v>
      </c>
      <c r="D2999" s="7"/>
      <c r="E2999" s="7"/>
      <c r="F2999" s="7">
        <v>27.0</v>
      </c>
      <c r="G2999" s="7">
        <v>128.0</v>
      </c>
      <c r="H2999" s="9">
        <v>23.80668782035636</v>
      </c>
      <c r="I2999" s="10"/>
      <c r="J2999" s="10"/>
      <c r="AA2999" s="7"/>
      <c r="AB2999" s="7"/>
      <c r="AC2999" s="7"/>
    </row>
    <row r="3000" ht="15.0" customHeight="1">
      <c r="A3000" s="8">
        <v>41696.0</v>
      </c>
      <c r="B3000" s="7" t="s">
        <v>15</v>
      </c>
      <c r="C3000" s="7" t="s">
        <v>57</v>
      </c>
      <c r="D3000" s="7"/>
      <c r="E3000" s="7"/>
      <c r="F3000" s="7">
        <v>28.0</v>
      </c>
      <c r="G3000" s="7">
        <v>86.0</v>
      </c>
      <c r="H3000" s="9">
        <v>15.99511837930193</v>
      </c>
      <c r="I3000" s="10"/>
      <c r="J3000" s="10"/>
      <c r="AA3000" s="7"/>
      <c r="AB3000" s="7"/>
      <c r="AC3000" s="7"/>
    </row>
    <row r="3001" ht="15.0" customHeight="1">
      <c r="A3001" s="8">
        <v>41696.0</v>
      </c>
      <c r="B3001" s="7" t="s">
        <v>15</v>
      </c>
      <c r="C3001" s="7" t="s">
        <v>57</v>
      </c>
      <c r="D3001" s="7"/>
      <c r="E3001" s="7"/>
      <c r="F3001" s="7">
        <v>29.0</v>
      </c>
      <c r="G3001" s="7">
        <v>133.0</v>
      </c>
      <c r="H3001" s="9">
        <v>24.73663656333903</v>
      </c>
      <c r="I3001" s="10"/>
      <c r="J3001" s="10"/>
      <c r="AA3001" s="7"/>
      <c r="AB3001" s="7"/>
      <c r="AC3001" s="7"/>
    </row>
    <row r="3002" ht="15.0" customHeight="1">
      <c r="A3002" s="8">
        <v>41696.0</v>
      </c>
      <c r="B3002" s="7" t="s">
        <v>15</v>
      </c>
      <c r="C3002" s="7" t="s">
        <v>57</v>
      </c>
      <c r="D3002" s="7"/>
      <c r="E3002" s="7"/>
      <c r="F3002" s="7">
        <v>30.0</v>
      </c>
      <c r="G3002" s="7">
        <v>164.0</v>
      </c>
      <c r="H3002" s="9">
        <v>30.502318769831586</v>
      </c>
      <c r="I3002" s="10"/>
      <c r="J3002" s="10"/>
      <c r="AA3002" s="7"/>
      <c r="AB3002" s="7"/>
      <c r="AC3002" s="7"/>
    </row>
    <row r="3003" ht="15.0" customHeight="1">
      <c r="A3003" s="8">
        <v>41696.0</v>
      </c>
      <c r="B3003" s="7" t="s">
        <v>15</v>
      </c>
      <c r="C3003" s="7" t="s">
        <v>57</v>
      </c>
      <c r="D3003" s="7"/>
      <c r="E3003" s="7"/>
      <c r="F3003" s="7">
        <v>31.0</v>
      </c>
      <c r="G3003" s="7">
        <v>127.0</v>
      </c>
      <c r="H3003" s="9">
        <v>23.620698071759826</v>
      </c>
      <c r="I3003" s="10"/>
      <c r="J3003" s="10"/>
      <c r="AA3003" s="7"/>
      <c r="AB3003" s="7"/>
      <c r="AC3003" s="7"/>
    </row>
    <row r="3004" ht="15.0" customHeight="1">
      <c r="A3004" s="8">
        <v>41696.0</v>
      </c>
      <c r="B3004" s="7" t="s">
        <v>15</v>
      </c>
      <c r="C3004" s="7" t="s">
        <v>57</v>
      </c>
      <c r="D3004" s="7"/>
      <c r="E3004" s="7"/>
      <c r="F3004" s="7">
        <v>32.0</v>
      </c>
      <c r="G3004" s="7">
        <v>107.0</v>
      </c>
      <c r="H3004" s="9">
        <v>19.900903099829144</v>
      </c>
      <c r="I3004" s="10"/>
      <c r="J3004" s="10"/>
      <c r="AA3004" s="7"/>
      <c r="AB3004" s="7"/>
      <c r="AC3004" s="7"/>
    </row>
    <row r="3005" ht="15.0" customHeight="1">
      <c r="A3005" s="8">
        <v>41696.0</v>
      </c>
      <c r="B3005" s="7" t="s">
        <v>15</v>
      </c>
      <c r="C3005" s="7" t="s">
        <v>57</v>
      </c>
      <c r="D3005" s="7"/>
      <c r="E3005" s="7"/>
      <c r="F3005" s="7">
        <v>33.0</v>
      </c>
      <c r="G3005" s="7">
        <v>158.0</v>
      </c>
      <c r="H3005" s="9">
        <v>29.386380278252382</v>
      </c>
      <c r="I3005" s="10"/>
      <c r="J3005" s="10"/>
      <c r="AA3005" s="7"/>
      <c r="AB3005" s="7"/>
      <c r="AC3005" s="7"/>
    </row>
    <row r="3006" ht="15.0" customHeight="1">
      <c r="A3006" s="8">
        <v>41696.0</v>
      </c>
      <c r="B3006" s="7" t="s">
        <v>15</v>
      </c>
      <c r="C3006" s="7" t="s">
        <v>57</v>
      </c>
      <c r="D3006" s="7"/>
      <c r="E3006" s="7"/>
      <c r="F3006" s="7">
        <v>34.0</v>
      </c>
      <c r="G3006" s="7">
        <v>87.0</v>
      </c>
      <c r="H3006" s="9">
        <v>16.18110812789846</v>
      </c>
      <c r="I3006" s="10"/>
      <c r="J3006" s="10"/>
      <c r="AA3006" s="7"/>
      <c r="AB3006" s="7"/>
      <c r="AC3006" s="7"/>
    </row>
    <row r="3007" ht="15.0" customHeight="1">
      <c r="A3007" s="8">
        <v>41696.0</v>
      </c>
      <c r="B3007" s="7" t="s">
        <v>15</v>
      </c>
      <c r="C3007" s="7" t="s">
        <v>57</v>
      </c>
      <c r="D3007" s="7"/>
      <c r="E3007" s="7"/>
      <c r="F3007" s="7">
        <v>35.0</v>
      </c>
      <c r="G3007" s="7">
        <v>110.0</v>
      </c>
      <c r="H3007" s="9">
        <v>20.458872345618747</v>
      </c>
      <c r="I3007" s="10"/>
      <c r="J3007" s="10"/>
      <c r="AA3007" s="7"/>
      <c r="AB3007" s="7"/>
      <c r="AC3007" s="7"/>
    </row>
    <row r="3008" ht="15.0" customHeight="1">
      <c r="A3008" s="8">
        <v>41696.0</v>
      </c>
      <c r="B3008" s="7" t="s">
        <v>15</v>
      </c>
      <c r="C3008" s="7" t="s">
        <v>57</v>
      </c>
      <c r="D3008" s="7"/>
      <c r="E3008" s="7"/>
      <c r="F3008" s="7">
        <v>36.0</v>
      </c>
      <c r="G3008" s="7">
        <v>92.0</v>
      </c>
      <c r="H3008" s="9">
        <v>17.111056870881132</v>
      </c>
      <c r="I3008" s="10"/>
      <c r="J3008" s="10"/>
      <c r="AA3008" s="7"/>
      <c r="AB3008" s="7"/>
      <c r="AC3008" s="7"/>
    </row>
    <row r="3009" ht="15.0" customHeight="1">
      <c r="A3009" s="8">
        <v>41696.0</v>
      </c>
      <c r="B3009" s="7" t="s">
        <v>15</v>
      </c>
      <c r="C3009" s="7" t="s">
        <v>57</v>
      </c>
      <c r="D3009" s="7"/>
      <c r="E3009" s="7"/>
      <c r="F3009" s="7">
        <v>37.0</v>
      </c>
      <c r="G3009" s="7">
        <v>112.0</v>
      </c>
      <c r="H3009" s="9">
        <v>20.830851842811814</v>
      </c>
      <c r="I3009" s="10"/>
      <c r="J3009" s="10"/>
      <c r="AA3009" s="7"/>
      <c r="AB3009" s="7"/>
      <c r="AC3009" s="7"/>
    </row>
    <row r="3010" ht="15.0" customHeight="1">
      <c r="A3010" s="8">
        <v>41696.0</v>
      </c>
      <c r="B3010" s="7" t="s">
        <v>15</v>
      </c>
      <c r="C3010" s="7" t="s">
        <v>57</v>
      </c>
      <c r="D3010" s="7"/>
      <c r="E3010" s="7"/>
      <c r="F3010" s="7">
        <v>38.0</v>
      </c>
      <c r="G3010" s="7">
        <v>144.0</v>
      </c>
      <c r="H3010" s="9">
        <v>26.782523797900904</v>
      </c>
      <c r="I3010" s="10"/>
      <c r="J3010" s="10"/>
      <c r="AA3010" s="7"/>
      <c r="AB3010" s="7"/>
      <c r="AC3010" s="7"/>
    </row>
    <row r="3011" ht="15.0" customHeight="1">
      <c r="A3011" s="8">
        <v>41696.0</v>
      </c>
      <c r="B3011" s="7" t="s">
        <v>15</v>
      </c>
      <c r="C3011" s="7" t="s">
        <v>57</v>
      </c>
      <c r="D3011" s="7"/>
      <c r="E3011" s="7"/>
      <c r="F3011" s="7">
        <v>39.0</v>
      </c>
      <c r="G3011" s="7">
        <v>139.0</v>
      </c>
      <c r="H3011" s="9">
        <v>25.852575054918233</v>
      </c>
      <c r="I3011" s="10"/>
      <c r="J3011" s="10"/>
      <c r="AA3011" s="7"/>
      <c r="AB3011" s="7"/>
      <c r="AC3011" s="7"/>
    </row>
    <row r="3012" ht="15.0" customHeight="1">
      <c r="A3012" s="8">
        <v>41696.0</v>
      </c>
      <c r="B3012" s="7" t="s">
        <v>15</v>
      </c>
      <c r="C3012" s="7" t="s">
        <v>57</v>
      </c>
      <c r="D3012" s="7"/>
      <c r="E3012" s="7"/>
      <c r="F3012" s="7">
        <v>40.0</v>
      </c>
      <c r="G3012" s="7">
        <v>97.0</v>
      </c>
      <c r="H3012" s="9">
        <v>18.041005613863803</v>
      </c>
      <c r="I3012" s="10"/>
      <c r="J3012" s="10"/>
      <c r="AA3012" s="7"/>
      <c r="AB3012" s="7"/>
      <c r="AC3012" s="7"/>
    </row>
    <row r="3013" ht="15.0" customHeight="1">
      <c r="A3013" s="8">
        <v>41696.0</v>
      </c>
      <c r="B3013" s="7" t="s">
        <v>15</v>
      </c>
      <c r="C3013" s="7" t="s">
        <v>57</v>
      </c>
      <c r="D3013" s="7"/>
      <c r="E3013" s="7"/>
      <c r="F3013" s="7">
        <v>41.0</v>
      </c>
      <c r="G3013" s="7">
        <v>171.0</v>
      </c>
      <c r="H3013" s="9">
        <v>31.804247010007323</v>
      </c>
      <c r="I3013" s="10"/>
      <c r="J3013" s="10"/>
      <c r="AA3013" s="7"/>
      <c r="AB3013" s="7"/>
      <c r="AC3013" s="7"/>
    </row>
    <row r="3014" ht="15.0" customHeight="1">
      <c r="A3014" s="8">
        <v>41696.0</v>
      </c>
      <c r="B3014" s="7" t="s">
        <v>15</v>
      </c>
      <c r="C3014" s="7" t="s">
        <v>57</v>
      </c>
      <c r="D3014" s="7"/>
      <c r="E3014" s="7"/>
      <c r="F3014" s="7">
        <v>42.0</v>
      </c>
      <c r="G3014" s="7">
        <v>133.0</v>
      </c>
      <c r="H3014" s="9">
        <v>24.73663656333903</v>
      </c>
      <c r="I3014" s="10"/>
      <c r="J3014" s="10"/>
      <c r="AA3014" s="7"/>
      <c r="AB3014" s="7"/>
      <c r="AC3014" s="7"/>
    </row>
    <row r="3015" ht="15.0" customHeight="1">
      <c r="A3015" s="8">
        <v>41696.0</v>
      </c>
      <c r="B3015" s="7" t="s">
        <v>15</v>
      </c>
      <c r="C3015" s="7" t="s">
        <v>57</v>
      </c>
      <c r="D3015" s="7"/>
      <c r="E3015" s="7"/>
      <c r="F3015" s="7">
        <v>43.0</v>
      </c>
      <c r="G3015" s="7">
        <v>148.0</v>
      </c>
      <c r="H3015" s="9">
        <v>27.52648279228704</v>
      </c>
      <c r="I3015" s="10"/>
      <c r="J3015" s="10"/>
      <c r="AA3015" s="7"/>
      <c r="AB3015" s="7"/>
      <c r="AC3015" s="7"/>
    </row>
    <row r="3016" ht="15.0" customHeight="1">
      <c r="A3016" s="8">
        <v>41696.0</v>
      </c>
      <c r="B3016" s="7" t="s">
        <v>15</v>
      </c>
      <c r="C3016" s="7" t="s">
        <v>57</v>
      </c>
      <c r="D3016" s="7"/>
      <c r="E3016" s="7"/>
      <c r="F3016" s="7">
        <v>44.0</v>
      </c>
      <c r="G3016" s="7">
        <v>172.0</v>
      </c>
      <c r="H3016" s="9">
        <v>31.99023675860386</v>
      </c>
      <c r="I3016" s="10"/>
      <c r="J3016" s="10"/>
      <c r="AA3016" s="7"/>
      <c r="AB3016" s="7"/>
      <c r="AC3016" s="7"/>
    </row>
    <row r="3017" ht="15.0" customHeight="1">
      <c r="A3017" s="8">
        <v>41696.0</v>
      </c>
      <c r="B3017" s="7" t="s">
        <v>15</v>
      </c>
      <c r="C3017" s="7" t="s">
        <v>57</v>
      </c>
      <c r="D3017" s="7"/>
      <c r="E3017" s="7"/>
      <c r="F3017" s="7">
        <v>45.0</v>
      </c>
      <c r="G3017" s="7">
        <v>107.0</v>
      </c>
      <c r="H3017" s="9">
        <v>19.900903099829144</v>
      </c>
      <c r="I3017" s="10"/>
      <c r="J3017" s="10"/>
      <c r="AA3017" s="7"/>
      <c r="AB3017" s="7"/>
      <c r="AC3017" s="7"/>
    </row>
    <row r="3018" ht="15.0" customHeight="1">
      <c r="A3018" s="8">
        <v>41696.0</v>
      </c>
      <c r="B3018" s="7" t="s">
        <v>15</v>
      </c>
      <c r="C3018" s="7" t="s">
        <v>57</v>
      </c>
      <c r="D3018" s="7"/>
      <c r="E3018" s="7"/>
      <c r="F3018" s="7">
        <v>46.0</v>
      </c>
      <c r="G3018" s="7">
        <v>143.0</v>
      </c>
      <c r="H3018" s="9">
        <v>26.59653404930437</v>
      </c>
      <c r="I3018" s="10"/>
      <c r="J3018" s="10"/>
      <c r="AA3018" s="7"/>
      <c r="AB3018" s="7"/>
      <c r="AC3018" s="7"/>
    </row>
    <row r="3019" ht="15.0" customHeight="1">
      <c r="A3019" s="8">
        <v>41696.0</v>
      </c>
      <c r="B3019" s="7" t="s">
        <v>15</v>
      </c>
      <c r="C3019" s="7" t="s">
        <v>57</v>
      </c>
      <c r="D3019" s="7"/>
      <c r="E3019" s="7"/>
      <c r="F3019" s="7">
        <v>47.0</v>
      </c>
      <c r="G3019" s="7">
        <v>139.0</v>
      </c>
      <c r="H3019" s="9">
        <v>25.852575054918233</v>
      </c>
      <c r="I3019" s="10"/>
      <c r="J3019" s="10"/>
      <c r="AA3019" s="7"/>
      <c r="AB3019" s="7"/>
      <c r="AC3019" s="7"/>
    </row>
    <row r="3020" ht="15.0" customHeight="1">
      <c r="A3020" s="8">
        <v>41696.0</v>
      </c>
      <c r="B3020" s="7" t="s">
        <v>15</v>
      </c>
      <c r="C3020" s="7" t="s">
        <v>57</v>
      </c>
      <c r="D3020" s="7"/>
      <c r="E3020" s="7"/>
      <c r="F3020" s="7">
        <v>48.0</v>
      </c>
      <c r="G3020" s="7">
        <v>157.0</v>
      </c>
      <c r="H3020" s="9">
        <v>29.20039052965585</v>
      </c>
      <c r="I3020" s="10"/>
      <c r="J3020" s="10"/>
      <c r="AA3020" s="7"/>
      <c r="AB3020" s="7"/>
      <c r="AC3020" s="7"/>
    </row>
    <row r="3021" ht="15.0" customHeight="1">
      <c r="A3021" s="8">
        <v>41696.0</v>
      </c>
      <c r="B3021" s="7" t="s">
        <v>15</v>
      </c>
      <c r="C3021" s="7" t="s">
        <v>57</v>
      </c>
      <c r="D3021" s="7"/>
      <c r="E3021" s="7"/>
      <c r="F3021" s="7">
        <v>49.0</v>
      </c>
      <c r="G3021" s="7">
        <v>106.0</v>
      </c>
      <c r="H3021" s="9">
        <v>19.71491335123261</v>
      </c>
      <c r="I3021" s="10"/>
      <c r="J3021" s="10"/>
      <c r="AA3021" s="7"/>
      <c r="AB3021" s="7"/>
      <c r="AC3021" s="7"/>
    </row>
    <row r="3022" ht="15.0" customHeight="1">
      <c r="A3022" s="8">
        <v>41696.0</v>
      </c>
      <c r="B3022" s="7" t="s">
        <v>15</v>
      </c>
      <c r="C3022" s="7" t="s">
        <v>57</v>
      </c>
      <c r="D3022" s="7"/>
      <c r="E3022" s="7"/>
      <c r="F3022" s="7">
        <v>50.0</v>
      </c>
      <c r="G3022" s="7">
        <v>165.0</v>
      </c>
      <c r="H3022" s="9">
        <v>30.68830851842812</v>
      </c>
      <c r="I3022" s="10"/>
      <c r="J3022" s="10"/>
      <c r="AA3022" s="7"/>
      <c r="AB3022" s="7"/>
      <c r="AC3022" s="7"/>
    </row>
    <row r="3023" ht="15.0" customHeight="1">
      <c r="A3023" s="8">
        <v>41696.0</v>
      </c>
      <c r="B3023" s="7" t="s">
        <v>15</v>
      </c>
      <c r="C3023" s="7" t="s">
        <v>57</v>
      </c>
      <c r="D3023" s="7"/>
      <c r="E3023" s="7"/>
      <c r="F3023" s="7">
        <v>51.0</v>
      </c>
      <c r="G3023" s="7">
        <v>152.0</v>
      </c>
      <c r="H3023" s="9">
        <v>28.270441786673178</v>
      </c>
      <c r="I3023" s="10"/>
      <c r="J3023" s="10"/>
      <c r="AA3023" s="7"/>
      <c r="AB3023" s="7"/>
      <c r="AC3023" s="7"/>
    </row>
    <row r="3024" ht="15.0" customHeight="1">
      <c r="A3024" s="8">
        <v>41696.0</v>
      </c>
      <c r="B3024" s="7" t="s">
        <v>15</v>
      </c>
      <c r="C3024" s="7" t="s">
        <v>57</v>
      </c>
      <c r="D3024" s="7"/>
      <c r="E3024" s="7"/>
      <c r="F3024" s="7">
        <v>52.0</v>
      </c>
      <c r="G3024" s="7">
        <v>133.0</v>
      </c>
      <c r="H3024" s="9">
        <v>24.73663656333903</v>
      </c>
      <c r="I3024" s="10"/>
      <c r="J3024" s="10"/>
      <c r="AA3024" s="7"/>
      <c r="AB3024" s="7"/>
      <c r="AC3024" s="7"/>
    </row>
    <row r="3025" ht="15.0" customHeight="1">
      <c r="A3025" s="8">
        <v>41696.0</v>
      </c>
      <c r="B3025" s="7" t="s">
        <v>15</v>
      </c>
      <c r="C3025" s="7" t="s">
        <v>57</v>
      </c>
      <c r="D3025" s="7"/>
      <c r="E3025" s="7"/>
      <c r="F3025" s="7">
        <v>53.0</v>
      </c>
      <c r="G3025" s="7">
        <v>88.0</v>
      </c>
      <c r="H3025" s="9">
        <v>16.367097876495</v>
      </c>
      <c r="I3025" s="10"/>
      <c r="J3025" s="10"/>
      <c r="AA3025" s="7"/>
      <c r="AB3025" s="7"/>
      <c r="AC3025" s="7"/>
    </row>
    <row r="3026" ht="15.0" customHeight="1">
      <c r="A3026" s="8">
        <v>41696.0</v>
      </c>
      <c r="B3026" s="7" t="s">
        <v>15</v>
      </c>
      <c r="C3026" s="7" t="s">
        <v>57</v>
      </c>
      <c r="D3026" s="7"/>
      <c r="E3026" s="7"/>
      <c r="F3026" s="7">
        <v>54.0</v>
      </c>
      <c r="G3026" s="7">
        <v>117.0</v>
      </c>
      <c r="H3026" s="9">
        <v>21.760800585794485</v>
      </c>
      <c r="I3026" s="10"/>
      <c r="J3026" s="10"/>
      <c r="AA3026" s="7"/>
      <c r="AB3026" s="7"/>
      <c r="AC3026" s="7"/>
    </row>
    <row r="3027" ht="15.0" customHeight="1">
      <c r="A3027" s="8">
        <v>41696.0</v>
      </c>
      <c r="B3027" s="7" t="s">
        <v>15</v>
      </c>
      <c r="C3027" s="7" t="s">
        <v>57</v>
      </c>
      <c r="D3027" s="7"/>
      <c r="E3027" s="7"/>
      <c r="F3027" s="7">
        <v>55.0</v>
      </c>
      <c r="G3027" s="7">
        <v>81.0</v>
      </c>
      <c r="H3027" s="9">
        <v>15.06516963631926</v>
      </c>
      <c r="I3027" s="10"/>
      <c r="J3027" s="10"/>
      <c r="AA3027" s="7"/>
      <c r="AB3027" s="7"/>
      <c r="AC3027" s="7"/>
    </row>
    <row r="3028" ht="15.0" customHeight="1">
      <c r="A3028" s="8">
        <v>41696.0</v>
      </c>
      <c r="B3028" s="7" t="s">
        <v>15</v>
      </c>
      <c r="C3028" s="7" t="s">
        <v>57</v>
      </c>
      <c r="D3028" s="7"/>
      <c r="E3028" s="7"/>
      <c r="F3028" s="7">
        <v>56.0</v>
      </c>
      <c r="G3028" s="7">
        <v>150.0</v>
      </c>
      <c r="H3028" s="9">
        <v>27.898462289480108</v>
      </c>
      <c r="I3028" s="10"/>
      <c r="J3028" s="10"/>
      <c r="AA3028" s="7"/>
      <c r="AB3028" s="7"/>
      <c r="AC3028" s="7"/>
    </row>
    <row r="3029" ht="15.0" customHeight="1">
      <c r="A3029" s="8">
        <v>41696.0</v>
      </c>
      <c r="B3029" s="7" t="s">
        <v>15</v>
      </c>
      <c r="C3029" s="7" t="s">
        <v>57</v>
      </c>
      <c r="D3029" s="7"/>
      <c r="E3029" s="7"/>
      <c r="F3029" s="7">
        <v>57.0</v>
      </c>
      <c r="G3029" s="7">
        <v>103.0</v>
      </c>
      <c r="H3029" s="9">
        <v>19.15694410544301</v>
      </c>
      <c r="I3029" s="10"/>
      <c r="J3029" s="10"/>
      <c r="AA3029" s="7"/>
      <c r="AB3029" s="7"/>
      <c r="AC3029" s="7"/>
    </row>
    <row r="3030" ht="15.0" customHeight="1">
      <c r="A3030" s="8">
        <v>41696.0</v>
      </c>
      <c r="B3030" s="7" t="s">
        <v>15</v>
      </c>
      <c r="C3030" s="7" t="s">
        <v>57</v>
      </c>
      <c r="D3030" s="7"/>
      <c r="E3030" s="7"/>
      <c r="F3030" s="7">
        <v>58.0</v>
      </c>
      <c r="G3030" s="7">
        <v>135.0</v>
      </c>
      <c r="H3030" s="9">
        <v>25.1086160605321</v>
      </c>
      <c r="I3030" s="10"/>
      <c r="J3030" s="10"/>
      <c r="AA3030" s="7"/>
      <c r="AB3030" s="7"/>
      <c r="AC3030" s="7"/>
    </row>
    <row r="3031" ht="15.0" customHeight="1">
      <c r="A3031" s="8">
        <v>41696.0</v>
      </c>
      <c r="B3031" s="7" t="s">
        <v>15</v>
      </c>
      <c r="C3031" s="7" t="s">
        <v>57</v>
      </c>
      <c r="D3031" s="7"/>
      <c r="E3031" s="7"/>
      <c r="F3031" s="7">
        <v>59.0</v>
      </c>
      <c r="G3031" s="7">
        <v>104.0</v>
      </c>
      <c r="H3031" s="9">
        <v>19.342933854039543</v>
      </c>
      <c r="I3031" s="10"/>
      <c r="J3031" s="10"/>
      <c r="AA3031" s="7"/>
      <c r="AB3031" s="7"/>
      <c r="AC3031" s="7"/>
    </row>
    <row r="3032" ht="15.0" customHeight="1">
      <c r="A3032" s="8">
        <v>41696.0</v>
      </c>
      <c r="B3032" s="7" t="s">
        <v>15</v>
      </c>
      <c r="C3032" s="7" t="s">
        <v>57</v>
      </c>
      <c r="D3032" s="7"/>
      <c r="E3032" s="7"/>
      <c r="F3032" s="7">
        <v>60.0</v>
      </c>
      <c r="G3032" s="7">
        <v>94.0</v>
      </c>
      <c r="H3032" s="9">
        <v>17.483036368074202</v>
      </c>
      <c r="I3032" s="10"/>
      <c r="J3032" s="10"/>
      <c r="AA3032" s="7"/>
      <c r="AB3032" s="7"/>
      <c r="AC3032" s="7"/>
    </row>
    <row r="3033" ht="15.0" customHeight="1">
      <c r="A3033" s="8">
        <v>41696.0</v>
      </c>
      <c r="B3033" s="7" t="s">
        <v>15</v>
      </c>
      <c r="C3033" s="7" t="s">
        <v>57</v>
      </c>
      <c r="D3033" s="7"/>
      <c r="E3033" s="7"/>
      <c r="F3033" s="7">
        <v>61.0</v>
      </c>
      <c r="G3033" s="7">
        <v>130.0</v>
      </c>
      <c r="H3033" s="9">
        <v>24.17866731754943</v>
      </c>
      <c r="I3033" s="10"/>
      <c r="J3033" s="10"/>
      <c r="AA3033" s="7"/>
      <c r="AB3033" s="7"/>
      <c r="AC3033" s="7"/>
    </row>
    <row r="3034" ht="15.0" customHeight="1">
      <c r="A3034" s="8">
        <v>41696.0</v>
      </c>
      <c r="B3034" s="7" t="s">
        <v>15</v>
      </c>
      <c r="C3034" s="7" t="s">
        <v>57</v>
      </c>
      <c r="D3034" s="7"/>
      <c r="E3034" s="7"/>
      <c r="F3034" s="7">
        <v>62.0</v>
      </c>
      <c r="G3034" s="7">
        <v>150.0</v>
      </c>
      <c r="H3034" s="9">
        <v>27.898462289480108</v>
      </c>
      <c r="I3034" s="10"/>
      <c r="J3034" s="10"/>
      <c r="AA3034" s="7"/>
      <c r="AB3034" s="7"/>
      <c r="AC3034" s="7"/>
    </row>
    <row r="3035" ht="15.0" customHeight="1">
      <c r="A3035" s="8">
        <v>41696.0</v>
      </c>
      <c r="B3035" s="7" t="s">
        <v>15</v>
      </c>
      <c r="C3035" s="7" t="s">
        <v>57</v>
      </c>
      <c r="D3035" s="7"/>
      <c r="E3035" s="7"/>
      <c r="F3035" s="7">
        <v>63.0</v>
      </c>
      <c r="G3035" s="7">
        <v>145.0</v>
      </c>
      <c r="H3035" s="9">
        <v>26.968513546497437</v>
      </c>
      <c r="I3035" s="10"/>
      <c r="J3035" s="10"/>
      <c r="AA3035" s="7"/>
      <c r="AB3035" s="7"/>
      <c r="AC3035" s="7"/>
    </row>
    <row r="3036" ht="15.0" customHeight="1">
      <c r="A3036" s="8">
        <v>41696.0</v>
      </c>
      <c r="B3036" s="7" t="s">
        <v>15</v>
      </c>
      <c r="C3036" s="7" t="s">
        <v>57</v>
      </c>
      <c r="D3036" s="7"/>
      <c r="E3036" s="7"/>
      <c r="F3036" s="7">
        <v>64.0</v>
      </c>
      <c r="G3036" s="7">
        <v>131.0</v>
      </c>
      <c r="H3036" s="9">
        <v>24.364657066145963</v>
      </c>
      <c r="I3036" s="10"/>
      <c r="J3036" s="10"/>
      <c r="AA3036" s="7"/>
      <c r="AB3036" s="7"/>
      <c r="AC3036" s="7"/>
    </row>
    <row r="3037" ht="15.0" customHeight="1">
      <c r="A3037" s="8">
        <v>41696.0</v>
      </c>
      <c r="B3037" s="7" t="s">
        <v>15</v>
      </c>
      <c r="C3037" s="7" t="s">
        <v>57</v>
      </c>
      <c r="D3037" s="7"/>
      <c r="E3037" s="7"/>
      <c r="F3037" s="7">
        <v>65.0</v>
      </c>
      <c r="G3037" s="7">
        <v>140.0</v>
      </c>
      <c r="H3037" s="9">
        <v>26.03856480351477</v>
      </c>
      <c r="I3037" s="10"/>
      <c r="J3037" s="10"/>
      <c r="AA3037" s="7"/>
      <c r="AB3037" s="7"/>
      <c r="AC3037" s="7"/>
    </row>
    <row r="3038" ht="15.0" customHeight="1">
      <c r="A3038" s="8">
        <v>41696.0</v>
      </c>
      <c r="B3038" s="7" t="s">
        <v>15</v>
      </c>
      <c r="C3038" s="7" t="s">
        <v>57</v>
      </c>
      <c r="D3038" s="7"/>
      <c r="E3038" s="7"/>
      <c r="F3038" s="7">
        <v>66.0</v>
      </c>
      <c r="G3038" s="7">
        <v>146.0</v>
      </c>
      <c r="H3038" s="9">
        <v>27.154503295093974</v>
      </c>
      <c r="I3038" s="10"/>
      <c r="J3038" s="10"/>
      <c r="AA3038" s="7"/>
      <c r="AB3038" s="7"/>
      <c r="AC3038" s="7"/>
    </row>
    <row r="3039" ht="15.0" customHeight="1">
      <c r="A3039" s="8">
        <v>41696.0</v>
      </c>
      <c r="B3039" s="7" t="s">
        <v>15</v>
      </c>
      <c r="C3039" s="7" t="s">
        <v>57</v>
      </c>
      <c r="D3039" s="7"/>
      <c r="E3039" s="7"/>
      <c r="F3039" s="7">
        <v>67.0</v>
      </c>
      <c r="G3039" s="7">
        <v>125.0</v>
      </c>
      <c r="H3039" s="9">
        <v>23.24871857456676</v>
      </c>
      <c r="I3039" s="10"/>
      <c r="J3039" s="10"/>
      <c r="AA3039" s="7"/>
      <c r="AB3039" s="7"/>
      <c r="AC3039" s="7"/>
    </row>
    <row r="3040" ht="15.0" customHeight="1">
      <c r="A3040" s="8">
        <v>41696.0</v>
      </c>
      <c r="B3040" s="7" t="s">
        <v>15</v>
      </c>
      <c r="C3040" s="7" t="s">
        <v>57</v>
      </c>
      <c r="D3040" s="7"/>
      <c r="E3040" s="7"/>
      <c r="F3040" s="7">
        <v>68.0</v>
      </c>
      <c r="G3040" s="7">
        <v>118.0</v>
      </c>
      <c r="H3040" s="9">
        <v>21.946790334391018</v>
      </c>
      <c r="I3040" s="10"/>
      <c r="J3040" s="10"/>
      <c r="AA3040" s="7"/>
      <c r="AB3040" s="7"/>
      <c r="AC3040" s="7"/>
    </row>
    <row r="3041" ht="15.0" customHeight="1">
      <c r="A3041" s="8">
        <v>41696.0</v>
      </c>
      <c r="B3041" s="7" t="s">
        <v>15</v>
      </c>
      <c r="C3041" s="7" t="s">
        <v>57</v>
      </c>
      <c r="D3041" s="7"/>
      <c r="E3041" s="7"/>
      <c r="F3041" s="7">
        <v>69.0</v>
      </c>
      <c r="G3041" s="7">
        <v>145.0</v>
      </c>
      <c r="H3041" s="9">
        <v>26.968513546497437</v>
      </c>
      <c r="I3041" s="10"/>
      <c r="J3041" s="10"/>
      <c r="AA3041" s="7"/>
      <c r="AB3041" s="7"/>
      <c r="AC3041" s="7"/>
    </row>
    <row r="3042" ht="15.0" customHeight="1">
      <c r="A3042" s="8">
        <v>41696.0</v>
      </c>
      <c r="B3042" s="7" t="s">
        <v>15</v>
      </c>
      <c r="C3042" s="7" t="s">
        <v>57</v>
      </c>
      <c r="D3042" s="7"/>
      <c r="E3042" s="7"/>
      <c r="F3042" s="7">
        <v>70.0</v>
      </c>
      <c r="G3042" s="7">
        <v>107.0</v>
      </c>
      <c r="H3042" s="9">
        <v>19.900903099829144</v>
      </c>
      <c r="I3042" s="10"/>
      <c r="J3042" s="10"/>
      <c r="AA3042" s="7"/>
      <c r="AB3042" s="7"/>
      <c r="AC3042" s="7"/>
    </row>
    <row r="3043" ht="15.0" customHeight="1">
      <c r="A3043" s="8">
        <v>41696.0</v>
      </c>
      <c r="B3043" s="7" t="s">
        <v>15</v>
      </c>
      <c r="C3043" s="7" t="s">
        <v>57</v>
      </c>
      <c r="D3043" s="7"/>
      <c r="E3043" s="7"/>
      <c r="F3043" s="7">
        <v>71.0</v>
      </c>
      <c r="G3043" s="7">
        <v>119.0</v>
      </c>
      <c r="H3043" s="9">
        <v>22.132780082987555</v>
      </c>
      <c r="I3043" s="10"/>
      <c r="J3043" s="10"/>
      <c r="AA3043" s="7"/>
      <c r="AB3043" s="7"/>
      <c r="AC3043" s="7"/>
    </row>
    <row r="3044" ht="15.0" customHeight="1">
      <c r="A3044" s="8">
        <v>41696.0</v>
      </c>
      <c r="B3044" s="7" t="s">
        <v>15</v>
      </c>
      <c r="C3044" s="7" t="s">
        <v>57</v>
      </c>
      <c r="D3044" s="7"/>
      <c r="E3044" s="7"/>
      <c r="F3044" s="7">
        <v>72.0</v>
      </c>
      <c r="G3044" s="7">
        <v>124.0</v>
      </c>
      <c r="H3044" s="9">
        <v>23.062728825970225</v>
      </c>
      <c r="I3044" s="10"/>
      <c r="J3044" s="10"/>
      <c r="AA3044" s="7"/>
      <c r="AB3044" s="7"/>
      <c r="AC3044" s="7"/>
    </row>
    <row r="3045" ht="15.0" customHeight="1">
      <c r="A3045" s="8">
        <v>41759.0</v>
      </c>
      <c r="B3045" s="7" t="s">
        <v>18</v>
      </c>
      <c r="C3045" s="28" t="s">
        <v>31</v>
      </c>
      <c r="D3045" s="7"/>
      <c r="E3045" s="7"/>
      <c r="F3045" s="7">
        <v>1.0</v>
      </c>
      <c r="G3045" s="7">
        <v>114.0</v>
      </c>
      <c r="H3045" s="9">
        <v>15.465194943920242</v>
      </c>
      <c r="I3045" s="10"/>
      <c r="J3045" s="10"/>
      <c r="AA3045" s="7"/>
      <c r="AB3045" s="7"/>
      <c r="AC3045" s="7"/>
    </row>
    <row r="3046" ht="15.0" customHeight="1">
      <c r="A3046" s="8">
        <v>41759.0</v>
      </c>
      <c r="B3046" s="7" t="s">
        <v>18</v>
      </c>
      <c r="C3046" s="28" t="s">
        <v>31</v>
      </c>
      <c r="D3046" s="7"/>
      <c r="E3046" s="7"/>
      <c r="F3046" s="7">
        <v>2.0</v>
      </c>
      <c r="G3046" s="7">
        <v>141.0</v>
      </c>
      <c r="H3046" s="9">
        <v>19.128004272743457</v>
      </c>
      <c r="I3046" s="10"/>
      <c r="J3046" s="10"/>
      <c r="AA3046" s="7"/>
      <c r="AB3046" s="7"/>
      <c r="AC3046" s="7"/>
    </row>
    <row r="3047" ht="15.0" customHeight="1">
      <c r="A3047" s="8">
        <v>41759.0</v>
      </c>
      <c r="B3047" s="7" t="s">
        <v>18</v>
      </c>
      <c r="C3047" s="28" t="s">
        <v>31</v>
      </c>
      <c r="D3047" s="7"/>
      <c r="E3047" s="7"/>
      <c r="F3047" s="7">
        <v>3.0</v>
      </c>
      <c r="G3047" s="7">
        <v>99.0</v>
      </c>
      <c r="H3047" s="9">
        <v>13.43030087235179</v>
      </c>
      <c r="I3047" s="10"/>
      <c r="J3047" s="10"/>
      <c r="AA3047" s="7"/>
      <c r="AB3047" s="7"/>
      <c r="AC3047" s="7"/>
    </row>
    <row r="3048" ht="15.0" customHeight="1">
      <c r="A3048" s="8">
        <v>41759.0</v>
      </c>
      <c r="B3048" s="7" t="s">
        <v>18</v>
      </c>
      <c r="C3048" s="28" t="s">
        <v>31</v>
      </c>
      <c r="D3048" s="7"/>
      <c r="E3048" s="7"/>
      <c r="F3048" s="7">
        <v>4.0</v>
      </c>
      <c r="G3048" s="7">
        <v>80.0</v>
      </c>
      <c r="H3048" s="9">
        <v>10.852768381698416</v>
      </c>
      <c r="I3048" s="10"/>
      <c r="J3048" s="10"/>
      <c r="AA3048" s="7"/>
      <c r="AB3048" s="7"/>
      <c r="AC3048" s="7"/>
    </row>
    <row r="3049" ht="15.0" customHeight="1">
      <c r="A3049" s="8">
        <v>41759.0</v>
      </c>
      <c r="B3049" s="7" t="s">
        <v>18</v>
      </c>
      <c r="C3049" s="28" t="s">
        <v>31</v>
      </c>
      <c r="D3049" s="7"/>
      <c r="E3049" s="7"/>
      <c r="F3049" s="7">
        <v>5.0</v>
      </c>
      <c r="G3049" s="7">
        <v>118.0</v>
      </c>
      <c r="H3049" s="9">
        <v>16.00783336300516</v>
      </c>
      <c r="I3049" s="10"/>
      <c r="J3049" s="10"/>
      <c r="AA3049" s="7"/>
      <c r="AB3049" s="7"/>
      <c r="AC3049" s="7"/>
    </row>
    <row r="3050" ht="15.0" customHeight="1">
      <c r="A3050" s="8">
        <v>41759.0</v>
      </c>
      <c r="B3050" s="7" t="s">
        <v>18</v>
      </c>
      <c r="C3050" s="28" t="s">
        <v>31</v>
      </c>
      <c r="D3050" s="7"/>
      <c r="E3050" s="7"/>
      <c r="F3050" s="7">
        <v>6.0</v>
      </c>
      <c r="G3050" s="7">
        <v>139.0</v>
      </c>
      <c r="H3050" s="9">
        <v>18.856685063201</v>
      </c>
      <c r="I3050" s="10"/>
      <c r="J3050" s="10"/>
      <c r="AA3050" s="7"/>
      <c r="AB3050" s="7"/>
      <c r="AC3050" s="7"/>
    </row>
    <row r="3051" ht="15.0" customHeight="1">
      <c r="A3051" s="8">
        <v>41759.0</v>
      </c>
      <c r="B3051" s="7" t="s">
        <v>18</v>
      </c>
      <c r="C3051" s="28" t="s">
        <v>31</v>
      </c>
      <c r="D3051" s="7"/>
      <c r="E3051" s="7"/>
      <c r="F3051" s="7">
        <v>7.0</v>
      </c>
      <c r="G3051" s="7">
        <v>138.0</v>
      </c>
      <c r="H3051" s="9">
        <v>18.721025458429768</v>
      </c>
      <c r="I3051" s="10"/>
      <c r="J3051" s="10"/>
      <c r="AA3051" s="7"/>
      <c r="AB3051" s="7"/>
      <c r="AC3051" s="7"/>
    </row>
    <row r="3052" ht="15.0" customHeight="1">
      <c r="A3052" s="8">
        <v>41759.0</v>
      </c>
      <c r="B3052" s="7" t="s">
        <v>18</v>
      </c>
      <c r="C3052" s="28" t="s">
        <v>31</v>
      </c>
      <c r="D3052" s="7"/>
      <c r="E3052" s="7"/>
      <c r="F3052" s="7">
        <v>8.0</v>
      </c>
      <c r="G3052" s="7">
        <v>122.0</v>
      </c>
      <c r="H3052" s="9">
        <v>16.550471782090085</v>
      </c>
      <c r="I3052" s="10"/>
      <c r="J3052" s="10"/>
      <c r="AA3052" s="7"/>
      <c r="AB3052" s="7"/>
      <c r="AC3052" s="7"/>
    </row>
    <row r="3053" ht="15.0" customHeight="1">
      <c r="A3053" s="8">
        <v>41759.0</v>
      </c>
      <c r="B3053" s="7" t="s">
        <v>18</v>
      </c>
      <c r="C3053" s="28" t="s">
        <v>31</v>
      </c>
      <c r="D3053" s="7"/>
      <c r="E3053" s="7"/>
      <c r="F3053" s="7">
        <v>9.0</v>
      </c>
      <c r="G3053" s="7">
        <v>113.0</v>
      </c>
      <c r="H3053" s="9">
        <v>15.329535339149013</v>
      </c>
      <c r="I3053" s="10"/>
      <c r="J3053" s="10"/>
      <c r="AA3053" s="7"/>
      <c r="AB3053" s="7"/>
      <c r="AC3053" s="7"/>
    </row>
    <row r="3054" ht="15.0" customHeight="1">
      <c r="A3054" s="8">
        <v>41759.0</v>
      </c>
      <c r="B3054" s="7" t="s">
        <v>18</v>
      </c>
      <c r="C3054" s="28" t="s">
        <v>31</v>
      </c>
      <c r="D3054" s="7"/>
      <c r="E3054" s="7"/>
      <c r="F3054" s="7">
        <v>10.0</v>
      </c>
      <c r="G3054" s="7">
        <v>121.0</v>
      </c>
      <c r="H3054" s="9">
        <v>16.414812177318854</v>
      </c>
      <c r="I3054" s="10"/>
      <c r="J3054" s="10"/>
      <c r="AA3054" s="7"/>
      <c r="AB3054" s="7"/>
      <c r="AC3054" s="7"/>
    </row>
    <row r="3055" ht="15.0" customHeight="1">
      <c r="A3055" s="8">
        <v>41759.0</v>
      </c>
      <c r="B3055" s="7" t="s">
        <v>18</v>
      </c>
      <c r="C3055" s="28" t="s">
        <v>31</v>
      </c>
      <c r="D3055" s="7"/>
      <c r="E3055" s="7"/>
      <c r="F3055" s="7">
        <v>11.0</v>
      </c>
      <c r="G3055" s="7">
        <v>110.0</v>
      </c>
      <c r="H3055" s="9">
        <v>14.922556524835322</v>
      </c>
      <c r="I3055" s="10"/>
      <c r="J3055" s="10"/>
      <c r="AA3055" s="7"/>
      <c r="AB3055" s="7"/>
      <c r="AC3055" s="7"/>
    </row>
    <row r="3056" ht="15.0" customHeight="1">
      <c r="A3056" s="8">
        <v>41759.0</v>
      </c>
      <c r="B3056" s="7" t="s">
        <v>18</v>
      </c>
      <c r="C3056" s="28" t="s">
        <v>31</v>
      </c>
      <c r="D3056" s="7"/>
      <c r="E3056" s="7"/>
      <c r="F3056" s="7">
        <v>12.0</v>
      </c>
      <c r="G3056" s="7">
        <v>90.0</v>
      </c>
      <c r="H3056" s="9">
        <v>12.209364429410718</v>
      </c>
      <c r="I3056" s="10"/>
      <c r="J3056" s="10"/>
      <c r="AA3056" s="7"/>
      <c r="AB3056" s="7"/>
      <c r="AC3056" s="7"/>
    </row>
    <row r="3057" ht="15.0" customHeight="1">
      <c r="A3057" s="8">
        <v>41759.0</v>
      </c>
      <c r="B3057" s="7" t="s">
        <v>18</v>
      </c>
      <c r="C3057" s="28" t="s">
        <v>31</v>
      </c>
      <c r="D3057" s="7"/>
      <c r="E3057" s="7"/>
      <c r="F3057" s="7">
        <v>13.0</v>
      </c>
      <c r="G3057" s="7">
        <v>86.0</v>
      </c>
      <c r="H3057" s="9">
        <v>11.666726010325796</v>
      </c>
      <c r="I3057" s="10"/>
      <c r="J3057" s="10"/>
      <c r="AA3057" s="7"/>
      <c r="AB3057" s="7"/>
      <c r="AC3057" s="7"/>
    </row>
    <row r="3058" ht="15.0" customHeight="1">
      <c r="A3058" s="8">
        <v>41759.0</v>
      </c>
      <c r="B3058" s="7" t="s">
        <v>18</v>
      </c>
      <c r="C3058" s="28" t="s">
        <v>31</v>
      </c>
      <c r="D3058" s="7"/>
      <c r="E3058" s="7"/>
      <c r="F3058" s="7">
        <v>14.0</v>
      </c>
      <c r="G3058" s="7">
        <v>119.0</v>
      </c>
      <c r="H3058" s="9">
        <v>16.143492967776393</v>
      </c>
      <c r="I3058" s="10"/>
      <c r="J3058" s="10"/>
      <c r="AA3058" s="7"/>
      <c r="AB3058" s="7"/>
      <c r="AC3058" s="7"/>
    </row>
    <row r="3059" ht="15.0" customHeight="1">
      <c r="A3059" s="8">
        <v>41759.0</v>
      </c>
      <c r="B3059" s="7" t="s">
        <v>18</v>
      </c>
      <c r="C3059" s="28" t="s">
        <v>31</v>
      </c>
      <c r="D3059" s="7"/>
      <c r="E3059" s="7"/>
      <c r="F3059" s="7">
        <v>15.0</v>
      </c>
      <c r="G3059" s="7">
        <v>74.0</v>
      </c>
      <c r="H3059" s="9">
        <v>10.038810753071035</v>
      </c>
      <c r="I3059" s="10"/>
      <c r="J3059" s="10"/>
      <c r="AA3059" s="7"/>
      <c r="AB3059" s="7"/>
      <c r="AC3059" s="7"/>
    </row>
    <row r="3060" ht="15.0" customHeight="1">
      <c r="A3060" s="8">
        <v>41759.0</v>
      </c>
      <c r="B3060" s="7" t="s">
        <v>18</v>
      </c>
      <c r="C3060" s="28" t="s">
        <v>31</v>
      </c>
      <c r="D3060" s="7"/>
      <c r="E3060" s="7"/>
      <c r="F3060" s="7">
        <v>16.0</v>
      </c>
      <c r="G3060" s="7">
        <v>139.0</v>
      </c>
      <c r="H3060" s="9">
        <v>18.856685063201</v>
      </c>
      <c r="I3060" s="10"/>
      <c r="J3060" s="10"/>
      <c r="AA3060" s="7"/>
      <c r="AB3060" s="7"/>
      <c r="AC3060" s="7"/>
    </row>
    <row r="3061" ht="15.0" customHeight="1">
      <c r="A3061" s="8">
        <v>41759.0</v>
      </c>
      <c r="B3061" s="7" t="s">
        <v>18</v>
      </c>
      <c r="C3061" s="28" t="s">
        <v>31</v>
      </c>
      <c r="D3061" s="7"/>
      <c r="E3061" s="7"/>
      <c r="F3061" s="7">
        <v>17.0</v>
      </c>
      <c r="G3061" s="7">
        <v>103.0</v>
      </c>
      <c r="H3061" s="9">
        <v>13.97293929143671</v>
      </c>
      <c r="I3061" s="10"/>
      <c r="J3061" s="10"/>
      <c r="AA3061" s="7"/>
      <c r="AB3061" s="7"/>
      <c r="AC3061" s="7"/>
    </row>
    <row r="3062" ht="15.0" customHeight="1">
      <c r="A3062" s="8">
        <v>41759.0</v>
      </c>
      <c r="B3062" s="7" t="s">
        <v>18</v>
      </c>
      <c r="C3062" s="28" t="s">
        <v>31</v>
      </c>
      <c r="D3062" s="7"/>
      <c r="E3062" s="7"/>
      <c r="F3062" s="7">
        <v>18.0</v>
      </c>
      <c r="G3062" s="7">
        <v>131.0</v>
      </c>
      <c r="H3062" s="9">
        <v>17.771408225031156</v>
      </c>
      <c r="I3062" s="10"/>
      <c r="J3062" s="10"/>
      <c r="AA3062" s="7"/>
      <c r="AB3062" s="7"/>
      <c r="AC3062" s="7"/>
    </row>
    <row r="3063" ht="15.0" customHeight="1">
      <c r="A3063" s="8">
        <v>41759.0</v>
      </c>
      <c r="B3063" s="7" t="s">
        <v>18</v>
      </c>
      <c r="C3063" s="28" t="s">
        <v>31</v>
      </c>
      <c r="D3063" s="7"/>
      <c r="E3063" s="7"/>
      <c r="F3063" s="7">
        <v>19.0</v>
      </c>
      <c r="G3063" s="7">
        <v>126.0</v>
      </c>
      <c r="H3063" s="9">
        <v>17.093110201175005</v>
      </c>
      <c r="I3063" s="10"/>
      <c r="J3063" s="10"/>
      <c r="AA3063" s="7"/>
      <c r="AB3063" s="7"/>
      <c r="AC3063" s="7"/>
    </row>
    <row r="3064" ht="15.0" customHeight="1">
      <c r="A3064" s="8">
        <v>41759.0</v>
      </c>
      <c r="B3064" s="7" t="s">
        <v>18</v>
      </c>
      <c r="C3064" s="28" t="s">
        <v>31</v>
      </c>
      <c r="D3064" s="7"/>
      <c r="E3064" s="7"/>
      <c r="F3064" s="7">
        <v>20.0</v>
      </c>
      <c r="G3064" s="7">
        <v>126.0</v>
      </c>
      <c r="H3064" s="9">
        <v>17.093110201175005</v>
      </c>
      <c r="I3064" s="10"/>
      <c r="J3064" s="10"/>
      <c r="AA3064" s="7"/>
      <c r="AB3064" s="7"/>
      <c r="AC3064" s="7"/>
    </row>
    <row r="3065" ht="15.0" customHeight="1">
      <c r="A3065" s="8">
        <v>41759.0</v>
      </c>
      <c r="B3065" s="7" t="s">
        <v>18</v>
      </c>
      <c r="C3065" s="28" t="s">
        <v>31</v>
      </c>
      <c r="D3065" s="7"/>
      <c r="E3065" s="7"/>
      <c r="F3065" s="7">
        <v>21.0</v>
      </c>
      <c r="G3065" s="7">
        <v>77.0</v>
      </c>
      <c r="H3065" s="9">
        <v>10.445789567384725</v>
      </c>
      <c r="I3065" s="10"/>
      <c r="J3065" s="10"/>
      <c r="AA3065" s="7"/>
      <c r="AB3065" s="7"/>
      <c r="AC3065" s="7"/>
    </row>
    <row r="3066" ht="15.0" customHeight="1">
      <c r="A3066" s="8">
        <v>41759.0</v>
      </c>
      <c r="B3066" s="7" t="s">
        <v>18</v>
      </c>
      <c r="C3066" s="28" t="s">
        <v>31</v>
      </c>
      <c r="D3066" s="7"/>
      <c r="E3066" s="7"/>
      <c r="F3066" s="7">
        <v>22.0</v>
      </c>
      <c r="G3066" s="7">
        <v>129.0</v>
      </c>
      <c r="H3066" s="9">
        <v>17.500089015488694</v>
      </c>
      <c r="I3066" s="10"/>
      <c r="J3066" s="10"/>
      <c r="AA3066" s="7"/>
      <c r="AB3066" s="7"/>
      <c r="AC3066" s="7"/>
    </row>
    <row r="3067" ht="15.0" customHeight="1">
      <c r="A3067" s="8">
        <v>41759.0</v>
      </c>
      <c r="B3067" s="7" t="s">
        <v>18</v>
      </c>
      <c r="C3067" s="28" t="s">
        <v>31</v>
      </c>
      <c r="D3067" s="7"/>
      <c r="E3067" s="7"/>
      <c r="F3067" s="7">
        <v>23.0</v>
      </c>
      <c r="G3067" s="7">
        <v>135.0</v>
      </c>
      <c r="H3067" s="9">
        <v>18.314046644116075</v>
      </c>
      <c r="I3067" s="10"/>
      <c r="J3067" s="10"/>
      <c r="AA3067" s="7"/>
      <c r="AB3067" s="7"/>
      <c r="AC3067" s="7"/>
    </row>
    <row r="3068" ht="15.0" customHeight="1">
      <c r="A3068" s="8">
        <v>41759.0</v>
      </c>
      <c r="B3068" s="7" t="s">
        <v>18</v>
      </c>
      <c r="C3068" s="28" t="s">
        <v>31</v>
      </c>
      <c r="D3068" s="7"/>
      <c r="E3068" s="7"/>
      <c r="F3068" s="7">
        <v>24.0</v>
      </c>
      <c r="G3068" s="7">
        <v>77.0</v>
      </c>
      <c r="H3068" s="9">
        <v>10.445789567384725</v>
      </c>
      <c r="I3068" s="10"/>
      <c r="J3068" s="10"/>
      <c r="AA3068" s="7"/>
      <c r="AB3068" s="7"/>
      <c r="AC3068" s="7"/>
    </row>
    <row r="3069" ht="15.0" customHeight="1">
      <c r="A3069" s="8">
        <v>41759.0</v>
      </c>
      <c r="B3069" s="7" t="s">
        <v>18</v>
      </c>
      <c r="C3069" s="28" t="s">
        <v>31</v>
      </c>
      <c r="D3069" s="7"/>
      <c r="E3069" s="7"/>
      <c r="F3069" s="7">
        <v>25.0</v>
      </c>
      <c r="G3069" s="7">
        <v>113.0</v>
      </c>
      <c r="H3069" s="9">
        <v>15.329535339149013</v>
      </c>
      <c r="I3069" s="10"/>
      <c r="J3069" s="10"/>
      <c r="AA3069" s="7"/>
      <c r="AB3069" s="7"/>
      <c r="AC3069" s="7"/>
    </row>
    <row r="3070" ht="15.0" customHeight="1">
      <c r="A3070" s="8">
        <v>41759.0</v>
      </c>
      <c r="B3070" s="7" t="s">
        <v>18</v>
      </c>
      <c r="C3070" s="28" t="s">
        <v>31</v>
      </c>
      <c r="D3070" s="7"/>
      <c r="E3070" s="7"/>
      <c r="F3070" s="7">
        <v>26.0</v>
      </c>
      <c r="G3070" s="7">
        <v>102.0</v>
      </c>
      <c r="H3070" s="9">
        <v>13.83727968666548</v>
      </c>
      <c r="I3070" s="10"/>
      <c r="J3070" s="10"/>
      <c r="AA3070" s="7"/>
      <c r="AB3070" s="7"/>
      <c r="AC3070" s="7"/>
    </row>
    <row r="3071" ht="15.0" customHeight="1">
      <c r="A3071" s="8">
        <v>41759.0</v>
      </c>
      <c r="B3071" s="7" t="s">
        <v>18</v>
      </c>
      <c r="C3071" s="28" t="s">
        <v>31</v>
      </c>
      <c r="D3071" s="7"/>
      <c r="E3071" s="7"/>
      <c r="F3071" s="7">
        <v>27.0</v>
      </c>
      <c r="G3071" s="7">
        <v>130.0</v>
      </c>
      <c r="H3071" s="9">
        <v>17.635748620259925</v>
      </c>
      <c r="I3071" s="10"/>
      <c r="J3071" s="10"/>
      <c r="AA3071" s="7"/>
      <c r="AB3071" s="7"/>
      <c r="AC3071" s="7"/>
    </row>
    <row r="3072" ht="15.0" customHeight="1">
      <c r="A3072" s="8">
        <v>41759.0</v>
      </c>
      <c r="B3072" s="7" t="s">
        <v>18</v>
      </c>
      <c r="C3072" s="28" t="s">
        <v>31</v>
      </c>
      <c r="D3072" s="7"/>
      <c r="E3072" s="7"/>
      <c r="F3072" s="7">
        <v>28.0</v>
      </c>
      <c r="G3072" s="7">
        <v>130.0</v>
      </c>
      <c r="H3072" s="9">
        <v>17.635748620259925</v>
      </c>
      <c r="I3072" s="10"/>
      <c r="J3072" s="10"/>
      <c r="AA3072" s="7"/>
      <c r="AB3072" s="7"/>
      <c r="AC3072" s="7"/>
    </row>
    <row r="3073" ht="15.0" customHeight="1">
      <c r="A3073" s="8">
        <v>41759.0</v>
      </c>
      <c r="B3073" s="7" t="s">
        <v>18</v>
      </c>
      <c r="C3073" s="28" t="s">
        <v>31</v>
      </c>
      <c r="D3073" s="7"/>
      <c r="E3073" s="7"/>
      <c r="F3073" s="7">
        <v>29.0</v>
      </c>
      <c r="G3073" s="7">
        <v>80.0</v>
      </c>
      <c r="H3073" s="9">
        <v>10.852768381698416</v>
      </c>
      <c r="I3073" s="10"/>
      <c r="J3073" s="10"/>
      <c r="AA3073" s="7"/>
      <c r="AB3073" s="7"/>
      <c r="AC3073" s="7"/>
    </row>
    <row r="3074" ht="15.0" customHeight="1">
      <c r="A3074" s="8">
        <v>41759.0</v>
      </c>
      <c r="B3074" s="7" t="s">
        <v>18</v>
      </c>
      <c r="C3074" s="28" t="s">
        <v>31</v>
      </c>
      <c r="D3074" s="7"/>
      <c r="E3074" s="7"/>
      <c r="F3074" s="7">
        <v>30.0</v>
      </c>
      <c r="G3074" s="7">
        <v>129.0</v>
      </c>
      <c r="H3074" s="9">
        <v>17.500089015488694</v>
      </c>
      <c r="I3074" s="10"/>
      <c r="J3074" s="10"/>
      <c r="AA3074" s="7"/>
      <c r="AB3074" s="7"/>
      <c r="AC3074" s="7"/>
    </row>
    <row r="3075" ht="15.0" customHeight="1">
      <c r="A3075" s="8">
        <v>41759.0</v>
      </c>
      <c r="B3075" s="7" t="s">
        <v>18</v>
      </c>
      <c r="C3075" s="28" t="s">
        <v>31</v>
      </c>
      <c r="D3075" s="7"/>
      <c r="E3075" s="7"/>
      <c r="F3075" s="7">
        <v>31.0</v>
      </c>
      <c r="G3075" s="7">
        <v>120.0</v>
      </c>
      <c r="H3075" s="9">
        <v>16.279152572547623</v>
      </c>
      <c r="I3075" s="10"/>
      <c r="J3075" s="10"/>
      <c r="AA3075" s="7"/>
      <c r="AB3075" s="7"/>
      <c r="AC3075" s="7"/>
    </row>
    <row r="3076" ht="15.0" customHeight="1">
      <c r="A3076" s="8">
        <v>41759.0</v>
      </c>
      <c r="B3076" s="7" t="s">
        <v>18</v>
      </c>
      <c r="C3076" s="28" t="s">
        <v>31</v>
      </c>
      <c r="D3076" s="7"/>
      <c r="E3076" s="7"/>
      <c r="F3076" s="7">
        <v>32.0</v>
      </c>
      <c r="G3076" s="7">
        <v>164.0</v>
      </c>
      <c r="H3076" s="9">
        <v>22.248175182481752</v>
      </c>
      <c r="I3076" s="10"/>
      <c r="J3076" s="10"/>
      <c r="AA3076" s="7"/>
      <c r="AB3076" s="7"/>
      <c r="AC3076" s="7"/>
    </row>
    <row r="3077" ht="15.0" customHeight="1">
      <c r="A3077" s="8">
        <v>41759.0</v>
      </c>
      <c r="B3077" s="7" t="s">
        <v>18</v>
      </c>
      <c r="C3077" s="28" t="s">
        <v>31</v>
      </c>
      <c r="D3077" s="7"/>
      <c r="E3077" s="7"/>
      <c r="F3077" s="7">
        <v>33.0</v>
      </c>
      <c r="G3077" s="7">
        <v>138.0</v>
      </c>
      <c r="H3077" s="9">
        <v>18.721025458429768</v>
      </c>
      <c r="I3077" s="10"/>
      <c r="J3077" s="10"/>
      <c r="AA3077" s="7"/>
      <c r="AB3077" s="7"/>
      <c r="AC3077" s="7"/>
    </row>
    <row r="3078" ht="15.0" customHeight="1">
      <c r="A3078" s="8">
        <v>41759.0</v>
      </c>
      <c r="B3078" s="7" t="s">
        <v>18</v>
      </c>
      <c r="C3078" s="28" t="s">
        <v>31</v>
      </c>
      <c r="D3078" s="7"/>
      <c r="E3078" s="7"/>
      <c r="F3078" s="7">
        <v>34.0</v>
      </c>
      <c r="G3078" s="7">
        <v>83.0</v>
      </c>
      <c r="H3078" s="9">
        <v>11.259747196012107</v>
      </c>
      <c r="I3078" s="10"/>
      <c r="J3078" s="10"/>
      <c r="AA3078" s="7"/>
      <c r="AB3078" s="7"/>
      <c r="AC3078" s="7"/>
    </row>
    <row r="3079" ht="15.0" customHeight="1">
      <c r="A3079" s="8">
        <v>41759.0</v>
      </c>
      <c r="B3079" s="7" t="s">
        <v>18</v>
      </c>
      <c r="C3079" s="28" t="s">
        <v>31</v>
      </c>
      <c r="D3079" s="7"/>
      <c r="E3079" s="7"/>
      <c r="F3079" s="7">
        <v>35.0</v>
      </c>
      <c r="G3079" s="7">
        <v>136.0</v>
      </c>
      <c r="H3079" s="9">
        <v>18.449706248887306</v>
      </c>
      <c r="I3079" s="10"/>
      <c r="J3079" s="10"/>
      <c r="AA3079" s="7"/>
      <c r="AB3079" s="7"/>
      <c r="AC3079" s="7"/>
    </row>
    <row r="3080" ht="15.0" customHeight="1">
      <c r="A3080" s="8">
        <v>41759.0</v>
      </c>
      <c r="B3080" s="7" t="s">
        <v>18</v>
      </c>
      <c r="C3080" s="28" t="s">
        <v>31</v>
      </c>
      <c r="D3080" s="7"/>
      <c r="E3080" s="7"/>
      <c r="F3080" s="7">
        <v>36.0</v>
      </c>
      <c r="G3080" s="7">
        <v>163.0</v>
      </c>
      <c r="H3080" s="9">
        <v>22.11251557771052</v>
      </c>
      <c r="I3080" s="10"/>
      <c r="J3080" s="10"/>
      <c r="AA3080" s="7"/>
      <c r="AB3080" s="7"/>
      <c r="AC3080" s="7"/>
    </row>
    <row r="3081" ht="15.0" customHeight="1">
      <c r="A3081" s="8">
        <v>41759.0</v>
      </c>
      <c r="B3081" s="7" t="s">
        <v>18</v>
      </c>
      <c r="C3081" s="28" t="s">
        <v>31</v>
      </c>
      <c r="D3081" s="7"/>
      <c r="E3081" s="7"/>
      <c r="F3081" s="7">
        <v>37.0</v>
      </c>
      <c r="G3081" s="7">
        <v>141.0</v>
      </c>
      <c r="H3081" s="9">
        <v>19.128004272743457</v>
      </c>
      <c r="I3081" s="10"/>
      <c r="J3081" s="10"/>
      <c r="AA3081" s="7"/>
      <c r="AB3081" s="7"/>
      <c r="AC3081" s="7"/>
    </row>
    <row r="3082" ht="15.0" customHeight="1">
      <c r="A3082" s="8">
        <v>41759.0</v>
      </c>
      <c r="B3082" s="7" t="s">
        <v>18</v>
      </c>
      <c r="C3082" s="28" t="s">
        <v>31</v>
      </c>
      <c r="D3082" s="7"/>
      <c r="E3082" s="7"/>
      <c r="F3082" s="7">
        <v>38.0</v>
      </c>
      <c r="G3082" s="7">
        <v>122.0</v>
      </c>
      <c r="H3082" s="9">
        <v>16.550471782090085</v>
      </c>
      <c r="I3082" s="10"/>
      <c r="J3082" s="10"/>
      <c r="AA3082" s="7"/>
      <c r="AB3082" s="7"/>
      <c r="AC3082" s="7"/>
    </row>
    <row r="3083" ht="15.0" customHeight="1">
      <c r="A3083" s="8">
        <v>41759.0</v>
      </c>
      <c r="B3083" s="7" t="s">
        <v>18</v>
      </c>
      <c r="C3083" s="28" t="s">
        <v>31</v>
      </c>
      <c r="D3083" s="7"/>
      <c r="E3083" s="7"/>
      <c r="F3083" s="7">
        <v>39.0</v>
      </c>
      <c r="G3083" s="7">
        <v>123.0</v>
      </c>
      <c r="H3083" s="9">
        <v>16.686131386861312</v>
      </c>
      <c r="I3083" s="10"/>
      <c r="J3083" s="10"/>
      <c r="AA3083" s="7"/>
      <c r="AB3083" s="7"/>
      <c r="AC3083" s="7"/>
    </row>
    <row r="3084" ht="15.0" customHeight="1">
      <c r="A3084" s="8">
        <v>41759.0</v>
      </c>
      <c r="B3084" s="7" t="s">
        <v>18</v>
      </c>
      <c r="C3084" s="28" t="s">
        <v>31</v>
      </c>
      <c r="D3084" s="7"/>
      <c r="E3084" s="7"/>
      <c r="F3084" s="7">
        <v>40.0</v>
      </c>
      <c r="G3084" s="7">
        <v>105.0</v>
      </c>
      <c r="H3084" s="9">
        <v>14.244258500979171</v>
      </c>
      <c r="I3084" s="10"/>
      <c r="J3084" s="10"/>
      <c r="AA3084" s="7"/>
      <c r="AB3084" s="7"/>
      <c r="AC3084" s="7"/>
    </row>
    <row r="3085" ht="15.0" customHeight="1">
      <c r="A3085" s="8">
        <v>41759.0</v>
      </c>
      <c r="B3085" s="7" t="s">
        <v>18</v>
      </c>
      <c r="C3085" s="28" t="s">
        <v>31</v>
      </c>
      <c r="D3085" s="7"/>
      <c r="E3085" s="7"/>
      <c r="F3085" s="7">
        <v>41.0</v>
      </c>
      <c r="G3085" s="7">
        <v>97.0</v>
      </c>
      <c r="H3085" s="9">
        <v>13.158981662809328</v>
      </c>
      <c r="I3085" s="10"/>
      <c r="J3085" s="10"/>
      <c r="AA3085" s="7"/>
      <c r="AB3085" s="7"/>
      <c r="AC3085" s="7"/>
    </row>
    <row r="3086" ht="15.0" customHeight="1">
      <c r="A3086" s="8">
        <v>41759.0</v>
      </c>
      <c r="B3086" s="7" t="s">
        <v>18</v>
      </c>
      <c r="C3086" s="28" t="s">
        <v>31</v>
      </c>
      <c r="D3086" s="7"/>
      <c r="E3086" s="7"/>
      <c r="F3086" s="7">
        <v>42.0</v>
      </c>
      <c r="G3086" s="7">
        <v>125.0</v>
      </c>
      <c r="H3086" s="9">
        <v>16.957450596403774</v>
      </c>
      <c r="I3086" s="10"/>
      <c r="J3086" s="10"/>
      <c r="AA3086" s="7"/>
      <c r="AB3086" s="7"/>
      <c r="AC3086" s="7"/>
    </row>
    <row r="3087" ht="15.0" customHeight="1">
      <c r="A3087" s="8">
        <v>41759.0</v>
      </c>
      <c r="B3087" s="7" t="s">
        <v>18</v>
      </c>
      <c r="C3087" s="28" t="s">
        <v>31</v>
      </c>
      <c r="D3087" s="7"/>
      <c r="E3087" s="7"/>
      <c r="F3087" s="7">
        <v>43.0</v>
      </c>
      <c r="G3087" s="7">
        <v>113.0</v>
      </c>
      <c r="H3087" s="9">
        <v>15.329535339149013</v>
      </c>
      <c r="I3087" s="10"/>
      <c r="J3087" s="10"/>
      <c r="AA3087" s="7"/>
      <c r="AB3087" s="7"/>
      <c r="AC3087" s="7"/>
    </row>
    <row r="3088" ht="15.0" customHeight="1">
      <c r="A3088" s="8">
        <v>41759.0</v>
      </c>
      <c r="B3088" s="7" t="s">
        <v>18</v>
      </c>
      <c r="C3088" s="28" t="s">
        <v>31</v>
      </c>
      <c r="D3088" s="7"/>
      <c r="E3088" s="7"/>
      <c r="F3088" s="7">
        <v>44.0</v>
      </c>
      <c r="G3088" s="7">
        <v>124.0</v>
      </c>
      <c r="H3088" s="9">
        <v>16.821790991632543</v>
      </c>
      <c r="I3088" s="10"/>
      <c r="J3088" s="10"/>
      <c r="AA3088" s="7"/>
      <c r="AB3088" s="7"/>
      <c r="AC3088" s="7"/>
    </row>
    <row r="3089" ht="15.0" customHeight="1">
      <c r="A3089" s="8">
        <v>41759.0</v>
      </c>
      <c r="B3089" s="7" t="s">
        <v>18</v>
      </c>
      <c r="C3089" s="28" t="s">
        <v>31</v>
      </c>
      <c r="D3089" s="7"/>
      <c r="E3089" s="7"/>
      <c r="F3089" s="7">
        <v>45.0</v>
      </c>
      <c r="G3089" s="7">
        <v>82.0</v>
      </c>
      <c r="H3089" s="9">
        <v>11.124087591240876</v>
      </c>
      <c r="I3089" s="10"/>
      <c r="J3089" s="10"/>
      <c r="AA3089" s="7"/>
      <c r="AB3089" s="7"/>
      <c r="AC3089" s="7"/>
    </row>
    <row r="3090" ht="15.0" customHeight="1">
      <c r="A3090" s="8">
        <v>41759.0</v>
      </c>
      <c r="B3090" s="7" t="s">
        <v>18</v>
      </c>
      <c r="C3090" s="28" t="s">
        <v>31</v>
      </c>
      <c r="D3090" s="7"/>
      <c r="E3090" s="7"/>
      <c r="F3090" s="7">
        <v>46.0</v>
      </c>
      <c r="G3090" s="7">
        <v>87.0</v>
      </c>
      <c r="H3090" s="9">
        <v>11.802385615097027</v>
      </c>
      <c r="I3090" s="10"/>
      <c r="J3090" s="10"/>
      <c r="AA3090" s="7"/>
      <c r="AB3090" s="7"/>
      <c r="AC3090" s="7"/>
    </row>
    <row r="3091" ht="15.0" customHeight="1">
      <c r="A3091" s="8">
        <v>41759.0</v>
      </c>
      <c r="B3091" s="7" t="s">
        <v>18</v>
      </c>
      <c r="C3091" s="28" t="s">
        <v>31</v>
      </c>
      <c r="D3091" s="7"/>
      <c r="E3091" s="7"/>
      <c r="F3091" s="7">
        <v>47.0</v>
      </c>
      <c r="G3091" s="7">
        <v>109.0</v>
      </c>
      <c r="H3091" s="9">
        <v>14.786896920064091</v>
      </c>
      <c r="I3091" s="10"/>
      <c r="J3091" s="10"/>
      <c r="AA3091" s="7"/>
      <c r="AB3091" s="7"/>
      <c r="AC3091" s="7"/>
    </row>
    <row r="3092" ht="15.0" customHeight="1">
      <c r="A3092" s="8">
        <v>41759.0</v>
      </c>
      <c r="B3092" s="7" t="s">
        <v>18</v>
      </c>
      <c r="C3092" s="28" t="s">
        <v>31</v>
      </c>
      <c r="D3092" s="7"/>
      <c r="E3092" s="7"/>
      <c r="F3092" s="7">
        <v>48.0</v>
      </c>
      <c r="G3092" s="7">
        <v>133.0</v>
      </c>
      <c r="H3092" s="9">
        <v>18.042727434573617</v>
      </c>
      <c r="I3092" s="10"/>
      <c r="J3092" s="10"/>
      <c r="AA3092" s="7"/>
      <c r="AB3092" s="7"/>
      <c r="AC3092" s="7"/>
    </row>
    <row r="3093" ht="15.0" customHeight="1">
      <c r="A3093" s="8">
        <v>41759.0</v>
      </c>
      <c r="B3093" s="7" t="s">
        <v>18</v>
      </c>
      <c r="C3093" s="28" t="s">
        <v>31</v>
      </c>
      <c r="D3093" s="7"/>
      <c r="E3093" s="7"/>
      <c r="F3093" s="7">
        <v>49.0</v>
      </c>
      <c r="G3093" s="7">
        <v>84.0</v>
      </c>
      <c r="H3093" s="9">
        <v>11.395406800783336</v>
      </c>
      <c r="I3093" s="10"/>
      <c r="J3093" s="10"/>
      <c r="AA3093" s="7"/>
      <c r="AB3093" s="7"/>
      <c r="AC3093" s="7"/>
    </row>
    <row r="3094" ht="15.0" customHeight="1">
      <c r="A3094" s="8">
        <v>41759.0</v>
      </c>
      <c r="B3094" s="7" t="s">
        <v>18</v>
      </c>
      <c r="C3094" s="28" t="s">
        <v>31</v>
      </c>
      <c r="D3094" s="7"/>
      <c r="E3094" s="7"/>
      <c r="F3094" s="7">
        <v>50.0</v>
      </c>
      <c r="G3094" s="7">
        <v>117.0</v>
      </c>
      <c r="H3094" s="9">
        <v>15.872173758233933</v>
      </c>
      <c r="I3094" s="10"/>
      <c r="J3094" s="10"/>
      <c r="AA3094" s="7"/>
      <c r="AB3094" s="7"/>
      <c r="AC3094" s="7"/>
    </row>
    <row r="3095" ht="15.0" customHeight="1">
      <c r="A3095" s="8">
        <v>41759.0</v>
      </c>
      <c r="B3095" s="7" t="s">
        <v>18</v>
      </c>
      <c r="C3095" s="28" t="s">
        <v>31</v>
      </c>
      <c r="D3095" s="7"/>
      <c r="E3095" s="7"/>
      <c r="F3095" s="7">
        <v>51.0</v>
      </c>
      <c r="G3095" s="7">
        <v>74.0</v>
      </c>
      <c r="H3095" s="9">
        <v>10.038810753071035</v>
      </c>
      <c r="I3095" s="10"/>
      <c r="J3095" s="10"/>
      <c r="AA3095" s="7"/>
      <c r="AB3095" s="7"/>
      <c r="AC3095" s="7"/>
    </row>
    <row r="3096" ht="15.0" customHeight="1">
      <c r="A3096" s="8">
        <v>41759.0</v>
      </c>
      <c r="B3096" s="7" t="s">
        <v>18</v>
      </c>
      <c r="C3096" s="28" t="s">
        <v>31</v>
      </c>
      <c r="D3096" s="7"/>
      <c r="E3096" s="7"/>
      <c r="F3096" s="7">
        <v>52.0</v>
      </c>
      <c r="G3096" s="7">
        <v>159.0</v>
      </c>
      <c r="H3096" s="9">
        <v>21.5698771586256</v>
      </c>
      <c r="I3096" s="10"/>
      <c r="J3096" s="10"/>
      <c r="AA3096" s="7"/>
      <c r="AB3096" s="7"/>
      <c r="AC3096" s="7"/>
    </row>
    <row r="3097" ht="15.0" customHeight="1">
      <c r="A3097" s="8">
        <v>41759.0</v>
      </c>
      <c r="B3097" s="7" t="s">
        <v>18</v>
      </c>
      <c r="C3097" s="28" t="s">
        <v>31</v>
      </c>
      <c r="D3097" s="7"/>
      <c r="E3097" s="7"/>
      <c r="F3097" s="7">
        <v>53.0</v>
      </c>
      <c r="G3097" s="7">
        <v>142.0</v>
      </c>
      <c r="H3097" s="9">
        <v>19.263663877514688</v>
      </c>
      <c r="I3097" s="10"/>
      <c r="J3097" s="10"/>
      <c r="AA3097" s="7"/>
      <c r="AB3097" s="7"/>
      <c r="AC3097" s="7"/>
    </row>
    <row r="3098" ht="15.0" customHeight="1">
      <c r="A3098" s="8">
        <v>41759.0</v>
      </c>
      <c r="B3098" s="7" t="s">
        <v>18</v>
      </c>
      <c r="C3098" s="28" t="s">
        <v>31</v>
      </c>
      <c r="D3098" s="7"/>
      <c r="E3098" s="7"/>
      <c r="F3098" s="7">
        <v>54.0</v>
      </c>
      <c r="G3098" s="7">
        <v>102.0</v>
      </c>
      <c r="H3098" s="9">
        <v>13.83727968666548</v>
      </c>
      <c r="I3098" s="10"/>
      <c r="J3098" s="10"/>
      <c r="AA3098" s="7"/>
      <c r="AB3098" s="7"/>
      <c r="AC3098" s="7"/>
    </row>
    <row r="3099" ht="15.0" customHeight="1">
      <c r="A3099" s="8">
        <v>41759.0</v>
      </c>
      <c r="B3099" s="7" t="s">
        <v>18</v>
      </c>
      <c r="C3099" s="28" t="s">
        <v>31</v>
      </c>
      <c r="D3099" s="7"/>
      <c r="E3099" s="7"/>
      <c r="F3099" s="7">
        <v>55.0</v>
      </c>
      <c r="G3099" s="7">
        <v>172.0</v>
      </c>
      <c r="H3099" s="9">
        <v>23.333452020651592</v>
      </c>
      <c r="I3099" s="10"/>
      <c r="J3099" s="10"/>
      <c r="AA3099" s="7"/>
      <c r="AB3099" s="7"/>
      <c r="AC3099" s="7"/>
    </row>
    <row r="3100" ht="15.0" customHeight="1">
      <c r="A3100" s="8">
        <v>41759.0</v>
      </c>
      <c r="B3100" s="7" t="s">
        <v>18</v>
      </c>
      <c r="C3100" s="28" t="s">
        <v>31</v>
      </c>
      <c r="D3100" s="7"/>
      <c r="E3100" s="7"/>
      <c r="F3100" s="7">
        <v>56.0</v>
      </c>
      <c r="G3100" s="7">
        <v>85.0</v>
      </c>
      <c r="H3100" s="9">
        <v>11.531066405554567</v>
      </c>
      <c r="I3100" s="10"/>
      <c r="J3100" s="10"/>
      <c r="AA3100" s="7"/>
      <c r="AB3100" s="7"/>
      <c r="AC3100" s="7"/>
    </row>
    <row r="3101" ht="15.0" customHeight="1">
      <c r="A3101" s="8">
        <v>41759.0</v>
      </c>
      <c r="B3101" s="7" t="s">
        <v>18</v>
      </c>
      <c r="C3101" s="28" t="s">
        <v>31</v>
      </c>
      <c r="D3101" s="7"/>
      <c r="E3101" s="7"/>
      <c r="F3101" s="7">
        <v>57.0</v>
      </c>
      <c r="G3101" s="7">
        <v>119.0</v>
      </c>
      <c r="H3101" s="9">
        <v>16.143492967776393</v>
      </c>
      <c r="I3101" s="10"/>
      <c r="J3101" s="10"/>
      <c r="AA3101" s="7"/>
      <c r="AB3101" s="7"/>
      <c r="AC3101" s="7"/>
    </row>
    <row r="3102" ht="15.0" customHeight="1">
      <c r="A3102" s="8">
        <v>41759.0</v>
      </c>
      <c r="B3102" s="7" t="s">
        <v>18</v>
      </c>
      <c r="C3102" s="28" t="s">
        <v>31</v>
      </c>
      <c r="D3102" s="7"/>
      <c r="E3102" s="7"/>
      <c r="F3102" s="7">
        <v>58.0</v>
      </c>
      <c r="G3102" s="7">
        <v>102.0</v>
      </c>
      <c r="H3102" s="9">
        <v>13.83727968666548</v>
      </c>
      <c r="I3102" s="10"/>
      <c r="J3102" s="10"/>
      <c r="AA3102" s="7"/>
      <c r="AB3102" s="7"/>
      <c r="AC3102" s="7"/>
    </row>
    <row r="3103" ht="15.0" customHeight="1">
      <c r="A3103" s="8">
        <v>41759.0</v>
      </c>
      <c r="B3103" s="7" t="s">
        <v>18</v>
      </c>
      <c r="C3103" s="28" t="s">
        <v>31</v>
      </c>
      <c r="D3103" s="7"/>
      <c r="E3103" s="7"/>
      <c r="F3103" s="7">
        <v>59.0</v>
      </c>
      <c r="G3103" s="7">
        <v>121.0</v>
      </c>
      <c r="H3103" s="9">
        <v>16.414812177318854</v>
      </c>
      <c r="I3103" s="10"/>
      <c r="J3103" s="10"/>
      <c r="AA3103" s="7"/>
      <c r="AB3103" s="7"/>
      <c r="AC3103" s="7"/>
    </row>
    <row r="3104" ht="15.0" customHeight="1">
      <c r="A3104" s="8">
        <v>41759.0</v>
      </c>
      <c r="B3104" s="7" t="s">
        <v>18</v>
      </c>
      <c r="C3104" s="28" t="s">
        <v>31</v>
      </c>
      <c r="D3104" s="7"/>
      <c r="E3104" s="7"/>
      <c r="F3104" s="7">
        <v>60.0</v>
      </c>
      <c r="G3104" s="7">
        <v>159.0</v>
      </c>
      <c r="H3104" s="9">
        <v>21.5698771586256</v>
      </c>
      <c r="I3104" s="10"/>
      <c r="J3104" s="10"/>
      <c r="AA3104" s="7"/>
      <c r="AB3104" s="7"/>
      <c r="AC3104" s="7"/>
    </row>
    <row r="3105" ht="15.0" customHeight="1">
      <c r="A3105" s="8">
        <v>41759.0</v>
      </c>
      <c r="B3105" s="7" t="s">
        <v>18</v>
      </c>
      <c r="C3105" s="28" t="s">
        <v>31</v>
      </c>
      <c r="D3105" s="7"/>
      <c r="E3105" s="7"/>
      <c r="F3105" s="7">
        <v>61.0</v>
      </c>
      <c r="G3105" s="7">
        <v>120.0</v>
      </c>
      <c r="H3105" s="9">
        <v>16.279152572547623</v>
      </c>
      <c r="I3105" s="10"/>
      <c r="J3105" s="10"/>
      <c r="AA3105" s="7"/>
      <c r="AB3105" s="7"/>
      <c r="AC3105" s="7"/>
    </row>
    <row r="3106" ht="15.0" customHeight="1">
      <c r="A3106" s="8">
        <v>41759.0</v>
      </c>
      <c r="B3106" s="7" t="s">
        <v>18</v>
      </c>
      <c r="C3106" s="28" t="s">
        <v>31</v>
      </c>
      <c r="D3106" s="7"/>
      <c r="E3106" s="7"/>
      <c r="F3106" s="7">
        <v>62.0</v>
      </c>
      <c r="G3106" s="7">
        <v>123.0</v>
      </c>
      <c r="H3106" s="9">
        <v>16.686131386861312</v>
      </c>
      <c r="I3106" s="10"/>
      <c r="J3106" s="10"/>
      <c r="AA3106" s="7"/>
      <c r="AB3106" s="7"/>
      <c r="AC3106" s="7"/>
    </row>
    <row r="3107" ht="15.0" customHeight="1">
      <c r="A3107" s="8">
        <v>41759.0</v>
      </c>
      <c r="B3107" s="7" t="s">
        <v>18</v>
      </c>
      <c r="C3107" s="28" t="s">
        <v>31</v>
      </c>
      <c r="D3107" s="7"/>
      <c r="E3107" s="7"/>
      <c r="F3107" s="7">
        <v>63.0</v>
      </c>
      <c r="G3107" s="7">
        <v>103.0</v>
      </c>
      <c r="H3107" s="9">
        <v>13.97293929143671</v>
      </c>
      <c r="I3107" s="10"/>
      <c r="J3107" s="10"/>
      <c r="AA3107" s="7"/>
      <c r="AB3107" s="7"/>
      <c r="AC3107" s="7"/>
    </row>
    <row r="3108" ht="15.0" customHeight="1">
      <c r="A3108" s="8">
        <v>41759.0</v>
      </c>
      <c r="B3108" s="7" t="s">
        <v>18</v>
      </c>
      <c r="C3108" s="28" t="s">
        <v>31</v>
      </c>
      <c r="D3108" s="7"/>
      <c r="E3108" s="7"/>
      <c r="F3108" s="7">
        <v>64.0</v>
      </c>
      <c r="G3108" s="7">
        <v>90.0</v>
      </c>
      <c r="H3108" s="9">
        <v>12.209364429410718</v>
      </c>
      <c r="I3108" s="10"/>
      <c r="J3108" s="10"/>
      <c r="AA3108" s="7"/>
      <c r="AB3108" s="7"/>
      <c r="AC3108" s="7"/>
    </row>
    <row r="3109" ht="15.0" customHeight="1">
      <c r="A3109" s="8">
        <v>41759.0</v>
      </c>
      <c r="B3109" s="7" t="s">
        <v>18</v>
      </c>
      <c r="C3109" s="28" t="s">
        <v>31</v>
      </c>
      <c r="D3109" s="7"/>
      <c r="E3109" s="7"/>
      <c r="F3109" s="7">
        <v>65.0</v>
      </c>
      <c r="G3109" s="7">
        <v>117.0</v>
      </c>
      <c r="H3109" s="9">
        <v>15.872173758233933</v>
      </c>
      <c r="I3109" s="10"/>
      <c r="J3109" s="10"/>
      <c r="AA3109" s="7"/>
      <c r="AB3109" s="7"/>
      <c r="AC3109" s="7"/>
    </row>
    <row r="3110" ht="15.0" customHeight="1">
      <c r="A3110" s="8">
        <v>41759.0</v>
      </c>
      <c r="B3110" s="7" t="s">
        <v>18</v>
      </c>
      <c r="C3110" s="28" t="s">
        <v>31</v>
      </c>
      <c r="D3110" s="7"/>
      <c r="E3110" s="7"/>
      <c r="F3110" s="7">
        <v>66.0</v>
      </c>
      <c r="G3110" s="7">
        <v>119.0</v>
      </c>
      <c r="H3110" s="9">
        <v>16.143492967776393</v>
      </c>
      <c r="I3110" s="10"/>
      <c r="J3110" s="10"/>
      <c r="AA3110" s="7"/>
      <c r="AB3110" s="7"/>
      <c r="AC3110" s="7"/>
    </row>
    <row r="3111" ht="15.0" customHeight="1">
      <c r="A3111" s="8">
        <v>41759.0</v>
      </c>
      <c r="B3111" s="7" t="s">
        <v>18</v>
      </c>
      <c r="C3111" s="28" t="s">
        <v>31</v>
      </c>
      <c r="D3111" s="7"/>
      <c r="E3111" s="7"/>
      <c r="F3111" s="7">
        <v>67.0</v>
      </c>
      <c r="G3111" s="7">
        <v>149.0</v>
      </c>
      <c r="H3111" s="9">
        <v>20.2132811109133</v>
      </c>
      <c r="I3111" s="10"/>
      <c r="J3111" s="10"/>
      <c r="AA3111" s="7"/>
      <c r="AB3111" s="7"/>
      <c r="AC3111" s="7"/>
    </row>
    <row r="3112" ht="15.0" customHeight="1">
      <c r="A3112" s="8">
        <v>41759.0</v>
      </c>
      <c r="B3112" s="7" t="s">
        <v>18</v>
      </c>
      <c r="C3112" s="28" t="s">
        <v>31</v>
      </c>
      <c r="D3112" s="7"/>
      <c r="E3112" s="7"/>
      <c r="F3112" s="7">
        <v>68.0</v>
      </c>
      <c r="G3112" s="7">
        <v>171.0</v>
      </c>
      <c r="H3112" s="9">
        <v>23.197792415880365</v>
      </c>
      <c r="I3112" s="10"/>
      <c r="J3112" s="10"/>
      <c r="AA3112" s="7"/>
      <c r="AB3112" s="7"/>
      <c r="AC3112" s="7"/>
    </row>
    <row r="3113" ht="15.0" customHeight="1">
      <c r="A3113" s="8">
        <v>41759.0</v>
      </c>
      <c r="B3113" s="7" t="s">
        <v>18</v>
      </c>
      <c r="C3113" s="28" t="s">
        <v>31</v>
      </c>
      <c r="D3113" s="7"/>
      <c r="E3113" s="7"/>
      <c r="F3113" s="7">
        <v>69.0</v>
      </c>
      <c r="G3113" s="7">
        <v>95.0</v>
      </c>
      <c r="H3113" s="9">
        <v>12.887662453266868</v>
      </c>
      <c r="I3113" s="10"/>
      <c r="J3113" s="10"/>
      <c r="AA3113" s="7"/>
      <c r="AB3113" s="7"/>
      <c r="AC3113" s="7"/>
    </row>
    <row r="3114" ht="15.0" customHeight="1">
      <c r="A3114" s="8">
        <v>41759.0</v>
      </c>
      <c r="B3114" s="7" t="s">
        <v>18</v>
      </c>
      <c r="C3114" s="28" t="s">
        <v>31</v>
      </c>
      <c r="D3114" s="7"/>
      <c r="E3114" s="7"/>
      <c r="F3114" s="7">
        <v>70.0</v>
      </c>
      <c r="G3114" s="7">
        <v>130.0</v>
      </c>
      <c r="H3114" s="9">
        <v>17.635748620259925</v>
      </c>
      <c r="I3114" s="10"/>
      <c r="J3114" s="10"/>
      <c r="AA3114" s="7"/>
      <c r="AB3114" s="7"/>
      <c r="AC3114" s="7"/>
    </row>
    <row r="3115" ht="15.0" customHeight="1">
      <c r="A3115" s="8">
        <v>41759.0</v>
      </c>
      <c r="B3115" s="7" t="s">
        <v>18</v>
      </c>
      <c r="C3115" s="28" t="s">
        <v>31</v>
      </c>
      <c r="D3115" s="7"/>
      <c r="E3115" s="7"/>
      <c r="F3115" s="7">
        <v>71.0</v>
      </c>
      <c r="G3115" s="7">
        <v>109.0</v>
      </c>
      <c r="H3115" s="9">
        <v>14.786896920064091</v>
      </c>
      <c r="I3115" s="10"/>
      <c r="J3115" s="10"/>
      <c r="AA3115" s="7"/>
      <c r="AB3115" s="7"/>
      <c r="AC3115" s="7"/>
    </row>
    <row r="3116" ht="15.0" customHeight="1">
      <c r="A3116" s="8">
        <v>41759.0</v>
      </c>
      <c r="B3116" s="7" t="s">
        <v>18</v>
      </c>
      <c r="C3116" s="28" t="s">
        <v>31</v>
      </c>
      <c r="D3116" s="7"/>
      <c r="E3116" s="7"/>
      <c r="F3116" s="7">
        <v>72.0</v>
      </c>
      <c r="G3116" s="7">
        <v>113.0</v>
      </c>
      <c r="H3116" s="9">
        <v>15.329535339149013</v>
      </c>
      <c r="I3116" s="10"/>
      <c r="J3116" s="10"/>
      <c r="AA3116" s="7"/>
      <c r="AB3116" s="7"/>
      <c r="AC3116" s="7"/>
    </row>
    <row r="3117" ht="15.0" customHeight="1">
      <c r="A3117" s="8">
        <v>41759.0</v>
      </c>
      <c r="B3117" s="7" t="s">
        <v>18</v>
      </c>
      <c r="C3117" s="28" t="s">
        <v>31</v>
      </c>
      <c r="D3117" s="7"/>
      <c r="E3117" s="7"/>
      <c r="F3117" s="7">
        <v>73.0</v>
      </c>
      <c r="G3117" s="7">
        <v>119.0</v>
      </c>
      <c r="H3117" s="9">
        <v>16.143492967776393</v>
      </c>
      <c r="I3117" s="10"/>
      <c r="J3117" s="10"/>
      <c r="AA3117" s="7"/>
      <c r="AB3117" s="7"/>
      <c r="AC3117" s="7"/>
    </row>
    <row r="3118" ht="15.0" customHeight="1">
      <c r="A3118" s="8">
        <v>41759.0</v>
      </c>
      <c r="B3118" s="7" t="s">
        <v>18</v>
      </c>
      <c r="C3118" s="28" t="s">
        <v>31</v>
      </c>
      <c r="D3118" s="7"/>
      <c r="E3118" s="7"/>
      <c r="F3118" s="7">
        <v>74.0</v>
      </c>
      <c r="G3118" s="7">
        <v>80.0</v>
      </c>
      <c r="H3118" s="9">
        <v>10.852768381698416</v>
      </c>
      <c r="I3118" s="10"/>
      <c r="J3118" s="10"/>
      <c r="AA3118" s="7"/>
      <c r="AB3118" s="7"/>
      <c r="AC3118" s="7"/>
    </row>
    <row r="3119" ht="15.0" customHeight="1">
      <c r="A3119" s="8">
        <v>41759.0</v>
      </c>
      <c r="B3119" s="7" t="s">
        <v>18</v>
      </c>
      <c r="C3119" s="28" t="s">
        <v>31</v>
      </c>
      <c r="D3119" s="7"/>
      <c r="E3119" s="7"/>
      <c r="F3119" s="7">
        <v>75.0</v>
      </c>
      <c r="G3119" s="7">
        <v>93.0</v>
      </c>
      <c r="H3119" s="9">
        <v>12.616343243724408</v>
      </c>
      <c r="I3119" s="10"/>
      <c r="J3119" s="10"/>
      <c r="AA3119" s="7"/>
      <c r="AB3119" s="7"/>
      <c r="AC3119" s="7"/>
    </row>
    <row r="3120" ht="15.0" customHeight="1">
      <c r="A3120" s="8">
        <v>41759.0</v>
      </c>
      <c r="B3120" s="7" t="s">
        <v>18</v>
      </c>
      <c r="C3120" s="28" t="s">
        <v>31</v>
      </c>
      <c r="D3120" s="7"/>
      <c r="E3120" s="7"/>
      <c r="F3120" s="7">
        <v>76.0</v>
      </c>
      <c r="G3120" s="7">
        <v>92.0</v>
      </c>
      <c r="H3120" s="9">
        <v>12.480683638953177</v>
      </c>
      <c r="I3120" s="10"/>
      <c r="J3120" s="10"/>
      <c r="AA3120" s="7"/>
      <c r="AB3120" s="7"/>
      <c r="AC3120" s="7"/>
    </row>
    <row r="3121" ht="15.0" customHeight="1">
      <c r="A3121" s="8">
        <v>41759.0</v>
      </c>
      <c r="B3121" s="7" t="s">
        <v>18</v>
      </c>
      <c r="C3121" s="28" t="s">
        <v>31</v>
      </c>
      <c r="D3121" s="7"/>
      <c r="E3121" s="7"/>
      <c r="F3121" s="7">
        <v>77.0</v>
      </c>
      <c r="G3121" s="7">
        <v>99.0</v>
      </c>
      <c r="H3121" s="9">
        <v>13.43030087235179</v>
      </c>
      <c r="I3121" s="10"/>
      <c r="J3121" s="10"/>
      <c r="AA3121" s="7"/>
      <c r="AB3121" s="7"/>
      <c r="AC3121" s="7"/>
    </row>
    <row r="3122" ht="15.0" customHeight="1">
      <c r="A3122" s="8">
        <v>41759.0</v>
      </c>
      <c r="B3122" s="7" t="s">
        <v>18</v>
      </c>
      <c r="C3122" s="28" t="s">
        <v>31</v>
      </c>
      <c r="D3122" s="7"/>
      <c r="E3122" s="7"/>
      <c r="F3122" s="7">
        <v>78.0</v>
      </c>
      <c r="G3122" s="7">
        <v>89.0</v>
      </c>
      <c r="H3122" s="9">
        <v>12.073704824639487</v>
      </c>
      <c r="I3122" s="10"/>
      <c r="J3122" s="10"/>
      <c r="AA3122" s="7"/>
      <c r="AB3122" s="7"/>
      <c r="AC3122" s="7"/>
    </row>
    <row r="3123" ht="15.0" customHeight="1">
      <c r="A3123" s="8">
        <v>41759.0</v>
      </c>
      <c r="B3123" s="7" t="s">
        <v>18</v>
      </c>
      <c r="C3123" s="28" t="s">
        <v>31</v>
      </c>
      <c r="D3123" s="7"/>
      <c r="E3123" s="7"/>
      <c r="F3123" s="7">
        <v>79.0</v>
      </c>
      <c r="G3123" s="7">
        <v>104.0</v>
      </c>
      <c r="H3123" s="9">
        <v>14.10859889620794</v>
      </c>
      <c r="I3123" s="10"/>
      <c r="J3123" s="10"/>
      <c r="AA3123" s="7"/>
      <c r="AB3123" s="7"/>
      <c r="AC3123" s="7"/>
    </row>
    <row r="3124" ht="15.0" customHeight="1">
      <c r="A3124" s="8">
        <v>41759.0</v>
      </c>
      <c r="B3124" s="7" t="s">
        <v>18</v>
      </c>
      <c r="C3124" s="28" t="s">
        <v>31</v>
      </c>
      <c r="D3124" s="7"/>
      <c r="E3124" s="7"/>
      <c r="F3124" s="7">
        <v>80.0</v>
      </c>
      <c r="G3124" s="7">
        <v>96.0</v>
      </c>
      <c r="H3124" s="9">
        <v>13.023322058038099</v>
      </c>
      <c r="I3124" s="10"/>
      <c r="J3124" s="10"/>
      <c r="AA3124" s="7"/>
      <c r="AB3124" s="7"/>
      <c r="AC3124" s="7"/>
    </row>
    <row r="3125" ht="15.0" customHeight="1">
      <c r="A3125" s="8">
        <v>41759.0</v>
      </c>
      <c r="B3125" s="7" t="s">
        <v>18</v>
      </c>
      <c r="C3125" s="28" t="s">
        <v>31</v>
      </c>
      <c r="D3125" s="7"/>
      <c r="E3125" s="7"/>
      <c r="F3125" s="7">
        <v>81.0</v>
      </c>
      <c r="G3125" s="7">
        <v>91.0</v>
      </c>
      <c r="H3125" s="9">
        <v>12.345024034181948</v>
      </c>
      <c r="I3125" s="10"/>
      <c r="J3125" s="10"/>
      <c r="AA3125" s="7"/>
      <c r="AB3125" s="7"/>
      <c r="AC3125" s="7"/>
    </row>
    <row r="3126" ht="15.0" customHeight="1">
      <c r="A3126" s="8">
        <v>41759.0</v>
      </c>
      <c r="B3126" s="7" t="s">
        <v>18</v>
      </c>
      <c r="C3126" s="28" t="s">
        <v>31</v>
      </c>
      <c r="D3126" s="7"/>
      <c r="E3126" s="7"/>
      <c r="F3126" s="7">
        <v>82.0</v>
      </c>
      <c r="G3126" s="7">
        <v>121.0</v>
      </c>
      <c r="H3126" s="9">
        <v>16.414812177318854</v>
      </c>
      <c r="I3126" s="10"/>
      <c r="J3126" s="10"/>
      <c r="AA3126" s="7"/>
      <c r="AB3126" s="7"/>
      <c r="AC3126" s="7"/>
    </row>
    <row r="3127" ht="15.0" customHeight="1">
      <c r="A3127" s="8">
        <v>41759.0</v>
      </c>
      <c r="B3127" s="7" t="s">
        <v>18</v>
      </c>
      <c r="C3127" s="28" t="s">
        <v>31</v>
      </c>
      <c r="D3127" s="7"/>
      <c r="E3127" s="7"/>
      <c r="F3127" s="7">
        <v>83.0</v>
      </c>
      <c r="G3127" s="7">
        <v>115.0</v>
      </c>
      <c r="H3127" s="9">
        <v>15.600854548691473</v>
      </c>
      <c r="I3127" s="10"/>
      <c r="J3127" s="10"/>
      <c r="AA3127" s="7"/>
      <c r="AB3127" s="7"/>
      <c r="AC3127" s="7"/>
    </row>
    <row r="3128" ht="15.0" customHeight="1">
      <c r="A3128" s="8">
        <v>41759.0</v>
      </c>
      <c r="B3128" s="7" t="s">
        <v>18</v>
      </c>
      <c r="C3128" s="28" t="s">
        <v>31</v>
      </c>
      <c r="D3128" s="7"/>
      <c r="E3128" s="7"/>
      <c r="F3128" s="7">
        <v>84.0</v>
      </c>
      <c r="G3128" s="7">
        <v>117.0</v>
      </c>
      <c r="H3128" s="9">
        <v>15.872173758233933</v>
      </c>
      <c r="I3128" s="10"/>
      <c r="J3128" s="10"/>
      <c r="AA3128" s="7"/>
      <c r="AB3128" s="7"/>
      <c r="AC3128" s="7"/>
    </row>
    <row r="3129" ht="15.0" customHeight="1">
      <c r="A3129" s="8">
        <v>41759.0</v>
      </c>
      <c r="B3129" s="7" t="s">
        <v>18</v>
      </c>
      <c r="C3129" s="28" t="s">
        <v>31</v>
      </c>
      <c r="D3129" s="7"/>
      <c r="E3129" s="7"/>
      <c r="F3129" s="7">
        <v>85.0</v>
      </c>
      <c r="G3129" s="7">
        <v>101.0</v>
      </c>
      <c r="H3129" s="9">
        <v>13.70162008189425</v>
      </c>
      <c r="I3129" s="10"/>
      <c r="J3129" s="10"/>
      <c r="AA3129" s="7"/>
      <c r="AB3129" s="7"/>
      <c r="AC3129" s="7"/>
    </row>
    <row r="3130" ht="15.0" customHeight="1">
      <c r="A3130" s="8">
        <v>41759.0</v>
      </c>
      <c r="B3130" s="7" t="s">
        <v>18</v>
      </c>
      <c r="C3130" s="28" t="s">
        <v>31</v>
      </c>
      <c r="D3130" s="7"/>
      <c r="E3130" s="7"/>
      <c r="F3130" s="7">
        <v>86.0</v>
      </c>
      <c r="G3130" s="7">
        <v>109.0</v>
      </c>
      <c r="H3130" s="9">
        <v>14.786896920064091</v>
      </c>
      <c r="I3130" s="10"/>
      <c r="J3130" s="10"/>
      <c r="AA3130" s="7"/>
      <c r="AB3130" s="7"/>
      <c r="AC3130" s="7"/>
    </row>
    <row r="3131" ht="15.0" customHeight="1">
      <c r="A3131" s="8">
        <v>41759.0</v>
      </c>
      <c r="B3131" s="7" t="s">
        <v>18</v>
      </c>
      <c r="C3131" s="28" t="s">
        <v>31</v>
      </c>
      <c r="D3131" s="7"/>
      <c r="E3131" s="7"/>
      <c r="F3131" s="7">
        <v>87.0</v>
      </c>
      <c r="G3131" s="7">
        <v>117.0</v>
      </c>
      <c r="H3131" s="9">
        <v>15.872173758233933</v>
      </c>
      <c r="I3131" s="10"/>
      <c r="J3131" s="10"/>
      <c r="AA3131" s="7"/>
      <c r="AB3131" s="7"/>
      <c r="AC3131" s="7"/>
    </row>
    <row r="3132" ht="15.0" customHeight="1">
      <c r="A3132" s="8">
        <v>41759.0</v>
      </c>
      <c r="B3132" s="7" t="s">
        <v>18</v>
      </c>
      <c r="C3132" s="28" t="s">
        <v>31</v>
      </c>
      <c r="D3132" s="7"/>
      <c r="E3132" s="7"/>
      <c r="F3132" s="7">
        <v>88.0</v>
      </c>
      <c r="G3132" s="7">
        <v>93.0</v>
      </c>
      <c r="H3132" s="9">
        <v>12.616343243724408</v>
      </c>
      <c r="I3132" s="10"/>
      <c r="J3132" s="10"/>
      <c r="AA3132" s="7"/>
      <c r="AB3132" s="7"/>
      <c r="AC3132" s="7"/>
    </row>
    <row r="3133" ht="15.0" customHeight="1">
      <c r="A3133" s="8">
        <v>41759.0</v>
      </c>
      <c r="B3133" s="7" t="s">
        <v>18</v>
      </c>
      <c r="C3133" s="7" t="s">
        <v>23</v>
      </c>
      <c r="D3133" s="7"/>
      <c r="E3133" s="7"/>
      <c r="F3133" s="7">
        <v>1.0</v>
      </c>
      <c r="G3133" s="7">
        <v>113.0</v>
      </c>
      <c r="H3133" s="9">
        <v>19.1261661483785</v>
      </c>
      <c r="I3133" s="10"/>
      <c r="J3133" s="10"/>
      <c r="AA3133" s="7"/>
      <c r="AB3133" s="7"/>
      <c r="AC3133" s="7"/>
    </row>
    <row r="3134" ht="15.0" customHeight="1">
      <c r="A3134" s="8">
        <v>41759.0</v>
      </c>
      <c r="B3134" s="7" t="s">
        <v>18</v>
      </c>
      <c r="C3134" s="7" t="s">
        <v>23</v>
      </c>
      <c r="D3134" s="7"/>
      <c r="E3134" s="7"/>
      <c r="F3134" s="7">
        <v>2.0</v>
      </c>
      <c r="G3134" s="7">
        <v>128.0</v>
      </c>
      <c r="H3134" s="9">
        <v>21.665037760995116</v>
      </c>
      <c r="I3134" s="10"/>
      <c r="J3134" s="10"/>
      <c r="AA3134" s="7"/>
      <c r="AB3134" s="7"/>
      <c r="AC3134" s="7"/>
    </row>
    <row r="3135" ht="15.0" customHeight="1">
      <c r="A3135" s="8">
        <v>41759.0</v>
      </c>
      <c r="B3135" s="7" t="s">
        <v>18</v>
      </c>
      <c r="C3135" s="7" t="s">
        <v>23</v>
      </c>
      <c r="D3135" s="7"/>
      <c r="E3135" s="7"/>
      <c r="F3135" s="7">
        <v>3.0</v>
      </c>
      <c r="G3135" s="7">
        <v>90.0</v>
      </c>
      <c r="H3135" s="9">
        <v>15.23322967569969</v>
      </c>
      <c r="I3135" s="10"/>
      <c r="J3135" s="10"/>
      <c r="AA3135" s="7"/>
      <c r="AB3135" s="7"/>
      <c r="AC3135" s="7"/>
    </row>
    <row r="3136" ht="15.0" customHeight="1">
      <c r="A3136" s="8">
        <v>41759.0</v>
      </c>
      <c r="B3136" s="7" t="s">
        <v>18</v>
      </c>
      <c r="C3136" s="7" t="s">
        <v>23</v>
      </c>
      <c r="D3136" s="7"/>
      <c r="E3136" s="7"/>
      <c r="F3136" s="7">
        <v>4.0</v>
      </c>
      <c r="G3136" s="7">
        <v>63.0</v>
      </c>
      <c r="H3136" s="9">
        <v>10.663260772989783</v>
      </c>
      <c r="I3136" s="10"/>
      <c r="J3136" s="10"/>
      <c r="AA3136" s="7"/>
      <c r="AB3136" s="7"/>
      <c r="AC3136" s="7"/>
    </row>
    <row r="3137" ht="15.0" customHeight="1">
      <c r="A3137" s="8">
        <v>41759.0</v>
      </c>
      <c r="B3137" s="7" t="s">
        <v>18</v>
      </c>
      <c r="C3137" s="7" t="s">
        <v>23</v>
      </c>
      <c r="D3137" s="7"/>
      <c r="E3137" s="7"/>
      <c r="F3137" s="7">
        <v>5.0</v>
      </c>
      <c r="G3137" s="7">
        <v>63.0</v>
      </c>
      <c r="H3137" s="9">
        <v>10.663260772989783</v>
      </c>
      <c r="I3137" s="10"/>
      <c r="J3137" s="10"/>
      <c r="AA3137" s="7"/>
      <c r="AB3137" s="7"/>
      <c r="AC3137" s="7"/>
    </row>
    <row r="3138" ht="15.0" customHeight="1">
      <c r="A3138" s="8">
        <v>41759.0</v>
      </c>
      <c r="B3138" s="7" t="s">
        <v>18</v>
      </c>
      <c r="C3138" s="7" t="s">
        <v>23</v>
      </c>
      <c r="D3138" s="7"/>
      <c r="E3138" s="7"/>
      <c r="F3138" s="7">
        <v>6.0</v>
      </c>
      <c r="G3138" s="7">
        <v>90.0</v>
      </c>
      <c r="H3138" s="9">
        <v>15.23322967569969</v>
      </c>
      <c r="I3138" s="10"/>
      <c r="J3138" s="10"/>
      <c r="AA3138" s="7"/>
      <c r="AB3138" s="7"/>
      <c r="AC3138" s="7"/>
    </row>
    <row r="3139" ht="15.0" customHeight="1">
      <c r="A3139" s="8">
        <v>41759.0</v>
      </c>
      <c r="B3139" s="7" t="s">
        <v>18</v>
      </c>
      <c r="C3139" s="7" t="s">
        <v>23</v>
      </c>
      <c r="D3139" s="7"/>
      <c r="E3139" s="7"/>
      <c r="F3139" s="7">
        <v>7.0</v>
      </c>
      <c r="G3139" s="7">
        <v>109.0</v>
      </c>
      <c r="H3139" s="9">
        <v>18.4491337183474</v>
      </c>
      <c r="I3139" s="10"/>
      <c r="J3139" s="10"/>
      <c r="AA3139" s="7"/>
      <c r="AB3139" s="7"/>
      <c r="AC3139" s="7"/>
    </row>
    <row r="3140" ht="15.0" customHeight="1">
      <c r="A3140" s="8">
        <v>41759.0</v>
      </c>
      <c r="B3140" s="7" t="s">
        <v>18</v>
      </c>
      <c r="C3140" s="7" t="s">
        <v>23</v>
      </c>
      <c r="D3140" s="7"/>
      <c r="E3140" s="7"/>
      <c r="F3140" s="7">
        <v>8.0</v>
      </c>
      <c r="G3140" s="7">
        <v>67.0</v>
      </c>
      <c r="H3140" s="9">
        <v>11.340293203020881</v>
      </c>
      <c r="I3140" s="10"/>
      <c r="J3140" s="10"/>
      <c r="AA3140" s="7"/>
      <c r="AB3140" s="7"/>
      <c r="AC3140" s="7"/>
    </row>
    <row r="3141" ht="15.0" customHeight="1">
      <c r="A3141" s="8">
        <v>41759.0</v>
      </c>
      <c r="B3141" s="7" t="s">
        <v>18</v>
      </c>
      <c r="C3141" s="7" t="s">
        <v>23</v>
      </c>
      <c r="D3141" s="7"/>
      <c r="E3141" s="7"/>
      <c r="F3141" s="7">
        <v>9.0</v>
      </c>
      <c r="G3141" s="7">
        <v>143.0</v>
      </c>
      <c r="H3141" s="9">
        <v>24.20390937361173</v>
      </c>
      <c r="I3141" s="10"/>
      <c r="J3141" s="10"/>
      <c r="AA3141" s="7"/>
      <c r="AB3141" s="7"/>
      <c r="AC3141" s="7"/>
    </row>
    <row r="3142" ht="15.0" customHeight="1">
      <c r="A3142" s="8">
        <v>41759.0</v>
      </c>
      <c r="B3142" s="7" t="s">
        <v>18</v>
      </c>
      <c r="C3142" s="7" t="s">
        <v>23</v>
      </c>
      <c r="D3142" s="7"/>
      <c r="E3142" s="7"/>
      <c r="F3142" s="7">
        <v>10.0</v>
      </c>
      <c r="G3142" s="7">
        <v>192.0</v>
      </c>
      <c r="H3142" s="9">
        <v>32.49755664149267</v>
      </c>
      <c r="I3142" s="10"/>
      <c r="J3142" s="10"/>
      <c r="AA3142" s="7"/>
      <c r="AB3142" s="7"/>
      <c r="AC3142" s="7"/>
    </row>
    <row r="3143" ht="15.0" customHeight="1">
      <c r="A3143" s="8">
        <v>41759.0</v>
      </c>
      <c r="B3143" s="7" t="s">
        <v>18</v>
      </c>
      <c r="C3143" s="7" t="s">
        <v>23</v>
      </c>
      <c r="D3143" s="7"/>
      <c r="E3143" s="7"/>
      <c r="F3143" s="7">
        <v>11.0</v>
      </c>
      <c r="G3143" s="7">
        <v>59.0</v>
      </c>
      <c r="H3143" s="9">
        <v>9.986228342958686</v>
      </c>
      <c r="I3143" s="10"/>
      <c r="J3143" s="10"/>
      <c r="AA3143" s="7"/>
      <c r="AB3143" s="7"/>
      <c r="AC3143" s="7"/>
    </row>
    <row r="3144" ht="15.0" customHeight="1">
      <c r="A3144" s="8">
        <v>41759.0</v>
      </c>
      <c r="B3144" s="7" t="s">
        <v>18</v>
      </c>
      <c r="C3144" s="7" t="s">
        <v>23</v>
      </c>
      <c r="D3144" s="7"/>
      <c r="E3144" s="7"/>
      <c r="F3144" s="7">
        <v>12.0</v>
      </c>
      <c r="G3144" s="7">
        <v>86.0</v>
      </c>
      <c r="H3144" s="9">
        <v>14.556197245668592</v>
      </c>
      <c r="I3144" s="10"/>
      <c r="J3144" s="10"/>
      <c r="AA3144" s="7"/>
      <c r="AB3144" s="7"/>
      <c r="AC3144" s="7"/>
    </row>
    <row r="3145" ht="15.0" customHeight="1">
      <c r="A3145" s="8">
        <v>41759.0</v>
      </c>
      <c r="B3145" s="7" t="s">
        <v>18</v>
      </c>
      <c r="C3145" s="7" t="s">
        <v>23</v>
      </c>
      <c r="D3145" s="7"/>
      <c r="E3145" s="7"/>
      <c r="F3145" s="7">
        <v>13.0</v>
      </c>
      <c r="G3145" s="7">
        <v>105.0</v>
      </c>
      <c r="H3145" s="9">
        <v>17.772101288316303</v>
      </c>
      <c r="I3145" s="10"/>
      <c r="J3145" s="10"/>
      <c r="AA3145" s="7"/>
      <c r="AB3145" s="7"/>
      <c r="AC3145" s="7"/>
    </row>
    <row r="3146" ht="15.0" customHeight="1">
      <c r="A3146" s="8">
        <v>41759.0</v>
      </c>
      <c r="B3146" s="7" t="s">
        <v>18</v>
      </c>
      <c r="C3146" s="7" t="s">
        <v>23</v>
      </c>
      <c r="D3146" s="7"/>
      <c r="E3146" s="7"/>
      <c r="F3146" s="7">
        <v>14.0</v>
      </c>
      <c r="G3146" s="7">
        <v>139.0</v>
      </c>
      <c r="H3146" s="9">
        <v>23.526876943580632</v>
      </c>
      <c r="I3146" s="10"/>
      <c r="J3146" s="10"/>
      <c r="AA3146" s="7"/>
      <c r="AB3146" s="7"/>
      <c r="AC3146" s="7"/>
    </row>
    <row r="3147" ht="15.0" customHeight="1">
      <c r="A3147" s="8">
        <v>41759.0</v>
      </c>
      <c r="B3147" s="7" t="s">
        <v>18</v>
      </c>
      <c r="C3147" s="7" t="s">
        <v>23</v>
      </c>
      <c r="D3147" s="7"/>
      <c r="E3147" s="7"/>
      <c r="F3147" s="7">
        <v>15.0</v>
      </c>
      <c r="G3147" s="7">
        <v>84.0</v>
      </c>
      <c r="H3147" s="9">
        <v>14.217681030653043</v>
      </c>
      <c r="I3147" s="10"/>
      <c r="J3147" s="10"/>
      <c r="AA3147" s="7"/>
      <c r="AB3147" s="7"/>
      <c r="AC3147" s="7"/>
    </row>
    <row r="3148" ht="15.0" customHeight="1">
      <c r="A3148" s="8">
        <v>41759.0</v>
      </c>
      <c r="B3148" s="7" t="s">
        <v>18</v>
      </c>
      <c r="C3148" s="7" t="s">
        <v>23</v>
      </c>
      <c r="D3148" s="7"/>
      <c r="E3148" s="7"/>
      <c r="F3148" s="7">
        <v>16.0</v>
      </c>
      <c r="G3148" s="7">
        <v>50.0</v>
      </c>
      <c r="H3148" s="9">
        <v>8.462905375388717</v>
      </c>
      <c r="I3148" s="10"/>
      <c r="J3148" s="10"/>
      <c r="AA3148" s="7"/>
      <c r="AB3148" s="7"/>
      <c r="AC3148" s="7"/>
    </row>
    <row r="3149" ht="15.0" customHeight="1">
      <c r="A3149" s="8">
        <v>41759.0</v>
      </c>
      <c r="B3149" s="7" t="s">
        <v>18</v>
      </c>
      <c r="C3149" s="7" t="s">
        <v>23</v>
      </c>
      <c r="D3149" s="7"/>
      <c r="E3149" s="7"/>
      <c r="F3149" s="7">
        <v>17.0</v>
      </c>
      <c r="G3149" s="7">
        <v>93.0</v>
      </c>
      <c r="H3149" s="9">
        <v>15.741003998223013</v>
      </c>
      <c r="I3149" s="10"/>
      <c r="J3149" s="10"/>
      <c r="AA3149" s="7"/>
      <c r="AB3149" s="7"/>
      <c r="AC3149" s="7"/>
    </row>
    <row r="3150" ht="15.0" customHeight="1">
      <c r="A3150" s="8">
        <v>41759.0</v>
      </c>
      <c r="B3150" s="7" t="s">
        <v>18</v>
      </c>
      <c r="C3150" s="7" t="s">
        <v>23</v>
      </c>
      <c r="D3150" s="7"/>
      <c r="E3150" s="7"/>
      <c r="F3150" s="7">
        <v>18.0</v>
      </c>
      <c r="G3150" s="7">
        <v>87.0</v>
      </c>
      <c r="H3150" s="9">
        <v>14.725455353176367</v>
      </c>
      <c r="I3150" s="10"/>
      <c r="J3150" s="10"/>
      <c r="AA3150" s="7"/>
      <c r="AB3150" s="7"/>
      <c r="AC3150" s="7"/>
    </row>
    <row r="3151" ht="15.0" customHeight="1">
      <c r="A3151" s="8">
        <v>41759.0</v>
      </c>
      <c r="B3151" s="7" t="s">
        <v>18</v>
      </c>
      <c r="C3151" s="7" t="s">
        <v>23</v>
      </c>
      <c r="D3151" s="7"/>
      <c r="E3151" s="7"/>
      <c r="F3151" s="7">
        <v>19.0</v>
      </c>
      <c r="G3151" s="7">
        <v>117.0</v>
      </c>
      <c r="H3151" s="9">
        <v>19.803198578409596</v>
      </c>
      <c r="I3151" s="10"/>
      <c r="J3151" s="10"/>
      <c r="AA3151" s="7"/>
      <c r="AB3151" s="7"/>
      <c r="AC3151" s="7"/>
    </row>
    <row r="3152" ht="15.0" customHeight="1">
      <c r="A3152" s="8">
        <v>41759.0</v>
      </c>
      <c r="B3152" s="7" t="s">
        <v>18</v>
      </c>
      <c r="C3152" s="7" t="s">
        <v>23</v>
      </c>
      <c r="D3152" s="7"/>
      <c r="E3152" s="7"/>
      <c r="F3152" s="7">
        <v>20.0</v>
      </c>
      <c r="G3152" s="7">
        <v>104.0</v>
      </c>
      <c r="H3152" s="9">
        <v>17.60284318080853</v>
      </c>
      <c r="I3152" s="10"/>
      <c r="J3152" s="10"/>
      <c r="AA3152" s="7"/>
      <c r="AB3152" s="7"/>
      <c r="AC3152" s="7"/>
    </row>
    <row r="3153" ht="15.0" customHeight="1">
      <c r="A3153" s="8">
        <v>41759.0</v>
      </c>
      <c r="B3153" s="7" t="s">
        <v>18</v>
      </c>
      <c r="C3153" s="7" t="s">
        <v>23</v>
      </c>
      <c r="D3153" s="7"/>
      <c r="E3153" s="7"/>
      <c r="F3153" s="7">
        <v>21.0</v>
      </c>
      <c r="G3153" s="7">
        <v>86.0</v>
      </c>
      <c r="H3153" s="9">
        <v>14.556197245668592</v>
      </c>
      <c r="I3153" s="10"/>
      <c r="J3153" s="10"/>
      <c r="AA3153" s="7"/>
      <c r="AB3153" s="7"/>
      <c r="AC3153" s="7"/>
    </row>
    <row r="3154" ht="15.0" customHeight="1">
      <c r="A3154" s="8">
        <v>41759.0</v>
      </c>
      <c r="B3154" s="7" t="s">
        <v>18</v>
      </c>
      <c r="C3154" s="7" t="s">
        <v>23</v>
      </c>
      <c r="D3154" s="7"/>
      <c r="E3154" s="7"/>
      <c r="F3154" s="7">
        <v>22.0</v>
      </c>
      <c r="G3154" s="7">
        <v>97.0</v>
      </c>
      <c r="H3154" s="9">
        <v>16.418036428254112</v>
      </c>
      <c r="I3154" s="10"/>
      <c r="J3154" s="10"/>
      <c r="AA3154" s="7"/>
      <c r="AB3154" s="7"/>
      <c r="AC3154" s="7"/>
    </row>
    <row r="3155" ht="15.0" customHeight="1">
      <c r="A3155" s="8">
        <v>41759.0</v>
      </c>
      <c r="B3155" s="7" t="s">
        <v>18</v>
      </c>
      <c r="C3155" s="7" t="s">
        <v>23</v>
      </c>
      <c r="D3155" s="7"/>
      <c r="E3155" s="7"/>
      <c r="F3155" s="7">
        <v>23.0</v>
      </c>
      <c r="G3155" s="7">
        <v>93.0</v>
      </c>
      <c r="H3155" s="9">
        <v>15.741003998223013</v>
      </c>
      <c r="I3155" s="10"/>
      <c r="J3155" s="10"/>
      <c r="AA3155" s="7"/>
      <c r="AB3155" s="7"/>
      <c r="AC3155" s="7"/>
    </row>
    <row r="3156" ht="15.0" customHeight="1">
      <c r="A3156" s="8">
        <v>41759.0</v>
      </c>
      <c r="B3156" s="7" t="s">
        <v>18</v>
      </c>
      <c r="C3156" s="7" t="s">
        <v>23</v>
      </c>
      <c r="D3156" s="7"/>
      <c r="E3156" s="7"/>
      <c r="F3156" s="7">
        <v>24.0</v>
      </c>
      <c r="G3156" s="7">
        <v>122.0</v>
      </c>
      <c r="H3156" s="9">
        <v>20.64948911594847</v>
      </c>
      <c r="I3156" s="10"/>
      <c r="J3156" s="10"/>
      <c r="AA3156" s="7"/>
      <c r="AB3156" s="7"/>
      <c r="AC3156" s="7"/>
    </row>
    <row r="3157" ht="15.0" customHeight="1">
      <c r="A3157" s="8">
        <v>41759.0</v>
      </c>
      <c r="B3157" s="7" t="s">
        <v>18</v>
      </c>
      <c r="C3157" s="7" t="s">
        <v>23</v>
      </c>
      <c r="D3157" s="7"/>
      <c r="E3157" s="7"/>
      <c r="F3157" s="7">
        <v>25.0</v>
      </c>
      <c r="G3157" s="7">
        <v>67.0</v>
      </c>
      <c r="H3157" s="9">
        <v>11.340293203020881</v>
      </c>
      <c r="I3157" s="10"/>
      <c r="J3157" s="10"/>
      <c r="AA3157" s="7"/>
      <c r="AB3157" s="7"/>
      <c r="AC3157" s="7"/>
    </row>
    <row r="3158" ht="15.0" customHeight="1">
      <c r="A3158" s="8">
        <v>41759.0</v>
      </c>
      <c r="B3158" s="7" t="s">
        <v>18</v>
      </c>
      <c r="C3158" s="7" t="s">
        <v>23</v>
      </c>
      <c r="D3158" s="7"/>
      <c r="E3158" s="7"/>
      <c r="F3158" s="7">
        <v>26.0</v>
      </c>
      <c r="G3158" s="7">
        <v>81.0</v>
      </c>
      <c r="H3158" s="9">
        <v>13.70990670812972</v>
      </c>
      <c r="I3158" s="10"/>
      <c r="J3158" s="10"/>
      <c r="AA3158" s="7"/>
      <c r="AB3158" s="7"/>
      <c r="AC3158" s="7"/>
    </row>
    <row r="3159" ht="15.0" customHeight="1">
      <c r="A3159" s="8">
        <v>41759.0</v>
      </c>
      <c r="B3159" s="7" t="s">
        <v>18</v>
      </c>
      <c r="C3159" s="7" t="s">
        <v>23</v>
      </c>
      <c r="D3159" s="7"/>
      <c r="E3159" s="7"/>
      <c r="F3159" s="7">
        <v>27.0</v>
      </c>
      <c r="G3159" s="7">
        <v>61.0</v>
      </c>
      <c r="H3159" s="9">
        <v>10.324744557974235</v>
      </c>
      <c r="I3159" s="10"/>
      <c r="J3159" s="10"/>
      <c r="AA3159" s="7"/>
      <c r="AB3159" s="7"/>
      <c r="AC3159" s="7"/>
    </row>
    <row r="3160" ht="15.0" customHeight="1">
      <c r="A3160" s="8">
        <v>41759.0</v>
      </c>
      <c r="B3160" s="7" t="s">
        <v>18</v>
      </c>
      <c r="C3160" s="7" t="s">
        <v>23</v>
      </c>
      <c r="D3160" s="7"/>
      <c r="E3160" s="7"/>
      <c r="F3160" s="7">
        <v>28.0</v>
      </c>
      <c r="G3160" s="7">
        <v>74.0</v>
      </c>
      <c r="H3160" s="9">
        <v>12.525099955575302</v>
      </c>
      <c r="I3160" s="10"/>
      <c r="J3160" s="10"/>
      <c r="AA3160" s="7"/>
      <c r="AB3160" s="7"/>
      <c r="AC3160" s="7"/>
    </row>
    <row r="3161" ht="15.0" customHeight="1">
      <c r="A3161" s="8">
        <v>41759.0</v>
      </c>
      <c r="B3161" s="7" t="s">
        <v>18</v>
      </c>
      <c r="C3161" s="7" t="s">
        <v>23</v>
      </c>
      <c r="D3161" s="7"/>
      <c r="E3161" s="7"/>
      <c r="F3161" s="7">
        <v>29.0</v>
      </c>
      <c r="G3161" s="7">
        <v>43.0</v>
      </c>
      <c r="H3161" s="9">
        <v>7.278098622834296</v>
      </c>
      <c r="I3161" s="10"/>
      <c r="J3161" s="10"/>
      <c r="AA3161" s="7"/>
      <c r="AB3161" s="7"/>
      <c r="AC3161" s="7"/>
    </row>
    <row r="3162" ht="15.0" customHeight="1">
      <c r="A3162" s="8">
        <v>41759.0</v>
      </c>
      <c r="B3162" s="7" t="s">
        <v>18</v>
      </c>
      <c r="C3162" s="7" t="s">
        <v>23</v>
      </c>
      <c r="D3162" s="7"/>
      <c r="E3162" s="7"/>
      <c r="F3162" s="7">
        <v>30.0</v>
      </c>
      <c r="G3162" s="7">
        <v>117.0</v>
      </c>
      <c r="H3162" s="9">
        <v>19.803198578409596</v>
      </c>
      <c r="I3162" s="10"/>
      <c r="J3162" s="10"/>
      <c r="AA3162" s="7"/>
      <c r="AB3162" s="7"/>
      <c r="AC3162" s="7"/>
    </row>
    <row r="3163" ht="15.0" customHeight="1">
      <c r="A3163" s="8">
        <v>41759.0</v>
      </c>
      <c r="B3163" s="7" t="s">
        <v>18</v>
      </c>
      <c r="C3163" s="7" t="s">
        <v>23</v>
      </c>
      <c r="D3163" s="7"/>
      <c r="E3163" s="7"/>
      <c r="F3163" s="7">
        <v>31.0</v>
      </c>
      <c r="G3163" s="7">
        <v>124.0</v>
      </c>
      <c r="H3163" s="9">
        <v>20.988005330964018</v>
      </c>
      <c r="I3163" s="10"/>
      <c r="J3163" s="10"/>
      <c r="AA3163" s="7"/>
      <c r="AB3163" s="7"/>
      <c r="AC3163" s="7"/>
    </row>
    <row r="3164" ht="15.0" customHeight="1">
      <c r="A3164" s="8">
        <v>41759.0</v>
      </c>
      <c r="B3164" s="7" t="s">
        <v>18</v>
      </c>
      <c r="C3164" s="7" t="s">
        <v>23</v>
      </c>
      <c r="D3164" s="7"/>
      <c r="E3164" s="7"/>
      <c r="F3164" s="7">
        <v>32.0</v>
      </c>
      <c r="G3164" s="7">
        <v>79.0</v>
      </c>
      <c r="H3164" s="9">
        <v>13.371390493114172</v>
      </c>
      <c r="I3164" s="10"/>
      <c r="J3164" s="10"/>
      <c r="AA3164" s="7"/>
      <c r="AB3164" s="7"/>
      <c r="AC3164" s="7"/>
    </row>
    <row r="3165" ht="15.0" customHeight="1">
      <c r="A3165" s="8">
        <v>41759.0</v>
      </c>
      <c r="B3165" s="7" t="s">
        <v>18</v>
      </c>
      <c r="C3165" s="7" t="s">
        <v>23</v>
      </c>
      <c r="D3165" s="7"/>
      <c r="E3165" s="7"/>
      <c r="F3165" s="7">
        <v>33.0</v>
      </c>
      <c r="G3165" s="7">
        <v>88.0</v>
      </c>
      <c r="H3165" s="9">
        <v>14.894713460684141</v>
      </c>
      <c r="I3165" s="10"/>
      <c r="J3165" s="10"/>
      <c r="AA3165" s="7"/>
      <c r="AB3165" s="7"/>
      <c r="AC3165" s="7"/>
    </row>
    <row r="3166" ht="15.0" customHeight="1">
      <c r="A3166" s="8">
        <v>41759.0</v>
      </c>
      <c r="B3166" s="7" t="s">
        <v>18</v>
      </c>
      <c r="C3166" s="7" t="s">
        <v>23</v>
      </c>
      <c r="D3166" s="7"/>
      <c r="E3166" s="7"/>
      <c r="F3166" s="7">
        <v>34.0</v>
      </c>
      <c r="G3166" s="7">
        <v>53.0</v>
      </c>
      <c r="H3166" s="9">
        <v>8.97067969791204</v>
      </c>
      <c r="I3166" s="10"/>
      <c r="J3166" s="10"/>
      <c r="AA3166" s="7"/>
      <c r="AB3166" s="7"/>
      <c r="AC3166" s="7"/>
    </row>
    <row r="3167" ht="15.0" customHeight="1">
      <c r="A3167" s="8">
        <v>41759.0</v>
      </c>
      <c r="B3167" s="7" t="s">
        <v>18</v>
      </c>
      <c r="C3167" s="7" t="s">
        <v>23</v>
      </c>
      <c r="D3167" s="7"/>
      <c r="E3167" s="7"/>
      <c r="F3167" s="7">
        <v>35.0</v>
      </c>
      <c r="G3167" s="7">
        <v>81.0</v>
      </c>
      <c r="H3167" s="9">
        <v>13.70990670812972</v>
      </c>
      <c r="I3167" s="10"/>
      <c r="J3167" s="10"/>
      <c r="AA3167" s="7"/>
      <c r="AB3167" s="7"/>
      <c r="AC3167" s="7"/>
    </row>
    <row r="3168" ht="15.0" customHeight="1">
      <c r="A3168" s="8">
        <v>41759.0</v>
      </c>
      <c r="B3168" s="7" t="s">
        <v>18</v>
      </c>
      <c r="C3168" s="7" t="s">
        <v>23</v>
      </c>
      <c r="D3168" s="7"/>
      <c r="E3168" s="7"/>
      <c r="F3168" s="7">
        <v>36.0</v>
      </c>
      <c r="G3168" s="7">
        <v>121.0</v>
      </c>
      <c r="H3168" s="9">
        <v>20.480231008440693</v>
      </c>
      <c r="I3168" s="10"/>
      <c r="J3168" s="10"/>
      <c r="AA3168" s="7"/>
      <c r="AB3168" s="7"/>
      <c r="AC3168" s="7"/>
    </row>
    <row r="3169" ht="15.0" customHeight="1">
      <c r="A3169" s="8">
        <v>41759.0</v>
      </c>
      <c r="B3169" s="7" t="s">
        <v>18</v>
      </c>
      <c r="C3169" s="7" t="s">
        <v>23</v>
      </c>
      <c r="D3169" s="7"/>
      <c r="E3169" s="7"/>
      <c r="F3169" s="7">
        <v>37.0</v>
      </c>
      <c r="G3169" s="7">
        <v>59.0</v>
      </c>
      <c r="H3169" s="9">
        <v>9.986228342958686</v>
      </c>
      <c r="I3169" s="10"/>
      <c r="J3169" s="10"/>
      <c r="AA3169" s="7"/>
      <c r="AB3169" s="7"/>
      <c r="AC3169" s="7"/>
    </row>
    <row r="3170" ht="15.0" customHeight="1">
      <c r="A3170" s="8">
        <v>41759.0</v>
      </c>
      <c r="B3170" s="7" t="s">
        <v>18</v>
      </c>
      <c r="C3170" s="7" t="s">
        <v>23</v>
      </c>
      <c r="D3170" s="7"/>
      <c r="E3170" s="7"/>
      <c r="F3170" s="7">
        <v>38.0</v>
      </c>
      <c r="G3170" s="7">
        <v>56.0</v>
      </c>
      <c r="H3170" s="9">
        <v>9.478454020435363</v>
      </c>
      <c r="I3170" s="10"/>
      <c r="J3170" s="10"/>
      <c r="AA3170" s="7"/>
      <c r="AB3170" s="7"/>
      <c r="AC3170" s="7"/>
    </row>
    <row r="3171" ht="15.0" customHeight="1">
      <c r="A3171" s="8">
        <v>41759.0</v>
      </c>
      <c r="B3171" s="7" t="s">
        <v>18</v>
      </c>
      <c r="C3171" s="7" t="s">
        <v>23</v>
      </c>
      <c r="D3171" s="7"/>
      <c r="E3171" s="7"/>
      <c r="F3171" s="7">
        <v>39.0</v>
      </c>
      <c r="G3171" s="7">
        <v>142.0</v>
      </c>
      <c r="H3171" s="9">
        <v>24.034651266103957</v>
      </c>
      <c r="I3171" s="10"/>
      <c r="J3171" s="10"/>
      <c r="AA3171" s="7"/>
      <c r="AB3171" s="7"/>
      <c r="AC3171" s="7"/>
    </row>
    <row r="3172" ht="15.0" customHeight="1">
      <c r="A3172" s="8">
        <v>41759.0</v>
      </c>
      <c r="B3172" s="7" t="s">
        <v>18</v>
      </c>
      <c r="C3172" s="7" t="s">
        <v>23</v>
      </c>
      <c r="D3172" s="7"/>
      <c r="E3172" s="7"/>
      <c r="F3172" s="7">
        <v>40.0</v>
      </c>
      <c r="G3172" s="7">
        <v>92.0</v>
      </c>
      <c r="H3172" s="9">
        <v>15.571745890715238</v>
      </c>
      <c r="I3172" s="10"/>
      <c r="J3172" s="10"/>
      <c r="AA3172" s="7"/>
      <c r="AB3172" s="7"/>
      <c r="AC3172" s="7"/>
    </row>
    <row r="3173" ht="15.0" customHeight="1">
      <c r="A3173" s="8">
        <v>41759.0</v>
      </c>
      <c r="B3173" s="7" t="s">
        <v>18</v>
      </c>
      <c r="C3173" s="7" t="s">
        <v>23</v>
      </c>
      <c r="D3173" s="7"/>
      <c r="E3173" s="7"/>
      <c r="F3173" s="7">
        <v>41.0</v>
      </c>
      <c r="G3173" s="7">
        <v>166.0</v>
      </c>
      <c r="H3173" s="9">
        <v>28.096845846290538</v>
      </c>
      <c r="I3173" s="10"/>
      <c r="J3173" s="10"/>
      <c r="AA3173" s="7"/>
      <c r="AB3173" s="7"/>
      <c r="AC3173" s="7"/>
    </row>
    <row r="3174" ht="15.0" customHeight="1">
      <c r="A3174" s="8">
        <v>41759.0</v>
      </c>
      <c r="B3174" s="7" t="s">
        <v>18</v>
      </c>
      <c r="C3174" s="7" t="s">
        <v>23</v>
      </c>
      <c r="D3174" s="7"/>
      <c r="E3174" s="7"/>
      <c r="F3174" s="7">
        <v>42.0</v>
      </c>
      <c r="G3174" s="7">
        <v>98.0</v>
      </c>
      <c r="H3174" s="9">
        <v>16.587294535761885</v>
      </c>
      <c r="I3174" s="10"/>
      <c r="J3174" s="10"/>
      <c r="AA3174" s="7"/>
      <c r="AB3174" s="7"/>
      <c r="AC3174" s="7"/>
    </row>
    <row r="3175" ht="15.0" customHeight="1">
      <c r="A3175" s="8">
        <v>41759.0</v>
      </c>
      <c r="B3175" s="7" t="s">
        <v>18</v>
      </c>
      <c r="C3175" s="7" t="s">
        <v>23</v>
      </c>
      <c r="D3175" s="7"/>
      <c r="E3175" s="7"/>
      <c r="F3175" s="7">
        <v>43.0</v>
      </c>
      <c r="G3175" s="7">
        <v>87.0</v>
      </c>
      <c r="H3175" s="9">
        <v>14.725455353176367</v>
      </c>
      <c r="I3175" s="10"/>
      <c r="J3175" s="10"/>
      <c r="AA3175" s="7"/>
      <c r="AB3175" s="7"/>
      <c r="AC3175" s="7"/>
    </row>
    <row r="3176" ht="15.0" customHeight="1">
      <c r="A3176" s="8">
        <v>41759.0</v>
      </c>
      <c r="B3176" s="7" t="s">
        <v>18</v>
      </c>
      <c r="C3176" s="7" t="s">
        <v>23</v>
      </c>
      <c r="D3176" s="7"/>
      <c r="E3176" s="7"/>
      <c r="F3176" s="7">
        <v>44.0</v>
      </c>
      <c r="G3176" s="7">
        <v>80.0</v>
      </c>
      <c r="H3176" s="9">
        <v>13.540648600621946</v>
      </c>
      <c r="I3176" s="10"/>
      <c r="J3176" s="10"/>
      <c r="AA3176" s="7"/>
      <c r="AB3176" s="7"/>
      <c r="AC3176" s="7"/>
    </row>
    <row r="3177" ht="15.0" customHeight="1">
      <c r="A3177" s="8">
        <v>41759.0</v>
      </c>
      <c r="B3177" s="7" t="s">
        <v>18</v>
      </c>
      <c r="C3177" s="7" t="s">
        <v>23</v>
      </c>
      <c r="D3177" s="7"/>
      <c r="E3177" s="7"/>
      <c r="F3177" s="7">
        <v>45.0</v>
      </c>
      <c r="G3177" s="7">
        <v>70.0</v>
      </c>
      <c r="H3177" s="9">
        <v>11.848067525544204</v>
      </c>
      <c r="I3177" s="10"/>
      <c r="J3177" s="10"/>
      <c r="AA3177" s="7"/>
      <c r="AB3177" s="7"/>
      <c r="AC3177" s="7"/>
    </row>
    <row r="3178" ht="15.0" customHeight="1">
      <c r="A3178" s="8">
        <v>41759.0</v>
      </c>
      <c r="B3178" s="7" t="s">
        <v>18</v>
      </c>
      <c r="C3178" s="7" t="s">
        <v>23</v>
      </c>
      <c r="D3178" s="7"/>
      <c r="E3178" s="7"/>
      <c r="F3178" s="7">
        <v>46.0</v>
      </c>
      <c r="G3178" s="7">
        <v>75.0</v>
      </c>
      <c r="H3178" s="9">
        <v>12.694358063083076</v>
      </c>
      <c r="I3178" s="10"/>
      <c r="J3178" s="10"/>
      <c r="AA3178" s="7"/>
      <c r="AB3178" s="7"/>
      <c r="AC3178" s="7"/>
    </row>
    <row r="3179" ht="15.0" customHeight="1">
      <c r="A3179" s="8">
        <v>41759.0</v>
      </c>
      <c r="B3179" s="7" t="s">
        <v>18</v>
      </c>
      <c r="C3179" s="7" t="s">
        <v>23</v>
      </c>
      <c r="D3179" s="7"/>
      <c r="E3179" s="7"/>
      <c r="F3179" s="7">
        <v>47.0</v>
      </c>
      <c r="G3179" s="7">
        <v>144.0</v>
      </c>
      <c r="H3179" s="9">
        <v>24.373167481119506</v>
      </c>
      <c r="I3179" s="10"/>
      <c r="J3179" s="10"/>
      <c r="AA3179" s="7"/>
      <c r="AB3179" s="7"/>
      <c r="AC3179" s="7"/>
    </row>
    <row r="3180" ht="15.0" customHeight="1">
      <c r="A3180" s="8">
        <v>41759.0</v>
      </c>
      <c r="B3180" s="7" t="s">
        <v>18</v>
      </c>
      <c r="C3180" s="7" t="s">
        <v>23</v>
      </c>
      <c r="D3180" s="7"/>
      <c r="E3180" s="7"/>
      <c r="F3180" s="7">
        <v>48.0</v>
      </c>
      <c r="G3180" s="7">
        <v>157.0</v>
      </c>
      <c r="H3180" s="9">
        <v>26.57352287872057</v>
      </c>
      <c r="I3180" s="10"/>
      <c r="J3180" s="10"/>
      <c r="AA3180" s="7"/>
      <c r="AB3180" s="7"/>
      <c r="AC3180" s="7"/>
    </row>
    <row r="3181" ht="15.0" customHeight="1">
      <c r="A3181" s="8">
        <v>41759.0</v>
      </c>
      <c r="B3181" s="7" t="s">
        <v>18</v>
      </c>
      <c r="C3181" s="7" t="s">
        <v>23</v>
      </c>
      <c r="D3181" s="7"/>
      <c r="E3181" s="7"/>
      <c r="F3181" s="7">
        <v>49.0</v>
      </c>
      <c r="G3181" s="7">
        <v>133.0</v>
      </c>
      <c r="H3181" s="9">
        <v>22.511328298533986</v>
      </c>
      <c r="I3181" s="10"/>
      <c r="J3181" s="10"/>
      <c r="AA3181" s="7"/>
      <c r="AB3181" s="7"/>
      <c r="AC3181" s="7"/>
    </row>
    <row r="3182" ht="15.0" customHeight="1">
      <c r="A3182" s="8">
        <v>41759.0</v>
      </c>
      <c r="B3182" s="7" t="s">
        <v>18</v>
      </c>
      <c r="C3182" s="7" t="s">
        <v>23</v>
      </c>
      <c r="D3182" s="7"/>
      <c r="E3182" s="7"/>
      <c r="F3182" s="7">
        <v>50.0</v>
      </c>
      <c r="G3182" s="7">
        <v>104.0</v>
      </c>
      <c r="H3182" s="9">
        <v>17.60284318080853</v>
      </c>
      <c r="I3182" s="10"/>
      <c r="J3182" s="10"/>
      <c r="AA3182" s="7"/>
      <c r="AB3182" s="7"/>
      <c r="AC3182" s="7"/>
    </row>
    <row r="3183" ht="15.0" customHeight="1">
      <c r="A3183" s="8">
        <v>41759.0</v>
      </c>
      <c r="B3183" s="7" t="s">
        <v>18</v>
      </c>
      <c r="C3183" s="7" t="s">
        <v>23</v>
      </c>
      <c r="D3183" s="7"/>
      <c r="E3183" s="7"/>
      <c r="F3183" s="7">
        <v>51.0</v>
      </c>
      <c r="G3183" s="7">
        <v>147.0</v>
      </c>
      <c r="H3183" s="9">
        <v>24.880941803642827</v>
      </c>
      <c r="I3183" s="10"/>
      <c r="J3183" s="10"/>
      <c r="AA3183" s="7"/>
      <c r="AB3183" s="7"/>
      <c r="AC3183" s="7"/>
    </row>
    <row r="3184" ht="15.0" customHeight="1">
      <c r="A3184" s="8">
        <v>41759.0</v>
      </c>
      <c r="B3184" s="7" t="s">
        <v>18</v>
      </c>
      <c r="C3184" s="7" t="s">
        <v>23</v>
      </c>
      <c r="D3184" s="7"/>
      <c r="E3184" s="7"/>
      <c r="F3184" s="7">
        <v>52.0</v>
      </c>
      <c r="G3184" s="7">
        <v>125.0</v>
      </c>
      <c r="H3184" s="9">
        <v>21.15726343847179</v>
      </c>
      <c r="I3184" s="10"/>
      <c r="J3184" s="10"/>
      <c r="AA3184" s="7"/>
      <c r="AB3184" s="7"/>
      <c r="AC3184" s="7"/>
    </row>
    <row r="3185" ht="15.0" customHeight="1">
      <c r="A3185" s="8">
        <v>41759.0</v>
      </c>
      <c r="B3185" s="7" t="s">
        <v>18</v>
      </c>
      <c r="C3185" s="7" t="s">
        <v>23</v>
      </c>
      <c r="D3185" s="7"/>
      <c r="E3185" s="7"/>
      <c r="F3185" s="7">
        <v>53.0</v>
      </c>
      <c r="G3185" s="7">
        <v>94.0</v>
      </c>
      <c r="H3185" s="9">
        <v>15.910262105730787</v>
      </c>
      <c r="I3185" s="10"/>
      <c r="J3185" s="10"/>
      <c r="AA3185" s="7"/>
      <c r="AB3185" s="7"/>
      <c r="AC3185" s="7"/>
    </row>
    <row r="3186" ht="15.0" customHeight="1">
      <c r="A3186" s="8">
        <v>41759.0</v>
      </c>
      <c r="B3186" s="7" t="s">
        <v>18</v>
      </c>
      <c r="C3186" s="7" t="s">
        <v>23</v>
      </c>
      <c r="D3186" s="7"/>
      <c r="E3186" s="7"/>
      <c r="F3186" s="7">
        <v>54.0</v>
      </c>
      <c r="G3186" s="7">
        <v>135.0</v>
      </c>
      <c r="H3186" s="9">
        <v>22.849844513549534</v>
      </c>
      <c r="I3186" s="10"/>
      <c r="J3186" s="10"/>
      <c r="AA3186" s="7"/>
      <c r="AB3186" s="7"/>
      <c r="AC3186" s="7"/>
    </row>
    <row r="3187" ht="15.0" customHeight="1">
      <c r="A3187" s="8">
        <v>41759.0</v>
      </c>
      <c r="B3187" s="7" t="s">
        <v>18</v>
      </c>
      <c r="C3187" s="7" t="s">
        <v>23</v>
      </c>
      <c r="D3187" s="7"/>
      <c r="E3187" s="7"/>
      <c r="F3187" s="7">
        <v>55.0</v>
      </c>
      <c r="G3187" s="7">
        <v>112.0</v>
      </c>
      <c r="H3187" s="9">
        <v>18.956908040870726</v>
      </c>
      <c r="I3187" s="10"/>
      <c r="J3187" s="10"/>
      <c r="AA3187" s="7"/>
      <c r="AB3187" s="7"/>
      <c r="AC3187" s="7"/>
    </row>
    <row r="3188" ht="15.0" customHeight="1">
      <c r="A3188" s="8">
        <v>41759.0</v>
      </c>
      <c r="B3188" s="7" t="s">
        <v>18</v>
      </c>
      <c r="C3188" s="7" t="s">
        <v>23</v>
      </c>
      <c r="D3188" s="7"/>
      <c r="E3188" s="7"/>
      <c r="F3188" s="7">
        <v>56.0</v>
      </c>
      <c r="G3188" s="7">
        <v>60.0</v>
      </c>
      <c r="H3188" s="9">
        <v>10.15548645046646</v>
      </c>
      <c r="I3188" s="10"/>
      <c r="J3188" s="10"/>
      <c r="AA3188" s="7"/>
      <c r="AB3188" s="7"/>
      <c r="AC3188" s="7"/>
    </row>
    <row r="3189" ht="15.0" customHeight="1">
      <c r="A3189" s="8">
        <v>41759.0</v>
      </c>
      <c r="B3189" s="7" t="s">
        <v>18</v>
      </c>
      <c r="C3189" s="7" t="s">
        <v>23</v>
      </c>
      <c r="D3189" s="7"/>
      <c r="E3189" s="7"/>
      <c r="F3189" s="7">
        <v>57.0</v>
      </c>
      <c r="G3189" s="7">
        <v>63.0</v>
      </c>
      <c r="H3189" s="9">
        <v>10.663260772989783</v>
      </c>
      <c r="I3189" s="10"/>
      <c r="J3189" s="10"/>
      <c r="AA3189" s="7"/>
      <c r="AB3189" s="7"/>
      <c r="AC3189" s="7"/>
    </row>
    <row r="3190" ht="15.0" customHeight="1">
      <c r="A3190" s="8">
        <v>41759.0</v>
      </c>
      <c r="B3190" s="7" t="s">
        <v>18</v>
      </c>
      <c r="C3190" s="7" t="s">
        <v>23</v>
      </c>
      <c r="D3190" s="7"/>
      <c r="E3190" s="7"/>
      <c r="F3190" s="7">
        <v>58.0</v>
      </c>
      <c r="G3190" s="7">
        <v>94.0</v>
      </c>
      <c r="H3190" s="9">
        <v>15.910262105730787</v>
      </c>
      <c r="I3190" s="10"/>
      <c r="J3190" s="10"/>
      <c r="AA3190" s="7"/>
      <c r="AB3190" s="7"/>
      <c r="AC3190" s="7"/>
    </row>
    <row r="3191" ht="15.0" customHeight="1">
      <c r="A3191" s="8">
        <v>41759.0</v>
      </c>
      <c r="B3191" s="7" t="s">
        <v>18</v>
      </c>
      <c r="C3191" s="7" t="s">
        <v>23</v>
      </c>
      <c r="D3191" s="7"/>
      <c r="E3191" s="7"/>
      <c r="F3191" s="7">
        <v>59.0</v>
      </c>
      <c r="G3191" s="7">
        <v>73.0</v>
      </c>
      <c r="H3191" s="9">
        <v>12.355841848067527</v>
      </c>
      <c r="I3191" s="10"/>
      <c r="J3191" s="10"/>
      <c r="AA3191" s="7"/>
      <c r="AB3191" s="7"/>
      <c r="AC3191" s="7"/>
    </row>
    <row r="3192" ht="15.0" customHeight="1">
      <c r="A3192" s="8">
        <v>41759.0</v>
      </c>
      <c r="B3192" s="7" t="s">
        <v>18</v>
      </c>
      <c r="C3192" s="7" t="s">
        <v>23</v>
      </c>
      <c r="D3192" s="7"/>
      <c r="E3192" s="7"/>
      <c r="F3192" s="7">
        <v>60.0</v>
      </c>
      <c r="G3192" s="7">
        <v>107.0</v>
      </c>
      <c r="H3192" s="9">
        <v>18.110617503331852</v>
      </c>
      <c r="I3192" s="10"/>
      <c r="J3192" s="10"/>
      <c r="AA3192" s="7"/>
      <c r="AB3192" s="7"/>
      <c r="AC3192" s="7"/>
    </row>
    <row r="3193" ht="15.0" customHeight="1">
      <c r="A3193" s="8">
        <v>41759.0</v>
      </c>
      <c r="B3193" s="7" t="s">
        <v>18</v>
      </c>
      <c r="C3193" s="7" t="s">
        <v>23</v>
      </c>
      <c r="D3193" s="7"/>
      <c r="E3193" s="7"/>
      <c r="F3193" s="7">
        <v>61.0</v>
      </c>
      <c r="G3193" s="7">
        <v>153.0</v>
      </c>
      <c r="H3193" s="9">
        <v>25.896490448689473</v>
      </c>
      <c r="I3193" s="10"/>
      <c r="J3193" s="10"/>
      <c r="AA3193" s="7"/>
      <c r="AB3193" s="7"/>
      <c r="AC3193" s="7"/>
    </row>
    <row r="3194" ht="15.0" customHeight="1">
      <c r="A3194" s="8">
        <v>41759.0</v>
      </c>
      <c r="B3194" s="7" t="s">
        <v>18</v>
      </c>
      <c r="C3194" s="7" t="s">
        <v>23</v>
      </c>
      <c r="D3194" s="7"/>
      <c r="E3194" s="7"/>
      <c r="F3194" s="7">
        <v>62.0</v>
      </c>
      <c r="G3194" s="7">
        <v>111.0</v>
      </c>
      <c r="H3194" s="9">
        <v>18.78764993336295</v>
      </c>
      <c r="I3194" s="10"/>
      <c r="J3194" s="10"/>
      <c r="AA3194" s="7"/>
      <c r="AB3194" s="7"/>
      <c r="AC3194" s="7"/>
    </row>
    <row r="3195" ht="15.0" customHeight="1">
      <c r="A3195" s="8">
        <v>41759.0</v>
      </c>
      <c r="B3195" s="7" t="s">
        <v>18</v>
      </c>
      <c r="C3195" s="7" t="s">
        <v>23</v>
      </c>
      <c r="D3195" s="7"/>
      <c r="E3195" s="7"/>
      <c r="F3195" s="7">
        <v>63.0</v>
      </c>
      <c r="G3195" s="7">
        <v>78.0</v>
      </c>
      <c r="H3195" s="9">
        <v>13.202132385606397</v>
      </c>
      <c r="I3195" s="10"/>
      <c r="J3195" s="10"/>
      <c r="AA3195" s="7"/>
      <c r="AB3195" s="7"/>
      <c r="AC3195" s="7"/>
    </row>
    <row r="3196" ht="15.0" customHeight="1">
      <c r="A3196" s="8">
        <v>41759.0</v>
      </c>
      <c r="B3196" s="7" t="s">
        <v>18</v>
      </c>
      <c r="C3196" s="7" t="s">
        <v>23</v>
      </c>
      <c r="D3196" s="7"/>
      <c r="E3196" s="7"/>
      <c r="F3196" s="7">
        <v>64.0</v>
      </c>
      <c r="G3196" s="7">
        <v>57.0</v>
      </c>
      <c r="H3196" s="9">
        <v>9.647712127943137</v>
      </c>
      <c r="I3196" s="10"/>
      <c r="J3196" s="10"/>
      <c r="AA3196" s="7"/>
      <c r="AB3196" s="7"/>
      <c r="AC3196" s="7"/>
    </row>
    <row r="3197" ht="15.0" customHeight="1">
      <c r="A3197" s="8">
        <v>41759.0</v>
      </c>
      <c r="B3197" s="7" t="s">
        <v>18</v>
      </c>
      <c r="C3197" s="7" t="s">
        <v>23</v>
      </c>
      <c r="D3197" s="7"/>
      <c r="E3197" s="7"/>
      <c r="F3197" s="7">
        <v>65.0</v>
      </c>
      <c r="G3197" s="7">
        <v>68.0</v>
      </c>
      <c r="H3197" s="9">
        <v>11.509551310528655</v>
      </c>
      <c r="I3197" s="10"/>
      <c r="J3197" s="10"/>
      <c r="AA3197" s="7"/>
      <c r="AB3197" s="7"/>
      <c r="AC3197" s="7"/>
    </row>
    <row r="3198" ht="15.0" customHeight="1">
      <c r="A3198" s="8">
        <v>41759.0</v>
      </c>
      <c r="B3198" s="7" t="s">
        <v>18</v>
      </c>
      <c r="C3198" s="7" t="s">
        <v>23</v>
      </c>
      <c r="D3198" s="7"/>
      <c r="E3198" s="7"/>
      <c r="F3198" s="7">
        <v>66.0</v>
      </c>
      <c r="G3198" s="7">
        <v>63.0</v>
      </c>
      <c r="H3198" s="9">
        <v>10.663260772989783</v>
      </c>
      <c r="I3198" s="10"/>
      <c r="J3198" s="10"/>
      <c r="AA3198" s="7"/>
      <c r="AB3198" s="7"/>
      <c r="AC3198" s="7"/>
    </row>
    <row r="3199" ht="15.0" customHeight="1">
      <c r="A3199" s="8">
        <v>41759.0</v>
      </c>
      <c r="B3199" s="7" t="s">
        <v>18</v>
      </c>
      <c r="C3199" s="7" t="s">
        <v>23</v>
      </c>
      <c r="D3199" s="7"/>
      <c r="E3199" s="7"/>
      <c r="F3199" s="7">
        <v>67.0</v>
      </c>
      <c r="G3199" s="7">
        <v>83.0</v>
      </c>
      <c r="H3199" s="9">
        <v>14.048422923145269</v>
      </c>
      <c r="I3199" s="10"/>
      <c r="J3199" s="10"/>
      <c r="AA3199" s="7"/>
      <c r="AB3199" s="7"/>
      <c r="AC3199" s="7"/>
    </row>
    <row r="3200" ht="15.0" customHeight="1">
      <c r="A3200" s="8">
        <v>41759.0</v>
      </c>
      <c r="B3200" s="7" t="s">
        <v>18</v>
      </c>
      <c r="C3200" s="7" t="s">
        <v>23</v>
      </c>
      <c r="D3200" s="7"/>
      <c r="E3200" s="7"/>
      <c r="F3200" s="7">
        <v>68.0</v>
      </c>
      <c r="G3200" s="7">
        <v>117.0</v>
      </c>
      <c r="H3200" s="9">
        <v>19.803198578409596</v>
      </c>
      <c r="I3200" s="10"/>
      <c r="J3200" s="10"/>
      <c r="AA3200" s="7"/>
      <c r="AB3200" s="7"/>
      <c r="AC3200" s="7"/>
    </row>
    <row r="3201" ht="15.0" customHeight="1">
      <c r="A3201" s="8">
        <v>41759.0</v>
      </c>
      <c r="B3201" s="7" t="s">
        <v>18</v>
      </c>
      <c r="C3201" s="7" t="s">
        <v>35</v>
      </c>
      <c r="D3201" s="7"/>
      <c r="E3201" s="7"/>
      <c r="F3201" s="7">
        <v>1.0</v>
      </c>
      <c r="G3201" s="7">
        <v>99.0</v>
      </c>
      <c r="H3201" s="9">
        <v>15.878341401810145</v>
      </c>
      <c r="I3201" s="10"/>
      <c r="J3201" s="10"/>
      <c r="AA3201" s="7"/>
      <c r="AB3201" s="7"/>
      <c r="AC3201" s="7"/>
    </row>
    <row r="3202" ht="15.0" customHeight="1">
      <c r="A3202" s="8">
        <v>41759.0</v>
      </c>
      <c r="B3202" s="7" t="s">
        <v>18</v>
      </c>
      <c r="C3202" s="7" t="s">
        <v>35</v>
      </c>
      <c r="D3202" s="7"/>
      <c r="E3202" s="7"/>
      <c r="F3202" s="7">
        <v>2.0</v>
      </c>
      <c r="G3202" s="7">
        <v>94.0</v>
      </c>
      <c r="H3202" s="9">
        <v>15.07640496737529</v>
      </c>
      <c r="I3202" s="10"/>
      <c r="J3202" s="10"/>
      <c r="AA3202" s="7"/>
      <c r="AB3202" s="7"/>
      <c r="AC3202" s="7"/>
    </row>
    <row r="3203" ht="15.0" customHeight="1">
      <c r="A3203" s="8">
        <v>41759.0</v>
      </c>
      <c r="B3203" s="7" t="s">
        <v>18</v>
      </c>
      <c r="C3203" s="7" t="s">
        <v>35</v>
      </c>
      <c r="D3203" s="7"/>
      <c r="E3203" s="7"/>
      <c r="F3203" s="7">
        <v>3.0</v>
      </c>
      <c r="G3203" s="7">
        <v>72.0</v>
      </c>
      <c r="H3203" s="9">
        <v>11.547884655861925</v>
      </c>
      <c r="I3203" s="10"/>
      <c r="J3203" s="10"/>
      <c r="AA3203" s="7"/>
      <c r="AB3203" s="7"/>
      <c r="AC3203" s="7"/>
    </row>
    <row r="3204" ht="15.0" customHeight="1">
      <c r="A3204" s="8">
        <v>41759.0</v>
      </c>
      <c r="B3204" s="7" t="s">
        <v>18</v>
      </c>
      <c r="C3204" s="7" t="s">
        <v>35</v>
      </c>
      <c r="D3204" s="7"/>
      <c r="E3204" s="7"/>
      <c r="F3204" s="7">
        <v>4.0</v>
      </c>
      <c r="G3204" s="7">
        <v>74.0</v>
      </c>
      <c r="H3204" s="9">
        <v>11.868659229635867</v>
      </c>
      <c r="I3204" s="10"/>
      <c r="J3204" s="10"/>
      <c r="AA3204" s="7"/>
      <c r="AB3204" s="7"/>
      <c r="AC3204" s="7"/>
    </row>
    <row r="3205" ht="15.0" customHeight="1">
      <c r="A3205" s="8">
        <v>41759.0</v>
      </c>
      <c r="B3205" s="7" t="s">
        <v>18</v>
      </c>
      <c r="C3205" s="7" t="s">
        <v>35</v>
      </c>
      <c r="D3205" s="7"/>
      <c r="E3205" s="7"/>
      <c r="F3205" s="7">
        <v>5.0</v>
      </c>
      <c r="G3205" s="7">
        <v>67.0</v>
      </c>
      <c r="H3205" s="9">
        <v>10.745948221427069</v>
      </c>
      <c r="I3205" s="10"/>
      <c r="J3205" s="10"/>
      <c r="AA3205" s="7"/>
      <c r="AB3205" s="7"/>
      <c r="AC3205" s="7"/>
    </row>
    <row r="3206" ht="15.0" customHeight="1">
      <c r="A3206" s="8">
        <v>41759.0</v>
      </c>
      <c r="B3206" s="7" t="s">
        <v>18</v>
      </c>
      <c r="C3206" s="7" t="s">
        <v>35</v>
      </c>
      <c r="D3206" s="7"/>
      <c r="E3206" s="7"/>
      <c r="F3206" s="7">
        <v>6.0</v>
      </c>
      <c r="G3206" s="7">
        <v>77.0</v>
      </c>
      <c r="H3206" s="9">
        <v>12.34982109029678</v>
      </c>
      <c r="I3206" s="10"/>
      <c r="J3206" s="10"/>
      <c r="AA3206" s="7"/>
      <c r="AB3206" s="7"/>
      <c r="AC3206" s="7"/>
    </row>
    <row r="3207" ht="15.0" customHeight="1">
      <c r="A3207" s="8">
        <v>41759.0</v>
      </c>
      <c r="B3207" s="7" t="s">
        <v>18</v>
      </c>
      <c r="C3207" s="7" t="s">
        <v>35</v>
      </c>
      <c r="D3207" s="7"/>
      <c r="E3207" s="7"/>
      <c r="F3207" s="7">
        <v>7.0</v>
      </c>
      <c r="G3207" s="7">
        <v>69.0</v>
      </c>
      <c r="H3207" s="9">
        <v>11.066722795201011</v>
      </c>
      <c r="I3207" s="10"/>
      <c r="J3207" s="10"/>
      <c r="AA3207" s="7"/>
      <c r="AB3207" s="7"/>
      <c r="AC3207" s="7"/>
    </row>
    <row r="3208" ht="15.0" customHeight="1">
      <c r="A3208" s="8">
        <v>41759.0</v>
      </c>
      <c r="B3208" s="7" t="s">
        <v>18</v>
      </c>
      <c r="C3208" s="7" t="s">
        <v>35</v>
      </c>
      <c r="D3208" s="7"/>
      <c r="E3208" s="7"/>
      <c r="F3208" s="7">
        <v>8.0</v>
      </c>
      <c r="G3208" s="7">
        <v>60.0</v>
      </c>
      <c r="H3208" s="9">
        <v>9.62323721321827</v>
      </c>
      <c r="I3208" s="10"/>
      <c r="J3208" s="10"/>
      <c r="AA3208" s="7"/>
      <c r="AB3208" s="7"/>
      <c r="AC3208" s="7"/>
    </row>
    <row r="3209" ht="15.0" customHeight="1">
      <c r="A3209" s="8">
        <v>41759.0</v>
      </c>
      <c r="B3209" s="7" t="s">
        <v>18</v>
      </c>
      <c r="C3209" s="7" t="s">
        <v>35</v>
      </c>
      <c r="D3209" s="7"/>
      <c r="E3209" s="7"/>
      <c r="F3209" s="7">
        <v>9.0</v>
      </c>
      <c r="G3209" s="7">
        <v>110.0</v>
      </c>
      <c r="H3209" s="9">
        <v>17.642601557566827</v>
      </c>
      <c r="I3209" s="10"/>
      <c r="J3209" s="10"/>
      <c r="AA3209" s="7"/>
      <c r="AB3209" s="7"/>
      <c r="AC3209" s="7"/>
    </row>
    <row r="3210" ht="15.0" customHeight="1">
      <c r="A3210" s="8">
        <v>41759.0</v>
      </c>
      <c r="B3210" s="7" t="s">
        <v>18</v>
      </c>
      <c r="C3210" s="7" t="s">
        <v>35</v>
      </c>
      <c r="D3210" s="7"/>
      <c r="E3210" s="7"/>
      <c r="F3210" s="7">
        <v>10.0</v>
      </c>
      <c r="G3210" s="7">
        <v>70.0</v>
      </c>
      <c r="H3210" s="9">
        <v>11.227110082087982</v>
      </c>
      <c r="I3210" s="10"/>
      <c r="J3210" s="10"/>
      <c r="AA3210" s="7"/>
      <c r="AB3210" s="7"/>
      <c r="AC3210" s="7"/>
    </row>
    <row r="3211" ht="15.0" customHeight="1">
      <c r="A3211" s="8">
        <v>41759.0</v>
      </c>
      <c r="B3211" s="7" t="s">
        <v>18</v>
      </c>
      <c r="C3211" s="7" t="s">
        <v>35</v>
      </c>
      <c r="D3211" s="7"/>
      <c r="E3211" s="7"/>
      <c r="F3211" s="7">
        <v>11.0</v>
      </c>
      <c r="G3211" s="7">
        <v>82.0</v>
      </c>
      <c r="H3211" s="9">
        <v>13.151757524731636</v>
      </c>
      <c r="I3211" s="10"/>
      <c r="J3211" s="10"/>
      <c r="AA3211" s="7"/>
      <c r="AB3211" s="7"/>
      <c r="AC3211" s="7"/>
    </row>
    <row r="3212" ht="15.0" customHeight="1">
      <c r="A3212" s="8">
        <v>41759.0</v>
      </c>
      <c r="B3212" s="7" t="s">
        <v>18</v>
      </c>
      <c r="C3212" s="7" t="s">
        <v>35</v>
      </c>
      <c r="D3212" s="7"/>
      <c r="E3212" s="7"/>
      <c r="F3212" s="7">
        <v>12.0</v>
      </c>
      <c r="G3212" s="7">
        <v>85.0</v>
      </c>
      <c r="H3212" s="9">
        <v>13.63291938539255</v>
      </c>
      <c r="I3212" s="10"/>
      <c r="J3212" s="10"/>
      <c r="AA3212" s="7"/>
      <c r="AB3212" s="7"/>
      <c r="AC3212" s="7"/>
    </row>
    <row r="3213" ht="15.0" customHeight="1">
      <c r="A3213" s="8">
        <v>41759.0</v>
      </c>
      <c r="B3213" s="7" t="s">
        <v>18</v>
      </c>
      <c r="C3213" s="7" t="s">
        <v>35</v>
      </c>
      <c r="D3213" s="7"/>
      <c r="E3213" s="7"/>
      <c r="F3213" s="7">
        <v>13.0</v>
      </c>
      <c r="G3213" s="7">
        <v>85.0</v>
      </c>
      <c r="H3213" s="9">
        <v>13.63291938539255</v>
      </c>
      <c r="I3213" s="10"/>
      <c r="J3213" s="10"/>
      <c r="AA3213" s="7"/>
      <c r="AB3213" s="7"/>
      <c r="AC3213" s="7"/>
    </row>
    <row r="3214" ht="15.0" customHeight="1">
      <c r="A3214" s="8">
        <v>41759.0</v>
      </c>
      <c r="B3214" s="7" t="s">
        <v>18</v>
      </c>
      <c r="C3214" s="7" t="s">
        <v>35</v>
      </c>
      <c r="D3214" s="7"/>
      <c r="E3214" s="7"/>
      <c r="F3214" s="7">
        <v>14.0</v>
      </c>
      <c r="G3214" s="7">
        <v>71.0</v>
      </c>
      <c r="H3214" s="9">
        <v>11.387497368974953</v>
      </c>
      <c r="I3214" s="10"/>
      <c r="J3214" s="10"/>
      <c r="AA3214" s="7"/>
      <c r="AB3214" s="7"/>
      <c r="AC3214" s="7"/>
    </row>
    <row r="3215" ht="15.0" customHeight="1">
      <c r="A3215" s="8">
        <v>41759.0</v>
      </c>
      <c r="B3215" s="7" t="s">
        <v>18</v>
      </c>
      <c r="C3215" s="7" t="s">
        <v>35</v>
      </c>
      <c r="D3215" s="7"/>
      <c r="E3215" s="7"/>
      <c r="F3215" s="7">
        <v>15.0</v>
      </c>
      <c r="G3215" s="7">
        <v>81.0</v>
      </c>
      <c r="H3215" s="9">
        <v>12.991370237844665</v>
      </c>
      <c r="I3215" s="10"/>
      <c r="J3215" s="10"/>
      <c r="AA3215" s="7"/>
      <c r="AB3215" s="7"/>
      <c r="AC3215" s="7"/>
    </row>
    <row r="3216" ht="15.0" customHeight="1">
      <c r="A3216" s="8">
        <v>41759.0</v>
      </c>
      <c r="B3216" s="7" t="s">
        <v>18</v>
      </c>
      <c r="C3216" s="7" t="s">
        <v>35</v>
      </c>
      <c r="D3216" s="7"/>
      <c r="E3216" s="7"/>
      <c r="F3216" s="7">
        <v>16.0</v>
      </c>
      <c r="G3216" s="7">
        <v>53.0</v>
      </c>
      <c r="H3216" s="9">
        <v>8.500526205009471</v>
      </c>
      <c r="I3216" s="10"/>
      <c r="J3216" s="10"/>
      <c r="AA3216" s="7"/>
      <c r="AB3216" s="7"/>
      <c r="AC3216" s="7"/>
    </row>
    <row r="3217" ht="15.0" customHeight="1">
      <c r="A3217" s="8">
        <v>41759.0</v>
      </c>
      <c r="B3217" s="7" t="s">
        <v>18</v>
      </c>
      <c r="C3217" s="7" t="s">
        <v>35</v>
      </c>
      <c r="D3217" s="7"/>
      <c r="E3217" s="7"/>
      <c r="F3217" s="7">
        <v>17.0</v>
      </c>
      <c r="G3217" s="7">
        <v>82.0</v>
      </c>
      <c r="H3217" s="9">
        <v>13.151757524731636</v>
      </c>
      <c r="I3217" s="10"/>
      <c r="J3217" s="10"/>
      <c r="AA3217" s="7"/>
      <c r="AB3217" s="7"/>
      <c r="AC3217" s="7"/>
    </row>
    <row r="3218" ht="15.0" customHeight="1">
      <c r="A3218" s="8">
        <v>41759.0</v>
      </c>
      <c r="B3218" s="7" t="s">
        <v>18</v>
      </c>
      <c r="C3218" s="7" t="s">
        <v>35</v>
      </c>
      <c r="D3218" s="7"/>
      <c r="E3218" s="7"/>
      <c r="F3218" s="7">
        <v>18.0</v>
      </c>
      <c r="G3218" s="7">
        <v>47.0</v>
      </c>
      <c r="H3218" s="9">
        <v>7.538202483687645</v>
      </c>
      <c r="I3218" s="10"/>
      <c r="J3218" s="10"/>
      <c r="AA3218" s="7"/>
      <c r="AB3218" s="7"/>
      <c r="AC3218" s="7"/>
    </row>
    <row r="3219" ht="15.0" customHeight="1">
      <c r="A3219" s="8">
        <v>41759.0</v>
      </c>
      <c r="B3219" s="7" t="s">
        <v>18</v>
      </c>
      <c r="C3219" s="7" t="s">
        <v>35</v>
      </c>
      <c r="D3219" s="7"/>
      <c r="E3219" s="7"/>
      <c r="F3219" s="7">
        <v>19.0</v>
      </c>
      <c r="G3219" s="7">
        <v>88.0</v>
      </c>
      <c r="H3219" s="9">
        <v>14.114081246053463</v>
      </c>
      <c r="I3219" s="10"/>
      <c r="J3219" s="10"/>
      <c r="AA3219" s="7"/>
      <c r="AB3219" s="7"/>
      <c r="AC3219" s="7"/>
    </row>
    <row r="3220" ht="15.0" customHeight="1">
      <c r="A3220" s="8">
        <v>41759.0</v>
      </c>
      <c r="B3220" s="7" t="s">
        <v>18</v>
      </c>
      <c r="C3220" s="7" t="s">
        <v>35</v>
      </c>
      <c r="D3220" s="7"/>
      <c r="E3220" s="7"/>
      <c r="F3220" s="7">
        <v>20.0</v>
      </c>
      <c r="G3220" s="7">
        <v>85.0</v>
      </c>
      <c r="H3220" s="9">
        <v>13.63291938539255</v>
      </c>
      <c r="I3220" s="10"/>
      <c r="J3220" s="10"/>
      <c r="AA3220" s="7"/>
      <c r="AB3220" s="7"/>
      <c r="AC3220" s="7"/>
    </row>
    <row r="3221" ht="15.0" customHeight="1">
      <c r="A3221" s="8">
        <v>41759.0</v>
      </c>
      <c r="B3221" s="7" t="s">
        <v>18</v>
      </c>
      <c r="C3221" s="7" t="s">
        <v>35</v>
      </c>
      <c r="D3221" s="7"/>
      <c r="E3221" s="7"/>
      <c r="F3221" s="7">
        <v>21.0</v>
      </c>
      <c r="G3221" s="7">
        <v>67.0</v>
      </c>
      <c r="H3221" s="9">
        <v>10.745948221427069</v>
      </c>
      <c r="I3221" s="10"/>
      <c r="J3221" s="10"/>
      <c r="AA3221" s="7"/>
      <c r="AB3221" s="7"/>
      <c r="AC3221" s="7"/>
    </row>
    <row r="3222" ht="15.0" customHeight="1">
      <c r="A3222" s="8">
        <v>41759.0</v>
      </c>
      <c r="B3222" s="7" t="s">
        <v>18</v>
      </c>
      <c r="C3222" s="7" t="s">
        <v>35</v>
      </c>
      <c r="D3222" s="7"/>
      <c r="E3222" s="7"/>
      <c r="F3222" s="7">
        <v>22.0</v>
      </c>
      <c r="G3222" s="7">
        <v>114.0</v>
      </c>
      <c r="H3222" s="9">
        <v>18.284150705114712</v>
      </c>
      <c r="I3222" s="10"/>
      <c r="J3222" s="10"/>
      <c r="AA3222" s="7"/>
      <c r="AB3222" s="7"/>
      <c r="AC3222" s="7"/>
    </row>
    <row r="3223" ht="15.0" customHeight="1">
      <c r="A3223" s="8">
        <v>41759.0</v>
      </c>
      <c r="B3223" s="7" t="s">
        <v>18</v>
      </c>
      <c r="C3223" s="7" t="s">
        <v>35</v>
      </c>
      <c r="D3223" s="7"/>
      <c r="E3223" s="7"/>
      <c r="F3223" s="7">
        <v>23.0</v>
      </c>
      <c r="G3223" s="7">
        <v>146.0</v>
      </c>
      <c r="H3223" s="9">
        <v>23.41654388549779</v>
      </c>
      <c r="I3223" s="10"/>
      <c r="J3223" s="10"/>
      <c r="AA3223" s="7"/>
      <c r="AB3223" s="7"/>
      <c r="AC3223" s="7"/>
    </row>
    <row r="3224" ht="15.0" customHeight="1">
      <c r="A3224" s="8">
        <v>41759.0</v>
      </c>
      <c r="B3224" s="7" t="s">
        <v>18</v>
      </c>
      <c r="C3224" s="7" t="s">
        <v>35</v>
      </c>
      <c r="D3224" s="7"/>
      <c r="E3224" s="7"/>
      <c r="F3224" s="7">
        <v>24.0</v>
      </c>
      <c r="G3224" s="7">
        <v>79.0</v>
      </c>
      <c r="H3224" s="9">
        <v>12.670595664070722</v>
      </c>
      <c r="I3224" s="10"/>
      <c r="J3224" s="10"/>
      <c r="AA3224" s="7"/>
      <c r="AB3224" s="7"/>
      <c r="AC3224" s="7"/>
    </row>
    <row r="3225" ht="15.0" customHeight="1">
      <c r="A3225" s="8">
        <v>41759.0</v>
      </c>
      <c r="B3225" s="7" t="s">
        <v>18</v>
      </c>
      <c r="C3225" s="7" t="s">
        <v>35</v>
      </c>
      <c r="D3225" s="7"/>
      <c r="E3225" s="7"/>
      <c r="F3225" s="7">
        <v>25.0</v>
      </c>
      <c r="G3225" s="7">
        <v>86.0</v>
      </c>
      <c r="H3225" s="9">
        <v>13.79330667227952</v>
      </c>
      <c r="I3225" s="10"/>
      <c r="J3225" s="10"/>
      <c r="AA3225" s="7"/>
      <c r="AB3225" s="7"/>
      <c r="AC3225" s="7"/>
    </row>
    <row r="3226" ht="15.0" customHeight="1">
      <c r="A3226" s="8">
        <v>41759.0</v>
      </c>
      <c r="B3226" s="7" t="s">
        <v>18</v>
      </c>
      <c r="C3226" s="7" t="s">
        <v>35</v>
      </c>
      <c r="D3226" s="7"/>
      <c r="E3226" s="7"/>
      <c r="F3226" s="7">
        <v>26.0</v>
      </c>
      <c r="G3226" s="7">
        <v>121.0</v>
      </c>
      <c r="H3226" s="9">
        <v>19.40686171332351</v>
      </c>
      <c r="I3226" s="10"/>
      <c r="J3226" s="10"/>
      <c r="AA3226" s="7"/>
      <c r="AB3226" s="7"/>
      <c r="AC3226" s="7"/>
    </row>
    <row r="3227" ht="15.0" customHeight="1">
      <c r="A3227" s="8">
        <v>41759.0</v>
      </c>
      <c r="B3227" s="7" t="s">
        <v>18</v>
      </c>
      <c r="C3227" s="7" t="s">
        <v>35</v>
      </c>
      <c r="D3227" s="7"/>
      <c r="E3227" s="7"/>
      <c r="F3227" s="7">
        <v>27.0</v>
      </c>
      <c r="G3227" s="7">
        <v>114.0</v>
      </c>
      <c r="H3227" s="9">
        <v>18.284150705114712</v>
      </c>
      <c r="I3227" s="10"/>
      <c r="J3227" s="10"/>
      <c r="AA3227" s="7"/>
      <c r="AB3227" s="7"/>
      <c r="AC3227" s="7"/>
    </row>
    <row r="3228" ht="15.0" customHeight="1">
      <c r="A3228" s="8">
        <v>41759.0</v>
      </c>
      <c r="B3228" s="7" t="s">
        <v>18</v>
      </c>
      <c r="C3228" s="7" t="s">
        <v>35</v>
      </c>
      <c r="D3228" s="7"/>
      <c r="E3228" s="7"/>
      <c r="F3228" s="7">
        <v>28.0</v>
      </c>
      <c r="G3228" s="7">
        <v>141.0</v>
      </c>
      <c r="H3228" s="9">
        <v>22.614607451062934</v>
      </c>
      <c r="I3228" s="10"/>
      <c r="J3228" s="10"/>
      <c r="AA3228" s="7"/>
      <c r="AB3228" s="7"/>
      <c r="AC3228" s="7"/>
    </row>
    <row r="3229" ht="15.0" customHeight="1">
      <c r="A3229" s="8">
        <v>41759.0</v>
      </c>
      <c r="B3229" s="7" t="s">
        <v>18</v>
      </c>
      <c r="C3229" s="7" t="s">
        <v>35</v>
      </c>
      <c r="D3229" s="7"/>
      <c r="E3229" s="7"/>
      <c r="F3229" s="7">
        <v>29.0</v>
      </c>
      <c r="G3229" s="7">
        <v>65.0</v>
      </c>
      <c r="H3229" s="9">
        <v>10.425173647653127</v>
      </c>
      <c r="I3229" s="10"/>
      <c r="J3229" s="10"/>
      <c r="AA3229" s="7"/>
      <c r="AB3229" s="7"/>
      <c r="AC3229" s="7"/>
    </row>
    <row r="3230" ht="15.0" customHeight="1">
      <c r="A3230" s="8">
        <v>41759.0</v>
      </c>
      <c r="B3230" s="7" t="s">
        <v>18</v>
      </c>
      <c r="C3230" s="7" t="s">
        <v>35</v>
      </c>
      <c r="D3230" s="7"/>
      <c r="E3230" s="7"/>
      <c r="F3230" s="7">
        <v>30.0</v>
      </c>
      <c r="G3230" s="7">
        <v>69.0</v>
      </c>
      <c r="H3230" s="9">
        <v>11.066722795201011</v>
      </c>
      <c r="I3230" s="10"/>
      <c r="J3230" s="10"/>
      <c r="AA3230" s="7"/>
      <c r="AB3230" s="7"/>
      <c r="AC3230" s="7"/>
    </row>
    <row r="3231" ht="15.0" customHeight="1">
      <c r="A3231" s="8">
        <v>41759.0</v>
      </c>
      <c r="B3231" s="7" t="s">
        <v>18</v>
      </c>
      <c r="C3231" s="7" t="s">
        <v>35</v>
      </c>
      <c r="D3231" s="7"/>
      <c r="E3231" s="7"/>
      <c r="F3231" s="7">
        <v>31.0</v>
      </c>
      <c r="G3231" s="7">
        <v>95.0</v>
      </c>
      <c r="H3231" s="9">
        <v>15.23679225426226</v>
      </c>
      <c r="I3231" s="10"/>
      <c r="J3231" s="10"/>
      <c r="AA3231" s="7"/>
      <c r="AB3231" s="7"/>
      <c r="AC3231" s="7"/>
    </row>
    <row r="3232" ht="15.0" customHeight="1">
      <c r="A3232" s="8">
        <v>41759.0</v>
      </c>
      <c r="B3232" s="7" t="s">
        <v>18</v>
      </c>
      <c r="C3232" s="7" t="s">
        <v>35</v>
      </c>
      <c r="D3232" s="7"/>
      <c r="E3232" s="7"/>
      <c r="F3232" s="7">
        <v>32.0</v>
      </c>
      <c r="G3232" s="7">
        <v>62.0</v>
      </c>
      <c r="H3232" s="9">
        <v>9.944011786992212</v>
      </c>
      <c r="I3232" s="10"/>
      <c r="J3232" s="10"/>
      <c r="AA3232" s="7"/>
      <c r="AB3232" s="7"/>
      <c r="AC3232" s="7"/>
    </row>
    <row r="3233" ht="15.0" customHeight="1">
      <c r="A3233" s="8">
        <v>41759.0</v>
      </c>
      <c r="B3233" s="7" t="s">
        <v>18</v>
      </c>
      <c r="C3233" s="7" t="s">
        <v>35</v>
      </c>
      <c r="D3233" s="7"/>
      <c r="E3233" s="7"/>
      <c r="F3233" s="7">
        <v>33.0</v>
      </c>
      <c r="G3233" s="7">
        <v>91.0</v>
      </c>
      <c r="H3233" s="9">
        <v>14.595243106714376</v>
      </c>
      <c r="I3233" s="10"/>
      <c r="J3233" s="10"/>
      <c r="AA3233" s="7"/>
      <c r="AB3233" s="7"/>
      <c r="AC3233" s="7"/>
    </row>
    <row r="3234" ht="15.0" customHeight="1">
      <c r="A3234" s="8">
        <v>41759.0</v>
      </c>
      <c r="B3234" s="7" t="s">
        <v>18</v>
      </c>
      <c r="C3234" s="7" t="s">
        <v>35</v>
      </c>
      <c r="D3234" s="7"/>
      <c r="E3234" s="7"/>
      <c r="F3234" s="7">
        <v>34.0</v>
      </c>
      <c r="G3234" s="7">
        <v>112.0</v>
      </c>
      <c r="H3234" s="9">
        <v>17.96337613134077</v>
      </c>
      <c r="I3234" s="10"/>
      <c r="J3234" s="10"/>
      <c r="AA3234" s="7"/>
      <c r="AB3234" s="7"/>
      <c r="AC3234" s="7"/>
    </row>
    <row r="3235" ht="15.0" customHeight="1">
      <c r="A3235" s="8">
        <v>41759.0</v>
      </c>
      <c r="B3235" s="7" t="s">
        <v>18</v>
      </c>
      <c r="C3235" s="7" t="s">
        <v>35</v>
      </c>
      <c r="D3235" s="7"/>
      <c r="E3235" s="7"/>
      <c r="F3235" s="7">
        <v>35.0</v>
      </c>
      <c r="G3235" s="7">
        <v>80.0</v>
      </c>
      <c r="H3235" s="9">
        <v>12.830982950957694</v>
      </c>
      <c r="I3235" s="10"/>
      <c r="J3235" s="10"/>
      <c r="AA3235" s="7"/>
      <c r="AB3235" s="7"/>
      <c r="AC3235" s="7"/>
    </row>
    <row r="3236" ht="15.0" customHeight="1">
      <c r="A3236" s="8">
        <v>41759.0</v>
      </c>
      <c r="B3236" s="7" t="s">
        <v>18</v>
      </c>
      <c r="C3236" s="7" t="s">
        <v>35</v>
      </c>
      <c r="D3236" s="7"/>
      <c r="E3236" s="7"/>
      <c r="F3236" s="7">
        <v>36.0</v>
      </c>
      <c r="G3236" s="7">
        <v>89.0</v>
      </c>
      <c r="H3236" s="9">
        <v>14.274468532940434</v>
      </c>
      <c r="I3236" s="10"/>
      <c r="J3236" s="10"/>
      <c r="AA3236" s="7"/>
      <c r="AB3236" s="7"/>
      <c r="AC3236" s="7"/>
    </row>
    <row r="3237" ht="15.0" customHeight="1">
      <c r="A3237" s="8">
        <v>41759.0</v>
      </c>
      <c r="B3237" s="7" t="s">
        <v>18</v>
      </c>
      <c r="C3237" s="7" t="s">
        <v>35</v>
      </c>
      <c r="D3237" s="7"/>
      <c r="E3237" s="7"/>
      <c r="F3237" s="7">
        <v>37.0</v>
      </c>
      <c r="G3237" s="7">
        <v>114.0</v>
      </c>
      <c r="H3237" s="9">
        <v>18.284150705114712</v>
      </c>
      <c r="I3237" s="10"/>
      <c r="J3237" s="10"/>
      <c r="AA3237" s="7"/>
      <c r="AB3237" s="7"/>
      <c r="AC3237" s="7"/>
    </row>
    <row r="3238" ht="15.0" customHeight="1">
      <c r="A3238" s="8">
        <v>41759.0</v>
      </c>
      <c r="B3238" s="7" t="s">
        <v>18</v>
      </c>
      <c r="C3238" s="7" t="s">
        <v>35</v>
      </c>
      <c r="D3238" s="7"/>
      <c r="E3238" s="7"/>
      <c r="F3238" s="7">
        <v>38.0</v>
      </c>
      <c r="G3238" s="7">
        <v>83.0</v>
      </c>
      <c r="H3238" s="9">
        <v>13.312144811618607</v>
      </c>
      <c r="I3238" s="10"/>
      <c r="J3238" s="10"/>
      <c r="AA3238" s="7"/>
      <c r="AB3238" s="7"/>
      <c r="AC3238" s="7"/>
    </row>
    <row r="3239" ht="15.0" customHeight="1">
      <c r="A3239" s="8">
        <v>41759.0</v>
      </c>
      <c r="B3239" s="7" t="s">
        <v>18</v>
      </c>
      <c r="C3239" s="7" t="s">
        <v>35</v>
      </c>
      <c r="D3239" s="7"/>
      <c r="E3239" s="7"/>
      <c r="F3239" s="7">
        <v>39.0</v>
      </c>
      <c r="G3239" s="7">
        <v>109.0</v>
      </c>
      <c r="H3239" s="9">
        <v>17.482214270679858</v>
      </c>
      <c r="I3239" s="10"/>
      <c r="J3239" s="10"/>
      <c r="AA3239" s="7"/>
      <c r="AB3239" s="7"/>
      <c r="AC3239" s="7"/>
    </row>
    <row r="3240" ht="15.0" customHeight="1">
      <c r="A3240" s="8">
        <v>41759.0</v>
      </c>
      <c r="B3240" s="7" t="s">
        <v>18</v>
      </c>
      <c r="C3240" s="7" t="s">
        <v>35</v>
      </c>
      <c r="D3240" s="7"/>
      <c r="E3240" s="7"/>
      <c r="F3240" s="7">
        <v>40.0</v>
      </c>
      <c r="G3240" s="7">
        <v>120.0</v>
      </c>
      <c r="H3240" s="9">
        <v>19.24647442643654</v>
      </c>
      <c r="I3240" s="10"/>
      <c r="J3240" s="10"/>
      <c r="AA3240" s="7"/>
      <c r="AB3240" s="7"/>
      <c r="AC3240" s="7"/>
    </row>
    <row r="3241" ht="15.0" customHeight="1">
      <c r="A3241" s="8">
        <v>41759.0</v>
      </c>
      <c r="B3241" s="7" t="s">
        <v>18</v>
      </c>
      <c r="C3241" s="7" t="s">
        <v>35</v>
      </c>
      <c r="D3241" s="7"/>
      <c r="E3241" s="7"/>
      <c r="F3241" s="7">
        <v>41.0</v>
      </c>
      <c r="G3241" s="7">
        <v>80.0</v>
      </c>
      <c r="H3241" s="9">
        <v>12.830982950957694</v>
      </c>
      <c r="I3241" s="10"/>
      <c r="J3241" s="10"/>
      <c r="AA3241" s="7"/>
      <c r="AB3241" s="7"/>
      <c r="AC3241" s="7"/>
    </row>
    <row r="3242" ht="15.0" customHeight="1">
      <c r="A3242" s="8">
        <v>41759.0</v>
      </c>
      <c r="B3242" s="7" t="s">
        <v>18</v>
      </c>
      <c r="C3242" s="7" t="s">
        <v>35</v>
      </c>
      <c r="D3242" s="7"/>
      <c r="E3242" s="7"/>
      <c r="F3242" s="7">
        <v>42.0</v>
      </c>
      <c r="G3242" s="7">
        <v>76.0</v>
      </c>
      <c r="H3242" s="9">
        <v>12.189433803409809</v>
      </c>
      <c r="I3242" s="10"/>
      <c r="J3242" s="10"/>
      <c r="AA3242" s="7"/>
      <c r="AB3242" s="7"/>
      <c r="AC3242" s="7"/>
    </row>
    <row r="3243" ht="15.0" customHeight="1">
      <c r="A3243" s="8">
        <v>41759.0</v>
      </c>
      <c r="B3243" s="7" t="s">
        <v>18</v>
      </c>
      <c r="C3243" s="7" t="s">
        <v>35</v>
      </c>
      <c r="D3243" s="7"/>
      <c r="E3243" s="7"/>
      <c r="F3243" s="7">
        <v>43.0</v>
      </c>
      <c r="G3243" s="7">
        <v>74.0</v>
      </c>
      <c r="H3243" s="9">
        <v>11.868659229635867</v>
      </c>
      <c r="I3243" s="10"/>
      <c r="J3243" s="10"/>
      <c r="AA3243" s="7"/>
      <c r="AB3243" s="7"/>
      <c r="AC3243" s="7"/>
    </row>
    <row r="3244" ht="15.0" customHeight="1">
      <c r="A3244" s="8">
        <v>41759.0</v>
      </c>
      <c r="B3244" s="7" t="s">
        <v>18</v>
      </c>
      <c r="C3244" s="7" t="s">
        <v>35</v>
      </c>
      <c r="D3244" s="7"/>
      <c r="E3244" s="7"/>
      <c r="F3244" s="7">
        <v>44.0</v>
      </c>
      <c r="G3244" s="7">
        <v>54.0</v>
      </c>
      <c r="H3244" s="9">
        <v>8.660913491896443</v>
      </c>
      <c r="I3244" s="10"/>
      <c r="J3244" s="10"/>
      <c r="AA3244" s="7"/>
      <c r="AB3244" s="7"/>
      <c r="AC3244" s="7"/>
    </row>
    <row r="3245" ht="15.0" customHeight="1">
      <c r="A3245" s="8">
        <v>41759.0</v>
      </c>
      <c r="B3245" s="7" t="s">
        <v>18</v>
      </c>
      <c r="C3245" s="7" t="s">
        <v>35</v>
      </c>
      <c r="D3245" s="7"/>
      <c r="E3245" s="7"/>
      <c r="F3245" s="7">
        <v>45.0</v>
      </c>
      <c r="G3245" s="7">
        <v>50.0</v>
      </c>
      <c r="H3245" s="9">
        <v>8.019364344348558</v>
      </c>
      <c r="I3245" s="10"/>
      <c r="J3245" s="10"/>
      <c r="AA3245" s="7"/>
      <c r="AB3245" s="7"/>
      <c r="AC3245" s="7"/>
    </row>
    <row r="3246" ht="15.0" customHeight="1">
      <c r="A3246" s="8">
        <v>41759.0</v>
      </c>
      <c r="B3246" s="7" t="s">
        <v>18</v>
      </c>
      <c r="C3246" s="7" t="s">
        <v>35</v>
      </c>
      <c r="D3246" s="7"/>
      <c r="E3246" s="7"/>
      <c r="F3246" s="7">
        <v>46.0</v>
      </c>
      <c r="G3246" s="7">
        <v>68.0</v>
      </c>
      <c r="H3246" s="9">
        <v>10.90633550831404</v>
      </c>
      <c r="I3246" s="10"/>
      <c r="J3246" s="10"/>
      <c r="AA3246" s="7"/>
      <c r="AB3246" s="7"/>
      <c r="AC3246" s="7"/>
    </row>
    <row r="3247" ht="15.0" customHeight="1">
      <c r="A3247" s="8">
        <v>41759.0</v>
      </c>
      <c r="B3247" s="7" t="s">
        <v>18</v>
      </c>
      <c r="C3247" s="7" t="s">
        <v>35</v>
      </c>
      <c r="D3247" s="7"/>
      <c r="E3247" s="7"/>
      <c r="F3247" s="7">
        <v>47.0</v>
      </c>
      <c r="G3247" s="7">
        <v>122.0</v>
      </c>
      <c r="H3247" s="9">
        <v>19.56724900021048</v>
      </c>
      <c r="I3247" s="10"/>
      <c r="J3247" s="10"/>
      <c r="AA3247" s="7"/>
      <c r="AB3247" s="7"/>
      <c r="AC3247" s="7"/>
    </row>
    <row r="3248" ht="15.0" customHeight="1">
      <c r="A3248" s="8">
        <v>41759.0</v>
      </c>
      <c r="B3248" s="7" t="s">
        <v>18</v>
      </c>
      <c r="C3248" s="7" t="s">
        <v>35</v>
      </c>
      <c r="D3248" s="7"/>
      <c r="E3248" s="7"/>
      <c r="F3248" s="7">
        <v>48.0</v>
      </c>
      <c r="G3248" s="7">
        <v>73.0</v>
      </c>
      <c r="H3248" s="9">
        <v>11.708271942748896</v>
      </c>
      <c r="I3248" s="10"/>
      <c r="J3248" s="10"/>
      <c r="AA3248" s="7"/>
      <c r="AB3248" s="7"/>
      <c r="AC3248" s="7"/>
    </row>
    <row r="3249" ht="15.0" customHeight="1">
      <c r="A3249" s="8">
        <v>41759.0</v>
      </c>
      <c r="B3249" s="7" t="s">
        <v>18</v>
      </c>
      <c r="C3249" s="7" t="s">
        <v>35</v>
      </c>
      <c r="D3249" s="7"/>
      <c r="E3249" s="7"/>
      <c r="F3249" s="7">
        <v>49.0</v>
      </c>
      <c r="G3249" s="7">
        <v>90.0</v>
      </c>
      <c r="H3249" s="9">
        <v>14.434855819827405</v>
      </c>
      <c r="I3249" s="10"/>
      <c r="J3249" s="10"/>
      <c r="AA3249" s="7"/>
      <c r="AB3249" s="7"/>
      <c r="AC3249" s="7"/>
    </row>
    <row r="3250" ht="15.0" customHeight="1">
      <c r="A3250" s="8">
        <v>41759.0</v>
      </c>
      <c r="B3250" s="7" t="s">
        <v>18</v>
      </c>
      <c r="C3250" s="7" t="s">
        <v>35</v>
      </c>
      <c r="D3250" s="7"/>
      <c r="E3250" s="7"/>
      <c r="F3250" s="7">
        <v>50.0</v>
      </c>
      <c r="G3250" s="7">
        <v>114.0</v>
      </c>
      <c r="H3250" s="9">
        <v>18.284150705114712</v>
      </c>
      <c r="I3250" s="10"/>
      <c r="J3250" s="10"/>
      <c r="AA3250" s="7"/>
      <c r="AB3250" s="7"/>
      <c r="AC3250" s="7"/>
    </row>
    <row r="3251" ht="15.0" customHeight="1">
      <c r="A3251" s="8">
        <v>41759.0</v>
      </c>
      <c r="B3251" s="7" t="s">
        <v>18</v>
      </c>
      <c r="C3251" s="7" t="s">
        <v>35</v>
      </c>
      <c r="D3251" s="7"/>
      <c r="E3251" s="7"/>
      <c r="F3251" s="7">
        <v>51.0</v>
      </c>
      <c r="G3251" s="7">
        <v>96.0</v>
      </c>
      <c r="H3251" s="9">
        <v>15.397179541149232</v>
      </c>
      <c r="I3251" s="10"/>
      <c r="J3251" s="10"/>
      <c r="AA3251" s="7"/>
      <c r="AB3251" s="7"/>
      <c r="AC3251" s="7"/>
    </row>
    <row r="3252" ht="15.0" customHeight="1">
      <c r="A3252" s="8">
        <v>41759.0</v>
      </c>
      <c r="B3252" s="7" t="s">
        <v>18</v>
      </c>
      <c r="C3252" s="7" t="s">
        <v>35</v>
      </c>
      <c r="D3252" s="7"/>
      <c r="E3252" s="7"/>
      <c r="F3252" s="7">
        <v>52.0</v>
      </c>
      <c r="G3252" s="7">
        <v>104.0</v>
      </c>
      <c r="H3252" s="9">
        <v>16.680277836245</v>
      </c>
      <c r="I3252" s="10"/>
      <c r="J3252" s="10"/>
      <c r="AA3252" s="7"/>
      <c r="AB3252" s="7"/>
      <c r="AC3252" s="7"/>
    </row>
    <row r="3253" ht="15.0" customHeight="1">
      <c r="A3253" s="8">
        <v>41759.0</v>
      </c>
      <c r="B3253" s="7" t="s">
        <v>18</v>
      </c>
      <c r="C3253" s="7" t="s">
        <v>35</v>
      </c>
      <c r="D3253" s="7"/>
      <c r="E3253" s="7"/>
      <c r="F3253" s="7">
        <v>53.0</v>
      </c>
      <c r="G3253" s="7">
        <v>97.0</v>
      </c>
      <c r="H3253" s="9">
        <v>15.557566828036203</v>
      </c>
      <c r="I3253" s="10"/>
      <c r="J3253" s="10"/>
      <c r="AA3253" s="7"/>
      <c r="AB3253" s="7"/>
      <c r="AC3253" s="7"/>
    </row>
    <row r="3254" ht="15.0" customHeight="1">
      <c r="A3254" s="8">
        <v>41759.0</v>
      </c>
      <c r="B3254" s="7" t="s">
        <v>18</v>
      </c>
      <c r="C3254" s="7" t="s">
        <v>35</v>
      </c>
      <c r="D3254" s="7"/>
      <c r="E3254" s="7"/>
      <c r="F3254" s="7">
        <v>54.0</v>
      </c>
      <c r="G3254" s="7">
        <v>78.0</v>
      </c>
      <c r="H3254" s="9">
        <v>12.510208377183751</v>
      </c>
      <c r="I3254" s="10"/>
      <c r="J3254" s="10"/>
      <c r="AA3254" s="7"/>
      <c r="AB3254" s="7"/>
      <c r="AC3254" s="7"/>
    </row>
    <row r="3255" ht="15.0" customHeight="1">
      <c r="A3255" s="8">
        <v>41759.0</v>
      </c>
      <c r="B3255" s="7" t="s">
        <v>18</v>
      </c>
      <c r="C3255" s="7" t="s">
        <v>35</v>
      </c>
      <c r="D3255" s="7"/>
      <c r="E3255" s="7"/>
      <c r="F3255" s="7">
        <v>55.0</v>
      </c>
      <c r="G3255" s="7">
        <v>82.0</v>
      </c>
      <c r="H3255" s="9">
        <v>13.151757524731636</v>
      </c>
      <c r="I3255" s="10"/>
      <c r="J3255" s="10"/>
      <c r="AA3255" s="7"/>
      <c r="AB3255" s="7"/>
      <c r="AC3255" s="7"/>
    </row>
    <row r="3256" ht="15.0" customHeight="1">
      <c r="A3256" s="8">
        <v>41759.0</v>
      </c>
      <c r="B3256" s="7" t="s">
        <v>18</v>
      </c>
      <c r="C3256" s="7" t="s">
        <v>35</v>
      </c>
      <c r="D3256" s="7"/>
      <c r="E3256" s="7"/>
      <c r="F3256" s="7">
        <v>56.0</v>
      </c>
      <c r="G3256" s="7">
        <v>107.0</v>
      </c>
      <c r="H3256" s="9">
        <v>17.161439696905916</v>
      </c>
      <c r="I3256" s="10"/>
      <c r="J3256" s="10"/>
      <c r="AA3256" s="7"/>
      <c r="AB3256" s="7"/>
      <c r="AC3256" s="7"/>
    </row>
    <row r="3257" ht="15.0" customHeight="1">
      <c r="A3257" s="8">
        <v>41759.0</v>
      </c>
      <c r="B3257" s="7" t="s">
        <v>18</v>
      </c>
      <c r="C3257" s="7" t="s">
        <v>35</v>
      </c>
      <c r="D3257" s="7"/>
      <c r="E3257" s="7"/>
      <c r="F3257" s="7">
        <v>57.0</v>
      </c>
      <c r="G3257" s="7">
        <v>66.0</v>
      </c>
      <c r="H3257" s="9">
        <v>10.585560934540098</v>
      </c>
      <c r="I3257" s="10"/>
      <c r="J3257" s="10"/>
      <c r="AA3257" s="7"/>
      <c r="AB3257" s="7"/>
      <c r="AC3257" s="7"/>
    </row>
    <row r="3258" ht="15.0" customHeight="1">
      <c r="A3258" s="8">
        <v>41759.0</v>
      </c>
      <c r="B3258" s="7" t="s">
        <v>18</v>
      </c>
      <c r="C3258" s="7" t="s">
        <v>35</v>
      </c>
      <c r="D3258" s="7"/>
      <c r="E3258" s="7"/>
      <c r="F3258" s="7">
        <v>58.0</v>
      </c>
      <c r="G3258" s="7">
        <v>85.0</v>
      </c>
      <c r="H3258" s="9">
        <v>13.63291938539255</v>
      </c>
      <c r="I3258" s="10"/>
      <c r="J3258" s="10"/>
      <c r="AA3258" s="7"/>
      <c r="AB3258" s="7"/>
      <c r="AC3258" s="7"/>
    </row>
    <row r="3259" ht="15.0" customHeight="1">
      <c r="A3259" s="8">
        <v>41759.0</v>
      </c>
      <c r="B3259" s="7" t="s">
        <v>18</v>
      </c>
      <c r="C3259" s="7" t="s">
        <v>35</v>
      </c>
      <c r="D3259" s="7"/>
      <c r="E3259" s="7"/>
      <c r="F3259" s="7">
        <v>59.0</v>
      </c>
      <c r="G3259" s="7">
        <v>107.0</v>
      </c>
      <c r="H3259" s="9">
        <v>17.161439696905916</v>
      </c>
      <c r="I3259" s="10"/>
      <c r="J3259" s="10"/>
      <c r="AA3259" s="7"/>
      <c r="AB3259" s="7"/>
      <c r="AC3259" s="7"/>
    </row>
    <row r="3260" ht="15.0" customHeight="1">
      <c r="A3260" s="8">
        <v>41759.0</v>
      </c>
      <c r="B3260" s="7" t="s">
        <v>18</v>
      </c>
      <c r="C3260" s="7" t="s">
        <v>35</v>
      </c>
      <c r="D3260" s="7"/>
      <c r="E3260" s="7"/>
      <c r="F3260" s="7">
        <v>60.0</v>
      </c>
      <c r="G3260" s="7">
        <v>119.0</v>
      </c>
      <c r="H3260" s="9">
        <v>19.08608713954957</v>
      </c>
      <c r="I3260" s="10"/>
      <c r="J3260" s="10"/>
      <c r="AA3260" s="7"/>
      <c r="AB3260" s="7"/>
      <c r="AC3260" s="7"/>
    </row>
    <row r="3261" ht="15.0" customHeight="1">
      <c r="A3261" s="8">
        <v>41759.0</v>
      </c>
      <c r="B3261" s="7" t="s">
        <v>18</v>
      </c>
      <c r="C3261" s="7" t="s">
        <v>35</v>
      </c>
      <c r="D3261" s="7"/>
      <c r="E3261" s="7"/>
      <c r="F3261" s="7">
        <v>61.0</v>
      </c>
      <c r="G3261" s="7">
        <v>79.0</v>
      </c>
      <c r="H3261" s="9">
        <v>12.670595664070722</v>
      </c>
      <c r="I3261" s="10"/>
      <c r="J3261" s="10"/>
      <c r="AA3261" s="7"/>
      <c r="AB3261" s="7"/>
      <c r="AC3261" s="7"/>
    </row>
    <row r="3262" ht="15.0" customHeight="1">
      <c r="A3262" s="8">
        <v>41759.0</v>
      </c>
      <c r="B3262" s="7" t="s">
        <v>18</v>
      </c>
      <c r="C3262" s="7" t="s">
        <v>35</v>
      </c>
      <c r="D3262" s="7"/>
      <c r="E3262" s="7"/>
      <c r="F3262" s="7">
        <v>62.0</v>
      </c>
      <c r="G3262" s="7">
        <v>75.0</v>
      </c>
      <c r="H3262" s="9">
        <v>12.029046516522838</v>
      </c>
      <c r="I3262" s="10"/>
      <c r="J3262" s="10"/>
      <c r="AA3262" s="7"/>
      <c r="AB3262" s="7"/>
      <c r="AC3262" s="7"/>
    </row>
    <row r="3263" ht="15.0" customHeight="1">
      <c r="A3263" s="8">
        <v>41759.0</v>
      </c>
      <c r="B3263" s="7" t="s">
        <v>18</v>
      </c>
      <c r="C3263" s="7" t="s">
        <v>35</v>
      </c>
      <c r="D3263" s="7"/>
      <c r="E3263" s="7"/>
      <c r="F3263" s="7">
        <v>63.0</v>
      </c>
      <c r="G3263" s="7">
        <v>57.0</v>
      </c>
      <c r="H3263" s="9">
        <v>9.142075352557356</v>
      </c>
      <c r="I3263" s="10"/>
      <c r="J3263" s="10"/>
      <c r="AA3263" s="7"/>
      <c r="AB3263" s="7"/>
      <c r="AC3263" s="7"/>
    </row>
    <row r="3264" ht="15.0" customHeight="1">
      <c r="A3264" s="8">
        <v>41759.0</v>
      </c>
      <c r="B3264" s="7" t="s">
        <v>18</v>
      </c>
      <c r="C3264" s="7" t="s">
        <v>35</v>
      </c>
      <c r="D3264" s="7"/>
      <c r="E3264" s="7"/>
      <c r="F3264" s="7">
        <v>64.0</v>
      </c>
      <c r="G3264" s="7">
        <v>74.0</v>
      </c>
      <c r="H3264" s="9">
        <v>11.868659229635867</v>
      </c>
      <c r="I3264" s="10"/>
      <c r="J3264" s="10"/>
      <c r="AA3264" s="7"/>
      <c r="AB3264" s="7"/>
      <c r="AC3264" s="7"/>
    </row>
    <row r="3265" ht="15.0" customHeight="1">
      <c r="A3265" s="8">
        <v>41759.0</v>
      </c>
      <c r="B3265" s="7" t="s">
        <v>18</v>
      </c>
      <c r="C3265" s="7" t="s">
        <v>35</v>
      </c>
      <c r="D3265" s="7"/>
      <c r="E3265" s="7"/>
      <c r="F3265" s="7">
        <v>65.0</v>
      </c>
      <c r="G3265" s="7">
        <v>96.0</v>
      </c>
      <c r="H3265" s="9">
        <v>15.397179541149232</v>
      </c>
      <c r="I3265" s="10"/>
      <c r="J3265" s="10"/>
      <c r="AA3265" s="7"/>
      <c r="AB3265" s="7"/>
      <c r="AC3265" s="7"/>
    </row>
    <row r="3266" ht="15.0" customHeight="1">
      <c r="A3266" s="8">
        <v>41759.0</v>
      </c>
      <c r="B3266" s="7" t="s">
        <v>18</v>
      </c>
      <c r="C3266" s="7" t="s">
        <v>35</v>
      </c>
      <c r="D3266" s="7"/>
      <c r="E3266" s="7"/>
      <c r="F3266" s="7">
        <v>66.0</v>
      </c>
      <c r="G3266" s="7">
        <v>96.0</v>
      </c>
      <c r="H3266" s="9">
        <v>15.397179541149232</v>
      </c>
      <c r="I3266" s="10"/>
      <c r="J3266" s="10"/>
      <c r="AA3266" s="7"/>
      <c r="AB3266" s="7"/>
      <c r="AC3266" s="7"/>
    </row>
    <row r="3267" ht="15.0" customHeight="1">
      <c r="A3267" s="8">
        <v>41759.0</v>
      </c>
      <c r="B3267" s="7" t="s">
        <v>18</v>
      </c>
      <c r="C3267" s="7" t="s">
        <v>35</v>
      </c>
      <c r="D3267" s="7"/>
      <c r="E3267" s="7"/>
      <c r="F3267" s="7">
        <v>67.0</v>
      </c>
      <c r="G3267" s="7">
        <v>121.0</v>
      </c>
      <c r="H3267" s="9">
        <v>19.40686171332351</v>
      </c>
      <c r="I3267" s="10"/>
      <c r="J3267" s="10"/>
      <c r="AA3267" s="7"/>
      <c r="AB3267" s="7"/>
      <c r="AC3267" s="7"/>
    </row>
    <row r="3268" ht="15.0" customHeight="1">
      <c r="A3268" s="8">
        <v>41759.0</v>
      </c>
      <c r="B3268" s="7" t="s">
        <v>18</v>
      </c>
      <c r="C3268" s="7" t="s">
        <v>35</v>
      </c>
      <c r="D3268" s="7"/>
      <c r="E3268" s="7"/>
      <c r="F3268" s="7">
        <v>68.0</v>
      </c>
      <c r="G3268" s="7">
        <v>62.0</v>
      </c>
      <c r="H3268" s="9">
        <v>9.944011786992212</v>
      </c>
      <c r="I3268" s="10"/>
      <c r="J3268" s="10"/>
      <c r="AA3268" s="7"/>
      <c r="AB3268" s="7"/>
      <c r="AC3268" s="7"/>
    </row>
    <row r="3269" ht="15.0" customHeight="1">
      <c r="A3269" s="8">
        <v>41759.0</v>
      </c>
      <c r="B3269" s="7" t="s">
        <v>18</v>
      </c>
      <c r="C3269" s="7" t="s">
        <v>35</v>
      </c>
      <c r="D3269" s="7"/>
      <c r="E3269" s="7"/>
      <c r="F3269" s="7">
        <v>69.0</v>
      </c>
      <c r="G3269" s="7">
        <v>74.0</v>
      </c>
      <c r="H3269" s="9">
        <v>11.868659229635867</v>
      </c>
      <c r="I3269" s="10"/>
      <c r="J3269" s="10"/>
      <c r="AA3269" s="7"/>
      <c r="AB3269" s="7"/>
      <c r="AC3269" s="7"/>
    </row>
    <row r="3270" ht="15.0" customHeight="1">
      <c r="A3270" s="8">
        <v>41759.0</v>
      </c>
      <c r="B3270" s="7" t="s">
        <v>18</v>
      </c>
      <c r="C3270" s="7" t="s">
        <v>35</v>
      </c>
      <c r="D3270" s="7"/>
      <c r="E3270" s="7"/>
      <c r="F3270" s="7">
        <v>70.0</v>
      </c>
      <c r="G3270" s="7">
        <v>95.0</v>
      </c>
      <c r="H3270" s="9">
        <v>15.23679225426226</v>
      </c>
      <c r="I3270" s="10"/>
      <c r="J3270" s="10"/>
      <c r="AA3270" s="7"/>
      <c r="AB3270" s="7"/>
      <c r="AC3270" s="7"/>
    </row>
    <row r="3271" ht="15.0" customHeight="1">
      <c r="A3271" s="8">
        <v>41759.0</v>
      </c>
      <c r="B3271" s="7" t="s">
        <v>18</v>
      </c>
      <c r="C3271" s="7" t="s">
        <v>35</v>
      </c>
      <c r="D3271" s="7"/>
      <c r="E3271" s="7"/>
      <c r="F3271" s="7">
        <v>71.0</v>
      </c>
      <c r="G3271" s="7">
        <v>50.0</v>
      </c>
      <c r="H3271" s="9">
        <v>8.019364344348558</v>
      </c>
      <c r="I3271" s="10"/>
      <c r="J3271" s="10"/>
      <c r="AA3271" s="7"/>
      <c r="AB3271" s="7"/>
      <c r="AC3271" s="7"/>
    </row>
    <row r="3272" ht="15.0" customHeight="1">
      <c r="A3272" s="8">
        <v>41759.0</v>
      </c>
      <c r="B3272" s="7" t="s">
        <v>18</v>
      </c>
      <c r="C3272" s="7" t="s">
        <v>35</v>
      </c>
      <c r="D3272" s="7"/>
      <c r="E3272" s="7"/>
      <c r="F3272" s="7">
        <v>72.0</v>
      </c>
      <c r="G3272" s="7">
        <v>63.0</v>
      </c>
      <c r="H3272" s="9">
        <v>10.104399073879183</v>
      </c>
      <c r="I3272" s="10"/>
      <c r="J3272" s="10"/>
      <c r="AA3272" s="7"/>
      <c r="AB3272" s="7"/>
      <c r="AC3272" s="7"/>
    </row>
    <row r="3273" ht="15.0" customHeight="1">
      <c r="A3273" s="8">
        <v>41759.0</v>
      </c>
      <c r="B3273" s="7" t="s">
        <v>18</v>
      </c>
      <c r="C3273" s="7" t="s">
        <v>35</v>
      </c>
      <c r="D3273" s="7"/>
      <c r="E3273" s="7"/>
      <c r="F3273" s="7">
        <v>73.0</v>
      </c>
      <c r="G3273" s="7">
        <v>85.0</v>
      </c>
      <c r="H3273" s="9">
        <v>13.63291938539255</v>
      </c>
      <c r="I3273" s="10"/>
      <c r="J3273" s="10"/>
      <c r="AA3273" s="7"/>
      <c r="AB3273" s="7"/>
      <c r="AC3273" s="7"/>
    </row>
    <row r="3274" ht="15.0" customHeight="1">
      <c r="A3274" s="8">
        <v>41759.0</v>
      </c>
      <c r="B3274" s="7" t="s">
        <v>18</v>
      </c>
      <c r="C3274" s="7" t="s">
        <v>35</v>
      </c>
      <c r="D3274" s="7"/>
      <c r="E3274" s="7"/>
      <c r="F3274" s="7">
        <v>74.0</v>
      </c>
      <c r="G3274" s="7">
        <v>75.0</v>
      </c>
      <c r="H3274" s="9">
        <v>12.029046516522838</v>
      </c>
      <c r="I3274" s="10"/>
      <c r="J3274" s="10"/>
      <c r="AA3274" s="7"/>
      <c r="AB3274" s="7"/>
      <c r="AC3274" s="7"/>
    </row>
    <row r="3275" ht="15.0" customHeight="1">
      <c r="A3275" s="8">
        <v>41759.0</v>
      </c>
      <c r="B3275" s="7" t="s">
        <v>18</v>
      </c>
      <c r="C3275" s="7" t="s">
        <v>35</v>
      </c>
      <c r="D3275" s="7"/>
      <c r="E3275" s="7"/>
      <c r="F3275" s="7">
        <v>75.0</v>
      </c>
      <c r="G3275" s="7">
        <v>137.0</v>
      </c>
      <c r="H3275" s="9">
        <v>21.97305830351505</v>
      </c>
      <c r="I3275" s="10"/>
      <c r="J3275" s="10"/>
      <c r="AA3275" s="7"/>
      <c r="AB3275" s="7"/>
      <c r="AC3275" s="7"/>
    </row>
    <row r="3276" ht="15.0" customHeight="1">
      <c r="A3276" s="8">
        <v>41759.0</v>
      </c>
      <c r="B3276" s="7" t="s">
        <v>18</v>
      </c>
      <c r="C3276" s="7" t="s">
        <v>35</v>
      </c>
      <c r="D3276" s="7"/>
      <c r="E3276" s="7"/>
      <c r="F3276" s="7">
        <v>76.0</v>
      </c>
      <c r="G3276" s="7">
        <v>97.0</v>
      </c>
      <c r="H3276" s="9">
        <v>15.557566828036203</v>
      </c>
      <c r="I3276" s="10"/>
      <c r="J3276" s="10"/>
      <c r="AA3276" s="7"/>
      <c r="AB3276" s="7"/>
      <c r="AC3276" s="7"/>
    </row>
    <row r="3277" ht="15.0" customHeight="1">
      <c r="A3277" s="8">
        <v>41759.0</v>
      </c>
      <c r="B3277" s="7" t="s">
        <v>18</v>
      </c>
      <c r="C3277" s="7" t="s">
        <v>35</v>
      </c>
      <c r="D3277" s="7"/>
      <c r="E3277" s="7"/>
      <c r="F3277" s="7">
        <v>77.0</v>
      </c>
      <c r="G3277" s="7">
        <v>68.0</v>
      </c>
      <c r="H3277" s="9">
        <v>10.90633550831404</v>
      </c>
      <c r="I3277" s="10"/>
      <c r="J3277" s="10"/>
      <c r="AA3277" s="7"/>
      <c r="AB3277" s="7"/>
      <c r="AC3277" s="7"/>
    </row>
    <row r="3278" ht="15.0" customHeight="1">
      <c r="A3278" s="8">
        <v>41759.0</v>
      </c>
      <c r="B3278" s="7" t="s">
        <v>18</v>
      </c>
      <c r="C3278" s="7" t="s">
        <v>35</v>
      </c>
      <c r="D3278" s="7"/>
      <c r="E3278" s="7"/>
      <c r="F3278" s="7">
        <v>78.0</v>
      </c>
      <c r="G3278" s="7">
        <v>88.0</v>
      </c>
      <c r="H3278" s="9">
        <v>14.114081246053463</v>
      </c>
      <c r="I3278" s="10"/>
      <c r="J3278" s="10"/>
      <c r="AA3278" s="7"/>
      <c r="AB3278" s="7"/>
      <c r="AC3278" s="7"/>
    </row>
    <row r="3279" ht="15.0" customHeight="1">
      <c r="A3279" s="8">
        <v>41759.0</v>
      </c>
      <c r="B3279" s="7" t="s">
        <v>18</v>
      </c>
      <c r="C3279" s="7" t="s">
        <v>35</v>
      </c>
      <c r="D3279" s="7"/>
      <c r="E3279" s="7"/>
      <c r="F3279" s="7">
        <v>79.0</v>
      </c>
      <c r="G3279" s="7">
        <v>88.0</v>
      </c>
      <c r="H3279" s="9">
        <v>14.114081246053463</v>
      </c>
      <c r="I3279" s="10"/>
      <c r="J3279" s="10"/>
      <c r="AA3279" s="7"/>
      <c r="AB3279" s="7"/>
      <c r="AC3279" s="7"/>
    </row>
    <row r="3280" ht="15.0" customHeight="1">
      <c r="A3280" s="8">
        <v>41759.0</v>
      </c>
      <c r="B3280" s="7" t="s">
        <v>18</v>
      </c>
      <c r="C3280" s="7" t="s">
        <v>35</v>
      </c>
      <c r="D3280" s="7"/>
      <c r="E3280" s="7"/>
      <c r="F3280" s="7">
        <v>80.0</v>
      </c>
      <c r="G3280" s="7">
        <v>85.0</v>
      </c>
      <c r="H3280" s="9">
        <v>13.63291938539255</v>
      </c>
      <c r="I3280" s="10"/>
      <c r="J3280" s="10"/>
      <c r="AA3280" s="7"/>
      <c r="AB3280" s="7"/>
      <c r="AC3280" s="7"/>
    </row>
    <row r="3281" ht="15.0" customHeight="1">
      <c r="A3281" s="8">
        <v>41759.0</v>
      </c>
      <c r="B3281" s="7" t="s">
        <v>18</v>
      </c>
      <c r="C3281" s="7" t="s">
        <v>35</v>
      </c>
      <c r="D3281" s="7"/>
      <c r="E3281" s="7"/>
      <c r="F3281" s="7">
        <v>81.0</v>
      </c>
      <c r="G3281" s="7">
        <v>90.0</v>
      </c>
      <c r="H3281" s="9">
        <v>14.434855819827405</v>
      </c>
      <c r="I3281" s="10"/>
      <c r="J3281" s="10"/>
      <c r="AA3281" s="7"/>
      <c r="AB3281" s="7"/>
      <c r="AC3281" s="7"/>
    </row>
    <row r="3282" ht="15.0" customHeight="1">
      <c r="A3282" s="8">
        <v>41759.0</v>
      </c>
      <c r="B3282" s="7" t="s">
        <v>18</v>
      </c>
      <c r="C3282" s="7" t="s">
        <v>35</v>
      </c>
      <c r="D3282" s="7"/>
      <c r="E3282" s="7"/>
      <c r="F3282" s="7">
        <v>82.0</v>
      </c>
      <c r="G3282" s="7">
        <v>101.0</v>
      </c>
      <c r="H3282" s="9">
        <v>16.19911597558409</v>
      </c>
      <c r="I3282" s="10"/>
      <c r="J3282" s="10"/>
      <c r="AA3282" s="7"/>
      <c r="AB3282" s="7"/>
      <c r="AC3282" s="7"/>
    </row>
    <row r="3283" ht="15.0" customHeight="1">
      <c r="A3283" s="8">
        <v>41759.0</v>
      </c>
      <c r="B3283" s="7" t="s">
        <v>18</v>
      </c>
      <c r="C3283" s="7" t="s">
        <v>35</v>
      </c>
      <c r="D3283" s="7"/>
      <c r="E3283" s="7"/>
      <c r="F3283" s="7">
        <v>83.0</v>
      </c>
      <c r="G3283" s="7">
        <v>117.0</v>
      </c>
      <c r="H3283" s="9">
        <v>18.765312565775627</v>
      </c>
      <c r="I3283" s="10"/>
      <c r="J3283" s="10"/>
      <c r="AA3283" s="7"/>
      <c r="AB3283" s="7"/>
      <c r="AC3283" s="7"/>
    </row>
    <row r="3284" ht="15.0" customHeight="1">
      <c r="A3284" s="8">
        <v>41759.0</v>
      </c>
      <c r="B3284" s="7" t="s">
        <v>18</v>
      </c>
      <c r="C3284" s="7" t="s">
        <v>28</v>
      </c>
      <c r="D3284" s="7"/>
      <c r="E3284" s="7"/>
      <c r="F3284" s="7">
        <v>1.0</v>
      </c>
      <c r="G3284" s="7">
        <v>61.0</v>
      </c>
      <c r="H3284" s="9">
        <v>10.011199655395218</v>
      </c>
      <c r="I3284" s="10"/>
      <c r="J3284" s="10"/>
      <c r="AA3284" s="7"/>
      <c r="AB3284" s="7"/>
      <c r="AC3284" s="7"/>
    </row>
    <row r="3285" ht="15.0" customHeight="1">
      <c r="A3285" s="8">
        <v>41759.0</v>
      </c>
      <c r="B3285" s="7" t="s">
        <v>18</v>
      </c>
      <c r="C3285" s="7" t="s">
        <v>28</v>
      </c>
      <c r="D3285" s="7"/>
      <c r="E3285" s="7"/>
      <c r="F3285" s="7">
        <v>2.0</v>
      </c>
      <c r="G3285" s="7">
        <v>70.0</v>
      </c>
      <c r="H3285" s="9">
        <v>11.488261899633857</v>
      </c>
      <c r="I3285" s="10"/>
      <c r="J3285" s="10"/>
      <c r="AA3285" s="7"/>
      <c r="AB3285" s="7"/>
      <c r="AC3285" s="7"/>
    </row>
    <row r="3286" ht="15.0" customHeight="1">
      <c r="A3286" s="8">
        <v>41759.0</v>
      </c>
      <c r="B3286" s="7" t="s">
        <v>18</v>
      </c>
      <c r="C3286" s="7" t="s">
        <v>28</v>
      </c>
      <c r="D3286" s="7"/>
      <c r="E3286" s="7"/>
      <c r="F3286" s="7">
        <v>3.0</v>
      </c>
      <c r="G3286" s="7">
        <v>127.0</v>
      </c>
      <c r="H3286" s="9">
        <v>20.84298944647857</v>
      </c>
      <c r="I3286" s="10"/>
      <c r="J3286" s="10"/>
      <c r="AA3286" s="7"/>
      <c r="AB3286" s="7"/>
      <c r="AC3286" s="7"/>
    </row>
    <row r="3287" ht="15.0" customHeight="1">
      <c r="A3287" s="8">
        <v>41759.0</v>
      </c>
      <c r="B3287" s="7" t="s">
        <v>18</v>
      </c>
      <c r="C3287" s="7" t="s">
        <v>28</v>
      </c>
      <c r="D3287" s="7"/>
      <c r="E3287" s="7"/>
      <c r="F3287" s="7">
        <v>4.0</v>
      </c>
      <c r="G3287" s="7">
        <v>71.0</v>
      </c>
      <c r="H3287" s="9">
        <v>11.652379926771484</v>
      </c>
      <c r="I3287" s="10"/>
      <c r="J3287" s="10"/>
      <c r="AA3287" s="7"/>
      <c r="AB3287" s="7"/>
      <c r="AC3287" s="7"/>
    </row>
    <row r="3288" ht="15.0" customHeight="1">
      <c r="A3288" s="8">
        <v>41759.0</v>
      </c>
      <c r="B3288" s="7" t="s">
        <v>18</v>
      </c>
      <c r="C3288" s="7" t="s">
        <v>28</v>
      </c>
      <c r="D3288" s="7"/>
      <c r="E3288" s="7"/>
      <c r="F3288" s="7">
        <v>5.0</v>
      </c>
      <c r="G3288" s="7">
        <v>74.0</v>
      </c>
      <c r="H3288" s="9">
        <v>12.144734008184363</v>
      </c>
      <c r="I3288" s="10"/>
      <c r="J3288" s="10"/>
      <c r="AA3288" s="7"/>
      <c r="AB3288" s="7"/>
      <c r="AC3288" s="7"/>
    </row>
    <row r="3289" ht="15.0" customHeight="1">
      <c r="A3289" s="8">
        <v>41759.0</v>
      </c>
      <c r="B3289" s="7" t="s">
        <v>18</v>
      </c>
      <c r="C3289" s="7" t="s">
        <v>28</v>
      </c>
      <c r="D3289" s="7"/>
      <c r="E3289" s="7"/>
      <c r="F3289" s="7">
        <v>6.0</v>
      </c>
      <c r="G3289" s="7">
        <v>88.0</v>
      </c>
      <c r="H3289" s="9">
        <v>14.442386388111135</v>
      </c>
      <c r="I3289" s="10"/>
      <c r="J3289" s="10"/>
      <c r="AA3289" s="7"/>
      <c r="AB3289" s="7"/>
      <c r="AC3289" s="7"/>
    </row>
    <row r="3290" ht="15.0" customHeight="1">
      <c r="A3290" s="8">
        <v>41759.0</v>
      </c>
      <c r="B3290" s="7" t="s">
        <v>18</v>
      </c>
      <c r="C3290" s="7" t="s">
        <v>28</v>
      </c>
      <c r="D3290" s="7"/>
      <c r="E3290" s="7"/>
      <c r="F3290" s="7">
        <v>7.0</v>
      </c>
      <c r="G3290" s="7">
        <v>77.0</v>
      </c>
      <c r="H3290" s="9">
        <v>12.637088089597244</v>
      </c>
      <c r="I3290" s="10"/>
      <c r="J3290" s="10"/>
      <c r="AA3290" s="7"/>
      <c r="AB3290" s="7"/>
      <c r="AC3290" s="7"/>
    </row>
    <row r="3291" ht="15.0" customHeight="1">
      <c r="A3291" s="8">
        <v>41759.0</v>
      </c>
      <c r="B3291" s="7" t="s">
        <v>18</v>
      </c>
      <c r="C3291" s="7" t="s">
        <v>28</v>
      </c>
      <c r="D3291" s="7"/>
      <c r="E3291" s="7"/>
      <c r="F3291" s="7">
        <v>8.0</v>
      </c>
      <c r="G3291" s="7">
        <v>121.0</v>
      </c>
      <c r="H3291" s="9">
        <v>19.85828128365281</v>
      </c>
      <c r="I3291" s="10"/>
      <c r="J3291" s="10"/>
      <c r="AA3291" s="7"/>
      <c r="AB3291" s="7"/>
      <c r="AC3291" s="7"/>
    </row>
    <row r="3292" ht="15.0" customHeight="1">
      <c r="A3292" s="8">
        <v>41759.0</v>
      </c>
      <c r="B3292" s="7" t="s">
        <v>18</v>
      </c>
      <c r="C3292" s="7" t="s">
        <v>28</v>
      </c>
      <c r="D3292" s="7"/>
      <c r="E3292" s="7"/>
      <c r="F3292" s="7">
        <v>9.0</v>
      </c>
      <c r="G3292" s="7">
        <v>105.0</v>
      </c>
      <c r="H3292" s="9">
        <v>17.232392849450786</v>
      </c>
      <c r="I3292" s="10"/>
      <c r="J3292" s="10"/>
      <c r="AA3292" s="7"/>
      <c r="AB3292" s="7"/>
      <c r="AC3292" s="7"/>
    </row>
    <row r="3293" ht="15.0" customHeight="1">
      <c r="A3293" s="8">
        <v>41759.0</v>
      </c>
      <c r="B3293" s="7" t="s">
        <v>18</v>
      </c>
      <c r="C3293" s="7" t="s">
        <v>28</v>
      </c>
      <c r="D3293" s="7"/>
      <c r="E3293" s="7"/>
      <c r="F3293" s="7">
        <v>10.0</v>
      </c>
      <c r="G3293" s="7">
        <v>90.0</v>
      </c>
      <c r="H3293" s="9">
        <v>14.770622442386388</v>
      </c>
      <c r="I3293" s="10"/>
      <c r="J3293" s="10"/>
      <c r="AA3293" s="7"/>
      <c r="AB3293" s="7"/>
      <c r="AC3293" s="7"/>
    </row>
    <row r="3294" ht="15.0" customHeight="1">
      <c r="A3294" s="8">
        <v>41759.0</v>
      </c>
      <c r="B3294" s="7" t="s">
        <v>18</v>
      </c>
      <c r="C3294" s="7" t="s">
        <v>28</v>
      </c>
      <c r="D3294" s="7"/>
      <c r="E3294" s="7"/>
      <c r="F3294" s="7">
        <v>11.0</v>
      </c>
      <c r="G3294" s="7">
        <v>57.0</v>
      </c>
      <c r="H3294" s="9">
        <v>9.354727546844712</v>
      </c>
      <c r="I3294" s="10"/>
      <c r="J3294" s="10"/>
      <c r="AA3294" s="7"/>
      <c r="AB3294" s="7"/>
      <c r="AC3294" s="7"/>
    </row>
    <row r="3295" ht="15.0" customHeight="1">
      <c r="A3295" s="8">
        <v>41759.0</v>
      </c>
      <c r="B3295" s="7" t="s">
        <v>18</v>
      </c>
      <c r="C3295" s="7" t="s">
        <v>28</v>
      </c>
      <c r="D3295" s="7"/>
      <c r="E3295" s="7"/>
      <c r="F3295" s="7">
        <v>12.0</v>
      </c>
      <c r="G3295" s="7">
        <v>101.0</v>
      </c>
      <c r="H3295" s="9">
        <v>16.57592074090028</v>
      </c>
      <c r="I3295" s="10"/>
      <c r="J3295" s="10"/>
      <c r="AA3295" s="7"/>
      <c r="AB3295" s="7"/>
      <c r="AC3295" s="7"/>
    </row>
    <row r="3296" ht="15.0" customHeight="1">
      <c r="A3296" s="8">
        <v>41759.0</v>
      </c>
      <c r="B3296" s="7" t="s">
        <v>18</v>
      </c>
      <c r="C3296" s="7" t="s">
        <v>28</v>
      </c>
      <c r="D3296" s="7"/>
      <c r="E3296" s="7"/>
      <c r="F3296" s="7">
        <v>13.0</v>
      </c>
      <c r="G3296" s="7">
        <v>60.0</v>
      </c>
      <c r="H3296" s="9">
        <v>9.847081628257591</v>
      </c>
      <c r="I3296" s="10"/>
      <c r="J3296" s="10"/>
      <c r="AA3296" s="7"/>
      <c r="AB3296" s="7"/>
      <c r="AC3296" s="7"/>
    </row>
    <row r="3297" ht="15.0" customHeight="1">
      <c r="A3297" s="8">
        <v>41759.0</v>
      </c>
      <c r="B3297" s="7" t="s">
        <v>18</v>
      </c>
      <c r="C3297" s="7" t="s">
        <v>28</v>
      </c>
      <c r="D3297" s="7"/>
      <c r="E3297" s="7"/>
      <c r="F3297" s="7">
        <v>14.0</v>
      </c>
      <c r="G3297" s="7">
        <v>93.0</v>
      </c>
      <c r="H3297" s="9">
        <v>15.262976523799267</v>
      </c>
      <c r="I3297" s="10"/>
      <c r="J3297" s="10"/>
      <c r="AA3297" s="7"/>
      <c r="AB3297" s="7"/>
      <c r="AC3297" s="7"/>
    </row>
    <row r="3298" ht="15.0" customHeight="1">
      <c r="A3298" s="8">
        <v>41759.0</v>
      </c>
      <c r="B3298" s="7" t="s">
        <v>18</v>
      </c>
      <c r="C3298" s="7" t="s">
        <v>28</v>
      </c>
      <c r="D3298" s="7"/>
      <c r="E3298" s="7"/>
      <c r="F3298" s="7">
        <v>15.0</v>
      </c>
      <c r="G3298" s="7">
        <v>102.0</v>
      </c>
      <c r="H3298" s="9">
        <v>16.740038768037905</v>
      </c>
      <c r="I3298" s="10"/>
      <c r="J3298" s="10"/>
      <c r="AA3298" s="7"/>
      <c r="AB3298" s="7"/>
      <c r="AC3298" s="7"/>
    </row>
    <row r="3299" ht="15.0" customHeight="1">
      <c r="A3299" s="8">
        <v>41759.0</v>
      </c>
      <c r="B3299" s="7" t="s">
        <v>18</v>
      </c>
      <c r="C3299" s="7" t="s">
        <v>28</v>
      </c>
      <c r="D3299" s="7"/>
      <c r="E3299" s="7"/>
      <c r="F3299" s="7">
        <v>16.0</v>
      </c>
      <c r="G3299" s="7">
        <v>90.0</v>
      </c>
      <c r="H3299" s="9">
        <v>14.770622442386388</v>
      </c>
      <c r="I3299" s="10"/>
      <c r="J3299" s="10"/>
      <c r="AA3299" s="7"/>
      <c r="AB3299" s="7"/>
      <c r="AC3299" s="7"/>
    </row>
    <row r="3300" ht="15.0" customHeight="1">
      <c r="A3300" s="8">
        <v>41759.0</v>
      </c>
      <c r="B3300" s="7" t="s">
        <v>18</v>
      </c>
      <c r="C3300" s="7" t="s">
        <v>28</v>
      </c>
      <c r="D3300" s="7"/>
      <c r="E3300" s="7"/>
      <c r="F3300" s="7">
        <v>17.0</v>
      </c>
      <c r="G3300" s="7">
        <v>82.0</v>
      </c>
      <c r="H3300" s="9">
        <v>13.457678225285376</v>
      </c>
      <c r="I3300" s="10"/>
      <c r="J3300" s="10"/>
      <c r="AA3300" s="7"/>
      <c r="AB3300" s="7"/>
      <c r="AC3300" s="7"/>
    </row>
    <row r="3301" ht="15.0" customHeight="1">
      <c r="A3301" s="8">
        <v>41759.0</v>
      </c>
      <c r="B3301" s="7" t="s">
        <v>18</v>
      </c>
      <c r="C3301" s="7" t="s">
        <v>28</v>
      </c>
      <c r="D3301" s="7"/>
      <c r="E3301" s="7"/>
      <c r="F3301" s="7">
        <v>18.0</v>
      </c>
      <c r="G3301" s="7">
        <v>119.0</v>
      </c>
      <c r="H3301" s="9">
        <v>19.530045229377556</v>
      </c>
      <c r="I3301" s="10"/>
      <c r="J3301" s="10"/>
      <c r="AA3301" s="7"/>
      <c r="AB3301" s="7"/>
      <c r="AC3301" s="7"/>
    </row>
    <row r="3302" ht="15.0" customHeight="1">
      <c r="A3302" s="8">
        <v>41759.0</v>
      </c>
      <c r="B3302" s="7" t="s">
        <v>18</v>
      </c>
      <c r="C3302" s="7" t="s">
        <v>28</v>
      </c>
      <c r="D3302" s="7"/>
      <c r="E3302" s="7"/>
      <c r="F3302" s="7">
        <v>19.0</v>
      </c>
      <c r="G3302" s="7">
        <v>135.0</v>
      </c>
      <c r="H3302" s="9">
        <v>22.15593366357958</v>
      </c>
      <c r="I3302" s="10"/>
      <c r="J3302" s="10"/>
      <c r="AA3302" s="7"/>
      <c r="AB3302" s="7"/>
      <c r="AC3302" s="7"/>
    </row>
    <row r="3303" ht="15.0" customHeight="1">
      <c r="A3303" s="8">
        <v>41759.0</v>
      </c>
      <c r="B3303" s="7" t="s">
        <v>18</v>
      </c>
      <c r="C3303" s="7" t="s">
        <v>28</v>
      </c>
      <c r="D3303" s="7"/>
      <c r="E3303" s="7"/>
      <c r="F3303" s="7">
        <v>20.0</v>
      </c>
      <c r="G3303" s="7">
        <v>108.0</v>
      </c>
      <c r="H3303" s="9">
        <v>17.724746930863667</v>
      </c>
      <c r="I3303" s="10"/>
      <c r="J3303" s="10"/>
      <c r="AA3303" s="7"/>
      <c r="AB3303" s="7"/>
      <c r="AC3303" s="7"/>
    </row>
    <row r="3304" ht="15.0" customHeight="1">
      <c r="A3304" s="8">
        <v>41759.0</v>
      </c>
      <c r="B3304" s="7" t="s">
        <v>18</v>
      </c>
      <c r="C3304" s="7" t="s">
        <v>28</v>
      </c>
      <c r="D3304" s="7"/>
      <c r="E3304" s="7"/>
      <c r="F3304" s="7">
        <v>21.0</v>
      </c>
      <c r="G3304" s="7">
        <v>103.0</v>
      </c>
      <c r="H3304" s="9">
        <v>16.90415679517553</v>
      </c>
      <c r="I3304" s="10"/>
      <c r="J3304" s="10"/>
      <c r="AA3304" s="7"/>
      <c r="AB3304" s="7"/>
      <c r="AC3304" s="7"/>
    </row>
    <row r="3305" ht="15.0" customHeight="1">
      <c r="A3305" s="8">
        <v>41759.0</v>
      </c>
      <c r="B3305" s="7" t="s">
        <v>18</v>
      </c>
      <c r="C3305" s="7" t="s">
        <v>28</v>
      </c>
      <c r="D3305" s="7"/>
      <c r="E3305" s="7"/>
      <c r="F3305" s="7">
        <v>22.0</v>
      </c>
      <c r="G3305" s="7">
        <v>85.0</v>
      </c>
      <c r="H3305" s="9">
        <v>13.950032306698255</v>
      </c>
      <c r="I3305" s="10"/>
      <c r="J3305" s="10"/>
      <c r="AA3305" s="7"/>
      <c r="AB3305" s="7"/>
      <c r="AC3305" s="7"/>
    </row>
    <row r="3306" ht="15.0" customHeight="1">
      <c r="A3306" s="8">
        <v>41759.0</v>
      </c>
      <c r="B3306" s="7" t="s">
        <v>18</v>
      </c>
      <c r="C3306" s="7" t="s">
        <v>28</v>
      </c>
      <c r="D3306" s="7"/>
      <c r="E3306" s="7"/>
      <c r="F3306" s="7">
        <v>23.0</v>
      </c>
      <c r="G3306" s="7">
        <v>79.0</v>
      </c>
      <c r="H3306" s="9">
        <v>12.965324143872495</v>
      </c>
      <c r="I3306" s="10"/>
      <c r="J3306" s="10"/>
      <c r="AA3306" s="7"/>
      <c r="AB3306" s="7"/>
      <c r="AC3306" s="7"/>
    </row>
    <row r="3307" ht="15.0" customHeight="1">
      <c r="A3307" s="8">
        <v>41759.0</v>
      </c>
      <c r="B3307" s="7" t="s">
        <v>18</v>
      </c>
      <c r="C3307" s="7" t="s">
        <v>28</v>
      </c>
      <c r="D3307" s="7"/>
      <c r="E3307" s="7"/>
      <c r="F3307" s="7">
        <v>24.0</v>
      </c>
      <c r="G3307" s="7">
        <v>113.0</v>
      </c>
      <c r="H3307" s="9">
        <v>18.5453370665518</v>
      </c>
      <c r="I3307" s="10"/>
      <c r="J3307" s="10"/>
      <c r="AA3307" s="7"/>
      <c r="AB3307" s="7"/>
      <c r="AC3307" s="7"/>
    </row>
    <row r="3308" ht="15.0" customHeight="1">
      <c r="A3308" s="8">
        <v>41759.0</v>
      </c>
      <c r="B3308" s="7" t="s">
        <v>18</v>
      </c>
      <c r="C3308" s="7" t="s">
        <v>28</v>
      </c>
      <c r="D3308" s="7"/>
      <c r="E3308" s="7"/>
      <c r="F3308" s="7">
        <v>25.0</v>
      </c>
      <c r="G3308" s="7">
        <v>113.0</v>
      </c>
      <c r="H3308" s="9">
        <v>18.5453370665518</v>
      </c>
      <c r="I3308" s="10"/>
      <c r="J3308" s="10"/>
      <c r="AA3308" s="7"/>
      <c r="AB3308" s="7"/>
      <c r="AC3308" s="7"/>
    </row>
    <row r="3309" ht="15.0" customHeight="1">
      <c r="A3309" s="8">
        <v>41759.0</v>
      </c>
      <c r="B3309" s="7" t="s">
        <v>18</v>
      </c>
      <c r="C3309" s="7" t="s">
        <v>28</v>
      </c>
      <c r="D3309" s="7"/>
      <c r="E3309" s="7"/>
      <c r="F3309" s="7">
        <v>26.0</v>
      </c>
      <c r="G3309" s="7">
        <v>117.0</v>
      </c>
      <c r="H3309" s="9">
        <v>19.201809175102305</v>
      </c>
      <c r="I3309" s="10"/>
      <c r="J3309" s="10"/>
      <c r="AA3309" s="7"/>
      <c r="AB3309" s="7"/>
      <c r="AC3309" s="7"/>
    </row>
    <row r="3310" ht="15.0" customHeight="1">
      <c r="A3310" s="8">
        <v>41759.0</v>
      </c>
      <c r="B3310" s="7" t="s">
        <v>18</v>
      </c>
      <c r="C3310" s="7" t="s">
        <v>28</v>
      </c>
      <c r="D3310" s="7"/>
      <c r="E3310" s="7"/>
      <c r="F3310" s="7">
        <v>27.0</v>
      </c>
      <c r="G3310" s="7">
        <v>72.0</v>
      </c>
      <c r="H3310" s="9">
        <v>11.81649795390911</v>
      </c>
      <c r="I3310" s="10"/>
      <c r="J3310" s="10"/>
      <c r="AA3310" s="7"/>
      <c r="AB3310" s="7"/>
      <c r="AC3310" s="7"/>
    </row>
    <row r="3311" ht="15.0" customHeight="1">
      <c r="A3311" s="8">
        <v>41759.0</v>
      </c>
      <c r="B3311" s="7" t="s">
        <v>18</v>
      </c>
      <c r="C3311" s="7" t="s">
        <v>28</v>
      </c>
      <c r="D3311" s="7"/>
      <c r="E3311" s="7"/>
      <c r="F3311" s="7">
        <v>28.0</v>
      </c>
      <c r="G3311" s="7">
        <v>69.0</v>
      </c>
      <c r="H3311" s="9">
        <v>11.324143872496231</v>
      </c>
      <c r="I3311" s="10"/>
      <c r="J3311" s="10"/>
      <c r="AA3311" s="7"/>
      <c r="AB3311" s="7"/>
      <c r="AC3311" s="7"/>
    </row>
    <row r="3312" ht="15.0" customHeight="1">
      <c r="A3312" s="8">
        <v>41759.0</v>
      </c>
      <c r="B3312" s="7" t="s">
        <v>18</v>
      </c>
      <c r="C3312" s="7" t="s">
        <v>28</v>
      </c>
      <c r="D3312" s="7"/>
      <c r="E3312" s="7"/>
      <c r="F3312" s="7">
        <v>29.0</v>
      </c>
      <c r="G3312" s="7">
        <v>81.0</v>
      </c>
      <c r="H3312" s="9">
        <v>13.293560198147748</v>
      </c>
      <c r="I3312" s="10"/>
      <c r="J3312" s="10"/>
      <c r="AA3312" s="7"/>
      <c r="AB3312" s="7"/>
      <c r="AC3312" s="7"/>
    </row>
    <row r="3313" ht="15.0" customHeight="1">
      <c r="A3313" s="8">
        <v>41759.0</v>
      </c>
      <c r="B3313" s="7" t="s">
        <v>18</v>
      </c>
      <c r="C3313" s="7" t="s">
        <v>28</v>
      </c>
      <c r="D3313" s="7"/>
      <c r="E3313" s="7"/>
      <c r="F3313" s="7">
        <v>30.0</v>
      </c>
      <c r="G3313" s="7">
        <v>69.0</v>
      </c>
      <c r="H3313" s="9">
        <v>11.324143872496231</v>
      </c>
      <c r="I3313" s="10"/>
      <c r="J3313" s="10"/>
      <c r="AA3313" s="7"/>
      <c r="AB3313" s="7"/>
      <c r="AC3313" s="7"/>
    </row>
    <row r="3314" ht="15.0" customHeight="1">
      <c r="A3314" s="8">
        <v>41759.0</v>
      </c>
      <c r="B3314" s="7" t="s">
        <v>18</v>
      </c>
      <c r="C3314" s="7" t="s">
        <v>28</v>
      </c>
      <c r="D3314" s="7"/>
      <c r="E3314" s="7"/>
      <c r="F3314" s="7">
        <v>31.0</v>
      </c>
      <c r="G3314" s="7">
        <v>126.0</v>
      </c>
      <c r="H3314" s="9">
        <v>20.678871419340943</v>
      </c>
      <c r="I3314" s="10"/>
      <c r="J3314" s="10"/>
      <c r="AA3314" s="7"/>
      <c r="AB3314" s="7"/>
      <c r="AC3314" s="7"/>
    </row>
    <row r="3315" ht="15.0" customHeight="1">
      <c r="A3315" s="8">
        <v>41759.0</v>
      </c>
      <c r="B3315" s="7" t="s">
        <v>18</v>
      </c>
      <c r="C3315" s="7" t="s">
        <v>28</v>
      </c>
      <c r="D3315" s="7"/>
      <c r="E3315" s="7"/>
      <c r="F3315" s="7">
        <v>32.0</v>
      </c>
      <c r="G3315" s="7">
        <v>101.0</v>
      </c>
      <c r="H3315" s="9">
        <v>16.57592074090028</v>
      </c>
      <c r="I3315" s="10"/>
      <c r="J3315" s="10"/>
      <c r="AA3315" s="7"/>
      <c r="AB3315" s="7"/>
      <c r="AC3315" s="7"/>
    </row>
    <row r="3316" ht="15.0" customHeight="1">
      <c r="A3316" s="8">
        <v>41759.0</v>
      </c>
      <c r="B3316" s="7" t="s">
        <v>18</v>
      </c>
      <c r="C3316" s="7" t="s">
        <v>28</v>
      </c>
      <c r="D3316" s="7"/>
      <c r="E3316" s="7"/>
      <c r="F3316" s="7">
        <v>33.0</v>
      </c>
      <c r="G3316" s="7">
        <v>99.0</v>
      </c>
      <c r="H3316" s="9">
        <v>16.247684686625025</v>
      </c>
      <c r="I3316" s="10"/>
      <c r="J3316" s="10"/>
      <c r="AA3316" s="7"/>
      <c r="AB3316" s="7"/>
      <c r="AC3316" s="7"/>
    </row>
    <row r="3317" ht="15.0" customHeight="1">
      <c r="A3317" s="8">
        <v>41759.0</v>
      </c>
      <c r="B3317" s="7" t="s">
        <v>18</v>
      </c>
      <c r="C3317" s="7" t="s">
        <v>28</v>
      </c>
      <c r="D3317" s="7"/>
      <c r="E3317" s="7"/>
      <c r="F3317" s="7">
        <v>34.0</v>
      </c>
      <c r="G3317" s="7">
        <v>84.0</v>
      </c>
      <c r="H3317" s="9">
        <v>13.785914279560629</v>
      </c>
      <c r="I3317" s="10"/>
      <c r="J3317" s="10"/>
      <c r="AA3317" s="7"/>
      <c r="AB3317" s="7"/>
      <c r="AC3317" s="7"/>
    </row>
    <row r="3318" ht="15.0" customHeight="1">
      <c r="A3318" s="8">
        <v>41759.0</v>
      </c>
      <c r="B3318" s="7" t="s">
        <v>18</v>
      </c>
      <c r="C3318" s="7" t="s">
        <v>28</v>
      </c>
      <c r="D3318" s="7"/>
      <c r="E3318" s="7"/>
      <c r="F3318" s="7">
        <v>35.0</v>
      </c>
      <c r="G3318" s="7">
        <v>107.0</v>
      </c>
      <c r="H3318" s="9">
        <v>17.560628903726037</v>
      </c>
      <c r="I3318" s="10"/>
      <c r="J3318" s="10"/>
      <c r="AA3318" s="7"/>
      <c r="AB3318" s="7"/>
      <c r="AC3318" s="7"/>
    </row>
    <row r="3319" ht="15.0" customHeight="1">
      <c r="A3319" s="8">
        <v>41759.0</v>
      </c>
      <c r="B3319" s="7" t="s">
        <v>18</v>
      </c>
      <c r="C3319" s="7" t="s">
        <v>28</v>
      </c>
      <c r="D3319" s="7"/>
      <c r="E3319" s="7"/>
      <c r="F3319" s="7">
        <v>36.0</v>
      </c>
      <c r="G3319" s="7">
        <v>87.0</v>
      </c>
      <c r="H3319" s="9">
        <v>14.278268360973508</v>
      </c>
      <c r="I3319" s="10"/>
      <c r="J3319" s="10"/>
      <c r="AA3319" s="7"/>
      <c r="AB3319" s="7"/>
      <c r="AC3319" s="7"/>
    </row>
    <row r="3320" ht="15.0" customHeight="1">
      <c r="A3320" s="8">
        <v>41759.0</v>
      </c>
      <c r="B3320" s="7" t="s">
        <v>18</v>
      </c>
      <c r="C3320" s="7" t="s">
        <v>28</v>
      </c>
      <c r="D3320" s="7"/>
      <c r="E3320" s="7"/>
      <c r="F3320" s="7">
        <v>37.0</v>
      </c>
      <c r="G3320" s="7">
        <v>61.0</v>
      </c>
      <c r="H3320" s="9">
        <v>10.011199655395218</v>
      </c>
      <c r="I3320" s="10"/>
      <c r="J3320" s="10"/>
      <c r="AA3320" s="7"/>
      <c r="AB3320" s="7"/>
      <c r="AC3320" s="7"/>
    </row>
    <row r="3321" ht="15.0" customHeight="1">
      <c r="A3321" s="8">
        <v>41759.0</v>
      </c>
      <c r="B3321" s="7" t="s">
        <v>18</v>
      </c>
      <c r="C3321" s="7" t="s">
        <v>28</v>
      </c>
      <c r="D3321" s="7"/>
      <c r="E3321" s="7"/>
      <c r="F3321" s="7">
        <v>38.0</v>
      </c>
      <c r="G3321" s="7">
        <v>116.0</v>
      </c>
      <c r="H3321" s="9">
        <v>19.03769114796468</v>
      </c>
      <c r="I3321" s="10"/>
      <c r="J3321" s="10"/>
      <c r="AA3321" s="7"/>
      <c r="AB3321" s="7"/>
      <c r="AC3321" s="7"/>
    </row>
    <row r="3322" ht="15.0" customHeight="1">
      <c r="A3322" s="8">
        <v>41759.0</v>
      </c>
      <c r="B3322" s="7" t="s">
        <v>18</v>
      </c>
      <c r="C3322" s="7" t="s">
        <v>28</v>
      </c>
      <c r="D3322" s="7"/>
      <c r="E3322" s="7"/>
      <c r="F3322" s="7">
        <v>39.0</v>
      </c>
      <c r="G3322" s="7">
        <v>114.0</v>
      </c>
      <c r="H3322" s="9">
        <v>18.709455093689424</v>
      </c>
      <c r="I3322" s="10"/>
      <c r="J3322" s="10"/>
      <c r="AA3322" s="7"/>
      <c r="AB3322" s="7"/>
      <c r="AC3322" s="7"/>
    </row>
    <row r="3323" ht="15.0" customHeight="1">
      <c r="A3323" s="8">
        <v>41759.0</v>
      </c>
      <c r="B3323" s="7" t="s">
        <v>18</v>
      </c>
      <c r="C3323" s="7" t="s">
        <v>28</v>
      </c>
      <c r="D3323" s="7"/>
      <c r="E3323" s="7"/>
      <c r="F3323" s="7">
        <v>40.0</v>
      </c>
      <c r="G3323" s="7">
        <v>110.0</v>
      </c>
      <c r="H3323" s="9">
        <v>18.052982985138918</v>
      </c>
      <c r="I3323" s="10"/>
      <c r="J3323" s="10"/>
      <c r="AA3323" s="7"/>
      <c r="AB3323" s="7"/>
      <c r="AC3323" s="7"/>
    </row>
    <row r="3324" ht="15.0" customHeight="1">
      <c r="A3324" s="8">
        <v>41759.0</v>
      </c>
      <c r="B3324" s="7" t="s">
        <v>18</v>
      </c>
      <c r="C3324" s="7" t="s">
        <v>28</v>
      </c>
      <c r="D3324" s="7"/>
      <c r="E3324" s="7"/>
      <c r="F3324" s="7">
        <v>41.0</v>
      </c>
      <c r="G3324" s="7">
        <v>102.0</v>
      </c>
      <c r="H3324" s="9">
        <v>16.740038768037905</v>
      </c>
      <c r="I3324" s="10"/>
      <c r="J3324" s="10"/>
      <c r="AA3324" s="7"/>
      <c r="AB3324" s="7"/>
      <c r="AC3324" s="7"/>
    </row>
    <row r="3325" ht="15.0" customHeight="1">
      <c r="A3325" s="8">
        <v>41759.0</v>
      </c>
      <c r="B3325" s="7" t="s">
        <v>18</v>
      </c>
      <c r="C3325" s="7" t="s">
        <v>28</v>
      </c>
      <c r="D3325" s="7"/>
      <c r="E3325" s="7"/>
      <c r="F3325" s="7">
        <v>42.0</v>
      </c>
      <c r="G3325" s="7">
        <v>100.0</v>
      </c>
      <c r="H3325" s="9">
        <v>16.411802713762654</v>
      </c>
      <c r="I3325" s="10"/>
      <c r="J3325" s="10"/>
      <c r="AA3325" s="7"/>
      <c r="AB3325" s="7"/>
      <c r="AC3325" s="7"/>
    </row>
    <row r="3326" ht="15.0" customHeight="1">
      <c r="A3326" s="8">
        <v>41759.0</v>
      </c>
      <c r="B3326" s="7" t="s">
        <v>18</v>
      </c>
      <c r="C3326" s="7" t="s">
        <v>28</v>
      </c>
      <c r="D3326" s="7"/>
      <c r="E3326" s="7"/>
      <c r="F3326" s="7">
        <v>43.0</v>
      </c>
      <c r="G3326" s="7">
        <v>77.0</v>
      </c>
      <c r="H3326" s="9">
        <v>12.637088089597244</v>
      </c>
      <c r="I3326" s="10"/>
      <c r="J3326" s="10"/>
      <c r="AA3326" s="7"/>
      <c r="AB3326" s="7"/>
      <c r="AC3326" s="7"/>
    </row>
    <row r="3327" ht="15.0" customHeight="1">
      <c r="A3327" s="8">
        <v>41759.0</v>
      </c>
      <c r="B3327" s="7" t="s">
        <v>18</v>
      </c>
      <c r="C3327" s="7" t="s">
        <v>28</v>
      </c>
      <c r="D3327" s="7"/>
      <c r="E3327" s="7"/>
      <c r="F3327" s="7">
        <v>44.0</v>
      </c>
      <c r="G3327" s="7">
        <v>100.0</v>
      </c>
      <c r="H3327" s="9">
        <v>16.411802713762654</v>
      </c>
      <c r="I3327" s="10"/>
      <c r="J3327" s="10"/>
      <c r="AA3327" s="7"/>
      <c r="AB3327" s="7"/>
      <c r="AC3327" s="7"/>
    </row>
    <row r="3328" ht="15.0" customHeight="1">
      <c r="A3328" s="8">
        <v>41759.0</v>
      </c>
      <c r="B3328" s="7" t="s">
        <v>18</v>
      </c>
      <c r="C3328" s="7" t="s">
        <v>28</v>
      </c>
      <c r="D3328" s="7"/>
      <c r="E3328" s="7"/>
      <c r="F3328" s="7">
        <v>45.0</v>
      </c>
      <c r="G3328" s="7">
        <v>133.0</v>
      </c>
      <c r="H3328" s="9">
        <v>21.82769760930433</v>
      </c>
      <c r="I3328" s="10"/>
      <c r="J3328" s="10"/>
      <c r="AA3328" s="7"/>
      <c r="AB3328" s="7"/>
      <c r="AC3328" s="7"/>
    </row>
    <row r="3329" ht="15.0" customHeight="1">
      <c r="A3329" s="8">
        <v>41759.0</v>
      </c>
      <c r="B3329" s="7" t="s">
        <v>18</v>
      </c>
      <c r="C3329" s="7" t="s">
        <v>28</v>
      </c>
      <c r="D3329" s="7"/>
      <c r="E3329" s="7"/>
      <c r="F3329" s="7">
        <v>46.0</v>
      </c>
      <c r="G3329" s="7">
        <v>41.0</v>
      </c>
      <c r="H3329" s="9">
        <v>6.728839112642688</v>
      </c>
      <c r="I3329" s="10"/>
      <c r="J3329" s="10"/>
      <c r="AA3329" s="7"/>
      <c r="AB3329" s="7"/>
      <c r="AC3329" s="7"/>
    </row>
    <row r="3330" ht="15.0" customHeight="1">
      <c r="A3330" s="8">
        <v>41759.0</v>
      </c>
      <c r="B3330" s="7" t="s">
        <v>18</v>
      </c>
      <c r="C3330" s="7" t="s">
        <v>28</v>
      </c>
      <c r="D3330" s="7"/>
      <c r="E3330" s="7"/>
      <c r="F3330" s="7">
        <v>47.0</v>
      </c>
      <c r="G3330" s="7">
        <v>127.0</v>
      </c>
      <c r="H3330" s="9">
        <v>20.84298944647857</v>
      </c>
      <c r="I3330" s="10"/>
      <c r="J3330" s="10"/>
      <c r="AA3330" s="7"/>
      <c r="AB3330" s="7"/>
      <c r="AC3330" s="7"/>
    </row>
    <row r="3331" ht="15.0" customHeight="1">
      <c r="A3331" s="8">
        <v>41759.0</v>
      </c>
      <c r="B3331" s="7" t="s">
        <v>18</v>
      </c>
      <c r="C3331" s="7" t="s">
        <v>28</v>
      </c>
      <c r="D3331" s="7"/>
      <c r="E3331" s="7"/>
      <c r="F3331" s="7">
        <v>48.0</v>
      </c>
      <c r="G3331" s="7">
        <v>72.0</v>
      </c>
      <c r="H3331" s="9">
        <v>11.81649795390911</v>
      </c>
      <c r="I3331" s="10"/>
      <c r="J3331" s="10"/>
      <c r="AA3331" s="7"/>
      <c r="AB3331" s="7"/>
      <c r="AC3331" s="7"/>
    </row>
    <row r="3332" ht="15.0" customHeight="1">
      <c r="A3332" s="8">
        <v>41759.0</v>
      </c>
      <c r="B3332" s="7" t="s">
        <v>18</v>
      </c>
      <c r="C3332" s="7" t="s">
        <v>28</v>
      </c>
      <c r="D3332" s="7"/>
      <c r="E3332" s="7"/>
      <c r="F3332" s="7">
        <v>49.0</v>
      </c>
      <c r="G3332" s="7">
        <v>76.0</v>
      </c>
      <c r="H3332" s="9">
        <v>12.472970062459616</v>
      </c>
      <c r="I3332" s="10"/>
      <c r="J3332" s="10"/>
      <c r="AA3332" s="7"/>
      <c r="AB3332" s="7"/>
      <c r="AC3332" s="7"/>
    </row>
    <row r="3333" ht="15.0" customHeight="1">
      <c r="A3333" s="8">
        <v>41759.0</v>
      </c>
      <c r="B3333" s="7" t="s">
        <v>18</v>
      </c>
      <c r="C3333" s="7" t="s">
        <v>28</v>
      </c>
      <c r="D3333" s="7"/>
      <c r="E3333" s="7"/>
      <c r="F3333" s="7">
        <v>50.0</v>
      </c>
      <c r="G3333" s="7">
        <v>75.0</v>
      </c>
      <c r="H3333" s="9">
        <v>12.30885203532199</v>
      </c>
      <c r="I3333" s="10"/>
      <c r="J3333" s="10"/>
      <c r="AA3333" s="7"/>
      <c r="AB3333" s="7"/>
      <c r="AC3333" s="7"/>
    </row>
    <row r="3334" ht="15.0" customHeight="1">
      <c r="A3334" s="8">
        <v>41759.0</v>
      </c>
      <c r="B3334" s="7" t="s">
        <v>18</v>
      </c>
      <c r="C3334" s="7" t="s">
        <v>28</v>
      </c>
      <c r="D3334" s="7"/>
      <c r="E3334" s="7"/>
      <c r="F3334" s="7">
        <v>51.0</v>
      </c>
      <c r="G3334" s="7">
        <v>68.0</v>
      </c>
      <c r="H3334" s="9">
        <v>11.160025845358604</v>
      </c>
      <c r="I3334" s="10"/>
      <c r="J3334" s="10"/>
      <c r="AA3334" s="7"/>
      <c r="AB3334" s="7"/>
      <c r="AC3334" s="7"/>
    </row>
    <row r="3335" ht="15.0" customHeight="1">
      <c r="A3335" s="8">
        <v>41759.0</v>
      </c>
      <c r="B3335" s="7" t="s">
        <v>18</v>
      </c>
      <c r="C3335" s="7" t="s">
        <v>28</v>
      </c>
      <c r="D3335" s="7"/>
      <c r="E3335" s="7"/>
      <c r="F3335" s="7">
        <v>52.0</v>
      </c>
      <c r="G3335" s="7">
        <v>80.0</v>
      </c>
      <c r="H3335" s="9">
        <v>13.129442171010123</v>
      </c>
      <c r="I3335" s="10"/>
      <c r="J3335" s="10"/>
      <c r="AA3335" s="7"/>
      <c r="AB3335" s="7"/>
      <c r="AC3335" s="7"/>
    </row>
    <row r="3336" ht="15.0" customHeight="1">
      <c r="A3336" s="8">
        <v>41759.0</v>
      </c>
      <c r="B3336" s="7" t="s">
        <v>18</v>
      </c>
      <c r="C3336" s="7" t="s">
        <v>28</v>
      </c>
      <c r="D3336" s="7"/>
      <c r="E3336" s="7"/>
      <c r="F3336" s="7">
        <v>53.0</v>
      </c>
      <c r="G3336" s="7">
        <v>117.0</v>
      </c>
      <c r="H3336" s="9">
        <v>19.201809175102305</v>
      </c>
      <c r="I3336" s="10"/>
      <c r="J3336" s="10"/>
      <c r="AA3336" s="7"/>
      <c r="AB3336" s="7"/>
      <c r="AC3336" s="7"/>
    </row>
    <row r="3337" ht="15.0" customHeight="1">
      <c r="A3337" s="8">
        <v>41759.0</v>
      </c>
      <c r="B3337" s="7" t="s">
        <v>18</v>
      </c>
      <c r="C3337" s="7" t="s">
        <v>28</v>
      </c>
      <c r="D3337" s="7"/>
      <c r="E3337" s="7"/>
      <c r="F3337" s="7">
        <v>54.0</v>
      </c>
      <c r="G3337" s="7">
        <v>88.0</v>
      </c>
      <c r="H3337" s="9">
        <v>14.442386388111135</v>
      </c>
      <c r="I3337" s="10"/>
      <c r="J3337" s="10"/>
      <c r="AA3337" s="7"/>
      <c r="AB3337" s="7"/>
      <c r="AC3337" s="7"/>
    </row>
    <row r="3338" ht="15.0" customHeight="1">
      <c r="A3338" s="8">
        <v>41759.0</v>
      </c>
      <c r="B3338" s="7" t="s">
        <v>18</v>
      </c>
      <c r="C3338" s="7" t="s">
        <v>28</v>
      </c>
      <c r="D3338" s="7"/>
      <c r="E3338" s="7"/>
      <c r="F3338" s="7">
        <v>55.0</v>
      </c>
      <c r="G3338" s="7">
        <v>71.0</v>
      </c>
      <c r="H3338" s="9">
        <v>11.652379926771484</v>
      </c>
      <c r="I3338" s="10"/>
      <c r="J3338" s="10"/>
      <c r="AA3338" s="7"/>
      <c r="AB3338" s="7"/>
      <c r="AC3338" s="7"/>
    </row>
    <row r="3339" ht="15.0" customHeight="1">
      <c r="A3339" s="8">
        <v>41759.0</v>
      </c>
      <c r="B3339" s="7" t="s">
        <v>18</v>
      </c>
      <c r="C3339" s="7" t="s">
        <v>28</v>
      </c>
      <c r="D3339" s="7"/>
      <c r="E3339" s="7"/>
      <c r="F3339" s="7">
        <v>56.0</v>
      </c>
      <c r="G3339" s="7">
        <v>97.0</v>
      </c>
      <c r="H3339" s="9">
        <v>15.919448632349773</v>
      </c>
      <c r="I3339" s="10"/>
      <c r="J3339" s="10"/>
      <c r="AA3339" s="7"/>
      <c r="AB3339" s="7"/>
      <c r="AC3339" s="7"/>
    </row>
    <row r="3340" ht="15.0" customHeight="1">
      <c r="A3340" s="8">
        <v>41759.0</v>
      </c>
      <c r="B3340" s="7" t="s">
        <v>18</v>
      </c>
      <c r="C3340" s="7" t="s">
        <v>28</v>
      </c>
      <c r="D3340" s="7"/>
      <c r="E3340" s="7"/>
      <c r="F3340" s="7">
        <v>57.0</v>
      </c>
      <c r="G3340" s="7">
        <v>93.0</v>
      </c>
      <c r="H3340" s="9">
        <v>15.262976523799267</v>
      </c>
      <c r="I3340" s="10"/>
      <c r="J3340" s="10"/>
      <c r="AA3340" s="7"/>
      <c r="AB3340" s="7"/>
      <c r="AC3340" s="7"/>
    </row>
    <row r="3341" ht="15.0" customHeight="1">
      <c r="A3341" s="8">
        <v>41759.0</v>
      </c>
      <c r="B3341" s="7" t="s">
        <v>18</v>
      </c>
      <c r="C3341" s="7" t="s">
        <v>28</v>
      </c>
      <c r="D3341" s="7"/>
      <c r="E3341" s="7"/>
      <c r="F3341" s="7">
        <v>58.0</v>
      </c>
      <c r="G3341" s="7">
        <v>113.0</v>
      </c>
      <c r="H3341" s="9">
        <v>18.5453370665518</v>
      </c>
      <c r="I3341" s="10"/>
      <c r="J3341" s="10"/>
      <c r="AA3341" s="7"/>
      <c r="AB3341" s="7"/>
      <c r="AC3341" s="7"/>
    </row>
    <row r="3342" ht="15.0" customHeight="1">
      <c r="A3342" s="8">
        <v>41759.0</v>
      </c>
      <c r="B3342" s="7" t="s">
        <v>18</v>
      </c>
      <c r="C3342" s="7" t="s">
        <v>28</v>
      </c>
      <c r="D3342" s="7"/>
      <c r="E3342" s="7"/>
      <c r="F3342" s="7">
        <v>59.0</v>
      </c>
      <c r="G3342" s="7">
        <v>75.0</v>
      </c>
      <c r="H3342" s="9">
        <v>12.30885203532199</v>
      </c>
      <c r="I3342" s="10"/>
      <c r="J3342" s="10"/>
      <c r="AA3342" s="7"/>
      <c r="AB3342" s="7"/>
      <c r="AC3342" s="7"/>
    </row>
    <row r="3343" ht="15.0" customHeight="1">
      <c r="A3343" s="8">
        <v>41759.0</v>
      </c>
      <c r="B3343" s="7" t="s">
        <v>18</v>
      </c>
      <c r="C3343" s="7" t="s">
        <v>28</v>
      </c>
      <c r="D3343" s="7"/>
      <c r="E3343" s="7"/>
      <c r="F3343" s="7">
        <v>60.0</v>
      </c>
      <c r="G3343" s="7">
        <v>117.0</v>
      </c>
      <c r="H3343" s="9">
        <v>19.201809175102305</v>
      </c>
      <c r="I3343" s="10"/>
      <c r="J3343" s="10"/>
      <c r="AA3343" s="7"/>
      <c r="AB3343" s="7"/>
      <c r="AC3343" s="7"/>
    </row>
    <row r="3344" ht="15.0" customHeight="1">
      <c r="A3344" s="8">
        <v>41759.0</v>
      </c>
      <c r="B3344" s="7" t="s">
        <v>18</v>
      </c>
      <c r="C3344" s="7" t="s">
        <v>28</v>
      </c>
      <c r="D3344" s="7"/>
      <c r="E3344" s="7"/>
      <c r="F3344" s="7">
        <v>61.0</v>
      </c>
      <c r="G3344" s="7">
        <v>125.0</v>
      </c>
      <c r="H3344" s="9">
        <v>20.514753392203318</v>
      </c>
      <c r="I3344" s="10"/>
      <c r="J3344" s="10"/>
      <c r="AA3344" s="7"/>
      <c r="AB3344" s="7"/>
      <c r="AC3344" s="7"/>
    </row>
    <row r="3345" ht="15.0" customHeight="1">
      <c r="A3345" s="8">
        <v>41759.0</v>
      </c>
      <c r="B3345" s="7" t="s">
        <v>18</v>
      </c>
      <c r="C3345" s="7" t="s">
        <v>28</v>
      </c>
      <c r="D3345" s="7"/>
      <c r="E3345" s="7"/>
      <c r="F3345" s="7">
        <v>62.0</v>
      </c>
      <c r="G3345" s="7">
        <v>62.0</v>
      </c>
      <c r="H3345" s="9">
        <v>10.175317682532844</v>
      </c>
      <c r="I3345" s="10"/>
      <c r="J3345" s="10"/>
      <c r="AA3345" s="7"/>
      <c r="AB3345" s="7"/>
      <c r="AC3345" s="7"/>
    </row>
    <row r="3346" ht="15.0" customHeight="1">
      <c r="A3346" s="8">
        <v>41759.0</v>
      </c>
      <c r="B3346" s="7" t="s">
        <v>18</v>
      </c>
      <c r="C3346" s="7" t="s">
        <v>28</v>
      </c>
      <c r="D3346" s="7"/>
      <c r="E3346" s="7"/>
      <c r="F3346" s="7">
        <v>63.0</v>
      </c>
      <c r="G3346" s="7">
        <v>107.0</v>
      </c>
      <c r="H3346" s="9">
        <v>17.560628903726037</v>
      </c>
      <c r="I3346" s="10"/>
      <c r="J3346" s="10"/>
      <c r="AA3346" s="7"/>
      <c r="AB3346" s="7"/>
      <c r="AC3346" s="7"/>
    </row>
    <row r="3347" ht="15.0" customHeight="1">
      <c r="A3347" s="8">
        <v>41759.0</v>
      </c>
      <c r="B3347" s="7" t="s">
        <v>18</v>
      </c>
      <c r="C3347" s="7" t="s">
        <v>28</v>
      </c>
      <c r="D3347" s="7"/>
      <c r="E3347" s="7"/>
      <c r="F3347" s="7">
        <v>64.0</v>
      </c>
      <c r="G3347" s="7">
        <v>79.0</v>
      </c>
      <c r="H3347" s="9">
        <v>12.965324143872495</v>
      </c>
      <c r="I3347" s="10"/>
      <c r="J3347" s="10"/>
      <c r="AA3347" s="7"/>
      <c r="AB3347" s="7"/>
      <c r="AC3347" s="7"/>
    </row>
    <row r="3348" ht="15.0" customHeight="1">
      <c r="A3348" s="8">
        <v>41759.0</v>
      </c>
      <c r="B3348" s="7" t="s">
        <v>18</v>
      </c>
      <c r="C3348" s="7" t="s">
        <v>28</v>
      </c>
      <c r="D3348" s="7"/>
      <c r="E3348" s="7"/>
      <c r="F3348" s="7">
        <v>65.0</v>
      </c>
      <c r="G3348" s="7">
        <v>54.0</v>
      </c>
      <c r="H3348" s="9">
        <v>8.862373465431833</v>
      </c>
      <c r="I3348" s="10"/>
      <c r="J3348" s="10"/>
      <c r="AA3348" s="7"/>
      <c r="AB3348" s="7"/>
      <c r="AC3348" s="7"/>
    </row>
    <row r="3349" ht="15.0" customHeight="1">
      <c r="A3349" s="8">
        <v>41759.0</v>
      </c>
      <c r="B3349" s="7" t="s">
        <v>18</v>
      </c>
      <c r="C3349" s="7" t="s">
        <v>28</v>
      </c>
      <c r="D3349" s="7"/>
      <c r="E3349" s="7"/>
      <c r="F3349" s="7">
        <v>66.0</v>
      </c>
      <c r="G3349" s="7">
        <v>68.0</v>
      </c>
      <c r="H3349" s="9">
        <v>11.160025845358604</v>
      </c>
      <c r="I3349" s="10"/>
      <c r="J3349" s="10"/>
      <c r="AA3349" s="7"/>
      <c r="AB3349" s="7"/>
      <c r="AC3349" s="7"/>
    </row>
    <row r="3350" ht="15.0" customHeight="1">
      <c r="A3350" s="8">
        <v>41759.0</v>
      </c>
      <c r="B3350" s="7" t="s">
        <v>18</v>
      </c>
      <c r="C3350" s="7" t="s">
        <v>28</v>
      </c>
      <c r="D3350" s="7"/>
      <c r="E3350" s="7"/>
      <c r="F3350" s="7">
        <v>67.0</v>
      </c>
      <c r="G3350" s="7">
        <v>53.0</v>
      </c>
      <c r="H3350" s="9">
        <v>8.698255438294206</v>
      </c>
      <c r="I3350" s="10"/>
      <c r="J3350" s="10"/>
      <c r="AA3350" s="7"/>
      <c r="AB3350" s="7"/>
      <c r="AC3350" s="7"/>
    </row>
    <row r="3351" ht="15.0" customHeight="1">
      <c r="A3351" s="8">
        <v>41759.0</v>
      </c>
      <c r="B3351" s="7" t="s">
        <v>18</v>
      </c>
      <c r="C3351" s="7" t="s">
        <v>28</v>
      </c>
      <c r="D3351" s="7"/>
      <c r="E3351" s="7"/>
      <c r="F3351" s="7">
        <v>68.0</v>
      </c>
      <c r="G3351" s="7">
        <v>119.0</v>
      </c>
      <c r="H3351" s="9">
        <v>19.530045229377556</v>
      </c>
      <c r="I3351" s="10"/>
      <c r="J3351" s="10"/>
      <c r="AA3351" s="7"/>
      <c r="AB3351" s="7"/>
      <c r="AC3351" s="7"/>
    </row>
    <row r="3352" ht="15.0" customHeight="1">
      <c r="A3352" s="8">
        <v>41759.0</v>
      </c>
      <c r="B3352" s="7" t="s">
        <v>18</v>
      </c>
      <c r="C3352" s="7" t="s">
        <v>28</v>
      </c>
      <c r="D3352" s="7"/>
      <c r="E3352" s="7"/>
      <c r="F3352" s="7">
        <v>69.0</v>
      </c>
      <c r="G3352" s="7">
        <v>88.0</v>
      </c>
      <c r="H3352" s="9">
        <v>14.442386388111135</v>
      </c>
      <c r="I3352" s="10"/>
      <c r="J3352" s="10"/>
      <c r="AA3352" s="7"/>
      <c r="AB3352" s="7"/>
      <c r="AC3352" s="7"/>
    </row>
    <row r="3353" ht="15.0" customHeight="1">
      <c r="A3353" s="8">
        <v>41759.0</v>
      </c>
      <c r="B3353" s="7" t="s">
        <v>18</v>
      </c>
      <c r="C3353" s="7" t="s">
        <v>28</v>
      </c>
      <c r="D3353" s="7"/>
      <c r="E3353" s="7"/>
      <c r="F3353" s="7">
        <v>70.0</v>
      </c>
      <c r="G3353" s="7">
        <v>116.0</v>
      </c>
      <c r="H3353" s="9">
        <v>19.03769114796468</v>
      </c>
      <c r="I3353" s="10"/>
      <c r="J3353" s="10"/>
      <c r="AA3353" s="7"/>
      <c r="AB3353" s="7"/>
      <c r="AC3353" s="7"/>
    </row>
    <row r="3354" ht="15.0" customHeight="1">
      <c r="A3354" s="8">
        <v>41759.0</v>
      </c>
      <c r="B3354" s="7" t="s">
        <v>18</v>
      </c>
      <c r="C3354" s="7" t="s">
        <v>28</v>
      </c>
      <c r="D3354" s="7"/>
      <c r="E3354" s="7"/>
      <c r="F3354" s="7">
        <v>71.0</v>
      </c>
      <c r="G3354" s="7">
        <v>114.0</v>
      </c>
      <c r="H3354" s="9">
        <v>18.709455093689424</v>
      </c>
      <c r="I3354" s="10"/>
      <c r="J3354" s="10"/>
      <c r="AA3354" s="7"/>
      <c r="AB3354" s="7"/>
      <c r="AC3354" s="7"/>
    </row>
    <row r="3355" ht="15.0" customHeight="1">
      <c r="A3355" s="8">
        <v>41759.0</v>
      </c>
      <c r="B3355" s="7" t="s">
        <v>18</v>
      </c>
      <c r="C3355" s="7" t="s">
        <v>28</v>
      </c>
      <c r="D3355" s="7"/>
      <c r="E3355" s="7"/>
      <c r="F3355" s="7">
        <v>72.0</v>
      </c>
      <c r="G3355" s="7">
        <v>56.0</v>
      </c>
      <c r="H3355" s="9">
        <v>9.190609519707087</v>
      </c>
      <c r="I3355" s="10"/>
      <c r="J3355" s="10"/>
      <c r="AA3355" s="7"/>
      <c r="AB3355" s="7"/>
      <c r="AC3355" s="7"/>
    </row>
    <row r="3356" ht="15.0" customHeight="1">
      <c r="A3356" s="8">
        <v>41759.0</v>
      </c>
      <c r="B3356" s="7" t="s">
        <v>18</v>
      </c>
      <c r="C3356" s="7" t="s">
        <v>28</v>
      </c>
      <c r="D3356" s="7"/>
      <c r="E3356" s="7"/>
      <c r="F3356" s="7">
        <v>73.0</v>
      </c>
      <c r="G3356" s="7">
        <v>91.0</v>
      </c>
      <c r="H3356" s="9">
        <v>14.934740469524014</v>
      </c>
      <c r="I3356" s="10"/>
      <c r="J3356" s="10"/>
      <c r="AA3356" s="7"/>
      <c r="AB3356" s="7"/>
      <c r="AC3356" s="7"/>
    </row>
    <row r="3357" ht="15.0" customHeight="1">
      <c r="A3357" s="8">
        <v>41759.0</v>
      </c>
      <c r="B3357" s="7" t="s">
        <v>18</v>
      </c>
      <c r="C3357" s="7" t="s">
        <v>28</v>
      </c>
      <c r="D3357" s="7"/>
      <c r="E3357" s="7"/>
      <c r="F3357" s="7">
        <v>74.0</v>
      </c>
      <c r="G3357" s="7">
        <v>89.0</v>
      </c>
      <c r="H3357" s="9">
        <v>14.60650441524876</v>
      </c>
      <c r="I3357" s="10"/>
      <c r="J3357" s="10"/>
      <c r="AA3357" s="7"/>
      <c r="AB3357" s="7"/>
      <c r="AC3357" s="7"/>
    </row>
    <row r="3358" ht="15.0" customHeight="1">
      <c r="A3358" s="8">
        <v>41759.0</v>
      </c>
      <c r="B3358" s="7" t="s">
        <v>18</v>
      </c>
      <c r="C3358" s="7" t="s">
        <v>28</v>
      </c>
      <c r="D3358" s="7"/>
      <c r="E3358" s="7"/>
      <c r="F3358" s="7">
        <v>75.0</v>
      </c>
      <c r="G3358" s="7">
        <v>55.0</v>
      </c>
      <c r="H3358" s="9">
        <v>9.026491492569459</v>
      </c>
      <c r="I3358" s="10"/>
      <c r="J3358" s="10"/>
      <c r="AA3358" s="7"/>
      <c r="AB3358" s="7"/>
      <c r="AC3358" s="7"/>
    </row>
    <row r="3359" ht="15.0" customHeight="1">
      <c r="A3359" s="8">
        <v>41759.0</v>
      </c>
      <c r="B3359" s="7" t="s">
        <v>18</v>
      </c>
      <c r="C3359" s="7" t="s">
        <v>28</v>
      </c>
      <c r="D3359" s="7"/>
      <c r="E3359" s="7"/>
      <c r="F3359" s="7">
        <v>76.0</v>
      </c>
      <c r="G3359" s="7">
        <v>61.0</v>
      </c>
      <c r="H3359" s="9">
        <v>10.011199655395218</v>
      </c>
      <c r="I3359" s="10"/>
      <c r="J3359" s="10"/>
      <c r="AA3359" s="7"/>
      <c r="AB3359" s="7"/>
      <c r="AC3359" s="7"/>
    </row>
    <row r="3360" ht="15.0" customHeight="1">
      <c r="A3360" s="8">
        <v>41759.0</v>
      </c>
      <c r="B3360" s="7" t="s">
        <v>18</v>
      </c>
      <c r="C3360" s="7" t="s">
        <v>28</v>
      </c>
      <c r="D3360" s="7"/>
      <c r="E3360" s="7"/>
      <c r="F3360" s="7">
        <v>77.0</v>
      </c>
      <c r="G3360" s="7">
        <v>67.0</v>
      </c>
      <c r="H3360" s="9">
        <v>10.995907818220978</v>
      </c>
      <c r="I3360" s="10"/>
      <c r="J3360" s="10"/>
      <c r="AA3360" s="7"/>
      <c r="AB3360" s="7"/>
      <c r="AC3360" s="7"/>
    </row>
    <row r="3361" ht="15.0" customHeight="1">
      <c r="A3361" s="8">
        <v>41759.0</v>
      </c>
      <c r="B3361" s="7" t="s">
        <v>18</v>
      </c>
      <c r="C3361" s="7" t="s">
        <v>28</v>
      </c>
      <c r="D3361" s="7"/>
      <c r="E3361" s="7"/>
      <c r="F3361" s="7">
        <v>78.0</v>
      </c>
      <c r="G3361" s="7">
        <v>75.0</v>
      </c>
      <c r="H3361" s="9">
        <v>12.30885203532199</v>
      </c>
      <c r="I3361" s="10"/>
      <c r="J3361" s="10"/>
      <c r="AA3361" s="7"/>
      <c r="AB3361" s="7"/>
      <c r="AC3361" s="7"/>
    </row>
    <row r="3362" ht="15.0" customHeight="1">
      <c r="A3362" s="8">
        <v>41759.0</v>
      </c>
      <c r="B3362" s="7" t="s">
        <v>18</v>
      </c>
      <c r="C3362" s="7" t="s">
        <v>28</v>
      </c>
      <c r="D3362" s="7"/>
      <c r="E3362" s="7"/>
      <c r="F3362" s="7">
        <v>79.0</v>
      </c>
      <c r="G3362" s="7">
        <v>94.0</v>
      </c>
      <c r="H3362" s="9">
        <v>15.427094550936895</v>
      </c>
      <c r="I3362" s="10"/>
      <c r="J3362" s="10"/>
      <c r="AA3362" s="7"/>
      <c r="AB3362" s="7"/>
      <c r="AC3362" s="7"/>
    </row>
    <row r="3363" ht="15.0" customHeight="1">
      <c r="A3363" s="8">
        <v>41759.0</v>
      </c>
      <c r="B3363" s="7" t="s">
        <v>18</v>
      </c>
      <c r="C3363" s="7" t="s">
        <v>28</v>
      </c>
      <c r="D3363" s="7"/>
      <c r="E3363" s="7"/>
      <c r="F3363" s="7">
        <v>80.0</v>
      </c>
      <c r="G3363" s="7">
        <v>143.0</v>
      </c>
      <c r="H3363" s="9">
        <v>23.468877880680594</v>
      </c>
      <c r="I3363" s="10"/>
      <c r="J3363" s="10"/>
      <c r="AA3363" s="7"/>
      <c r="AB3363" s="7"/>
      <c r="AC3363" s="7"/>
    </row>
    <row r="3364" ht="15.0" customHeight="1">
      <c r="A3364" s="8">
        <v>41759.0</v>
      </c>
      <c r="B3364" s="7" t="s">
        <v>18</v>
      </c>
      <c r="C3364" s="7" t="s">
        <v>28</v>
      </c>
      <c r="D3364" s="7"/>
      <c r="E3364" s="7"/>
      <c r="F3364" s="7">
        <v>81.0</v>
      </c>
      <c r="G3364" s="7">
        <v>90.0</v>
      </c>
      <c r="H3364" s="9">
        <v>14.770622442386388</v>
      </c>
      <c r="I3364" s="10"/>
      <c r="J3364" s="10"/>
      <c r="AA3364" s="7"/>
      <c r="AB3364" s="7"/>
      <c r="AC3364" s="7"/>
    </row>
    <row r="3365" ht="15.0" customHeight="1">
      <c r="A3365" s="8">
        <v>41759.0</v>
      </c>
      <c r="B3365" s="7" t="s">
        <v>18</v>
      </c>
      <c r="C3365" s="7" t="s">
        <v>28</v>
      </c>
      <c r="D3365" s="7"/>
      <c r="E3365" s="7"/>
      <c r="F3365" s="7">
        <v>82.0</v>
      </c>
      <c r="G3365" s="7">
        <v>100.0</v>
      </c>
      <c r="H3365" s="9">
        <v>16.411802713762654</v>
      </c>
      <c r="I3365" s="10"/>
      <c r="J3365" s="10"/>
      <c r="AA3365" s="7"/>
      <c r="AB3365" s="7"/>
      <c r="AC3365" s="7"/>
    </row>
    <row r="3366" ht="15.0" customHeight="1">
      <c r="A3366" s="8">
        <v>41759.0</v>
      </c>
      <c r="B3366" s="7" t="s">
        <v>18</v>
      </c>
      <c r="C3366" s="7" t="s">
        <v>28</v>
      </c>
      <c r="D3366" s="7"/>
      <c r="E3366" s="7"/>
      <c r="F3366" s="7">
        <v>83.0</v>
      </c>
      <c r="G3366" s="7">
        <v>78.0</v>
      </c>
      <c r="H3366" s="9">
        <v>12.80120611673487</v>
      </c>
      <c r="I3366" s="10"/>
      <c r="J3366" s="10"/>
      <c r="AA3366" s="7"/>
      <c r="AB3366" s="7"/>
      <c r="AC3366" s="7"/>
    </row>
    <row r="3367" ht="15.0" customHeight="1">
      <c r="A3367" s="8">
        <v>41759.0</v>
      </c>
      <c r="B3367" s="7" t="s">
        <v>18</v>
      </c>
      <c r="C3367" s="7" t="s">
        <v>28</v>
      </c>
      <c r="D3367" s="7"/>
      <c r="E3367" s="7"/>
      <c r="F3367" s="7">
        <v>84.0</v>
      </c>
      <c r="G3367" s="7">
        <v>111.0</v>
      </c>
      <c r="H3367" s="9">
        <v>18.217101012276544</v>
      </c>
      <c r="I3367" s="10"/>
      <c r="J3367" s="10"/>
      <c r="AA3367" s="7"/>
      <c r="AB3367" s="7"/>
      <c r="AC3367" s="7"/>
    </row>
    <row r="3368" ht="15.0" customHeight="1">
      <c r="A3368" s="8">
        <v>41759.0</v>
      </c>
      <c r="B3368" s="7" t="s">
        <v>18</v>
      </c>
      <c r="C3368" s="7" t="s">
        <v>28</v>
      </c>
      <c r="D3368" s="7"/>
      <c r="E3368" s="7"/>
      <c r="F3368" s="7">
        <v>85.0</v>
      </c>
      <c r="G3368" s="7">
        <v>111.0</v>
      </c>
      <c r="H3368" s="9">
        <v>18.217101012276544</v>
      </c>
      <c r="I3368" s="10"/>
      <c r="J3368" s="10"/>
      <c r="AA3368" s="7"/>
      <c r="AB3368" s="7"/>
      <c r="AC3368" s="7"/>
    </row>
    <row r="3369" ht="15.0" customHeight="1">
      <c r="A3369" s="8">
        <v>41759.0</v>
      </c>
      <c r="B3369" s="7" t="s">
        <v>18</v>
      </c>
      <c r="C3369" s="7" t="s">
        <v>28</v>
      </c>
      <c r="D3369" s="7"/>
      <c r="E3369" s="7"/>
      <c r="F3369" s="7">
        <v>86.0</v>
      </c>
      <c r="G3369" s="7">
        <v>53.0</v>
      </c>
      <c r="H3369" s="9">
        <v>8.698255438294206</v>
      </c>
      <c r="I3369" s="10"/>
      <c r="J3369" s="10"/>
      <c r="AA3369" s="7"/>
      <c r="AB3369" s="7"/>
      <c r="AC3369" s="7"/>
    </row>
    <row r="3370" ht="15.0" customHeight="1">
      <c r="A3370" s="8">
        <v>41759.0</v>
      </c>
      <c r="B3370" s="7" t="s">
        <v>18</v>
      </c>
      <c r="C3370" s="7" t="s">
        <v>28</v>
      </c>
      <c r="D3370" s="7"/>
      <c r="E3370" s="7"/>
      <c r="F3370" s="7">
        <v>87.0</v>
      </c>
      <c r="G3370" s="7">
        <v>108.0</v>
      </c>
      <c r="H3370" s="9">
        <v>17.724746930863667</v>
      </c>
      <c r="I3370" s="10"/>
      <c r="J3370" s="10"/>
      <c r="AA3370" s="7"/>
      <c r="AB3370" s="7"/>
      <c r="AC3370" s="7"/>
    </row>
    <row r="3371" ht="15.0" customHeight="1">
      <c r="A3371" s="8">
        <v>41759.0</v>
      </c>
      <c r="B3371" s="7" t="s">
        <v>18</v>
      </c>
      <c r="C3371" s="7" t="s">
        <v>28</v>
      </c>
      <c r="D3371" s="7"/>
      <c r="E3371" s="7"/>
      <c r="F3371" s="7">
        <v>88.0</v>
      </c>
      <c r="G3371" s="7">
        <v>106.0</v>
      </c>
      <c r="H3371" s="9">
        <v>17.39651087658841</v>
      </c>
      <c r="I3371" s="10"/>
      <c r="J3371" s="10"/>
      <c r="AA3371" s="7"/>
      <c r="AB3371" s="7"/>
      <c r="AC3371" s="7"/>
    </row>
    <row r="3372" ht="15.0" customHeight="1">
      <c r="A3372" s="8">
        <v>41759.0</v>
      </c>
      <c r="B3372" s="7" t="s">
        <v>18</v>
      </c>
      <c r="C3372" s="7" t="s">
        <v>67</v>
      </c>
      <c r="D3372" s="7"/>
      <c r="E3372" s="7"/>
      <c r="F3372" s="7">
        <v>1.0</v>
      </c>
      <c r="G3372" s="7">
        <v>111.0</v>
      </c>
      <c r="H3372" s="9">
        <v>17.087272727272726</v>
      </c>
      <c r="I3372" s="10"/>
      <c r="J3372" s="10"/>
      <c r="AA3372" s="7"/>
      <c r="AB3372" s="7"/>
      <c r="AC3372" s="7"/>
    </row>
    <row r="3373" ht="15.0" customHeight="1">
      <c r="A3373" s="8">
        <v>41759.0</v>
      </c>
      <c r="B3373" s="7" t="s">
        <v>18</v>
      </c>
      <c r="C3373" s="7" t="s">
        <v>67</v>
      </c>
      <c r="D3373" s="7"/>
      <c r="E3373" s="7"/>
      <c r="F3373" s="7">
        <v>2.0</v>
      </c>
      <c r="G3373" s="7">
        <v>121.0</v>
      </c>
      <c r="H3373" s="9">
        <v>18.626666666666665</v>
      </c>
      <c r="I3373" s="10"/>
      <c r="J3373" s="10"/>
      <c r="AA3373" s="7"/>
      <c r="AB3373" s="7"/>
      <c r="AC3373" s="7"/>
    </row>
    <row r="3374" ht="15.0" customHeight="1">
      <c r="A3374" s="8">
        <v>41759.0</v>
      </c>
      <c r="B3374" s="7" t="s">
        <v>18</v>
      </c>
      <c r="C3374" s="7" t="s">
        <v>67</v>
      </c>
      <c r="D3374" s="7"/>
      <c r="E3374" s="7"/>
      <c r="F3374" s="7">
        <v>3.0</v>
      </c>
      <c r="G3374" s="7">
        <v>103.0</v>
      </c>
      <c r="H3374" s="9">
        <v>15.855757575757575</v>
      </c>
      <c r="I3374" s="10"/>
      <c r="J3374" s="10"/>
      <c r="AA3374" s="7"/>
      <c r="AB3374" s="7"/>
      <c r="AC3374" s="7"/>
    </row>
    <row r="3375" ht="15.0" customHeight="1">
      <c r="A3375" s="8">
        <v>41759.0</v>
      </c>
      <c r="B3375" s="7" t="s">
        <v>18</v>
      </c>
      <c r="C3375" s="7" t="s">
        <v>67</v>
      </c>
      <c r="D3375" s="7"/>
      <c r="E3375" s="7"/>
      <c r="F3375" s="7">
        <v>4.0</v>
      </c>
      <c r="G3375" s="7">
        <v>109.0</v>
      </c>
      <c r="H3375" s="9">
        <v>16.77939393939394</v>
      </c>
      <c r="I3375" s="10"/>
      <c r="J3375" s="10"/>
      <c r="AA3375" s="7"/>
      <c r="AB3375" s="7"/>
      <c r="AC3375" s="7"/>
    </row>
    <row r="3376" ht="15.0" customHeight="1">
      <c r="A3376" s="8">
        <v>41759.0</v>
      </c>
      <c r="B3376" s="7" t="s">
        <v>18</v>
      </c>
      <c r="C3376" s="7" t="s">
        <v>67</v>
      </c>
      <c r="D3376" s="7"/>
      <c r="E3376" s="7"/>
      <c r="F3376" s="7">
        <v>5.0</v>
      </c>
      <c r="G3376" s="7">
        <v>103.0</v>
      </c>
      <c r="H3376" s="9">
        <v>15.855757575757575</v>
      </c>
      <c r="I3376" s="10"/>
      <c r="J3376" s="10"/>
      <c r="AA3376" s="7"/>
      <c r="AB3376" s="7"/>
      <c r="AC3376" s="7"/>
    </row>
    <row r="3377" ht="15.0" customHeight="1">
      <c r="A3377" s="8">
        <v>41759.0</v>
      </c>
      <c r="B3377" s="7" t="s">
        <v>18</v>
      </c>
      <c r="C3377" s="7" t="s">
        <v>67</v>
      </c>
      <c r="D3377" s="7"/>
      <c r="E3377" s="7"/>
      <c r="F3377" s="7">
        <v>6.0</v>
      </c>
      <c r="G3377" s="7">
        <v>61.0</v>
      </c>
      <c r="H3377" s="9">
        <v>9.39030303030303</v>
      </c>
      <c r="I3377" s="10"/>
      <c r="J3377" s="10"/>
      <c r="AA3377" s="7"/>
      <c r="AB3377" s="7"/>
      <c r="AC3377" s="7"/>
    </row>
    <row r="3378" ht="15.0" customHeight="1">
      <c r="A3378" s="8">
        <v>41759.0</v>
      </c>
      <c r="B3378" s="7" t="s">
        <v>18</v>
      </c>
      <c r="C3378" s="7" t="s">
        <v>67</v>
      </c>
      <c r="D3378" s="7"/>
      <c r="E3378" s="7"/>
      <c r="F3378" s="7">
        <v>7.0</v>
      </c>
      <c r="G3378" s="7">
        <v>60.0</v>
      </c>
      <c r="H3378" s="9">
        <v>9.236363636363636</v>
      </c>
      <c r="I3378" s="10"/>
      <c r="J3378" s="10"/>
      <c r="AA3378" s="7"/>
      <c r="AB3378" s="7"/>
      <c r="AC3378" s="7"/>
    </row>
    <row r="3379" ht="15.0" customHeight="1">
      <c r="A3379" s="8">
        <v>41759.0</v>
      </c>
      <c r="B3379" s="7" t="s">
        <v>18</v>
      </c>
      <c r="C3379" s="7" t="s">
        <v>67</v>
      </c>
      <c r="D3379" s="7"/>
      <c r="E3379" s="7"/>
      <c r="F3379" s="7">
        <v>8.0</v>
      </c>
      <c r="G3379" s="7">
        <v>99.0</v>
      </c>
      <c r="H3379" s="9">
        <v>15.24</v>
      </c>
      <c r="I3379" s="10"/>
      <c r="J3379" s="10"/>
      <c r="AA3379" s="7"/>
      <c r="AB3379" s="7"/>
      <c r="AC3379" s="7"/>
    </row>
    <row r="3380" ht="15.0" customHeight="1">
      <c r="A3380" s="8">
        <v>41759.0</v>
      </c>
      <c r="B3380" s="7" t="s">
        <v>18</v>
      </c>
      <c r="C3380" s="7" t="s">
        <v>67</v>
      </c>
      <c r="D3380" s="7"/>
      <c r="E3380" s="7"/>
      <c r="F3380" s="7">
        <v>9.0</v>
      </c>
      <c r="G3380" s="7">
        <v>114.0</v>
      </c>
      <c r="H3380" s="9">
        <v>17.54909090909091</v>
      </c>
      <c r="I3380" s="10"/>
      <c r="J3380" s="10"/>
      <c r="AA3380" s="7"/>
      <c r="AB3380" s="7"/>
      <c r="AC3380" s="7"/>
    </row>
    <row r="3381" ht="15.0" customHeight="1">
      <c r="A3381" s="8">
        <v>41759.0</v>
      </c>
      <c r="B3381" s="7" t="s">
        <v>18</v>
      </c>
      <c r="C3381" s="7" t="s">
        <v>67</v>
      </c>
      <c r="D3381" s="7"/>
      <c r="E3381" s="7"/>
      <c r="F3381" s="7">
        <v>10.0</v>
      </c>
      <c r="G3381" s="7">
        <v>127.0</v>
      </c>
      <c r="H3381" s="9">
        <v>19.55030303030303</v>
      </c>
      <c r="I3381" s="10"/>
      <c r="J3381" s="10"/>
      <c r="AA3381" s="7"/>
      <c r="AB3381" s="7"/>
      <c r="AC3381" s="7"/>
    </row>
    <row r="3382" ht="15.0" customHeight="1">
      <c r="A3382" s="8">
        <v>41759.0</v>
      </c>
      <c r="B3382" s="7" t="s">
        <v>18</v>
      </c>
      <c r="C3382" s="7" t="s">
        <v>67</v>
      </c>
      <c r="D3382" s="7"/>
      <c r="E3382" s="7"/>
      <c r="F3382" s="7">
        <v>11.0</v>
      </c>
      <c r="G3382" s="7">
        <v>108.0</v>
      </c>
      <c r="H3382" s="9">
        <v>16.625454545454545</v>
      </c>
      <c r="I3382" s="10"/>
      <c r="J3382" s="10"/>
      <c r="AA3382" s="7"/>
      <c r="AB3382" s="7"/>
      <c r="AC3382" s="7"/>
    </row>
    <row r="3383" ht="15.0" customHeight="1">
      <c r="A3383" s="8">
        <v>41759.0</v>
      </c>
      <c r="B3383" s="7" t="s">
        <v>18</v>
      </c>
      <c r="C3383" s="7" t="s">
        <v>67</v>
      </c>
      <c r="D3383" s="7"/>
      <c r="E3383" s="7"/>
      <c r="F3383" s="7">
        <v>12.0</v>
      </c>
      <c r="G3383" s="7">
        <v>98.0</v>
      </c>
      <c r="H3383" s="9">
        <v>15.086060606060606</v>
      </c>
      <c r="I3383" s="10"/>
      <c r="J3383" s="10"/>
      <c r="AA3383" s="7"/>
      <c r="AB3383" s="7"/>
      <c r="AC3383" s="7"/>
    </row>
    <row r="3384" ht="15.0" customHeight="1">
      <c r="A3384" s="8">
        <v>41759.0</v>
      </c>
      <c r="B3384" s="7" t="s">
        <v>18</v>
      </c>
      <c r="C3384" s="7" t="s">
        <v>67</v>
      </c>
      <c r="D3384" s="7"/>
      <c r="E3384" s="7"/>
      <c r="F3384" s="7">
        <v>13.0</v>
      </c>
      <c r="G3384" s="7">
        <v>91.0</v>
      </c>
      <c r="H3384" s="9">
        <v>14.008484848484848</v>
      </c>
      <c r="I3384" s="10"/>
      <c r="J3384" s="10"/>
      <c r="AA3384" s="7"/>
      <c r="AB3384" s="7"/>
      <c r="AC3384" s="7"/>
    </row>
    <row r="3385" ht="15.0" customHeight="1">
      <c r="A3385" s="8">
        <v>41759.0</v>
      </c>
      <c r="B3385" s="7" t="s">
        <v>18</v>
      </c>
      <c r="C3385" s="7" t="s">
        <v>67</v>
      </c>
      <c r="D3385" s="7"/>
      <c r="E3385" s="7"/>
      <c r="F3385" s="7">
        <v>14.0</v>
      </c>
      <c r="G3385" s="7">
        <v>107.0</v>
      </c>
      <c r="H3385" s="9">
        <v>16.471515151515153</v>
      </c>
      <c r="I3385" s="10"/>
      <c r="J3385" s="10"/>
      <c r="AA3385" s="7"/>
      <c r="AB3385" s="7"/>
      <c r="AC3385" s="7"/>
    </row>
    <row r="3386" ht="15.0" customHeight="1">
      <c r="A3386" s="8">
        <v>41759.0</v>
      </c>
      <c r="B3386" s="7" t="s">
        <v>18</v>
      </c>
      <c r="C3386" s="7" t="s">
        <v>67</v>
      </c>
      <c r="D3386" s="7"/>
      <c r="E3386" s="7"/>
      <c r="F3386" s="7">
        <v>15.0</v>
      </c>
      <c r="G3386" s="7">
        <v>94.0</v>
      </c>
      <c r="H3386" s="9">
        <v>14.47030303030303</v>
      </c>
      <c r="I3386" s="10"/>
      <c r="J3386" s="10"/>
      <c r="AA3386" s="7"/>
      <c r="AB3386" s="7"/>
      <c r="AC3386" s="7"/>
    </row>
    <row r="3387" ht="15.0" customHeight="1">
      <c r="A3387" s="8">
        <v>41759.0</v>
      </c>
      <c r="B3387" s="7" t="s">
        <v>18</v>
      </c>
      <c r="C3387" s="7" t="s">
        <v>67</v>
      </c>
      <c r="D3387" s="7"/>
      <c r="E3387" s="7"/>
      <c r="F3387" s="7">
        <v>16.0</v>
      </c>
      <c r="G3387" s="7">
        <v>85.0</v>
      </c>
      <c r="H3387" s="9">
        <v>13.084848484848484</v>
      </c>
      <c r="I3387" s="10"/>
      <c r="J3387" s="10"/>
      <c r="AA3387" s="7"/>
      <c r="AB3387" s="7"/>
      <c r="AC3387" s="7"/>
    </row>
    <row r="3388" ht="15.0" customHeight="1">
      <c r="A3388" s="8">
        <v>41759.0</v>
      </c>
      <c r="B3388" s="7" t="s">
        <v>18</v>
      </c>
      <c r="C3388" s="7" t="s">
        <v>67</v>
      </c>
      <c r="D3388" s="7"/>
      <c r="E3388" s="7"/>
      <c r="F3388" s="7">
        <v>17.0</v>
      </c>
      <c r="G3388" s="7">
        <v>96.0</v>
      </c>
      <c r="H3388" s="9">
        <v>14.778181818181817</v>
      </c>
      <c r="I3388" s="10"/>
      <c r="J3388" s="10"/>
      <c r="AA3388" s="7"/>
      <c r="AB3388" s="7"/>
      <c r="AC3388" s="7"/>
    </row>
    <row r="3389" ht="15.0" customHeight="1">
      <c r="A3389" s="8">
        <v>41759.0</v>
      </c>
      <c r="B3389" s="7" t="s">
        <v>18</v>
      </c>
      <c r="C3389" s="7" t="s">
        <v>67</v>
      </c>
      <c r="D3389" s="7"/>
      <c r="E3389" s="7"/>
      <c r="F3389" s="7">
        <v>18.0</v>
      </c>
      <c r="G3389" s="7">
        <v>75.0</v>
      </c>
      <c r="H3389" s="9">
        <v>11.545454545454545</v>
      </c>
      <c r="I3389" s="10"/>
      <c r="J3389" s="10"/>
      <c r="AA3389" s="7"/>
      <c r="AB3389" s="7"/>
      <c r="AC3389" s="7"/>
    </row>
    <row r="3390" ht="15.0" customHeight="1">
      <c r="A3390" s="8">
        <v>41759.0</v>
      </c>
      <c r="B3390" s="7" t="s">
        <v>18</v>
      </c>
      <c r="C3390" s="7" t="s">
        <v>67</v>
      </c>
      <c r="D3390" s="7"/>
      <c r="E3390" s="7"/>
      <c r="F3390" s="7">
        <v>19.0</v>
      </c>
      <c r="G3390" s="7">
        <v>68.0</v>
      </c>
      <c r="H3390" s="9">
        <v>10.467878787878789</v>
      </c>
      <c r="I3390" s="10"/>
      <c r="J3390" s="10"/>
      <c r="AA3390" s="7"/>
      <c r="AB3390" s="7"/>
      <c r="AC3390" s="7"/>
    </row>
    <row r="3391" ht="15.0" customHeight="1">
      <c r="A3391" s="8">
        <v>41759.0</v>
      </c>
      <c r="B3391" s="7" t="s">
        <v>18</v>
      </c>
      <c r="C3391" s="7" t="s">
        <v>67</v>
      </c>
      <c r="D3391" s="7"/>
      <c r="E3391" s="7"/>
      <c r="F3391" s="7">
        <v>20.0</v>
      </c>
      <c r="G3391" s="7">
        <v>74.0</v>
      </c>
      <c r="H3391" s="9">
        <v>11.39151515151515</v>
      </c>
      <c r="I3391" s="10"/>
      <c r="J3391" s="10"/>
      <c r="AA3391" s="7"/>
      <c r="AB3391" s="7"/>
      <c r="AC3391" s="7"/>
    </row>
    <row r="3392" ht="15.0" customHeight="1">
      <c r="A3392" s="8">
        <v>41759.0</v>
      </c>
      <c r="B3392" s="7" t="s">
        <v>18</v>
      </c>
      <c r="C3392" s="7" t="s">
        <v>67</v>
      </c>
      <c r="D3392" s="7"/>
      <c r="E3392" s="7"/>
      <c r="F3392" s="7">
        <v>21.0</v>
      </c>
      <c r="G3392" s="7">
        <v>67.0</v>
      </c>
      <c r="H3392" s="9">
        <v>10.313939393939394</v>
      </c>
      <c r="I3392" s="10"/>
      <c r="J3392" s="10"/>
      <c r="AA3392" s="7"/>
      <c r="AB3392" s="7"/>
      <c r="AC3392" s="7"/>
    </row>
    <row r="3393" ht="15.0" customHeight="1">
      <c r="A3393" s="8">
        <v>41759.0</v>
      </c>
      <c r="B3393" s="7" t="s">
        <v>18</v>
      </c>
      <c r="C3393" s="7" t="s">
        <v>67</v>
      </c>
      <c r="D3393" s="7"/>
      <c r="E3393" s="7"/>
      <c r="F3393" s="7">
        <v>22.0</v>
      </c>
      <c r="G3393" s="7">
        <v>68.0</v>
      </c>
      <c r="H3393" s="9">
        <v>10.467878787878789</v>
      </c>
      <c r="I3393" s="10"/>
      <c r="J3393" s="10"/>
      <c r="AA3393" s="7"/>
      <c r="AB3393" s="7"/>
      <c r="AC3393" s="7"/>
    </row>
    <row r="3394" ht="15.0" customHeight="1">
      <c r="A3394" s="8">
        <v>41759.0</v>
      </c>
      <c r="B3394" s="7" t="s">
        <v>18</v>
      </c>
      <c r="C3394" s="7" t="s">
        <v>67</v>
      </c>
      <c r="D3394" s="7"/>
      <c r="E3394" s="7"/>
      <c r="F3394" s="7">
        <v>23.0</v>
      </c>
      <c r="G3394" s="7">
        <v>87.0</v>
      </c>
      <c r="H3394" s="9">
        <v>13.392727272727273</v>
      </c>
      <c r="I3394" s="10"/>
      <c r="J3394" s="10"/>
      <c r="AA3394" s="7"/>
      <c r="AB3394" s="7"/>
      <c r="AC3394" s="7"/>
    </row>
    <row r="3395" ht="15.0" customHeight="1">
      <c r="A3395" s="8">
        <v>41759.0</v>
      </c>
      <c r="B3395" s="7" t="s">
        <v>18</v>
      </c>
      <c r="C3395" s="7" t="s">
        <v>67</v>
      </c>
      <c r="D3395" s="7"/>
      <c r="E3395" s="7"/>
      <c r="F3395" s="7">
        <v>24.0</v>
      </c>
      <c r="G3395" s="7">
        <v>84.0</v>
      </c>
      <c r="H3395" s="9">
        <v>12.930909090909092</v>
      </c>
      <c r="I3395" s="10"/>
      <c r="J3395" s="10"/>
      <c r="AA3395" s="7"/>
      <c r="AB3395" s="7"/>
      <c r="AC3395" s="7"/>
    </row>
    <row r="3396" ht="15.0" customHeight="1">
      <c r="A3396" s="8">
        <v>41759.0</v>
      </c>
      <c r="B3396" s="7" t="s">
        <v>18</v>
      </c>
      <c r="C3396" s="7" t="s">
        <v>67</v>
      </c>
      <c r="D3396" s="7"/>
      <c r="E3396" s="7"/>
      <c r="F3396" s="7">
        <v>25.0</v>
      </c>
      <c r="G3396" s="7">
        <v>108.0</v>
      </c>
      <c r="H3396" s="9">
        <v>16.625454545454545</v>
      </c>
      <c r="I3396" s="10"/>
      <c r="J3396" s="10"/>
      <c r="AA3396" s="7"/>
      <c r="AB3396" s="7"/>
      <c r="AC3396" s="7"/>
    </row>
    <row r="3397" ht="15.0" customHeight="1">
      <c r="A3397" s="8">
        <v>41759.0</v>
      </c>
      <c r="B3397" s="7" t="s">
        <v>18</v>
      </c>
      <c r="C3397" s="7" t="s">
        <v>67</v>
      </c>
      <c r="D3397" s="7"/>
      <c r="E3397" s="7"/>
      <c r="F3397" s="7">
        <v>26.0</v>
      </c>
      <c r="G3397" s="7">
        <v>135.0</v>
      </c>
      <c r="H3397" s="9">
        <v>20.78181818181818</v>
      </c>
      <c r="I3397" s="10"/>
      <c r="J3397" s="10"/>
      <c r="AA3397" s="7"/>
      <c r="AB3397" s="7"/>
      <c r="AC3397" s="7"/>
    </row>
    <row r="3398" ht="15.0" customHeight="1">
      <c r="A3398" s="8">
        <v>41759.0</v>
      </c>
      <c r="B3398" s="7" t="s">
        <v>18</v>
      </c>
      <c r="C3398" s="7" t="s">
        <v>67</v>
      </c>
      <c r="D3398" s="7"/>
      <c r="E3398" s="7"/>
      <c r="F3398" s="7">
        <v>27.0</v>
      </c>
      <c r="G3398" s="7">
        <v>75.0</v>
      </c>
      <c r="H3398" s="9">
        <v>11.545454545454545</v>
      </c>
      <c r="I3398" s="10"/>
      <c r="J3398" s="10"/>
      <c r="AA3398" s="7"/>
      <c r="AB3398" s="7"/>
      <c r="AC3398" s="7"/>
    </row>
    <row r="3399" ht="15.0" customHeight="1">
      <c r="A3399" s="8">
        <v>41759.0</v>
      </c>
      <c r="B3399" s="7" t="s">
        <v>18</v>
      </c>
      <c r="C3399" s="7" t="s">
        <v>67</v>
      </c>
      <c r="D3399" s="7"/>
      <c r="E3399" s="7"/>
      <c r="F3399" s="7">
        <v>28.0</v>
      </c>
      <c r="G3399" s="7">
        <v>89.0</v>
      </c>
      <c r="H3399" s="9">
        <v>13.700606060606061</v>
      </c>
      <c r="I3399" s="10"/>
      <c r="J3399" s="10"/>
      <c r="AA3399" s="7"/>
      <c r="AB3399" s="7"/>
      <c r="AC3399" s="7"/>
    </row>
    <row r="3400" ht="15.0" customHeight="1">
      <c r="A3400" s="8">
        <v>41759.0</v>
      </c>
      <c r="B3400" s="7" t="s">
        <v>18</v>
      </c>
      <c r="C3400" s="7" t="s">
        <v>67</v>
      </c>
      <c r="D3400" s="7"/>
      <c r="E3400" s="7"/>
      <c r="F3400" s="7">
        <v>29.0</v>
      </c>
      <c r="G3400" s="7">
        <v>112.0</v>
      </c>
      <c r="H3400" s="9">
        <v>17.241212121212122</v>
      </c>
      <c r="I3400" s="10"/>
      <c r="J3400" s="10"/>
      <c r="AA3400" s="7"/>
      <c r="AB3400" s="7"/>
      <c r="AC3400" s="7"/>
    </row>
    <row r="3401" ht="15.0" customHeight="1">
      <c r="A3401" s="8">
        <v>41759.0</v>
      </c>
      <c r="B3401" s="7" t="s">
        <v>18</v>
      </c>
      <c r="C3401" s="7" t="s">
        <v>67</v>
      </c>
      <c r="D3401" s="7"/>
      <c r="E3401" s="7"/>
      <c r="F3401" s="7">
        <v>30.0</v>
      </c>
      <c r="G3401" s="7">
        <v>105.0</v>
      </c>
      <c r="H3401" s="9">
        <v>16.163636363636364</v>
      </c>
      <c r="I3401" s="10"/>
      <c r="J3401" s="10"/>
      <c r="AA3401" s="7"/>
      <c r="AB3401" s="7"/>
      <c r="AC3401" s="7"/>
    </row>
    <row r="3402" ht="15.0" customHeight="1">
      <c r="A3402" s="8">
        <v>41759.0</v>
      </c>
      <c r="B3402" s="7" t="s">
        <v>18</v>
      </c>
      <c r="C3402" s="7" t="s">
        <v>67</v>
      </c>
      <c r="D3402" s="7"/>
      <c r="E3402" s="7"/>
      <c r="F3402" s="7">
        <v>31.0</v>
      </c>
      <c r="G3402" s="7">
        <v>124.0</v>
      </c>
      <c r="H3402" s="9">
        <v>19.08848484848485</v>
      </c>
      <c r="I3402" s="10"/>
      <c r="J3402" s="10"/>
      <c r="AA3402" s="7"/>
      <c r="AB3402" s="7"/>
      <c r="AC3402" s="7"/>
    </row>
    <row r="3403" ht="15.0" customHeight="1">
      <c r="A3403" s="8">
        <v>41759.0</v>
      </c>
      <c r="B3403" s="7" t="s">
        <v>18</v>
      </c>
      <c r="C3403" s="7" t="s">
        <v>67</v>
      </c>
      <c r="D3403" s="7"/>
      <c r="E3403" s="7"/>
      <c r="F3403" s="7">
        <v>32.0</v>
      </c>
      <c r="G3403" s="7">
        <v>158.0</v>
      </c>
      <c r="H3403" s="9">
        <v>24.322424242424244</v>
      </c>
      <c r="I3403" s="10"/>
      <c r="J3403" s="10"/>
      <c r="AA3403" s="7"/>
      <c r="AB3403" s="7"/>
      <c r="AC3403" s="7"/>
    </row>
    <row r="3404" ht="15.0" customHeight="1">
      <c r="A3404" s="8">
        <v>41759.0</v>
      </c>
      <c r="B3404" s="7" t="s">
        <v>18</v>
      </c>
      <c r="C3404" s="7" t="s">
        <v>67</v>
      </c>
      <c r="D3404" s="7"/>
      <c r="E3404" s="7"/>
      <c r="F3404" s="7">
        <v>33.0</v>
      </c>
      <c r="G3404" s="7">
        <v>50.0</v>
      </c>
      <c r="H3404" s="9">
        <v>7.696969696969697</v>
      </c>
      <c r="I3404" s="10"/>
      <c r="J3404" s="10"/>
      <c r="AA3404" s="7"/>
      <c r="AB3404" s="7"/>
      <c r="AC3404" s="7"/>
    </row>
    <row r="3405" ht="15.0" customHeight="1">
      <c r="A3405" s="8">
        <v>41759.0</v>
      </c>
      <c r="B3405" s="7" t="s">
        <v>18</v>
      </c>
      <c r="C3405" s="7" t="s">
        <v>67</v>
      </c>
      <c r="D3405" s="7"/>
      <c r="E3405" s="7"/>
      <c r="F3405" s="7">
        <v>34.0</v>
      </c>
      <c r="G3405" s="7">
        <v>96.0</v>
      </c>
      <c r="H3405" s="9">
        <v>14.778181818181817</v>
      </c>
      <c r="I3405" s="10"/>
      <c r="J3405" s="10"/>
      <c r="AA3405" s="7"/>
      <c r="AB3405" s="7"/>
      <c r="AC3405" s="7"/>
    </row>
    <row r="3406" ht="15.0" customHeight="1">
      <c r="A3406" s="8">
        <v>41759.0</v>
      </c>
      <c r="B3406" s="7" t="s">
        <v>18</v>
      </c>
      <c r="C3406" s="7" t="s">
        <v>67</v>
      </c>
      <c r="D3406" s="7"/>
      <c r="E3406" s="7"/>
      <c r="F3406" s="7">
        <v>35.0</v>
      </c>
      <c r="G3406" s="7">
        <v>106.0</v>
      </c>
      <c r="H3406" s="9">
        <v>16.317575757575757</v>
      </c>
      <c r="I3406" s="10"/>
      <c r="J3406" s="10"/>
      <c r="AA3406" s="7"/>
      <c r="AB3406" s="7"/>
      <c r="AC3406" s="7"/>
    </row>
    <row r="3407" ht="15.0" customHeight="1">
      <c r="A3407" s="8">
        <v>41759.0</v>
      </c>
      <c r="B3407" s="7" t="s">
        <v>18</v>
      </c>
      <c r="C3407" s="7" t="s">
        <v>67</v>
      </c>
      <c r="D3407" s="7"/>
      <c r="E3407" s="7"/>
      <c r="F3407" s="7">
        <v>36.0</v>
      </c>
      <c r="G3407" s="7">
        <v>144.0</v>
      </c>
      <c r="H3407" s="9">
        <v>22.167272727272728</v>
      </c>
      <c r="I3407" s="10"/>
      <c r="J3407" s="10"/>
      <c r="AA3407" s="7"/>
      <c r="AB3407" s="7"/>
      <c r="AC3407" s="7"/>
    </row>
    <row r="3408" ht="15.0" customHeight="1">
      <c r="A3408" s="8">
        <v>41759.0</v>
      </c>
      <c r="B3408" s="7" t="s">
        <v>18</v>
      </c>
      <c r="C3408" s="7" t="s">
        <v>67</v>
      </c>
      <c r="D3408" s="7"/>
      <c r="E3408" s="7"/>
      <c r="F3408" s="7">
        <v>37.0</v>
      </c>
      <c r="G3408" s="7">
        <v>72.0</v>
      </c>
      <c r="H3408" s="9">
        <v>11.083636363636364</v>
      </c>
      <c r="I3408" s="10"/>
      <c r="J3408" s="10"/>
      <c r="AA3408" s="7"/>
      <c r="AB3408" s="7"/>
      <c r="AC3408" s="7"/>
    </row>
    <row r="3409" ht="15.0" customHeight="1">
      <c r="A3409" s="8">
        <v>41759.0</v>
      </c>
      <c r="B3409" s="7" t="s">
        <v>18</v>
      </c>
      <c r="C3409" s="7" t="s">
        <v>67</v>
      </c>
      <c r="D3409" s="7"/>
      <c r="E3409" s="7"/>
      <c r="F3409" s="7">
        <v>38.0</v>
      </c>
      <c r="G3409" s="7">
        <v>126.0</v>
      </c>
      <c r="H3409" s="9">
        <v>19.396363636363635</v>
      </c>
      <c r="I3409" s="10"/>
      <c r="J3409" s="10"/>
      <c r="AA3409" s="7"/>
      <c r="AB3409" s="7"/>
      <c r="AC3409" s="7"/>
    </row>
    <row r="3410" ht="15.0" customHeight="1">
      <c r="A3410" s="8">
        <v>41759.0</v>
      </c>
      <c r="B3410" s="7" t="s">
        <v>18</v>
      </c>
      <c r="C3410" s="7" t="s">
        <v>67</v>
      </c>
      <c r="D3410" s="7"/>
      <c r="E3410" s="7"/>
      <c r="F3410" s="7">
        <v>39.0</v>
      </c>
      <c r="G3410" s="7">
        <v>119.0</v>
      </c>
      <c r="H3410" s="9">
        <v>18.31878787878788</v>
      </c>
      <c r="I3410" s="10"/>
      <c r="J3410" s="10"/>
      <c r="AA3410" s="7"/>
      <c r="AB3410" s="7"/>
      <c r="AC3410" s="7"/>
    </row>
    <row r="3411" ht="15.0" customHeight="1">
      <c r="A3411" s="8">
        <v>41759.0</v>
      </c>
      <c r="B3411" s="7" t="s">
        <v>18</v>
      </c>
      <c r="C3411" s="7" t="s">
        <v>67</v>
      </c>
      <c r="D3411" s="7"/>
      <c r="E3411" s="7"/>
      <c r="F3411" s="7">
        <v>40.0</v>
      </c>
      <c r="G3411" s="7">
        <v>95.0</v>
      </c>
      <c r="H3411" s="9">
        <v>14.624242424242425</v>
      </c>
      <c r="I3411" s="10"/>
      <c r="J3411" s="10"/>
      <c r="AA3411" s="7"/>
      <c r="AB3411" s="7"/>
      <c r="AC3411" s="7"/>
    </row>
    <row r="3412" ht="15.0" customHeight="1">
      <c r="A3412" s="8">
        <v>41759.0</v>
      </c>
      <c r="B3412" s="7" t="s">
        <v>18</v>
      </c>
      <c r="C3412" s="7" t="s">
        <v>67</v>
      </c>
      <c r="D3412" s="7"/>
      <c r="E3412" s="7"/>
      <c r="F3412" s="7">
        <v>41.0</v>
      </c>
      <c r="G3412" s="7">
        <v>98.0</v>
      </c>
      <c r="H3412" s="9">
        <v>15.086060606060606</v>
      </c>
      <c r="I3412" s="10"/>
      <c r="J3412" s="10"/>
      <c r="AA3412" s="7"/>
      <c r="AB3412" s="7"/>
      <c r="AC3412" s="7"/>
    </row>
    <row r="3413" ht="15.0" customHeight="1">
      <c r="A3413" s="8">
        <v>41759.0</v>
      </c>
      <c r="B3413" s="7" t="s">
        <v>18</v>
      </c>
      <c r="C3413" s="7" t="s">
        <v>67</v>
      </c>
      <c r="D3413" s="7"/>
      <c r="E3413" s="7"/>
      <c r="F3413" s="7">
        <v>42.0</v>
      </c>
      <c r="G3413" s="7">
        <v>97.0</v>
      </c>
      <c r="H3413" s="9">
        <v>14.932121212121212</v>
      </c>
      <c r="I3413" s="10"/>
      <c r="J3413" s="10"/>
      <c r="AA3413" s="7"/>
      <c r="AB3413" s="7"/>
      <c r="AC3413" s="7"/>
    </row>
    <row r="3414" ht="15.0" customHeight="1">
      <c r="A3414" s="8">
        <v>41759.0</v>
      </c>
      <c r="B3414" s="7" t="s">
        <v>18</v>
      </c>
      <c r="C3414" s="7" t="s">
        <v>67</v>
      </c>
      <c r="D3414" s="7"/>
      <c r="E3414" s="7"/>
      <c r="F3414" s="7">
        <v>43.0</v>
      </c>
      <c r="G3414" s="7">
        <v>79.0</v>
      </c>
      <c r="H3414" s="9">
        <v>12.161212121212122</v>
      </c>
      <c r="I3414" s="10"/>
      <c r="J3414" s="10"/>
      <c r="AA3414" s="7"/>
      <c r="AB3414" s="7"/>
      <c r="AC3414" s="7"/>
    </row>
    <row r="3415" ht="15.0" customHeight="1">
      <c r="A3415" s="8">
        <v>41759.0</v>
      </c>
      <c r="B3415" s="7" t="s">
        <v>18</v>
      </c>
      <c r="C3415" s="7" t="s">
        <v>67</v>
      </c>
      <c r="D3415" s="7"/>
      <c r="E3415" s="7"/>
      <c r="F3415" s="7">
        <v>44.0</v>
      </c>
      <c r="G3415" s="7">
        <v>116.0</v>
      </c>
      <c r="H3415" s="9">
        <v>17.856969696969696</v>
      </c>
      <c r="I3415" s="10"/>
      <c r="J3415" s="10"/>
      <c r="AA3415" s="7"/>
      <c r="AB3415" s="7"/>
      <c r="AC3415" s="7"/>
    </row>
    <row r="3416" ht="15.0" customHeight="1">
      <c r="A3416" s="8">
        <v>41759.0</v>
      </c>
      <c r="B3416" s="7" t="s">
        <v>18</v>
      </c>
      <c r="C3416" s="7" t="s">
        <v>67</v>
      </c>
      <c r="D3416" s="7"/>
      <c r="E3416" s="7"/>
      <c r="F3416" s="7">
        <v>45.0</v>
      </c>
      <c r="G3416" s="7">
        <v>93.0</v>
      </c>
      <c r="H3416" s="9">
        <v>14.316363636363636</v>
      </c>
      <c r="I3416" s="10"/>
      <c r="J3416" s="10"/>
      <c r="AA3416" s="7"/>
      <c r="AB3416" s="7"/>
      <c r="AC3416" s="7"/>
    </row>
    <row r="3417" ht="15.0" customHeight="1">
      <c r="A3417" s="8">
        <v>41759.0</v>
      </c>
      <c r="B3417" s="7" t="s">
        <v>18</v>
      </c>
      <c r="C3417" s="7" t="s">
        <v>67</v>
      </c>
      <c r="D3417" s="7"/>
      <c r="E3417" s="7"/>
      <c r="F3417" s="7">
        <v>46.0</v>
      </c>
      <c r="G3417" s="7">
        <v>100.0</v>
      </c>
      <c r="H3417" s="9">
        <v>15.393939393939394</v>
      </c>
      <c r="I3417" s="10"/>
      <c r="J3417" s="10"/>
      <c r="AA3417" s="7"/>
      <c r="AB3417" s="7"/>
      <c r="AC3417" s="7"/>
    </row>
    <row r="3418" ht="15.0" customHeight="1">
      <c r="A3418" s="8">
        <v>41759.0</v>
      </c>
      <c r="B3418" s="7" t="s">
        <v>18</v>
      </c>
      <c r="C3418" s="7" t="s">
        <v>67</v>
      </c>
      <c r="D3418" s="7"/>
      <c r="E3418" s="7"/>
      <c r="F3418" s="7">
        <v>47.0</v>
      </c>
      <c r="G3418" s="7">
        <v>83.0</v>
      </c>
      <c r="H3418" s="9">
        <v>12.776969696969697</v>
      </c>
      <c r="I3418" s="10"/>
      <c r="J3418" s="10"/>
      <c r="AA3418" s="7"/>
      <c r="AB3418" s="7"/>
      <c r="AC3418" s="7"/>
    </row>
    <row r="3419" ht="15.0" customHeight="1">
      <c r="A3419" s="8">
        <v>41759.0</v>
      </c>
      <c r="B3419" s="7" t="s">
        <v>18</v>
      </c>
      <c r="C3419" s="7" t="s">
        <v>67</v>
      </c>
      <c r="D3419" s="7"/>
      <c r="E3419" s="7"/>
      <c r="F3419" s="7">
        <v>48.0</v>
      </c>
      <c r="G3419" s="7">
        <v>107.0</v>
      </c>
      <c r="H3419" s="9">
        <v>16.471515151515153</v>
      </c>
      <c r="I3419" s="10"/>
      <c r="J3419" s="10"/>
      <c r="AA3419" s="7"/>
      <c r="AB3419" s="7"/>
      <c r="AC3419" s="7"/>
    </row>
    <row r="3420" ht="15.0" customHeight="1">
      <c r="A3420" s="8">
        <v>41759.0</v>
      </c>
      <c r="B3420" s="7" t="s">
        <v>18</v>
      </c>
      <c r="C3420" s="7" t="s">
        <v>67</v>
      </c>
      <c r="D3420" s="7"/>
      <c r="E3420" s="7"/>
      <c r="F3420" s="7">
        <v>49.0</v>
      </c>
      <c r="G3420" s="7">
        <v>101.0</v>
      </c>
      <c r="H3420" s="9">
        <v>15.547878787878789</v>
      </c>
      <c r="I3420" s="10"/>
      <c r="J3420" s="10"/>
      <c r="AA3420" s="7"/>
      <c r="AB3420" s="7"/>
      <c r="AC3420" s="7"/>
    </row>
    <row r="3421" ht="15.0" customHeight="1">
      <c r="A3421" s="8">
        <v>41759.0</v>
      </c>
      <c r="B3421" s="7" t="s">
        <v>18</v>
      </c>
      <c r="C3421" s="7" t="s">
        <v>67</v>
      </c>
      <c r="D3421" s="7"/>
      <c r="E3421" s="7"/>
      <c r="F3421" s="7">
        <v>50.0</v>
      </c>
      <c r="G3421" s="7">
        <v>107.0</v>
      </c>
      <c r="H3421" s="9">
        <v>16.471515151515153</v>
      </c>
      <c r="I3421" s="10"/>
      <c r="J3421" s="10"/>
      <c r="AA3421" s="7"/>
      <c r="AB3421" s="7"/>
      <c r="AC3421" s="7"/>
    </row>
    <row r="3422" ht="15.0" customHeight="1">
      <c r="A3422" s="8">
        <v>41759.0</v>
      </c>
      <c r="B3422" s="7" t="s">
        <v>18</v>
      </c>
      <c r="C3422" s="7" t="s">
        <v>67</v>
      </c>
      <c r="D3422" s="7"/>
      <c r="E3422" s="7"/>
      <c r="F3422" s="7">
        <v>51.0</v>
      </c>
      <c r="G3422" s="7">
        <v>109.0</v>
      </c>
      <c r="H3422" s="9">
        <v>16.77939393939394</v>
      </c>
      <c r="I3422" s="10"/>
      <c r="J3422" s="10"/>
      <c r="AA3422" s="7"/>
      <c r="AB3422" s="7"/>
      <c r="AC3422" s="7"/>
    </row>
    <row r="3423" ht="15.0" customHeight="1">
      <c r="A3423" s="8">
        <v>41759.0</v>
      </c>
      <c r="B3423" s="7" t="s">
        <v>18</v>
      </c>
      <c r="C3423" s="7" t="s">
        <v>67</v>
      </c>
      <c r="D3423" s="7"/>
      <c r="E3423" s="7"/>
      <c r="F3423" s="7">
        <v>52.0</v>
      </c>
      <c r="G3423" s="7">
        <v>87.0</v>
      </c>
      <c r="H3423" s="9">
        <v>13.392727272727273</v>
      </c>
      <c r="I3423" s="10"/>
      <c r="J3423" s="10"/>
      <c r="AA3423" s="7"/>
      <c r="AB3423" s="7"/>
      <c r="AC3423" s="7"/>
    </row>
    <row r="3424" ht="15.0" customHeight="1">
      <c r="A3424" s="8">
        <v>41759.0</v>
      </c>
      <c r="B3424" s="7" t="s">
        <v>18</v>
      </c>
      <c r="C3424" s="7" t="s">
        <v>67</v>
      </c>
      <c r="D3424" s="7"/>
      <c r="E3424" s="7"/>
      <c r="F3424" s="7">
        <v>53.0</v>
      </c>
      <c r="G3424" s="7">
        <v>84.0</v>
      </c>
      <c r="H3424" s="9">
        <v>12.930909090909092</v>
      </c>
      <c r="I3424" s="10"/>
      <c r="J3424" s="10"/>
      <c r="AA3424" s="7"/>
      <c r="AB3424" s="7"/>
      <c r="AC3424" s="7"/>
    </row>
    <row r="3425" ht="15.0" customHeight="1">
      <c r="A3425" s="8">
        <v>41759.0</v>
      </c>
      <c r="B3425" s="7" t="s">
        <v>18</v>
      </c>
      <c r="C3425" s="7" t="s">
        <v>67</v>
      </c>
      <c r="D3425" s="7"/>
      <c r="E3425" s="7"/>
      <c r="F3425" s="7">
        <v>54.0</v>
      </c>
      <c r="G3425" s="7">
        <v>140.0</v>
      </c>
      <c r="H3425" s="9">
        <v>21.55151515151515</v>
      </c>
      <c r="I3425" s="10"/>
      <c r="J3425" s="10"/>
      <c r="AA3425" s="7"/>
      <c r="AB3425" s="7"/>
      <c r="AC3425" s="7"/>
    </row>
    <row r="3426" ht="15.0" customHeight="1">
      <c r="A3426" s="8">
        <v>41759.0</v>
      </c>
      <c r="B3426" s="7" t="s">
        <v>18</v>
      </c>
      <c r="C3426" s="7" t="s">
        <v>67</v>
      </c>
      <c r="D3426" s="7"/>
      <c r="E3426" s="7"/>
      <c r="F3426" s="7">
        <v>55.0</v>
      </c>
      <c r="G3426" s="7">
        <v>90.0</v>
      </c>
      <c r="H3426" s="9">
        <v>13.854545454545455</v>
      </c>
      <c r="I3426" s="10"/>
      <c r="J3426" s="10"/>
      <c r="AA3426" s="7"/>
      <c r="AB3426" s="7"/>
      <c r="AC3426" s="7"/>
    </row>
    <row r="3427" ht="15.0" customHeight="1">
      <c r="A3427" s="8">
        <v>41759.0</v>
      </c>
      <c r="B3427" s="7" t="s">
        <v>18</v>
      </c>
      <c r="C3427" s="7" t="s">
        <v>67</v>
      </c>
      <c r="D3427" s="7"/>
      <c r="E3427" s="7"/>
      <c r="F3427" s="7">
        <v>56.0</v>
      </c>
      <c r="G3427" s="7">
        <v>121.0</v>
      </c>
      <c r="H3427" s="9">
        <v>18.626666666666665</v>
      </c>
      <c r="I3427" s="10"/>
      <c r="J3427" s="10"/>
      <c r="AA3427" s="7"/>
      <c r="AB3427" s="7"/>
      <c r="AC3427" s="7"/>
    </row>
    <row r="3428" ht="15.0" customHeight="1">
      <c r="A3428" s="8">
        <v>41759.0</v>
      </c>
      <c r="B3428" s="7" t="s">
        <v>18</v>
      </c>
      <c r="C3428" s="7" t="s">
        <v>67</v>
      </c>
      <c r="D3428" s="7"/>
      <c r="E3428" s="7"/>
      <c r="F3428" s="7">
        <v>57.0</v>
      </c>
      <c r="G3428" s="7">
        <v>144.0</v>
      </c>
      <c r="H3428" s="9">
        <v>22.167272727272728</v>
      </c>
      <c r="I3428" s="10"/>
      <c r="J3428" s="10"/>
      <c r="AA3428" s="7"/>
      <c r="AB3428" s="7"/>
      <c r="AC3428" s="7"/>
    </row>
    <row r="3429" ht="15.0" customHeight="1">
      <c r="A3429" s="8">
        <v>41759.0</v>
      </c>
      <c r="B3429" s="7" t="s">
        <v>18</v>
      </c>
      <c r="C3429" s="7" t="s">
        <v>67</v>
      </c>
      <c r="D3429" s="7"/>
      <c r="E3429" s="7"/>
      <c r="F3429" s="7">
        <v>58.0</v>
      </c>
      <c r="G3429" s="7">
        <v>75.0</v>
      </c>
      <c r="H3429" s="9">
        <v>11.545454545454545</v>
      </c>
      <c r="I3429" s="10"/>
      <c r="J3429" s="10"/>
      <c r="AA3429" s="7"/>
      <c r="AB3429" s="7"/>
      <c r="AC3429" s="7"/>
    </row>
    <row r="3430" ht="15.0" customHeight="1">
      <c r="A3430" s="8">
        <v>41759.0</v>
      </c>
      <c r="B3430" s="7" t="s">
        <v>18</v>
      </c>
      <c r="C3430" s="7" t="s">
        <v>67</v>
      </c>
      <c r="D3430" s="7"/>
      <c r="E3430" s="7"/>
      <c r="F3430" s="7">
        <v>59.0</v>
      </c>
      <c r="G3430" s="7">
        <v>94.0</v>
      </c>
      <c r="H3430" s="9">
        <v>14.47030303030303</v>
      </c>
      <c r="I3430" s="10"/>
      <c r="J3430" s="10"/>
      <c r="AA3430" s="7"/>
      <c r="AB3430" s="7"/>
      <c r="AC3430" s="7"/>
    </row>
    <row r="3431" ht="15.0" customHeight="1">
      <c r="A3431" s="8">
        <v>41759.0</v>
      </c>
      <c r="B3431" s="7" t="s">
        <v>18</v>
      </c>
      <c r="C3431" s="7" t="s">
        <v>67</v>
      </c>
      <c r="D3431" s="7"/>
      <c r="E3431" s="7"/>
      <c r="F3431" s="7">
        <v>60.0</v>
      </c>
      <c r="G3431" s="7">
        <v>130.0</v>
      </c>
      <c r="H3431" s="9">
        <v>20.01212121212121</v>
      </c>
      <c r="I3431" s="10"/>
      <c r="J3431" s="10"/>
      <c r="AA3431" s="7"/>
      <c r="AB3431" s="7"/>
      <c r="AC3431" s="7"/>
    </row>
    <row r="3432" ht="15.0" customHeight="1">
      <c r="A3432" s="8">
        <v>41759.0</v>
      </c>
      <c r="B3432" s="7" t="s">
        <v>18</v>
      </c>
      <c r="C3432" s="7" t="s">
        <v>67</v>
      </c>
      <c r="D3432" s="7"/>
      <c r="E3432" s="7"/>
      <c r="F3432" s="7">
        <v>61.0</v>
      </c>
      <c r="G3432" s="7">
        <v>109.0</v>
      </c>
      <c r="H3432" s="9">
        <v>16.77939393939394</v>
      </c>
      <c r="I3432" s="10"/>
      <c r="J3432" s="10"/>
      <c r="AA3432" s="7"/>
      <c r="AB3432" s="7"/>
      <c r="AC3432" s="7"/>
    </row>
    <row r="3433" ht="15.0" customHeight="1">
      <c r="A3433" s="8">
        <v>41759.0</v>
      </c>
      <c r="B3433" s="7" t="s">
        <v>18</v>
      </c>
      <c r="C3433" s="7" t="s">
        <v>67</v>
      </c>
      <c r="D3433" s="7"/>
      <c r="E3433" s="7"/>
      <c r="F3433" s="7">
        <v>62.0</v>
      </c>
      <c r="G3433" s="7">
        <v>83.0</v>
      </c>
      <c r="H3433" s="9">
        <v>12.776969696969697</v>
      </c>
      <c r="I3433" s="10"/>
      <c r="J3433" s="10"/>
      <c r="AA3433" s="7"/>
      <c r="AB3433" s="7"/>
      <c r="AC3433" s="7"/>
    </row>
    <row r="3434" ht="15.0" customHeight="1">
      <c r="A3434" s="8">
        <v>41759.0</v>
      </c>
      <c r="B3434" s="7" t="s">
        <v>18</v>
      </c>
      <c r="C3434" s="7" t="s">
        <v>67</v>
      </c>
      <c r="D3434" s="7"/>
      <c r="E3434" s="7"/>
      <c r="F3434" s="7">
        <v>63.0</v>
      </c>
      <c r="G3434" s="7">
        <v>106.0</v>
      </c>
      <c r="H3434" s="9">
        <v>16.317575757575757</v>
      </c>
      <c r="I3434" s="10"/>
      <c r="J3434" s="10"/>
      <c r="AA3434" s="7"/>
      <c r="AB3434" s="7"/>
      <c r="AC3434" s="7"/>
    </row>
    <row r="3435" ht="15.0" customHeight="1">
      <c r="A3435" s="8">
        <v>41759.0</v>
      </c>
      <c r="B3435" s="7" t="s">
        <v>18</v>
      </c>
      <c r="C3435" s="7" t="s">
        <v>67</v>
      </c>
      <c r="D3435" s="7"/>
      <c r="E3435" s="7"/>
      <c r="F3435" s="7">
        <v>64.0</v>
      </c>
      <c r="G3435" s="7">
        <v>82.0</v>
      </c>
      <c r="H3435" s="9">
        <v>12.623030303030303</v>
      </c>
      <c r="I3435" s="10"/>
      <c r="J3435" s="10"/>
      <c r="AA3435" s="7"/>
      <c r="AB3435" s="7"/>
      <c r="AC3435" s="7"/>
    </row>
    <row r="3436" ht="15.0" customHeight="1">
      <c r="A3436" s="8">
        <v>41759.0</v>
      </c>
      <c r="B3436" s="7" t="s">
        <v>18</v>
      </c>
      <c r="C3436" s="7" t="s">
        <v>67</v>
      </c>
      <c r="D3436" s="7"/>
      <c r="E3436" s="7"/>
      <c r="F3436" s="7">
        <v>65.0</v>
      </c>
      <c r="G3436" s="7">
        <v>146.0</v>
      </c>
      <c r="H3436" s="9">
        <v>22.475151515151516</v>
      </c>
      <c r="I3436" s="10"/>
      <c r="J3436" s="10"/>
      <c r="AA3436" s="7"/>
      <c r="AB3436" s="7"/>
      <c r="AC3436" s="7"/>
    </row>
    <row r="3437" ht="15.0" customHeight="1">
      <c r="A3437" s="8">
        <v>41759.0</v>
      </c>
      <c r="B3437" s="7" t="s">
        <v>18</v>
      </c>
      <c r="C3437" s="7" t="s">
        <v>67</v>
      </c>
      <c r="D3437" s="7"/>
      <c r="E3437" s="7"/>
      <c r="F3437" s="7">
        <v>66.0</v>
      </c>
      <c r="G3437" s="7">
        <v>74.0</v>
      </c>
      <c r="H3437" s="9">
        <v>11.39151515151515</v>
      </c>
      <c r="I3437" s="10"/>
      <c r="J3437" s="10"/>
      <c r="AA3437" s="7"/>
      <c r="AB3437" s="7"/>
      <c r="AC3437" s="7"/>
    </row>
    <row r="3438" ht="15.0" customHeight="1">
      <c r="A3438" s="8">
        <v>41759.0</v>
      </c>
      <c r="B3438" s="7" t="s">
        <v>18</v>
      </c>
      <c r="C3438" s="7" t="s">
        <v>67</v>
      </c>
      <c r="D3438" s="7"/>
      <c r="E3438" s="7"/>
      <c r="F3438" s="7">
        <v>67.0</v>
      </c>
      <c r="G3438" s="7">
        <v>103.0</v>
      </c>
      <c r="H3438" s="9">
        <v>15.855757575757575</v>
      </c>
      <c r="I3438" s="10"/>
      <c r="J3438" s="10"/>
      <c r="AA3438" s="7"/>
      <c r="AB3438" s="7"/>
      <c r="AC3438" s="7"/>
    </row>
    <row r="3439" ht="15.0" customHeight="1">
      <c r="A3439" s="8">
        <v>41759.0</v>
      </c>
      <c r="B3439" s="7" t="s">
        <v>18</v>
      </c>
      <c r="C3439" s="7" t="s">
        <v>67</v>
      </c>
      <c r="D3439" s="7"/>
      <c r="E3439" s="7"/>
      <c r="F3439" s="7">
        <v>68.0</v>
      </c>
      <c r="G3439" s="7">
        <v>73.0</v>
      </c>
      <c r="H3439" s="9">
        <v>11.237575757575758</v>
      </c>
      <c r="I3439" s="10"/>
      <c r="J3439" s="10"/>
      <c r="AA3439" s="7"/>
      <c r="AB3439" s="7"/>
      <c r="AC3439" s="7"/>
    </row>
    <row r="3440" ht="15.0" customHeight="1">
      <c r="A3440" s="8">
        <v>41759.0</v>
      </c>
      <c r="B3440" s="7" t="s">
        <v>18</v>
      </c>
      <c r="C3440" s="7" t="s">
        <v>67</v>
      </c>
      <c r="D3440" s="7"/>
      <c r="E3440" s="7"/>
      <c r="F3440" s="7">
        <v>69.0</v>
      </c>
      <c r="G3440" s="7">
        <v>78.0</v>
      </c>
      <c r="H3440" s="9">
        <v>12.007272727272728</v>
      </c>
      <c r="I3440" s="10"/>
      <c r="J3440" s="10"/>
      <c r="AA3440" s="7"/>
      <c r="AB3440" s="7"/>
      <c r="AC3440" s="7"/>
    </row>
    <row r="3441" ht="15.0" customHeight="1">
      <c r="A3441" s="8">
        <v>41759.0</v>
      </c>
      <c r="B3441" s="7" t="s">
        <v>18</v>
      </c>
      <c r="C3441" s="7" t="s">
        <v>67</v>
      </c>
      <c r="D3441" s="7"/>
      <c r="E3441" s="7"/>
      <c r="F3441" s="7">
        <v>70.0</v>
      </c>
      <c r="G3441" s="7">
        <v>157.0</v>
      </c>
      <c r="H3441" s="9">
        <v>24.168484848484848</v>
      </c>
      <c r="I3441" s="10"/>
      <c r="J3441" s="10"/>
      <c r="AA3441" s="7"/>
      <c r="AB3441" s="7"/>
      <c r="AC3441" s="7"/>
    </row>
    <row r="3442" ht="15.0" customHeight="1">
      <c r="A3442" s="8">
        <v>41759.0</v>
      </c>
      <c r="B3442" s="7" t="s">
        <v>18</v>
      </c>
      <c r="C3442" s="7" t="s">
        <v>67</v>
      </c>
      <c r="D3442" s="7"/>
      <c r="E3442" s="7"/>
      <c r="F3442" s="7">
        <v>71.0</v>
      </c>
      <c r="G3442" s="7">
        <v>80.0</v>
      </c>
      <c r="H3442" s="9">
        <v>12.315151515151515</v>
      </c>
      <c r="I3442" s="10"/>
      <c r="J3442" s="10"/>
      <c r="AA3442" s="7"/>
      <c r="AB3442" s="7"/>
      <c r="AC3442" s="7"/>
    </row>
    <row r="3443" ht="15.0" customHeight="1">
      <c r="A3443" s="8">
        <v>41759.0</v>
      </c>
      <c r="B3443" s="7" t="s">
        <v>18</v>
      </c>
      <c r="C3443" s="7" t="s">
        <v>67</v>
      </c>
      <c r="D3443" s="7"/>
      <c r="E3443" s="7"/>
      <c r="F3443" s="7">
        <v>72.0</v>
      </c>
      <c r="G3443" s="7">
        <v>72.0</v>
      </c>
      <c r="H3443" s="9">
        <v>11.083636363636364</v>
      </c>
      <c r="I3443" s="10"/>
      <c r="J3443" s="10"/>
      <c r="AA3443" s="7"/>
      <c r="AB3443" s="7"/>
      <c r="AC3443" s="7"/>
    </row>
    <row r="3444" ht="15.0" customHeight="1">
      <c r="A3444" s="8">
        <v>41759.0</v>
      </c>
      <c r="B3444" s="7" t="s">
        <v>18</v>
      </c>
      <c r="C3444" s="7" t="s">
        <v>67</v>
      </c>
      <c r="D3444" s="7"/>
      <c r="E3444" s="7"/>
      <c r="F3444" s="7">
        <v>73.0</v>
      </c>
      <c r="G3444" s="7">
        <v>116.0</v>
      </c>
      <c r="H3444" s="9">
        <v>17.856969696969696</v>
      </c>
      <c r="I3444" s="10"/>
      <c r="J3444" s="10"/>
      <c r="AA3444" s="7"/>
      <c r="AB3444" s="7"/>
      <c r="AC3444" s="7"/>
    </row>
    <row r="3445" ht="15.0" customHeight="1">
      <c r="A3445" s="8">
        <v>41759.0</v>
      </c>
      <c r="B3445" s="7" t="s">
        <v>18</v>
      </c>
      <c r="C3445" s="7" t="s">
        <v>67</v>
      </c>
      <c r="D3445" s="7"/>
      <c r="E3445" s="7"/>
      <c r="F3445" s="7">
        <v>74.0</v>
      </c>
      <c r="G3445" s="7">
        <v>81.0</v>
      </c>
      <c r="H3445" s="9">
        <v>12.469090909090909</v>
      </c>
      <c r="I3445" s="10"/>
      <c r="J3445" s="10"/>
      <c r="AA3445" s="7"/>
      <c r="AB3445" s="7"/>
      <c r="AC3445" s="7"/>
    </row>
    <row r="3446" ht="15.0" customHeight="1">
      <c r="A3446" s="8">
        <v>41759.0</v>
      </c>
      <c r="B3446" s="7" t="s">
        <v>18</v>
      </c>
      <c r="C3446" s="7" t="s">
        <v>67</v>
      </c>
      <c r="D3446" s="7"/>
      <c r="E3446" s="7"/>
      <c r="F3446" s="7">
        <v>75.0</v>
      </c>
      <c r="G3446" s="7">
        <v>77.0</v>
      </c>
      <c r="H3446" s="9">
        <v>11.853333333333333</v>
      </c>
      <c r="I3446" s="10"/>
      <c r="J3446" s="10"/>
      <c r="AA3446" s="7"/>
      <c r="AB3446" s="7"/>
      <c r="AC3446" s="7"/>
    </row>
    <row r="3447" ht="15.0" customHeight="1">
      <c r="A3447" s="8">
        <v>41759.0</v>
      </c>
      <c r="B3447" s="7" t="s">
        <v>18</v>
      </c>
      <c r="C3447" s="7" t="s">
        <v>67</v>
      </c>
      <c r="D3447" s="7"/>
      <c r="E3447" s="7"/>
      <c r="F3447" s="7">
        <v>76.0</v>
      </c>
      <c r="G3447" s="7">
        <v>69.0</v>
      </c>
      <c r="H3447" s="9">
        <v>10.621818181818181</v>
      </c>
      <c r="I3447" s="10"/>
      <c r="J3447" s="10"/>
      <c r="AA3447" s="7"/>
      <c r="AB3447" s="7"/>
      <c r="AC3447" s="7"/>
    </row>
    <row r="3448" ht="15.0" customHeight="1">
      <c r="A3448" s="8">
        <v>41759.0</v>
      </c>
      <c r="B3448" s="7" t="s">
        <v>18</v>
      </c>
      <c r="C3448" s="7" t="s">
        <v>67</v>
      </c>
      <c r="D3448" s="7"/>
      <c r="E3448" s="7"/>
      <c r="F3448" s="7">
        <v>77.0</v>
      </c>
      <c r="G3448" s="7">
        <v>115.0</v>
      </c>
      <c r="H3448" s="9">
        <v>17.703030303030303</v>
      </c>
      <c r="I3448" s="10"/>
      <c r="J3448" s="10"/>
      <c r="AA3448" s="7"/>
      <c r="AB3448" s="7"/>
      <c r="AC3448" s="7"/>
    </row>
    <row r="3449" ht="15.0" customHeight="1">
      <c r="A3449" s="8">
        <v>41759.0</v>
      </c>
      <c r="B3449" s="7" t="s">
        <v>18</v>
      </c>
      <c r="C3449" s="7" t="s">
        <v>67</v>
      </c>
      <c r="D3449" s="7"/>
      <c r="E3449" s="7"/>
      <c r="F3449" s="7">
        <v>78.0</v>
      </c>
      <c r="G3449" s="7">
        <v>106.0</v>
      </c>
      <c r="H3449" s="9">
        <v>16.317575757575757</v>
      </c>
      <c r="I3449" s="10"/>
      <c r="J3449" s="10"/>
      <c r="AA3449" s="7"/>
      <c r="AB3449" s="7"/>
      <c r="AC3449" s="7"/>
    </row>
    <row r="3450" ht="15.0" customHeight="1">
      <c r="A3450" s="8">
        <v>41759.0</v>
      </c>
      <c r="B3450" s="7" t="s">
        <v>18</v>
      </c>
      <c r="C3450" s="7" t="s">
        <v>67</v>
      </c>
      <c r="D3450" s="7"/>
      <c r="E3450" s="7"/>
      <c r="F3450" s="7">
        <v>79.0</v>
      </c>
      <c r="G3450" s="7">
        <v>78.0</v>
      </c>
      <c r="H3450" s="9">
        <v>12.007272727272728</v>
      </c>
      <c r="I3450" s="10"/>
      <c r="J3450" s="10"/>
      <c r="AA3450" s="7"/>
      <c r="AB3450" s="7"/>
      <c r="AC3450" s="7"/>
    </row>
    <row r="3451" ht="15.0" customHeight="1">
      <c r="A3451" s="8">
        <v>41759.0</v>
      </c>
      <c r="B3451" s="7" t="s">
        <v>18</v>
      </c>
      <c r="C3451" s="7" t="s">
        <v>67</v>
      </c>
      <c r="D3451" s="7"/>
      <c r="E3451" s="7"/>
      <c r="F3451" s="7">
        <v>80.0</v>
      </c>
      <c r="G3451" s="7">
        <v>79.0</v>
      </c>
      <c r="H3451" s="9">
        <v>12.161212121212122</v>
      </c>
      <c r="I3451" s="10"/>
      <c r="J3451" s="10"/>
      <c r="AA3451" s="7"/>
      <c r="AB3451" s="7"/>
      <c r="AC3451" s="7"/>
    </row>
    <row r="3452" ht="15.0" customHeight="1">
      <c r="A3452" s="8">
        <v>41759.0</v>
      </c>
      <c r="B3452" s="7" t="s">
        <v>18</v>
      </c>
      <c r="C3452" s="7" t="s">
        <v>67</v>
      </c>
      <c r="D3452" s="7"/>
      <c r="E3452" s="7"/>
      <c r="F3452" s="7">
        <v>81.0</v>
      </c>
      <c r="G3452" s="7">
        <v>119.0</v>
      </c>
      <c r="H3452" s="9">
        <v>18.31878787878788</v>
      </c>
      <c r="I3452" s="10"/>
      <c r="J3452" s="10"/>
      <c r="AA3452" s="7"/>
      <c r="AB3452" s="7"/>
      <c r="AC3452" s="7"/>
    </row>
    <row r="3453" ht="15.0" customHeight="1">
      <c r="A3453" s="8">
        <v>41759.0</v>
      </c>
      <c r="B3453" s="7" t="s">
        <v>18</v>
      </c>
      <c r="C3453" s="7" t="s">
        <v>67</v>
      </c>
      <c r="D3453" s="7"/>
      <c r="E3453" s="7"/>
      <c r="F3453" s="7">
        <v>82.0</v>
      </c>
      <c r="G3453" s="7">
        <v>91.0</v>
      </c>
      <c r="H3453" s="9">
        <v>14.008484848484848</v>
      </c>
      <c r="I3453" s="10"/>
      <c r="J3453" s="10"/>
      <c r="AA3453" s="7"/>
      <c r="AB3453" s="7"/>
      <c r="AC3453" s="7"/>
    </row>
    <row r="3454" ht="15.0" customHeight="1">
      <c r="A3454" s="8">
        <v>41759.0</v>
      </c>
      <c r="B3454" s="7" t="s">
        <v>18</v>
      </c>
      <c r="C3454" s="7" t="s">
        <v>67</v>
      </c>
      <c r="D3454" s="7"/>
      <c r="E3454" s="7"/>
      <c r="F3454" s="7">
        <v>83.0</v>
      </c>
      <c r="G3454" s="7">
        <v>83.0</v>
      </c>
      <c r="H3454" s="9">
        <v>12.776969696969697</v>
      </c>
      <c r="I3454" s="10"/>
      <c r="J3454" s="10"/>
      <c r="AA3454" s="7"/>
      <c r="AB3454" s="7"/>
      <c r="AC3454" s="7"/>
    </row>
    <row r="3455" ht="15.0" customHeight="1">
      <c r="A3455" s="8">
        <v>41759.0</v>
      </c>
      <c r="B3455" s="7" t="s">
        <v>18</v>
      </c>
      <c r="C3455" s="7" t="s">
        <v>67</v>
      </c>
      <c r="D3455" s="7"/>
      <c r="E3455" s="7"/>
      <c r="F3455" s="7">
        <v>84.0</v>
      </c>
      <c r="G3455" s="7">
        <v>88.0</v>
      </c>
      <c r="H3455" s="9">
        <v>13.546666666666667</v>
      </c>
      <c r="I3455" s="10"/>
      <c r="J3455" s="10"/>
      <c r="AA3455" s="7"/>
      <c r="AB3455" s="7"/>
      <c r="AC3455" s="7"/>
    </row>
    <row r="3456" ht="15.0" customHeight="1">
      <c r="A3456" s="8">
        <v>41759.0</v>
      </c>
      <c r="B3456" s="7" t="s">
        <v>18</v>
      </c>
      <c r="C3456" s="7" t="s">
        <v>67</v>
      </c>
      <c r="D3456" s="7"/>
      <c r="E3456" s="7"/>
      <c r="F3456" s="7">
        <v>85.0</v>
      </c>
      <c r="G3456" s="7">
        <v>107.0</v>
      </c>
      <c r="H3456" s="9">
        <v>16.471515151515153</v>
      </c>
      <c r="I3456" s="10"/>
      <c r="J3456" s="10"/>
      <c r="AA3456" s="7"/>
      <c r="AB3456" s="7"/>
      <c r="AC3456" s="7"/>
    </row>
    <row r="3457" ht="15.0" customHeight="1">
      <c r="A3457" s="8">
        <v>41759.0</v>
      </c>
      <c r="B3457" s="7" t="s">
        <v>18</v>
      </c>
      <c r="C3457" s="7" t="s">
        <v>67</v>
      </c>
      <c r="D3457" s="7"/>
      <c r="E3457" s="7"/>
      <c r="F3457" s="7">
        <v>86.0</v>
      </c>
      <c r="G3457" s="7">
        <v>109.0</v>
      </c>
      <c r="H3457" s="9">
        <v>16.77939393939394</v>
      </c>
      <c r="I3457" s="10"/>
      <c r="J3457" s="10"/>
      <c r="AA3457" s="7"/>
      <c r="AB3457" s="7"/>
      <c r="AC3457" s="7"/>
    </row>
    <row r="3458" ht="15.0" customHeight="1">
      <c r="A3458" s="8">
        <v>41759.0</v>
      </c>
      <c r="B3458" s="7" t="s">
        <v>18</v>
      </c>
      <c r="C3458" s="7" t="s">
        <v>67</v>
      </c>
      <c r="D3458" s="7"/>
      <c r="E3458" s="7"/>
      <c r="F3458" s="7">
        <v>87.0</v>
      </c>
      <c r="G3458" s="7">
        <v>79.0</v>
      </c>
      <c r="H3458" s="9">
        <v>12.161212121212122</v>
      </c>
      <c r="I3458" s="10"/>
      <c r="J3458" s="10"/>
      <c r="AA3458" s="7"/>
      <c r="AB3458" s="7"/>
      <c r="AC3458" s="7"/>
    </row>
    <row r="3459" ht="15.0" customHeight="1">
      <c r="A3459" s="8">
        <v>41759.0</v>
      </c>
      <c r="B3459" s="7" t="s">
        <v>18</v>
      </c>
      <c r="C3459" s="7" t="s">
        <v>67</v>
      </c>
      <c r="D3459" s="7"/>
      <c r="E3459" s="7"/>
      <c r="F3459" s="7">
        <v>88.0</v>
      </c>
      <c r="G3459" s="7">
        <v>90.0</v>
      </c>
      <c r="H3459" s="9">
        <v>13.854545454545455</v>
      </c>
      <c r="I3459" s="10"/>
      <c r="J3459" s="10"/>
      <c r="AA3459" s="7"/>
      <c r="AB3459" s="7"/>
      <c r="AC3459" s="7"/>
    </row>
    <row r="3460" ht="15.0" customHeight="1">
      <c r="A3460" s="8">
        <v>41759.0</v>
      </c>
      <c r="B3460" s="7" t="s">
        <v>18</v>
      </c>
      <c r="C3460" s="7" t="s">
        <v>19</v>
      </c>
      <c r="D3460" s="7"/>
      <c r="E3460" s="7"/>
      <c r="F3460" s="7">
        <v>1.0</v>
      </c>
      <c r="G3460" s="7">
        <v>61.0</v>
      </c>
      <c r="H3460" s="9">
        <v>11.457234409662313</v>
      </c>
      <c r="I3460" s="10"/>
      <c r="J3460" s="10"/>
      <c r="AA3460" s="7"/>
      <c r="AB3460" s="7"/>
      <c r="AC3460" s="7"/>
    </row>
    <row r="3461" ht="15.0" customHeight="1">
      <c r="A3461" s="8">
        <v>41759.0</v>
      </c>
      <c r="B3461" s="7" t="s">
        <v>18</v>
      </c>
      <c r="C3461" s="7" t="s">
        <v>19</v>
      </c>
      <c r="D3461" s="7"/>
      <c r="E3461" s="7"/>
      <c r="F3461" s="7">
        <v>2.0</v>
      </c>
      <c r="G3461" s="7">
        <v>53.0</v>
      </c>
      <c r="H3461" s="9">
        <v>9.954646290362337</v>
      </c>
      <c r="I3461" s="10"/>
      <c r="J3461" s="10"/>
      <c r="AA3461" s="7"/>
      <c r="AB3461" s="7"/>
      <c r="AC3461" s="7"/>
    </row>
    <row r="3462" ht="15.0" customHeight="1">
      <c r="A3462" s="8">
        <v>41759.0</v>
      </c>
      <c r="B3462" s="7" t="s">
        <v>18</v>
      </c>
      <c r="C3462" s="7" t="s">
        <v>19</v>
      </c>
      <c r="D3462" s="7"/>
      <c r="E3462" s="7"/>
      <c r="F3462" s="7">
        <v>3.0</v>
      </c>
      <c r="G3462" s="7">
        <v>71.0</v>
      </c>
      <c r="H3462" s="9">
        <v>13.335469558787281</v>
      </c>
      <c r="I3462" s="10"/>
      <c r="J3462" s="10"/>
      <c r="AA3462" s="7"/>
      <c r="AB3462" s="7"/>
      <c r="AC3462" s="7"/>
    </row>
    <row r="3463" ht="15.0" customHeight="1">
      <c r="A3463" s="8">
        <v>41759.0</v>
      </c>
      <c r="B3463" s="7" t="s">
        <v>18</v>
      </c>
      <c r="C3463" s="7" t="s">
        <v>19</v>
      </c>
      <c r="D3463" s="7"/>
      <c r="E3463" s="7"/>
      <c r="F3463" s="7">
        <v>4.0</v>
      </c>
      <c r="G3463" s="7">
        <v>75.0</v>
      </c>
      <c r="H3463" s="9">
        <v>14.086763618437269</v>
      </c>
      <c r="I3463" s="10"/>
      <c r="J3463" s="10"/>
      <c r="AA3463" s="7"/>
      <c r="AB3463" s="7"/>
      <c r="AC3463" s="7"/>
    </row>
    <row r="3464" ht="15.0" customHeight="1">
      <c r="A3464" s="8">
        <v>41759.0</v>
      </c>
      <c r="B3464" s="7" t="s">
        <v>18</v>
      </c>
      <c r="C3464" s="7" t="s">
        <v>19</v>
      </c>
      <c r="D3464" s="7"/>
      <c r="E3464" s="7"/>
      <c r="F3464" s="7">
        <v>5.0</v>
      </c>
      <c r="G3464" s="7">
        <v>92.0</v>
      </c>
      <c r="H3464" s="9">
        <v>17.279763371949716</v>
      </c>
      <c r="I3464" s="10"/>
      <c r="J3464" s="10"/>
      <c r="AA3464" s="7"/>
      <c r="AB3464" s="7"/>
      <c r="AC3464" s="7"/>
    </row>
    <row r="3465" ht="15.0" customHeight="1">
      <c r="A3465" s="8">
        <v>41759.0</v>
      </c>
      <c r="B3465" s="7" t="s">
        <v>18</v>
      </c>
      <c r="C3465" s="7" t="s">
        <v>19</v>
      </c>
      <c r="D3465" s="7"/>
      <c r="E3465" s="7"/>
      <c r="F3465" s="7">
        <v>6.0</v>
      </c>
      <c r="G3465" s="7">
        <v>55.0</v>
      </c>
      <c r="H3465" s="9">
        <v>10.33029332018733</v>
      </c>
      <c r="I3465" s="10"/>
      <c r="J3465" s="10"/>
      <c r="AA3465" s="7"/>
      <c r="AB3465" s="7"/>
      <c r="AC3465" s="7"/>
    </row>
    <row r="3466" ht="15.0" customHeight="1">
      <c r="A3466" s="8">
        <v>41759.0</v>
      </c>
      <c r="B3466" s="7" t="s">
        <v>18</v>
      </c>
      <c r="C3466" s="7" t="s">
        <v>19</v>
      </c>
      <c r="D3466" s="7"/>
      <c r="E3466" s="7"/>
      <c r="F3466" s="7">
        <v>7.0</v>
      </c>
      <c r="G3466" s="7">
        <v>88.0</v>
      </c>
      <c r="H3466" s="9">
        <v>16.52846931229973</v>
      </c>
      <c r="I3466" s="10"/>
      <c r="J3466" s="10"/>
      <c r="AA3466" s="7"/>
      <c r="AB3466" s="7"/>
      <c r="AC3466" s="7"/>
    </row>
    <row r="3467" ht="15.0" customHeight="1">
      <c r="A3467" s="8">
        <v>41759.0</v>
      </c>
      <c r="B3467" s="7" t="s">
        <v>18</v>
      </c>
      <c r="C3467" s="7" t="s">
        <v>19</v>
      </c>
      <c r="D3467" s="7"/>
      <c r="E3467" s="7"/>
      <c r="F3467" s="7">
        <v>8.0</v>
      </c>
      <c r="G3467" s="7">
        <v>87.0</v>
      </c>
      <c r="H3467" s="9">
        <v>16.340645797387232</v>
      </c>
      <c r="I3467" s="10"/>
      <c r="J3467" s="10"/>
      <c r="AA3467" s="7"/>
      <c r="AB3467" s="7"/>
      <c r="AC3467" s="7"/>
    </row>
    <row r="3468" ht="15.0" customHeight="1">
      <c r="A3468" s="8">
        <v>41759.0</v>
      </c>
      <c r="B3468" s="7" t="s">
        <v>18</v>
      </c>
      <c r="C3468" s="7" t="s">
        <v>19</v>
      </c>
      <c r="D3468" s="7"/>
      <c r="E3468" s="7"/>
      <c r="F3468" s="7">
        <v>9.0</v>
      </c>
      <c r="G3468" s="7">
        <v>65.0</v>
      </c>
      <c r="H3468" s="9">
        <v>12.2085284693123</v>
      </c>
      <c r="I3468" s="10"/>
      <c r="J3468" s="10"/>
      <c r="AA3468" s="7"/>
      <c r="AB3468" s="7"/>
      <c r="AC3468" s="7"/>
    </row>
    <row r="3469" ht="15.0" customHeight="1">
      <c r="A3469" s="8">
        <v>41759.0</v>
      </c>
      <c r="B3469" s="7" t="s">
        <v>18</v>
      </c>
      <c r="C3469" s="7" t="s">
        <v>19</v>
      </c>
      <c r="D3469" s="7"/>
      <c r="E3469" s="7"/>
      <c r="F3469" s="7">
        <v>10.0</v>
      </c>
      <c r="G3469" s="7">
        <v>107.0</v>
      </c>
      <c r="H3469" s="9">
        <v>20.09711609563717</v>
      </c>
      <c r="I3469" s="10"/>
      <c r="J3469" s="10"/>
      <c r="AA3469" s="7"/>
      <c r="AB3469" s="7"/>
      <c r="AC3469" s="7"/>
    </row>
    <row r="3470" ht="15.0" customHeight="1">
      <c r="A3470" s="8">
        <v>41759.0</v>
      </c>
      <c r="B3470" s="7" t="s">
        <v>18</v>
      </c>
      <c r="C3470" s="7" t="s">
        <v>19</v>
      </c>
      <c r="D3470" s="7"/>
      <c r="E3470" s="7"/>
      <c r="F3470" s="7">
        <v>11.0</v>
      </c>
      <c r="G3470" s="7">
        <v>56.0</v>
      </c>
      <c r="H3470" s="9">
        <v>10.518116835099827</v>
      </c>
      <c r="I3470" s="10"/>
      <c r="J3470" s="10"/>
      <c r="AA3470" s="7"/>
      <c r="AB3470" s="7"/>
      <c r="AC3470" s="7"/>
    </row>
    <row r="3471" ht="15.0" customHeight="1">
      <c r="A3471" s="8">
        <v>41759.0</v>
      </c>
      <c r="B3471" s="7" t="s">
        <v>18</v>
      </c>
      <c r="C3471" s="7" t="s">
        <v>19</v>
      </c>
      <c r="D3471" s="7"/>
      <c r="E3471" s="7"/>
      <c r="F3471" s="7">
        <v>12.0</v>
      </c>
      <c r="G3471" s="7">
        <v>101.0</v>
      </c>
      <c r="H3471" s="9">
        <v>18.97017500616219</v>
      </c>
      <c r="I3471" s="10"/>
      <c r="J3471" s="10"/>
      <c r="AA3471" s="7"/>
      <c r="AB3471" s="7"/>
      <c r="AC3471" s="7"/>
    </row>
    <row r="3472" ht="15.0" customHeight="1">
      <c r="A3472" s="8">
        <v>41759.0</v>
      </c>
      <c r="B3472" s="7" t="s">
        <v>18</v>
      </c>
      <c r="C3472" s="7" t="s">
        <v>19</v>
      </c>
      <c r="D3472" s="7"/>
      <c r="E3472" s="7"/>
      <c r="F3472" s="7">
        <v>13.0</v>
      </c>
      <c r="G3472" s="7">
        <v>102.0</v>
      </c>
      <c r="H3472" s="9">
        <v>19.157998521074685</v>
      </c>
      <c r="I3472" s="10"/>
      <c r="J3472" s="10"/>
      <c r="AA3472" s="7"/>
      <c r="AB3472" s="7"/>
      <c r="AC3472" s="7"/>
    </row>
    <row r="3473" ht="15.0" customHeight="1">
      <c r="A3473" s="8">
        <v>41759.0</v>
      </c>
      <c r="B3473" s="7" t="s">
        <v>18</v>
      </c>
      <c r="C3473" s="7" t="s">
        <v>19</v>
      </c>
      <c r="D3473" s="7"/>
      <c r="E3473" s="7"/>
      <c r="F3473" s="7">
        <v>14.0</v>
      </c>
      <c r="G3473" s="7">
        <v>57.0</v>
      </c>
      <c r="H3473" s="9">
        <v>10.705940350012325</v>
      </c>
      <c r="I3473" s="10"/>
      <c r="J3473" s="10"/>
      <c r="AA3473" s="7"/>
      <c r="AB3473" s="7"/>
      <c r="AC3473" s="7"/>
    </row>
    <row r="3474" ht="15.0" customHeight="1">
      <c r="A3474" s="8">
        <v>41759.0</v>
      </c>
      <c r="B3474" s="7" t="s">
        <v>18</v>
      </c>
      <c r="C3474" s="7" t="s">
        <v>19</v>
      </c>
      <c r="D3474" s="7"/>
      <c r="E3474" s="7"/>
      <c r="F3474" s="7">
        <v>15.0</v>
      </c>
      <c r="G3474" s="7">
        <v>57.0</v>
      </c>
      <c r="H3474" s="9">
        <v>10.705940350012325</v>
      </c>
      <c r="I3474" s="10"/>
      <c r="J3474" s="10"/>
      <c r="AA3474" s="7"/>
      <c r="AB3474" s="7"/>
      <c r="AC3474" s="7"/>
    </row>
    <row r="3475" ht="15.0" customHeight="1">
      <c r="A3475" s="8">
        <v>41759.0</v>
      </c>
      <c r="B3475" s="7" t="s">
        <v>18</v>
      </c>
      <c r="C3475" s="7" t="s">
        <v>19</v>
      </c>
      <c r="D3475" s="7"/>
      <c r="E3475" s="7"/>
      <c r="F3475" s="7">
        <v>16.0</v>
      </c>
      <c r="G3475" s="7">
        <v>90.0</v>
      </c>
      <c r="H3475" s="9">
        <v>16.904116342124723</v>
      </c>
      <c r="I3475" s="10"/>
      <c r="J3475" s="10"/>
      <c r="AA3475" s="7"/>
      <c r="AB3475" s="7"/>
      <c r="AC3475" s="7"/>
    </row>
    <row r="3476" ht="15.0" customHeight="1">
      <c r="A3476" s="8">
        <v>41759.0</v>
      </c>
      <c r="B3476" s="7" t="s">
        <v>18</v>
      </c>
      <c r="C3476" s="7" t="s">
        <v>19</v>
      </c>
      <c r="D3476" s="7"/>
      <c r="E3476" s="7"/>
      <c r="F3476" s="7">
        <v>17.0</v>
      </c>
      <c r="G3476" s="7">
        <v>73.0</v>
      </c>
      <c r="H3476" s="9">
        <v>13.711116588612276</v>
      </c>
      <c r="I3476" s="10"/>
      <c r="J3476" s="10"/>
      <c r="AA3476" s="7"/>
      <c r="AB3476" s="7"/>
      <c r="AC3476" s="7"/>
    </row>
    <row r="3477" ht="15.0" customHeight="1">
      <c r="A3477" s="8">
        <v>41759.0</v>
      </c>
      <c r="B3477" s="7" t="s">
        <v>18</v>
      </c>
      <c r="C3477" s="7" t="s">
        <v>19</v>
      </c>
      <c r="D3477" s="7"/>
      <c r="E3477" s="7"/>
      <c r="F3477" s="7">
        <v>18.0</v>
      </c>
      <c r="G3477" s="7">
        <v>66.0</v>
      </c>
      <c r="H3477" s="9">
        <v>12.396351984224797</v>
      </c>
      <c r="I3477" s="10"/>
      <c r="J3477" s="10"/>
      <c r="AA3477" s="7"/>
      <c r="AB3477" s="7"/>
      <c r="AC3477" s="7"/>
    </row>
    <row r="3478" ht="15.0" customHeight="1">
      <c r="A3478" s="8">
        <v>41759.0</v>
      </c>
      <c r="B3478" s="7" t="s">
        <v>18</v>
      </c>
      <c r="C3478" s="7" t="s">
        <v>19</v>
      </c>
      <c r="D3478" s="7"/>
      <c r="E3478" s="7"/>
      <c r="F3478" s="7">
        <v>19.0</v>
      </c>
      <c r="G3478" s="7">
        <v>74.0</v>
      </c>
      <c r="H3478" s="9">
        <v>13.898940103524772</v>
      </c>
      <c r="I3478" s="10"/>
      <c r="J3478" s="10"/>
      <c r="AA3478" s="7"/>
      <c r="AB3478" s="7"/>
      <c r="AC3478" s="7"/>
    </row>
    <row r="3479" ht="15.0" customHeight="1">
      <c r="A3479" s="8">
        <v>41759.0</v>
      </c>
      <c r="B3479" s="7" t="s">
        <v>18</v>
      </c>
      <c r="C3479" s="7" t="s">
        <v>19</v>
      </c>
      <c r="D3479" s="7"/>
      <c r="E3479" s="7"/>
      <c r="F3479" s="7">
        <v>20.0</v>
      </c>
      <c r="G3479" s="7">
        <v>72.0</v>
      </c>
      <c r="H3479" s="9">
        <v>13.523293073699778</v>
      </c>
      <c r="I3479" s="10"/>
      <c r="J3479" s="10"/>
      <c r="AA3479" s="7"/>
      <c r="AB3479" s="7"/>
      <c r="AC3479" s="7"/>
    </row>
    <row r="3480" ht="15.0" customHeight="1">
      <c r="A3480" s="8">
        <v>41759.0</v>
      </c>
      <c r="B3480" s="7" t="s">
        <v>18</v>
      </c>
      <c r="C3480" s="7" t="s">
        <v>19</v>
      </c>
      <c r="D3480" s="7"/>
      <c r="E3480" s="7"/>
      <c r="F3480" s="7">
        <v>21.0</v>
      </c>
      <c r="G3480" s="7">
        <v>135.0</v>
      </c>
      <c r="H3480" s="9">
        <v>25.356174513187085</v>
      </c>
      <c r="I3480" s="10"/>
      <c r="J3480" s="10"/>
      <c r="AA3480" s="7"/>
      <c r="AB3480" s="7"/>
      <c r="AC3480" s="7"/>
    </row>
    <row r="3481" ht="15.0" customHeight="1">
      <c r="A3481" s="8">
        <v>41759.0</v>
      </c>
      <c r="B3481" s="7" t="s">
        <v>18</v>
      </c>
      <c r="C3481" s="7" t="s">
        <v>19</v>
      </c>
      <c r="D3481" s="7"/>
      <c r="E3481" s="7"/>
      <c r="F3481" s="7">
        <v>22.0</v>
      </c>
      <c r="G3481" s="7">
        <v>70.0</v>
      </c>
      <c r="H3481" s="9">
        <v>13.147646043874785</v>
      </c>
      <c r="I3481" s="10"/>
      <c r="J3481" s="10"/>
      <c r="AA3481" s="7"/>
      <c r="AB3481" s="7"/>
      <c r="AC3481" s="7"/>
    </row>
    <row r="3482" ht="15.0" customHeight="1">
      <c r="A3482" s="8">
        <v>41759.0</v>
      </c>
      <c r="B3482" s="7" t="s">
        <v>18</v>
      </c>
      <c r="C3482" s="7" t="s">
        <v>19</v>
      </c>
      <c r="D3482" s="7"/>
      <c r="E3482" s="7"/>
      <c r="F3482" s="7">
        <v>23.0</v>
      </c>
      <c r="G3482" s="7">
        <v>62.0</v>
      </c>
      <c r="H3482" s="9">
        <v>11.64505792457481</v>
      </c>
      <c r="I3482" s="10"/>
      <c r="J3482" s="10"/>
      <c r="AA3482" s="7"/>
      <c r="AB3482" s="7"/>
      <c r="AC3482" s="7"/>
    </row>
    <row r="3483" ht="15.0" customHeight="1">
      <c r="A3483" s="8">
        <v>41759.0</v>
      </c>
      <c r="B3483" s="7" t="s">
        <v>18</v>
      </c>
      <c r="C3483" s="7" t="s">
        <v>19</v>
      </c>
      <c r="D3483" s="7"/>
      <c r="E3483" s="7"/>
      <c r="F3483" s="7">
        <v>24.0</v>
      </c>
      <c r="G3483" s="7">
        <v>104.0</v>
      </c>
      <c r="H3483" s="9">
        <v>19.533645550899678</v>
      </c>
      <c r="I3483" s="10"/>
      <c r="J3483" s="10"/>
      <c r="AA3483" s="7"/>
      <c r="AB3483" s="7"/>
      <c r="AC3483" s="7"/>
    </row>
    <row r="3484" ht="15.0" customHeight="1">
      <c r="A3484" s="8">
        <v>41759.0</v>
      </c>
      <c r="B3484" s="7" t="s">
        <v>18</v>
      </c>
      <c r="C3484" s="7" t="s">
        <v>19</v>
      </c>
      <c r="D3484" s="7"/>
      <c r="E3484" s="7"/>
      <c r="F3484" s="7">
        <v>25.0</v>
      </c>
      <c r="G3484" s="7">
        <v>44.0</v>
      </c>
      <c r="H3484" s="9">
        <v>8.264234656149865</v>
      </c>
      <c r="I3484" s="10"/>
      <c r="J3484" s="10"/>
      <c r="AA3484" s="7"/>
      <c r="AB3484" s="7"/>
      <c r="AC3484" s="7"/>
    </row>
    <row r="3485" ht="15.0" customHeight="1">
      <c r="A3485" s="8">
        <v>41759.0</v>
      </c>
      <c r="B3485" s="7" t="s">
        <v>18</v>
      </c>
      <c r="C3485" s="7" t="s">
        <v>19</v>
      </c>
      <c r="D3485" s="7"/>
      <c r="E3485" s="7"/>
      <c r="F3485" s="7">
        <v>26.0</v>
      </c>
      <c r="G3485" s="7">
        <v>63.0</v>
      </c>
      <c r="H3485" s="9">
        <v>11.832881439487306</v>
      </c>
      <c r="I3485" s="10"/>
      <c r="J3485" s="10"/>
      <c r="AA3485" s="7"/>
      <c r="AB3485" s="7"/>
      <c r="AC3485" s="7"/>
    </row>
    <row r="3486" ht="15.0" customHeight="1">
      <c r="A3486" s="8">
        <v>41759.0</v>
      </c>
      <c r="B3486" s="7" t="s">
        <v>18</v>
      </c>
      <c r="C3486" s="7" t="s">
        <v>19</v>
      </c>
      <c r="D3486" s="7"/>
      <c r="E3486" s="7"/>
      <c r="F3486" s="7">
        <v>27.0</v>
      </c>
      <c r="G3486" s="7">
        <v>102.0</v>
      </c>
      <c r="H3486" s="9">
        <v>19.157998521074685</v>
      </c>
      <c r="I3486" s="10"/>
      <c r="J3486" s="10"/>
      <c r="AA3486" s="7"/>
      <c r="AB3486" s="7"/>
      <c r="AC3486" s="7"/>
    </row>
    <row r="3487" ht="15.0" customHeight="1">
      <c r="A3487" s="8">
        <v>41759.0</v>
      </c>
      <c r="B3487" s="7" t="s">
        <v>18</v>
      </c>
      <c r="C3487" s="7" t="s">
        <v>19</v>
      </c>
      <c r="D3487" s="7"/>
      <c r="E3487" s="7"/>
      <c r="F3487" s="7">
        <v>28.0</v>
      </c>
      <c r="G3487" s="7">
        <v>69.0</v>
      </c>
      <c r="H3487" s="9">
        <v>12.959822528962288</v>
      </c>
      <c r="I3487" s="10"/>
      <c r="J3487" s="10"/>
      <c r="AA3487" s="7"/>
      <c r="AB3487" s="7"/>
      <c r="AC3487" s="7"/>
    </row>
    <row r="3488" ht="15.0" customHeight="1">
      <c r="A3488" s="8">
        <v>41759.0</v>
      </c>
      <c r="B3488" s="7" t="s">
        <v>18</v>
      </c>
      <c r="C3488" s="7" t="s">
        <v>19</v>
      </c>
      <c r="D3488" s="7"/>
      <c r="E3488" s="7"/>
      <c r="F3488" s="7">
        <v>29.0</v>
      </c>
      <c r="G3488" s="7">
        <v>72.0</v>
      </c>
      <c r="H3488" s="9">
        <v>13.523293073699778</v>
      </c>
      <c r="I3488" s="10"/>
      <c r="J3488" s="10"/>
      <c r="AA3488" s="7"/>
      <c r="AB3488" s="7"/>
      <c r="AC3488" s="7"/>
    </row>
    <row r="3489" ht="15.0" customHeight="1">
      <c r="A3489" s="8">
        <v>41759.0</v>
      </c>
      <c r="B3489" s="7" t="s">
        <v>18</v>
      </c>
      <c r="C3489" s="7" t="s">
        <v>19</v>
      </c>
      <c r="D3489" s="7"/>
      <c r="E3489" s="7"/>
      <c r="F3489" s="7">
        <v>30.0</v>
      </c>
      <c r="G3489" s="7">
        <v>110.0</v>
      </c>
      <c r="H3489" s="9">
        <v>20.66058664037466</v>
      </c>
      <c r="I3489" s="10"/>
      <c r="J3489" s="10"/>
      <c r="AA3489" s="7"/>
      <c r="AB3489" s="7"/>
      <c r="AC3489" s="7"/>
    </row>
    <row r="3490" ht="15.0" customHeight="1">
      <c r="A3490" s="8">
        <v>41759.0</v>
      </c>
      <c r="B3490" s="7" t="s">
        <v>18</v>
      </c>
      <c r="C3490" s="7" t="s">
        <v>19</v>
      </c>
      <c r="D3490" s="7"/>
      <c r="E3490" s="7"/>
      <c r="F3490" s="7">
        <v>31.0</v>
      </c>
      <c r="G3490" s="7">
        <v>130.0</v>
      </c>
      <c r="H3490" s="9">
        <v>24.4170569386246</v>
      </c>
      <c r="I3490" s="10"/>
      <c r="J3490" s="10"/>
      <c r="AA3490" s="7"/>
      <c r="AB3490" s="7"/>
      <c r="AC3490" s="7"/>
    </row>
    <row r="3491" ht="15.0" customHeight="1">
      <c r="A3491" s="8">
        <v>41759.0</v>
      </c>
      <c r="B3491" s="7" t="s">
        <v>18</v>
      </c>
      <c r="C3491" s="7" t="s">
        <v>19</v>
      </c>
      <c r="D3491" s="7"/>
      <c r="E3491" s="7"/>
      <c r="F3491" s="7">
        <v>32.0</v>
      </c>
      <c r="G3491" s="7">
        <v>97.0</v>
      </c>
      <c r="H3491" s="9">
        <v>18.2188809465122</v>
      </c>
      <c r="I3491" s="10"/>
      <c r="J3491" s="10"/>
      <c r="AA3491" s="7"/>
      <c r="AB3491" s="7"/>
      <c r="AC3491" s="7"/>
    </row>
    <row r="3492" ht="15.0" customHeight="1">
      <c r="A3492" s="8">
        <v>41759.0</v>
      </c>
      <c r="B3492" s="7" t="s">
        <v>18</v>
      </c>
      <c r="C3492" s="7" t="s">
        <v>19</v>
      </c>
      <c r="D3492" s="7"/>
      <c r="E3492" s="7"/>
      <c r="F3492" s="7">
        <v>33.0</v>
      </c>
      <c r="G3492" s="7">
        <v>69.0</v>
      </c>
      <c r="H3492" s="9">
        <v>12.959822528962288</v>
      </c>
      <c r="I3492" s="10"/>
      <c r="J3492" s="10"/>
      <c r="AA3492" s="7"/>
      <c r="AB3492" s="7"/>
      <c r="AC3492" s="7"/>
    </row>
    <row r="3493" ht="15.0" customHeight="1">
      <c r="A3493" s="8">
        <v>41759.0</v>
      </c>
      <c r="B3493" s="7" t="s">
        <v>18</v>
      </c>
      <c r="C3493" s="7" t="s">
        <v>19</v>
      </c>
      <c r="D3493" s="7"/>
      <c r="E3493" s="7"/>
      <c r="F3493" s="7">
        <v>34.0</v>
      </c>
      <c r="G3493" s="7">
        <v>79.0</v>
      </c>
      <c r="H3493" s="9">
        <v>14.838057678087257</v>
      </c>
      <c r="I3493" s="10"/>
      <c r="J3493" s="10"/>
      <c r="AA3493" s="7"/>
      <c r="AB3493" s="7"/>
      <c r="AC3493" s="7"/>
    </row>
    <row r="3494" ht="15.0" customHeight="1">
      <c r="A3494" s="8">
        <v>41759.0</v>
      </c>
      <c r="B3494" s="7" t="s">
        <v>18</v>
      </c>
      <c r="C3494" s="7" t="s">
        <v>19</v>
      </c>
      <c r="D3494" s="7"/>
      <c r="E3494" s="7"/>
      <c r="F3494" s="7">
        <v>35.0</v>
      </c>
      <c r="G3494" s="7">
        <v>56.0</v>
      </c>
      <c r="H3494" s="9">
        <v>10.518116835099827</v>
      </c>
      <c r="I3494" s="10"/>
      <c r="J3494" s="10"/>
      <c r="AA3494" s="7"/>
      <c r="AB3494" s="7"/>
      <c r="AC3494" s="7"/>
    </row>
    <row r="3495" ht="15.0" customHeight="1">
      <c r="A3495" s="8">
        <v>41759.0</v>
      </c>
      <c r="B3495" s="7" t="s">
        <v>18</v>
      </c>
      <c r="C3495" s="7" t="s">
        <v>19</v>
      </c>
      <c r="D3495" s="7"/>
      <c r="E3495" s="7"/>
      <c r="F3495" s="7">
        <v>36.0</v>
      </c>
      <c r="G3495" s="7">
        <v>67.0</v>
      </c>
      <c r="H3495" s="9">
        <v>12.584175499137293</v>
      </c>
      <c r="I3495" s="10"/>
      <c r="J3495" s="10"/>
      <c r="AA3495" s="7"/>
      <c r="AB3495" s="7"/>
      <c r="AC3495" s="7"/>
    </row>
    <row r="3496" ht="15.0" customHeight="1">
      <c r="A3496" s="8">
        <v>41759.0</v>
      </c>
      <c r="B3496" s="7" t="s">
        <v>18</v>
      </c>
      <c r="C3496" s="7" t="s">
        <v>19</v>
      </c>
      <c r="D3496" s="7"/>
      <c r="E3496" s="7"/>
      <c r="F3496" s="7">
        <v>37.0</v>
      </c>
      <c r="G3496" s="7">
        <v>102.0</v>
      </c>
      <c r="H3496" s="9">
        <v>19.157998521074685</v>
      </c>
      <c r="I3496" s="10"/>
      <c r="J3496" s="10"/>
      <c r="AA3496" s="7"/>
      <c r="AB3496" s="7"/>
      <c r="AC3496" s="7"/>
    </row>
    <row r="3497" ht="15.0" customHeight="1">
      <c r="A3497" s="8">
        <v>41759.0</v>
      </c>
      <c r="B3497" s="7" t="s">
        <v>18</v>
      </c>
      <c r="C3497" s="7" t="s">
        <v>19</v>
      </c>
      <c r="D3497" s="7"/>
      <c r="E3497" s="7"/>
      <c r="F3497" s="7">
        <v>38.0</v>
      </c>
      <c r="G3497" s="7">
        <v>44.0</v>
      </c>
      <c r="H3497" s="9">
        <v>8.264234656149865</v>
      </c>
      <c r="I3497" s="10"/>
      <c r="J3497" s="10"/>
      <c r="AA3497" s="7"/>
      <c r="AB3497" s="7"/>
      <c r="AC3497" s="7"/>
    </row>
    <row r="3498" ht="15.0" customHeight="1">
      <c r="A3498" s="8">
        <v>41759.0</v>
      </c>
      <c r="B3498" s="7" t="s">
        <v>18</v>
      </c>
      <c r="C3498" s="7" t="s">
        <v>19</v>
      </c>
      <c r="D3498" s="7"/>
      <c r="E3498" s="7"/>
      <c r="F3498" s="7">
        <v>39.0</v>
      </c>
      <c r="G3498" s="7">
        <v>75.0</v>
      </c>
      <c r="H3498" s="9">
        <v>14.086763618437269</v>
      </c>
      <c r="I3498" s="10"/>
      <c r="J3498" s="10"/>
      <c r="AA3498" s="7"/>
      <c r="AB3498" s="7"/>
      <c r="AC3498" s="7"/>
    </row>
    <row r="3499" ht="15.0" customHeight="1">
      <c r="A3499" s="8">
        <v>41759.0</v>
      </c>
      <c r="B3499" s="7" t="s">
        <v>18</v>
      </c>
      <c r="C3499" s="7" t="s">
        <v>19</v>
      </c>
      <c r="D3499" s="7"/>
      <c r="E3499" s="7"/>
      <c r="F3499" s="7">
        <v>40.0</v>
      </c>
      <c r="G3499" s="7">
        <v>142.0</v>
      </c>
      <c r="H3499" s="9">
        <v>26.670939117574562</v>
      </c>
      <c r="I3499" s="10"/>
      <c r="J3499" s="10"/>
      <c r="AA3499" s="7"/>
      <c r="AB3499" s="7"/>
      <c r="AC3499" s="7"/>
    </row>
    <row r="3500" ht="15.0" customHeight="1">
      <c r="A3500" s="8">
        <v>41759.0</v>
      </c>
      <c r="B3500" s="7" t="s">
        <v>18</v>
      </c>
      <c r="C3500" s="7" t="s">
        <v>19</v>
      </c>
      <c r="D3500" s="7"/>
      <c r="E3500" s="7"/>
      <c r="F3500" s="7">
        <v>41.0</v>
      </c>
      <c r="G3500" s="7">
        <v>148.0</v>
      </c>
      <c r="H3500" s="9">
        <v>27.797880207049545</v>
      </c>
      <c r="I3500" s="10"/>
      <c r="J3500" s="10"/>
      <c r="AA3500" s="7"/>
      <c r="AB3500" s="7"/>
      <c r="AC3500" s="7"/>
    </row>
    <row r="3501" ht="15.0" customHeight="1">
      <c r="A3501" s="8">
        <v>41759.0</v>
      </c>
      <c r="B3501" s="7" t="s">
        <v>18</v>
      </c>
      <c r="C3501" s="7" t="s">
        <v>19</v>
      </c>
      <c r="D3501" s="7"/>
      <c r="E3501" s="7"/>
      <c r="F3501" s="7">
        <v>42.0</v>
      </c>
      <c r="G3501" s="7">
        <v>73.0</v>
      </c>
      <c r="H3501" s="9">
        <v>13.711116588612276</v>
      </c>
      <c r="I3501" s="10"/>
      <c r="J3501" s="10"/>
      <c r="AA3501" s="7"/>
      <c r="AB3501" s="7"/>
      <c r="AC3501" s="7"/>
    </row>
    <row r="3502" ht="15.0" customHeight="1">
      <c r="A3502" s="8">
        <v>41759.0</v>
      </c>
      <c r="B3502" s="7" t="s">
        <v>18</v>
      </c>
      <c r="C3502" s="7" t="s">
        <v>19</v>
      </c>
      <c r="D3502" s="7"/>
      <c r="E3502" s="7"/>
      <c r="F3502" s="7">
        <v>43.0</v>
      </c>
      <c r="G3502" s="7">
        <v>98.0</v>
      </c>
      <c r="H3502" s="9">
        <v>18.4067044614247</v>
      </c>
      <c r="I3502" s="10"/>
      <c r="J3502" s="10"/>
      <c r="AA3502" s="7"/>
      <c r="AB3502" s="7"/>
      <c r="AC3502" s="7"/>
    </row>
    <row r="3503" ht="15.0" customHeight="1">
      <c r="A3503" s="8">
        <v>41759.0</v>
      </c>
      <c r="B3503" s="7" t="s">
        <v>18</v>
      </c>
      <c r="C3503" s="7" t="s">
        <v>19</v>
      </c>
      <c r="D3503" s="7"/>
      <c r="E3503" s="7"/>
      <c r="F3503" s="7">
        <v>44.0</v>
      </c>
      <c r="G3503" s="7">
        <v>117.0</v>
      </c>
      <c r="H3503" s="9">
        <v>21.97535124476214</v>
      </c>
      <c r="I3503" s="10"/>
      <c r="J3503" s="10"/>
      <c r="AA3503" s="7"/>
      <c r="AB3503" s="7"/>
      <c r="AC3503" s="7"/>
    </row>
    <row r="3504" ht="15.0" customHeight="1">
      <c r="A3504" s="8">
        <v>41759.0</v>
      </c>
      <c r="B3504" s="7" t="s">
        <v>18</v>
      </c>
      <c r="C3504" s="7" t="s">
        <v>19</v>
      </c>
      <c r="D3504" s="7"/>
      <c r="E3504" s="7"/>
      <c r="F3504" s="7">
        <v>45.0</v>
      </c>
      <c r="G3504" s="7">
        <v>104.0</v>
      </c>
      <c r="H3504" s="9">
        <v>19.533645550899678</v>
      </c>
      <c r="I3504" s="10"/>
      <c r="J3504" s="10"/>
      <c r="AA3504" s="7"/>
      <c r="AB3504" s="7"/>
      <c r="AC3504" s="7"/>
    </row>
    <row r="3505" ht="15.0" customHeight="1">
      <c r="A3505" s="8">
        <v>41759.0</v>
      </c>
      <c r="B3505" s="7" t="s">
        <v>18</v>
      </c>
      <c r="C3505" s="7" t="s">
        <v>19</v>
      </c>
      <c r="D3505" s="7"/>
      <c r="E3505" s="7"/>
      <c r="F3505" s="7">
        <v>46.0</v>
      </c>
      <c r="G3505" s="7">
        <v>59.0</v>
      </c>
      <c r="H3505" s="9">
        <v>11.081587379837318</v>
      </c>
      <c r="I3505" s="10"/>
      <c r="J3505" s="10"/>
      <c r="AA3505" s="7"/>
      <c r="AB3505" s="7"/>
      <c r="AC3505" s="7"/>
    </row>
    <row r="3506" ht="15.0" customHeight="1">
      <c r="A3506" s="8">
        <v>41759.0</v>
      </c>
      <c r="B3506" s="7" t="s">
        <v>18</v>
      </c>
      <c r="C3506" s="7" t="s">
        <v>19</v>
      </c>
      <c r="D3506" s="7"/>
      <c r="E3506" s="7"/>
      <c r="F3506" s="7">
        <v>47.0</v>
      </c>
      <c r="G3506" s="7">
        <v>73.0</v>
      </c>
      <c r="H3506" s="9">
        <v>13.711116588612276</v>
      </c>
      <c r="I3506" s="10"/>
      <c r="J3506" s="10"/>
      <c r="AA3506" s="7"/>
      <c r="AB3506" s="7"/>
      <c r="AC3506" s="7"/>
    </row>
    <row r="3507" ht="15.0" customHeight="1">
      <c r="A3507" s="8">
        <v>41759.0</v>
      </c>
      <c r="B3507" s="7" t="s">
        <v>18</v>
      </c>
      <c r="C3507" s="7" t="s">
        <v>19</v>
      </c>
      <c r="D3507" s="7"/>
      <c r="E3507" s="7"/>
      <c r="F3507" s="7">
        <v>48.0</v>
      </c>
      <c r="G3507" s="7">
        <v>74.0</v>
      </c>
      <c r="H3507" s="9">
        <v>13.898940103524772</v>
      </c>
      <c r="I3507" s="10"/>
      <c r="J3507" s="10"/>
      <c r="AA3507" s="7"/>
      <c r="AB3507" s="7"/>
      <c r="AC3507" s="7"/>
    </row>
    <row r="3508" ht="15.0" customHeight="1">
      <c r="A3508" s="8">
        <v>41759.0</v>
      </c>
      <c r="B3508" s="7" t="s">
        <v>18</v>
      </c>
      <c r="C3508" s="7" t="s">
        <v>19</v>
      </c>
      <c r="D3508" s="7"/>
      <c r="E3508" s="7"/>
      <c r="F3508" s="7">
        <v>49.0</v>
      </c>
      <c r="G3508" s="7">
        <v>91.0</v>
      </c>
      <c r="H3508" s="9">
        <v>17.091939857037218</v>
      </c>
      <c r="I3508" s="10"/>
      <c r="J3508" s="10"/>
      <c r="AA3508" s="7"/>
      <c r="AB3508" s="7"/>
      <c r="AC3508" s="7"/>
    </row>
    <row r="3509" ht="15.0" customHeight="1">
      <c r="A3509" s="8">
        <v>41759.0</v>
      </c>
      <c r="B3509" s="7" t="s">
        <v>18</v>
      </c>
      <c r="C3509" s="7" t="s">
        <v>19</v>
      </c>
      <c r="D3509" s="7"/>
      <c r="E3509" s="7"/>
      <c r="F3509" s="7">
        <v>50.0</v>
      </c>
      <c r="G3509" s="7">
        <v>69.0</v>
      </c>
      <c r="H3509" s="9">
        <v>12.959822528962288</v>
      </c>
      <c r="I3509" s="10"/>
      <c r="J3509" s="10"/>
      <c r="AA3509" s="7"/>
      <c r="AB3509" s="7"/>
      <c r="AC3509" s="7"/>
    </row>
    <row r="3510" ht="15.0" customHeight="1">
      <c r="A3510" s="8">
        <v>41759.0</v>
      </c>
      <c r="B3510" s="7" t="s">
        <v>18</v>
      </c>
      <c r="C3510" s="7" t="s">
        <v>19</v>
      </c>
      <c r="D3510" s="7"/>
      <c r="E3510" s="7"/>
      <c r="F3510" s="7">
        <v>51.0</v>
      </c>
      <c r="G3510" s="7">
        <v>64.0</v>
      </c>
      <c r="H3510" s="9">
        <v>12.020704954399802</v>
      </c>
      <c r="I3510" s="10"/>
      <c r="J3510" s="10"/>
      <c r="AA3510" s="7"/>
      <c r="AB3510" s="7"/>
      <c r="AC3510" s="7"/>
    </row>
    <row r="3511" ht="15.0" customHeight="1">
      <c r="A3511" s="8">
        <v>41759.0</v>
      </c>
      <c r="B3511" s="7" t="s">
        <v>18</v>
      </c>
      <c r="C3511" s="7" t="s">
        <v>19</v>
      </c>
      <c r="D3511" s="7"/>
      <c r="E3511" s="7"/>
      <c r="F3511" s="7">
        <v>52.0</v>
      </c>
      <c r="G3511" s="7">
        <v>78.0</v>
      </c>
      <c r="H3511" s="9">
        <v>14.65023416317476</v>
      </c>
      <c r="I3511" s="10"/>
      <c r="J3511" s="10"/>
      <c r="AA3511" s="7"/>
      <c r="AB3511" s="7"/>
      <c r="AC3511" s="7"/>
    </row>
    <row r="3512" ht="15.0" customHeight="1">
      <c r="A3512" s="8">
        <v>41759.0</v>
      </c>
      <c r="B3512" s="7" t="s">
        <v>18</v>
      </c>
      <c r="C3512" s="7" t="s">
        <v>19</v>
      </c>
      <c r="D3512" s="7"/>
      <c r="E3512" s="7"/>
      <c r="F3512" s="7">
        <v>53.0</v>
      </c>
      <c r="G3512" s="7">
        <v>56.0</v>
      </c>
      <c r="H3512" s="9">
        <v>10.518116835099827</v>
      </c>
      <c r="I3512" s="10"/>
      <c r="J3512" s="10"/>
      <c r="AA3512" s="7"/>
      <c r="AB3512" s="7"/>
      <c r="AC3512" s="7"/>
    </row>
    <row r="3513" ht="15.0" customHeight="1">
      <c r="A3513" s="8">
        <v>41759.0</v>
      </c>
      <c r="B3513" s="7" t="s">
        <v>18</v>
      </c>
      <c r="C3513" s="7" t="s">
        <v>19</v>
      </c>
      <c r="D3513" s="7"/>
      <c r="E3513" s="7"/>
      <c r="F3513" s="7">
        <v>54.0</v>
      </c>
      <c r="G3513" s="7">
        <v>96.0</v>
      </c>
      <c r="H3513" s="9">
        <v>18.031057431599706</v>
      </c>
      <c r="I3513" s="10"/>
      <c r="J3513" s="10"/>
      <c r="AA3513" s="7"/>
      <c r="AB3513" s="7"/>
      <c r="AC3513" s="7"/>
    </row>
    <row r="3514" ht="15.0" customHeight="1">
      <c r="A3514" s="8">
        <v>41759.0</v>
      </c>
      <c r="B3514" s="7" t="s">
        <v>18</v>
      </c>
      <c r="C3514" s="7" t="s">
        <v>19</v>
      </c>
      <c r="D3514" s="7"/>
      <c r="E3514" s="7"/>
      <c r="F3514" s="7">
        <v>55.0</v>
      </c>
      <c r="G3514" s="7">
        <v>70.0</v>
      </c>
      <c r="H3514" s="9">
        <v>13.147646043874785</v>
      </c>
      <c r="I3514" s="10"/>
      <c r="J3514" s="10"/>
      <c r="AA3514" s="7"/>
      <c r="AB3514" s="7"/>
      <c r="AC3514" s="7"/>
    </row>
    <row r="3515" ht="15.0" customHeight="1">
      <c r="A3515" s="8">
        <v>41759.0</v>
      </c>
      <c r="B3515" s="7" t="s">
        <v>18</v>
      </c>
      <c r="C3515" s="7" t="s">
        <v>19</v>
      </c>
      <c r="D3515" s="7"/>
      <c r="E3515" s="7"/>
      <c r="F3515" s="7">
        <v>56.0</v>
      </c>
      <c r="G3515" s="7">
        <v>92.0</v>
      </c>
      <c r="H3515" s="9">
        <v>17.279763371949716</v>
      </c>
      <c r="I3515" s="10"/>
      <c r="J3515" s="10"/>
      <c r="AA3515" s="7"/>
      <c r="AB3515" s="7"/>
      <c r="AC3515" s="7"/>
    </row>
    <row r="3516" ht="15.0" customHeight="1">
      <c r="A3516" s="8">
        <v>41759.0</v>
      </c>
      <c r="B3516" s="7" t="s">
        <v>18</v>
      </c>
      <c r="C3516" s="7" t="s">
        <v>19</v>
      </c>
      <c r="D3516" s="7"/>
      <c r="E3516" s="7"/>
      <c r="F3516" s="7">
        <v>57.0</v>
      </c>
      <c r="G3516" s="7">
        <v>133.0</v>
      </c>
      <c r="H3516" s="9">
        <v>24.98052748336209</v>
      </c>
      <c r="I3516" s="10"/>
      <c r="J3516" s="10"/>
      <c r="AA3516" s="7"/>
      <c r="AB3516" s="7"/>
      <c r="AC3516" s="7"/>
    </row>
    <row r="3517" ht="15.0" customHeight="1">
      <c r="A3517" s="8">
        <v>41759.0</v>
      </c>
      <c r="B3517" s="7" t="s">
        <v>18</v>
      </c>
      <c r="C3517" s="7" t="s">
        <v>19</v>
      </c>
      <c r="D3517" s="7"/>
      <c r="E3517" s="7"/>
      <c r="F3517" s="7">
        <v>58.0</v>
      </c>
      <c r="G3517" s="7">
        <v>62.0</v>
      </c>
      <c r="H3517" s="9">
        <v>11.64505792457481</v>
      </c>
      <c r="I3517" s="10"/>
      <c r="J3517" s="10"/>
      <c r="AA3517" s="7"/>
      <c r="AB3517" s="7"/>
      <c r="AC3517" s="7"/>
    </row>
    <row r="3518" ht="15.0" customHeight="1">
      <c r="A3518" s="8">
        <v>41759.0</v>
      </c>
      <c r="B3518" s="7" t="s">
        <v>18</v>
      </c>
      <c r="C3518" s="7" t="s">
        <v>19</v>
      </c>
      <c r="D3518" s="7"/>
      <c r="E3518" s="7"/>
      <c r="F3518" s="7">
        <v>59.0</v>
      </c>
      <c r="G3518" s="7">
        <v>78.0</v>
      </c>
      <c r="H3518" s="9">
        <v>14.65023416317476</v>
      </c>
      <c r="I3518" s="10"/>
      <c r="J3518" s="10"/>
      <c r="AA3518" s="7"/>
      <c r="AB3518" s="7"/>
      <c r="AC3518" s="7"/>
    </row>
    <row r="3519" ht="15.0" customHeight="1">
      <c r="A3519" s="8">
        <v>41759.0</v>
      </c>
      <c r="B3519" s="7" t="s">
        <v>18</v>
      </c>
      <c r="C3519" s="7" t="s">
        <v>19</v>
      </c>
      <c r="D3519" s="7"/>
      <c r="E3519" s="7"/>
      <c r="F3519" s="7">
        <v>60.0</v>
      </c>
      <c r="G3519" s="7">
        <v>133.0</v>
      </c>
      <c r="H3519" s="9">
        <v>24.98052748336209</v>
      </c>
      <c r="I3519" s="10"/>
      <c r="J3519" s="10"/>
      <c r="AA3519" s="7"/>
      <c r="AB3519" s="7"/>
      <c r="AC3519" s="7"/>
    </row>
    <row r="3520" ht="15.0" customHeight="1">
      <c r="A3520" s="8">
        <v>41759.0</v>
      </c>
      <c r="B3520" s="7" t="s">
        <v>18</v>
      </c>
      <c r="C3520" s="7" t="s">
        <v>19</v>
      </c>
      <c r="D3520" s="7"/>
      <c r="E3520" s="7"/>
      <c r="F3520" s="7">
        <v>61.0</v>
      </c>
      <c r="G3520" s="7">
        <v>94.0</v>
      </c>
      <c r="H3520" s="9">
        <v>17.65541040177471</v>
      </c>
      <c r="I3520" s="10"/>
      <c r="J3520" s="10"/>
      <c r="AA3520" s="7"/>
      <c r="AB3520" s="7"/>
      <c r="AC3520" s="7"/>
    </row>
    <row r="3521" ht="15.0" customHeight="1">
      <c r="A3521" s="8">
        <v>41759.0</v>
      </c>
      <c r="B3521" s="7" t="s">
        <v>18</v>
      </c>
      <c r="C3521" s="7" t="s">
        <v>19</v>
      </c>
      <c r="D3521" s="7"/>
      <c r="E3521" s="7"/>
      <c r="F3521" s="7">
        <v>62.0</v>
      </c>
      <c r="G3521" s="7">
        <v>98.0</v>
      </c>
      <c r="H3521" s="9">
        <v>18.4067044614247</v>
      </c>
      <c r="I3521" s="10"/>
      <c r="J3521" s="10"/>
      <c r="AA3521" s="7"/>
      <c r="AB3521" s="7"/>
      <c r="AC3521" s="7"/>
    </row>
    <row r="3522" ht="15.0" customHeight="1">
      <c r="A3522" s="8">
        <v>41759.0</v>
      </c>
      <c r="B3522" s="7" t="s">
        <v>18</v>
      </c>
      <c r="C3522" s="7" t="s">
        <v>19</v>
      </c>
      <c r="D3522" s="7"/>
      <c r="E3522" s="7"/>
      <c r="F3522" s="7">
        <v>63.0</v>
      </c>
      <c r="G3522" s="7">
        <v>58.0</v>
      </c>
      <c r="H3522" s="9">
        <v>10.893763864924821</v>
      </c>
      <c r="I3522" s="10"/>
      <c r="J3522" s="10"/>
      <c r="AA3522" s="7"/>
      <c r="AB3522" s="7"/>
      <c r="AC3522" s="7"/>
    </row>
    <row r="3523" ht="15.0" customHeight="1">
      <c r="A3523" s="8">
        <v>41759.0</v>
      </c>
      <c r="B3523" s="7" t="s">
        <v>18</v>
      </c>
      <c r="C3523" s="7" t="s">
        <v>19</v>
      </c>
      <c r="D3523" s="7"/>
      <c r="E3523" s="7"/>
      <c r="F3523" s="7">
        <v>64.0</v>
      </c>
      <c r="G3523" s="7">
        <v>69.0</v>
      </c>
      <c r="H3523" s="9">
        <v>12.959822528962288</v>
      </c>
      <c r="I3523" s="10"/>
      <c r="J3523" s="10"/>
      <c r="AA3523" s="7"/>
      <c r="AB3523" s="7"/>
      <c r="AC3523" s="7"/>
    </row>
    <row r="3524" ht="15.0" customHeight="1">
      <c r="A3524" s="8">
        <v>41759.0</v>
      </c>
      <c r="B3524" s="7" t="s">
        <v>18</v>
      </c>
      <c r="C3524" s="7" t="s">
        <v>19</v>
      </c>
      <c r="D3524" s="7"/>
      <c r="E3524" s="7"/>
      <c r="F3524" s="7">
        <v>65.0</v>
      </c>
      <c r="G3524" s="7">
        <v>69.0</v>
      </c>
      <c r="H3524" s="9">
        <v>12.959822528962288</v>
      </c>
      <c r="I3524" s="10"/>
      <c r="J3524" s="10"/>
      <c r="AA3524" s="7"/>
      <c r="AB3524" s="7"/>
      <c r="AC3524" s="7"/>
    </row>
    <row r="3525" ht="15.0" customHeight="1">
      <c r="A3525" s="8">
        <v>41759.0</v>
      </c>
      <c r="B3525" s="7" t="s">
        <v>18</v>
      </c>
      <c r="C3525" s="7" t="s">
        <v>19</v>
      </c>
      <c r="D3525" s="7"/>
      <c r="E3525" s="7"/>
      <c r="F3525" s="7">
        <v>66.0</v>
      </c>
      <c r="G3525" s="7">
        <v>58.0</v>
      </c>
      <c r="H3525" s="9">
        <v>10.893763864924821</v>
      </c>
      <c r="I3525" s="10"/>
      <c r="J3525" s="10"/>
      <c r="AA3525" s="7"/>
      <c r="AB3525" s="7"/>
      <c r="AC3525" s="7"/>
    </row>
    <row r="3526" ht="15.0" customHeight="1">
      <c r="A3526" s="8">
        <v>41759.0</v>
      </c>
      <c r="B3526" s="7" t="s">
        <v>18</v>
      </c>
      <c r="C3526" s="7" t="s">
        <v>19</v>
      </c>
      <c r="D3526" s="7"/>
      <c r="E3526" s="7"/>
      <c r="F3526" s="7">
        <v>67.0</v>
      </c>
      <c r="G3526" s="7">
        <v>84.0</v>
      </c>
      <c r="H3526" s="9">
        <v>15.77717525264974</v>
      </c>
      <c r="I3526" s="10"/>
      <c r="J3526" s="10"/>
      <c r="AA3526" s="7"/>
      <c r="AB3526" s="7"/>
      <c r="AC3526" s="7"/>
    </row>
    <row r="3527" ht="15.0" customHeight="1">
      <c r="A3527" s="8">
        <v>41759.0</v>
      </c>
      <c r="B3527" s="7" t="s">
        <v>18</v>
      </c>
      <c r="C3527" s="7" t="s">
        <v>19</v>
      </c>
      <c r="D3527" s="7"/>
      <c r="E3527" s="7"/>
      <c r="F3527" s="7">
        <v>68.0</v>
      </c>
      <c r="G3527" s="7">
        <v>94.0</v>
      </c>
      <c r="H3527" s="9">
        <v>17.65541040177471</v>
      </c>
      <c r="I3527" s="10"/>
      <c r="J3527" s="10"/>
      <c r="AA3527" s="7"/>
      <c r="AB3527" s="7"/>
      <c r="AC3527" s="7"/>
    </row>
    <row r="3528" ht="15.0" customHeight="1">
      <c r="A3528" s="8">
        <v>41759.0</v>
      </c>
      <c r="B3528" s="7" t="s">
        <v>18</v>
      </c>
      <c r="C3528" s="7" t="s">
        <v>19</v>
      </c>
      <c r="D3528" s="7"/>
      <c r="E3528" s="7"/>
      <c r="F3528" s="7">
        <v>69.0</v>
      </c>
      <c r="G3528" s="7">
        <v>86.0</v>
      </c>
      <c r="H3528" s="9">
        <v>16.152822282474734</v>
      </c>
      <c r="I3528" s="10"/>
      <c r="J3528" s="10"/>
      <c r="AA3528" s="7"/>
      <c r="AB3528" s="7"/>
      <c r="AC3528" s="7"/>
    </row>
    <row r="3529" ht="15.0" customHeight="1">
      <c r="A3529" s="8">
        <v>41759.0</v>
      </c>
      <c r="B3529" s="7" t="s">
        <v>18</v>
      </c>
      <c r="C3529" s="7" t="s">
        <v>19</v>
      </c>
      <c r="D3529" s="7"/>
      <c r="E3529" s="7"/>
      <c r="F3529" s="7">
        <v>70.0</v>
      </c>
      <c r="G3529" s="7">
        <v>62.0</v>
      </c>
      <c r="H3529" s="9">
        <v>11.64505792457481</v>
      </c>
      <c r="I3529" s="10"/>
      <c r="J3529" s="10"/>
      <c r="AA3529" s="7"/>
      <c r="AB3529" s="7"/>
      <c r="AC3529" s="7"/>
    </row>
    <row r="3530" ht="15.0" customHeight="1">
      <c r="A3530" s="8">
        <v>41759.0</v>
      </c>
      <c r="B3530" s="7" t="s">
        <v>18</v>
      </c>
      <c r="C3530" s="7" t="s">
        <v>19</v>
      </c>
      <c r="D3530" s="7"/>
      <c r="E3530" s="7"/>
      <c r="F3530" s="7">
        <v>71.0</v>
      </c>
      <c r="G3530" s="7">
        <v>81.0</v>
      </c>
      <c r="H3530" s="9">
        <v>15.21370470791225</v>
      </c>
      <c r="I3530" s="10"/>
      <c r="J3530" s="10"/>
      <c r="AA3530" s="7"/>
      <c r="AB3530" s="7"/>
      <c r="AC3530" s="7"/>
    </row>
    <row r="3531" ht="15.0" customHeight="1">
      <c r="A3531" s="8">
        <v>41759.0</v>
      </c>
      <c r="B3531" s="7" t="s">
        <v>18</v>
      </c>
      <c r="C3531" s="7" t="s">
        <v>19</v>
      </c>
      <c r="D3531" s="7"/>
      <c r="E3531" s="7"/>
      <c r="F3531" s="7">
        <v>72.0</v>
      </c>
      <c r="G3531" s="7">
        <v>156.0</v>
      </c>
      <c r="H3531" s="9">
        <v>29.30046832634952</v>
      </c>
      <c r="I3531" s="10"/>
      <c r="J3531" s="10"/>
      <c r="AA3531" s="7"/>
      <c r="AB3531" s="7"/>
      <c r="AC3531" s="7"/>
    </row>
    <row r="3532" ht="15.0" customHeight="1">
      <c r="A3532" s="8">
        <v>41759.0</v>
      </c>
      <c r="B3532" s="7" t="s">
        <v>18</v>
      </c>
      <c r="C3532" s="7" t="s">
        <v>19</v>
      </c>
      <c r="D3532" s="7"/>
      <c r="E3532" s="7"/>
      <c r="F3532" s="7">
        <v>73.0</v>
      </c>
      <c r="G3532" s="7">
        <v>47.0</v>
      </c>
      <c r="H3532" s="9">
        <v>8.827705200887355</v>
      </c>
      <c r="I3532" s="10"/>
      <c r="J3532" s="10"/>
      <c r="AA3532" s="7"/>
      <c r="AB3532" s="7"/>
      <c r="AC3532" s="7"/>
    </row>
    <row r="3533" ht="15.0" customHeight="1">
      <c r="A3533" s="8">
        <v>41759.0</v>
      </c>
      <c r="B3533" s="7" t="s">
        <v>18</v>
      </c>
      <c r="C3533" s="7" t="s">
        <v>19</v>
      </c>
      <c r="D3533" s="7"/>
      <c r="E3533" s="7"/>
      <c r="F3533" s="7">
        <v>74.0</v>
      </c>
      <c r="G3533" s="7">
        <v>35.0</v>
      </c>
      <c r="H3533" s="9">
        <v>6.573823021937392</v>
      </c>
      <c r="I3533" s="10"/>
      <c r="J3533" s="10"/>
      <c r="AA3533" s="7"/>
      <c r="AB3533" s="7"/>
      <c r="AC3533" s="7"/>
    </row>
    <row r="3534" ht="15.0" customHeight="1">
      <c r="A3534" s="8">
        <v>41759.0</v>
      </c>
      <c r="B3534" s="7" t="s">
        <v>18</v>
      </c>
      <c r="C3534" s="7" t="s">
        <v>19</v>
      </c>
      <c r="D3534" s="7"/>
      <c r="E3534" s="7"/>
      <c r="F3534" s="7">
        <v>75.0</v>
      </c>
      <c r="G3534" s="7">
        <v>59.0</v>
      </c>
      <c r="H3534" s="9">
        <v>11.081587379837318</v>
      </c>
      <c r="I3534" s="10"/>
      <c r="J3534" s="10"/>
      <c r="AA3534" s="7"/>
      <c r="AB3534" s="7"/>
      <c r="AC3534" s="7"/>
    </row>
    <row r="3535" ht="15.0" customHeight="1">
      <c r="A3535" s="8">
        <v>41759.0</v>
      </c>
      <c r="B3535" s="7" t="s">
        <v>18</v>
      </c>
      <c r="C3535" s="7" t="s">
        <v>19</v>
      </c>
      <c r="D3535" s="7"/>
      <c r="E3535" s="7"/>
      <c r="F3535" s="7">
        <v>76.0</v>
      </c>
      <c r="G3535" s="7">
        <v>124.0</v>
      </c>
      <c r="H3535" s="9">
        <v>23.29011584914962</v>
      </c>
      <c r="I3535" s="10"/>
      <c r="J3535" s="10"/>
      <c r="AA3535" s="7"/>
      <c r="AB3535" s="7"/>
      <c r="AC3535" s="7"/>
    </row>
    <row r="3536" ht="15.0" customHeight="1">
      <c r="A3536" s="8">
        <v>41759.0</v>
      </c>
      <c r="B3536" s="7" t="s">
        <v>18</v>
      </c>
      <c r="C3536" s="7" t="s">
        <v>19</v>
      </c>
      <c r="D3536" s="7"/>
      <c r="E3536" s="7"/>
      <c r="F3536" s="7">
        <v>77.0</v>
      </c>
      <c r="G3536" s="7">
        <v>60.0</v>
      </c>
      <c r="H3536" s="9">
        <v>11.269410894749814</v>
      </c>
      <c r="I3536" s="10"/>
      <c r="J3536" s="10"/>
      <c r="AA3536" s="7"/>
      <c r="AB3536" s="7"/>
      <c r="AC3536" s="7"/>
    </row>
    <row r="3537" ht="15.0" customHeight="1">
      <c r="A3537" s="8">
        <v>41759.0</v>
      </c>
      <c r="B3537" s="7" t="s">
        <v>18</v>
      </c>
      <c r="C3537" s="7" t="s">
        <v>19</v>
      </c>
      <c r="D3537" s="7"/>
      <c r="E3537" s="7"/>
      <c r="F3537" s="7">
        <v>78.0</v>
      </c>
      <c r="G3537" s="7">
        <v>99.0</v>
      </c>
      <c r="H3537" s="9">
        <v>18.594527976337194</v>
      </c>
      <c r="I3537" s="10"/>
      <c r="J3537" s="10"/>
      <c r="AA3537" s="7"/>
      <c r="AB3537" s="7"/>
      <c r="AC3537" s="7"/>
    </row>
    <row r="3538" ht="15.0" customHeight="1">
      <c r="A3538" s="8">
        <v>41759.0</v>
      </c>
      <c r="B3538" s="7" t="s">
        <v>18</v>
      </c>
      <c r="C3538" s="7" t="s">
        <v>19</v>
      </c>
      <c r="D3538" s="7"/>
      <c r="E3538" s="7"/>
      <c r="F3538" s="7">
        <v>79.0</v>
      </c>
      <c r="G3538" s="7">
        <v>124.0</v>
      </c>
      <c r="H3538" s="9">
        <v>23.29011584914962</v>
      </c>
      <c r="I3538" s="10"/>
      <c r="J3538" s="10"/>
      <c r="AA3538" s="7"/>
      <c r="AB3538" s="7"/>
      <c r="AC3538" s="7"/>
    </row>
    <row r="3539" ht="15.0" customHeight="1">
      <c r="A3539" s="8">
        <v>41759.0</v>
      </c>
      <c r="B3539" s="7" t="s">
        <v>18</v>
      </c>
      <c r="C3539" s="7" t="s">
        <v>19</v>
      </c>
      <c r="D3539" s="7"/>
      <c r="E3539" s="7"/>
      <c r="F3539" s="7">
        <v>80.0</v>
      </c>
      <c r="G3539" s="7">
        <v>89.0</v>
      </c>
      <c r="H3539" s="9">
        <v>16.716292827212225</v>
      </c>
      <c r="I3539" s="10"/>
      <c r="J3539" s="10"/>
      <c r="AA3539" s="7"/>
      <c r="AB3539" s="7"/>
      <c r="AC3539" s="7"/>
    </row>
    <row r="3540" ht="15.0" customHeight="1">
      <c r="A3540" s="8">
        <v>41759.0</v>
      </c>
      <c r="B3540" s="7" t="s">
        <v>18</v>
      </c>
      <c r="C3540" s="7" t="s">
        <v>19</v>
      </c>
      <c r="D3540" s="7"/>
      <c r="E3540" s="7"/>
      <c r="F3540" s="7">
        <v>81.0</v>
      </c>
      <c r="G3540" s="7">
        <v>67.0</v>
      </c>
      <c r="H3540" s="9">
        <v>12.584175499137293</v>
      </c>
      <c r="I3540" s="10"/>
      <c r="J3540" s="10"/>
      <c r="AA3540" s="7"/>
      <c r="AB3540" s="7"/>
      <c r="AC3540" s="7"/>
    </row>
    <row r="3541" ht="15.0" customHeight="1">
      <c r="A3541" s="8">
        <v>41759.0</v>
      </c>
      <c r="B3541" s="7" t="s">
        <v>18</v>
      </c>
      <c r="C3541" s="7" t="s">
        <v>19</v>
      </c>
      <c r="D3541" s="7"/>
      <c r="E3541" s="7"/>
      <c r="F3541" s="7">
        <v>82.0</v>
      </c>
      <c r="G3541" s="7">
        <v>104.0</v>
      </c>
      <c r="H3541" s="9">
        <v>19.533645550899678</v>
      </c>
      <c r="I3541" s="10"/>
      <c r="J3541" s="10"/>
      <c r="AA3541" s="7"/>
      <c r="AB3541" s="7"/>
      <c r="AC3541" s="7"/>
    </row>
    <row r="3542" ht="15.0" customHeight="1">
      <c r="A3542" s="8">
        <v>41759.0</v>
      </c>
      <c r="B3542" s="7" t="s">
        <v>18</v>
      </c>
      <c r="C3542" s="7" t="s">
        <v>19</v>
      </c>
      <c r="D3542" s="7"/>
      <c r="E3542" s="7"/>
      <c r="F3542" s="7">
        <v>83.0</v>
      </c>
      <c r="G3542" s="7">
        <v>133.0</v>
      </c>
      <c r="H3542" s="9">
        <v>24.98052748336209</v>
      </c>
      <c r="I3542" s="10"/>
      <c r="J3542" s="10"/>
      <c r="AA3542" s="7"/>
      <c r="AB3542" s="7"/>
      <c r="AC3542" s="7"/>
    </row>
    <row r="3543" ht="15.0" customHeight="1">
      <c r="A3543" s="8">
        <v>41759.0</v>
      </c>
      <c r="B3543" s="7" t="s">
        <v>18</v>
      </c>
      <c r="C3543" s="7" t="s">
        <v>19</v>
      </c>
      <c r="D3543" s="7"/>
      <c r="E3543" s="7"/>
      <c r="F3543" s="7">
        <v>84.0</v>
      </c>
      <c r="G3543" s="7">
        <v>103.0</v>
      </c>
      <c r="H3543" s="9">
        <v>19.345822035987183</v>
      </c>
      <c r="I3543" s="10"/>
      <c r="J3543" s="10"/>
      <c r="AA3543" s="7"/>
      <c r="AB3543" s="7"/>
      <c r="AC3543" s="7"/>
    </row>
    <row r="3544" ht="15.0" customHeight="1">
      <c r="A3544" s="8">
        <v>41759.0</v>
      </c>
      <c r="B3544" s="7" t="s">
        <v>18</v>
      </c>
      <c r="C3544" s="7" t="s">
        <v>19</v>
      </c>
      <c r="D3544" s="7"/>
      <c r="E3544" s="7"/>
      <c r="F3544" s="7">
        <v>85.0</v>
      </c>
      <c r="G3544" s="7">
        <v>42.0</v>
      </c>
      <c r="H3544" s="9">
        <v>7.88858762632487</v>
      </c>
      <c r="I3544" s="10"/>
      <c r="J3544" s="10"/>
      <c r="AA3544" s="7"/>
      <c r="AB3544" s="7"/>
      <c r="AC3544" s="7"/>
    </row>
    <row r="3545" ht="15.0" customHeight="1">
      <c r="A3545" s="8">
        <v>41759.0</v>
      </c>
      <c r="B3545" s="7" t="s">
        <v>18</v>
      </c>
      <c r="C3545" s="7" t="s">
        <v>19</v>
      </c>
      <c r="D3545" s="7"/>
      <c r="E3545" s="7"/>
      <c r="F3545" s="7">
        <v>86.0</v>
      </c>
      <c r="G3545" s="7">
        <v>41.0</v>
      </c>
      <c r="H3545" s="9">
        <v>7.700764111412374</v>
      </c>
      <c r="I3545" s="10"/>
      <c r="J3545" s="10"/>
      <c r="AA3545" s="7"/>
      <c r="AB3545" s="7"/>
      <c r="AC3545" s="7"/>
    </row>
    <row r="3546" ht="15.0" customHeight="1">
      <c r="A3546" s="8">
        <v>41759.0</v>
      </c>
      <c r="B3546" s="7" t="s">
        <v>18</v>
      </c>
      <c r="C3546" s="7" t="s">
        <v>19</v>
      </c>
      <c r="D3546" s="7"/>
      <c r="E3546" s="7"/>
      <c r="F3546" s="7">
        <v>87.0</v>
      </c>
      <c r="G3546" s="7">
        <v>38.0</v>
      </c>
      <c r="H3546" s="9">
        <v>7.137293566674883</v>
      </c>
      <c r="I3546" s="10"/>
      <c r="J3546" s="10"/>
      <c r="AA3546" s="7"/>
      <c r="AB3546" s="7"/>
      <c r="AC3546" s="7"/>
    </row>
    <row r="3547" ht="15.0" customHeight="1">
      <c r="A3547" s="8">
        <v>41759.0</v>
      </c>
      <c r="B3547" s="7" t="s">
        <v>18</v>
      </c>
      <c r="C3547" s="7" t="s">
        <v>19</v>
      </c>
      <c r="D3547" s="7"/>
      <c r="E3547" s="7"/>
      <c r="F3547" s="7">
        <v>88.0</v>
      </c>
      <c r="G3547" s="7">
        <v>77.0</v>
      </c>
      <c r="H3547" s="9">
        <v>14.462410648262262</v>
      </c>
      <c r="I3547" s="10"/>
      <c r="J3547" s="10"/>
      <c r="AA3547" s="7"/>
      <c r="AB3547" s="7"/>
      <c r="AC3547" s="7"/>
    </row>
    <row r="3548" ht="15.0" customHeight="1">
      <c r="A3548" s="8">
        <v>41759.0</v>
      </c>
      <c r="B3548" s="7" t="s">
        <v>18</v>
      </c>
      <c r="C3548" s="7" t="s">
        <v>19</v>
      </c>
      <c r="D3548" s="7"/>
      <c r="E3548" s="7"/>
      <c r="F3548" s="7">
        <v>89.0</v>
      </c>
      <c r="G3548" s="7">
        <v>115.0</v>
      </c>
      <c r="H3548" s="9">
        <v>21.599704214937145</v>
      </c>
      <c r="I3548" s="10"/>
      <c r="J3548" s="10"/>
      <c r="AA3548" s="7"/>
      <c r="AB3548" s="7"/>
      <c r="AC3548" s="7"/>
    </row>
    <row r="3549" ht="15.0" customHeight="1">
      <c r="A3549" s="8">
        <v>41759.0</v>
      </c>
      <c r="B3549" s="7" t="s">
        <v>18</v>
      </c>
      <c r="C3549" s="7" t="s">
        <v>19</v>
      </c>
      <c r="D3549" s="7"/>
      <c r="E3549" s="7"/>
      <c r="F3549" s="7">
        <v>90.0</v>
      </c>
      <c r="G3549" s="7">
        <v>131.0</v>
      </c>
      <c r="H3549" s="9">
        <v>24.604880453537096</v>
      </c>
      <c r="I3549" s="10"/>
      <c r="J3549" s="10"/>
      <c r="AA3549" s="7"/>
      <c r="AB3549" s="7"/>
      <c r="AC3549" s="7"/>
    </row>
    <row r="3550" ht="15.0" customHeight="1">
      <c r="A3550" s="8">
        <v>41759.0</v>
      </c>
      <c r="B3550" s="7" t="s">
        <v>18</v>
      </c>
      <c r="C3550" s="7" t="s">
        <v>46</v>
      </c>
      <c r="D3550" s="7"/>
      <c r="E3550" s="7"/>
      <c r="F3550" s="7">
        <v>1.0</v>
      </c>
      <c r="G3550" s="7">
        <v>121.0</v>
      </c>
      <c r="H3550" s="9">
        <v>17.498956158663884</v>
      </c>
      <c r="I3550" s="10"/>
      <c r="J3550" s="10"/>
      <c r="AA3550" s="7"/>
      <c r="AB3550" s="7"/>
      <c r="AC3550" s="7"/>
    </row>
    <row r="3551" ht="15.0" customHeight="1">
      <c r="A3551" s="8">
        <v>41759.0</v>
      </c>
      <c r="B3551" s="7" t="s">
        <v>18</v>
      </c>
      <c r="C3551" s="7" t="s">
        <v>46</v>
      </c>
      <c r="D3551" s="7"/>
      <c r="E3551" s="7"/>
      <c r="F3551" s="7">
        <v>2.0</v>
      </c>
      <c r="G3551" s="7">
        <v>101.0</v>
      </c>
      <c r="H3551" s="9">
        <v>14.606566710950846</v>
      </c>
      <c r="I3551" s="10"/>
      <c r="J3551" s="10"/>
      <c r="AA3551" s="7"/>
      <c r="AB3551" s="7"/>
      <c r="AC3551" s="7"/>
    </row>
    <row r="3552" ht="15.0" customHeight="1">
      <c r="A3552" s="8">
        <v>41759.0</v>
      </c>
      <c r="B3552" s="7" t="s">
        <v>18</v>
      </c>
      <c r="C3552" s="7" t="s">
        <v>46</v>
      </c>
      <c r="D3552" s="7"/>
      <c r="E3552" s="7"/>
      <c r="F3552" s="7">
        <v>3.0</v>
      </c>
      <c r="G3552" s="7">
        <v>136.0</v>
      </c>
      <c r="H3552" s="9">
        <v>19.668248244448662</v>
      </c>
      <c r="I3552" s="10"/>
      <c r="J3552" s="10"/>
      <c r="AA3552" s="7"/>
      <c r="AB3552" s="7"/>
      <c r="AC3552" s="7"/>
    </row>
    <row r="3553" ht="15.0" customHeight="1">
      <c r="A3553" s="8">
        <v>41759.0</v>
      </c>
      <c r="B3553" s="7" t="s">
        <v>18</v>
      </c>
      <c r="C3553" s="7" t="s">
        <v>46</v>
      </c>
      <c r="D3553" s="7"/>
      <c r="E3553" s="7"/>
      <c r="F3553" s="7">
        <v>4.0</v>
      </c>
      <c r="G3553" s="7">
        <v>136.0</v>
      </c>
      <c r="H3553" s="9">
        <v>19.668248244448662</v>
      </c>
      <c r="I3553" s="10"/>
      <c r="J3553" s="10"/>
      <c r="AA3553" s="7"/>
      <c r="AB3553" s="7"/>
      <c r="AC3553" s="7"/>
    </row>
    <row r="3554" ht="15.0" customHeight="1">
      <c r="A3554" s="8">
        <v>41759.0</v>
      </c>
      <c r="B3554" s="7" t="s">
        <v>18</v>
      </c>
      <c r="C3554" s="7" t="s">
        <v>46</v>
      </c>
      <c r="D3554" s="7"/>
      <c r="E3554" s="7"/>
      <c r="F3554" s="7">
        <v>5.0</v>
      </c>
      <c r="G3554" s="7">
        <v>132.0</v>
      </c>
      <c r="H3554" s="9">
        <v>19.089770354906054</v>
      </c>
      <c r="I3554" s="10"/>
      <c r="J3554" s="10"/>
      <c r="AA3554" s="7"/>
      <c r="AB3554" s="7"/>
      <c r="AC3554" s="7"/>
    </row>
    <row r="3555" ht="15.0" customHeight="1">
      <c r="A3555" s="8">
        <v>41759.0</v>
      </c>
      <c r="B3555" s="7" t="s">
        <v>18</v>
      </c>
      <c r="C3555" s="7" t="s">
        <v>46</v>
      </c>
      <c r="D3555" s="7"/>
      <c r="E3555" s="7"/>
      <c r="F3555" s="7">
        <v>6.0</v>
      </c>
      <c r="G3555" s="7">
        <v>98.0</v>
      </c>
      <c r="H3555" s="9">
        <v>14.172708293793889</v>
      </c>
      <c r="I3555" s="10"/>
      <c r="J3555" s="10"/>
      <c r="AA3555" s="7"/>
      <c r="AB3555" s="7"/>
      <c r="AC3555" s="7"/>
    </row>
    <row r="3556" ht="15.0" customHeight="1">
      <c r="A3556" s="8">
        <v>41759.0</v>
      </c>
      <c r="B3556" s="7" t="s">
        <v>18</v>
      </c>
      <c r="C3556" s="7" t="s">
        <v>46</v>
      </c>
      <c r="D3556" s="7"/>
      <c r="E3556" s="7"/>
      <c r="F3556" s="7">
        <v>7.0</v>
      </c>
      <c r="G3556" s="7">
        <v>103.0</v>
      </c>
      <c r="H3556" s="9">
        <v>14.895805655722148</v>
      </c>
      <c r="I3556" s="10"/>
      <c r="J3556" s="10"/>
      <c r="AA3556" s="7"/>
      <c r="AB3556" s="7"/>
      <c r="AC3556" s="7"/>
    </row>
    <row r="3557" ht="15.0" customHeight="1">
      <c r="A3557" s="8">
        <v>41759.0</v>
      </c>
      <c r="B3557" s="7" t="s">
        <v>18</v>
      </c>
      <c r="C3557" s="7" t="s">
        <v>46</v>
      </c>
      <c r="D3557" s="7"/>
      <c r="E3557" s="7"/>
      <c r="F3557" s="7">
        <v>8.0</v>
      </c>
      <c r="G3557" s="7">
        <v>140.0</v>
      </c>
      <c r="H3557" s="9">
        <v>20.24672613399127</v>
      </c>
      <c r="I3557" s="10"/>
      <c r="J3557" s="10"/>
      <c r="AA3557" s="7"/>
      <c r="AB3557" s="7"/>
      <c r="AC3557" s="7"/>
    </row>
    <row r="3558" ht="15.0" customHeight="1">
      <c r="A3558" s="8">
        <v>41759.0</v>
      </c>
      <c r="B3558" s="7" t="s">
        <v>18</v>
      </c>
      <c r="C3558" s="7" t="s">
        <v>46</v>
      </c>
      <c r="D3558" s="7"/>
      <c r="E3558" s="7"/>
      <c r="F3558" s="7">
        <v>9.0</v>
      </c>
      <c r="G3558" s="7">
        <v>110.0</v>
      </c>
      <c r="H3558" s="9">
        <v>15.908141962421713</v>
      </c>
      <c r="I3558" s="10"/>
      <c r="J3558" s="10"/>
      <c r="AA3558" s="7"/>
      <c r="AB3558" s="7"/>
      <c r="AC3558" s="7"/>
    </row>
    <row r="3559" ht="15.0" customHeight="1">
      <c r="A3559" s="8">
        <v>41759.0</v>
      </c>
      <c r="B3559" s="7" t="s">
        <v>18</v>
      </c>
      <c r="C3559" s="7" t="s">
        <v>46</v>
      </c>
      <c r="D3559" s="7"/>
      <c r="E3559" s="7"/>
      <c r="F3559" s="7">
        <v>10.0</v>
      </c>
      <c r="G3559" s="7">
        <v>92.0</v>
      </c>
      <c r="H3559" s="9">
        <v>13.304991459479977</v>
      </c>
      <c r="I3559" s="10"/>
      <c r="J3559" s="10"/>
      <c r="AA3559" s="7"/>
      <c r="AB3559" s="7"/>
      <c r="AC3559" s="7"/>
    </row>
    <row r="3560" ht="15.0" customHeight="1">
      <c r="A3560" s="8">
        <v>41759.0</v>
      </c>
      <c r="B3560" s="7" t="s">
        <v>18</v>
      </c>
      <c r="C3560" s="7" t="s">
        <v>46</v>
      </c>
      <c r="D3560" s="7"/>
      <c r="E3560" s="7"/>
      <c r="F3560" s="7">
        <v>11.0</v>
      </c>
      <c r="G3560" s="7">
        <v>83.0</v>
      </c>
      <c r="H3560" s="9">
        <v>12.00341620800911</v>
      </c>
      <c r="I3560" s="10"/>
      <c r="J3560" s="10"/>
      <c r="AA3560" s="7"/>
      <c r="AB3560" s="7"/>
      <c r="AC3560" s="7"/>
    </row>
    <row r="3561" ht="15.0" customHeight="1">
      <c r="A3561" s="8">
        <v>41759.0</v>
      </c>
      <c r="B3561" s="7" t="s">
        <v>18</v>
      </c>
      <c r="C3561" s="7" t="s">
        <v>46</v>
      </c>
      <c r="D3561" s="7"/>
      <c r="E3561" s="7"/>
      <c r="F3561" s="7">
        <v>12.0</v>
      </c>
      <c r="G3561" s="7">
        <v>94.0</v>
      </c>
      <c r="H3561" s="9">
        <v>13.594230404251281</v>
      </c>
      <c r="I3561" s="10"/>
      <c r="J3561" s="10"/>
      <c r="AA3561" s="7"/>
      <c r="AB3561" s="7"/>
      <c r="AC3561" s="7"/>
    </row>
    <row r="3562" ht="15.0" customHeight="1">
      <c r="A3562" s="8">
        <v>41759.0</v>
      </c>
      <c r="B3562" s="7" t="s">
        <v>18</v>
      </c>
      <c r="C3562" s="7" t="s">
        <v>46</v>
      </c>
      <c r="D3562" s="7"/>
      <c r="E3562" s="7"/>
      <c r="F3562" s="7">
        <v>13.0</v>
      </c>
      <c r="G3562" s="7">
        <v>131.0</v>
      </c>
      <c r="H3562" s="9">
        <v>18.9451508825204</v>
      </c>
      <c r="I3562" s="10"/>
      <c r="J3562" s="10"/>
      <c r="AA3562" s="7"/>
      <c r="AB3562" s="7"/>
      <c r="AC3562" s="7"/>
    </row>
    <row r="3563" ht="15.0" customHeight="1">
      <c r="A3563" s="8">
        <v>41759.0</v>
      </c>
      <c r="B3563" s="7" t="s">
        <v>18</v>
      </c>
      <c r="C3563" s="7" t="s">
        <v>46</v>
      </c>
      <c r="D3563" s="7"/>
      <c r="E3563" s="7"/>
      <c r="F3563" s="7">
        <v>14.0</v>
      </c>
      <c r="G3563" s="7">
        <v>114.0</v>
      </c>
      <c r="H3563" s="9">
        <v>16.48661985196432</v>
      </c>
      <c r="I3563" s="10"/>
      <c r="J3563" s="10"/>
      <c r="AA3563" s="7"/>
      <c r="AB3563" s="7"/>
      <c r="AC3563" s="7"/>
    </row>
    <row r="3564" ht="15.0" customHeight="1">
      <c r="A3564" s="8">
        <v>41759.0</v>
      </c>
      <c r="B3564" s="7" t="s">
        <v>18</v>
      </c>
      <c r="C3564" s="7" t="s">
        <v>46</v>
      </c>
      <c r="D3564" s="7"/>
      <c r="E3564" s="7"/>
      <c r="F3564" s="7">
        <v>15.0</v>
      </c>
      <c r="G3564" s="7">
        <v>115.0</v>
      </c>
      <c r="H3564" s="9">
        <v>16.631239324349973</v>
      </c>
      <c r="I3564" s="10"/>
      <c r="J3564" s="10"/>
      <c r="AA3564" s="7"/>
      <c r="AB3564" s="7"/>
      <c r="AC3564" s="7"/>
    </row>
    <row r="3565" ht="15.0" customHeight="1">
      <c r="A3565" s="8">
        <v>41759.0</v>
      </c>
      <c r="B3565" s="7" t="s">
        <v>18</v>
      </c>
      <c r="C3565" s="7" t="s">
        <v>46</v>
      </c>
      <c r="D3565" s="7"/>
      <c r="E3565" s="7"/>
      <c r="F3565" s="7">
        <v>16.0</v>
      </c>
      <c r="G3565" s="7">
        <v>113.0</v>
      </c>
      <c r="H3565" s="9">
        <v>16.342000379578668</v>
      </c>
      <c r="I3565" s="10"/>
      <c r="J3565" s="10"/>
      <c r="AA3565" s="7"/>
      <c r="AB3565" s="7"/>
      <c r="AC3565" s="7"/>
    </row>
    <row r="3566" ht="15.0" customHeight="1">
      <c r="A3566" s="8">
        <v>41759.0</v>
      </c>
      <c r="B3566" s="7" t="s">
        <v>18</v>
      </c>
      <c r="C3566" s="7" t="s">
        <v>46</v>
      </c>
      <c r="D3566" s="7"/>
      <c r="E3566" s="7"/>
      <c r="F3566" s="7">
        <v>17.0</v>
      </c>
      <c r="G3566" s="7">
        <v>63.0</v>
      </c>
      <c r="H3566" s="9">
        <v>9.111026760296072</v>
      </c>
      <c r="I3566" s="10"/>
      <c r="J3566" s="10"/>
      <c r="AA3566" s="7"/>
      <c r="AB3566" s="7"/>
      <c r="AC3566" s="7"/>
    </row>
    <row r="3567" ht="15.0" customHeight="1">
      <c r="A3567" s="8">
        <v>41759.0</v>
      </c>
      <c r="B3567" s="7" t="s">
        <v>18</v>
      </c>
      <c r="C3567" s="7" t="s">
        <v>46</v>
      </c>
      <c r="D3567" s="7"/>
      <c r="E3567" s="7"/>
      <c r="F3567" s="7">
        <v>18.0</v>
      </c>
      <c r="G3567" s="7">
        <v>107.0</v>
      </c>
      <c r="H3567" s="9">
        <v>15.474283545264756</v>
      </c>
      <c r="I3567" s="10"/>
      <c r="J3567" s="10"/>
      <c r="AA3567" s="7"/>
      <c r="AB3567" s="7"/>
      <c r="AC3567" s="7"/>
    </row>
    <row r="3568" ht="15.0" customHeight="1">
      <c r="A3568" s="8">
        <v>41759.0</v>
      </c>
      <c r="B3568" s="7" t="s">
        <v>18</v>
      </c>
      <c r="C3568" s="7" t="s">
        <v>46</v>
      </c>
      <c r="D3568" s="7"/>
      <c r="E3568" s="7"/>
      <c r="F3568" s="7">
        <v>19.0</v>
      </c>
      <c r="G3568" s="7">
        <v>129.0</v>
      </c>
      <c r="H3568" s="9">
        <v>18.6559119377491</v>
      </c>
      <c r="I3568" s="10"/>
      <c r="J3568" s="10"/>
      <c r="AA3568" s="7"/>
      <c r="AB3568" s="7"/>
      <c r="AC3568" s="7"/>
    </row>
    <row r="3569" ht="15.0" customHeight="1">
      <c r="A3569" s="8">
        <v>41759.0</v>
      </c>
      <c r="B3569" s="7" t="s">
        <v>18</v>
      </c>
      <c r="C3569" s="7" t="s">
        <v>46</v>
      </c>
      <c r="D3569" s="7"/>
      <c r="E3569" s="7"/>
      <c r="F3569" s="7">
        <v>20.0</v>
      </c>
      <c r="G3569" s="7">
        <v>119.0</v>
      </c>
      <c r="H3569" s="9">
        <v>17.20971721389258</v>
      </c>
      <c r="I3569" s="10"/>
      <c r="J3569" s="10"/>
      <c r="AA3569" s="7"/>
      <c r="AB3569" s="7"/>
      <c r="AC3569" s="7"/>
    </row>
    <row r="3570" ht="15.0" customHeight="1">
      <c r="A3570" s="8">
        <v>41759.0</v>
      </c>
      <c r="B3570" s="7" t="s">
        <v>18</v>
      </c>
      <c r="C3570" s="7" t="s">
        <v>46</v>
      </c>
      <c r="D3570" s="7"/>
      <c r="E3570" s="7"/>
      <c r="F3570" s="7">
        <v>21.0</v>
      </c>
      <c r="G3570" s="7">
        <v>99.0</v>
      </c>
      <c r="H3570" s="9">
        <v>14.317327766179542</v>
      </c>
      <c r="I3570" s="10"/>
      <c r="J3570" s="10"/>
      <c r="AA3570" s="7"/>
      <c r="AB3570" s="7"/>
      <c r="AC3570" s="7"/>
    </row>
    <row r="3571" ht="15.0" customHeight="1">
      <c r="A3571" s="8">
        <v>41759.0</v>
      </c>
      <c r="B3571" s="7" t="s">
        <v>18</v>
      </c>
      <c r="C3571" s="7" t="s">
        <v>46</v>
      </c>
      <c r="D3571" s="7"/>
      <c r="E3571" s="7"/>
      <c r="F3571" s="7">
        <v>22.0</v>
      </c>
      <c r="G3571" s="7">
        <v>125.0</v>
      </c>
      <c r="H3571" s="9">
        <v>18.07743404820649</v>
      </c>
      <c r="I3571" s="10"/>
      <c r="J3571" s="10"/>
      <c r="AA3571" s="7"/>
      <c r="AB3571" s="7"/>
      <c r="AC3571" s="7"/>
    </row>
    <row r="3572" ht="15.0" customHeight="1">
      <c r="A3572" s="8">
        <v>41759.0</v>
      </c>
      <c r="B3572" s="7" t="s">
        <v>18</v>
      </c>
      <c r="C3572" s="7" t="s">
        <v>46</v>
      </c>
      <c r="D3572" s="7"/>
      <c r="E3572" s="7"/>
      <c r="F3572" s="7">
        <v>23.0</v>
      </c>
      <c r="G3572" s="7">
        <v>97.0</v>
      </c>
      <c r="H3572" s="9">
        <v>14.028088821408238</v>
      </c>
      <c r="I3572" s="10"/>
      <c r="J3572" s="10"/>
      <c r="AA3572" s="7"/>
      <c r="AB3572" s="7"/>
      <c r="AC3572" s="7"/>
    </row>
    <row r="3573" ht="15.0" customHeight="1">
      <c r="A3573" s="8">
        <v>41759.0</v>
      </c>
      <c r="B3573" s="7" t="s">
        <v>18</v>
      </c>
      <c r="C3573" s="7" t="s">
        <v>46</v>
      </c>
      <c r="D3573" s="7"/>
      <c r="E3573" s="7"/>
      <c r="F3573" s="7">
        <v>24.0</v>
      </c>
      <c r="G3573" s="7">
        <v>79.0</v>
      </c>
      <c r="H3573" s="9">
        <v>11.424938318466502</v>
      </c>
      <c r="I3573" s="10"/>
      <c r="J3573" s="10"/>
      <c r="AA3573" s="7"/>
      <c r="AB3573" s="7"/>
      <c r="AC3573" s="7"/>
    </row>
    <row r="3574" ht="15.0" customHeight="1">
      <c r="A3574" s="8">
        <v>41759.0</v>
      </c>
      <c r="B3574" s="7" t="s">
        <v>18</v>
      </c>
      <c r="C3574" s="7" t="s">
        <v>46</v>
      </c>
      <c r="D3574" s="7"/>
      <c r="E3574" s="7"/>
      <c r="F3574" s="7">
        <v>25.0</v>
      </c>
      <c r="G3574" s="7">
        <v>117.0</v>
      </c>
      <c r="H3574" s="9">
        <v>16.920478269121276</v>
      </c>
      <c r="I3574" s="10"/>
      <c r="J3574" s="10"/>
      <c r="AA3574" s="7"/>
      <c r="AB3574" s="7"/>
      <c r="AC3574" s="7"/>
    </row>
    <row r="3575" ht="15.0" customHeight="1">
      <c r="A3575" s="8">
        <v>41759.0</v>
      </c>
      <c r="B3575" s="7" t="s">
        <v>18</v>
      </c>
      <c r="C3575" s="7" t="s">
        <v>46</v>
      </c>
      <c r="D3575" s="7"/>
      <c r="E3575" s="7"/>
      <c r="F3575" s="7">
        <v>26.0</v>
      </c>
      <c r="G3575" s="7">
        <v>85.0</v>
      </c>
      <c r="H3575" s="9">
        <v>12.292655152780414</v>
      </c>
      <c r="I3575" s="10"/>
      <c r="J3575" s="10"/>
      <c r="AA3575" s="7"/>
      <c r="AB3575" s="7"/>
      <c r="AC3575" s="7"/>
    </row>
    <row r="3576" ht="15.0" customHeight="1">
      <c r="A3576" s="8">
        <v>41759.0</v>
      </c>
      <c r="B3576" s="7" t="s">
        <v>18</v>
      </c>
      <c r="C3576" s="7" t="s">
        <v>46</v>
      </c>
      <c r="D3576" s="7"/>
      <c r="E3576" s="7"/>
      <c r="F3576" s="7">
        <v>27.0</v>
      </c>
      <c r="G3576" s="7">
        <v>112.0</v>
      </c>
      <c r="H3576" s="9">
        <v>16.197380907193015</v>
      </c>
      <c r="I3576" s="10"/>
      <c r="J3576" s="10"/>
      <c r="AA3576" s="7"/>
      <c r="AB3576" s="7"/>
      <c r="AC3576" s="7"/>
    </row>
    <row r="3577" ht="15.0" customHeight="1">
      <c r="A3577" s="8">
        <v>41759.0</v>
      </c>
      <c r="B3577" s="7" t="s">
        <v>18</v>
      </c>
      <c r="C3577" s="7" t="s">
        <v>46</v>
      </c>
      <c r="D3577" s="7"/>
      <c r="E3577" s="7"/>
      <c r="F3577" s="7">
        <v>28.0</v>
      </c>
      <c r="G3577" s="7">
        <v>139.0</v>
      </c>
      <c r="H3577" s="9">
        <v>20.102106661605617</v>
      </c>
      <c r="I3577" s="10"/>
      <c r="J3577" s="10"/>
      <c r="AA3577" s="7"/>
      <c r="AB3577" s="7"/>
      <c r="AC3577" s="7"/>
    </row>
    <row r="3578" ht="15.0" customHeight="1">
      <c r="A3578" s="8">
        <v>41759.0</v>
      </c>
      <c r="B3578" s="7" t="s">
        <v>18</v>
      </c>
      <c r="C3578" s="7" t="s">
        <v>46</v>
      </c>
      <c r="D3578" s="7"/>
      <c r="E3578" s="7"/>
      <c r="F3578" s="7">
        <v>29.0</v>
      </c>
      <c r="G3578" s="7">
        <v>96.0</v>
      </c>
      <c r="H3578" s="9">
        <v>13.883469349022585</v>
      </c>
      <c r="I3578" s="10"/>
      <c r="J3578" s="10"/>
      <c r="AA3578" s="7"/>
      <c r="AB3578" s="7"/>
      <c r="AC3578" s="7"/>
    </row>
    <row r="3579" ht="15.0" customHeight="1">
      <c r="A3579" s="8">
        <v>41759.0</v>
      </c>
      <c r="B3579" s="7" t="s">
        <v>18</v>
      </c>
      <c r="C3579" s="7" t="s">
        <v>46</v>
      </c>
      <c r="D3579" s="7"/>
      <c r="E3579" s="7"/>
      <c r="F3579" s="7">
        <v>30.0</v>
      </c>
      <c r="G3579" s="7">
        <v>141.0</v>
      </c>
      <c r="H3579" s="9">
        <v>20.391345606376923</v>
      </c>
      <c r="I3579" s="10"/>
      <c r="J3579" s="10"/>
      <c r="AA3579" s="7"/>
      <c r="AB3579" s="7"/>
      <c r="AC3579" s="7"/>
    </row>
    <row r="3580" ht="15.0" customHeight="1">
      <c r="A3580" s="8">
        <v>41759.0</v>
      </c>
      <c r="B3580" s="7" t="s">
        <v>18</v>
      </c>
      <c r="C3580" s="7" t="s">
        <v>46</v>
      </c>
      <c r="D3580" s="7"/>
      <c r="E3580" s="7"/>
      <c r="F3580" s="7">
        <v>31.0</v>
      </c>
      <c r="G3580" s="7">
        <v>69.0</v>
      </c>
      <c r="H3580" s="9">
        <v>9.978743594609982</v>
      </c>
      <c r="I3580" s="10"/>
      <c r="J3580" s="10"/>
      <c r="AA3580" s="7"/>
      <c r="AB3580" s="7"/>
      <c r="AC3580" s="7"/>
    </row>
    <row r="3581" ht="15.0" customHeight="1">
      <c r="A3581" s="8">
        <v>41759.0</v>
      </c>
      <c r="B3581" s="7" t="s">
        <v>18</v>
      </c>
      <c r="C3581" s="7" t="s">
        <v>46</v>
      </c>
      <c r="D3581" s="7"/>
      <c r="E3581" s="7"/>
      <c r="F3581" s="7">
        <v>32.0</v>
      </c>
      <c r="G3581" s="7">
        <v>127.0</v>
      </c>
      <c r="H3581" s="9">
        <v>18.366672992977794</v>
      </c>
      <c r="I3581" s="10"/>
      <c r="J3581" s="10"/>
      <c r="AA3581" s="7"/>
      <c r="AB3581" s="7"/>
      <c r="AC3581" s="7"/>
    </row>
    <row r="3582" ht="15.0" customHeight="1">
      <c r="A3582" s="8">
        <v>41759.0</v>
      </c>
      <c r="B3582" s="7" t="s">
        <v>18</v>
      </c>
      <c r="C3582" s="7" t="s">
        <v>46</v>
      </c>
      <c r="D3582" s="7"/>
      <c r="E3582" s="7"/>
      <c r="F3582" s="7">
        <v>33.0</v>
      </c>
      <c r="G3582" s="7">
        <v>132.0</v>
      </c>
      <c r="H3582" s="9">
        <v>19.089770354906054</v>
      </c>
      <c r="I3582" s="10"/>
      <c r="J3582" s="10"/>
      <c r="AA3582" s="7"/>
      <c r="AB3582" s="7"/>
      <c r="AC3582" s="7"/>
    </row>
    <row r="3583" ht="15.0" customHeight="1">
      <c r="A3583" s="8">
        <v>41759.0</v>
      </c>
      <c r="B3583" s="7" t="s">
        <v>18</v>
      </c>
      <c r="C3583" s="7" t="s">
        <v>46</v>
      </c>
      <c r="D3583" s="7"/>
      <c r="E3583" s="7"/>
      <c r="F3583" s="7">
        <v>34.0</v>
      </c>
      <c r="G3583" s="7">
        <v>118.0</v>
      </c>
      <c r="H3583" s="9">
        <v>17.06509774150693</v>
      </c>
      <c r="I3583" s="10"/>
      <c r="J3583" s="10"/>
      <c r="AA3583" s="7"/>
      <c r="AB3583" s="7"/>
      <c r="AC3583" s="7"/>
    </row>
    <row r="3584" ht="15.0" customHeight="1">
      <c r="A3584" s="8">
        <v>41759.0</v>
      </c>
      <c r="B3584" s="7" t="s">
        <v>18</v>
      </c>
      <c r="C3584" s="7" t="s">
        <v>46</v>
      </c>
      <c r="D3584" s="7"/>
      <c r="E3584" s="7"/>
      <c r="F3584" s="7">
        <v>35.0</v>
      </c>
      <c r="G3584" s="7">
        <v>95.0</v>
      </c>
      <c r="H3584" s="9">
        <v>13.738849876636934</v>
      </c>
      <c r="I3584" s="10"/>
      <c r="J3584" s="10"/>
      <c r="AA3584" s="7"/>
      <c r="AB3584" s="7"/>
      <c r="AC3584" s="7"/>
    </row>
    <row r="3585" ht="15.0" customHeight="1">
      <c r="A3585" s="8">
        <v>41759.0</v>
      </c>
      <c r="B3585" s="7" t="s">
        <v>18</v>
      </c>
      <c r="C3585" s="7" t="s">
        <v>46</v>
      </c>
      <c r="D3585" s="7"/>
      <c r="E3585" s="7"/>
      <c r="F3585" s="7">
        <v>36.0</v>
      </c>
      <c r="G3585" s="7">
        <v>109.0</v>
      </c>
      <c r="H3585" s="9">
        <v>15.76352249003606</v>
      </c>
      <c r="I3585" s="10"/>
      <c r="J3585" s="10"/>
      <c r="AA3585" s="7"/>
      <c r="AB3585" s="7"/>
      <c r="AC3585" s="7"/>
    </row>
    <row r="3586" ht="15.0" customHeight="1">
      <c r="A3586" s="8">
        <v>41759.0</v>
      </c>
      <c r="B3586" s="7" t="s">
        <v>18</v>
      </c>
      <c r="C3586" s="7" t="s">
        <v>46</v>
      </c>
      <c r="D3586" s="7"/>
      <c r="E3586" s="7"/>
      <c r="F3586" s="7">
        <v>37.0</v>
      </c>
      <c r="G3586" s="7">
        <v>105.0</v>
      </c>
      <c r="H3586" s="9">
        <v>15.185044600493452</v>
      </c>
      <c r="I3586" s="10"/>
      <c r="J3586" s="10"/>
      <c r="AA3586" s="7"/>
      <c r="AB3586" s="7"/>
      <c r="AC3586" s="7"/>
    </row>
    <row r="3587" ht="15.0" customHeight="1">
      <c r="A3587" s="8">
        <v>41759.0</v>
      </c>
      <c r="B3587" s="7" t="s">
        <v>18</v>
      </c>
      <c r="C3587" s="7" t="s">
        <v>46</v>
      </c>
      <c r="D3587" s="7"/>
      <c r="E3587" s="7"/>
      <c r="F3587" s="7">
        <v>38.0</v>
      </c>
      <c r="G3587" s="7">
        <v>65.0</v>
      </c>
      <c r="H3587" s="9">
        <v>9.400265705067376</v>
      </c>
      <c r="I3587" s="10"/>
      <c r="J3587" s="10"/>
      <c r="AA3587" s="7"/>
      <c r="AB3587" s="7"/>
      <c r="AC3587" s="7"/>
    </row>
    <row r="3588" ht="15.0" customHeight="1">
      <c r="A3588" s="8">
        <v>41759.0</v>
      </c>
      <c r="B3588" s="7" t="s">
        <v>18</v>
      </c>
      <c r="C3588" s="7" t="s">
        <v>46</v>
      </c>
      <c r="D3588" s="7"/>
      <c r="E3588" s="7"/>
      <c r="F3588" s="7">
        <v>39.0</v>
      </c>
      <c r="G3588" s="7">
        <v>150.0</v>
      </c>
      <c r="H3588" s="9">
        <v>21.69292085784779</v>
      </c>
      <c r="I3588" s="10"/>
      <c r="J3588" s="10"/>
      <c r="AA3588" s="7"/>
      <c r="AB3588" s="7"/>
      <c r="AC3588" s="7"/>
    </row>
    <row r="3589" ht="15.0" customHeight="1">
      <c r="A3589" s="8">
        <v>41759.0</v>
      </c>
      <c r="B3589" s="7" t="s">
        <v>18</v>
      </c>
      <c r="C3589" s="7" t="s">
        <v>46</v>
      </c>
      <c r="D3589" s="7"/>
      <c r="E3589" s="7"/>
      <c r="F3589" s="7">
        <v>40.0</v>
      </c>
      <c r="G3589" s="7">
        <v>89.0</v>
      </c>
      <c r="H3589" s="9">
        <v>12.871133042323022</v>
      </c>
      <c r="I3589" s="10"/>
      <c r="J3589" s="10"/>
      <c r="AA3589" s="7"/>
      <c r="AB3589" s="7"/>
      <c r="AC3589" s="7"/>
    </row>
    <row r="3590" ht="15.0" customHeight="1">
      <c r="A3590" s="8">
        <v>41759.0</v>
      </c>
      <c r="B3590" s="7" t="s">
        <v>18</v>
      </c>
      <c r="C3590" s="7" t="s">
        <v>46</v>
      </c>
      <c r="D3590" s="7"/>
      <c r="E3590" s="7"/>
      <c r="F3590" s="7">
        <v>41.0</v>
      </c>
      <c r="G3590" s="7">
        <v>63.0</v>
      </c>
      <c r="H3590" s="9">
        <v>9.111026760296072</v>
      </c>
      <c r="I3590" s="10"/>
      <c r="J3590" s="10"/>
      <c r="AA3590" s="7"/>
      <c r="AB3590" s="7"/>
      <c r="AC3590" s="7"/>
    </row>
    <row r="3591" ht="15.0" customHeight="1">
      <c r="A3591" s="8">
        <v>41759.0</v>
      </c>
      <c r="B3591" s="7" t="s">
        <v>18</v>
      </c>
      <c r="C3591" s="7" t="s">
        <v>46</v>
      </c>
      <c r="D3591" s="7"/>
      <c r="E3591" s="7"/>
      <c r="F3591" s="7">
        <v>42.0</v>
      </c>
      <c r="G3591" s="7">
        <v>87.0</v>
      </c>
      <c r="H3591" s="9">
        <v>12.581894097551718</v>
      </c>
      <c r="I3591" s="10"/>
      <c r="J3591" s="10"/>
      <c r="AA3591" s="7"/>
      <c r="AB3591" s="7"/>
      <c r="AC3591" s="7"/>
    </row>
    <row r="3592" ht="15.0" customHeight="1">
      <c r="A3592" s="8">
        <v>41759.0</v>
      </c>
      <c r="B3592" s="7" t="s">
        <v>18</v>
      </c>
      <c r="C3592" s="7" t="s">
        <v>46</v>
      </c>
      <c r="D3592" s="7"/>
      <c r="E3592" s="7"/>
      <c r="F3592" s="7">
        <v>43.0</v>
      </c>
      <c r="G3592" s="7">
        <v>111.0</v>
      </c>
      <c r="H3592" s="9">
        <v>16.052761434807366</v>
      </c>
      <c r="I3592" s="10"/>
      <c r="J3592" s="10"/>
      <c r="AA3592" s="7"/>
      <c r="AB3592" s="7"/>
      <c r="AC3592" s="7"/>
    </row>
    <row r="3593" ht="15.0" customHeight="1">
      <c r="A3593" s="8">
        <v>41759.0</v>
      </c>
      <c r="B3593" s="7" t="s">
        <v>18</v>
      </c>
      <c r="C3593" s="7" t="s">
        <v>46</v>
      </c>
      <c r="D3593" s="7"/>
      <c r="E3593" s="7"/>
      <c r="F3593" s="7">
        <v>44.0</v>
      </c>
      <c r="G3593" s="7">
        <v>90.0</v>
      </c>
      <c r="H3593" s="9">
        <v>13.015752514708673</v>
      </c>
      <c r="I3593" s="10"/>
      <c r="J3593" s="10"/>
      <c r="AA3593" s="7"/>
      <c r="AB3593" s="7"/>
      <c r="AC3593" s="7"/>
    </row>
    <row r="3594" ht="15.0" customHeight="1">
      <c r="A3594" s="8">
        <v>41759.0</v>
      </c>
      <c r="B3594" s="7" t="s">
        <v>18</v>
      </c>
      <c r="C3594" s="7" t="s">
        <v>46</v>
      </c>
      <c r="D3594" s="7"/>
      <c r="E3594" s="7"/>
      <c r="F3594" s="7">
        <v>45.0</v>
      </c>
      <c r="G3594" s="7">
        <v>105.0</v>
      </c>
      <c r="H3594" s="9">
        <v>15.185044600493452</v>
      </c>
      <c r="I3594" s="10"/>
      <c r="J3594" s="10"/>
      <c r="AA3594" s="7"/>
      <c r="AB3594" s="7"/>
      <c r="AC3594" s="7"/>
    </row>
    <row r="3595" ht="15.0" customHeight="1">
      <c r="A3595" s="8">
        <v>41759.0</v>
      </c>
      <c r="B3595" s="7" t="s">
        <v>18</v>
      </c>
      <c r="C3595" s="7" t="s">
        <v>46</v>
      </c>
      <c r="D3595" s="7"/>
      <c r="E3595" s="7"/>
      <c r="F3595" s="7">
        <v>46.0</v>
      </c>
      <c r="G3595" s="7">
        <v>103.0</v>
      </c>
      <c r="H3595" s="9">
        <v>14.895805655722148</v>
      </c>
      <c r="I3595" s="10"/>
      <c r="J3595" s="10"/>
      <c r="AA3595" s="7"/>
      <c r="AB3595" s="7"/>
      <c r="AC3595" s="7"/>
    </row>
    <row r="3596" ht="15.0" customHeight="1">
      <c r="A3596" s="8">
        <v>41759.0</v>
      </c>
      <c r="B3596" s="7" t="s">
        <v>18</v>
      </c>
      <c r="C3596" s="7" t="s">
        <v>46</v>
      </c>
      <c r="D3596" s="7"/>
      <c r="E3596" s="7"/>
      <c r="F3596" s="7">
        <v>47.0</v>
      </c>
      <c r="G3596" s="7">
        <v>79.0</v>
      </c>
      <c r="H3596" s="9">
        <v>11.424938318466502</v>
      </c>
      <c r="I3596" s="10"/>
      <c r="J3596" s="10"/>
      <c r="AA3596" s="7"/>
      <c r="AB3596" s="7"/>
      <c r="AC3596" s="7"/>
    </row>
    <row r="3597" ht="15.0" customHeight="1">
      <c r="A3597" s="8">
        <v>41759.0</v>
      </c>
      <c r="B3597" s="7" t="s">
        <v>18</v>
      </c>
      <c r="C3597" s="7" t="s">
        <v>46</v>
      </c>
      <c r="D3597" s="7"/>
      <c r="E3597" s="7"/>
      <c r="F3597" s="7">
        <v>48.0</v>
      </c>
      <c r="G3597" s="7">
        <v>145.0</v>
      </c>
      <c r="H3597" s="9">
        <v>20.96982349591953</v>
      </c>
      <c r="I3597" s="10"/>
      <c r="J3597" s="10"/>
      <c r="AA3597" s="7"/>
      <c r="AB3597" s="7"/>
      <c r="AC3597" s="7"/>
    </row>
    <row r="3598" ht="15.0" customHeight="1">
      <c r="A3598" s="8">
        <v>41759.0</v>
      </c>
      <c r="B3598" s="7" t="s">
        <v>18</v>
      </c>
      <c r="C3598" s="7" t="s">
        <v>46</v>
      </c>
      <c r="D3598" s="7"/>
      <c r="E3598" s="7"/>
      <c r="F3598" s="7">
        <v>49.0</v>
      </c>
      <c r="G3598" s="7">
        <v>109.0</v>
      </c>
      <c r="H3598" s="9">
        <v>15.76352249003606</v>
      </c>
      <c r="I3598" s="10"/>
      <c r="J3598" s="10"/>
      <c r="AA3598" s="7"/>
      <c r="AB3598" s="7"/>
      <c r="AC3598" s="7"/>
    </row>
    <row r="3599" ht="15.0" customHeight="1">
      <c r="A3599" s="8">
        <v>41759.0</v>
      </c>
      <c r="B3599" s="7" t="s">
        <v>18</v>
      </c>
      <c r="C3599" s="7" t="s">
        <v>46</v>
      </c>
      <c r="D3599" s="7"/>
      <c r="E3599" s="7"/>
      <c r="F3599" s="7">
        <v>50.0</v>
      </c>
      <c r="G3599" s="7">
        <v>77.0</v>
      </c>
      <c r="H3599" s="9">
        <v>11.135699373695198</v>
      </c>
      <c r="I3599" s="10"/>
      <c r="J3599" s="10"/>
      <c r="AA3599" s="7"/>
      <c r="AB3599" s="7"/>
      <c r="AC3599" s="7"/>
    </row>
    <row r="3600" ht="15.0" customHeight="1">
      <c r="A3600" s="8">
        <v>41759.0</v>
      </c>
      <c r="B3600" s="7" t="s">
        <v>18</v>
      </c>
      <c r="C3600" s="7" t="s">
        <v>46</v>
      </c>
      <c r="D3600" s="7"/>
      <c r="E3600" s="7"/>
      <c r="F3600" s="7">
        <v>51.0</v>
      </c>
      <c r="G3600" s="7">
        <v>102.0</v>
      </c>
      <c r="H3600" s="9">
        <v>14.751186183336497</v>
      </c>
      <c r="I3600" s="10"/>
      <c r="J3600" s="10"/>
      <c r="AA3600" s="7"/>
      <c r="AB3600" s="7"/>
      <c r="AC3600" s="7"/>
    </row>
    <row r="3601" ht="15.0" customHeight="1">
      <c r="A3601" s="8">
        <v>41759.0</v>
      </c>
      <c r="B3601" s="7" t="s">
        <v>18</v>
      </c>
      <c r="C3601" s="7" t="s">
        <v>46</v>
      </c>
      <c r="D3601" s="7"/>
      <c r="E3601" s="7"/>
      <c r="F3601" s="7">
        <v>52.0</v>
      </c>
      <c r="G3601" s="7">
        <v>92.0</v>
      </c>
      <c r="H3601" s="9">
        <v>13.304991459479977</v>
      </c>
      <c r="I3601" s="10"/>
      <c r="J3601" s="10"/>
      <c r="AA3601" s="7"/>
      <c r="AB3601" s="7"/>
      <c r="AC3601" s="7"/>
    </row>
    <row r="3602" ht="15.0" customHeight="1">
      <c r="A3602" s="8">
        <v>41759.0</v>
      </c>
      <c r="B3602" s="7" t="s">
        <v>18</v>
      </c>
      <c r="C3602" s="7" t="s">
        <v>46</v>
      </c>
      <c r="D3602" s="7"/>
      <c r="E3602" s="7"/>
      <c r="F3602" s="7">
        <v>53.0</v>
      </c>
      <c r="G3602" s="7">
        <v>106.0</v>
      </c>
      <c r="H3602" s="9">
        <v>15.329664072879105</v>
      </c>
      <c r="I3602" s="10"/>
      <c r="J3602" s="10"/>
      <c r="AA3602" s="7"/>
      <c r="AB3602" s="7"/>
      <c r="AC3602" s="7"/>
    </row>
    <row r="3603" ht="15.0" customHeight="1">
      <c r="A3603" s="8">
        <v>41759.0</v>
      </c>
      <c r="B3603" s="7" t="s">
        <v>18</v>
      </c>
      <c r="C3603" s="7" t="s">
        <v>46</v>
      </c>
      <c r="D3603" s="7"/>
      <c r="E3603" s="7"/>
      <c r="F3603" s="7">
        <v>54.0</v>
      </c>
      <c r="G3603" s="7">
        <v>102.0</v>
      </c>
      <c r="H3603" s="9">
        <v>14.751186183336497</v>
      </c>
      <c r="I3603" s="10"/>
      <c r="J3603" s="10"/>
      <c r="AA3603" s="7"/>
      <c r="AB3603" s="7"/>
      <c r="AC3603" s="7"/>
    </row>
    <row r="3604" ht="15.0" customHeight="1">
      <c r="A3604" s="8">
        <v>41759.0</v>
      </c>
      <c r="B3604" s="7" t="s">
        <v>18</v>
      </c>
      <c r="C3604" s="7" t="s">
        <v>46</v>
      </c>
      <c r="D3604" s="7"/>
      <c r="E3604" s="7"/>
      <c r="F3604" s="7">
        <v>55.0</v>
      </c>
      <c r="G3604" s="7">
        <v>132.0</v>
      </c>
      <c r="H3604" s="9">
        <v>19.089770354906054</v>
      </c>
      <c r="I3604" s="10"/>
      <c r="J3604" s="10"/>
      <c r="AA3604" s="7"/>
      <c r="AB3604" s="7"/>
      <c r="AC3604" s="7"/>
    </row>
    <row r="3605" ht="15.0" customHeight="1">
      <c r="A3605" s="8">
        <v>41759.0</v>
      </c>
      <c r="B3605" s="7" t="s">
        <v>18</v>
      </c>
      <c r="C3605" s="7" t="s">
        <v>46</v>
      </c>
      <c r="D3605" s="7"/>
      <c r="E3605" s="7"/>
      <c r="F3605" s="7">
        <v>56.0</v>
      </c>
      <c r="G3605" s="7">
        <v>130.0</v>
      </c>
      <c r="H3605" s="9">
        <v>18.800531410134752</v>
      </c>
      <c r="I3605" s="10"/>
      <c r="J3605" s="10"/>
      <c r="AA3605" s="7"/>
      <c r="AB3605" s="7"/>
      <c r="AC3605" s="7"/>
    </row>
    <row r="3606" ht="15.0" customHeight="1">
      <c r="A3606" s="8">
        <v>41759.0</v>
      </c>
      <c r="B3606" s="7" t="s">
        <v>18</v>
      </c>
      <c r="C3606" s="7" t="s">
        <v>46</v>
      </c>
      <c r="D3606" s="7"/>
      <c r="E3606" s="7"/>
      <c r="F3606" s="7">
        <v>57.0</v>
      </c>
      <c r="G3606" s="7">
        <v>78.0</v>
      </c>
      <c r="H3606" s="9">
        <v>11.280318846080851</v>
      </c>
      <c r="I3606" s="10"/>
      <c r="J3606" s="10"/>
      <c r="AA3606" s="7"/>
      <c r="AB3606" s="7"/>
      <c r="AC3606" s="7"/>
    </row>
    <row r="3607" ht="15.0" customHeight="1">
      <c r="A3607" s="8">
        <v>41759.0</v>
      </c>
      <c r="B3607" s="7" t="s">
        <v>18</v>
      </c>
      <c r="C3607" s="7" t="s">
        <v>46</v>
      </c>
      <c r="D3607" s="7"/>
      <c r="E3607" s="7"/>
      <c r="F3607" s="7">
        <v>58.0</v>
      </c>
      <c r="G3607" s="7">
        <v>105.0</v>
      </c>
      <c r="H3607" s="9">
        <v>15.185044600493452</v>
      </c>
      <c r="I3607" s="10"/>
      <c r="J3607" s="10"/>
      <c r="AA3607" s="7"/>
      <c r="AB3607" s="7"/>
      <c r="AC3607" s="7"/>
    </row>
    <row r="3608" ht="15.0" customHeight="1">
      <c r="A3608" s="8">
        <v>41759.0</v>
      </c>
      <c r="B3608" s="7" t="s">
        <v>18</v>
      </c>
      <c r="C3608" s="7" t="s">
        <v>46</v>
      </c>
      <c r="D3608" s="7"/>
      <c r="E3608" s="7"/>
      <c r="F3608" s="7">
        <v>59.0</v>
      </c>
      <c r="G3608" s="7">
        <v>101.0</v>
      </c>
      <c r="H3608" s="9">
        <v>14.606566710950846</v>
      </c>
      <c r="I3608" s="10"/>
      <c r="J3608" s="10"/>
      <c r="AA3608" s="7"/>
      <c r="AB3608" s="7"/>
      <c r="AC3608" s="7"/>
    </row>
    <row r="3609" ht="15.0" customHeight="1">
      <c r="A3609" s="8">
        <v>41759.0</v>
      </c>
      <c r="B3609" s="7" t="s">
        <v>18</v>
      </c>
      <c r="C3609" s="7" t="s">
        <v>46</v>
      </c>
      <c r="D3609" s="7"/>
      <c r="E3609" s="7"/>
      <c r="F3609" s="7">
        <v>60.0</v>
      </c>
      <c r="G3609" s="7">
        <v>112.0</v>
      </c>
      <c r="H3609" s="9">
        <v>16.197380907193015</v>
      </c>
      <c r="I3609" s="10"/>
      <c r="J3609" s="10"/>
      <c r="AA3609" s="7"/>
      <c r="AB3609" s="7"/>
      <c r="AC3609" s="7"/>
    </row>
    <row r="3610" ht="15.0" customHeight="1">
      <c r="A3610" s="8">
        <v>41759.0</v>
      </c>
      <c r="B3610" s="7" t="s">
        <v>18</v>
      </c>
      <c r="C3610" s="7" t="s">
        <v>46</v>
      </c>
      <c r="D3610" s="7"/>
      <c r="E3610" s="7"/>
      <c r="F3610" s="7">
        <v>61.0</v>
      </c>
      <c r="G3610" s="7">
        <v>91.0</v>
      </c>
      <c r="H3610" s="9">
        <v>13.160371987094326</v>
      </c>
      <c r="I3610" s="10"/>
      <c r="J3610" s="10"/>
      <c r="AA3610" s="7"/>
      <c r="AB3610" s="7"/>
      <c r="AC3610" s="7"/>
    </row>
    <row r="3611" ht="15.0" customHeight="1">
      <c r="A3611" s="8">
        <v>41759.0</v>
      </c>
      <c r="B3611" s="7" t="s">
        <v>18</v>
      </c>
      <c r="C3611" s="7" t="s">
        <v>46</v>
      </c>
      <c r="D3611" s="7"/>
      <c r="E3611" s="7"/>
      <c r="F3611" s="7">
        <v>62.0</v>
      </c>
      <c r="G3611" s="7">
        <v>147.0</v>
      </c>
      <c r="H3611" s="9">
        <v>21.259062440690833</v>
      </c>
      <c r="I3611" s="10"/>
      <c r="J3611" s="10"/>
      <c r="AA3611" s="7"/>
      <c r="AB3611" s="7"/>
      <c r="AC3611" s="7"/>
    </row>
    <row r="3612" ht="15.0" customHeight="1">
      <c r="A3612" s="8">
        <v>41759.0</v>
      </c>
      <c r="B3612" s="7" t="s">
        <v>18</v>
      </c>
      <c r="C3612" s="7" t="s">
        <v>46</v>
      </c>
      <c r="D3612" s="7"/>
      <c r="E3612" s="7"/>
      <c r="F3612" s="7">
        <v>63.0</v>
      </c>
      <c r="G3612" s="7">
        <v>142.0</v>
      </c>
      <c r="H3612" s="9">
        <v>20.535965078762572</v>
      </c>
      <c r="I3612" s="10"/>
      <c r="J3612" s="10"/>
      <c r="AA3612" s="7"/>
      <c r="AB3612" s="7"/>
      <c r="AC3612" s="7"/>
    </row>
    <row r="3613" ht="15.0" customHeight="1">
      <c r="A3613" s="8">
        <v>41759.0</v>
      </c>
      <c r="B3613" s="7" t="s">
        <v>18</v>
      </c>
      <c r="C3613" s="7" t="s">
        <v>46</v>
      </c>
      <c r="D3613" s="7"/>
      <c r="E3613" s="7"/>
      <c r="F3613" s="7">
        <v>64.0</v>
      </c>
      <c r="G3613" s="7">
        <v>81.0</v>
      </c>
      <c r="H3613" s="9">
        <v>11.714177263237806</v>
      </c>
      <c r="I3613" s="10"/>
      <c r="J3613" s="10"/>
      <c r="AA3613" s="7"/>
      <c r="AB3613" s="7"/>
      <c r="AC3613" s="7"/>
    </row>
    <row r="3614" ht="15.0" customHeight="1">
      <c r="A3614" s="8">
        <v>41759.0</v>
      </c>
      <c r="B3614" s="7" t="s">
        <v>18</v>
      </c>
      <c r="C3614" s="7" t="s">
        <v>46</v>
      </c>
      <c r="D3614" s="7"/>
      <c r="E3614" s="7"/>
      <c r="F3614" s="7">
        <v>65.0</v>
      </c>
      <c r="G3614" s="7">
        <v>106.0</v>
      </c>
      <c r="H3614" s="9">
        <v>15.329664072879105</v>
      </c>
      <c r="I3614" s="10"/>
      <c r="J3614" s="10"/>
      <c r="AA3614" s="7"/>
      <c r="AB3614" s="7"/>
      <c r="AC3614" s="7"/>
    </row>
    <row r="3615" ht="15.0" customHeight="1">
      <c r="A3615" s="8">
        <v>41759.0</v>
      </c>
      <c r="B3615" s="7" t="s">
        <v>18</v>
      </c>
      <c r="C3615" s="7" t="s">
        <v>46</v>
      </c>
      <c r="D3615" s="7"/>
      <c r="E3615" s="7"/>
      <c r="F3615" s="7">
        <v>66.0</v>
      </c>
      <c r="G3615" s="7">
        <v>110.0</v>
      </c>
      <c r="H3615" s="9">
        <v>15.908141962421713</v>
      </c>
      <c r="I3615" s="10"/>
      <c r="J3615" s="10"/>
      <c r="AA3615" s="7"/>
      <c r="AB3615" s="7"/>
      <c r="AC3615" s="7"/>
    </row>
    <row r="3616" ht="15.0" customHeight="1">
      <c r="A3616" s="8">
        <v>41759.0</v>
      </c>
      <c r="B3616" s="7" t="s">
        <v>18</v>
      </c>
      <c r="C3616" s="7" t="s">
        <v>46</v>
      </c>
      <c r="D3616" s="7"/>
      <c r="E3616" s="7"/>
      <c r="F3616" s="7">
        <v>67.0</v>
      </c>
      <c r="G3616" s="7">
        <v>107.0</v>
      </c>
      <c r="H3616" s="9">
        <v>15.474283545264756</v>
      </c>
      <c r="I3616" s="10"/>
      <c r="J3616" s="10"/>
      <c r="AA3616" s="7"/>
      <c r="AB3616" s="7"/>
      <c r="AC3616" s="7"/>
    </row>
    <row r="3617" ht="15.0" customHeight="1">
      <c r="A3617" s="8">
        <v>41759.0</v>
      </c>
      <c r="B3617" s="7" t="s">
        <v>18</v>
      </c>
      <c r="C3617" s="7" t="s">
        <v>46</v>
      </c>
      <c r="D3617" s="7"/>
      <c r="E3617" s="7"/>
      <c r="F3617" s="7">
        <v>68.0</v>
      </c>
      <c r="G3617" s="7">
        <v>68.0</v>
      </c>
      <c r="H3617" s="9">
        <v>9.834124122224331</v>
      </c>
      <c r="I3617" s="10"/>
      <c r="J3617" s="10"/>
      <c r="AA3617" s="7"/>
      <c r="AB3617" s="7"/>
      <c r="AC3617" s="7"/>
    </row>
    <row r="3618" ht="15.0" customHeight="1">
      <c r="A3618" s="8">
        <v>41759.0</v>
      </c>
      <c r="B3618" s="7" t="s">
        <v>18</v>
      </c>
      <c r="C3618" s="7" t="s">
        <v>46</v>
      </c>
      <c r="D3618" s="7"/>
      <c r="E3618" s="7"/>
      <c r="F3618" s="7">
        <v>69.0</v>
      </c>
      <c r="G3618" s="7">
        <v>121.0</v>
      </c>
      <c r="H3618" s="9">
        <v>17.498956158663884</v>
      </c>
      <c r="I3618" s="10"/>
      <c r="J3618" s="10"/>
      <c r="AA3618" s="7"/>
      <c r="AB3618" s="7"/>
      <c r="AC3618" s="7"/>
    </row>
    <row r="3619" ht="15.0" customHeight="1">
      <c r="A3619" s="8">
        <v>41759.0</v>
      </c>
      <c r="B3619" s="7" t="s">
        <v>18</v>
      </c>
      <c r="C3619" s="7" t="s">
        <v>46</v>
      </c>
      <c r="D3619" s="7"/>
      <c r="E3619" s="7"/>
      <c r="F3619" s="7">
        <v>70.0</v>
      </c>
      <c r="G3619" s="7">
        <v>145.0</v>
      </c>
      <c r="H3619" s="9">
        <v>20.96982349591953</v>
      </c>
      <c r="I3619" s="10"/>
      <c r="J3619" s="10"/>
      <c r="AA3619" s="7"/>
      <c r="AB3619" s="7"/>
      <c r="AC3619" s="7"/>
    </row>
    <row r="3620" ht="15.0" customHeight="1">
      <c r="A3620" s="8">
        <v>41759.0</v>
      </c>
      <c r="B3620" s="7" t="s">
        <v>18</v>
      </c>
      <c r="C3620" s="7" t="s">
        <v>46</v>
      </c>
      <c r="D3620" s="7"/>
      <c r="E3620" s="7"/>
      <c r="F3620" s="7">
        <v>71.0</v>
      </c>
      <c r="G3620" s="7">
        <v>106.0</v>
      </c>
      <c r="H3620" s="9">
        <v>15.329664072879105</v>
      </c>
      <c r="I3620" s="10"/>
      <c r="J3620" s="10"/>
      <c r="AA3620" s="7"/>
      <c r="AB3620" s="7"/>
      <c r="AC3620" s="7"/>
    </row>
    <row r="3621" ht="15.0" customHeight="1">
      <c r="A3621" s="8">
        <v>41759.0</v>
      </c>
      <c r="B3621" s="7" t="s">
        <v>18</v>
      </c>
      <c r="C3621" s="7" t="s">
        <v>46</v>
      </c>
      <c r="D3621" s="7"/>
      <c r="E3621" s="7"/>
      <c r="F3621" s="7">
        <v>72.0</v>
      </c>
      <c r="G3621" s="7">
        <v>112.0</v>
      </c>
      <c r="H3621" s="9">
        <v>16.197380907193015</v>
      </c>
      <c r="I3621" s="10"/>
      <c r="J3621" s="10"/>
      <c r="AA3621" s="7"/>
      <c r="AB3621" s="7"/>
      <c r="AC3621" s="7"/>
    </row>
    <row r="3622" ht="15.0" customHeight="1">
      <c r="A3622" s="8">
        <v>41759.0</v>
      </c>
      <c r="B3622" s="7" t="s">
        <v>18</v>
      </c>
      <c r="C3622" s="7" t="s">
        <v>46</v>
      </c>
      <c r="D3622" s="7"/>
      <c r="E3622" s="7"/>
      <c r="F3622" s="7">
        <v>73.0</v>
      </c>
      <c r="G3622" s="7">
        <v>88.0</v>
      </c>
      <c r="H3622" s="9">
        <v>12.726513569937369</v>
      </c>
      <c r="I3622" s="10"/>
      <c r="J3622" s="10"/>
      <c r="AA3622" s="7"/>
      <c r="AB3622" s="7"/>
      <c r="AC3622" s="7"/>
    </row>
    <row r="3623" ht="15.0" customHeight="1">
      <c r="A3623" s="8">
        <v>41759.0</v>
      </c>
      <c r="B3623" s="7" t="s">
        <v>18</v>
      </c>
      <c r="C3623" s="7" t="s">
        <v>46</v>
      </c>
      <c r="D3623" s="7"/>
      <c r="E3623" s="7"/>
      <c r="F3623" s="7">
        <v>74.0</v>
      </c>
      <c r="G3623" s="7">
        <v>142.0</v>
      </c>
      <c r="H3623" s="9">
        <v>20.535965078762572</v>
      </c>
      <c r="I3623" s="10"/>
      <c r="J3623" s="10"/>
      <c r="AA3623" s="7"/>
      <c r="AB3623" s="7"/>
      <c r="AC3623" s="7"/>
    </row>
    <row r="3624" ht="15.0" customHeight="1">
      <c r="A3624" s="8">
        <v>41759.0</v>
      </c>
      <c r="B3624" s="7" t="s">
        <v>18</v>
      </c>
      <c r="C3624" s="7" t="s">
        <v>46</v>
      </c>
      <c r="D3624" s="7"/>
      <c r="E3624" s="7"/>
      <c r="F3624" s="7">
        <v>75.0</v>
      </c>
      <c r="G3624" s="7">
        <v>79.0</v>
      </c>
      <c r="H3624" s="9">
        <v>11.424938318466502</v>
      </c>
      <c r="I3624" s="10"/>
      <c r="J3624" s="10"/>
      <c r="AA3624" s="7"/>
      <c r="AB3624" s="7"/>
      <c r="AC3624" s="7"/>
    </row>
    <row r="3625" ht="15.0" customHeight="1">
      <c r="A3625" s="8">
        <v>41759.0</v>
      </c>
      <c r="B3625" s="7" t="s">
        <v>18</v>
      </c>
      <c r="C3625" s="7" t="s">
        <v>46</v>
      </c>
      <c r="D3625" s="7"/>
      <c r="E3625" s="7"/>
      <c r="F3625" s="7">
        <v>76.0</v>
      </c>
      <c r="G3625" s="7">
        <v>96.0</v>
      </c>
      <c r="H3625" s="9">
        <v>13.883469349022585</v>
      </c>
      <c r="I3625" s="10"/>
      <c r="J3625" s="10"/>
      <c r="AA3625" s="7"/>
      <c r="AB3625" s="7"/>
      <c r="AC3625" s="7"/>
    </row>
    <row r="3626" ht="15.0" customHeight="1">
      <c r="A3626" s="8">
        <v>41759.0</v>
      </c>
      <c r="B3626" s="7" t="s">
        <v>18</v>
      </c>
      <c r="C3626" s="7" t="s">
        <v>46</v>
      </c>
      <c r="D3626" s="7"/>
      <c r="E3626" s="7"/>
      <c r="F3626" s="7">
        <v>77.0</v>
      </c>
      <c r="G3626" s="7">
        <v>106.0</v>
      </c>
      <c r="H3626" s="9">
        <v>15.329664072879105</v>
      </c>
      <c r="I3626" s="10"/>
      <c r="J3626" s="10"/>
      <c r="AA3626" s="7"/>
      <c r="AB3626" s="7"/>
      <c r="AC3626" s="7"/>
    </row>
    <row r="3627" ht="15.0" customHeight="1">
      <c r="A3627" s="8">
        <v>41759.0</v>
      </c>
      <c r="B3627" s="7" t="s">
        <v>18</v>
      </c>
      <c r="C3627" s="7" t="s">
        <v>46</v>
      </c>
      <c r="D3627" s="7"/>
      <c r="E3627" s="7"/>
      <c r="F3627" s="7">
        <v>78.0</v>
      </c>
      <c r="G3627" s="7">
        <v>52.0</v>
      </c>
      <c r="H3627" s="9">
        <v>7.5202125640539</v>
      </c>
      <c r="I3627" s="10"/>
      <c r="J3627" s="10"/>
      <c r="AA3627" s="7"/>
      <c r="AB3627" s="7"/>
      <c r="AC3627" s="7"/>
    </row>
    <row r="3628" ht="15.0" customHeight="1">
      <c r="A3628" s="8">
        <v>41759.0</v>
      </c>
      <c r="B3628" s="7" t="s">
        <v>18</v>
      </c>
      <c r="C3628" s="7" t="s">
        <v>46</v>
      </c>
      <c r="D3628" s="7"/>
      <c r="E3628" s="7"/>
      <c r="F3628" s="7">
        <v>79.0</v>
      </c>
      <c r="G3628" s="7">
        <v>113.0</v>
      </c>
      <c r="H3628" s="9">
        <v>16.342000379578668</v>
      </c>
      <c r="I3628" s="10"/>
      <c r="J3628" s="10"/>
      <c r="AA3628" s="7"/>
      <c r="AB3628" s="7"/>
      <c r="AC3628" s="7"/>
    </row>
    <row r="3629" ht="15.0" customHeight="1">
      <c r="A3629" s="8">
        <v>41759.0</v>
      </c>
      <c r="B3629" s="7" t="s">
        <v>18</v>
      </c>
      <c r="C3629" s="7" t="s">
        <v>46</v>
      </c>
      <c r="D3629" s="7"/>
      <c r="E3629" s="7"/>
      <c r="F3629" s="7">
        <v>80.0</v>
      </c>
      <c r="G3629" s="7">
        <v>100.0</v>
      </c>
      <c r="H3629" s="9">
        <v>14.461947238565193</v>
      </c>
      <c r="I3629" s="10"/>
      <c r="J3629" s="10"/>
      <c r="AA3629" s="7"/>
      <c r="AB3629" s="7"/>
      <c r="AC3629" s="7"/>
    </row>
    <row r="3630" ht="15.0" customHeight="1">
      <c r="A3630" s="8">
        <v>41759.0</v>
      </c>
      <c r="B3630" s="7" t="s">
        <v>18</v>
      </c>
      <c r="C3630" s="7" t="s">
        <v>46</v>
      </c>
      <c r="D3630" s="7"/>
      <c r="E3630" s="7"/>
      <c r="F3630" s="7">
        <v>81.0</v>
      </c>
      <c r="G3630" s="7">
        <v>129.0</v>
      </c>
      <c r="H3630" s="9">
        <v>18.6559119377491</v>
      </c>
      <c r="I3630" s="10"/>
      <c r="J3630" s="10"/>
      <c r="AA3630" s="7"/>
      <c r="AB3630" s="7"/>
      <c r="AC3630" s="7"/>
    </row>
    <row r="3631" ht="15.0" customHeight="1">
      <c r="A3631" s="8">
        <v>41759.0</v>
      </c>
      <c r="B3631" s="7" t="s">
        <v>18</v>
      </c>
      <c r="C3631" s="7" t="s">
        <v>46</v>
      </c>
      <c r="D3631" s="7"/>
      <c r="E3631" s="7"/>
      <c r="F3631" s="7">
        <v>82.0</v>
      </c>
      <c r="G3631" s="7">
        <v>180.0</v>
      </c>
      <c r="H3631" s="9">
        <v>26.031505029417346</v>
      </c>
      <c r="I3631" s="10"/>
      <c r="J3631" s="10"/>
      <c r="AA3631" s="7"/>
      <c r="AB3631" s="7"/>
      <c r="AC3631" s="7"/>
    </row>
    <row r="3632" ht="15.0" customHeight="1">
      <c r="A3632" s="8">
        <v>41759.0</v>
      </c>
      <c r="B3632" s="7" t="s">
        <v>18</v>
      </c>
      <c r="C3632" s="7" t="s">
        <v>46</v>
      </c>
      <c r="D3632" s="7"/>
      <c r="E3632" s="7"/>
      <c r="F3632" s="7">
        <v>83.0</v>
      </c>
      <c r="G3632" s="7">
        <v>138.0</v>
      </c>
      <c r="H3632" s="9">
        <v>19.957487189219965</v>
      </c>
      <c r="I3632" s="10"/>
      <c r="J3632" s="10"/>
      <c r="AA3632" s="7"/>
      <c r="AB3632" s="7"/>
      <c r="AC3632" s="7"/>
    </row>
    <row r="3633" ht="15.0" customHeight="1">
      <c r="A3633" s="8">
        <v>41759.0</v>
      </c>
      <c r="B3633" s="7" t="s">
        <v>18</v>
      </c>
      <c r="C3633" s="7" t="s">
        <v>46</v>
      </c>
      <c r="D3633" s="7"/>
      <c r="E3633" s="7"/>
      <c r="F3633" s="7">
        <v>84.0</v>
      </c>
      <c r="G3633" s="7">
        <v>127.0</v>
      </c>
      <c r="H3633" s="9">
        <v>18.366672992977794</v>
      </c>
      <c r="I3633" s="10"/>
      <c r="J3633" s="10"/>
      <c r="AA3633" s="7"/>
      <c r="AB3633" s="7"/>
      <c r="AC3633" s="7"/>
    </row>
    <row r="3634" ht="15.0" customHeight="1">
      <c r="A3634" s="8">
        <v>41759.0</v>
      </c>
      <c r="B3634" s="7" t="s">
        <v>18</v>
      </c>
      <c r="C3634" s="7" t="s">
        <v>46</v>
      </c>
      <c r="D3634" s="7"/>
      <c r="E3634" s="7"/>
      <c r="F3634" s="7">
        <v>85.0</v>
      </c>
      <c r="G3634" s="7">
        <v>130.0</v>
      </c>
      <c r="H3634" s="9">
        <v>18.800531410134752</v>
      </c>
      <c r="I3634" s="10"/>
      <c r="J3634" s="10"/>
      <c r="AA3634" s="7"/>
      <c r="AB3634" s="7"/>
      <c r="AC3634" s="7"/>
    </row>
    <row r="3635" ht="15.0" customHeight="1">
      <c r="A3635" s="8">
        <v>41759.0</v>
      </c>
      <c r="B3635" s="7" t="s">
        <v>18</v>
      </c>
      <c r="C3635" s="7" t="s">
        <v>46</v>
      </c>
      <c r="D3635" s="7"/>
      <c r="E3635" s="7"/>
      <c r="F3635" s="7">
        <v>86.0</v>
      </c>
      <c r="G3635" s="7">
        <v>146.0</v>
      </c>
      <c r="H3635" s="9">
        <v>21.11444296830518</v>
      </c>
      <c r="I3635" s="10"/>
      <c r="J3635" s="10"/>
      <c r="AA3635" s="7"/>
      <c r="AB3635" s="7"/>
      <c r="AC3635" s="7"/>
    </row>
    <row r="3636" ht="15.0" customHeight="1">
      <c r="A3636" s="8">
        <v>41759.0</v>
      </c>
      <c r="B3636" s="7" t="s">
        <v>18</v>
      </c>
      <c r="C3636" s="7" t="s">
        <v>46</v>
      </c>
      <c r="D3636" s="7"/>
      <c r="E3636" s="7"/>
      <c r="F3636" s="7">
        <v>87.0</v>
      </c>
      <c r="G3636" s="7">
        <v>115.0</v>
      </c>
      <c r="H3636" s="9">
        <v>16.631239324349973</v>
      </c>
      <c r="I3636" s="10"/>
      <c r="J3636" s="10"/>
      <c r="AA3636" s="7"/>
      <c r="AB3636" s="7"/>
      <c r="AC3636" s="7"/>
    </row>
    <row r="3637" ht="15.0" customHeight="1">
      <c r="A3637" s="8">
        <v>41759.0</v>
      </c>
      <c r="B3637" s="7" t="s">
        <v>18</v>
      </c>
      <c r="C3637" s="7" t="s">
        <v>46</v>
      </c>
      <c r="D3637" s="7"/>
      <c r="E3637" s="7"/>
      <c r="F3637" s="7">
        <v>88.0</v>
      </c>
      <c r="G3637" s="7">
        <v>86.0</v>
      </c>
      <c r="H3637" s="9">
        <v>12.437274625166065</v>
      </c>
      <c r="I3637" s="10"/>
      <c r="J3637" s="10"/>
      <c r="AA3637" s="7"/>
      <c r="AB3637" s="7"/>
      <c r="AC3637" s="7"/>
    </row>
    <row r="3638" ht="15.0" customHeight="1">
      <c r="A3638" s="8">
        <v>41759.0</v>
      </c>
      <c r="B3638" s="7" t="s">
        <v>18</v>
      </c>
      <c r="C3638" s="7" t="s">
        <v>46</v>
      </c>
      <c r="D3638" s="7"/>
      <c r="E3638" s="7"/>
      <c r="F3638" s="7">
        <v>89.0</v>
      </c>
      <c r="G3638" s="7">
        <v>131.0</v>
      </c>
      <c r="H3638" s="9">
        <v>18.9451508825204</v>
      </c>
      <c r="I3638" s="10"/>
      <c r="J3638" s="10"/>
      <c r="AA3638" s="7"/>
      <c r="AB3638" s="7"/>
      <c r="AC3638" s="7"/>
    </row>
    <row r="3639" ht="15.0" customHeight="1">
      <c r="A3639" s="8">
        <v>41759.0</v>
      </c>
      <c r="B3639" s="7" t="s">
        <v>18</v>
      </c>
      <c r="C3639" s="7" t="s">
        <v>46</v>
      </c>
      <c r="D3639" s="7"/>
      <c r="E3639" s="7"/>
      <c r="F3639" s="7">
        <v>90.0</v>
      </c>
      <c r="G3639" s="7">
        <v>112.0</v>
      </c>
      <c r="H3639" s="9">
        <v>16.197380907193015</v>
      </c>
      <c r="I3639" s="10"/>
      <c r="J3639" s="10"/>
      <c r="AA3639" s="7"/>
      <c r="AB3639" s="7"/>
      <c r="AC3639" s="7"/>
    </row>
    <row r="3640" ht="15.0" customHeight="1">
      <c r="A3640" s="8">
        <v>41759.0</v>
      </c>
      <c r="B3640" s="7" t="s">
        <v>18</v>
      </c>
      <c r="C3640" s="7" t="s">
        <v>46</v>
      </c>
      <c r="D3640" s="7"/>
      <c r="E3640" s="7"/>
      <c r="F3640" s="7">
        <v>91.0</v>
      </c>
      <c r="G3640" s="7">
        <v>106.0</v>
      </c>
      <c r="H3640" s="9">
        <v>15.329664072879105</v>
      </c>
      <c r="I3640" s="10"/>
      <c r="J3640" s="10"/>
      <c r="AA3640" s="7"/>
      <c r="AB3640" s="7"/>
      <c r="AC3640" s="7"/>
    </row>
    <row r="3641" ht="15.0" customHeight="1">
      <c r="A3641" s="8">
        <v>41759.0</v>
      </c>
      <c r="B3641" s="7" t="s">
        <v>18</v>
      </c>
      <c r="C3641" s="7" t="s">
        <v>46</v>
      </c>
      <c r="D3641" s="7"/>
      <c r="E3641" s="7"/>
      <c r="F3641" s="7">
        <v>92.0</v>
      </c>
      <c r="G3641" s="7">
        <v>114.0</v>
      </c>
      <c r="H3641" s="9">
        <v>16.48661985196432</v>
      </c>
      <c r="I3641" s="10"/>
      <c r="J3641" s="10"/>
      <c r="AA3641" s="7"/>
      <c r="AB3641" s="7"/>
      <c r="AC3641" s="7"/>
    </row>
    <row r="3642" ht="15.0" customHeight="1">
      <c r="A3642" s="8">
        <v>41759.0</v>
      </c>
      <c r="B3642" s="7" t="s">
        <v>18</v>
      </c>
      <c r="C3642" s="7" t="s">
        <v>42</v>
      </c>
      <c r="D3642" s="7"/>
      <c r="E3642" s="7"/>
      <c r="F3642" s="7">
        <v>1.0</v>
      </c>
      <c r="G3642" s="7">
        <v>118.0</v>
      </c>
      <c r="H3642" s="9">
        <v>19.090445859872613</v>
      </c>
      <c r="I3642" s="10"/>
      <c r="J3642" s="10"/>
      <c r="AA3642" s="7"/>
      <c r="AB3642" s="7"/>
      <c r="AC3642" s="7"/>
    </row>
    <row r="3643" ht="15.0" customHeight="1">
      <c r="A3643" s="8">
        <v>41759.0</v>
      </c>
      <c r="B3643" s="7" t="s">
        <v>18</v>
      </c>
      <c r="C3643" s="7" t="s">
        <v>42</v>
      </c>
      <c r="D3643" s="7"/>
      <c r="E3643" s="7"/>
      <c r="F3643" s="7">
        <v>2.0</v>
      </c>
      <c r="G3643" s="7">
        <v>140.0</v>
      </c>
      <c r="H3643" s="9">
        <v>22.64968152866242</v>
      </c>
      <c r="I3643" s="10"/>
      <c r="J3643" s="10"/>
      <c r="AA3643" s="7"/>
      <c r="AB3643" s="7"/>
      <c r="AC3643" s="7"/>
    </row>
    <row r="3644" ht="15.0" customHeight="1">
      <c r="A3644" s="8">
        <v>41759.0</v>
      </c>
      <c r="B3644" s="7" t="s">
        <v>18</v>
      </c>
      <c r="C3644" s="7" t="s">
        <v>42</v>
      </c>
      <c r="D3644" s="7"/>
      <c r="E3644" s="7"/>
      <c r="F3644" s="7">
        <v>3.0</v>
      </c>
      <c r="G3644" s="7">
        <v>76.0</v>
      </c>
      <c r="H3644" s="9">
        <v>12.295541401273885</v>
      </c>
      <c r="I3644" s="10"/>
      <c r="J3644" s="10"/>
      <c r="AA3644" s="7"/>
      <c r="AB3644" s="7"/>
      <c r="AC3644" s="7"/>
    </row>
    <row r="3645" ht="15.0" customHeight="1">
      <c r="A3645" s="8">
        <v>41759.0</v>
      </c>
      <c r="B3645" s="7" t="s">
        <v>18</v>
      </c>
      <c r="C3645" s="7" t="s">
        <v>42</v>
      </c>
      <c r="D3645" s="7"/>
      <c r="E3645" s="7"/>
      <c r="F3645" s="7">
        <v>4.0</v>
      </c>
      <c r="G3645" s="7">
        <v>113.0</v>
      </c>
      <c r="H3645" s="9">
        <v>18.28152866242038</v>
      </c>
      <c r="I3645" s="10"/>
      <c r="J3645" s="10"/>
      <c r="AA3645" s="7"/>
      <c r="AB3645" s="7"/>
      <c r="AC3645" s="7"/>
    </row>
    <row r="3646" ht="15.0" customHeight="1">
      <c r="A3646" s="8">
        <v>41759.0</v>
      </c>
      <c r="B3646" s="7" t="s">
        <v>18</v>
      </c>
      <c r="C3646" s="7" t="s">
        <v>42</v>
      </c>
      <c r="D3646" s="7"/>
      <c r="E3646" s="7"/>
      <c r="F3646" s="7">
        <v>5.0</v>
      </c>
      <c r="G3646" s="7">
        <v>107.0</v>
      </c>
      <c r="H3646" s="9">
        <v>17.310828025477708</v>
      </c>
      <c r="I3646" s="10"/>
      <c r="J3646" s="10"/>
      <c r="AA3646" s="7"/>
      <c r="AB3646" s="7"/>
      <c r="AC3646" s="7"/>
    </row>
    <row r="3647" ht="15.0" customHeight="1">
      <c r="A3647" s="8">
        <v>41759.0</v>
      </c>
      <c r="B3647" s="7" t="s">
        <v>18</v>
      </c>
      <c r="C3647" s="7" t="s">
        <v>42</v>
      </c>
      <c r="D3647" s="7"/>
      <c r="E3647" s="7"/>
      <c r="F3647" s="7">
        <v>6.0</v>
      </c>
      <c r="G3647" s="7">
        <v>119.0</v>
      </c>
      <c r="H3647" s="9">
        <v>19.25222929936306</v>
      </c>
      <c r="I3647" s="10"/>
      <c r="J3647" s="10"/>
      <c r="AA3647" s="7"/>
      <c r="AB3647" s="7"/>
      <c r="AC3647" s="7"/>
    </row>
    <row r="3648" ht="15.0" customHeight="1">
      <c r="A3648" s="8">
        <v>41759.0</v>
      </c>
      <c r="B3648" s="7" t="s">
        <v>18</v>
      </c>
      <c r="C3648" s="7" t="s">
        <v>42</v>
      </c>
      <c r="D3648" s="7"/>
      <c r="E3648" s="7"/>
      <c r="F3648" s="7">
        <v>7.0</v>
      </c>
      <c r="G3648" s="7">
        <v>78.0</v>
      </c>
      <c r="H3648" s="9">
        <v>12.619108280254778</v>
      </c>
      <c r="I3648" s="10"/>
      <c r="J3648" s="10"/>
      <c r="AA3648" s="7"/>
      <c r="AB3648" s="7"/>
      <c r="AC3648" s="7"/>
    </row>
    <row r="3649" ht="15.0" customHeight="1">
      <c r="A3649" s="8">
        <v>41759.0</v>
      </c>
      <c r="B3649" s="7" t="s">
        <v>18</v>
      </c>
      <c r="C3649" s="7" t="s">
        <v>42</v>
      </c>
      <c r="D3649" s="7"/>
      <c r="E3649" s="7"/>
      <c r="F3649" s="7">
        <v>8.0</v>
      </c>
      <c r="G3649" s="7">
        <v>117.0</v>
      </c>
      <c r="H3649" s="9">
        <v>18.928662420382167</v>
      </c>
      <c r="I3649" s="10"/>
      <c r="J3649" s="10"/>
      <c r="AA3649" s="7"/>
      <c r="AB3649" s="7"/>
      <c r="AC3649" s="7"/>
    </row>
    <row r="3650" ht="15.0" customHeight="1">
      <c r="A3650" s="8">
        <v>41759.0</v>
      </c>
      <c r="B3650" s="7" t="s">
        <v>18</v>
      </c>
      <c r="C3650" s="7" t="s">
        <v>42</v>
      </c>
      <c r="D3650" s="7"/>
      <c r="E3650" s="7"/>
      <c r="F3650" s="7">
        <v>9.0</v>
      </c>
      <c r="G3650" s="7">
        <v>76.0</v>
      </c>
      <c r="H3650" s="9">
        <v>12.295541401273885</v>
      </c>
      <c r="I3650" s="10"/>
      <c r="J3650" s="10"/>
      <c r="AA3650" s="7"/>
      <c r="AB3650" s="7"/>
      <c r="AC3650" s="7"/>
    </row>
    <row r="3651" ht="15.0" customHeight="1">
      <c r="A3651" s="8">
        <v>41759.0</v>
      </c>
      <c r="B3651" s="7" t="s">
        <v>18</v>
      </c>
      <c r="C3651" s="7" t="s">
        <v>42</v>
      </c>
      <c r="D3651" s="7"/>
      <c r="E3651" s="7"/>
      <c r="F3651" s="7">
        <v>10.0</v>
      </c>
      <c r="G3651" s="7">
        <v>82.0</v>
      </c>
      <c r="H3651" s="9">
        <v>13.26624203821656</v>
      </c>
      <c r="I3651" s="10"/>
      <c r="J3651" s="10"/>
      <c r="AA3651" s="7"/>
      <c r="AB3651" s="7"/>
      <c r="AC3651" s="7"/>
    </row>
    <row r="3652" ht="15.0" customHeight="1">
      <c r="A3652" s="8">
        <v>41759.0</v>
      </c>
      <c r="B3652" s="7" t="s">
        <v>18</v>
      </c>
      <c r="C3652" s="7" t="s">
        <v>42</v>
      </c>
      <c r="D3652" s="7"/>
      <c r="E3652" s="7"/>
      <c r="F3652" s="7">
        <v>11.0</v>
      </c>
      <c r="G3652" s="7">
        <v>145.0</v>
      </c>
      <c r="H3652" s="9">
        <v>23.45859872611465</v>
      </c>
      <c r="I3652" s="10"/>
      <c r="J3652" s="10"/>
      <c r="AA3652" s="7"/>
      <c r="AB3652" s="7"/>
      <c r="AC3652" s="7"/>
    </row>
    <row r="3653" ht="15.0" customHeight="1">
      <c r="A3653" s="8">
        <v>41759.0</v>
      </c>
      <c r="B3653" s="7" t="s">
        <v>18</v>
      </c>
      <c r="C3653" s="7" t="s">
        <v>42</v>
      </c>
      <c r="D3653" s="7"/>
      <c r="E3653" s="7"/>
      <c r="F3653" s="7">
        <v>12.0</v>
      </c>
      <c r="G3653" s="7">
        <v>78.0</v>
      </c>
      <c r="H3653" s="9">
        <v>12.619108280254778</v>
      </c>
      <c r="I3653" s="10"/>
      <c r="J3653" s="10"/>
      <c r="AA3653" s="7"/>
      <c r="AB3653" s="7"/>
      <c r="AC3653" s="7"/>
    </row>
    <row r="3654" ht="15.0" customHeight="1">
      <c r="A3654" s="8">
        <v>41759.0</v>
      </c>
      <c r="B3654" s="7" t="s">
        <v>18</v>
      </c>
      <c r="C3654" s="7" t="s">
        <v>42</v>
      </c>
      <c r="D3654" s="7"/>
      <c r="E3654" s="7"/>
      <c r="F3654" s="7">
        <v>13.0</v>
      </c>
      <c r="G3654" s="7">
        <v>121.0</v>
      </c>
      <c r="H3654" s="9">
        <v>19.57579617834395</v>
      </c>
      <c r="I3654" s="10"/>
      <c r="J3654" s="10"/>
      <c r="AA3654" s="7"/>
      <c r="AB3654" s="7"/>
      <c r="AC3654" s="7"/>
    </row>
    <row r="3655" ht="15.0" customHeight="1">
      <c r="A3655" s="8">
        <v>41759.0</v>
      </c>
      <c r="B3655" s="7" t="s">
        <v>18</v>
      </c>
      <c r="C3655" s="7" t="s">
        <v>42</v>
      </c>
      <c r="D3655" s="7"/>
      <c r="E3655" s="7"/>
      <c r="F3655" s="7">
        <v>14.0</v>
      </c>
      <c r="G3655" s="7">
        <v>114.0</v>
      </c>
      <c r="H3655" s="9">
        <v>18.44331210191083</v>
      </c>
      <c r="I3655" s="10"/>
      <c r="J3655" s="10"/>
      <c r="AA3655" s="7"/>
      <c r="AB3655" s="7"/>
      <c r="AC3655" s="7"/>
    </row>
    <row r="3656" ht="15.0" customHeight="1">
      <c r="A3656" s="8">
        <v>41759.0</v>
      </c>
      <c r="B3656" s="7" t="s">
        <v>18</v>
      </c>
      <c r="C3656" s="7" t="s">
        <v>42</v>
      </c>
      <c r="D3656" s="7"/>
      <c r="E3656" s="7"/>
      <c r="F3656" s="7">
        <v>15.0</v>
      </c>
      <c r="G3656" s="7">
        <v>116.0</v>
      </c>
      <c r="H3656" s="9">
        <v>18.766878980891722</v>
      </c>
      <c r="I3656" s="10"/>
      <c r="J3656" s="10"/>
      <c r="AA3656" s="7"/>
      <c r="AB3656" s="7"/>
      <c r="AC3656" s="7"/>
    </row>
    <row r="3657" ht="15.0" customHeight="1">
      <c r="A3657" s="8">
        <v>41759.0</v>
      </c>
      <c r="B3657" s="7" t="s">
        <v>18</v>
      </c>
      <c r="C3657" s="7" t="s">
        <v>42</v>
      </c>
      <c r="D3657" s="7"/>
      <c r="E3657" s="7"/>
      <c r="F3657" s="7">
        <v>16.0</v>
      </c>
      <c r="G3657" s="7">
        <v>101.0</v>
      </c>
      <c r="H3657" s="9">
        <v>16.340127388535034</v>
      </c>
      <c r="I3657" s="10"/>
      <c r="J3657" s="10"/>
      <c r="AA3657" s="7"/>
      <c r="AB3657" s="7"/>
      <c r="AC3657" s="7"/>
    </row>
    <row r="3658" ht="15.0" customHeight="1">
      <c r="A3658" s="8">
        <v>41759.0</v>
      </c>
      <c r="B3658" s="7" t="s">
        <v>18</v>
      </c>
      <c r="C3658" s="7" t="s">
        <v>42</v>
      </c>
      <c r="D3658" s="7"/>
      <c r="E3658" s="7"/>
      <c r="F3658" s="7">
        <v>17.0</v>
      </c>
      <c r="G3658" s="7">
        <v>110.0</v>
      </c>
      <c r="H3658" s="9">
        <v>17.796178343949045</v>
      </c>
      <c r="I3658" s="10"/>
      <c r="J3658" s="10"/>
      <c r="AA3658" s="7"/>
      <c r="AB3658" s="7"/>
      <c r="AC3658" s="7"/>
    </row>
    <row r="3659" ht="15.0" customHeight="1">
      <c r="A3659" s="8">
        <v>41759.0</v>
      </c>
      <c r="B3659" s="7" t="s">
        <v>18</v>
      </c>
      <c r="C3659" s="7" t="s">
        <v>42</v>
      </c>
      <c r="D3659" s="7"/>
      <c r="E3659" s="7"/>
      <c r="F3659" s="7">
        <v>18.0</v>
      </c>
      <c r="G3659" s="7">
        <v>81.0</v>
      </c>
      <c r="H3659" s="9">
        <v>13.104458598726115</v>
      </c>
      <c r="I3659" s="10"/>
      <c r="J3659" s="10"/>
      <c r="AA3659" s="7"/>
      <c r="AB3659" s="7"/>
      <c r="AC3659" s="7"/>
    </row>
    <row r="3660" ht="15.0" customHeight="1">
      <c r="A3660" s="8">
        <v>41759.0</v>
      </c>
      <c r="B3660" s="7" t="s">
        <v>18</v>
      </c>
      <c r="C3660" s="7" t="s">
        <v>42</v>
      </c>
      <c r="D3660" s="7"/>
      <c r="E3660" s="7"/>
      <c r="F3660" s="7">
        <v>19.0</v>
      </c>
      <c r="G3660" s="7">
        <v>66.0</v>
      </c>
      <c r="H3660" s="9">
        <v>10.677707006369427</v>
      </c>
      <c r="I3660" s="10"/>
      <c r="J3660" s="10"/>
      <c r="AA3660" s="7"/>
      <c r="AB3660" s="7"/>
      <c r="AC3660" s="7"/>
    </row>
    <row r="3661" ht="15.0" customHeight="1">
      <c r="A3661" s="8">
        <v>41759.0</v>
      </c>
      <c r="B3661" s="7" t="s">
        <v>18</v>
      </c>
      <c r="C3661" s="7" t="s">
        <v>42</v>
      </c>
      <c r="D3661" s="7"/>
      <c r="E3661" s="7"/>
      <c r="F3661" s="7">
        <v>20.0</v>
      </c>
      <c r="G3661" s="7">
        <v>111.0</v>
      </c>
      <c r="H3661" s="9">
        <v>17.95796178343949</v>
      </c>
      <c r="I3661" s="10"/>
      <c r="J3661" s="10"/>
      <c r="AA3661" s="7"/>
      <c r="AB3661" s="7"/>
      <c r="AC3661" s="7"/>
    </row>
    <row r="3662" ht="15.0" customHeight="1">
      <c r="A3662" s="8">
        <v>41759.0</v>
      </c>
      <c r="B3662" s="7" t="s">
        <v>18</v>
      </c>
      <c r="C3662" s="7" t="s">
        <v>42</v>
      </c>
      <c r="D3662" s="7"/>
      <c r="E3662" s="7"/>
      <c r="F3662" s="7">
        <v>21.0</v>
      </c>
      <c r="G3662" s="7">
        <v>89.0</v>
      </c>
      <c r="H3662" s="9">
        <v>14.398726114649682</v>
      </c>
      <c r="I3662" s="10"/>
      <c r="J3662" s="10"/>
      <c r="AA3662" s="7"/>
      <c r="AB3662" s="7"/>
      <c r="AC3662" s="7"/>
    </row>
    <row r="3663" ht="15.0" customHeight="1">
      <c r="A3663" s="8">
        <v>41759.0</v>
      </c>
      <c r="B3663" s="7" t="s">
        <v>18</v>
      </c>
      <c r="C3663" s="7" t="s">
        <v>42</v>
      </c>
      <c r="D3663" s="7"/>
      <c r="E3663" s="7"/>
      <c r="F3663" s="7">
        <v>22.0</v>
      </c>
      <c r="G3663" s="7">
        <v>108.0</v>
      </c>
      <c r="H3663" s="9">
        <v>17.472611464968153</v>
      </c>
      <c r="I3663" s="10"/>
      <c r="J3663" s="10"/>
      <c r="AA3663" s="7"/>
      <c r="AB3663" s="7"/>
      <c r="AC3663" s="7"/>
    </row>
    <row r="3664" ht="15.0" customHeight="1">
      <c r="A3664" s="8">
        <v>41759.0</v>
      </c>
      <c r="B3664" s="7" t="s">
        <v>18</v>
      </c>
      <c r="C3664" s="7" t="s">
        <v>42</v>
      </c>
      <c r="D3664" s="7"/>
      <c r="E3664" s="7"/>
      <c r="F3664" s="7">
        <v>23.0</v>
      </c>
      <c r="G3664" s="7">
        <v>43.0</v>
      </c>
      <c r="H3664" s="9">
        <v>6.956687898089172</v>
      </c>
      <c r="I3664" s="10"/>
      <c r="J3664" s="10"/>
      <c r="AA3664" s="7"/>
      <c r="AB3664" s="7"/>
      <c r="AC3664" s="7"/>
    </row>
    <row r="3665" ht="15.0" customHeight="1">
      <c r="A3665" s="8">
        <v>41759.0</v>
      </c>
      <c r="B3665" s="7" t="s">
        <v>18</v>
      </c>
      <c r="C3665" s="7" t="s">
        <v>42</v>
      </c>
      <c r="D3665" s="7"/>
      <c r="E3665" s="7"/>
      <c r="F3665" s="7">
        <v>24.0</v>
      </c>
      <c r="G3665" s="7">
        <v>64.0</v>
      </c>
      <c r="H3665" s="9">
        <v>10.354140127388536</v>
      </c>
      <c r="I3665" s="10"/>
      <c r="J3665" s="10"/>
      <c r="AA3665" s="7"/>
      <c r="AB3665" s="7"/>
      <c r="AC3665" s="7"/>
    </row>
    <row r="3666" ht="15.0" customHeight="1">
      <c r="A3666" s="8">
        <v>41759.0</v>
      </c>
      <c r="B3666" s="7" t="s">
        <v>18</v>
      </c>
      <c r="C3666" s="7" t="s">
        <v>42</v>
      </c>
      <c r="D3666" s="7"/>
      <c r="E3666" s="7"/>
      <c r="F3666" s="7">
        <v>25.0</v>
      </c>
      <c r="G3666" s="7">
        <v>81.0</v>
      </c>
      <c r="H3666" s="9">
        <v>13.104458598726115</v>
      </c>
      <c r="I3666" s="10"/>
      <c r="J3666" s="10"/>
      <c r="AA3666" s="7"/>
      <c r="AB3666" s="7"/>
      <c r="AC3666" s="7"/>
    </row>
    <row r="3667" ht="15.0" customHeight="1">
      <c r="A3667" s="8">
        <v>41759.0</v>
      </c>
      <c r="B3667" s="7" t="s">
        <v>18</v>
      </c>
      <c r="C3667" s="7" t="s">
        <v>42</v>
      </c>
      <c r="D3667" s="7"/>
      <c r="E3667" s="7"/>
      <c r="F3667" s="7">
        <v>26.0</v>
      </c>
      <c r="G3667" s="7">
        <v>107.0</v>
      </c>
      <c r="H3667" s="9">
        <v>17.310828025477708</v>
      </c>
      <c r="I3667" s="10"/>
      <c r="J3667" s="10"/>
      <c r="AA3667" s="7"/>
      <c r="AB3667" s="7"/>
      <c r="AC3667" s="7"/>
    </row>
    <row r="3668" ht="15.0" customHeight="1">
      <c r="A3668" s="8">
        <v>41759.0</v>
      </c>
      <c r="B3668" s="7" t="s">
        <v>18</v>
      </c>
      <c r="C3668" s="7" t="s">
        <v>42</v>
      </c>
      <c r="D3668" s="7"/>
      <c r="E3668" s="7"/>
      <c r="F3668" s="7">
        <v>27.0</v>
      </c>
      <c r="G3668" s="7">
        <v>79.0</v>
      </c>
      <c r="H3668" s="9">
        <v>12.780891719745224</v>
      </c>
      <c r="I3668" s="10"/>
      <c r="J3668" s="10"/>
      <c r="AA3668" s="7"/>
      <c r="AB3668" s="7"/>
      <c r="AC3668" s="7"/>
    </row>
    <row r="3669" ht="15.0" customHeight="1">
      <c r="A3669" s="8">
        <v>41759.0</v>
      </c>
      <c r="B3669" s="7" t="s">
        <v>18</v>
      </c>
      <c r="C3669" s="7" t="s">
        <v>42</v>
      </c>
      <c r="D3669" s="7"/>
      <c r="E3669" s="7"/>
      <c r="F3669" s="7">
        <v>28.0</v>
      </c>
      <c r="G3669" s="7">
        <v>87.0</v>
      </c>
      <c r="H3669" s="9">
        <v>14.07515923566879</v>
      </c>
      <c r="I3669" s="10"/>
      <c r="J3669" s="10"/>
      <c r="AA3669" s="7"/>
      <c r="AB3669" s="7"/>
      <c r="AC3669" s="7"/>
    </row>
    <row r="3670" ht="15.0" customHeight="1">
      <c r="A3670" s="8">
        <v>41759.0</v>
      </c>
      <c r="B3670" s="7" t="s">
        <v>18</v>
      </c>
      <c r="C3670" s="7" t="s">
        <v>42</v>
      </c>
      <c r="D3670" s="7"/>
      <c r="E3670" s="7"/>
      <c r="F3670" s="7">
        <v>29.0</v>
      </c>
      <c r="G3670" s="7">
        <v>159.0</v>
      </c>
      <c r="H3670" s="9">
        <v>25.723566878980893</v>
      </c>
      <c r="I3670" s="10"/>
      <c r="J3670" s="10"/>
      <c r="AA3670" s="7"/>
      <c r="AB3670" s="7"/>
      <c r="AC3670" s="7"/>
    </row>
    <row r="3671" ht="15.0" customHeight="1">
      <c r="A3671" s="8">
        <v>41759.0</v>
      </c>
      <c r="B3671" s="7" t="s">
        <v>18</v>
      </c>
      <c r="C3671" s="7" t="s">
        <v>42</v>
      </c>
      <c r="D3671" s="7"/>
      <c r="E3671" s="7"/>
      <c r="F3671" s="7">
        <v>30.0</v>
      </c>
      <c r="G3671" s="7">
        <v>82.0</v>
      </c>
      <c r="H3671" s="9">
        <v>13.26624203821656</v>
      </c>
      <c r="I3671" s="10"/>
      <c r="J3671" s="10"/>
      <c r="AA3671" s="7"/>
      <c r="AB3671" s="7"/>
      <c r="AC3671" s="7"/>
    </row>
    <row r="3672" ht="15.0" customHeight="1">
      <c r="A3672" s="8">
        <v>41759.0</v>
      </c>
      <c r="B3672" s="7" t="s">
        <v>18</v>
      </c>
      <c r="C3672" s="7" t="s">
        <v>42</v>
      </c>
      <c r="D3672" s="7"/>
      <c r="E3672" s="7"/>
      <c r="F3672" s="7">
        <v>31.0</v>
      </c>
      <c r="G3672" s="7">
        <v>99.0</v>
      </c>
      <c r="H3672" s="9">
        <v>16.01656050955414</v>
      </c>
      <c r="I3672" s="10"/>
      <c r="J3672" s="10"/>
      <c r="AA3672" s="7"/>
      <c r="AB3672" s="7"/>
      <c r="AC3672" s="7"/>
    </row>
    <row r="3673" ht="15.0" customHeight="1">
      <c r="A3673" s="8">
        <v>41759.0</v>
      </c>
      <c r="B3673" s="7" t="s">
        <v>18</v>
      </c>
      <c r="C3673" s="7" t="s">
        <v>42</v>
      </c>
      <c r="D3673" s="7"/>
      <c r="E3673" s="7"/>
      <c r="F3673" s="7">
        <v>32.0</v>
      </c>
      <c r="G3673" s="7">
        <v>108.0</v>
      </c>
      <c r="H3673" s="9">
        <v>17.472611464968153</v>
      </c>
      <c r="I3673" s="10"/>
      <c r="J3673" s="10"/>
      <c r="AA3673" s="7"/>
      <c r="AB3673" s="7"/>
      <c r="AC3673" s="7"/>
    </row>
    <row r="3674" ht="15.0" customHeight="1">
      <c r="A3674" s="8">
        <v>41759.0</v>
      </c>
      <c r="B3674" s="7" t="s">
        <v>18</v>
      </c>
      <c r="C3674" s="7" t="s">
        <v>42</v>
      </c>
      <c r="D3674" s="7"/>
      <c r="E3674" s="7"/>
      <c r="F3674" s="7">
        <v>33.0</v>
      </c>
      <c r="G3674" s="7">
        <v>118.0</v>
      </c>
      <c r="H3674" s="9">
        <v>19.090445859872613</v>
      </c>
      <c r="I3674" s="10"/>
      <c r="J3674" s="10"/>
      <c r="AA3674" s="7"/>
      <c r="AB3674" s="7"/>
      <c r="AC3674" s="7"/>
    </row>
    <row r="3675" ht="15.0" customHeight="1">
      <c r="A3675" s="8">
        <v>41759.0</v>
      </c>
      <c r="B3675" s="7" t="s">
        <v>18</v>
      </c>
      <c r="C3675" s="7" t="s">
        <v>42</v>
      </c>
      <c r="D3675" s="7"/>
      <c r="E3675" s="7"/>
      <c r="F3675" s="7">
        <v>34.0</v>
      </c>
      <c r="G3675" s="7">
        <v>79.0</v>
      </c>
      <c r="H3675" s="9">
        <v>12.780891719745224</v>
      </c>
      <c r="I3675" s="10"/>
      <c r="J3675" s="10"/>
      <c r="AA3675" s="7"/>
      <c r="AB3675" s="7"/>
      <c r="AC3675" s="7"/>
    </row>
    <row r="3676" ht="15.0" customHeight="1">
      <c r="A3676" s="8">
        <v>41759.0</v>
      </c>
      <c r="B3676" s="7" t="s">
        <v>18</v>
      </c>
      <c r="C3676" s="7" t="s">
        <v>42</v>
      </c>
      <c r="D3676" s="7"/>
      <c r="E3676" s="7"/>
      <c r="F3676" s="7">
        <v>35.0</v>
      </c>
      <c r="G3676" s="7">
        <v>131.0</v>
      </c>
      <c r="H3676" s="9">
        <v>21.19363057324841</v>
      </c>
      <c r="I3676" s="10"/>
      <c r="J3676" s="10"/>
      <c r="AA3676" s="7"/>
      <c r="AB3676" s="7"/>
      <c r="AC3676" s="7"/>
    </row>
    <row r="3677" ht="15.0" customHeight="1">
      <c r="A3677" s="8">
        <v>41759.0</v>
      </c>
      <c r="B3677" s="7" t="s">
        <v>18</v>
      </c>
      <c r="C3677" s="7" t="s">
        <v>42</v>
      </c>
      <c r="D3677" s="7"/>
      <c r="E3677" s="7"/>
      <c r="F3677" s="7">
        <v>36.0</v>
      </c>
      <c r="G3677" s="7">
        <v>95.0</v>
      </c>
      <c r="H3677" s="9">
        <v>15.369426751592357</v>
      </c>
      <c r="I3677" s="10"/>
      <c r="J3677" s="10"/>
      <c r="AA3677" s="7"/>
      <c r="AB3677" s="7"/>
      <c r="AC3677" s="7"/>
    </row>
    <row r="3678" ht="15.0" customHeight="1">
      <c r="A3678" s="8">
        <v>41759.0</v>
      </c>
      <c r="B3678" s="7" t="s">
        <v>18</v>
      </c>
      <c r="C3678" s="7" t="s">
        <v>42</v>
      </c>
      <c r="D3678" s="7"/>
      <c r="E3678" s="7"/>
      <c r="F3678" s="7">
        <v>37.0</v>
      </c>
      <c r="G3678" s="7">
        <v>93.0</v>
      </c>
      <c r="H3678" s="9">
        <v>15.045859872611466</v>
      </c>
      <c r="I3678" s="10"/>
      <c r="J3678" s="10"/>
      <c r="AA3678" s="7"/>
      <c r="AB3678" s="7"/>
      <c r="AC3678" s="7"/>
    </row>
    <row r="3679" ht="15.0" customHeight="1">
      <c r="A3679" s="8">
        <v>41759.0</v>
      </c>
      <c r="B3679" s="7" t="s">
        <v>18</v>
      </c>
      <c r="C3679" s="7" t="s">
        <v>42</v>
      </c>
      <c r="D3679" s="7"/>
      <c r="E3679" s="7"/>
      <c r="F3679" s="7">
        <v>38.0</v>
      </c>
      <c r="G3679" s="7">
        <v>111.0</v>
      </c>
      <c r="H3679" s="9">
        <v>17.95796178343949</v>
      </c>
      <c r="I3679" s="10"/>
      <c r="J3679" s="10"/>
      <c r="AA3679" s="7"/>
      <c r="AB3679" s="7"/>
      <c r="AC3679" s="7"/>
    </row>
    <row r="3680" ht="15.0" customHeight="1">
      <c r="A3680" s="8">
        <v>41759.0</v>
      </c>
      <c r="B3680" s="7" t="s">
        <v>18</v>
      </c>
      <c r="C3680" s="7" t="s">
        <v>42</v>
      </c>
      <c r="D3680" s="7"/>
      <c r="E3680" s="7"/>
      <c r="F3680" s="7">
        <v>39.0</v>
      </c>
      <c r="G3680" s="7">
        <v>83.0</v>
      </c>
      <c r="H3680" s="9">
        <v>13.428025477707006</v>
      </c>
      <c r="I3680" s="10"/>
      <c r="J3680" s="10"/>
      <c r="AA3680" s="7"/>
      <c r="AB3680" s="7"/>
      <c r="AC3680" s="7"/>
    </row>
    <row r="3681" ht="15.0" customHeight="1">
      <c r="A3681" s="8">
        <v>41759.0</v>
      </c>
      <c r="B3681" s="7" t="s">
        <v>18</v>
      </c>
      <c r="C3681" s="7" t="s">
        <v>42</v>
      </c>
      <c r="D3681" s="7"/>
      <c r="E3681" s="7"/>
      <c r="F3681" s="7">
        <v>40.0</v>
      </c>
      <c r="G3681" s="7">
        <v>128.0</v>
      </c>
      <c r="H3681" s="9">
        <v>20.708280254777073</v>
      </c>
      <c r="I3681" s="10"/>
      <c r="J3681" s="10"/>
      <c r="AA3681" s="7"/>
      <c r="AB3681" s="7"/>
      <c r="AC3681" s="7"/>
    </row>
    <row r="3682" ht="15.0" customHeight="1">
      <c r="A3682" s="8">
        <v>41759.0</v>
      </c>
      <c r="B3682" s="7" t="s">
        <v>18</v>
      </c>
      <c r="C3682" s="7" t="s">
        <v>42</v>
      </c>
      <c r="D3682" s="7"/>
      <c r="E3682" s="7"/>
      <c r="F3682" s="7">
        <v>41.0</v>
      </c>
      <c r="G3682" s="7">
        <v>132.0</v>
      </c>
      <c r="H3682" s="9">
        <v>21.355414012738855</v>
      </c>
      <c r="I3682" s="10"/>
      <c r="J3682" s="10"/>
      <c r="AA3682" s="7"/>
      <c r="AB3682" s="7"/>
      <c r="AC3682" s="7"/>
    </row>
    <row r="3683" ht="15.0" customHeight="1">
      <c r="A3683" s="8">
        <v>41759.0</v>
      </c>
      <c r="B3683" s="7" t="s">
        <v>18</v>
      </c>
      <c r="C3683" s="7" t="s">
        <v>42</v>
      </c>
      <c r="D3683" s="7"/>
      <c r="E3683" s="7"/>
      <c r="F3683" s="7">
        <v>42.0</v>
      </c>
      <c r="G3683" s="7">
        <v>123.0</v>
      </c>
      <c r="H3683" s="9">
        <v>19.89936305732484</v>
      </c>
      <c r="I3683" s="10"/>
      <c r="J3683" s="10"/>
      <c r="AA3683" s="7"/>
      <c r="AB3683" s="7"/>
      <c r="AC3683" s="7"/>
    </row>
    <row r="3684" ht="15.0" customHeight="1">
      <c r="A3684" s="8">
        <v>41759.0</v>
      </c>
      <c r="B3684" s="7" t="s">
        <v>18</v>
      </c>
      <c r="C3684" s="7" t="s">
        <v>42</v>
      </c>
      <c r="D3684" s="7"/>
      <c r="E3684" s="7"/>
      <c r="F3684" s="7">
        <v>43.0</v>
      </c>
      <c r="G3684" s="7">
        <v>103.0</v>
      </c>
      <c r="H3684" s="9">
        <v>16.663694267515925</v>
      </c>
      <c r="I3684" s="10"/>
      <c r="J3684" s="10"/>
      <c r="AA3684" s="7"/>
      <c r="AB3684" s="7"/>
      <c r="AC3684" s="7"/>
    </row>
    <row r="3685" ht="15.0" customHeight="1">
      <c r="A3685" s="8">
        <v>41759.0</v>
      </c>
      <c r="B3685" s="7" t="s">
        <v>18</v>
      </c>
      <c r="C3685" s="7" t="s">
        <v>42</v>
      </c>
      <c r="D3685" s="7"/>
      <c r="E3685" s="7"/>
      <c r="F3685" s="7">
        <v>44.0</v>
      </c>
      <c r="G3685" s="7">
        <v>108.0</v>
      </c>
      <c r="H3685" s="9">
        <v>17.472611464968153</v>
      </c>
      <c r="I3685" s="10"/>
      <c r="J3685" s="10"/>
      <c r="AA3685" s="7"/>
      <c r="AB3685" s="7"/>
      <c r="AC3685" s="7"/>
    </row>
    <row r="3686" ht="15.0" customHeight="1">
      <c r="A3686" s="8">
        <v>41759.0</v>
      </c>
      <c r="B3686" s="7" t="s">
        <v>18</v>
      </c>
      <c r="C3686" s="7" t="s">
        <v>42</v>
      </c>
      <c r="D3686" s="7"/>
      <c r="E3686" s="7"/>
      <c r="F3686" s="7">
        <v>45.0</v>
      </c>
      <c r="G3686" s="7">
        <v>83.0</v>
      </c>
      <c r="H3686" s="9">
        <v>13.428025477707006</v>
      </c>
      <c r="I3686" s="10"/>
      <c r="J3686" s="10"/>
      <c r="AA3686" s="7"/>
      <c r="AB3686" s="7"/>
      <c r="AC3686" s="7"/>
    </row>
    <row r="3687" ht="15.0" customHeight="1">
      <c r="A3687" s="8">
        <v>41759.0</v>
      </c>
      <c r="B3687" s="7" t="s">
        <v>18</v>
      </c>
      <c r="C3687" s="7" t="s">
        <v>42</v>
      </c>
      <c r="D3687" s="7"/>
      <c r="E3687" s="7"/>
      <c r="F3687" s="7">
        <v>46.0</v>
      </c>
      <c r="G3687" s="7">
        <v>111.0</v>
      </c>
      <c r="H3687" s="9">
        <v>17.95796178343949</v>
      </c>
      <c r="I3687" s="10"/>
      <c r="J3687" s="10"/>
      <c r="AA3687" s="7"/>
      <c r="AB3687" s="7"/>
      <c r="AC3687" s="7"/>
    </row>
    <row r="3688" ht="15.0" customHeight="1">
      <c r="A3688" s="8">
        <v>41759.0</v>
      </c>
      <c r="B3688" s="7" t="s">
        <v>18</v>
      </c>
      <c r="C3688" s="7" t="s">
        <v>42</v>
      </c>
      <c r="D3688" s="7"/>
      <c r="E3688" s="7"/>
      <c r="F3688" s="7">
        <v>47.0</v>
      </c>
      <c r="G3688" s="7">
        <v>109.0</v>
      </c>
      <c r="H3688" s="9">
        <v>17.6343949044586</v>
      </c>
      <c r="I3688" s="10"/>
      <c r="J3688" s="10"/>
      <c r="AA3688" s="7"/>
      <c r="AB3688" s="7"/>
      <c r="AC3688" s="7"/>
    </row>
    <row r="3689" ht="15.0" customHeight="1">
      <c r="A3689" s="8">
        <v>41759.0</v>
      </c>
      <c r="B3689" s="7" t="s">
        <v>18</v>
      </c>
      <c r="C3689" s="7" t="s">
        <v>42</v>
      </c>
      <c r="D3689" s="7"/>
      <c r="E3689" s="7"/>
      <c r="F3689" s="7">
        <v>48.0</v>
      </c>
      <c r="G3689" s="7">
        <v>130.0</v>
      </c>
      <c r="H3689" s="9">
        <v>21.031847133757964</v>
      </c>
      <c r="I3689" s="10"/>
      <c r="J3689" s="10"/>
      <c r="AA3689" s="7"/>
      <c r="AB3689" s="7"/>
      <c r="AC3689" s="7"/>
    </row>
    <row r="3690" ht="15.0" customHeight="1">
      <c r="A3690" s="8">
        <v>41759.0</v>
      </c>
      <c r="B3690" s="7" t="s">
        <v>18</v>
      </c>
      <c r="C3690" s="7" t="s">
        <v>42</v>
      </c>
      <c r="D3690" s="7"/>
      <c r="E3690" s="7"/>
      <c r="F3690" s="7">
        <v>49.0</v>
      </c>
      <c r="G3690" s="7">
        <v>160.0</v>
      </c>
      <c r="H3690" s="9">
        <v>25.88535031847134</v>
      </c>
      <c r="I3690" s="10"/>
      <c r="J3690" s="10"/>
      <c r="AA3690" s="7"/>
      <c r="AB3690" s="7"/>
      <c r="AC3690" s="7"/>
    </row>
    <row r="3691" ht="15.0" customHeight="1">
      <c r="A3691" s="8">
        <v>41759.0</v>
      </c>
      <c r="B3691" s="7" t="s">
        <v>18</v>
      </c>
      <c r="C3691" s="7" t="s">
        <v>42</v>
      </c>
      <c r="D3691" s="7"/>
      <c r="E3691" s="7"/>
      <c r="F3691" s="7">
        <v>50.0</v>
      </c>
      <c r="G3691" s="7">
        <v>101.0</v>
      </c>
      <c r="H3691" s="9">
        <v>16.340127388535034</v>
      </c>
      <c r="I3691" s="10"/>
      <c r="J3691" s="10"/>
      <c r="AA3691" s="7"/>
      <c r="AB3691" s="7"/>
      <c r="AC3691" s="7"/>
    </row>
    <row r="3692" ht="15.0" customHeight="1">
      <c r="A3692" s="8">
        <v>41759.0</v>
      </c>
      <c r="B3692" s="7" t="s">
        <v>18</v>
      </c>
      <c r="C3692" s="7" t="s">
        <v>42</v>
      </c>
      <c r="D3692" s="7"/>
      <c r="E3692" s="7"/>
      <c r="F3692" s="7">
        <v>51.0</v>
      </c>
      <c r="G3692" s="7">
        <v>145.0</v>
      </c>
      <c r="H3692" s="9">
        <v>23.45859872611465</v>
      </c>
      <c r="I3692" s="10"/>
      <c r="J3692" s="10"/>
      <c r="AA3692" s="7"/>
      <c r="AB3692" s="7"/>
      <c r="AC3692" s="7"/>
    </row>
    <row r="3693" ht="15.0" customHeight="1">
      <c r="A3693" s="8">
        <v>41759.0</v>
      </c>
      <c r="B3693" s="7" t="s">
        <v>18</v>
      </c>
      <c r="C3693" s="7" t="s">
        <v>42</v>
      </c>
      <c r="D3693" s="7"/>
      <c r="E3693" s="7"/>
      <c r="F3693" s="7">
        <v>52.0</v>
      </c>
      <c r="G3693" s="7">
        <v>142.0</v>
      </c>
      <c r="H3693" s="9">
        <v>22.973248407643315</v>
      </c>
      <c r="I3693" s="10"/>
      <c r="J3693" s="10"/>
      <c r="AA3693" s="7"/>
      <c r="AB3693" s="7"/>
      <c r="AC3693" s="7"/>
    </row>
    <row r="3694" ht="15.0" customHeight="1">
      <c r="A3694" s="8">
        <v>41759.0</v>
      </c>
      <c r="B3694" s="7" t="s">
        <v>18</v>
      </c>
      <c r="C3694" s="7" t="s">
        <v>42</v>
      </c>
      <c r="D3694" s="7"/>
      <c r="E3694" s="7"/>
      <c r="F3694" s="7">
        <v>53.0</v>
      </c>
      <c r="G3694" s="7">
        <v>92.0</v>
      </c>
      <c r="H3694" s="9">
        <v>14.88407643312102</v>
      </c>
      <c r="I3694" s="10"/>
      <c r="J3694" s="10"/>
      <c r="AA3694" s="7"/>
      <c r="AB3694" s="7"/>
      <c r="AC3694" s="7"/>
    </row>
    <row r="3695" ht="15.0" customHeight="1">
      <c r="A3695" s="8">
        <v>41759.0</v>
      </c>
      <c r="B3695" s="7" t="s">
        <v>18</v>
      </c>
      <c r="C3695" s="7" t="s">
        <v>42</v>
      </c>
      <c r="D3695" s="7"/>
      <c r="E3695" s="7"/>
      <c r="F3695" s="7">
        <v>54.0</v>
      </c>
      <c r="G3695" s="7">
        <v>85.0</v>
      </c>
      <c r="H3695" s="9">
        <v>13.7515923566879</v>
      </c>
      <c r="I3695" s="10"/>
      <c r="J3695" s="10"/>
      <c r="AA3695" s="7"/>
      <c r="AB3695" s="7"/>
      <c r="AC3695" s="7"/>
    </row>
    <row r="3696" ht="15.0" customHeight="1">
      <c r="A3696" s="8">
        <v>41759.0</v>
      </c>
      <c r="B3696" s="7" t="s">
        <v>18</v>
      </c>
      <c r="C3696" s="7" t="s">
        <v>42</v>
      </c>
      <c r="D3696" s="7"/>
      <c r="E3696" s="7"/>
      <c r="F3696" s="7">
        <v>55.0</v>
      </c>
      <c r="G3696" s="7">
        <v>82.0</v>
      </c>
      <c r="H3696" s="9">
        <v>13.26624203821656</v>
      </c>
      <c r="I3696" s="10"/>
      <c r="J3696" s="10"/>
      <c r="AA3696" s="7"/>
      <c r="AB3696" s="7"/>
      <c r="AC3696" s="7"/>
    </row>
    <row r="3697" ht="15.0" customHeight="1">
      <c r="A3697" s="8">
        <v>41759.0</v>
      </c>
      <c r="B3697" s="7" t="s">
        <v>18</v>
      </c>
      <c r="C3697" s="7" t="s">
        <v>42</v>
      </c>
      <c r="D3697" s="7"/>
      <c r="E3697" s="7"/>
      <c r="F3697" s="7">
        <v>56.0</v>
      </c>
      <c r="G3697" s="7">
        <v>122.0</v>
      </c>
      <c r="H3697" s="9">
        <v>19.737579617834395</v>
      </c>
      <c r="I3697" s="10"/>
      <c r="J3697" s="10"/>
      <c r="AA3697" s="7"/>
      <c r="AB3697" s="7"/>
      <c r="AC3697" s="7"/>
    </row>
    <row r="3698" ht="15.0" customHeight="1">
      <c r="A3698" s="8">
        <v>41759.0</v>
      </c>
      <c r="B3698" s="7" t="s">
        <v>18</v>
      </c>
      <c r="C3698" s="7" t="s">
        <v>42</v>
      </c>
      <c r="D3698" s="7"/>
      <c r="E3698" s="7"/>
      <c r="F3698" s="7">
        <v>57.0</v>
      </c>
      <c r="G3698" s="7">
        <v>101.0</v>
      </c>
      <c r="H3698" s="9">
        <v>16.340127388535034</v>
      </c>
      <c r="I3698" s="10"/>
      <c r="J3698" s="10"/>
      <c r="AA3698" s="7"/>
      <c r="AB3698" s="7"/>
      <c r="AC3698" s="7"/>
    </row>
    <row r="3699" ht="15.0" customHeight="1">
      <c r="A3699" s="8">
        <v>41759.0</v>
      </c>
      <c r="B3699" s="7" t="s">
        <v>18</v>
      </c>
      <c r="C3699" s="7" t="s">
        <v>42</v>
      </c>
      <c r="D3699" s="7"/>
      <c r="E3699" s="7"/>
      <c r="F3699" s="7">
        <v>58.0</v>
      </c>
      <c r="G3699" s="7">
        <v>110.0</v>
      </c>
      <c r="H3699" s="9">
        <v>17.796178343949045</v>
      </c>
      <c r="I3699" s="10"/>
      <c r="J3699" s="10"/>
      <c r="AA3699" s="7"/>
      <c r="AB3699" s="7"/>
      <c r="AC3699" s="7"/>
    </row>
    <row r="3700" ht="15.0" customHeight="1">
      <c r="A3700" s="8">
        <v>41759.0</v>
      </c>
      <c r="B3700" s="7" t="s">
        <v>18</v>
      </c>
      <c r="C3700" s="7" t="s">
        <v>42</v>
      </c>
      <c r="D3700" s="7"/>
      <c r="E3700" s="7"/>
      <c r="F3700" s="7">
        <v>59.0</v>
      </c>
      <c r="G3700" s="7">
        <v>104.0</v>
      </c>
      <c r="H3700" s="9">
        <v>16.82547770700637</v>
      </c>
      <c r="I3700" s="10"/>
      <c r="J3700" s="10"/>
      <c r="AA3700" s="7"/>
      <c r="AB3700" s="7"/>
      <c r="AC3700" s="7"/>
    </row>
    <row r="3701" ht="15.0" customHeight="1">
      <c r="A3701" s="8">
        <v>41759.0</v>
      </c>
      <c r="B3701" s="7" t="s">
        <v>18</v>
      </c>
      <c r="C3701" s="7" t="s">
        <v>42</v>
      </c>
      <c r="D3701" s="7"/>
      <c r="E3701" s="7"/>
      <c r="F3701" s="7">
        <v>60.0</v>
      </c>
      <c r="G3701" s="7">
        <v>89.0</v>
      </c>
      <c r="H3701" s="9">
        <v>14.398726114649682</v>
      </c>
      <c r="I3701" s="10"/>
      <c r="J3701" s="10"/>
      <c r="AA3701" s="7"/>
      <c r="AB3701" s="7"/>
      <c r="AC3701" s="7"/>
    </row>
    <row r="3702" ht="15.0" customHeight="1">
      <c r="A3702" s="8">
        <v>41759.0</v>
      </c>
      <c r="B3702" s="7" t="s">
        <v>18</v>
      </c>
      <c r="C3702" s="7" t="s">
        <v>42</v>
      </c>
      <c r="D3702" s="7"/>
      <c r="E3702" s="7"/>
      <c r="F3702" s="7">
        <v>61.0</v>
      </c>
      <c r="G3702" s="7">
        <v>102.0</v>
      </c>
      <c r="H3702" s="9">
        <v>16.50191082802548</v>
      </c>
      <c r="I3702" s="10"/>
      <c r="J3702" s="10"/>
      <c r="AA3702" s="7"/>
      <c r="AB3702" s="7"/>
      <c r="AC3702" s="7"/>
    </row>
    <row r="3703" ht="15.0" customHeight="1">
      <c r="A3703" s="8">
        <v>41759.0</v>
      </c>
      <c r="B3703" s="7" t="s">
        <v>18</v>
      </c>
      <c r="C3703" s="7" t="s">
        <v>42</v>
      </c>
      <c r="D3703" s="7"/>
      <c r="E3703" s="7"/>
      <c r="F3703" s="7">
        <v>62.0</v>
      </c>
      <c r="G3703" s="7">
        <v>108.0</v>
      </c>
      <c r="H3703" s="9">
        <v>17.472611464968153</v>
      </c>
      <c r="I3703" s="10"/>
      <c r="J3703" s="10"/>
      <c r="AA3703" s="7"/>
      <c r="AB3703" s="7"/>
      <c r="AC3703" s="7"/>
    </row>
    <row r="3704" ht="15.0" customHeight="1">
      <c r="A3704" s="8">
        <v>41759.0</v>
      </c>
      <c r="B3704" s="7" t="s">
        <v>18</v>
      </c>
      <c r="C3704" s="7" t="s">
        <v>42</v>
      </c>
      <c r="D3704" s="7"/>
      <c r="E3704" s="7"/>
      <c r="F3704" s="7">
        <v>63.0</v>
      </c>
      <c r="G3704" s="7">
        <v>86.0</v>
      </c>
      <c r="H3704" s="9">
        <v>13.913375796178345</v>
      </c>
      <c r="I3704" s="10"/>
      <c r="J3704" s="10"/>
      <c r="AA3704" s="7"/>
      <c r="AB3704" s="7"/>
      <c r="AC3704" s="7"/>
    </row>
    <row r="3705" ht="15.0" customHeight="1">
      <c r="A3705" s="8">
        <v>41759.0</v>
      </c>
      <c r="B3705" s="7" t="s">
        <v>18</v>
      </c>
      <c r="C3705" s="7" t="s">
        <v>42</v>
      </c>
      <c r="D3705" s="7"/>
      <c r="E3705" s="7"/>
      <c r="F3705" s="7">
        <v>64.0</v>
      </c>
      <c r="G3705" s="7">
        <v>116.0</v>
      </c>
      <c r="H3705" s="9">
        <v>18.766878980891722</v>
      </c>
      <c r="I3705" s="10"/>
      <c r="J3705" s="10"/>
      <c r="AA3705" s="7"/>
      <c r="AB3705" s="7"/>
      <c r="AC3705" s="7"/>
    </row>
    <row r="3706" ht="15.0" customHeight="1">
      <c r="A3706" s="8">
        <v>41759.0</v>
      </c>
      <c r="B3706" s="7" t="s">
        <v>18</v>
      </c>
      <c r="C3706" s="7" t="s">
        <v>42</v>
      </c>
      <c r="D3706" s="7"/>
      <c r="E3706" s="7"/>
      <c r="F3706" s="7">
        <v>65.0</v>
      </c>
      <c r="G3706" s="7">
        <v>74.0</v>
      </c>
      <c r="H3706" s="9">
        <v>11.971974522292994</v>
      </c>
      <c r="I3706" s="10"/>
      <c r="J3706" s="10"/>
      <c r="AA3706" s="7"/>
      <c r="AB3706" s="7"/>
      <c r="AC3706" s="7"/>
    </row>
    <row r="3707" ht="15.0" customHeight="1">
      <c r="A3707" s="8">
        <v>41759.0</v>
      </c>
      <c r="B3707" s="7" t="s">
        <v>18</v>
      </c>
      <c r="C3707" s="7" t="s">
        <v>42</v>
      </c>
      <c r="D3707" s="7"/>
      <c r="E3707" s="7"/>
      <c r="F3707" s="7">
        <v>66.0</v>
      </c>
      <c r="G3707" s="7">
        <v>76.0</v>
      </c>
      <c r="H3707" s="9">
        <v>12.295541401273885</v>
      </c>
      <c r="I3707" s="10"/>
      <c r="J3707" s="10"/>
      <c r="AA3707" s="7"/>
      <c r="AB3707" s="7"/>
      <c r="AC3707" s="7"/>
    </row>
    <row r="3708" ht="15.0" customHeight="1">
      <c r="A3708" s="8">
        <v>41759.0</v>
      </c>
      <c r="B3708" s="7" t="s">
        <v>18</v>
      </c>
      <c r="C3708" s="7" t="s">
        <v>42</v>
      </c>
      <c r="D3708" s="7"/>
      <c r="E3708" s="7"/>
      <c r="F3708" s="7">
        <v>67.0</v>
      </c>
      <c r="G3708" s="7">
        <v>65.0</v>
      </c>
      <c r="H3708" s="9">
        <v>10.515923566878982</v>
      </c>
      <c r="I3708" s="10"/>
      <c r="J3708" s="10"/>
      <c r="AA3708" s="7"/>
      <c r="AB3708" s="7"/>
      <c r="AC3708" s="7"/>
    </row>
    <row r="3709" ht="15.0" customHeight="1">
      <c r="A3709" s="8">
        <v>41759.0</v>
      </c>
      <c r="B3709" s="7" t="s">
        <v>18</v>
      </c>
      <c r="C3709" s="7" t="s">
        <v>42</v>
      </c>
      <c r="D3709" s="7"/>
      <c r="E3709" s="7"/>
      <c r="F3709" s="7">
        <v>68.0</v>
      </c>
      <c r="G3709" s="7">
        <v>111.0</v>
      </c>
      <c r="H3709" s="9">
        <v>17.95796178343949</v>
      </c>
      <c r="I3709" s="10"/>
      <c r="J3709" s="10"/>
      <c r="AA3709" s="7"/>
      <c r="AB3709" s="7"/>
      <c r="AC3709" s="7"/>
    </row>
    <row r="3710" ht="15.0" customHeight="1">
      <c r="A3710" s="8">
        <v>41759.0</v>
      </c>
      <c r="B3710" s="7" t="s">
        <v>18</v>
      </c>
      <c r="C3710" s="7" t="s">
        <v>42</v>
      </c>
      <c r="D3710" s="7"/>
      <c r="E3710" s="7"/>
      <c r="F3710" s="7">
        <v>69.0</v>
      </c>
      <c r="G3710" s="7">
        <v>98.0</v>
      </c>
      <c r="H3710" s="9">
        <v>15.854777070063696</v>
      </c>
      <c r="I3710" s="10"/>
      <c r="J3710" s="10"/>
      <c r="AA3710" s="7"/>
      <c r="AB3710" s="7"/>
      <c r="AC3710" s="7"/>
    </row>
    <row r="3711" ht="15.0" customHeight="1">
      <c r="A3711" s="8">
        <v>41759.0</v>
      </c>
      <c r="B3711" s="7" t="s">
        <v>18</v>
      </c>
      <c r="C3711" s="7" t="s">
        <v>42</v>
      </c>
      <c r="D3711" s="7"/>
      <c r="E3711" s="7"/>
      <c r="F3711" s="7">
        <v>70.0</v>
      </c>
      <c r="G3711" s="7">
        <v>112.0</v>
      </c>
      <c r="H3711" s="9">
        <v>18.119745222929936</v>
      </c>
      <c r="I3711" s="10"/>
      <c r="J3711" s="10"/>
      <c r="AA3711" s="7"/>
      <c r="AB3711" s="7"/>
      <c r="AC3711" s="7"/>
    </row>
    <row r="3712" ht="15.0" customHeight="1">
      <c r="A3712" s="8">
        <v>41759.0</v>
      </c>
      <c r="B3712" s="7" t="s">
        <v>18</v>
      </c>
      <c r="C3712" s="7" t="s">
        <v>42</v>
      </c>
      <c r="D3712" s="7"/>
      <c r="E3712" s="7"/>
      <c r="F3712" s="7">
        <v>71.0</v>
      </c>
      <c r="G3712" s="7">
        <v>95.0</v>
      </c>
      <c r="H3712" s="9">
        <v>15.369426751592357</v>
      </c>
      <c r="I3712" s="10"/>
      <c r="J3712" s="10"/>
      <c r="AA3712" s="7"/>
      <c r="AB3712" s="7"/>
      <c r="AC3712" s="7"/>
    </row>
    <row r="3713" ht="15.0" customHeight="1">
      <c r="A3713" s="8">
        <v>41759.0</v>
      </c>
      <c r="B3713" s="7" t="s">
        <v>18</v>
      </c>
      <c r="C3713" s="7" t="s">
        <v>42</v>
      </c>
      <c r="D3713" s="7"/>
      <c r="E3713" s="7"/>
      <c r="F3713" s="7">
        <v>72.0</v>
      </c>
      <c r="G3713" s="7">
        <v>96.0</v>
      </c>
      <c r="H3713" s="9">
        <v>15.531210191082803</v>
      </c>
      <c r="I3713" s="10"/>
      <c r="J3713" s="10"/>
      <c r="AA3713" s="7"/>
      <c r="AB3713" s="7"/>
      <c r="AC3713" s="7"/>
    </row>
    <row r="3714" ht="15.0" customHeight="1">
      <c r="A3714" s="8">
        <v>41759.0</v>
      </c>
      <c r="B3714" s="7" t="s">
        <v>18</v>
      </c>
      <c r="C3714" s="7" t="s">
        <v>42</v>
      </c>
      <c r="D3714" s="7"/>
      <c r="E3714" s="7"/>
      <c r="F3714" s="7">
        <v>73.0</v>
      </c>
      <c r="G3714" s="7">
        <v>111.0</v>
      </c>
      <c r="H3714" s="9">
        <v>17.95796178343949</v>
      </c>
      <c r="I3714" s="10"/>
      <c r="J3714" s="10"/>
      <c r="AA3714" s="7"/>
      <c r="AB3714" s="7"/>
      <c r="AC3714" s="7"/>
    </row>
    <row r="3715" ht="15.0" customHeight="1">
      <c r="A3715" s="8">
        <v>41759.0</v>
      </c>
      <c r="B3715" s="7" t="s">
        <v>18</v>
      </c>
      <c r="C3715" s="7" t="s">
        <v>42</v>
      </c>
      <c r="D3715" s="7"/>
      <c r="E3715" s="7"/>
      <c r="F3715" s="7">
        <v>74.0</v>
      </c>
      <c r="G3715" s="7">
        <v>119.0</v>
      </c>
      <c r="H3715" s="9">
        <v>19.25222929936306</v>
      </c>
      <c r="I3715" s="10"/>
      <c r="J3715" s="10"/>
      <c r="AA3715" s="7"/>
      <c r="AB3715" s="7"/>
      <c r="AC3715" s="7"/>
    </row>
    <row r="3716" ht="15.0" customHeight="1">
      <c r="A3716" s="8">
        <v>41759.0</v>
      </c>
      <c r="B3716" s="7" t="s">
        <v>18</v>
      </c>
      <c r="C3716" s="7" t="s">
        <v>42</v>
      </c>
      <c r="D3716" s="7"/>
      <c r="E3716" s="7"/>
      <c r="F3716" s="7">
        <v>75.0</v>
      </c>
      <c r="G3716" s="7">
        <v>165.0</v>
      </c>
      <c r="H3716" s="9">
        <v>26.694267515923567</v>
      </c>
      <c r="I3716" s="10"/>
      <c r="J3716" s="10"/>
      <c r="AA3716" s="7"/>
      <c r="AB3716" s="7"/>
      <c r="AC3716" s="7"/>
    </row>
    <row r="3717" ht="15.0" customHeight="1">
      <c r="A3717" s="8">
        <v>41759.0</v>
      </c>
      <c r="B3717" s="7" t="s">
        <v>18</v>
      </c>
      <c r="C3717" s="7" t="s">
        <v>42</v>
      </c>
      <c r="D3717" s="7"/>
      <c r="E3717" s="7"/>
      <c r="F3717" s="7">
        <v>76.0</v>
      </c>
      <c r="G3717" s="7">
        <v>105.0</v>
      </c>
      <c r="H3717" s="9">
        <v>16.987261146496817</v>
      </c>
      <c r="I3717" s="10"/>
      <c r="J3717" s="10"/>
      <c r="AA3717" s="7"/>
      <c r="AB3717" s="7"/>
      <c r="AC3717" s="7"/>
    </row>
    <row r="3718" ht="15.0" customHeight="1">
      <c r="A3718" s="8">
        <v>41759.0</v>
      </c>
      <c r="B3718" s="7" t="s">
        <v>18</v>
      </c>
      <c r="C3718" s="7" t="s">
        <v>42</v>
      </c>
      <c r="D3718" s="7"/>
      <c r="E3718" s="7"/>
      <c r="F3718" s="7">
        <v>77.0</v>
      </c>
      <c r="G3718" s="7">
        <v>95.0</v>
      </c>
      <c r="H3718" s="9">
        <v>15.369426751592357</v>
      </c>
      <c r="I3718" s="10"/>
      <c r="J3718" s="10"/>
      <c r="AA3718" s="7"/>
      <c r="AB3718" s="7"/>
      <c r="AC3718" s="7"/>
    </row>
    <row r="3719" ht="15.0" customHeight="1">
      <c r="A3719" s="8">
        <v>41759.0</v>
      </c>
      <c r="B3719" s="7" t="s">
        <v>18</v>
      </c>
      <c r="C3719" s="7" t="s">
        <v>42</v>
      </c>
      <c r="D3719" s="7"/>
      <c r="E3719" s="7"/>
      <c r="F3719" s="7">
        <v>78.0</v>
      </c>
      <c r="G3719" s="7">
        <v>110.0</v>
      </c>
      <c r="H3719" s="9">
        <v>17.796178343949045</v>
      </c>
      <c r="I3719" s="10"/>
      <c r="J3719" s="10"/>
      <c r="AA3719" s="7"/>
      <c r="AB3719" s="7"/>
      <c r="AC3719" s="7"/>
    </row>
    <row r="3720" ht="15.0" customHeight="1">
      <c r="A3720" s="8">
        <v>41759.0</v>
      </c>
      <c r="B3720" s="7" t="s">
        <v>18</v>
      </c>
      <c r="C3720" s="7" t="s">
        <v>42</v>
      </c>
      <c r="D3720" s="7"/>
      <c r="E3720" s="7"/>
      <c r="F3720" s="7">
        <v>79.0</v>
      </c>
      <c r="G3720" s="7">
        <v>77.0</v>
      </c>
      <c r="H3720" s="9">
        <v>12.457324840764333</v>
      </c>
      <c r="I3720" s="10"/>
      <c r="J3720" s="10"/>
      <c r="AA3720" s="7"/>
      <c r="AB3720" s="7"/>
      <c r="AC3720" s="7"/>
    </row>
    <row r="3721" ht="15.0" customHeight="1">
      <c r="A3721" s="8">
        <v>41759.0</v>
      </c>
      <c r="B3721" s="7" t="s">
        <v>18</v>
      </c>
      <c r="C3721" s="7" t="s">
        <v>42</v>
      </c>
      <c r="D3721" s="7"/>
      <c r="E3721" s="7"/>
      <c r="F3721" s="7">
        <v>80.0</v>
      </c>
      <c r="G3721" s="7">
        <v>106.0</v>
      </c>
      <c r="H3721" s="9">
        <v>17.149044585987262</v>
      </c>
      <c r="I3721" s="10"/>
      <c r="J3721" s="10"/>
      <c r="AA3721" s="7"/>
      <c r="AB3721" s="7"/>
      <c r="AC3721" s="7"/>
    </row>
    <row r="3722" ht="15.0" customHeight="1">
      <c r="A3722" s="8">
        <v>41759.0</v>
      </c>
      <c r="B3722" s="7" t="s">
        <v>18</v>
      </c>
      <c r="C3722" s="7" t="s">
        <v>42</v>
      </c>
      <c r="D3722" s="7"/>
      <c r="E3722" s="7"/>
      <c r="F3722" s="7">
        <v>81.0</v>
      </c>
      <c r="G3722" s="7">
        <v>107.0</v>
      </c>
      <c r="H3722" s="9">
        <v>17.310828025477708</v>
      </c>
      <c r="I3722" s="10"/>
      <c r="J3722" s="10"/>
      <c r="AA3722" s="7"/>
      <c r="AB3722" s="7"/>
      <c r="AC3722" s="7"/>
    </row>
    <row r="3723" ht="15.0" customHeight="1">
      <c r="A3723" s="8">
        <v>41759.0</v>
      </c>
      <c r="B3723" s="7" t="s">
        <v>18</v>
      </c>
      <c r="C3723" s="7" t="s">
        <v>42</v>
      </c>
      <c r="D3723" s="7"/>
      <c r="E3723" s="7"/>
      <c r="F3723" s="7">
        <v>82.0</v>
      </c>
      <c r="G3723" s="7">
        <v>111.0</v>
      </c>
      <c r="H3723" s="9">
        <v>17.95796178343949</v>
      </c>
      <c r="I3723" s="10"/>
      <c r="J3723" s="10"/>
      <c r="AA3723" s="7"/>
      <c r="AB3723" s="7"/>
      <c r="AC3723" s="7"/>
    </row>
    <row r="3724" ht="15.0" customHeight="1">
      <c r="A3724" s="8">
        <v>41759.0</v>
      </c>
      <c r="B3724" s="7" t="s">
        <v>18</v>
      </c>
      <c r="C3724" s="7" t="s">
        <v>42</v>
      </c>
      <c r="D3724" s="7"/>
      <c r="E3724" s="7"/>
      <c r="F3724" s="7">
        <v>83.0</v>
      </c>
      <c r="G3724" s="7">
        <v>123.0</v>
      </c>
      <c r="H3724" s="9">
        <v>19.89936305732484</v>
      </c>
      <c r="I3724" s="10"/>
      <c r="J3724" s="10"/>
      <c r="AA3724" s="7"/>
      <c r="AB3724" s="7"/>
      <c r="AC3724" s="7"/>
    </row>
    <row r="3725" ht="15.0" customHeight="1">
      <c r="A3725" s="8">
        <v>41759.0</v>
      </c>
      <c r="B3725" s="7" t="s">
        <v>18</v>
      </c>
      <c r="C3725" s="7" t="s">
        <v>42</v>
      </c>
      <c r="D3725" s="7"/>
      <c r="E3725" s="7"/>
      <c r="F3725" s="7">
        <v>84.0</v>
      </c>
      <c r="G3725" s="7">
        <v>114.0</v>
      </c>
      <c r="H3725" s="9">
        <v>18.44331210191083</v>
      </c>
      <c r="I3725" s="10"/>
      <c r="J3725" s="10"/>
      <c r="AA3725" s="7"/>
      <c r="AB3725" s="7"/>
      <c r="AC3725" s="7"/>
    </row>
    <row r="3726" ht="15.0" customHeight="1">
      <c r="A3726" s="8">
        <v>41759.0</v>
      </c>
      <c r="B3726" s="7" t="s">
        <v>18</v>
      </c>
      <c r="C3726" s="7" t="s">
        <v>42</v>
      </c>
      <c r="D3726" s="7"/>
      <c r="E3726" s="7"/>
      <c r="F3726" s="7">
        <v>85.0</v>
      </c>
      <c r="G3726" s="7">
        <v>84.0</v>
      </c>
      <c r="H3726" s="9">
        <v>13.589808917197454</v>
      </c>
      <c r="I3726" s="10"/>
      <c r="J3726" s="10"/>
      <c r="AA3726" s="7"/>
      <c r="AB3726" s="7"/>
      <c r="AC3726" s="7"/>
    </row>
    <row r="3727" ht="15.0" customHeight="1">
      <c r="A3727" s="8">
        <v>41759.0</v>
      </c>
      <c r="B3727" s="7" t="s">
        <v>18</v>
      </c>
      <c r="C3727" s="7" t="s">
        <v>42</v>
      </c>
      <c r="D3727" s="7"/>
      <c r="E3727" s="7"/>
      <c r="F3727" s="7">
        <v>86.0</v>
      </c>
      <c r="G3727" s="7">
        <v>134.0</v>
      </c>
      <c r="H3727" s="9">
        <v>21.678980891719746</v>
      </c>
      <c r="I3727" s="10"/>
      <c r="J3727" s="10"/>
      <c r="AA3727" s="7"/>
      <c r="AB3727" s="7"/>
      <c r="AC3727" s="7"/>
    </row>
    <row r="3728" ht="15.0" customHeight="1">
      <c r="A3728" s="8">
        <v>41759.0</v>
      </c>
      <c r="B3728" s="7" t="s">
        <v>18</v>
      </c>
      <c r="C3728" s="7" t="s">
        <v>42</v>
      </c>
      <c r="D3728" s="7"/>
      <c r="E3728" s="7"/>
      <c r="F3728" s="7">
        <v>87.0</v>
      </c>
      <c r="G3728" s="7">
        <v>103.0</v>
      </c>
      <c r="H3728" s="9">
        <v>16.663694267515925</v>
      </c>
      <c r="I3728" s="10"/>
      <c r="J3728" s="10"/>
      <c r="AA3728" s="7"/>
      <c r="AB3728" s="7"/>
      <c r="AC3728" s="7"/>
    </row>
    <row r="3729" ht="15.0" customHeight="1">
      <c r="A3729" s="8">
        <v>41759.0</v>
      </c>
      <c r="B3729" s="7" t="s">
        <v>18</v>
      </c>
      <c r="C3729" s="7" t="s">
        <v>42</v>
      </c>
      <c r="D3729" s="7"/>
      <c r="E3729" s="7"/>
      <c r="F3729" s="7">
        <v>88.0</v>
      </c>
      <c r="G3729" s="7">
        <v>100.0</v>
      </c>
      <c r="H3729" s="9">
        <v>16.178343949044585</v>
      </c>
      <c r="I3729" s="10"/>
      <c r="J3729" s="10"/>
      <c r="AA3729" s="7"/>
      <c r="AB3729" s="7"/>
      <c r="AC3729" s="7"/>
    </row>
    <row r="3730" ht="15.0" customHeight="1">
      <c r="A3730" s="8">
        <v>41759.0</v>
      </c>
      <c r="B3730" s="7" t="s">
        <v>18</v>
      </c>
      <c r="C3730" s="7" t="s">
        <v>42</v>
      </c>
      <c r="D3730" s="7"/>
      <c r="E3730" s="7"/>
      <c r="F3730" s="7">
        <v>89.0</v>
      </c>
      <c r="G3730" s="7">
        <v>114.0</v>
      </c>
      <c r="H3730" s="9">
        <v>18.44331210191083</v>
      </c>
      <c r="I3730" s="10"/>
      <c r="J3730" s="10"/>
      <c r="AA3730" s="7"/>
      <c r="AB3730" s="7"/>
      <c r="AC3730" s="7"/>
    </row>
    <row r="3731" ht="15.0" customHeight="1">
      <c r="A3731" s="8">
        <v>41759.0</v>
      </c>
      <c r="B3731" s="7" t="s">
        <v>18</v>
      </c>
      <c r="C3731" s="7" t="s">
        <v>42</v>
      </c>
      <c r="D3731" s="7"/>
      <c r="E3731" s="7"/>
      <c r="F3731" s="7">
        <v>90.0</v>
      </c>
      <c r="G3731" s="7">
        <v>85.0</v>
      </c>
      <c r="H3731" s="9">
        <v>13.7515923566879</v>
      </c>
      <c r="I3731" s="10"/>
      <c r="J3731" s="10"/>
      <c r="AA3731" s="7"/>
      <c r="AB3731" s="7"/>
      <c r="AC3731" s="7"/>
    </row>
    <row r="3732" ht="15.0" customHeight="1">
      <c r="A3732" s="8">
        <v>41759.0</v>
      </c>
      <c r="B3732" s="7" t="s">
        <v>18</v>
      </c>
      <c r="C3732" s="7" t="s">
        <v>42</v>
      </c>
      <c r="D3732" s="7"/>
      <c r="E3732" s="7"/>
      <c r="F3732" s="7">
        <v>91.0</v>
      </c>
      <c r="G3732" s="7">
        <v>125.0</v>
      </c>
      <c r="H3732" s="9">
        <v>20.222929936305732</v>
      </c>
      <c r="I3732" s="10"/>
      <c r="J3732" s="10"/>
      <c r="AA3732" s="7"/>
      <c r="AB3732" s="7"/>
      <c r="AC3732" s="7"/>
    </row>
    <row r="3733" ht="15.0" customHeight="1">
      <c r="A3733" s="8">
        <v>41759.0</v>
      </c>
      <c r="B3733" s="7" t="s">
        <v>18</v>
      </c>
      <c r="C3733" s="7" t="s">
        <v>42</v>
      </c>
      <c r="D3733" s="7"/>
      <c r="E3733" s="7"/>
      <c r="F3733" s="7">
        <v>92.0</v>
      </c>
      <c r="G3733" s="7">
        <v>104.0</v>
      </c>
      <c r="H3733" s="9">
        <v>16.82547770700637</v>
      </c>
      <c r="I3733" s="10"/>
      <c r="J3733" s="10"/>
      <c r="AA3733" s="7"/>
      <c r="AB3733" s="7"/>
      <c r="AC3733" s="7"/>
    </row>
    <row r="3734" ht="15.0" customHeight="1">
      <c r="A3734" s="8">
        <v>41759.0</v>
      </c>
      <c r="B3734" s="7" t="s">
        <v>18</v>
      </c>
      <c r="C3734" s="7" t="s">
        <v>42</v>
      </c>
      <c r="D3734" s="7"/>
      <c r="E3734" s="7"/>
      <c r="F3734" s="7">
        <v>93.0</v>
      </c>
      <c r="G3734" s="7">
        <v>111.0</v>
      </c>
      <c r="H3734" s="9">
        <v>17.95796178343949</v>
      </c>
      <c r="I3734" s="10"/>
      <c r="J3734" s="10"/>
      <c r="AA3734" s="7"/>
      <c r="AB3734" s="7"/>
      <c r="AC3734" s="7"/>
    </row>
    <row r="3735" ht="15.0" customHeight="1">
      <c r="A3735" s="8">
        <v>41759.0</v>
      </c>
      <c r="B3735" s="7" t="s">
        <v>18</v>
      </c>
      <c r="C3735" s="7" t="s">
        <v>42</v>
      </c>
      <c r="D3735" s="7"/>
      <c r="E3735" s="7"/>
      <c r="F3735" s="7">
        <v>94.0</v>
      </c>
      <c r="G3735" s="7">
        <v>105.0</v>
      </c>
      <c r="H3735" s="9">
        <v>16.987261146496817</v>
      </c>
      <c r="I3735" s="10"/>
      <c r="J3735" s="10"/>
      <c r="AA3735" s="7"/>
      <c r="AB3735" s="7"/>
      <c r="AC3735" s="7"/>
    </row>
    <row r="3736" ht="15.0" customHeight="1">
      <c r="A3736" s="8">
        <v>41759.0</v>
      </c>
      <c r="B3736" s="7" t="s">
        <v>18</v>
      </c>
      <c r="C3736" s="7" t="s">
        <v>42</v>
      </c>
      <c r="D3736" s="7"/>
      <c r="E3736" s="7"/>
      <c r="F3736" s="7">
        <v>95.0</v>
      </c>
      <c r="G3736" s="7">
        <v>80.0</v>
      </c>
      <c r="H3736" s="9">
        <v>12.94267515923567</v>
      </c>
      <c r="I3736" s="10"/>
      <c r="J3736" s="10"/>
      <c r="AA3736" s="7"/>
      <c r="AB3736" s="7"/>
      <c r="AC3736" s="7"/>
    </row>
    <row r="3737" ht="15.0" customHeight="1">
      <c r="A3737" s="8">
        <v>41759.0</v>
      </c>
      <c r="B3737" s="7" t="s">
        <v>18</v>
      </c>
      <c r="C3737" s="7" t="s">
        <v>44</v>
      </c>
      <c r="D3737" s="7"/>
      <c r="E3737" s="7"/>
      <c r="F3737" s="7">
        <v>1.0</v>
      </c>
      <c r="G3737" s="7">
        <v>135.0</v>
      </c>
      <c r="H3737" s="9">
        <v>20.19038272816487</v>
      </c>
      <c r="I3737" s="10"/>
      <c r="J3737" s="10"/>
      <c r="AA3737" s="7"/>
      <c r="AB3737" s="7"/>
      <c r="AC3737" s="7"/>
    </row>
    <row r="3738" ht="15.0" customHeight="1">
      <c r="A3738" s="8">
        <v>41759.0</v>
      </c>
      <c r="B3738" s="7" t="s">
        <v>18</v>
      </c>
      <c r="C3738" s="7" t="s">
        <v>44</v>
      </c>
      <c r="D3738" s="7"/>
      <c r="E3738" s="7"/>
      <c r="F3738" s="7">
        <v>2.0</v>
      </c>
      <c r="G3738" s="7">
        <v>108.0</v>
      </c>
      <c r="H3738" s="9">
        <v>16.152306182531895</v>
      </c>
      <c r="I3738" s="10"/>
      <c r="J3738" s="10"/>
      <c r="AA3738" s="7"/>
      <c r="AB3738" s="7"/>
      <c r="AC3738" s="7"/>
    </row>
    <row r="3739" ht="15.0" customHeight="1">
      <c r="A3739" s="8">
        <v>41759.0</v>
      </c>
      <c r="B3739" s="7" t="s">
        <v>18</v>
      </c>
      <c r="C3739" s="7" t="s">
        <v>44</v>
      </c>
      <c r="D3739" s="7"/>
      <c r="E3739" s="7"/>
      <c r="F3739" s="7">
        <v>3.0</v>
      </c>
      <c r="G3739" s="7">
        <v>85.0</v>
      </c>
      <c r="H3739" s="9">
        <v>12.712463199214918</v>
      </c>
      <c r="I3739" s="10"/>
      <c r="J3739" s="10"/>
      <c r="AA3739" s="7"/>
      <c r="AB3739" s="7"/>
      <c r="AC3739" s="7"/>
    </row>
    <row r="3740" ht="15.0" customHeight="1">
      <c r="A3740" s="8">
        <v>41759.0</v>
      </c>
      <c r="B3740" s="7" t="s">
        <v>18</v>
      </c>
      <c r="C3740" s="7" t="s">
        <v>44</v>
      </c>
      <c r="D3740" s="7"/>
      <c r="E3740" s="7"/>
      <c r="F3740" s="7">
        <v>4.0</v>
      </c>
      <c r="G3740" s="7">
        <v>126.0</v>
      </c>
      <c r="H3740" s="9">
        <v>18.844357212953877</v>
      </c>
      <c r="I3740" s="10"/>
      <c r="J3740" s="10"/>
      <c r="AA3740" s="7"/>
      <c r="AB3740" s="7"/>
      <c r="AC3740" s="7"/>
    </row>
    <row r="3741" ht="15.0" customHeight="1">
      <c r="A3741" s="8">
        <v>41759.0</v>
      </c>
      <c r="B3741" s="7" t="s">
        <v>18</v>
      </c>
      <c r="C3741" s="7" t="s">
        <v>44</v>
      </c>
      <c r="D3741" s="7"/>
      <c r="E3741" s="7"/>
      <c r="F3741" s="7">
        <v>5.0</v>
      </c>
      <c r="G3741" s="7">
        <v>94.0</v>
      </c>
      <c r="H3741" s="9">
        <v>14.05848871442591</v>
      </c>
      <c r="I3741" s="10"/>
      <c r="J3741" s="10"/>
      <c r="AA3741" s="7"/>
      <c r="AB3741" s="7"/>
      <c r="AC3741" s="7"/>
    </row>
    <row r="3742" ht="15.0" customHeight="1">
      <c r="A3742" s="8">
        <v>41759.0</v>
      </c>
      <c r="B3742" s="7" t="s">
        <v>18</v>
      </c>
      <c r="C3742" s="7" t="s">
        <v>44</v>
      </c>
      <c r="D3742" s="7"/>
      <c r="E3742" s="7"/>
      <c r="F3742" s="7">
        <v>6.0</v>
      </c>
      <c r="G3742" s="7">
        <v>91.0</v>
      </c>
      <c r="H3742" s="9">
        <v>13.609813542688912</v>
      </c>
      <c r="I3742" s="10"/>
      <c r="J3742" s="10"/>
      <c r="AA3742" s="7"/>
      <c r="AB3742" s="7"/>
      <c r="AC3742" s="7"/>
    </row>
    <row r="3743" ht="15.0" customHeight="1">
      <c r="A3743" s="8">
        <v>41759.0</v>
      </c>
      <c r="B3743" s="7" t="s">
        <v>18</v>
      </c>
      <c r="C3743" s="7" t="s">
        <v>44</v>
      </c>
      <c r="D3743" s="7"/>
      <c r="E3743" s="7"/>
      <c r="F3743" s="7">
        <v>7.0</v>
      </c>
      <c r="G3743" s="7">
        <v>116.0</v>
      </c>
      <c r="H3743" s="9">
        <v>17.34877330716389</v>
      </c>
      <c r="I3743" s="10"/>
      <c r="J3743" s="10"/>
      <c r="AA3743" s="7"/>
      <c r="AB3743" s="7"/>
      <c r="AC3743" s="7"/>
    </row>
    <row r="3744" ht="15.0" customHeight="1">
      <c r="A3744" s="8">
        <v>41759.0</v>
      </c>
      <c r="B3744" s="7" t="s">
        <v>18</v>
      </c>
      <c r="C3744" s="7" t="s">
        <v>44</v>
      </c>
      <c r="D3744" s="7"/>
      <c r="E3744" s="7"/>
      <c r="F3744" s="7">
        <v>8.0</v>
      </c>
      <c r="G3744" s="7">
        <v>97.0</v>
      </c>
      <c r="H3744" s="9">
        <v>14.507163886162907</v>
      </c>
      <c r="I3744" s="10"/>
      <c r="J3744" s="10"/>
      <c r="AA3744" s="7"/>
      <c r="AB3744" s="7"/>
      <c r="AC3744" s="7"/>
    </row>
    <row r="3745" ht="15.0" customHeight="1">
      <c r="A3745" s="8">
        <v>41759.0</v>
      </c>
      <c r="B3745" s="7" t="s">
        <v>18</v>
      </c>
      <c r="C3745" s="7" t="s">
        <v>44</v>
      </c>
      <c r="D3745" s="7"/>
      <c r="E3745" s="7"/>
      <c r="F3745" s="7">
        <v>9.0</v>
      </c>
      <c r="G3745" s="7">
        <v>74.0</v>
      </c>
      <c r="H3745" s="9">
        <v>11.067320902845928</v>
      </c>
      <c r="I3745" s="10"/>
      <c r="J3745" s="10"/>
      <c r="AA3745" s="7"/>
      <c r="AB3745" s="7"/>
      <c r="AC3745" s="7"/>
    </row>
    <row r="3746" ht="15.0" customHeight="1">
      <c r="A3746" s="8">
        <v>41759.0</v>
      </c>
      <c r="B3746" s="7" t="s">
        <v>18</v>
      </c>
      <c r="C3746" s="7" t="s">
        <v>44</v>
      </c>
      <c r="D3746" s="7"/>
      <c r="E3746" s="7"/>
      <c r="F3746" s="7">
        <v>10.0</v>
      </c>
      <c r="G3746" s="7">
        <v>46.0</v>
      </c>
      <c r="H3746" s="9">
        <v>6.879685966633955</v>
      </c>
      <c r="I3746" s="10"/>
      <c r="J3746" s="10"/>
      <c r="AA3746" s="7"/>
      <c r="AB3746" s="7"/>
      <c r="AC3746" s="7"/>
    </row>
    <row r="3747" ht="15.0" customHeight="1">
      <c r="A3747" s="8">
        <v>41759.0</v>
      </c>
      <c r="B3747" s="7" t="s">
        <v>18</v>
      </c>
      <c r="C3747" s="7" t="s">
        <v>44</v>
      </c>
      <c r="D3747" s="7"/>
      <c r="E3747" s="7"/>
      <c r="F3747" s="7">
        <v>11.0</v>
      </c>
      <c r="G3747" s="7">
        <v>116.0</v>
      </c>
      <c r="H3747" s="9">
        <v>17.34877330716389</v>
      </c>
      <c r="I3747" s="10"/>
      <c r="J3747" s="10"/>
      <c r="AA3747" s="7"/>
      <c r="AB3747" s="7"/>
      <c r="AC3747" s="7"/>
    </row>
    <row r="3748" ht="15.0" customHeight="1">
      <c r="A3748" s="8">
        <v>41759.0</v>
      </c>
      <c r="B3748" s="7" t="s">
        <v>18</v>
      </c>
      <c r="C3748" s="7" t="s">
        <v>44</v>
      </c>
      <c r="D3748" s="7"/>
      <c r="E3748" s="7"/>
      <c r="F3748" s="7">
        <v>12.0</v>
      </c>
      <c r="G3748" s="7">
        <v>118.0</v>
      </c>
      <c r="H3748" s="9">
        <v>17.647890088321887</v>
      </c>
      <c r="I3748" s="10"/>
      <c r="J3748" s="10"/>
      <c r="AA3748" s="7"/>
      <c r="AB3748" s="7"/>
      <c r="AC3748" s="7"/>
    </row>
    <row r="3749" ht="15.0" customHeight="1">
      <c r="A3749" s="8">
        <v>41759.0</v>
      </c>
      <c r="B3749" s="7" t="s">
        <v>18</v>
      </c>
      <c r="C3749" s="7" t="s">
        <v>44</v>
      </c>
      <c r="D3749" s="7"/>
      <c r="E3749" s="7"/>
      <c r="F3749" s="7">
        <v>13.0</v>
      </c>
      <c r="G3749" s="7">
        <v>87.0</v>
      </c>
      <c r="H3749" s="9">
        <v>13.011579980372916</v>
      </c>
      <c r="I3749" s="10"/>
      <c r="J3749" s="10"/>
      <c r="AA3749" s="7"/>
      <c r="AB3749" s="7"/>
      <c r="AC3749" s="7"/>
    </row>
    <row r="3750" ht="15.0" customHeight="1">
      <c r="A3750" s="8">
        <v>41759.0</v>
      </c>
      <c r="B3750" s="7" t="s">
        <v>18</v>
      </c>
      <c r="C3750" s="7" t="s">
        <v>44</v>
      </c>
      <c r="D3750" s="7"/>
      <c r="E3750" s="7"/>
      <c r="F3750" s="7">
        <v>14.0</v>
      </c>
      <c r="G3750" s="7">
        <v>48.0</v>
      </c>
      <c r="H3750" s="9">
        <v>7.178802747791954</v>
      </c>
      <c r="I3750" s="10"/>
      <c r="J3750" s="10"/>
      <c r="AA3750" s="7"/>
      <c r="AB3750" s="7"/>
      <c r="AC3750" s="7"/>
    </row>
    <row r="3751" ht="15.0" customHeight="1">
      <c r="A3751" s="8">
        <v>41759.0</v>
      </c>
      <c r="B3751" s="7" t="s">
        <v>18</v>
      </c>
      <c r="C3751" s="7" t="s">
        <v>44</v>
      </c>
      <c r="D3751" s="7"/>
      <c r="E3751" s="7"/>
      <c r="F3751" s="7">
        <v>15.0</v>
      </c>
      <c r="G3751" s="7">
        <v>90.0</v>
      </c>
      <c r="H3751" s="9">
        <v>13.460255152109912</v>
      </c>
      <c r="I3751" s="10"/>
      <c r="J3751" s="10"/>
      <c r="AA3751" s="7"/>
      <c r="AB3751" s="7"/>
      <c r="AC3751" s="7"/>
    </row>
    <row r="3752" ht="15.0" customHeight="1">
      <c r="A3752" s="8">
        <v>41759.0</v>
      </c>
      <c r="B3752" s="7" t="s">
        <v>18</v>
      </c>
      <c r="C3752" s="7" t="s">
        <v>44</v>
      </c>
      <c r="D3752" s="7"/>
      <c r="E3752" s="7"/>
      <c r="F3752" s="7">
        <v>16.0</v>
      </c>
      <c r="G3752" s="7">
        <v>137.0</v>
      </c>
      <c r="H3752" s="9">
        <v>20.48949950932287</v>
      </c>
      <c r="I3752" s="10"/>
      <c r="J3752" s="10"/>
      <c r="AA3752" s="7"/>
      <c r="AB3752" s="7"/>
      <c r="AC3752" s="7"/>
    </row>
    <row r="3753" ht="15.0" customHeight="1">
      <c r="A3753" s="8">
        <v>41759.0</v>
      </c>
      <c r="B3753" s="7" t="s">
        <v>18</v>
      </c>
      <c r="C3753" s="7" t="s">
        <v>44</v>
      </c>
      <c r="D3753" s="7"/>
      <c r="E3753" s="7"/>
      <c r="F3753" s="7">
        <v>17.0</v>
      </c>
      <c r="G3753" s="7">
        <v>167.0</v>
      </c>
      <c r="H3753" s="9">
        <v>24.97625122669284</v>
      </c>
      <c r="I3753" s="10"/>
      <c r="J3753" s="10"/>
      <c r="AA3753" s="7"/>
      <c r="AB3753" s="7"/>
      <c r="AC3753" s="7"/>
    </row>
    <row r="3754" ht="15.0" customHeight="1">
      <c r="A3754" s="8">
        <v>41759.0</v>
      </c>
      <c r="B3754" s="7" t="s">
        <v>18</v>
      </c>
      <c r="C3754" s="7" t="s">
        <v>44</v>
      </c>
      <c r="D3754" s="7"/>
      <c r="E3754" s="7"/>
      <c r="F3754" s="7">
        <v>18.0</v>
      </c>
      <c r="G3754" s="7">
        <v>141.0</v>
      </c>
      <c r="H3754" s="9">
        <v>21.087733071638862</v>
      </c>
      <c r="I3754" s="10"/>
      <c r="J3754" s="10"/>
      <c r="AA3754" s="7"/>
      <c r="AB3754" s="7"/>
      <c r="AC3754" s="7"/>
    </row>
    <row r="3755" ht="15.0" customHeight="1">
      <c r="A3755" s="8">
        <v>41759.0</v>
      </c>
      <c r="B3755" s="7" t="s">
        <v>18</v>
      </c>
      <c r="C3755" s="7" t="s">
        <v>44</v>
      </c>
      <c r="D3755" s="7"/>
      <c r="E3755" s="7"/>
      <c r="F3755" s="7">
        <v>19.0</v>
      </c>
      <c r="G3755" s="7">
        <v>55.0</v>
      </c>
      <c r="H3755" s="9">
        <v>8.225711481844947</v>
      </c>
      <c r="I3755" s="10"/>
      <c r="J3755" s="10"/>
      <c r="AA3755" s="7"/>
      <c r="AB3755" s="7"/>
      <c r="AC3755" s="7"/>
    </row>
    <row r="3756" ht="15.0" customHeight="1">
      <c r="A3756" s="8">
        <v>41759.0</v>
      </c>
      <c r="B3756" s="7" t="s">
        <v>18</v>
      </c>
      <c r="C3756" s="7" t="s">
        <v>44</v>
      </c>
      <c r="D3756" s="7"/>
      <c r="E3756" s="7"/>
      <c r="F3756" s="7">
        <v>20.0</v>
      </c>
      <c r="G3756" s="7">
        <v>144.0</v>
      </c>
      <c r="H3756" s="9">
        <v>21.53640824337586</v>
      </c>
      <c r="I3756" s="10"/>
      <c r="J3756" s="10"/>
      <c r="AA3756" s="7"/>
      <c r="AB3756" s="7"/>
      <c r="AC3756" s="7"/>
    </row>
    <row r="3757" ht="15.0" customHeight="1">
      <c r="A3757" s="8">
        <v>41759.0</v>
      </c>
      <c r="B3757" s="7" t="s">
        <v>18</v>
      </c>
      <c r="C3757" s="7" t="s">
        <v>44</v>
      </c>
      <c r="D3757" s="7"/>
      <c r="E3757" s="7"/>
      <c r="F3757" s="7">
        <v>21.0</v>
      </c>
      <c r="G3757" s="7">
        <v>151.0</v>
      </c>
      <c r="H3757" s="9">
        <v>22.583316977428854</v>
      </c>
      <c r="I3757" s="10"/>
      <c r="J3757" s="10"/>
      <c r="AA3757" s="7"/>
      <c r="AB3757" s="7"/>
      <c r="AC3757" s="7"/>
    </row>
    <row r="3758" ht="15.0" customHeight="1">
      <c r="A3758" s="8">
        <v>41759.0</v>
      </c>
      <c r="B3758" s="7" t="s">
        <v>18</v>
      </c>
      <c r="C3758" s="7" t="s">
        <v>44</v>
      </c>
      <c r="D3758" s="7"/>
      <c r="E3758" s="7"/>
      <c r="F3758" s="7">
        <v>22.0</v>
      </c>
      <c r="G3758" s="7">
        <v>161.0</v>
      </c>
      <c r="H3758" s="9">
        <v>24.078900883218843</v>
      </c>
      <c r="I3758" s="10"/>
      <c r="J3758" s="10"/>
      <c r="AA3758" s="7"/>
      <c r="AB3758" s="7"/>
      <c r="AC3758" s="7"/>
    </row>
    <row r="3759" ht="15.0" customHeight="1">
      <c r="A3759" s="8">
        <v>41759.0</v>
      </c>
      <c r="B3759" s="7" t="s">
        <v>18</v>
      </c>
      <c r="C3759" s="7" t="s">
        <v>44</v>
      </c>
      <c r="D3759" s="7"/>
      <c r="E3759" s="7"/>
      <c r="F3759" s="7">
        <v>23.0</v>
      </c>
      <c r="G3759" s="7">
        <v>72.0</v>
      </c>
      <c r="H3759" s="9">
        <v>10.76820412168793</v>
      </c>
      <c r="I3759" s="10"/>
      <c r="J3759" s="10"/>
      <c r="AA3759" s="7"/>
      <c r="AB3759" s="7"/>
      <c r="AC3759" s="7"/>
    </row>
    <row r="3760" ht="15.0" customHeight="1">
      <c r="A3760" s="8">
        <v>41759.0</v>
      </c>
      <c r="B3760" s="7" t="s">
        <v>18</v>
      </c>
      <c r="C3760" s="7" t="s">
        <v>44</v>
      </c>
      <c r="D3760" s="7"/>
      <c r="E3760" s="7"/>
      <c r="F3760" s="7">
        <v>24.0</v>
      </c>
      <c r="G3760" s="7">
        <v>151.0</v>
      </c>
      <c r="H3760" s="9">
        <v>22.583316977428854</v>
      </c>
      <c r="I3760" s="10"/>
      <c r="J3760" s="10"/>
      <c r="AA3760" s="7"/>
      <c r="AB3760" s="7"/>
      <c r="AC3760" s="7"/>
    </row>
    <row r="3761" ht="15.0" customHeight="1">
      <c r="A3761" s="8">
        <v>41759.0</v>
      </c>
      <c r="B3761" s="7" t="s">
        <v>18</v>
      </c>
      <c r="C3761" s="7" t="s">
        <v>44</v>
      </c>
      <c r="D3761" s="7"/>
      <c r="E3761" s="7"/>
      <c r="F3761" s="7">
        <v>25.0</v>
      </c>
      <c r="G3761" s="7">
        <v>128.0</v>
      </c>
      <c r="H3761" s="9">
        <v>19.143473994111876</v>
      </c>
      <c r="I3761" s="10"/>
      <c r="J3761" s="10"/>
      <c r="AA3761" s="7"/>
      <c r="AB3761" s="7"/>
      <c r="AC3761" s="7"/>
    </row>
    <row r="3762" ht="15.0" customHeight="1">
      <c r="A3762" s="8">
        <v>41759.0</v>
      </c>
      <c r="B3762" s="7" t="s">
        <v>18</v>
      </c>
      <c r="C3762" s="7" t="s">
        <v>44</v>
      </c>
      <c r="D3762" s="7"/>
      <c r="E3762" s="7"/>
      <c r="F3762" s="7">
        <v>26.0</v>
      </c>
      <c r="G3762" s="7">
        <v>123.0</v>
      </c>
      <c r="H3762" s="9">
        <v>18.39568204121688</v>
      </c>
      <c r="I3762" s="10"/>
      <c r="J3762" s="10"/>
      <c r="AA3762" s="7"/>
      <c r="AB3762" s="7"/>
      <c r="AC3762" s="7"/>
    </row>
    <row r="3763" ht="15.0" customHeight="1">
      <c r="A3763" s="8">
        <v>41759.0</v>
      </c>
      <c r="B3763" s="7" t="s">
        <v>18</v>
      </c>
      <c r="C3763" s="7" t="s">
        <v>44</v>
      </c>
      <c r="D3763" s="7"/>
      <c r="E3763" s="7"/>
      <c r="F3763" s="7">
        <v>27.0</v>
      </c>
      <c r="G3763" s="7">
        <v>117.0</v>
      </c>
      <c r="H3763" s="9">
        <v>17.498331697742888</v>
      </c>
      <c r="I3763" s="10"/>
      <c r="J3763" s="10"/>
      <c r="AA3763" s="7"/>
      <c r="AB3763" s="7"/>
      <c r="AC3763" s="7"/>
    </row>
    <row r="3764" ht="15.0" customHeight="1">
      <c r="A3764" s="8">
        <v>41759.0</v>
      </c>
      <c r="B3764" s="7" t="s">
        <v>18</v>
      </c>
      <c r="C3764" s="7" t="s">
        <v>44</v>
      </c>
      <c r="D3764" s="7"/>
      <c r="E3764" s="7"/>
      <c r="F3764" s="7">
        <v>28.0</v>
      </c>
      <c r="G3764" s="7">
        <v>65.0</v>
      </c>
      <c r="H3764" s="9">
        <v>9.721295387634937</v>
      </c>
      <c r="I3764" s="10"/>
      <c r="J3764" s="10"/>
      <c r="AA3764" s="7"/>
      <c r="AB3764" s="7"/>
      <c r="AC3764" s="7"/>
    </row>
    <row r="3765" ht="15.0" customHeight="1">
      <c r="A3765" s="8">
        <v>41759.0</v>
      </c>
      <c r="B3765" s="7" t="s">
        <v>18</v>
      </c>
      <c r="C3765" s="7" t="s">
        <v>44</v>
      </c>
      <c r="D3765" s="7"/>
      <c r="E3765" s="7"/>
      <c r="F3765" s="7">
        <v>29.0</v>
      </c>
      <c r="G3765" s="7">
        <v>95.0</v>
      </c>
      <c r="H3765" s="9">
        <v>14.208047105004908</v>
      </c>
      <c r="I3765" s="10"/>
      <c r="J3765" s="10"/>
      <c r="AA3765" s="7"/>
      <c r="AB3765" s="7"/>
      <c r="AC3765" s="7"/>
    </row>
    <row r="3766" ht="15.0" customHeight="1">
      <c r="A3766" s="8">
        <v>41759.0</v>
      </c>
      <c r="B3766" s="7" t="s">
        <v>18</v>
      </c>
      <c r="C3766" s="7" t="s">
        <v>44</v>
      </c>
      <c r="D3766" s="7"/>
      <c r="E3766" s="7"/>
      <c r="F3766" s="7">
        <v>30.0</v>
      </c>
      <c r="G3766" s="7">
        <v>72.0</v>
      </c>
      <c r="H3766" s="9">
        <v>10.76820412168793</v>
      </c>
      <c r="I3766" s="10"/>
      <c r="J3766" s="10"/>
      <c r="AA3766" s="7"/>
      <c r="AB3766" s="7"/>
      <c r="AC3766" s="7"/>
    </row>
    <row r="3767" ht="15.0" customHeight="1">
      <c r="A3767" s="8">
        <v>41759.0</v>
      </c>
      <c r="B3767" s="7" t="s">
        <v>18</v>
      </c>
      <c r="C3767" s="7" t="s">
        <v>44</v>
      </c>
      <c r="D3767" s="7"/>
      <c r="E3767" s="7"/>
      <c r="F3767" s="7">
        <v>31.0</v>
      </c>
      <c r="G3767" s="7">
        <v>91.0</v>
      </c>
      <c r="H3767" s="9">
        <v>13.609813542688912</v>
      </c>
      <c r="I3767" s="10"/>
      <c r="J3767" s="10"/>
      <c r="AA3767" s="7"/>
      <c r="AB3767" s="7"/>
      <c r="AC3767" s="7"/>
    </row>
    <row r="3768" ht="15.0" customHeight="1">
      <c r="A3768" s="8">
        <v>41759.0</v>
      </c>
      <c r="B3768" s="7" t="s">
        <v>18</v>
      </c>
      <c r="C3768" s="7" t="s">
        <v>44</v>
      </c>
      <c r="D3768" s="7"/>
      <c r="E3768" s="7"/>
      <c r="F3768" s="7">
        <v>32.0</v>
      </c>
      <c r="G3768" s="7">
        <v>79.0</v>
      </c>
      <c r="H3768" s="9">
        <v>11.815112855740924</v>
      </c>
      <c r="I3768" s="10"/>
      <c r="J3768" s="10"/>
      <c r="AA3768" s="7"/>
      <c r="AB3768" s="7"/>
      <c r="AC3768" s="7"/>
    </row>
    <row r="3769" ht="15.0" customHeight="1">
      <c r="A3769" s="8">
        <v>41759.0</v>
      </c>
      <c r="B3769" s="7" t="s">
        <v>18</v>
      </c>
      <c r="C3769" s="7" t="s">
        <v>44</v>
      </c>
      <c r="D3769" s="7"/>
      <c r="E3769" s="7"/>
      <c r="F3769" s="7">
        <v>33.0</v>
      </c>
      <c r="G3769" s="7">
        <v>156.0</v>
      </c>
      <c r="H3769" s="9">
        <v>23.33110893032385</v>
      </c>
      <c r="I3769" s="10"/>
      <c r="J3769" s="10"/>
      <c r="AA3769" s="7"/>
      <c r="AB3769" s="7"/>
      <c r="AC3769" s="7"/>
    </row>
    <row r="3770" ht="15.0" customHeight="1">
      <c r="A3770" s="8">
        <v>41759.0</v>
      </c>
      <c r="B3770" s="7" t="s">
        <v>18</v>
      </c>
      <c r="C3770" s="7" t="s">
        <v>44</v>
      </c>
      <c r="D3770" s="7"/>
      <c r="E3770" s="7"/>
      <c r="F3770" s="7">
        <v>34.0</v>
      </c>
      <c r="G3770" s="7">
        <v>133.0</v>
      </c>
      <c r="H3770" s="9">
        <v>19.891265947006872</v>
      </c>
      <c r="I3770" s="10"/>
      <c r="J3770" s="10"/>
      <c r="AA3770" s="7"/>
      <c r="AB3770" s="7"/>
      <c r="AC3770" s="7"/>
    </row>
    <row r="3771" ht="15.0" customHeight="1">
      <c r="A3771" s="8">
        <v>41759.0</v>
      </c>
      <c r="B3771" s="7" t="s">
        <v>18</v>
      </c>
      <c r="C3771" s="7" t="s">
        <v>44</v>
      </c>
      <c r="D3771" s="7"/>
      <c r="E3771" s="7"/>
      <c r="F3771" s="7">
        <v>35.0</v>
      </c>
      <c r="G3771" s="7">
        <v>131.0</v>
      </c>
      <c r="H3771" s="9">
        <v>19.592149165848873</v>
      </c>
      <c r="I3771" s="10"/>
      <c r="J3771" s="10"/>
      <c r="AA3771" s="7"/>
      <c r="AB3771" s="7"/>
      <c r="AC3771" s="7"/>
    </row>
    <row r="3772" ht="15.0" customHeight="1">
      <c r="A3772" s="8">
        <v>41759.0</v>
      </c>
      <c r="B3772" s="7" t="s">
        <v>18</v>
      </c>
      <c r="C3772" s="7" t="s">
        <v>44</v>
      </c>
      <c r="D3772" s="7"/>
      <c r="E3772" s="7"/>
      <c r="F3772" s="7">
        <v>36.0</v>
      </c>
      <c r="G3772" s="7">
        <v>68.0</v>
      </c>
      <c r="H3772" s="9">
        <v>10.169970559371935</v>
      </c>
      <c r="I3772" s="10"/>
      <c r="J3772" s="10"/>
      <c r="AA3772" s="7"/>
      <c r="AB3772" s="7"/>
      <c r="AC3772" s="7"/>
    </row>
    <row r="3773" ht="15.0" customHeight="1">
      <c r="A3773" s="8">
        <v>41759.0</v>
      </c>
      <c r="B3773" s="7" t="s">
        <v>18</v>
      </c>
      <c r="C3773" s="7" t="s">
        <v>44</v>
      </c>
      <c r="D3773" s="7"/>
      <c r="E3773" s="7"/>
      <c r="F3773" s="7">
        <v>37.0</v>
      </c>
      <c r="G3773" s="7">
        <v>103.0</v>
      </c>
      <c r="H3773" s="9">
        <v>15.4045142296369</v>
      </c>
      <c r="I3773" s="10"/>
      <c r="J3773" s="10"/>
      <c r="AA3773" s="7"/>
      <c r="AB3773" s="7"/>
      <c r="AC3773" s="7"/>
    </row>
    <row r="3774" ht="15.0" customHeight="1">
      <c r="A3774" s="8">
        <v>41759.0</v>
      </c>
      <c r="B3774" s="7" t="s">
        <v>18</v>
      </c>
      <c r="C3774" s="7" t="s">
        <v>44</v>
      </c>
      <c r="D3774" s="7"/>
      <c r="E3774" s="7"/>
      <c r="F3774" s="7">
        <v>38.0</v>
      </c>
      <c r="G3774" s="7">
        <v>131.0</v>
      </c>
      <c r="H3774" s="9">
        <v>19.592149165848873</v>
      </c>
      <c r="I3774" s="10"/>
      <c r="J3774" s="10"/>
      <c r="AA3774" s="7"/>
      <c r="AB3774" s="7"/>
      <c r="AC3774" s="7"/>
    </row>
    <row r="3775" ht="15.0" customHeight="1">
      <c r="A3775" s="8">
        <v>41759.0</v>
      </c>
      <c r="B3775" s="7" t="s">
        <v>18</v>
      </c>
      <c r="C3775" s="7" t="s">
        <v>44</v>
      </c>
      <c r="D3775" s="7"/>
      <c r="E3775" s="7"/>
      <c r="F3775" s="7">
        <v>39.0</v>
      </c>
      <c r="G3775" s="7">
        <v>107.0</v>
      </c>
      <c r="H3775" s="9">
        <v>16.002747791952896</v>
      </c>
      <c r="I3775" s="10"/>
      <c r="J3775" s="10"/>
      <c r="AA3775" s="7"/>
      <c r="AB3775" s="7"/>
      <c r="AC3775" s="7"/>
    </row>
    <row r="3776" ht="15.0" customHeight="1">
      <c r="A3776" s="8">
        <v>41759.0</v>
      </c>
      <c r="B3776" s="7" t="s">
        <v>18</v>
      </c>
      <c r="C3776" s="7" t="s">
        <v>44</v>
      </c>
      <c r="D3776" s="7"/>
      <c r="E3776" s="7"/>
      <c r="F3776" s="7">
        <v>40.0</v>
      </c>
      <c r="G3776" s="7">
        <v>76.0</v>
      </c>
      <c r="H3776" s="9">
        <v>11.366437684003927</v>
      </c>
      <c r="I3776" s="10"/>
      <c r="J3776" s="10"/>
      <c r="AA3776" s="7"/>
      <c r="AB3776" s="7"/>
      <c r="AC3776" s="7"/>
    </row>
    <row r="3777" ht="15.0" customHeight="1">
      <c r="A3777" s="8">
        <v>41759.0</v>
      </c>
      <c r="B3777" s="7" t="s">
        <v>18</v>
      </c>
      <c r="C3777" s="7" t="s">
        <v>44</v>
      </c>
      <c r="D3777" s="7"/>
      <c r="E3777" s="7"/>
      <c r="F3777" s="7">
        <v>41.0</v>
      </c>
      <c r="G3777" s="7">
        <v>105.0</v>
      </c>
      <c r="H3777" s="9">
        <v>15.703631010794899</v>
      </c>
      <c r="I3777" s="10"/>
      <c r="J3777" s="10"/>
      <c r="AA3777" s="7"/>
      <c r="AB3777" s="7"/>
      <c r="AC3777" s="7"/>
    </row>
    <row r="3778" ht="15.0" customHeight="1">
      <c r="A3778" s="8">
        <v>41759.0</v>
      </c>
      <c r="B3778" s="7" t="s">
        <v>18</v>
      </c>
      <c r="C3778" s="7" t="s">
        <v>44</v>
      </c>
      <c r="D3778" s="7"/>
      <c r="E3778" s="7"/>
      <c r="F3778" s="7">
        <v>42.0</v>
      </c>
      <c r="G3778" s="7">
        <v>90.0</v>
      </c>
      <c r="H3778" s="9">
        <v>13.460255152109912</v>
      </c>
      <c r="I3778" s="10"/>
      <c r="J3778" s="10"/>
      <c r="AA3778" s="7"/>
      <c r="AB3778" s="7"/>
      <c r="AC3778" s="7"/>
    </row>
    <row r="3779" ht="15.0" customHeight="1">
      <c r="A3779" s="8">
        <v>41759.0</v>
      </c>
      <c r="B3779" s="7" t="s">
        <v>18</v>
      </c>
      <c r="C3779" s="7" t="s">
        <v>44</v>
      </c>
      <c r="D3779" s="7"/>
      <c r="E3779" s="7"/>
      <c r="F3779" s="7">
        <v>43.0</v>
      </c>
      <c r="G3779" s="7">
        <v>139.0</v>
      </c>
      <c r="H3779" s="9">
        <v>20.788616290480867</v>
      </c>
      <c r="I3779" s="10"/>
      <c r="J3779" s="10"/>
      <c r="AA3779" s="7"/>
      <c r="AB3779" s="7"/>
      <c r="AC3779" s="7"/>
    </row>
    <row r="3780" ht="15.0" customHeight="1">
      <c r="A3780" s="8">
        <v>41759.0</v>
      </c>
      <c r="B3780" s="7" t="s">
        <v>18</v>
      </c>
      <c r="C3780" s="7" t="s">
        <v>44</v>
      </c>
      <c r="D3780" s="7"/>
      <c r="E3780" s="7"/>
      <c r="F3780" s="7">
        <v>44.0</v>
      </c>
      <c r="G3780" s="7">
        <v>109.0</v>
      </c>
      <c r="H3780" s="9">
        <v>16.301864573110894</v>
      </c>
      <c r="I3780" s="10"/>
      <c r="J3780" s="10"/>
      <c r="AA3780" s="7"/>
      <c r="AB3780" s="7"/>
      <c r="AC3780" s="7"/>
    </row>
    <row r="3781" ht="15.0" customHeight="1">
      <c r="A3781" s="8">
        <v>41759.0</v>
      </c>
      <c r="B3781" s="7" t="s">
        <v>18</v>
      </c>
      <c r="C3781" s="7" t="s">
        <v>44</v>
      </c>
      <c r="D3781" s="7"/>
      <c r="E3781" s="7"/>
      <c r="F3781" s="7">
        <v>45.0</v>
      </c>
      <c r="G3781" s="7">
        <v>107.0</v>
      </c>
      <c r="H3781" s="9">
        <v>16.002747791952896</v>
      </c>
      <c r="I3781" s="10"/>
      <c r="J3781" s="10"/>
      <c r="AA3781" s="7"/>
      <c r="AB3781" s="7"/>
      <c r="AC3781" s="7"/>
    </row>
    <row r="3782" ht="15.0" customHeight="1">
      <c r="A3782" s="8">
        <v>41759.0</v>
      </c>
      <c r="B3782" s="7" t="s">
        <v>18</v>
      </c>
      <c r="C3782" s="7" t="s">
        <v>44</v>
      </c>
      <c r="D3782" s="7"/>
      <c r="E3782" s="7"/>
      <c r="F3782" s="7">
        <v>46.0</v>
      </c>
      <c r="G3782" s="7">
        <v>131.0</v>
      </c>
      <c r="H3782" s="9">
        <v>19.592149165848873</v>
      </c>
      <c r="I3782" s="10"/>
      <c r="J3782" s="10"/>
      <c r="AA3782" s="7"/>
      <c r="AB3782" s="7"/>
      <c r="AC3782" s="7"/>
    </row>
    <row r="3783" ht="15.0" customHeight="1">
      <c r="A3783" s="8">
        <v>41759.0</v>
      </c>
      <c r="B3783" s="7" t="s">
        <v>18</v>
      </c>
      <c r="C3783" s="7" t="s">
        <v>44</v>
      </c>
      <c r="D3783" s="7"/>
      <c r="E3783" s="7"/>
      <c r="F3783" s="7">
        <v>47.0</v>
      </c>
      <c r="G3783" s="7">
        <v>83.0</v>
      </c>
      <c r="H3783" s="9">
        <v>12.41334641805692</v>
      </c>
      <c r="I3783" s="10"/>
      <c r="J3783" s="10"/>
      <c r="AA3783" s="7"/>
      <c r="AB3783" s="7"/>
      <c r="AC3783" s="7"/>
    </row>
    <row r="3784" ht="15.0" customHeight="1">
      <c r="A3784" s="8">
        <v>41759.0</v>
      </c>
      <c r="B3784" s="7" t="s">
        <v>18</v>
      </c>
      <c r="C3784" s="7" t="s">
        <v>44</v>
      </c>
      <c r="D3784" s="7"/>
      <c r="E3784" s="7"/>
      <c r="F3784" s="7">
        <v>48.0</v>
      </c>
      <c r="G3784" s="7">
        <v>91.0</v>
      </c>
      <c r="H3784" s="9">
        <v>13.609813542688912</v>
      </c>
      <c r="I3784" s="10"/>
      <c r="J3784" s="10"/>
      <c r="AA3784" s="7"/>
      <c r="AB3784" s="7"/>
      <c r="AC3784" s="7"/>
    </row>
    <row r="3785" ht="15.0" customHeight="1">
      <c r="A3785" s="8">
        <v>41759.0</v>
      </c>
      <c r="B3785" s="7" t="s">
        <v>18</v>
      </c>
      <c r="C3785" s="7" t="s">
        <v>44</v>
      </c>
      <c r="D3785" s="7"/>
      <c r="E3785" s="7"/>
      <c r="F3785" s="7">
        <v>49.0</v>
      </c>
      <c r="G3785" s="7">
        <v>85.0</v>
      </c>
      <c r="H3785" s="9">
        <v>12.712463199214918</v>
      </c>
      <c r="I3785" s="10"/>
      <c r="J3785" s="10"/>
      <c r="AA3785" s="7"/>
      <c r="AB3785" s="7"/>
      <c r="AC3785" s="7"/>
    </row>
    <row r="3786" ht="15.0" customHeight="1">
      <c r="A3786" s="8">
        <v>41759.0</v>
      </c>
      <c r="B3786" s="7" t="s">
        <v>18</v>
      </c>
      <c r="C3786" s="7" t="s">
        <v>44</v>
      </c>
      <c r="D3786" s="7"/>
      <c r="E3786" s="7"/>
      <c r="F3786" s="7">
        <v>50.0</v>
      </c>
      <c r="G3786" s="7">
        <v>125.0</v>
      </c>
      <c r="H3786" s="9">
        <v>18.694798822374878</v>
      </c>
      <c r="I3786" s="10"/>
      <c r="J3786" s="10"/>
      <c r="AA3786" s="7"/>
      <c r="AB3786" s="7"/>
      <c r="AC3786" s="7"/>
    </row>
    <row r="3787" ht="15.0" customHeight="1">
      <c r="A3787" s="8">
        <v>41759.0</v>
      </c>
      <c r="B3787" s="7" t="s">
        <v>18</v>
      </c>
      <c r="C3787" s="7" t="s">
        <v>44</v>
      </c>
      <c r="D3787" s="7"/>
      <c r="E3787" s="7"/>
      <c r="F3787" s="7">
        <v>51.0</v>
      </c>
      <c r="G3787" s="7">
        <v>107.0</v>
      </c>
      <c r="H3787" s="9">
        <v>16.002747791952896</v>
      </c>
      <c r="I3787" s="10"/>
      <c r="J3787" s="10"/>
      <c r="AA3787" s="7"/>
      <c r="AB3787" s="7"/>
      <c r="AC3787" s="7"/>
    </row>
    <row r="3788" ht="15.0" customHeight="1">
      <c r="A3788" s="8">
        <v>41759.0</v>
      </c>
      <c r="B3788" s="7" t="s">
        <v>18</v>
      </c>
      <c r="C3788" s="7" t="s">
        <v>44</v>
      </c>
      <c r="D3788" s="7"/>
      <c r="E3788" s="7"/>
      <c r="F3788" s="7">
        <v>52.0</v>
      </c>
      <c r="G3788" s="7">
        <v>90.0</v>
      </c>
      <c r="H3788" s="9">
        <v>13.460255152109912</v>
      </c>
      <c r="I3788" s="10"/>
      <c r="J3788" s="10"/>
      <c r="AA3788" s="7"/>
      <c r="AB3788" s="7"/>
      <c r="AC3788" s="7"/>
    </row>
    <row r="3789" ht="15.0" customHeight="1">
      <c r="A3789" s="8">
        <v>41759.0</v>
      </c>
      <c r="B3789" s="7" t="s">
        <v>18</v>
      </c>
      <c r="C3789" s="7" t="s">
        <v>44</v>
      </c>
      <c r="D3789" s="7"/>
      <c r="E3789" s="7"/>
      <c r="F3789" s="7">
        <v>53.0</v>
      </c>
      <c r="G3789" s="7">
        <v>75.0</v>
      </c>
      <c r="H3789" s="9">
        <v>11.216879293424928</v>
      </c>
      <c r="I3789" s="10"/>
      <c r="J3789" s="10"/>
      <c r="AA3789" s="7"/>
      <c r="AB3789" s="7"/>
      <c r="AC3789" s="7"/>
    </row>
    <row r="3790" ht="15.0" customHeight="1">
      <c r="A3790" s="8">
        <v>41759.0</v>
      </c>
      <c r="B3790" s="7" t="s">
        <v>18</v>
      </c>
      <c r="C3790" s="7" t="s">
        <v>44</v>
      </c>
      <c r="D3790" s="7"/>
      <c r="E3790" s="7"/>
      <c r="F3790" s="7">
        <v>54.0</v>
      </c>
      <c r="G3790" s="7">
        <v>99.0</v>
      </c>
      <c r="H3790" s="9">
        <v>14.806280667320904</v>
      </c>
      <c r="I3790" s="10"/>
      <c r="J3790" s="10"/>
      <c r="AA3790" s="7"/>
      <c r="AB3790" s="7"/>
      <c r="AC3790" s="7"/>
    </row>
    <row r="3791" ht="15.0" customHeight="1">
      <c r="A3791" s="8">
        <v>41759.0</v>
      </c>
      <c r="B3791" s="7" t="s">
        <v>18</v>
      </c>
      <c r="C3791" s="7" t="s">
        <v>44</v>
      </c>
      <c r="D3791" s="7"/>
      <c r="E3791" s="7"/>
      <c r="F3791" s="7">
        <v>55.0</v>
      </c>
      <c r="G3791" s="7">
        <v>119.0</v>
      </c>
      <c r="H3791" s="9">
        <v>17.797448478900886</v>
      </c>
      <c r="I3791" s="10"/>
      <c r="J3791" s="10"/>
      <c r="AA3791" s="7"/>
      <c r="AB3791" s="7"/>
      <c r="AC3791" s="7"/>
    </row>
    <row r="3792" ht="15.0" customHeight="1">
      <c r="A3792" s="8">
        <v>41759.0</v>
      </c>
      <c r="B3792" s="7" t="s">
        <v>18</v>
      </c>
      <c r="C3792" s="7" t="s">
        <v>44</v>
      </c>
      <c r="D3792" s="7"/>
      <c r="E3792" s="7"/>
      <c r="F3792" s="7">
        <v>56.0</v>
      </c>
      <c r="G3792" s="7">
        <v>111.0</v>
      </c>
      <c r="H3792" s="9">
        <v>16.600981354268892</v>
      </c>
      <c r="I3792" s="10"/>
      <c r="J3792" s="10"/>
      <c r="AA3792" s="7"/>
      <c r="AB3792" s="7"/>
      <c r="AC3792" s="7"/>
    </row>
    <row r="3793" ht="15.0" customHeight="1">
      <c r="A3793" s="8">
        <v>41759.0</v>
      </c>
      <c r="B3793" s="7" t="s">
        <v>18</v>
      </c>
      <c r="C3793" s="7" t="s">
        <v>44</v>
      </c>
      <c r="D3793" s="7"/>
      <c r="E3793" s="7"/>
      <c r="F3793" s="7">
        <v>57.0</v>
      </c>
      <c r="G3793" s="7">
        <v>98.0</v>
      </c>
      <c r="H3793" s="9">
        <v>14.656722276741906</v>
      </c>
      <c r="I3793" s="10"/>
      <c r="J3793" s="10"/>
      <c r="AA3793" s="7"/>
      <c r="AB3793" s="7"/>
      <c r="AC3793" s="7"/>
    </row>
    <row r="3794" ht="15.0" customHeight="1">
      <c r="A3794" s="8">
        <v>41759.0</v>
      </c>
      <c r="B3794" s="7" t="s">
        <v>18</v>
      </c>
      <c r="C3794" s="7" t="s">
        <v>44</v>
      </c>
      <c r="D3794" s="7"/>
      <c r="E3794" s="7"/>
      <c r="F3794" s="7">
        <v>58.0</v>
      </c>
      <c r="G3794" s="7">
        <v>75.0</v>
      </c>
      <c r="H3794" s="9">
        <v>11.216879293424928</v>
      </c>
      <c r="I3794" s="10"/>
      <c r="J3794" s="10"/>
      <c r="AA3794" s="7"/>
      <c r="AB3794" s="7"/>
      <c r="AC3794" s="7"/>
    </row>
    <row r="3795" ht="15.0" customHeight="1">
      <c r="A3795" s="8">
        <v>41759.0</v>
      </c>
      <c r="B3795" s="7" t="s">
        <v>18</v>
      </c>
      <c r="C3795" s="7" t="s">
        <v>44</v>
      </c>
      <c r="D3795" s="7"/>
      <c r="E3795" s="7"/>
      <c r="F3795" s="7">
        <v>59.0</v>
      </c>
      <c r="G3795" s="7">
        <v>145.0</v>
      </c>
      <c r="H3795" s="9">
        <v>21.68596663395486</v>
      </c>
      <c r="I3795" s="10"/>
      <c r="J3795" s="10"/>
      <c r="AA3795" s="7"/>
      <c r="AB3795" s="7"/>
      <c r="AC3795" s="7"/>
    </row>
    <row r="3796" ht="15.0" customHeight="1">
      <c r="A3796" s="8">
        <v>41759.0</v>
      </c>
      <c r="B3796" s="7" t="s">
        <v>18</v>
      </c>
      <c r="C3796" s="7" t="s">
        <v>44</v>
      </c>
      <c r="D3796" s="7"/>
      <c r="E3796" s="7"/>
      <c r="F3796" s="7">
        <v>60.0</v>
      </c>
      <c r="G3796" s="7">
        <v>140.0</v>
      </c>
      <c r="H3796" s="9">
        <v>20.938174681059866</v>
      </c>
      <c r="I3796" s="10"/>
      <c r="J3796" s="10"/>
      <c r="AA3796" s="7"/>
      <c r="AB3796" s="7"/>
      <c r="AC3796" s="7"/>
    </row>
    <row r="3797" ht="15.0" customHeight="1">
      <c r="A3797" s="8">
        <v>41759.0</v>
      </c>
      <c r="B3797" s="7" t="s">
        <v>18</v>
      </c>
      <c r="C3797" s="7" t="s">
        <v>44</v>
      </c>
      <c r="D3797" s="7"/>
      <c r="E3797" s="7"/>
      <c r="F3797" s="7">
        <v>61.0</v>
      </c>
      <c r="G3797" s="7">
        <v>67.0</v>
      </c>
      <c r="H3797" s="9">
        <v>10.020412168792936</v>
      </c>
      <c r="I3797" s="10"/>
      <c r="J3797" s="10"/>
      <c r="AA3797" s="7"/>
      <c r="AB3797" s="7"/>
      <c r="AC3797" s="7"/>
    </row>
    <row r="3798" ht="15.0" customHeight="1">
      <c r="A3798" s="8">
        <v>41759.0</v>
      </c>
      <c r="B3798" s="7" t="s">
        <v>18</v>
      </c>
      <c r="C3798" s="7" t="s">
        <v>44</v>
      </c>
      <c r="D3798" s="7"/>
      <c r="E3798" s="7"/>
      <c r="F3798" s="7">
        <v>62.0</v>
      </c>
      <c r="G3798" s="7">
        <v>97.0</v>
      </c>
      <c r="H3798" s="9">
        <v>14.507163886162907</v>
      </c>
      <c r="I3798" s="10"/>
      <c r="J3798" s="10"/>
      <c r="AA3798" s="7"/>
      <c r="AB3798" s="7"/>
      <c r="AC3798" s="7"/>
    </row>
    <row r="3799" ht="15.0" customHeight="1">
      <c r="A3799" s="8">
        <v>41759.0</v>
      </c>
      <c r="B3799" s="7" t="s">
        <v>18</v>
      </c>
      <c r="C3799" s="7" t="s">
        <v>44</v>
      </c>
      <c r="D3799" s="7"/>
      <c r="E3799" s="7"/>
      <c r="F3799" s="7">
        <v>63.0</v>
      </c>
      <c r="G3799" s="7">
        <v>116.0</v>
      </c>
      <c r="H3799" s="9">
        <v>17.34877330716389</v>
      </c>
      <c r="I3799" s="10"/>
      <c r="J3799" s="10"/>
      <c r="AA3799" s="7"/>
      <c r="AB3799" s="7"/>
      <c r="AC3799" s="7"/>
    </row>
    <row r="3800" ht="15.0" customHeight="1">
      <c r="A3800" s="8">
        <v>41759.0</v>
      </c>
      <c r="B3800" s="7" t="s">
        <v>18</v>
      </c>
      <c r="C3800" s="7" t="s">
        <v>44</v>
      </c>
      <c r="D3800" s="7"/>
      <c r="E3800" s="7"/>
      <c r="F3800" s="7">
        <v>64.0</v>
      </c>
      <c r="G3800" s="7">
        <v>123.0</v>
      </c>
      <c r="H3800" s="9">
        <v>18.39568204121688</v>
      </c>
      <c r="I3800" s="10"/>
      <c r="J3800" s="10"/>
      <c r="AA3800" s="7"/>
      <c r="AB3800" s="7"/>
      <c r="AC3800" s="7"/>
    </row>
    <row r="3801" ht="15.0" customHeight="1">
      <c r="A3801" s="8">
        <v>41759.0</v>
      </c>
      <c r="B3801" s="7" t="s">
        <v>18</v>
      </c>
      <c r="C3801" s="7" t="s">
        <v>44</v>
      </c>
      <c r="D3801" s="7"/>
      <c r="E3801" s="7"/>
      <c r="F3801" s="7">
        <v>65.0</v>
      </c>
      <c r="G3801" s="7">
        <v>81.0</v>
      </c>
      <c r="H3801" s="9">
        <v>12.114229636898921</v>
      </c>
      <c r="I3801" s="10"/>
      <c r="J3801" s="10"/>
      <c r="AA3801" s="7"/>
      <c r="AB3801" s="7"/>
      <c r="AC3801" s="7"/>
    </row>
    <row r="3802" ht="15.0" customHeight="1">
      <c r="A3802" s="8">
        <v>41759.0</v>
      </c>
      <c r="B3802" s="7" t="s">
        <v>18</v>
      </c>
      <c r="C3802" s="7" t="s">
        <v>44</v>
      </c>
      <c r="D3802" s="7"/>
      <c r="E3802" s="7"/>
      <c r="F3802" s="7">
        <v>66.0</v>
      </c>
      <c r="G3802" s="7">
        <v>133.0</v>
      </c>
      <c r="H3802" s="9">
        <v>19.891265947006872</v>
      </c>
      <c r="I3802" s="10"/>
      <c r="J3802" s="10"/>
      <c r="AA3802" s="7"/>
      <c r="AB3802" s="7"/>
      <c r="AC3802" s="7"/>
    </row>
    <row r="3803" ht="15.0" customHeight="1">
      <c r="A3803" s="8">
        <v>41759.0</v>
      </c>
      <c r="B3803" s="7" t="s">
        <v>18</v>
      </c>
      <c r="C3803" s="7" t="s">
        <v>44</v>
      </c>
      <c r="D3803" s="7"/>
      <c r="E3803" s="7"/>
      <c r="F3803" s="7">
        <v>67.0</v>
      </c>
      <c r="G3803" s="7">
        <v>119.0</v>
      </c>
      <c r="H3803" s="9">
        <v>17.797448478900886</v>
      </c>
      <c r="I3803" s="10"/>
      <c r="J3803" s="10"/>
      <c r="AA3803" s="7"/>
      <c r="AB3803" s="7"/>
      <c r="AC3803" s="7"/>
    </row>
    <row r="3804" ht="15.0" customHeight="1">
      <c r="A3804" s="8">
        <v>41759.0</v>
      </c>
      <c r="B3804" s="7" t="s">
        <v>18</v>
      </c>
      <c r="C3804" s="7" t="s">
        <v>44</v>
      </c>
      <c r="D3804" s="7"/>
      <c r="E3804" s="7"/>
      <c r="F3804" s="7">
        <v>68.0</v>
      </c>
      <c r="G3804" s="7">
        <v>109.0</v>
      </c>
      <c r="H3804" s="9">
        <v>16.301864573110894</v>
      </c>
      <c r="I3804" s="10"/>
      <c r="J3804" s="10"/>
      <c r="AA3804" s="7"/>
      <c r="AB3804" s="7"/>
      <c r="AC3804" s="7"/>
    </row>
    <row r="3805" ht="15.0" customHeight="1">
      <c r="A3805" s="8">
        <v>41759.0</v>
      </c>
      <c r="B3805" s="7" t="s">
        <v>18</v>
      </c>
      <c r="C3805" s="7" t="s">
        <v>44</v>
      </c>
      <c r="D3805" s="7"/>
      <c r="E3805" s="7"/>
      <c r="F3805" s="7">
        <v>69.0</v>
      </c>
      <c r="G3805" s="7">
        <v>127.0</v>
      </c>
      <c r="H3805" s="9">
        <v>18.993915603532876</v>
      </c>
      <c r="I3805" s="10"/>
      <c r="J3805" s="10"/>
      <c r="AA3805" s="7"/>
      <c r="AB3805" s="7"/>
      <c r="AC3805" s="7"/>
    </row>
    <row r="3806" ht="15.0" customHeight="1">
      <c r="A3806" s="8">
        <v>41759.0</v>
      </c>
      <c r="B3806" s="7" t="s">
        <v>18</v>
      </c>
      <c r="C3806" s="7" t="s">
        <v>44</v>
      </c>
      <c r="D3806" s="7"/>
      <c r="E3806" s="7"/>
      <c r="F3806" s="7">
        <v>70.0</v>
      </c>
      <c r="G3806" s="7">
        <v>111.0</v>
      </c>
      <c r="H3806" s="9">
        <v>16.600981354268892</v>
      </c>
      <c r="I3806" s="10"/>
      <c r="J3806" s="10"/>
      <c r="AA3806" s="7"/>
      <c r="AB3806" s="7"/>
      <c r="AC3806" s="7"/>
    </row>
    <row r="3807" ht="15.0" customHeight="1">
      <c r="A3807" s="8">
        <v>41759.0</v>
      </c>
      <c r="B3807" s="7" t="s">
        <v>18</v>
      </c>
      <c r="C3807" s="7" t="s">
        <v>44</v>
      </c>
      <c r="D3807" s="7"/>
      <c r="E3807" s="7"/>
      <c r="F3807" s="7">
        <v>71.0</v>
      </c>
      <c r="G3807" s="7">
        <v>95.0</v>
      </c>
      <c r="H3807" s="9">
        <v>14.208047105004908</v>
      </c>
      <c r="I3807" s="10"/>
      <c r="J3807" s="10"/>
      <c r="AA3807" s="7"/>
      <c r="AB3807" s="7"/>
      <c r="AC3807" s="7"/>
    </row>
    <row r="3808" ht="15.0" customHeight="1">
      <c r="A3808" s="8">
        <v>41759.0</v>
      </c>
      <c r="B3808" s="7" t="s">
        <v>18</v>
      </c>
      <c r="C3808" s="7" t="s">
        <v>44</v>
      </c>
      <c r="D3808" s="7"/>
      <c r="E3808" s="7"/>
      <c r="F3808" s="7">
        <v>72.0</v>
      </c>
      <c r="G3808" s="7">
        <v>73.0</v>
      </c>
      <c r="H3808" s="9">
        <v>10.917762512266929</v>
      </c>
      <c r="I3808" s="10"/>
      <c r="J3808" s="10"/>
      <c r="AA3808" s="7"/>
      <c r="AB3808" s="7"/>
      <c r="AC3808" s="7"/>
    </row>
    <row r="3809" ht="15.0" customHeight="1">
      <c r="A3809" s="8">
        <v>41759.0</v>
      </c>
      <c r="B3809" s="7" t="s">
        <v>18</v>
      </c>
      <c r="C3809" s="7" t="s">
        <v>44</v>
      </c>
      <c r="D3809" s="7"/>
      <c r="E3809" s="7"/>
      <c r="F3809" s="7">
        <v>73.0</v>
      </c>
      <c r="G3809" s="7">
        <v>70.0</v>
      </c>
      <c r="H3809" s="9">
        <v>10.469087340529933</v>
      </c>
      <c r="I3809" s="10"/>
      <c r="J3809" s="10"/>
      <c r="AA3809" s="7"/>
      <c r="AB3809" s="7"/>
      <c r="AC3809" s="7"/>
    </row>
    <row r="3810" ht="15.0" customHeight="1">
      <c r="A3810" s="8">
        <v>41759.0</v>
      </c>
      <c r="B3810" s="7" t="s">
        <v>18</v>
      </c>
      <c r="C3810" s="7" t="s">
        <v>44</v>
      </c>
      <c r="D3810" s="7"/>
      <c r="E3810" s="7"/>
      <c r="F3810" s="7">
        <v>74.0</v>
      </c>
      <c r="G3810" s="7">
        <v>80.0</v>
      </c>
      <c r="H3810" s="9">
        <v>11.964671246319922</v>
      </c>
      <c r="I3810" s="10"/>
      <c r="J3810" s="10"/>
      <c r="AA3810" s="7"/>
      <c r="AB3810" s="7"/>
      <c r="AC3810" s="7"/>
    </row>
    <row r="3811" ht="15.0" customHeight="1">
      <c r="A3811" s="8">
        <v>41759.0</v>
      </c>
      <c r="B3811" s="7" t="s">
        <v>18</v>
      </c>
      <c r="C3811" s="7" t="s">
        <v>44</v>
      </c>
      <c r="D3811" s="7"/>
      <c r="E3811" s="7"/>
      <c r="F3811" s="7">
        <v>75.0</v>
      </c>
      <c r="G3811" s="7">
        <v>133.0</v>
      </c>
      <c r="H3811" s="9">
        <v>19.891265947006872</v>
      </c>
      <c r="I3811" s="10"/>
      <c r="J3811" s="10"/>
      <c r="AA3811" s="7"/>
      <c r="AB3811" s="7"/>
      <c r="AC3811" s="7"/>
    </row>
    <row r="3812" ht="15.0" customHeight="1">
      <c r="A3812" s="8">
        <v>41759.0</v>
      </c>
      <c r="B3812" s="7" t="s">
        <v>18</v>
      </c>
      <c r="C3812" s="7" t="s">
        <v>44</v>
      </c>
      <c r="D3812" s="7"/>
      <c r="E3812" s="7"/>
      <c r="F3812" s="7">
        <v>76.0</v>
      </c>
      <c r="G3812" s="7">
        <v>107.0</v>
      </c>
      <c r="H3812" s="9">
        <v>16.002747791952896</v>
      </c>
      <c r="I3812" s="10"/>
      <c r="J3812" s="10"/>
      <c r="AA3812" s="7"/>
      <c r="AB3812" s="7"/>
      <c r="AC3812" s="7"/>
    </row>
    <row r="3813" ht="15.0" customHeight="1">
      <c r="A3813" s="8">
        <v>41759.0</v>
      </c>
      <c r="B3813" s="7" t="s">
        <v>18</v>
      </c>
      <c r="C3813" s="7" t="s">
        <v>44</v>
      </c>
      <c r="D3813" s="7"/>
      <c r="E3813" s="7"/>
      <c r="F3813" s="7">
        <v>77.0</v>
      </c>
      <c r="G3813" s="7">
        <v>98.0</v>
      </c>
      <c r="H3813" s="9">
        <v>14.656722276741906</v>
      </c>
      <c r="I3813" s="10"/>
      <c r="J3813" s="10"/>
      <c r="AA3813" s="7"/>
      <c r="AB3813" s="7"/>
      <c r="AC3813" s="7"/>
    </row>
    <row r="3814" ht="15.0" customHeight="1">
      <c r="A3814" s="8">
        <v>41759.0</v>
      </c>
      <c r="B3814" s="7" t="s">
        <v>18</v>
      </c>
      <c r="C3814" s="7" t="s">
        <v>44</v>
      </c>
      <c r="D3814" s="7"/>
      <c r="E3814" s="7"/>
      <c r="F3814" s="7">
        <v>78.0</v>
      </c>
      <c r="G3814" s="7">
        <v>135.0</v>
      </c>
      <c r="H3814" s="9">
        <v>20.19038272816487</v>
      </c>
      <c r="I3814" s="10"/>
      <c r="J3814" s="10"/>
      <c r="AA3814" s="7"/>
      <c r="AB3814" s="7"/>
      <c r="AC3814" s="7"/>
    </row>
    <row r="3815" ht="15.0" customHeight="1">
      <c r="A3815" s="8">
        <v>41759.0</v>
      </c>
      <c r="B3815" s="7" t="s">
        <v>18</v>
      </c>
      <c r="C3815" s="7" t="s">
        <v>44</v>
      </c>
      <c r="D3815" s="7"/>
      <c r="E3815" s="7"/>
      <c r="F3815" s="7">
        <v>79.0</v>
      </c>
      <c r="G3815" s="7">
        <v>115.0</v>
      </c>
      <c r="H3815" s="9">
        <v>17.19921491658489</v>
      </c>
      <c r="I3815" s="10"/>
      <c r="J3815" s="10"/>
      <c r="AA3815" s="7"/>
      <c r="AB3815" s="7"/>
      <c r="AC3815" s="7"/>
    </row>
    <row r="3816" ht="15.0" customHeight="1">
      <c r="A3816" s="8">
        <v>41759.0</v>
      </c>
      <c r="B3816" s="7" t="s">
        <v>18</v>
      </c>
      <c r="C3816" s="7" t="s">
        <v>44</v>
      </c>
      <c r="D3816" s="7"/>
      <c r="E3816" s="7"/>
      <c r="F3816" s="7">
        <v>80.0</v>
      </c>
      <c r="G3816" s="7">
        <v>109.0</v>
      </c>
      <c r="H3816" s="9">
        <v>16.301864573110894</v>
      </c>
      <c r="I3816" s="10"/>
      <c r="J3816" s="10"/>
      <c r="AA3816" s="7"/>
      <c r="AB3816" s="7"/>
      <c r="AC3816" s="7"/>
    </row>
    <row r="3817" ht="15.0" customHeight="1">
      <c r="A3817" s="8">
        <v>41759.0</v>
      </c>
      <c r="B3817" s="7" t="s">
        <v>18</v>
      </c>
      <c r="C3817" s="7" t="s">
        <v>44</v>
      </c>
      <c r="D3817" s="7"/>
      <c r="E3817" s="7"/>
      <c r="F3817" s="7">
        <v>81.0</v>
      </c>
      <c r="G3817" s="7">
        <v>100.0</v>
      </c>
      <c r="H3817" s="9">
        <v>14.955839057899903</v>
      </c>
      <c r="I3817" s="10"/>
      <c r="J3817" s="10"/>
      <c r="AA3817" s="7"/>
      <c r="AB3817" s="7"/>
      <c r="AC3817" s="7"/>
    </row>
    <row r="3818" ht="15.0" customHeight="1">
      <c r="A3818" s="8">
        <v>41759.0</v>
      </c>
      <c r="B3818" s="7" t="s">
        <v>18</v>
      </c>
      <c r="C3818" s="7" t="s">
        <v>44</v>
      </c>
      <c r="D3818" s="7"/>
      <c r="E3818" s="7"/>
      <c r="F3818" s="7">
        <v>82.0</v>
      </c>
      <c r="G3818" s="7">
        <v>89.0</v>
      </c>
      <c r="H3818" s="9">
        <v>13.310696761530913</v>
      </c>
      <c r="I3818" s="10"/>
      <c r="J3818" s="10"/>
      <c r="AA3818" s="7"/>
      <c r="AB3818" s="7"/>
      <c r="AC3818" s="7"/>
    </row>
    <row r="3819" ht="15.0" customHeight="1">
      <c r="A3819" s="8">
        <v>41759.0</v>
      </c>
      <c r="B3819" s="7" t="s">
        <v>18</v>
      </c>
      <c r="C3819" s="7" t="s">
        <v>44</v>
      </c>
      <c r="D3819" s="7"/>
      <c r="E3819" s="7"/>
      <c r="F3819" s="7">
        <v>83.0</v>
      </c>
      <c r="G3819" s="7">
        <v>112.0</v>
      </c>
      <c r="H3819" s="9">
        <v>16.75053974484789</v>
      </c>
      <c r="I3819" s="10"/>
      <c r="J3819" s="10"/>
      <c r="AA3819" s="7"/>
      <c r="AB3819" s="7"/>
      <c r="AC3819" s="7"/>
    </row>
    <row r="3820" ht="15.0" customHeight="1">
      <c r="A3820" s="8">
        <v>41759.0</v>
      </c>
      <c r="B3820" s="7" t="s">
        <v>18</v>
      </c>
      <c r="C3820" s="7" t="s">
        <v>44</v>
      </c>
      <c r="D3820" s="7"/>
      <c r="E3820" s="7"/>
      <c r="F3820" s="7">
        <v>84.0</v>
      </c>
      <c r="G3820" s="7">
        <v>122.0</v>
      </c>
      <c r="H3820" s="9">
        <v>18.24612365063788</v>
      </c>
      <c r="I3820" s="10"/>
      <c r="J3820" s="10"/>
      <c r="AA3820" s="7"/>
      <c r="AB3820" s="7"/>
      <c r="AC3820" s="7"/>
    </row>
    <row r="3821" ht="15.0" customHeight="1">
      <c r="A3821" s="8">
        <v>41759.0</v>
      </c>
      <c r="B3821" s="7" t="s">
        <v>18</v>
      </c>
      <c r="C3821" s="7" t="s">
        <v>44</v>
      </c>
      <c r="D3821" s="7"/>
      <c r="E3821" s="7"/>
      <c r="F3821" s="7">
        <v>85.0</v>
      </c>
      <c r="G3821" s="7">
        <v>119.0</v>
      </c>
      <c r="H3821" s="9">
        <v>17.797448478900886</v>
      </c>
      <c r="I3821" s="10"/>
      <c r="J3821" s="10"/>
      <c r="AA3821" s="7"/>
      <c r="AB3821" s="7"/>
      <c r="AC3821" s="7"/>
    </row>
    <row r="3822" ht="15.0" customHeight="1">
      <c r="A3822" s="8">
        <v>41759.0</v>
      </c>
      <c r="B3822" s="7" t="s">
        <v>18</v>
      </c>
      <c r="C3822" s="7" t="s">
        <v>44</v>
      </c>
      <c r="D3822" s="7"/>
      <c r="E3822" s="7"/>
      <c r="F3822" s="7">
        <v>86.0</v>
      </c>
      <c r="G3822" s="7">
        <v>122.0</v>
      </c>
      <c r="H3822" s="9">
        <v>18.24612365063788</v>
      </c>
      <c r="I3822" s="10"/>
      <c r="J3822" s="10"/>
      <c r="AA3822" s="7"/>
      <c r="AB3822" s="7"/>
      <c r="AC3822" s="7"/>
    </row>
    <row r="3823" ht="15.0" customHeight="1">
      <c r="A3823" s="8">
        <v>41759.0</v>
      </c>
      <c r="B3823" s="7" t="s">
        <v>18</v>
      </c>
      <c r="C3823" s="7" t="s">
        <v>44</v>
      </c>
      <c r="D3823" s="7"/>
      <c r="E3823" s="7"/>
      <c r="F3823" s="7">
        <v>87.0</v>
      </c>
      <c r="G3823" s="7">
        <v>143.0</v>
      </c>
      <c r="H3823" s="9">
        <v>21.38684985279686</v>
      </c>
      <c r="I3823" s="10"/>
      <c r="J3823" s="10"/>
      <c r="AA3823" s="7"/>
      <c r="AB3823" s="7"/>
      <c r="AC3823" s="7"/>
    </row>
    <row r="3824" ht="15.0" customHeight="1">
      <c r="A3824" s="8">
        <v>41759.0</v>
      </c>
      <c r="B3824" s="7" t="s">
        <v>18</v>
      </c>
      <c r="C3824" s="7" t="s">
        <v>44</v>
      </c>
      <c r="D3824" s="7"/>
      <c r="E3824" s="7"/>
      <c r="F3824" s="7">
        <v>88.0</v>
      </c>
      <c r="G3824" s="7">
        <v>93.0</v>
      </c>
      <c r="H3824" s="9">
        <v>13.90893032384691</v>
      </c>
      <c r="I3824" s="10"/>
      <c r="J3824" s="10"/>
      <c r="AA3824" s="7"/>
      <c r="AB3824" s="7"/>
      <c r="AC3824" s="7"/>
    </row>
    <row r="3825" ht="15.0" customHeight="1">
      <c r="A3825" s="8">
        <v>41759.0</v>
      </c>
      <c r="B3825" s="7" t="s">
        <v>18</v>
      </c>
      <c r="C3825" s="7" t="s">
        <v>44</v>
      </c>
      <c r="D3825" s="7"/>
      <c r="E3825" s="7"/>
      <c r="F3825" s="7">
        <v>89.0</v>
      </c>
      <c r="G3825" s="7">
        <v>72.0</v>
      </c>
      <c r="H3825" s="9">
        <v>10.76820412168793</v>
      </c>
      <c r="I3825" s="10"/>
      <c r="J3825" s="10"/>
      <c r="AA3825" s="7"/>
      <c r="AB3825" s="7"/>
      <c r="AC3825" s="7"/>
    </row>
    <row r="3826" ht="15.0" customHeight="1">
      <c r="A3826" s="8">
        <v>41759.0</v>
      </c>
      <c r="B3826" s="7" t="s">
        <v>18</v>
      </c>
      <c r="C3826" s="7" t="s">
        <v>44</v>
      </c>
      <c r="D3826" s="7"/>
      <c r="E3826" s="7"/>
      <c r="F3826" s="7">
        <v>90.0</v>
      </c>
      <c r="G3826" s="7">
        <v>84.0</v>
      </c>
      <c r="H3826" s="9">
        <v>12.562904808635919</v>
      </c>
      <c r="I3826" s="10"/>
      <c r="J3826" s="10"/>
      <c r="AA3826" s="7"/>
      <c r="AB3826" s="7"/>
      <c r="AC3826" s="7"/>
    </row>
    <row r="3827" ht="15.0" customHeight="1">
      <c r="A3827" s="8">
        <v>41759.0</v>
      </c>
      <c r="B3827" s="7" t="s">
        <v>18</v>
      </c>
      <c r="C3827" s="7" t="s">
        <v>44</v>
      </c>
      <c r="D3827" s="7"/>
      <c r="E3827" s="7"/>
      <c r="F3827" s="7">
        <v>91.0</v>
      </c>
      <c r="G3827" s="7">
        <v>134.0</v>
      </c>
      <c r="H3827" s="9">
        <v>20.04082433758587</v>
      </c>
      <c r="I3827" s="10"/>
      <c r="J3827" s="10"/>
      <c r="AA3827" s="7"/>
      <c r="AB3827" s="7"/>
      <c r="AC3827" s="7"/>
    </row>
    <row r="3828" ht="15.0" customHeight="1">
      <c r="A3828" s="8">
        <v>41759.0</v>
      </c>
      <c r="B3828" s="7" t="s">
        <v>18</v>
      </c>
      <c r="C3828" s="7" t="s">
        <v>44</v>
      </c>
      <c r="D3828" s="7"/>
      <c r="E3828" s="7"/>
      <c r="F3828" s="7">
        <v>92.0</v>
      </c>
      <c r="G3828" s="7">
        <v>130.0</v>
      </c>
      <c r="H3828" s="9">
        <v>19.442590775269874</v>
      </c>
      <c r="I3828" s="10"/>
      <c r="J3828" s="10"/>
      <c r="AA3828" s="7"/>
      <c r="AB3828" s="7"/>
      <c r="AC3828" s="7"/>
    </row>
    <row r="3829" ht="15.0" customHeight="1">
      <c r="A3829" s="8">
        <v>41759.0</v>
      </c>
      <c r="B3829" s="7" t="s">
        <v>18</v>
      </c>
      <c r="C3829" s="7" t="s">
        <v>44</v>
      </c>
      <c r="D3829" s="7"/>
      <c r="E3829" s="7"/>
      <c r="F3829" s="7">
        <v>93.0</v>
      </c>
      <c r="G3829" s="7">
        <v>106.0</v>
      </c>
      <c r="H3829" s="9">
        <v>15.853189401373898</v>
      </c>
      <c r="I3829" s="10"/>
      <c r="J3829" s="10"/>
      <c r="AA3829" s="7"/>
      <c r="AB3829" s="7"/>
      <c r="AC3829" s="7"/>
    </row>
    <row r="3830" ht="15.0" customHeight="1">
      <c r="A3830" s="8">
        <v>41759.0</v>
      </c>
      <c r="B3830" s="7" t="s">
        <v>18</v>
      </c>
      <c r="C3830" s="7" t="s">
        <v>44</v>
      </c>
      <c r="D3830" s="7"/>
      <c r="E3830" s="7"/>
      <c r="F3830" s="7">
        <v>94.0</v>
      </c>
      <c r="G3830" s="7">
        <v>99.0</v>
      </c>
      <c r="H3830" s="9">
        <v>14.806280667320904</v>
      </c>
      <c r="I3830" s="10"/>
      <c r="J3830" s="10"/>
      <c r="AA3830" s="7"/>
      <c r="AB3830" s="7"/>
      <c r="AC3830" s="7"/>
    </row>
    <row r="3831" ht="15.0" customHeight="1">
      <c r="A3831" s="8">
        <v>41759.0</v>
      </c>
      <c r="B3831" s="7" t="s">
        <v>18</v>
      </c>
      <c r="C3831" s="7" t="s">
        <v>44</v>
      </c>
      <c r="D3831" s="7"/>
      <c r="E3831" s="7"/>
      <c r="F3831" s="7">
        <v>95.0</v>
      </c>
      <c r="G3831" s="7">
        <v>77.0</v>
      </c>
      <c r="H3831" s="9">
        <v>11.515996074582926</v>
      </c>
      <c r="I3831" s="10"/>
      <c r="J3831" s="10"/>
      <c r="AA3831" s="7"/>
      <c r="AB3831" s="7"/>
      <c r="AC3831" s="7"/>
    </row>
    <row r="3832" ht="15.0" customHeight="1">
      <c r="A3832" s="8">
        <v>41759.0</v>
      </c>
      <c r="B3832" s="7" t="s">
        <v>18</v>
      </c>
      <c r="C3832" s="7" t="s">
        <v>44</v>
      </c>
      <c r="D3832" s="7"/>
      <c r="E3832" s="7"/>
      <c r="F3832" s="7">
        <v>96.0</v>
      </c>
      <c r="G3832" s="7">
        <v>49.0</v>
      </c>
      <c r="H3832" s="9">
        <v>7.328361138370953</v>
      </c>
      <c r="I3832" s="10"/>
      <c r="J3832" s="10"/>
      <c r="AA3832" s="7"/>
      <c r="AB3832" s="7"/>
      <c r="AC3832" s="7"/>
    </row>
    <row r="3833" ht="15.0" customHeight="1">
      <c r="A3833" s="8">
        <v>41759.0</v>
      </c>
      <c r="B3833" s="7" t="s">
        <v>18</v>
      </c>
      <c r="C3833" s="7" t="s">
        <v>44</v>
      </c>
      <c r="D3833" s="7"/>
      <c r="E3833" s="7"/>
      <c r="F3833" s="7">
        <v>97.0</v>
      </c>
      <c r="G3833" s="7">
        <v>68.0</v>
      </c>
      <c r="H3833" s="9">
        <v>10.169970559371935</v>
      </c>
      <c r="I3833" s="10"/>
      <c r="J3833" s="10"/>
      <c r="AA3833" s="7"/>
      <c r="AB3833" s="7"/>
      <c r="AC3833" s="7"/>
    </row>
    <row r="3834" ht="15.0" customHeight="1">
      <c r="A3834" s="8">
        <v>41759.0</v>
      </c>
      <c r="B3834" s="7" t="s">
        <v>18</v>
      </c>
      <c r="C3834" s="7" t="s">
        <v>44</v>
      </c>
      <c r="D3834" s="7"/>
      <c r="E3834" s="7"/>
      <c r="F3834" s="7">
        <v>98.0</v>
      </c>
      <c r="G3834" s="7">
        <v>116.0</v>
      </c>
      <c r="H3834" s="9">
        <v>17.34877330716389</v>
      </c>
      <c r="I3834" s="10"/>
      <c r="J3834" s="10"/>
      <c r="AA3834" s="7"/>
      <c r="AB3834" s="7"/>
      <c r="AC3834" s="7"/>
    </row>
    <row r="3835" ht="15.0" customHeight="1">
      <c r="A3835" s="8">
        <v>41759.0</v>
      </c>
      <c r="B3835" s="7" t="s">
        <v>18</v>
      </c>
      <c r="C3835" s="7" t="s">
        <v>44</v>
      </c>
      <c r="D3835" s="7"/>
      <c r="E3835" s="7"/>
      <c r="F3835" s="7">
        <v>99.0</v>
      </c>
      <c r="G3835" s="7">
        <v>100.0</v>
      </c>
      <c r="H3835" s="9">
        <v>14.955839057899903</v>
      </c>
      <c r="I3835" s="10"/>
      <c r="J3835" s="10"/>
      <c r="AA3835" s="7"/>
      <c r="AB3835" s="7"/>
      <c r="AC3835" s="7"/>
    </row>
    <row r="3836" ht="15.0" customHeight="1">
      <c r="A3836" s="8">
        <v>41759.0</v>
      </c>
      <c r="B3836" s="7" t="s">
        <v>18</v>
      </c>
      <c r="C3836" s="7" t="s">
        <v>44</v>
      </c>
      <c r="D3836" s="7"/>
      <c r="E3836" s="7"/>
      <c r="F3836" s="7">
        <v>100.0</v>
      </c>
      <c r="G3836" s="7">
        <v>105.0</v>
      </c>
      <c r="H3836" s="9">
        <v>15.703631010794899</v>
      </c>
      <c r="I3836" s="10"/>
      <c r="J3836" s="10"/>
      <c r="AA3836" s="7"/>
      <c r="AB3836" s="7"/>
      <c r="AC3836" s="7"/>
    </row>
    <row r="3837" ht="15.0" customHeight="1">
      <c r="A3837" s="8">
        <v>41759.0</v>
      </c>
      <c r="B3837" s="7" t="s">
        <v>18</v>
      </c>
      <c r="C3837" s="7" t="s">
        <v>44</v>
      </c>
      <c r="D3837" s="7"/>
      <c r="E3837" s="7"/>
      <c r="F3837" s="7">
        <v>101.0</v>
      </c>
      <c r="G3837" s="7">
        <v>97.0</v>
      </c>
      <c r="H3837" s="9">
        <v>14.507163886162907</v>
      </c>
      <c r="I3837" s="10"/>
      <c r="J3837" s="10"/>
      <c r="AA3837" s="7"/>
      <c r="AB3837" s="7"/>
      <c r="AC3837" s="7"/>
    </row>
    <row r="3838" ht="15.0" customHeight="1">
      <c r="A3838" s="8">
        <v>41759.0</v>
      </c>
      <c r="B3838" s="7" t="s">
        <v>18</v>
      </c>
      <c r="C3838" s="7" t="s">
        <v>44</v>
      </c>
      <c r="D3838" s="7"/>
      <c r="E3838" s="7"/>
      <c r="F3838" s="7">
        <v>102.0</v>
      </c>
      <c r="G3838" s="7">
        <v>109.0</v>
      </c>
      <c r="H3838" s="9">
        <v>16.301864573110894</v>
      </c>
      <c r="I3838" s="10"/>
      <c r="J3838" s="10"/>
      <c r="AA3838" s="7"/>
      <c r="AB3838" s="7"/>
      <c r="AC3838" s="7"/>
    </row>
    <row r="3839" ht="15.0" customHeight="1">
      <c r="A3839" s="8">
        <v>41759.0</v>
      </c>
      <c r="B3839" s="7" t="s">
        <v>18</v>
      </c>
      <c r="C3839" s="7" t="s">
        <v>44</v>
      </c>
      <c r="D3839" s="7"/>
      <c r="E3839" s="7"/>
      <c r="F3839" s="7">
        <v>103.0</v>
      </c>
      <c r="G3839" s="7">
        <v>113.0</v>
      </c>
      <c r="H3839" s="9">
        <v>16.90009813542689</v>
      </c>
      <c r="I3839" s="10"/>
      <c r="J3839" s="10"/>
      <c r="AA3839" s="7"/>
      <c r="AB3839" s="7"/>
      <c r="AC3839" s="7"/>
    </row>
    <row r="3840" ht="15.0" customHeight="1">
      <c r="A3840" s="8">
        <v>41759.0</v>
      </c>
      <c r="B3840" s="7" t="s">
        <v>18</v>
      </c>
      <c r="C3840" s="7" t="s">
        <v>44</v>
      </c>
      <c r="D3840" s="7"/>
      <c r="E3840" s="7"/>
      <c r="F3840" s="7">
        <v>104.0</v>
      </c>
      <c r="G3840" s="7">
        <v>81.0</v>
      </c>
      <c r="H3840" s="9">
        <v>12.114229636898921</v>
      </c>
      <c r="I3840" s="10"/>
      <c r="J3840" s="10"/>
      <c r="AA3840" s="7"/>
      <c r="AB3840" s="7"/>
      <c r="AC3840" s="7"/>
    </row>
    <row r="3841" ht="15.0" customHeight="1">
      <c r="A3841" s="8">
        <v>41759.0</v>
      </c>
      <c r="B3841" s="7" t="s">
        <v>18</v>
      </c>
      <c r="C3841" s="7" t="s">
        <v>44</v>
      </c>
      <c r="D3841" s="7"/>
      <c r="E3841" s="7"/>
      <c r="F3841" s="7">
        <v>105.0</v>
      </c>
      <c r="G3841" s="7">
        <v>102.0</v>
      </c>
      <c r="H3841" s="9">
        <v>15.254955839057901</v>
      </c>
      <c r="I3841" s="10"/>
      <c r="J3841" s="10"/>
      <c r="AA3841" s="7"/>
      <c r="AB3841" s="7"/>
      <c r="AC3841" s="7"/>
    </row>
    <row r="3842" ht="15.0" customHeight="1">
      <c r="A3842" s="8">
        <v>41759.0</v>
      </c>
      <c r="B3842" s="7" t="s">
        <v>18</v>
      </c>
      <c r="C3842" s="7" t="s">
        <v>44</v>
      </c>
      <c r="D3842" s="7"/>
      <c r="E3842" s="7"/>
      <c r="F3842" s="7">
        <v>106.0</v>
      </c>
      <c r="G3842" s="7">
        <v>82.0</v>
      </c>
      <c r="H3842" s="9">
        <v>12.26378802747792</v>
      </c>
      <c r="I3842" s="10"/>
      <c r="J3842" s="10"/>
      <c r="AA3842" s="7"/>
      <c r="AB3842" s="7"/>
      <c r="AC3842" s="7"/>
    </row>
    <row r="3843" ht="15.0" customHeight="1">
      <c r="A3843" s="8">
        <v>41759.0</v>
      </c>
      <c r="B3843" s="7" t="s">
        <v>18</v>
      </c>
      <c r="C3843" s="7" t="s">
        <v>25</v>
      </c>
      <c r="D3843" s="7"/>
      <c r="E3843" s="7"/>
      <c r="F3843" s="7">
        <v>1.0</v>
      </c>
      <c r="G3843" s="7">
        <v>81.0</v>
      </c>
      <c r="H3843" s="9">
        <v>10.988427986641799</v>
      </c>
      <c r="I3843" s="10"/>
      <c r="J3843" s="10"/>
      <c r="AA3843" s="7"/>
      <c r="AB3843" s="7"/>
      <c r="AC3843" s="7"/>
    </row>
    <row r="3844" ht="15.0" customHeight="1">
      <c r="A3844" s="8">
        <v>41759.0</v>
      </c>
      <c r="B3844" s="7" t="s">
        <v>18</v>
      </c>
      <c r="C3844" s="7" t="s">
        <v>25</v>
      </c>
      <c r="D3844" s="7"/>
      <c r="E3844" s="7"/>
      <c r="F3844" s="7">
        <v>1.0</v>
      </c>
      <c r="G3844" s="7">
        <v>81.0</v>
      </c>
      <c r="H3844" s="9">
        <v>12.401446654611211</v>
      </c>
      <c r="I3844" s="10"/>
      <c r="J3844" s="10"/>
      <c r="AA3844" s="7"/>
      <c r="AB3844" s="7"/>
      <c r="AC3844" s="7"/>
    </row>
    <row r="3845" ht="15.0" customHeight="1">
      <c r="A3845" s="8">
        <v>41759.0</v>
      </c>
      <c r="B3845" s="7" t="s">
        <v>18</v>
      </c>
      <c r="C3845" s="7" t="s">
        <v>25</v>
      </c>
      <c r="D3845" s="7"/>
      <c r="E3845" s="7"/>
      <c r="F3845" s="7">
        <v>2.0</v>
      </c>
      <c r="G3845" s="7">
        <v>111.0</v>
      </c>
      <c r="H3845" s="9">
        <v>16.994575045207956</v>
      </c>
      <c r="I3845" s="10"/>
      <c r="J3845" s="10"/>
      <c r="AA3845" s="7"/>
      <c r="AB3845" s="7"/>
      <c r="AC3845" s="7"/>
    </row>
    <row r="3846" ht="15.0" customHeight="1">
      <c r="A3846" s="8">
        <v>41759.0</v>
      </c>
      <c r="B3846" s="7" t="s">
        <v>18</v>
      </c>
      <c r="C3846" s="7" t="s">
        <v>25</v>
      </c>
      <c r="D3846" s="7"/>
      <c r="E3846" s="7"/>
      <c r="F3846" s="7">
        <v>3.0</v>
      </c>
      <c r="G3846" s="7">
        <v>121.0</v>
      </c>
      <c r="H3846" s="9">
        <v>18.525617842073537</v>
      </c>
      <c r="I3846" s="10"/>
      <c r="J3846" s="10"/>
      <c r="AA3846" s="7"/>
      <c r="AB3846" s="7"/>
      <c r="AC3846" s="7"/>
    </row>
    <row r="3847" ht="15.0" customHeight="1">
      <c r="A3847" s="8">
        <v>41759.0</v>
      </c>
      <c r="B3847" s="7" t="s">
        <v>18</v>
      </c>
      <c r="C3847" s="7" t="s">
        <v>25</v>
      </c>
      <c r="D3847" s="7"/>
      <c r="E3847" s="7"/>
      <c r="F3847" s="7">
        <v>4.0</v>
      </c>
      <c r="G3847" s="7">
        <v>93.0</v>
      </c>
      <c r="H3847" s="9">
        <v>14.238698010849909</v>
      </c>
      <c r="I3847" s="10"/>
      <c r="J3847" s="10"/>
      <c r="AA3847" s="7"/>
      <c r="AB3847" s="7"/>
      <c r="AC3847" s="7"/>
    </row>
    <row r="3848" ht="15.0" customHeight="1">
      <c r="A3848" s="8">
        <v>41759.0</v>
      </c>
      <c r="B3848" s="7" t="s">
        <v>18</v>
      </c>
      <c r="C3848" s="7" t="s">
        <v>25</v>
      </c>
      <c r="D3848" s="7"/>
      <c r="E3848" s="7"/>
      <c r="F3848" s="7">
        <v>5.0</v>
      </c>
      <c r="G3848" s="7">
        <v>67.0</v>
      </c>
      <c r="H3848" s="9">
        <v>10.257986738999398</v>
      </c>
      <c r="I3848" s="10"/>
      <c r="J3848" s="10"/>
      <c r="AA3848" s="7"/>
      <c r="AB3848" s="7"/>
      <c r="AC3848" s="7"/>
    </row>
    <row r="3849" ht="15.0" customHeight="1">
      <c r="A3849" s="8">
        <v>41759.0</v>
      </c>
      <c r="B3849" s="7" t="s">
        <v>18</v>
      </c>
      <c r="C3849" s="7" t="s">
        <v>25</v>
      </c>
      <c r="D3849" s="7"/>
      <c r="E3849" s="7"/>
      <c r="F3849" s="7">
        <v>6.0</v>
      </c>
      <c r="G3849" s="7">
        <v>79.0</v>
      </c>
      <c r="H3849" s="9">
        <v>12.095238095238095</v>
      </c>
      <c r="I3849" s="10"/>
      <c r="J3849" s="10"/>
      <c r="AA3849" s="7"/>
      <c r="AB3849" s="7"/>
      <c r="AC3849" s="7"/>
    </row>
    <row r="3850" ht="15.0" customHeight="1">
      <c r="A3850" s="8">
        <v>41759.0</v>
      </c>
      <c r="B3850" s="7" t="s">
        <v>18</v>
      </c>
      <c r="C3850" s="7" t="s">
        <v>25</v>
      </c>
      <c r="D3850" s="7"/>
      <c r="E3850" s="7"/>
      <c r="F3850" s="7">
        <v>7.0</v>
      </c>
      <c r="G3850" s="7">
        <v>107.0</v>
      </c>
      <c r="H3850" s="9">
        <v>16.382157926461723</v>
      </c>
      <c r="I3850" s="10"/>
      <c r="J3850" s="10"/>
      <c r="AA3850" s="7"/>
      <c r="AB3850" s="7"/>
      <c r="AC3850" s="7"/>
    </row>
    <row r="3851" ht="15.0" customHeight="1">
      <c r="A3851" s="8">
        <v>41759.0</v>
      </c>
      <c r="B3851" s="7" t="s">
        <v>18</v>
      </c>
      <c r="C3851" s="7" t="s">
        <v>25</v>
      </c>
      <c r="D3851" s="7"/>
      <c r="E3851" s="7"/>
      <c r="F3851" s="7">
        <v>8.0</v>
      </c>
      <c r="G3851" s="7">
        <v>92.0</v>
      </c>
      <c r="H3851" s="9">
        <v>14.085593731163351</v>
      </c>
      <c r="I3851" s="10"/>
      <c r="J3851" s="10"/>
      <c r="AA3851" s="7"/>
      <c r="AB3851" s="7"/>
      <c r="AC3851" s="7"/>
    </row>
    <row r="3852" ht="15.0" customHeight="1">
      <c r="A3852" s="8">
        <v>41759.0</v>
      </c>
      <c r="B3852" s="7" t="s">
        <v>18</v>
      </c>
      <c r="C3852" s="7" t="s">
        <v>25</v>
      </c>
      <c r="D3852" s="7"/>
      <c r="E3852" s="7"/>
      <c r="F3852" s="7">
        <v>9.0</v>
      </c>
      <c r="G3852" s="7">
        <v>137.0</v>
      </c>
      <c r="H3852" s="9">
        <v>20.97528631705847</v>
      </c>
      <c r="I3852" s="10"/>
      <c r="J3852" s="10"/>
      <c r="AA3852" s="7"/>
      <c r="AB3852" s="7"/>
      <c r="AC3852" s="7"/>
    </row>
    <row r="3853" ht="15.0" customHeight="1">
      <c r="A3853" s="8">
        <v>41759.0</v>
      </c>
      <c r="B3853" s="7" t="s">
        <v>18</v>
      </c>
      <c r="C3853" s="7" t="s">
        <v>25</v>
      </c>
      <c r="D3853" s="7"/>
      <c r="E3853" s="7"/>
      <c r="F3853" s="7">
        <v>10.0</v>
      </c>
      <c r="G3853" s="7">
        <v>140.0</v>
      </c>
      <c r="H3853" s="9">
        <v>21.434599156118143</v>
      </c>
      <c r="I3853" s="10"/>
      <c r="J3853" s="10"/>
      <c r="AA3853" s="7"/>
      <c r="AB3853" s="7"/>
      <c r="AC3853" s="7"/>
    </row>
    <row r="3854" ht="15.0" customHeight="1">
      <c r="A3854" s="8">
        <v>41759.0</v>
      </c>
      <c r="B3854" s="7" t="s">
        <v>18</v>
      </c>
      <c r="C3854" s="7" t="s">
        <v>25</v>
      </c>
      <c r="D3854" s="7"/>
      <c r="E3854" s="7"/>
      <c r="F3854" s="7">
        <v>11.0</v>
      </c>
      <c r="G3854" s="7">
        <v>103.0</v>
      </c>
      <c r="H3854" s="9">
        <v>15.769740807715491</v>
      </c>
      <c r="I3854" s="10"/>
      <c r="J3854" s="10"/>
      <c r="AA3854" s="7"/>
      <c r="AB3854" s="7"/>
      <c r="AC3854" s="7"/>
    </row>
    <row r="3855" ht="15.0" customHeight="1">
      <c r="A3855" s="8">
        <v>41759.0</v>
      </c>
      <c r="B3855" s="7" t="s">
        <v>18</v>
      </c>
      <c r="C3855" s="7" t="s">
        <v>25</v>
      </c>
      <c r="D3855" s="7"/>
      <c r="E3855" s="7"/>
      <c r="F3855" s="7">
        <v>12.0</v>
      </c>
      <c r="G3855" s="7">
        <v>123.0</v>
      </c>
      <c r="H3855" s="9">
        <v>18.831826401446655</v>
      </c>
      <c r="I3855" s="10"/>
      <c r="J3855" s="10"/>
      <c r="AA3855" s="7"/>
      <c r="AB3855" s="7"/>
      <c r="AC3855" s="7"/>
    </row>
    <row r="3856" ht="15.0" customHeight="1">
      <c r="A3856" s="8">
        <v>41759.0</v>
      </c>
      <c r="B3856" s="7" t="s">
        <v>18</v>
      </c>
      <c r="C3856" s="7" t="s">
        <v>25</v>
      </c>
      <c r="D3856" s="7"/>
      <c r="E3856" s="7"/>
      <c r="F3856" s="7">
        <v>13.0</v>
      </c>
      <c r="G3856" s="7">
        <v>108.0</v>
      </c>
      <c r="H3856" s="9">
        <v>16.535262206148282</v>
      </c>
      <c r="I3856" s="10"/>
      <c r="J3856" s="10"/>
      <c r="AA3856" s="7"/>
      <c r="AB3856" s="7"/>
      <c r="AC3856" s="7"/>
    </row>
    <row r="3857" ht="15.0" customHeight="1">
      <c r="A3857" s="8">
        <v>41759.0</v>
      </c>
      <c r="B3857" s="7" t="s">
        <v>18</v>
      </c>
      <c r="C3857" s="7" t="s">
        <v>25</v>
      </c>
      <c r="D3857" s="7"/>
      <c r="E3857" s="7"/>
      <c r="F3857" s="7">
        <v>14.0</v>
      </c>
      <c r="G3857" s="7">
        <v>139.0</v>
      </c>
      <c r="H3857" s="9">
        <v>21.281494876431587</v>
      </c>
      <c r="I3857" s="10"/>
      <c r="J3857" s="10"/>
      <c r="AA3857" s="7"/>
      <c r="AB3857" s="7"/>
      <c r="AC3857" s="7"/>
    </row>
    <row r="3858" ht="15.0" customHeight="1">
      <c r="A3858" s="8">
        <v>41759.0</v>
      </c>
      <c r="B3858" s="7" t="s">
        <v>18</v>
      </c>
      <c r="C3858" s="7" t="s">
        <v>25</v>
      </c>
      <c r="D3858" s="7"/>
      <c r="E3858" s="7"/>
      <c r="F3858" s="7">
        <v>15.0</v>
      </c>
      <c r="G3858" s="7">
        <v>73.0</v>
      </c>
      <c r="H3858" s="9">
        <v>11.176612417118747</v>
      </c>
      <c r="I3858" s="10"/>
      <c r="J3858" s="10"/>
      <c r="AA3858" s="7"/>
      <c r="AB3858" s="7"/>
      <c r="AC3858" s="7"/>
    </row>
    <row r="3859" ht="15.0" customHeight="1">
      <c r="A3859" s="8">
        <v>41759.0</v>
      </c>
      <c r="B3859" s="7" t="s">
        <v>18</v>
      </c>
      <c r="C3859" s="7" t="s">
        <v>25</v>
      </c>
      <c r="D3859" s="7"/>
      <c r="E3859" s="7"/>
      <c r="F3859" s="7">
        <v>16.0</v>
      </c>
      <c r="G3859" s="7">
        <v>70.0</v>
      </c>
      <c r="H3859" s="9">
        <v>10.717299578059071</v>
      </c>
      <c r="I3859" s="10"/>
      <c r="J3859" s="10"/>
      <c r="AA3859" s="7"/>
      <c r="AB3859" s="7"/>
      <c r="AC3859" s="7"/>
    </row>
    <row r="3860" ht="15.0" customHeight="1">
      <c r="A3860" s="8">
        <v>41759.0</v>
      </c>
      <c r="B3860" s="7" t="s">
        <v>18</v>
      </c>
      <c r="C3860" s="7" t="s">
        <v>25</v>
      </c>
      <c r="D3860" s="7"/>
      <c r="E3860" s="7"/>
      <c r="F3860" s="7">
        <v>17.0</v>
      </c>
      <c r="G3860" s="7">
        <v>104.0</v>
      </c>
      <c r="H3860" s="9">
        <v>15.922845087402049</v>
      </c>
      <c r="I3860" s="10"/>
      <c r="J3860" s="10"/>
      <c r="AA3860" s="7"/>
      <c r="AB3860" s="7"/>
      <c r="AC3860" s="7"/>
    </row>
    <row r="3861" ht="15.0" customHeight="1">
      <c r="A3861" s="8">
        <v>41759.0</v>
      </c>
      <c r="B3861" s="7" t="s">
        <v>18</v>
      </c>
      <c r="C3861" s="7" t="s">
        <v>25</v>
      </c>
      <c r="D3861" s="7"/>
      <c r="E3861" s="7"/>
      <c r="F3861" s="7">
        <v>18.0</v>
      </c>
      <c r="G3861" s="7">
        <v>87.0</v>
      </c>
      <c r="H3861" s="9">
        <v>13.320072332730561</v>
      </c>
      <c r="I3861" s="10"/>
      <c r="J3861" s="10"/>
      <c r="AA3861" s="7"/>
      <c r="AB3861" s="7"/>
      <c r="AC3861" s="7"/>
    </row>
    <row r="3862" ht="15.0" customHeight="1">
      <c r="A3862" s="8">
        <v>41759.0</v>
      </c>
      <c r="B3862" s="7" t="s">
        <v>18</v>
      </c>
      <c r="C3862" s="7" t="s">
        <v>25</v>
      </c>
      <c r="D3862" s="7"/>
      <c r="E3862" s="7"/>
      <c r="F3862" s="7">
        <v>19.0</v>
      </c>
      <c r="G3862" s="7">
        <v>156.0</v>
      </c>
      <c r="H3862" s="9">
        <v>23.884267631103075</v>
      </c>
      <c r="I3862" s="10"/>
      <c r="J3862" s="10"/>
      <c r="AA3862" s="7"/>
      <c r="AB3862" s="7"/>
      <c r="AC3862" s="7"/>
    </row>
    <row r="3863" ht="15.0" customHeight="1">
      <c r="A3863" s="8">
        <v>41759.0</v>
      </c>
      <c r="B3863" s="7" t="s">
        <v>18</v>
      </c>
      <c r="C3863" s="7" t="s">
        <v>25</v>
      </c>
      <c r="D3863" s="7"/>
      <c r="E3863" s="7"/>
      <c r="F3863" s="7">
        <v>20.0</v>
      </c>
      <c r="G3863" s="7">
        <v>94.0</v>
      </c>
      <c r="H3863" s="9">
        <v>14.391802290536468</v>
      </c>
      <c r="I3863" s="10"/>
      <c r="J3863" s="10"/>
      <c r="AA3863" s="7"/>
      <c r="AB3863" s="7"/>
      <c r="AC3863" s="7"/>
    </row>
    <row r="3864" ht="15.0" customHeight="1">
      <c r="A3864" s="8">
        <v>41759.0</v>
      </c>
      <c r="B3864" s="7" t="s">
        <v>18</v>
      </c>
      <c r="C3864" s="7" t="s">
        <v>25</v>
      </c>
      <c r="D3864" s="7"/>
      <c r="E3864" s="7"/>
      <c r="F3864" s="7">
        <v>21.0</v>
      </c>
      <c r="G3864" s="7">
        <v>88.0</v>
      </c>
      <c r="H3864" s="9">
        <v>13.473176612417118</v>
      </c>
      <c r="I3864" s="10"/>
      <c r="J3864" s="10"/>
      <c r="AA3864" s="7"/>
      <c r="AB3864" s="7"/>
      <c r="AC3864" s="7"/>
    </row>
    <row r="3865" ht="15.0" customHeight="1">
      <c r="A3865" s="8">
        <v>41759.0</v>
      </c>
      <c r="B3865" s="7" t="s">
        <v>18</v>
      </c>
      <c r="C3865" s="7" t="s">
        <v>25</v>
      </c>
      <c r="D3865" s="7"/>
      <c r="E3865" s="7"/>
      <c r="F3865" s="7">
        <v>22.0</v>
      </c>
      <c r="G3865" s="7">
        <v>87.0</v>
      </c>
      <c r="H3865" s="9">
        <v>13.320072332730561</v>
      </c>
      <c r="I3865" s="10"/>
      <c r="J3865" s="10"/>
      <c r="AA3865" s="7"/>
      <c r="AB3865" s="7"/>
      <c r="AC3865" s="7"/>
    </row>
    <row r="3866" ht="15.0" customHeight="1">
      <c r="A3866" s="8">
        <v>41759.0</v>
      </c>
      <c r="B3866" s="7" t="s">
        <v>18</v>
      </c>
      <c r="C3866" s="7" t="s">
        <v>25</v>
      </c>
      <c r="D3866" s="7"/>
      <c r="E3866" s="7"/>
      <c r="F3866" s="7">
        <v>23.0</v>
      </c>
      <c r="G3866" s="7">
        <v>84.0</v>
      </c>
      <c r="H3866" s="9">
        <v>12.860759493670885</v>
      </c>
      <c r="I3866" s="10"/>
      <c r="J3866" s="10"/>
      <c r="AA3866" s="7"/>
      <c r="AB3866" s="7"/>
      <c r="AC3866" s="7"/>
    </row>
    <row r="3867" ht="15.0" customHeight="1">
      <c r="A3867" s="8">
        <v>41759.0</v>
      </c>
      <c r="B3867" s="7" t="s">
        <v>18</v>
      </c>
      <c r="C3867" s="7" t="s">
        <v>25</v>
      </c>
      <c r="D3867" s="7"/>
      <c r="E3867" s="7"/>
      <c r="F3867" s="7">
        <v>24.0</v>
      </c>
      <c r="G3867" s="7">
        <v>94.0</v>
      </c>
      <c r="H3867" s="9">
        <v>14.391802290536468</v>
      </c>
      <c r="I3867" s="10"/>
      <c r="J3867" s="10"/>
      <c r="AA3867" s="7"/>
      <c r="AB3867" s="7"/>
      <c r="AC3867" s="7"/>
    </row>
    <row r="3868" ht="15.0" customHeight="1">
      <c r="A3868" s="8">
        <v>41759.0</v>
      </c>
      <c r="B3868" s="7" t="s">
        <v>18</v>
      </c>
      <c r="C3868" s="7" t="s">
        <v>25</v>
      </c>
      <c r="D3868" s="7"/>
      <c r="E3868" s="7"/>
      <c r="F3868" s="7">
        <v>25.0</v>
      </c>
      <c r="G3868" s="7">
        <v>65.0</v>
      </c>
      <c r="H3868" s="9">
        <v>9.951778179626281</v>
      </c>
      <c r="I3868" s="10"/>
      <c r="J3868" s="10"/>
      <c r="AA3868" s="7"/>
      <c r="AB3868" s="7"/>
      <c r="AC3868" s="7"/>
    </row>
    <row r="3869" ht="15.0" customHeight="1">
      <c r="A3869" s="8">
        <v>41759.0</v>
      </c>
      <c r="B3869" s="7" t="s">
        <v>18</v>
      </c>
      <c r="C3869" s="7" t="s">
        <v>25</v>
      </c>
      <c r="D3869" s="7"/>
      <c r="E3869" s="7"/>
      <c r="F3869" s="7">
        <v>26.0</v>
      </c>
      <c r="G3869" s="7">
        <v>83.0</v>
      </c>
      <c r="H3869" s="9">
        <v>12.707655213984328</v>
      </c>
      <c r="I3869" s="10"/>
      <c r="J3869" s="10"/>
      <c r="AA3869" s="7"/>
      <c r="AB3869" s="7"/>
      <c r="AC3869" s="7"/>
    </row>
    <row r="3870" ht="15.0" customHeight="1">
      <c r="A3870" s="8">
        <v>41759.0</v>
      </c>
      <c r="B3870" s="7" t="s">
        <v>18</v>
      </c>
      <c r="C3870" s="7" t="s">
        <v>25</v>
      </c>
      <c r="D3870" s="7"/>
      <c r="E3870" s="7"/>
      <c r="F3870" s="7">
        <v>27.0</v>
      </c>
      <c r="G3870" s="7">
        <v>138.0</v>
      </c>
      <c r="H3870" s="9">
        <v>21.128390596745028</v>
      </c>
      <c r="I3870" s="10"/>
      <c r="J3870" s="10"/>
      <c r="AA3870" s="7"/>
      <c r="AB3870" s="7"/>
      <c r="AC3870" s="7"/>
    </row>
    <row r="3871" ht="15.0" customHeight="1">
      <c r="A3871" s="8">
        <v>41759.0</v>
      </c>
      <c r="B3871" s="7" t="s">
        <v>18</v>
      </c>
      <c r="C3871" s="7" t="s">
        <v>25</v>
      </c>
      <c r="D3871" s="7"/>
      <c r="E3871" s="7"/>
      <c r="F3871" s="7">
        <v>28.0</v>
      </c>
      <c r="G3871" s="7">
        <v>103.0</v>
      </c>
      <c r="H3871" s="9">
        <v>15.769740807715491</v>
      </c>
      <c r="I3871" s="10"/>
      <c r="J3871" s="10"/>
      <c r="AA3871" s="7"/>
      <c r="AB3871" s="7"/>
      <c r="AC3871" s="7"/>
    </row>
    <row r="3872" ht="15.0" customHeight="1">
      <c r="A3872" s="8">
        <v>41759.0</v>
      </c>
      <c r="B3872" s="7" t="s">
        <v>18</v>
      </c>
      <c r="C3872" s="7" t="s">
        <v>25</v>
      </c>
      <c r="D3872" s="7"/>
      <c r="E3872" s="7"/>
      <c r="F3872" s="7">
        <v>29.0</v>
      </c>
      <c r="G3872" s="7">
        <v>77.0</v>
      </c>
      <c r="H3872" s="9">
        <v>11.789029535864978</v>
      </c>
      <c r="I3872" s="10"/>
      <c r="J3872" s="10"/>
      <c r="AA3872" s="7"/>
      <c r="AB3872" s="7"/>
      <c r="AC3872" s="7"/>
    </row>
    <row r="3873" ht="15.0" customHeight="1">
      <c r="A3873" s="8">
        <v>41759.0</v>
      </c>
      <c r="B3873" s="7" t="s">
        <v>18</v>
      </c>
      <c r="C3873" s="7" t="s">
        <v>25</v>
      </c>
      <c r="D3873" s="7"/>
      <c r="E3873" s="7"/>
      <c r="F3873" s="7">
        <v>30.0</v>
      </c>
      <c r="G3873" s="7">
        <v>143.0</v>
      </c>
      <c r="H3873" s="9">
        <v>21.893911995177817</v>
      </c>
      <c r="I3873" s="10"/>
      <c r="J3873" s="10"/>
      <c r="AA3873" s="7"/>
      <c r="AB3873" s="7"/>
      <c r="AC3873" s="7"/>
    </row>
    <row r="3874" ht="15.0" customHeight="1">
      <c r="A3874" s="8">
        <v>41759.0</v>
      </c>
      <c r="B3874" s="7" t="s">
        <v>18</v>
      </c>
      <c r="C3874" s="7" t="s">
        <v>25</v>
      </c>
      <c r="D3874" s="7"/>
      <c r="E3874" s="7"/>
      <c r="F3874" s="7">
        <v>31.0</v>
      </c>
      <c r="G3874" s="7">
        <v>113.0</v>
      </c>
      <c r="H3874" s="9">
        <v>17.300783604581074</v>
      </c>
      <c r="I3874" s="10"/>
      <c r="J3874" s="10"/>
      <c r="AA3874" s="7"/>
      <c r="AB3874" s="7"/>
      <c r="AC3874" s="7"/>
    </row>
    <row r="3875" ht="15.0" customHeight="1">
      <c r="A3875" s="8">
        <v>41759.0</v>
      </c>
      <c r="B3875" s="7" t="s">
        <v>18</v>
      </c>
      <c r="C3875" s="7" t="s">
        <v>25</v>
      </c>
      <c r="D3875" s="7"/>
      <c r="E3875" s="7"/>
      <c r="F3875" s="7">
        <v>32.0</v>
      </c>
      <c r="G3875" s="7">
        <v>124.0</v>
      </c>
      <c r="H3875" s="9">
        <v>18.984930681133214</v>
      </c>
      <c r="I3875" s="10"/>
      <c r="J3875" s="10"/>
      <c r="AA3875" s="7"/>
      <c r="AB3875" s="7"/>
      <c r="AC3875" s="7"/>
    </row>
    <row r="3876" ht="15.0" customHeight="1">
      <c r="A3876" s="8">
        <v>41759.0</v>
      </c>
      <c r="B3876" s="7" t="s">
        <v>18</v>
      </c>
      <c r="C3876" s="7" t="s">
        <v>25</v>
      </c>
      <c r="D3876" s="7"/>
      <c r="E3876" s="7"/>
      <c r="F3876" s="7">
        <v>33.0</v>
      </c>
      <c r="G3876" s="7">
        <v>113.0</v>
      </c>
      <c r="H3876" s="9">
        <v>17.300783604581074</v>
      </c>
      <c r="I3876" s="10"/>
      <c r="J3876" s="10"/>
      <c r="AA3876" s="7"/>
      <c r="AB3876" s="7"/>
      <c r="AC3876" s="7"/>
    </row>
    <row r="3877" ht="15.0" customHeight="1">
      <c r="A3877" s="8">
        <v>41759.0</v>
      </c>
      <c r="B3877" s="7" t="s">
        <v>18</v>
      </c>
      <c r="C3877" s="7" t="s">
        <v>25</v>
      </c>
      <c r="D3877" s="7"/>
      <c r="E3877" s="7"/>
      <c r="F3877" s="7">
        <v>34.0</v>
      </c>
      <c r="G3877" s="7">
        <v>145.0</v>
      </c>
      <c r="H3877" s="9">
        <v>22.200120554550935</v>
      </c>
      <c r="I3877" s="10"/>
      <c r="J3877" s="10"/>
      <c r="AA3877" s="7"/>
      <c r="AB3877" s="7"/>
      <c r="AC3877" s="7"/>
    </row>
    <row r="3878" ht="15.0" customHeight="1">
      <c r="A3878" s="8">
        <v>41759.0</v>
      </c>
      <c r="B3878" s="7" t="s">
        <v>18</v>
      </c>
      <c r="C3878" s="7" t="s">
        <v>25</v>
      </c>
      <c r="D3878" s="7"/>
      <c r="E3878" s="7"/>
      <c r="F3878" s="7">
        <v>35.0</v>
      </c>
      <c r="G3878" s="7">
        <v>101.0</v>
      </c>
      <c r="H3878" s="9">
        <v>15.463532248342375</v>
      </c>
      <c r="I3878" s="10"/>
      <c r="J3878" s="10"/>
      <c r="AA3878" s="7"/>
      <c r="AB3878" s="7"/>
      <c r="AC3878" s="7"/>
    </row>
    <row r="3879" ht="15.0" customHeight="1">
      <c r="A3879" s="8">
        <v>41759.0</v>
      </c>
      <c r="B3879" s="7" t="s">
        <v>18</v>
      </c>
      <c r="C3879" s="7" t="s">
        <v>25</v>
      </c>
      <c r="D3879" s="7"/>
      <c r="E3879" s="7"/>
      <c r="F3879" s="7">
        <v>36.0</v>
      </c>
      <c r="G3879" s="7">
        <v>149.0</v>
      </c>
      <c r="H3879" s="9">
        <v>22.812537673297168</v>
      </c>
      <c r="I3879" s="10"/>
      <c r="J3879" s="10"/>
      <c r="AA3879" s="7"/>
      <c r="AB3879" s="7"/>
      <c r="AC3879" s="7"/>
    </row>
    <row r="3880" ht="15.0" customHeight="1">
      <c r="A3880" s="8">
        <v>41759.0</v>
      </c>
      <c r="B3880" s="7" t="s">
        <v>18</v>
      </c>
      <c r="C3880" s="7" t="s">
        <v>25</v>
      </c>
      <c r="D3880" s="7"/>
      <c r="E3880" s="7"/>
      <c r="F3880" s="7">
        <v>37.0</v>
      </c>
      <c r="G3880" s="7">
        <v>110.0</v>
      </c>
      <c r="H3880" s="9">
        <v>16.8414707655214</v>
      </c>
      <c r="I3880" s="10"/>
      <c r="J3880" s="10"/>
      <c r="AA3880" s="7"/>
      <c r="AB3880" s="7"/>
      <c r="AC3880" s="7"/>
    </row>
    <row r="3881" ht="15.0" customHeight="1">
      <c r="A3881" s="8">
        <v>41759.0</v>
      </c>
      <c r="B3881" s="7" t="s">
        <v>18</v>
      </c>
      <c r="C3881" s="7" t="s">
        <v>25</v>
      </c>
      <c r="D3881" s="7"/>
      <c r="E3881" s="7"/>
      <c r="F3881" s="7">
        <v>38.0</v>
      </c>
      <c r="G3881" s="7">
        <v>142.0</v>
      </c>
      <c r="H3881" s="9">
        <v>21.74080771549126</v>
      </c>
      <c r="I3881" s="10"/>
      <c r="J3881" s="10"/>
      <c r="AA3881" s="7"/>
      <c r="AB3881" s="7"/>
      <c r="AC3881" s="7"/>
    </row>
    <row r="3882" ht="15.0" customHeight="1">
      <c r="A3882" s="8">
        <v>41759.0</v>
      </c>
      <c r="B3882" s="7" t="s">
        <v>18</v>
      </c>
      <c r="C3882" s="7" t="s">
        <v>25</v>
      </c>
      <c r="D3882" s="7"/>
      <c r="E3882" s="7"/>
      <c r="F3882" s="7">
        <v>39.0</v>
      </c>
      <c r="G3882" s="7">
        <v>127.0</v>
      </c>
      <c r="H3882" s="9">
        <v>19.444243520192888</v>
      </c>
      <c r="I3882" s="10"/>
      <c r="J3882" s="10"/>
      <c r="AA3882" s="7"/>
      <c r="AB3882" s="7"/>
      <c r="AC3882" s="7"/>
    </row>
    <row r="3883" ht="15.0" customHeight="1">
      <c r="A3883" s="8">
        <v>41759.0</v>
      </c>
      <c r="B3883" s="7" t="s">
        <v>18</v>
      </c>
      <c r="C3883" s="7" t="s">
        <v>25</v>
      </c>
      <c r="D3883" s="7"/>
      <c r="E3883" s="7"/>
      <c r="F3883" s="7">
        <v>40.0</v>
      </c>
      <c r="G3883" s="7">
        <v>110.0</v>
      </c>
      <c r="H3883" s="9">
        <v>16.8414707655214</v>
      </c>
      <c r="I3883" s="10"/>
      <c r="J3883" s="10"/>
      <c r="AA3883" s="7"/>
      <c r="AB3883" s="7"/>
      <c r="AC3883" s="7"/>
    </row>
    <row r="3884" ht="15.0" customHeight="1">
      <c r="A3884" s="8">
        <v>41759.0</v>
      </c>
      <c r="B3884" s="7" t="s">
        <v>18</v>
      </c>
      <c r="C3884" s="7" t="s">
        <v>25</v>
      </c>
      <c r="D3884" s="7"/>
      <c r="E3884" s="7"/>
      <c r="F3884" s="7">
        <v>41.0</v>
      </c>
      <c r="G3884" s="7">
        <v>67.0</v>
      </c>
      <c r="H3884" s="9">
        <v>10.257986738999398</v>
      </c>
      <c r="I3884" s="10"/>
      <c r="J3884" s="10"/>
      <c r="AA3884" s="7"/>
      <c r="AB3884" s="7"/>
      <c r="AC3884" s="7"/>
    </row>
    <row r="3885" ht="15.0" customHeight="1">
      <c r="A3885" s="8">
        <v>41759.0</v>
      </c>
      <c r="B3885" s="7" t="s">
        <v>18</v>
      </c>
      <c r="C3885" s="7" t="s">
        <v>25</v>
      </c>
      <c r="D3885" s="7"/>
      <c r="E3885" s="7"/>
      <c r="F3885" s="7">
        <v>42.0</v>
      </c>
      <c r="G3885" s="7">
        <v>103.0</v>
      </c>
      <c r="H3885" s="9">
        <v>15.769740807715491</v>
      </c>
      <c r="I3885" s="10"/>
      <c r="J3885" s="10"/>
      <c r="AA3885" s="7"/>
      <c r="AB3885" s="7"/>
      <c r="AC3885" s="7"/>
    </row>
    <row r="3886" ht="15.0" customHeight="1">
      <c r="A3886" s="8">
        <v>41759.0</v>
      </c>
      <c r="B3886" s="7" t="s">
        <v>18</v>
      </c>
      <c r="C3886" s="7" t="s">
        <v>25</v>
      </c>
      <c r="D3886" s="7"/>
      <c r="E3886" s="7"/>
      <c r="F3886" s="7">
        <v>43.0</v>
      </c>
      <c r="G3886" s="7">
        <v>129.0</v>
      </c>
      <c r="H3886" s="9">
        <v>19.750452079566003</v>
      </c>
      <c r="I3886" s="10"/>
      <c r="J3886" s="10"/>
      <c r="AA3886" s="7"/>
      <c r="AB3886" s="7"/>
      <c r="AC3886" s="7"/>
    </row>
    <row r="3887" ht="15.0" customHeight="1">
      <c r="A3887" s="8">
        <v>41759.0</v>
      </c>
      <c r="B3887" s="7" t="s">
        <v>18</v>
      </c>
      <c r="C3887" s="7" t="s">
        <v>25</v>
      </c>
      <c r="D3887" s="7"/>
      <c r="E3887" s="7"/>
      <c r="F3887" s="7">
        <v>44.0</v>
      </c>
      <c r="G3887" s="7">
        <v>87.0</v>
      </c>
      <c r="H3887" s="9">
        <v>13.320072332730561</v>
      </c>
      <c r="I3887" s="10"/>
      <c r="J3887" s="10"/>
      <c r="AA3887" s="7"/>
      <c r="AB3887" s="7"/>
      <c r="AC3887" s="7"/>
    </row>
    <row r="3888" ht="15.0" customHeight="1">
      <c r="A3888" s="8">
        <v>41759.0</v>
      </c>
      <c r="B3888" s="7" t="s">
        <v>18</v>
      </c>
      <c r="C3888" s="7" t="s">
        <v>25</v>
      </c>
      <c r="D3888" s="7"/>
      <c r="E3888" s="7"/>
      <c r="F3888" s="7">
        <v>45.0</v>
      </c>
      <c r="G3888" s="7">
        <v>165.0</v>
      </c>
      <c r="H3888" s="9">
        <v>25.262206148282097</v>
      </c>
      <c r="I3888" s="10"/>
      <c r="J3888" s="10"/>
      <c r="AA3888" s="7"/>
      <c r="AB3888" s="7"/>
      <c r="AC3888" s="7"/>
    </row>
    <row r="3889" ht="15.0" customHeight="1">
      <c r="A3889" s="8">
        <v>41759.0</v>
      </c>
      <c r="B3889" s="7" t="s">
        <v>18</v>
      </c>
      <c r="C3889" s="7" t="s">
        <v>25</v>
      </c>
      <c r="D3889" s="7"/>
      <c r="E3889" s="7"/>
      <c r="F3889" s="7">
        <v>46.0</v>
      </c>
      <c r="G3889" s="7">
        <v>135.0</v>
      </c>
      <c r="H3889" s="9">
        <v>20.669077757685354</v>
      </c>
      <c r="I3889" s="10"/>
      <c r="J3889" s="10"/>
      <c r="AA3889" s="7"/>
      <c r="AB3889" s="7"/>
      <c r="AC3889" s="7"/>
    </row>
    <row r="3890" ht="15.0" customHeight="1">
      <c r="A3890" s="8">
        <v>41759.0</v>
      </c>
      <c r="B3890" s="7" t="s">
        <v>18</v>
      </c>
      <c r="C3890" s="7" t="s">
        <v>25</v>
      </c>
      <c r="D3890" s="7"/>
      <c r="E3890" s="7"/>
      <c r="F3890" s="7">
        <v>47.0</v>
      </c>
      <c r="G3890" s="7">
        <v>96.0</v>
      </c>
      <c r="H3890" s="9">
        <v>14.698010849909585</v>
      </c>
      <c r="I3890" s="10"/>
      <c r="J3890" s="10"/>
      <c r="AA3890" s="7"/>
      <c r="AB3890" s="7"/>
      <c r="AC3890" s="7"/>
    </row>
    <row r="3891" ht="15.0" customHeight="1">
      <c r="A3891" s="8">
        <v>41759.0</v>
      </c>
      <c r="B3891" s="7" t="s">
        <v>18</v>
      </c>
      <c r="C3891" s="7" t="s">
        <v>25</v>
      </c>
      <c r="D3891" s="7"/>
      <c r="E3891" s="7"/>
      <c r="F3891" s="7">
        <v>48.0</v>
      </c>
      <c r="G3891" s="7">
        <v>127.0</v>
      </c>
      <c r="H3891" s="9">
        <v>19.444243520192888</v>
      </c>
      <c r="I3891" s="10"/>
      <c r="J3891" s="10"/>
      <c r="AA3891" s="7"/>
      <c r="AB3891" s="7"/>
      <c r="AC3891" s="7"/>
    </row>
    <row r="3892" ht="15.0" customHeight="1">
      <c r="A3892" s="8">
        <v>41759.0</v>
      </c>
      <c r="B3892" s="7" t="s">
        <v>18</v>
      </c>
      <c r="C3892" s="7" t="s">
        <v>25</v>
      </c>
      <c r="D3892" s="7"/>
      <c r="E3892" s="7"/>
      <c r="F3892" s="7">
        <v>49.0</v>
      </c>
      <c r="G3892" s="7">
        <v>105.0</v>
      </c>
      <c r="H3892" s="9">
        <v>16.075949367088608</v>
      </c>
      <c r="I3892" s="10"/>
      <c r="J3892" s="10"/>
      <c r="AA3892" s="7"/>
      <c r="AB3892" s="7"/>
      <c r="AC3892" s="7"/>
    </row>
    <row r="3893" ht="15.0" customHeight="1">
      <c r="A3893" s="8">
        <v>41759.0</v>
      </c>
      <c r="B3893" s="7" t="s">
        <v>18</v>
      </c>
      <c r="C3893" s="7" t="s">
        <v>25</v>
      </c>
      <c r="D3893" s="7"/>
      <c r="E3893" s="7"/>
      <c r="F3893" s="7">
        <v>50.0</v>
      </c>
      <c r="G3893" s="7">
        <v>102.0</v>
      </c>
      <c r="H3893" s="9">
        <v>15.616636528028934</v>
      </c>
      <c r="I3893" s="10"/>
      <c r="J3893" s="10"/>
      <c r="AA3893" s="7"/>
      <c r="AB3893" s="7"/>
      <c r="AC3893" s="7"/>
    </row>
    <row r="3894" ht="15.0" customHeight="1">
      <c r="A3894" s="8">
        <v>41759.0</v>
      </c>
      <c r="B3894" s="7" t="s">
        <v>18</v>
      </c>
      <c r="C3894" s="7" t="s">
        <v>25</v>
      </c>
      <c r="D3894" s="7"/>
      <c r="E3894" s="7"/>
      <c r="F3894" s="7">
        <v>51.0</v>
      </c>
      <c r="G3894" s="7">
        <v>88.0</v>
      </c>
      <c r="H3894" s="9">
        <v>13.473176612417118</v>
      </c>
      <c r="I3894" s="10"/>
      <c r="J3894" s="10"/>
      <c r="AA3894" s="7"/>
      <c r="AB3894" s="7"/>
      <c r="AC3894" s="7"/>
    </row>
    <row r="3895" ht="15.0" customHeight="1">
      <c r="A3895" s="8">
        <v>41759.0</v>
      </c>
      <c r="B3895" s="7" t="s">
        <v>18</v>
      </c>
      <c r="C3895" s="7" t="s">
        <v>25</v>
      </c>
      <c r="D3895" s="7"/>
      <c r="E3895" s="7"/>
      <c r="F3895" s="7">
        <v>52.0</v>
      </c>
      <c r="G3895" s="7">
        <v>107.0</v>
      </c>
      <c r="H3895" s="9">
        <v>16.382157926461723</v>
      </c>
      <c r="I3895" s="10"/>
      <c r="J3895" s="10"/>
      <c r="AA3895" s="7"/>
      <c r="AB3895" s="7"/>
      <c r="AC3895" s="7"/>
    </row>
    <row r="3896" ht="15.0" customHeight="1">
      <c r="A3896" s="8">
        <v>41759.0</v>
      </c>
      <c r="B3896" s="7" t="s">
        <v>18</v>
      </c>
      <c r="C3896" s="7" t="s">
        <v>25</v>
      </c>
      <c r="D3896" s="7"/>
      <c r="E3896" s="7"/>
      <c r="F3896" s="7">
        <v>53.0</v>
      </c>
      <c r="G3896" s="7">
        <v>108.0</v>
      </c>
      <c r="H3896" s="9">
        <v>16.535262206148282</v>
      </c>
      <c r="I3896" s="10"/>
      <c r="J3896" s="10"/>
      <c r="AA3896" s="7"/>
      <c r="AB3896" s="7"/>
      <c r="AC3896" s="7"/>
    </row>
    <row r="3897" ht="15.0" customHeight="1">
      <c r="A3897" s="8">
        <v>41759.0</v>
      </c>
      <c r="B3897" s="7" t="s">
        <v>18</v>
      </c>
      <c r="C3897" s="7" t="s">
        <v>25</v>
      </c>
      <c r="D3897" s="7"/>
      <c r="E3897" s="7"/>
      <c r="F3897" s="7">
        <v>54.0</v>
      </c>
      <c r="G3897" s="7">
        <v>87.0</v>
      </c>
      <c r="H3897" s="9">
        <v>13.320072332730561</v>
      </c>
      <c r="I3897" s="10"/>
      <c r="J3897" s="10"/>
      <c r="AA3897" s="7"/>
      <c r="AB3897" s="7"/>
      <c r="AC3897" s="7"/>
    </row>
    <row r="3898" ht="15.0" customHeight="1">
      <c r="A3898" s="8">
        <v>41759.0</v>
      </c>
      <c r="B3898" s="7" t="s">
        <v>18</v>
      </c>
      <c r="C3898" s="7" t="s">
        <v>25</v>
      </c>
      <c r="D3898" s="7"/>
      <c r="E3898" s="7"/>
      <c r="F3898" s="7">
        <v>55.0</v>
      </c>
      <c r="G3898" s="7">
        <v>76.0</v>
      </c>
      <c r="H3898" s="9">
        <v>11.635925256178421</v>
      </c>
      <c r="I3898" s="10"/>
      <c r="J3898" s="10"/>
      <c r="AA3898" s="7"/>
      <c r="AB3898" s="7"/>
      <c r="AC3898" s="7"/>
    </row>
    <row r="3899" ht="15.0" customHeight="1">
      <c r="A3899" s="8">
        <v>41759.0</v>
      </c>
      <c r="B3899" s="7" t="s">
        <v>18</v>
      </c>
      <c r="C3899" s="7" t="s">
        <v>25</v>
      </c>
      <c r="D3899" s="7"/>
      <c r="E3899" s="7"/>
      <c r="F3899" s="7">
        <v>56.0</v>
      </c>
      <c r="G3899" s="7">
        <v>112.0</v>
      </c>
      <c r="H3899" s="9">
        <v>17.147679324894515</v>
      </c>
      <c r="I3899" s="10"/>
      <c r="J3899" s="10"/>
      <c r="AA3899" s="7"/>
      <c r="AB3899" s="7"/>
      <c r="AC3899" s="7"/>
    </row>
    <row r="3900" ht="15.0" customHeight="1">
      <c r="A3900" s="8">
        <v>41759.0</v>
      </c>
      <c r="B3900" s="7" t="s">
        <v>18</v>
      </c>
      <c r="C3900" s="7" t="s">
        <v>25</v>
      </c>
      <c r="D3900" s="7"/>
      <c r="E3900" s="7"/>
      <c r="F3900" s="7">
        <v>57.0</v>
      </c>
      <c r="G3900" s="7">
        <v>101.0</v>
      </c>
      <c r="H3900" s="9">
        <v>15.463532248342375</v>
      </c>
      <c r="I3900" s="10"/>
      <c r="J3900" s="10"/>
      <c r="AA3900" s="7"/>
      <c r="AB3900" s="7"/>
      <c r="AC3900" s="7"/>
    </row>
    <row r="3901" ht="15.0" customHeight="1">
      <c r="A3901" s="8">
        <v>41759.0</v>
      </c>
      <c r="B3901" s="7" t="s">
        <v>18</v>
      </c>
      <c r="C3901" s="7" t="s">
        <v>25</v>
      </c>
      <c r="D3901" s="7"/>
      <c r="E3901" s="7"/>
      <c r="F3901" s="7">
        <v>58.0</v>
      </c>
      <c r="G3901" s="7">
        <v>165.0</v>
      </c>
      <c r="H3901" s="9">
        <v>25.262206148282097</v>
      </c>
      <c r="I3901" s="10"/>
      <c r="J3901" s="10"/>
      <c r="AA3901" s="7"/>
      <c r="AB3901" s="7"/>
      <c r="AC3901" s="7"/>
    </row>
    <row r="3902" ht="15.0" customHeight="1">
      <c r="A3902" s="8">
        <v>41759.0</v>
      </c>
      <c r="B3902" s="7" t="s">
        <v>18</v>
      </c>
      <c r="C3902" s="7" t="s">
        <v>25</v>
      </c>
      <c r="D3902" s="7"/>
      <c r="E3902" s="7"/>
      <c r="F3902" s="7">
        <v>59.0</v>
      </c>
      <c r="G3902" s="7">
        <v>85.0</v>
      </c>
      <c r="H3902" s="9">
        <v>13.013863773357444</v>
      </c>
      <c r="I3902" s="10"/>
      <c r="J3902" s="10"/>
      <c r="AA3902" s="7"/>
      <c r="AB3902" s="7"/>
      <c r="AC3902" s="7"/>
    </row>
    <row r="3903" ht="15.0" customHeight="1">
      <c r="A3903" s="8">
        <v>41759.0</v>
      </c>
      <c r="B3903" s="7" t="s">
        <v>18</v>
      </c>
      <c r="C3903" s="7" t="s">
        <v>25</v>
      </c>
      <c r="D3903" s="7"/>
      <c r="E3903" s="7"/>
      <c r="F3903" s="7">
        <v>60.0</v>
      </c>
      <c r="G3903" s="7">
        <v>124.0</v>
      </c>
      <c r="H3903" s="9">
        <v>18.984930681133214</v>
      </c>
      <c r="I3903" s="10"/>
      <c r="J3903" s="10"/>
      <c r="AA3903" s="7"/>
      <c r="AB3903" s="7"/>
      <c r="AC3903" s="7"/>
    </row>
    <row r="3904" ht="15.0" customHeight="1">
      <c r="A3904" s="8">
        <v>41759.0</v>
      </c>
      <c r="B3904" s="7" t="s">
        <v>18</v>
      </c>
      <c r="C3904" s="7" t="s">
        <v>25</v>
      </c>
      <c r="D3904" s="7"/>
      <c r="E3904" s="7"/>
      <c r="F3904" s="7">
        <v>61.0</v>
      </c>
      <c r="G3904" s="7">
        <v>92.0</v>
      </c>
      <c r="H3904" s="9">
        <v>14.085593731163351</v>
      </c>
      <c r="I3904" s="10"/>
      <c r="J3904" s="10"/>
      <c r="AA3904" s="7"/>
      <c r="AB3904" s="7"/>
      <c r="AC3904" s="7"/>
    </row>
    <row r="3905" ht="15.0" customHeight="1">
      <c r="A3905" s="8">
        <v>41759.0</v>
      </c>
      <c r="B3905" s="7" t="s">
        <v>18</v>
      </c>
      <c r="C3905" s="7" t="s">
        <v>25</v>
      </c>
      <c r="D3905" s="7"/>
      <c r="E3905" s="7"/>
      <c r="F3905" s="7">
        <v>62.0</v>
      </c>
      <c r="G3905" s="7">
        <v>126.0</v>
      </c>
      <c r="H3905" s="9">
        <v>19.29113924050633</v>
      </c>
      <c r="I3905" s="10"/>
      <c r="J3905" s="10"/>
      <c r="AA3905" s="7"/>
      <c r="AB3905" s="7"/>
      <c r="AC3905" s="7"/>
    </row>
    <row r="3906" ht="15.0" customHeight="1">
      <c r="A3906" s="8">
        <v>41759.0</v>
      </c>
      <c r="B3906" s="7" t="s">
        <v>18</v>
      </c>
      <c r="C3906" s="7" t="s">
        <v>25</v>
      </c>
      <c r="D3906" s="7"/>
      <c r="E3906" s="7"/>
      <c r="F3906" s="7">
        <v>63.0</v>
      </c>
      <c r="G3906" s="7">
        <v>93.0</v>
      </c>
      <c r="H3906" s="9">
        <v>14.238698010849909</v>
      </c>
      <c r="I3906" s="10"/>
      <c r="J3906" s="10"/>
      <c r="AA3906" s="7"/>
      <c r="AB3906" s="7"/>
      <c r="AC3906" s="7"/>
    </row>
    <row r="3907" ht="15.0" customHeight="1">
      <c r="A3907" s="8">
        <v>41759.0</v>
      </c>
      <c r="B3907" s="7" t="s">
        <v>18</v>
      </c>
      <c r="C3907" s="7" t="s">
        <v>25</v>
      </c>
      <c r="D3907" s="7"/>
      <c r="E3907" s="7"/>
      <c r="F3907" s="7">
        <v>64.0</v>
      </c>
      <c r="G3907" s="7">
        <v>67.0</v>
      </c>
      <c r="H3907" s="9">
        <v>10.257986738999398</v>
      </c>
      <c r="I3907" s="10"/>
      <c r="J3907" s="10"/>
      <c r="AA3907" s="7"/>
      <c r="AB3907" s="7"/>
      <c r="AC3907" s="7"/>
    </row>
    <row r="3908" ht="15.0" customHeight="1">
      <c r="A3908" s="8">
        <v>41759.0</v>
      </c>
      <c r="B3908" s="7" t="s">
        <v>18</v>
      </c>
      <c r="C3908" s="7" t="s">
        <v>25</v>
      </c>
      <c r="D3908" s="7"/>
      <c r="E3908" s="7"/>
      <c r="F3908" s="7">
        <v>65.0</v>
      </c>
      <c r="G3908" s="7">
        <v>159.0</v>
      </c>
      <c r="H3908" s="9">
        <v>24.34358047016275</v>
      </c>
      <c r="I3908" s="10"/>
      <c r="J3908" s="10"/>
      <c r="AA3908" s="7"/>
      <c r="AB3908" s="7"/>
      <c r="AC3908" s="7"/>
    </row>
    <row r="3909" ht="15.0" customHeight="1">
      <c r="A3909" s="8">
        <v>41759.0</v>
      </c>
      <c r="B3909" s="7" t="s">
        <v>18</v>
      </c>
      <c r="C3909" s="7" t="s">
        <v>25</v>
      </c>
      <c r="D3909" s="7"/>
      <c r="E3909" s="7"/>
      <c r="F3909" s="7">
        <v>66.0</v>
      </c>
      <c r="G3909" s="7">
        <v>108.0</v>
      </c>
      <c r="H3909" s="9">
        <v>16.535262206148282</v>
      </c>
      <c r="I3909" s="10"/>
      <c r="J3909" s="10"/>
      <c r="AA3909" s="7"/>
      <c r="AB3909" s="7"/>
      <c r="AC3909" s="7"/>
    </row>
    <row r="3910" ht="15.0" customHeight="1">
      <c r="A3910" s="8">
        <v>41759.0</v>
      </c>
      <c r="B3910" s="7" t="s">
        <v>18</v>
      </c>
      <c r="C3910" s="7" t="s">
        <v>25</v>
      </c>
      <c r="D3910" s="7"/>
      <c r="E3910" s="7"/>
      <c r="F3910" s="7">
        <v>67.0</v>
      </c>
      <c r="G3910" s="7">
        <v>109.0</v>
      </c>
      <c r="H3910" s="9">
        <v>16.68836648583484</v>
      </c>
      <c r="I3910" s="10"/>
      <c r="J3910" s="10"/>
      <c r="AA3910" s="7"/>
      <c r="AB3910" s="7"/>
      <c r="AC3910" s="7"/>
    </row>
    <row r="3911" ht="15.0" customHeight="1">
      <c r="A3911" s="8">
        <v>41759.0</v>
      </c>
      <c r="B3911" s="7" t="s">
        <v>18</v>
      </c>
      <c r="C3911" s="7" t="s">
        <v>25</v>
      </c>
      <c r="D3911" s="7"/>
      <c r="E3911" s="7"/>
      <c r="F3911" s="7">
        <v>68.0</v>
      </c>
      <c r="G3911" s="7">
        <v>133.0</v>
      </c>
      <c r="H3911" s="9">
        <v>20.362869198312236</v>
      </c>
      <c r="I3911" s="10"/>
      <c r="J3911" s="10"/>
      <c r="AA3911" s="7"/>
      <c r="AB3911" s="7"/>
      <c r="AC3911" s="7"/>
    </row>
    <row r="3912" ht="15.0" customHeight="1">
      <c r="A3912" s="8">
        <v>41759.0</v>
      </c>
      <c r="B3912" s="7" t="s">
        <v>18</v>
      </c>
      <c r="C3912" s="7" t="s">
        <v>25</v>
      </c>
      <c r="D3912" s="7"/>
      <c r="E3912" s="7"/>
      <c r="F3912" s="7">
        <v>69.0</v>
      </c>
      <c r="G3912" s="7">
        <v>95.0</v>
      </c>
      <c r="H3912" s="9">
        <v>14.544906570223025</v>
      </c>
      <c r="I3912" s="10"/>
      <c r="J3912" s="10"/>
      <c r="AA3912" s="7"/>
      <c r="AB3912" s="7"/>
      <c r="AC3912" s="7"/>
    </row>
    <row r="3913" ht="15.0" customHeight="1">
      <c r="A3913" s="8">
        <v>41759.0</v>
      </c>
      <c r="B3913" s="7" t="s">
        <v>18</v>
      </c>
      <c r="C3913" s="7" t="s">
        <v>25</v>
      </c>
      <c r="D3913" s="7"/>
      <c r="E3913" s="7"/>
      <c r="F3913" s="7">
        <v>70.0</v>
      </c>
      <c r="G3913" s="7">
        <v>134.0</v>
      </c>
      <c r="H3913" s="9">
        <v>20.515973477998795</v>
      </c>
      <c r="I3913" s="10"/>
      <c r="J3913" s="10"/>
      <c r="AA3913" s="7"/>
      <c r="AB3913" s="7"/>
      <c r="AC3913" s="7"/>
    </row>
    <row r="3914" ht="15.0" customHeight="1">
      <c r="A3914" s="8">
        <v>41759.0</v>
      </c>
      <c r="B3914" s="7" t="s">
        <v>18</v>
      </c>
      <c r="C3914" s="7" t="s">
        <v>25</v>
      </c>
      <c r="D3914" s="7"/>
      <c r="E3914" s="7"/>
      <c r="F3914" s="7">
        <v>71.0</v>
      </c>
      <c r="G3914" s="7">
        <v>113.0</v>
      </c>
      <c r="H3914" s="9">
        <v>17.300783604581074</v>
      </c>
      <c r="I3914" s="10"/>
      <c r="J3914" s="10"/>
      <c r="AA3914" s="7"/>
      <c r="AB3914" s="7"/>
      <c r="AC3914" s="7"/>
    </row>
    <row r="3915" ht="15.0" customHeight="1">
      <c r="A3915" s="8">
        <v>41759.0</v>
      </c>
      <c r="B3915" s="7" t="s">
        <v>18</v>
      </c>
      <c r="C3915" s="7" t="s">
        <v>25</v>
      </c>
      <c r="D3915" s="7"/>
      <c r="E3915" s="7"/>
      <c r="F3915" s="7">
        <v>72.0</v>
      </c>
      <c r="G3915" s="7">
        <v>89.0</v>
      </c>
      <c r="H3915" s="9">
        <v>13.626280892103678</v>
      </c>
      <c r="I3915" s="10"/>
      <c r="J3915" s="10"/>
      <c r="AA3915" s="7"/>
      <c r="AB3915" s="7"/>
      <c r="AC3915" s="7"/>
    </row>
    <row r="3916" ht="15.0" customHeight="1">
      <c r="A3916" s="8">
        <v>41759.0</v>
      </c>
      <c r="B3916" s="7" t="s">
        <v>18</v>
      </c>
      <c r="C3916" s="7" t="s">
        <v>25</v>
      </c>
      <c r="D3916" s="7"/>
      <c r="E3916" s="7"/>
      <c r="F3916" s="7">
        <v>73.0</v>
      </c>
      <c r="G3916" s="7">
        <v>165.0</v>
      </c>
      <c r="H3916" s="9">
        <v>25.262206148282097</v>
      </c>
      <c r="I3916" s="10"/>
      <c r="J3916" s="10"/>
      <c r="AA3916" s="7"/>
      <c r="AB3916" s="7"/>
      <c r="AC3916" s="7"/>
    </row>
    <row r="3917" ht="15.0" customHeight="1">
      <c r="A3917" s="8">
        <v>41759.0</v>
      </c>
      <c r="B3917" s="7" t="s">
        <v>18</v>
      </c>
      <c r="C3917" s="7" t="s">
        <v>25</v>
      </c>
      <c r="D3917" s="7"/>
      <c r="E3917" s="7"/>
      <c r="F3917" s="7">
        <v>74.0</v>
      </c>
      <c r="G3917" s="7">
        <v>144.0</v>
      </c>
      <c r="H3917" s="9">
        <v>22.047016274864376</v>
      </c>
      <c r="I3917" s="10"/>
      <c r="J3917" s="10"/>
      <c r="AA3917" s="7"/>
      <c r="AB3917" s="7"/>
      <c r="AC3917" s="7"/>
    </row>
    <row r="3918" ht="15.0" customHeight="1">
      <c r="A3918" s="8">
        <v>41759.0</v>
      </c>
      <c r="B3918" s="7" t="s">
        <v>18</v>
      </c>
      <c r="C3918" s="7" t="s">
        <v>25</v>
      </c>
      <c r="D3918" s="7"/>
      <c r="E3918" s="7"/>
      <c r="F3918" s="7">
        <v>75.0</v>
      </c>
      <c r="G3918" s="7">
        <v>65.0</v>
      </c>
      <c r="H3918" s="9">
        <v>9.951778179626281</v>
      </c>
      <c r="I3918" s="10"/>
      <c r="J3918" s="10"/>
      <c r="AA3918" s="7"/>
      <c r="AB3918" s="7"/>
      <c r="AC3918" s="7"/>
    </row>
    <row r="3919" ht="15.0" customHeight="1">
      <c r="A3919" s="8">
        <v>41759.0</v>
      </c>
      <c r="B3919" s="7" t="s">
        <v>18</v>
      </c>
      <c r="C3919" s="7" t="s">
        <v>25</v>
      </c>
      <c r="D3919" s="7"/>
      <c r="E3919" s="7"/>
      <c r="F3919" s="7">
        <v>76.0</v>
      </c>
      <c r="G3919" s="7">
        <v>115.0</v>
      </c>
      <c r="H3919" s="9">
        <v>17.60699216395419</v>
      </c>
      <c r="I3919" s="10"/>
      <c r="J3919" s="10"/>
      <c r="AA3919" s="7"/>
      <c r="AB3919" s="7"/>
      <c r="AC3919" s="7"/>
    </row>
    <row r="3920" ht="15.0" customHeight="1">
      <c r="A3920" s="8">
        <v>41759.0</v>
      </c>
      <c r="B3920" s="7" t="s">
        <v>18</v>
      </c>
      <c r="C3920" s="7" t="s">
        <v>25</v>
      </c>
      <c r="D3920" s="7"/>
      <c r="E3920" s="7"/>
      <c r="F3920" s="7">
        <v>77.0</v>
      </c>
      <c r="G3920" s="7">
        <v>155.0</v>
      </c>
      <c r="H3920" s="9">
        <v>23.731163351416516</v>
      </c>
      <c r="I3920" s="10"/>
      <c r="J3920" s="10"/>
      <c r="AA3920" s="7"/>
      <c r="AB3920" s="7"/>
      <c r="AC3920" s="7"/>
    </row>
    <row r="3921" ht="15.0" customHeight="1">
      <c r="A3921" s="8">
        <v>41759.0</v>
      </c>
      <c r="B3921" s="7" t="s">
        <v>18</v>
      </c>
      <c r="C3921" s="7" t="s">
        <v>25</v>
      </c>
      <c r="D3921" s="7"/>
      <c r="E3921" s="7"/>
      <c r="F3921" s="7">
        <v>78.0</v>
      </c>
      <c r="G3921" s="7">
        <v>150.0</v>
      </c>
      <c r="H3921" s="9">
        <v>22.965641952983724</v>
      </c>
      <c r="I3921" s="10"/>
      <c r="J3921" s="10"/>
      <c r="AA3921" s="7"/>
      <c r="AB3921" s="7"/>
      <c r="AC3921" s="7"/>
    </row>
    <row r="3922" ht="15.0" customHeight="1">
      <c r="A3922" s="8">
        <v>41759.0</v>
      </c>
      <c r="B3922" s="7" t="s">
        <v>18</v>
      </c>
      <c r="C3922" s="7" t="s">
        <v>25</v>
      </c>
      <c r="D3922" s="7"/>
      <c r="E3922" s="7"/>
      <c r="F3922" s="7">
        <v>79.0</v>
      </c>
      <c r="G3922" s="7">
        <v>77.0</v>
      </c>
      <c r="H3922" s="9">
        <v>11.789029535864978</v>
      </c>
      <c r="I3922" s="10"/>
      <c r="J3922" s="10"/>
      <c r="AA3922" s="7"/>
      <c r="AB3922" s="7"/>
      <c r="AC3922" s="7"/>
    </row>
    <row r="3923" ht="15.0" customHeight="1">
      <c r="A3923" s="8">
        <v>41759.0</v>
      </c>
      <c r="B3923" s="7" t="s">
        <v>18</v>
      </c>
      <c r="C3923" s="7" t="s">
        <v>25</v>
      </c>
      <c r="D3923" s="7"/>
      <c r="E3923" s="7"/>
      <c r="F3923" s="7">
        <v>80.0</v>
      </c>
      <c r="G3923" s="7">
        <v>63.0</v>
      </c>
      <c r="H3923" s="9">
        <v>9.645569620253164</v>
      </c>
      <c r="I3923" s="10"/>
      <c r="J3923" s="10"/>
      <c r="AA3923" s="7"/>
      <c r="AB3923" s="7"/>
      <c r="AC3923" s="7"/>
    </row>
    <row r="3924" ht="15.0" customHeight="1">
      <c r="A3924" s="8">
        <v>41759.0</v>
      </c>
      <c r="B3924" s="7" t="s">
        <v>18</v>
      </c>
      <c r="C3924" s="7" t="s">
        <v>25</v>
      </c>
      <c r="D3924" s="7"/>
      <c r="E3924" s="7"/>
      <c r="F3924" s="7">
        <v>81.0</v>
      </c>
      <c r="G3924" s="7">
        <v>110.0</v>
      </c>
      <c r="H3924" s="9">
        <v>16.8414707655214</v>
      </c>
      <c r="I3924" s="10"/>
      <c r="J3924" s="10"/>
      <c r="AA3924" s="7"/>
      <c r="AB3924" s="7"/>
      <c r="AC3924" s="7"/>
    </row>
    <row r="3925" ht="15.0" customHeight="1">
      <c r="A3925" s="8">
        <v>41759.0</v>
      </c>
      <c r="B3925" s="7" t="s">
        <v>18</v>
      </c>
      <c r="C3925" s="7" t="s">
        <v>25</v>
      </c>
      <c r="D3925" s="7"/>
      <c r="E3925" s="7"/>
      <c r="F3925" s="7">
        <v>82.0</v>
      </c>
      <c r="G3925" s="7">
        <v>101.0</v>
      </c>
      <c r="H3925" s="9">
        <v>15.463532248342375</v>
      </c>
      <c r="I3925" s="10"/>
      <c r="J3925" s="10"/>
      <c r="AA3925" s="7"/>
      <c r="AB3925" s="7"/>
      <c r="AC3925" s="7"/>
    </row>
    <row r="3926" ht="15.0" customHeight="1">
      <c r="A3926" s="8">
        <v>41759.0</v>
      </c>
      <c r="B3926" s="7" t="s">
        <v>18</v>
      </c>
      <c r="C3926" s="7" t="s">
        <v>25</v>
      </c>
      <c r="D3926" s="7"/>
      <c r="E3926" s="7"/>
      <c r="F3926" s="7">
        <v>83.0</v>
      </c>
      <c r="G3926" s="7">
        <v>136.0</v>
      </c>
      <c r="H3926" s="9">
        <v>20.82218203737191</v>
      </c>
      <c r="I3926" s="10"/>
      <c r="J3926" s="10"/>
      <c r="AA3926" s="7"/>
      <c r="AB3926" s="7"/>
      <c r="AC3926" s="7"/>
    </row>
    <row r="3927" ht="15.0" customHeight="1">
      <c r="A3927" s="8">
        <v>41759.0</v>
      </c>
      <c r="B3927" s="7" t="s">
        <v>18</v>
      </c>
      <c r="C3927" s="7" t="s">
        <v>25</v>
      </c>
      <c r="D3927" s="7"/>
      <c r="E3927" s="7"/>
      <c r="F3927" s="7">
        <v>84.0</v>
      </c>
      <c r="G3927" s="7">
        <v>133.0</v>
      </c>
      <c r="H3927" s="9">
        <v>20.362869198312236</v>
      </c>
      <c r="I3927" s="10"/>
      <c r="J3927" s="10"/>
      <c r="AA3927" s="7"/>
      <c r="AB3927" s="7"/>
      <c r="AC3927" s="7"/>
    </row>
    <row r="3928" ht="15.0" customHeight="1">
      <c r="A3928" s="8">
        <v>41759.0</v>
      </c>
      <c r="B3928" s="7" t="s">
        <v>18</v>
      </c>
      <c r="C3928" s="7" t="s">
        <v>25</v>
      </c>
      <c r="D3928" s="7"/>
      <c r="E3928" s="7"/>
      <c r="F3928" s="7">
        <v>85.0</v>
      </c>
      <c r="G3928" s="7">
        <v>158.0</v>
      </c>
      <c r="H3928" s="9">
        <v>24.19047619047619</v>
      </c>
      <c r="I3928" s="10"/>
      <c r="J3928" s="10"/>
      <c r="AA3928" s="7"/>
      <c r="AB3928" s="7"/>
      <c r="AC3928" s="7"/>
    </row>
    <row r="3929" ht="15.0" customHeight="1">
      <c r="A3929" s="8">
        <v>41759.0</v>
      </c>
      <c r="B3929" s="7" t="s">
        <v>18</v>
      </c>
      <c r="C3929" s="7" t="s">
        <v>25</v>
      </c>
      <c r="D3929" s="7"/>
      <c r="E3929" s="7"/>
      <c r="F3929" s="7">
        <v>86.0</v>
      </c>
      <c r="G3929" s="7">
        <v>184.0</v>
      </c>
      <c r="H3929" s="9">
        <v>28.171187462326703</v>
      </c>
      <c r="I3929" s="10"/>
      <c r="J3929" s="10"/>
      <c r="AA3929" s="7"/>
      <c r="AB3929" s="7"/>
      <c r="AC3929" s="7"/>
    </row>
    <row r="3930" ht="15.0" customHeight="1">
      <c r="A3930" s="8">
        <v>41759.0</v>
      </c>
      <c r="B3930" s="7" t="s">
        <v>18</v>
      </c>
      <c r="C3930" s="7" t="s">
        <v>25</v>
      </c>
      <c r="D3930" s="7"/>
      <c r="E3930" s="7"/>
      <c r="F3930" s="7">
        <v>87.0</v>
      </c>
      <c r="G3930" s="7">
        <v>143.0</v>
      </c>
      <c r="H3930" s="9">
        <v>21.893911995177817</v>
      </c>
      <c r="I3930" s="10"/>
      <c r="J3930" s="10"/>
      <c r="AA3930" s="7"/>
      <c r="AB3930" s="7"/>
      <c r="AC3930" s="7"/>
    </row>
    <row r="3931" ht="15.0" customHeight="1">
      <c r="A3931" s="8">
        <v>41759.0</v>
      </c>
      <c r="B3931" s="7" t="s">
        <v>18</v>
      </c>
      <c r="C3931" s="7" t="s">
        <v>25</v>
      </c>
      <c r="D3931" s="7"/>
      <c r="E3931" s="7"/>
      <c r="F3931" s="7">
        <v>88.0</v>
      </c>
      <c r="G3931" s="7">
        <v>182.0</v>
      </c>
      <c r="H3931" s="9">
        <v>27.864978902953588</v>
      </c>
      <c r="I3931" s="10"/>
      <c r="J3931" s="10"/>
      <c r="AA3931" s="7"/>
      <c r="AB3931" s="7"/>
      <c r="AC3931" s="7"/>
    </row>
    <row r="3932" ht="15.0" customHeight="1">
      <c r="A3932" s="8">
        <v>41759.0</v>
      </c>
      <c r="B3932" s="7" t="s">
        <v>18</v>
      </c>
      <c r="C3932" s="7" t="s">
        <v>25</v>
      </c>
      <c r="D3932" s="7"/>
      <c r="E3932" s="7"/>
      <c r="F3932" s="7">
        <v>89.0</v>
      </c>
      <c r="G3932" s="7">
        <v>94.0</v>
      </c>
      <c r="H3932" s="9">
        <v>14.391802290536468</v>
      </c>
      <c r="I3932" s="10"/>
      <c r="J3932" s="10"/>
      <c r="AA3932" s="7"/>
      <c r="AB3932" s="7"/>
      <c r="AC3932" s="7"/>
    </row>
    <row r="3933" ht="15.0" customHeight="1">
      <c r="A3933" s="8">
        <v>41759.0</v>
      </c>
      <c r="B3933" s="7" t="s">
        <v>18</v>
      </c>
      <c r="C3933" s="7" t="s">
        <v>25</v>
      </c>
      <c r="D3933" s="7"/>
      <c r="E3933" s="7"/>
      <c r="F3933" s="7">
        <v>90.0</v>
      </c>
      <c r="G3933" s="7">
        <v>117.0</v>
      </c>
      <c r="H3933" s="9">
        <v>17.913200723327307</v>
      </c>
      <c r="I3933" s="10"/>
      <c r="J3933" s="10"/>
      <c r="AA3933" s="7"/>
      <c r="AB3933" s="7"/>
      <c r="AC3933" s="7"/>
    </row>
    <row r="3934" ht="15.0" customHeight="1">
      <c r="A3934" s="8">
        <v>41759.0</v>
      </c>
      <c r="B3934" s="7" t="s">
        <v>18</v>
      </c>
      <c r="C3934" s="7" t="s">
        <v>25</v>
      </c>
      <c r="D3934" s="7"/>
      <c r="E3934" s="7"/>
      <c r="F3934" s="7">
        <v>91.0</v>
      </c>
      <c r="G3934" s="7">
        <v>71.0</v>
      </c>
      <c r="H3934" s="9">
        <v>10.87040385774563</v>
      </c>
      <c r="I3934" s="10"/>
      <c r="J3934" s="10"/>
      <c r="AA3934" s="7"/>
      <c r="AB3934" s="7"/>
      <c r="AC3934" s="7"/>
    </row>
    <row r="3935" ht="15.0" customHeight="1">
      <c r="A3935" s="8">
        <v>41759.0</v>
      </c>
      <c r="B3935" s="7" t="s">
        <v>18</v>
      </c>
      <c r="C3935" s="7" t="s">
        <v>25</v>
      </c>
      <c r="D3935" s="7"/>
      <c r="E3935" s="7"/>
      <c r="F3935" s="7">
        <v>92.0</v>
      </c>
      <c r="G3935" s="7">
        <v>86.0</v>
      </c>
      <c r="H3935" s="9">
        <v>13.166968053044002</v>
      </c>
      <c r="I3935" s="10"/>
      <c r="J3935" s="10"/>
      <c r="AA3935" s="7"/>
      <c r="AB3935" s="7"/>
      <c r="AC3935" s="7"/>
    </row>
    <row r="3936" ht="15.0" customHeight="1">
      <c r="A3936" s="8">
        <v>41759.0</v>
      </c>
      <c r="B3936" s="7" t="s">
        <v>18</v>
      </c>
      <c r="C3936" s="7" t="s">
        <v>25</v>
      </c>
      <c r="D3936" s="7"/>
      <c r="E3936" s="7"/>
      <c r="F3936" s="7">
        <v>93.0</v>
      </c>
      <c r="G3936" s="7">
        <v>176.0</v>
      </c>
      <c r="H3936" s="9">
        <v>26.946353224834237</v>
      </c>
      <c r="I3936" s="10"/>
      <c r="J3936" s="10"/>
      <c r="AA3936" s="7"/>
      <c r="AB3936" s="7"/>
      <c r="AC3936" s="7"/>
    </row>
    <row r="3937" ht="15.0" customHeight="1">
      <c r="A3937" s="8">
        <v>41759.0</v>
      </c>
      <c r="B3937" s="7" t="s">
        <v>18</v>
      </c>
      <c r="C3937" s="7" t="s">
        <v>25</v>
      </c>
      <c r="D3937" s="7"/>
      <c r="E3937" s="7"/>
      <c r="F3937" s="7">
        <v>94.0</v>
      </c>
      <c r="G3937" s="7">
        <v>135.0</v>
      </c>
      <c r="H3937" s="9">
        <v>20.669077757685354</v>
      </c>
      <c r="I3937" s="10"/>
      <c r="J3937" s="10"/>
      <c r="AA3937" s="7"/>
      <c r="AB3937" s="7"/>
      <c r="AC3937" s="7"/>
    </row>
    <row r="3938" ht="15.0" customHeight="1">
      <c r="A3938" s="8">
        <v>41759.0</v>
      </c>
      <c r="B3938" s="7" t="s">
        <v>18</v>
      </c>
      <c r="C3938" s="7" t="s">
        <v>25</v>
      </c>
      <c r="D3938" s="7"/>
      <c r="E3938" s="7"/>
      <c r="F3938" s="7">
        <v>95.0</v>
      </c>
      <c r="G3938" s="7">
        <v>107.0</v>
      </c>
      <c r="H3938" s="9">
        <v>16.382157926461723</v>
      </c>
      <c r="I3938" s="10"/>
      <c r="J3938" s="10"/>
      <c r="AA3938" s="7"/>
      <c r="AB3938" s="7"/>
      <c r="AC3938" s="7"/>
    </row>
    <row r="3939" ht="15.0" customHeight="1">
      <c r="A3939" s="8">
        <v>41759.0</v>
      </c>
      <c r="B3939" s="7" t="s">
        <v>18</v>
      </c>
      <c r="C3939" s="7" t="s">
        <v>25</v>
      </c>
      <c r="D3939" s="7"/>
      <c r="E3939" s="7"/>
      <c r="F3939" s="7">
        <v>96.0</v>
      </c>
      <c r="G3939" s="7">
        <v>133.0</v>
      </c>
      <c r="H3939" s="9">
        <v>20.362869198312236</v>
      </c>
      <c r="I3939" s="10"/>
      <c r="J3939" s="10"/>
      <c r="AA3939" s="7"/>
      <c r="AB3939" s="7"/>
      <c r="AC3939" s="7"/>
    </row>
    <row r="3940" ht="15.0" customHeight="1">
      <c r="A3940" s="8">
        <v>41759.0</v>
      </c>
      <c r="B3940" s="7" t="s">
        <v>18</v>
      </c>
      <c r="C3940" s="7" t="s">
        <v>25</v>
      </c>
      <c r="D3940" s="7"/>
      <c r="E3940" s="7"/>
      <c r="F3940" s="7">
        <v>97.0</v>
      </c>
      <c r="G3940" s="7">
        <v>105.0</v>
      </c>
      <c r="H3940" s="9">
        <v>16.075949367088608</v>
      </c>
      <c r="I3940" s="10"/>
      <c r="J3940" s="10"/>
      <c r="AA3940" s="7"/>
      <c r="AB3940" s="7"/>
      <c r="AC3940" s="7"/>
    </row>
    <row r="3941" ht="15.0" customHeight="1">
      <c r="A3941" s="8">
        <v>41759.0</v>
      </c>
      <c r="B3941" s="7" t="s">
        <v>18</v>
      </c>
      <c r="C3941" s="7" t="s">
        <v>40</v>
      </c>
      <c r="D3941" s="7"/>
      <c r="E3941" s="7"/>
      <c r="F3941" s="7">
        <v>1.0</v>
      </c>
      <c r="G3941" s="7">
        <v>154.0</v>
      </c>
      <c r="H3941" s="9">
        <v>21.711008325624423</v>
      </c>
      <c r="I3941" s="10"/>
      <c r="J3941" s="10"/>
      <c r="AA3941" s="7"/>
      <c r="AB3941" s="7"/>
      <c r="AC3941" s="7"/>
    </row>
    <row r="3942" ht="15.0" customHeight="1">
      <c r="A3942" s="8">
        <v>41759.0</v>
      </c>
      <c r="B3942" s="7" t="s">
        <v>18</v>
      </c>
      <c r="C3942" s="7" t="s">
        <v>40</v>
      </c>
      <c r="D3942" s="7"/>
      <c r="E3942" s="7"/>
      <c r="F3942" s="7">
        <v>2.0</v>
      </c>
      <c r="G3942" s="7">
        <v>162.0</v>
      </c>
      <c r="H3942" s="9">
        <v>22.838852913968548</v>
      </c>
      <c r="I3942" s="10"/>
      <c r="J3942" s="10"/>
      <c r="AA3942" s="7"/>
      <c r="AB3942" s="7"/>
      <c r="AC3942" s="7"/>
    </row>
    <row r="3943" ht="15.0" customHeight="1">
      <c r="A3943" s="8">
        <v>41759.0</v>
      </c>
      <c r="B3943" s="7" t="s">
        <v>18</v>
      </c>
      <c r="C3943" s="7" t="s">
        <v>40</v>
      </c>
      <c r="D3943" s="7"/>
      <c r="E3943" s="7"/>
      <c r="F3943" s="7">
        <v>3.0</v>
      </c>
      <c r="G3943" s="7">
        <v>152.0</v>
      </c>
      <c r="H3943" s="9">
        <v>21.42904717853839</v>
      </c>
      <c r="I3943" s="10"/>
      <c r="J3943" s="10"/>
      <c r="AA3943" s="7"/>
      <c r="AB3943" s="7"/>
      <c r="AC3943" s="7"/>
    </row>
    <row r="3944" ht="15.0" customHeight="1">
      <c r="A3944" s="8">
        <v>41759.0</v>
      </c>
      <c r="B3944" s="7" t="s">
        <v>18</v>
      </c>
      <c r="C3944" s="7" t="s">
        <v>40</v>
      </c>
      <c r="D3944" s="7"/>
      <c r="E3944" s="7"/>
      <c r="F3944" s="7">
        <v>4.0</v>
      </c>
      <c r="G3944" s="7">
        <v>136.0</v>
      </c>
      <c r="H3944" s="9">
        <v>19.17335800185014</v>
      </c>
      <c r="I3944" s="10"/>
      <c r="J3944" s="10"/>
      <c r="AA3944" s="7"/>
      <c r="AB3944" s="7"/>
      <c r="AC3944" s="7"/>
    </row>
    <row r="3945" ht="15.0" customHeight="1">
      <c r="A3945" s="8">
        <v>41759.0</v>
      </c>
      <c r="B3945" s="7" t="s">
        <v>18</v>
      </c>
      <c r="C3945" s="7" t="s">
        <v>40</v>
      </c>
      <c r="D3945" s="7"/>
      <c r="E3945" s="7"/>
      <c r="F3945" s="7">
        <v>5.0</v>
      </c>
      <c r="G3945" s="7">
        <v>84.0</v>
      </c>
      <c r="H3945" s="9">
        <v>11.84236817761332</v>
      </c>
      <c r="I3945" s="10"/>
      <c r="J3945" s="10"/>
      <c r="AA3945" s="7"/>
      <c r="AB3945" s="7"/>
      <c r="AC3945" s="7"/>
    </row>
    <row r="3946" ht="15.0" customHeight="1">
      <c r="A3946" s="8">
        <v>41759.0</v>
      </c>
      <c r="B3946" s="7" t="s">
        <v>18</v>
      </c>
      <c r="C3946" s="7" t="s">
        <v>40</v>
      </c>
      <c r="D3946" s="7"/>
      <c r="E3946" s="7"/>
      <c r="F3946" s="7">
        <v>6.0</v>
      </c>
      <c r="G3946" s="7">
        <v>138.0</v>
      </c>
      <c r="H3946" s="9">
        <v>19.45531914893617</v>
      </c>
      <c r="I3946" s="10"/>
      <c r="J3946" s="10"/>
      <c r="AA3946" s="7"/>
      <c r="AB3946" s="7"/>
      <c r="AC3946" s="7"/>
    </row>
    <row r="3947" ht="15.0" customHeight="1">
      <c r="A3947" s="8">
        <v>41759.0</v>
      </c>
      <c r="B3947" s="7" t="s">
        <v>18</v>
      </c>
      <c r="C3947" s="7" t="s">
        <v>40</v>
      </c>
      <c r="D3947" s="7"/>
      <c r="E3947" s="7"/>
      <c r="F3947" s="7">
        <v>7.0</v>
      </c>
      <c r="G3947" s="7">
        <v>188.0</v>
      </c>
      <c r="H3947" s="9">
        <v>26.504347826086956</v>
      </c>
      <c r="I3947" s="10"/>
      <c r="J3947" s="10"/>
      <c r="AA3947" s="7"/>
      <c r="AB3947" s="7"/>
      <c r="AC3947" s="7"/>
    </row>
    <row r="3948" ht="15.0" customHeight="1">
      <c r="A3948" s="8">
        <v>41759.0</v>
      </c>
      <c r="B3948" s="7" t="s">
        <v>18</v>
      </c>
      <c r="C3948" s="7" t="s">
        <v>40</v>
      </c>
      <c r="D3948" s="7"/>
      <c r="E3948" s="7"/>
      <c r="F3948" s="7">
        <v>8.0</v>
      </c>
      <c r="G3948" s="7">
        <v>158.0</v>
      </c>
      <c r="H3948" s="9">
        <v>22.274930619796486</v>
      </c>
      <c r="I3948" s="10"/>
      <c r="J3948" s="10"/>
      <c r="AA3948" s="7"/>
      <c r="AB3948" s="7"/>
      <c r="AC3948" s="7"/>
    </row>
    <row r="3949" ht="15.0" customHeight="1">
      <c r="A3949" s="8">
        <v>41759.0</v>
      </c>
      <c r="B3949" s="7" t="s">
        <v>18</v>
      </c>
      <c r="C3949" s="7" t="s">
        <v>40</v>
      </c>
      <c r="D3949" s="7"/>
      <c r="E3949" s="7"/>
      <c r="F3949" s="7">
        <v>9.0</v>
      </c>
      <c r="G3949" s="7">
        <v>107.0</v>
      </c>
      <c r="H3949" s="9">
        <v>15.084921369102682</v>
      </c>
      <c r="I3949" s="10"/>
      <c r="J3949" s="10"/>
      <c r="AA3949" s="7"/>
      <c r="AB3949" s="7"/>
      <c r="AC3949" s="7"/>
    </row>
    <row r="3950" ht="15.0" customHeight="1">
      <c r="A3950" s="8">
        <v>41759.0</v>
      </c>
      <c r="B3950" s="7" t="s">
        <v>18</v>
      </c>
      <c r="C3950" s="7" t="s">
        <v>40</v>
      </c>
      <c r="D3950" s="7"/>
      <c r="E3950" s="7"/>
      <c r="F3950" s="7">
        <v>10.0</v>
      </c>
      <c r="G3950" s="7">
        <v>119.0</v>
      </c>
      <c r="H3950" s="9">
        <v>16.77668825161887</v>
      </c>
      <c r="I3950" s="10"/>
      <c r="J3950" s="10"/>
      <c r="AA3950" s="7"/>
      <c r="AB3950" s="7"/>
      <c r="AC3950" s="7"/>
    </row>
    <row r="3951" ht="15.0" customHeight="1">
      <c r="A3951" s="8">
        <v>41759.0</v>
      </c>
      <c r="B3951" s="7" t="s">
        <v>18</v>
      </c>
      <c r="C3951" s="7" t="s">
        <v>40</v>
      </c>
      <c r="D3951" s="7"/>
      <c r="E3951" s="7"/>
      <c r="F3951" s="7">
        <v>11.0</v>
      </c>
      <c r="G3951" s="7">
        <v>66.0</v>
      </c>
      <c r="H3951" s="9">
        <v>9.304717853839037</v>
      </c>
      <c r="I3951" s="10"/>
      <c r="J3951" s="10"/>
      <c r="AA3951" s="7"/>
      <c r="AB3951" s="7"/>
      <c r="AC3951" s="7"/>
    </row>
    <row r="3952" ht="15.0" customHeight="1">
      <c r="A3952" s="8">
        <v>41759.0</v>
      </c>
      <c r="B3952" s="7" t="s">
        <v>18</v>
      </c>
      <c r="C3952" s="7" t="s">
        <v>40</v>
      </c>
      <c r="D3952" s="7"/>
      <c r="E3952" s="7"/>
      <c r="F3952" s="7">
        <v>12.0</v>
      </c>
      <c r="G3952" s="7">
        <v>127.0</v>
      </c>
      <c r="H3952" s="9">
        <v>17.904532839962997</v>
      </c>
      <c r="I3952" s="10"/>
      <c r="J3952" s="10"/>
      <c r="AA3952" s="7"/>
      <c r="AB3952" s="7"/>
      <c r="AC3952" s="7"/>
    </row>
    <row r="3953" ht="15.0" customHeight="1">
      <c r="A3953" s="8">
        <v>41759.0</v>
      </c>
      <c r="B3953" s="7" t="s">
        <v>18</v>
      </c>
      <c r="C3953" s="7" t="s">
        <v>40</v>
      </c>
      <c r="D3953" s="7"/>
      <c r="E3953" s="7"/>
      <c r="F3953" s="7">
        <v>13.0</v>
      </c>
      <c r="G3953" s="7">
        <v>109.0</v>
      </c>
      <c r="H3953" s="9">
        <v>15.366882516188713</v>
      </c>
      <c r="I3953" s="10"/>
      <c r="J3953" s="10"/>
      <c r="AA3953" s="7"/>
      <c r="AB3953" s="7"/>
      <c r="AC3953" s="7"/>
    </row>
    <row r="3954" ht="15.0" customHeight="1">
      <c r="A3954" s="8">
        <v>41759.0</v>
      </c>
      <c r="B3954" s="7" t="s">
        <v>18</v>
      </c>
      <c r="C3954" s="7" t="s">
        <v>40</v>
      </c>
      <c r="D3954" s="7"/>
      <c r="E3954" s="7"/>
      <c r="F3954" s="7">
        <v>14.0</v>
      </c>
      <c r="G3954" s="7">
        <v>92.0</v>
      </c>
      <c r="H3954" s="9">
        <v>12.970212765957447</v>
      </c>
      <c r="I3954" s="10"/>
      <c r="J3954" s="10"/>
      <c r="AA3954" s="7"/>
      <c r="AB3954" s="7"/>
      <c r="AC3954" s="7"/>
    </row>
    <row r="3955" ht="15.0" customHeight="1">
      <c r="A3955" s="8">
        <v>41759.0</v>
      </c>
      <c r="B3955" s="7" t="s">
        <v>18</v>
      </c>
      <c r="C3955" s="7" t="s">
        <v>40</v>
      </c>
      <c r="D3955" s="7"/>
      <c r="E3955" s="7"/>
      <c r="F3955" s="7">
        <v>15.0</v>
      </c>
      <c r="G3955" s="7">
        <v>149.0</v>
      </c>
      <c r="H3955" s="9">
        <v>21.006105457909342</v>
      </c>
      <c r="I3955" s="10"/>
      <c r="J3955" s="10"/>
      <c r="AA3955" s="7"/>
      <c r="AB3955" s="7"/>
      <c r="AC3955" s="7"/>
    </row>
    <row r="3956" ht="15.0" customHeight="1">
      <c r="A3956" s="8">
        <v>41759.0</v>
      </c>
      <c r="B3956" s="7" t="s">
        <v>18</v>
      </c>
      <c r="C3956" s="7" t="s">
        <v>40</v>
      </c>
      <c r="D3956" s="7"/>
      <c r="E3956" s="7"/>
      <c r="F3956" s="7">
        <v>16.0</v>
      </c>
      <c r="G3956" s="7">
        <v>133.0</v>
      </c>
      <c r="H3956" s="9">
        <v>18.750416281221092</v>
      </c>
      <c r="I3956" s="10"/>
      <c r="J3956" s="10"/>
      <c r="AA3956" s="7"/>
      <c r="AB3956" s="7"/>
      <c r="AC3956" s="7"/>
    </row>
    <row r="3957" ht="15.0" customHeight="1">
      <c r="A3957" s="8">
        <v>41759.0</v>
      </c>
      <c r="B3957" s="7" t="s">
        <v>18</v>
      </c>
      <c r="C3957" s="7" t="s">
        <v>40</v>
      </c>
      <c r="D3957" s="7"/>
      <c r="E3957" s="7"/>
      <c r="F3957" s="7">
        <v>17.0</v>
      </c>
      <c r="G3957" s="7">
        <v>77.0</v>
      </c>
      <c r="H3957" s="9">
        <v>10.855504162812212</v>
      </c>
      <c r="I3957" s="10"/>
      <c r="J3957" s="10"/>
      <c r="AA3957" s="7"/>
      <c r="AB3957" s="7"/>
      <c r="AC3957" s="7"/>
    </row>
    <row r="3958" ht="15.0" customHeight="1">
      <c r="A3958" s="8">
        <v>41759.0</v>
      </c>
      <c r="B3958" s="7" t="s">
        <v>18</v>
      </c>
      <c r="C3958" s="7" t="s">
        <v>40</v>
      </c>
      <c r="D3958" s="7"/>
      <c r="E3958" s="7"/>
      <c r="F3958" s="7">
        <v>18.0</v>
      </c>
      <c r="G3958" s="7">
        <v>80.0</v>
      </c>
      <c r="H3958" s="9">
        <v>11.278445883441258</v>
      </c>
      <c r="I3958" s="10"/>
      <c r="J3958" s="10"/>
      <c r="AA3958" s="7"/>
      <c r="AB3958" s="7"/>
      <c r="AC3958" s="7"/>
    </row>
    <row r="3959" ht="15.0" customHeight="1">
      <c r="A3959" s="8">
        <v>41759.0</v>
      </c>
      <c r="B3959" s="7" t="s">
        <v>18</v>
      </c>
      <c r="C3959" s="7" t="s">
        <v>40</v>
      </c>
      <c r="D3959" s="7"/>
      <c r="E3959" s="7"/>
      <c r="F3959" s="7">
        <v>19.0</v>
      </c>
      <c r="G3959" s="7">
        <v>133.0</v>
      </c>
      <c r="H3959" s="9">
        <v>18.750416281221092</v>
      </c>
      <c r="I3959" s="10"/>
      <c r="J3959" s="10"/>
      <c r="AA3959" s="7"/>
      <c r="AB3959" s="7"/>
      <c r="AC3959" s="7"/>
    </row>
    <row r="3960" ht="15.0" customHeight="1">
      <c r="A3960" s="8">
        <v>41759.0</v>
      </c>
      <c r="B3960" s="7" t="s">
        <v>18</v>
      </c>
      <c r="C3960" s="7" t="s">
        <v>40</v>
      </c>
      <c r="D3960" s="7"/>
      <c r="E3960" s="7"/>
      <c r="F3960" s="7">
        <v>20.0</v>
      </c>
      <c r="G3960" s="7">
        <v>110.0</v>
      </c>
      <c r="H3960" s="9">
        <v>15.50786308973173</v>
      </c>
      <c r="I3960" s="10"/>
      <c r="J3960" s="10"/>
      <c r="AA3960" s="7"/>
      <c r="AB3960" s="7"/>
      <c r="AC3960" s="7"/>
    </row>
    <row r="3961" ht="15.0" customHeight="1">
      <c r="A3961" s="8">
        <v>41759.0</v>
      </c>
      <c r="B3961" s="7" t="s">
        <v>18</v>
      </c>
      <c r="C3961" s="7" t="s">
        <v>40</v>
      </c>
      <c r="D3961" s="7"/>
      <c r="E3961" s="7"/>
      <c r="F3961" s="7">
        <v>21.0</v>
      </c>
      <c r="G3961" s="7">
        <v>92.0</v>
      </c>
      <c r="H3961" s="9">
        <v>12.970212765957447</v>
      </c>
      <c r="I3961" s="10"/>
      <c r="J3961" s="10"/>
      <c r="AA3961" s="7"/>
      <c r="AB3961" s="7"/>
      <c r="AC3961" s="7"/>
    </row>
    <row r="3962" ht="15.0" customHeight="1">
      <c r="A3962" s="8">
        <v>41759.0</v>
      </c>
      <c r="B3962" s="7" t="s">
        <v>18</v>
      </c>
      <c r="C3962" s="7" t="s">
        <v>40</v>
      </c>
      <c r="D3962" s="7"/>
      <c r="E3962" s="7"/>
      <c r="F3962" s="7">
        <v>22.0</v>
      </c>
      <c r="G3962" s="7">
        <v>95.0</v>
      </c>
      <c r="H3962" s="9">
        <v>13.393154486586493</v>
      </c>
      <c r="I3962" s="10"/>
      <c r="J3962" s="10"/>
      <c r="AA3962" s="7"/>
      <c r="AB3962" s="7"/>
      <c r="AC3962" s="7"/>
    </row>
    <row r="3963" ht="15.0" customHeight="1">
      <c r="A3963" s="8">
        <v>41759.0</v>
      </c>
      <c r="B3963" s="7" t="s">
        <v>18</v>
      </c>
      <c r="C3963" s="7" t="s">
        <v>40</v>
      </c>
      <c r="D3963" s="7"/>
      <c r="E3963" s="7"/>
      <c r="F3963" s="7">
        <v>23.0</v>
      </c>
      <c r="G3963" s="7">
        <v>113.0</v>
      </c>
      <c r="H3963" s="9">
        <v>15.930804810360776</v>
      </c>
      <c r="I3963" s="10"/>
      <c r="J3963" s="10"/>
      <c r="AA3963" s="7"/>
      <c r="AB3963" s="7"/>
      <c r="AC3963" s="7"/>
    </row>
    <row r="3964" ht="15.0" customHeight="1">
      <c r="A3964" s="8">
        <v>41759.0</v>
      </c>
      <c r="B3964" s="7" t="s">
        <v>18</v>
      </c>
      <c r="C3964" s="7" t="s">
        <v>40</v>
      </c>
      <c r="D3964" s="7"/>
      <c r="E3964" s="7"/>
      <c r="F3964" s="7">
        <v>24.0</v>
      </c>
      <c r="G3964" s="7">
        <v>133.0</v>
      </c>
      <c r="H3964" s="9">
        <v>18.750416281221092</v>
      </c>
      <c r="I3964" s="10"/>
      <c r="J3964" s="10"/>
      <c r="AA3964" s="7"/>
      <c r="AB3964" s="7"/>
      <c r="AC3964" s="7"/>
    </row>
    <row r="3965" ht="15.0" customHeight="1">
      <c r="A3965" s="8">
        <v>41759.0</v>
      </c>
      <c r="B3965" s="7" t="s">
        <v>18</v>
      </c>
      <c r="C3965" s="7" t="s">
        <v>40</v>
      </c>
      <c r="D3965" s="7"/>
      <c r="E3965" s="7"/>
      <c r="F3965" s="7">
        <v>25.0</v>
      </c>
      <c r="G3965" s="7">
        <v>149.0</v>
      </c>
      <c r="H3965" s="9">
        <v>21.006105457909342</v>
      </c>
      <c r="I3965" s="10"/>
      <c r="J3965" s="10"/>
      <c r="AA3965" s="7"/>
      <c r="AB3965" s="7"/>
      <c r="AC3965" s="7"/>
    </row>
    <row r="3966" ht="15.0" customHeight="1">
      <c r="A3966" s="8">
        <v>41759.0</v>
      </c>
      <c r="B3966" s="7" t="s">
        <v>18</v>
      </c>
      <c r="C3966" s="7" t="s">
        <v>40</v>
      </c>
      <c r="D3966" s="7"/>
      <c r="E3966" s="7"/>
      <c r="F3966" s="7">
        <v>26.0</v>
      </c>
      <c r="G3966" s="7">
        <v>127.0</v>
      </c>
      <c r="H3966" s="9">
        <v>17.904532839962997</v>
      </c>
      <c r="I3966" s="10"/>
      <c r="J3966" s="10"/>
      <c r="AA3966" s="7"/>
      <c r="AB3966" s="7"/>
      <c r="AC3966" s="7"/>
    </row>
    <row r="3967" ht="15.0" customHeight="1">
      <c r="A3967" s="8">
        <v>41759.0</v>
      </c>
      <c r="B3967" s="7" t="s">
        <v>18</v>
      </c>
      <c r="C3967" s="7" t="s">
        <v>40</v>
      </c>
      <c r="D3967" s="7"/>
      <c r="E3967" s="7"/>
      <c r="F3967" s="7">
        <v>27.0</v>
      </c>
      <c r="G3967" s="7">
        <v>123.0</v>
      </c>
      <c r="H3967" s="9">
        <v>17.340610545790934</v>
      </c>
      <c r="I3967" s="10"/>
      <c r="J3967" s="10"/>
      <c r="AA3967" s="7"/>
      <c r="AB3967" s="7"/>
      <c r="AC3967" s="7"/>
    </row>
    <row r="3968" ht="15.0" customHeight="1">
      <c r="A3968" s="8">
        <v>41759.0</v>
      </c>
      <c r="B3968" s="7" t="s">
        <v>18</v>
      </c>
      <c r="C3968" s="7" t="s">
        <v>40</v>
      </c>
      <c r="D3968" s="7"/>
      <c r="E3968" s="7"/>
      <c r="F3968" s="7">
        <v>28.0</v>
      </c>
      <c r="G3968" s="7">
        <v>163.0</v>
      </c>
      <c r="H3968" s="9">
        <v>22.979833487511563</v>
      </c>
      <c r="I3968" s="10"/>
      <c r="J3968" s="10"/>
      <c r="AA3968" s="7"/>
      <c r="AB3968" s="7"/>
      <c r="AC3968" s="7"/>
    </row>
    <row r="3969" ht="15.0" customHeight="1">
      <c r="A3969" s="8">
        <v>41759.0</v>
      </c>
      <c r="B3969" s="7" t="s">
        <v>18</v>
      </c>
      <c r="C3969" s="7" t="s">
        <v>40</v>
      </c>
      <c r="D3969" s="7"/>
      <c r="E3969" s="7"/>
      <c r="F3969" s="7">
        <v>29.0</v>
      </c>
      <c r="G3969" s="7">
        <v>107.0</v>
      </c>
      <c r="H3969" s="9">
        <v>15.084921369102682</v>
      </c>
      <c r="I3969" s="10"/>
      <c r="J3969" s="10"/>
      <c r="AA3969" s="7"/>
      <c r="AB3969" s="7"/>
      <c r="AC3969" s="7"/>
    </row>
    <row r="3970" ht="15.0" customHeight="1">
      <c r="A3970" s="8">
        <v>41759.0</v>
      </c>
      <c r="B3970" s="7" t="s">
        <v>18</v>
      </c>
      <c r="C3970" s="7" t="s">
        <v>40</v>
      </c>
      <c r="D3970" s="7"/>
      <c r="E3970" s="7"/>
      <c r="F3970" s="7">
        <v>30.0</v>
      </c>
      <c r="G3970" s="7">
        <v>112.0</v>
      </c>
      <c r="H3970" s="9">
        <v>15.789824236817761</v>
      </c>
      <c r="I3970" s="10"/>
      <c r="J3970" s="10"/>
      <c r="AA3970" s="7"/>
      <c r="AB3970" s="7"/>
      <c r="AC3970" s="7"/>
    </row>
    <row r="3971" ht="15.0" customHeight="1">
      <c r="A3971" s="8">
        <v>41759.0</v>
      </c>
      <c r="B3971" s="7" t="s">
        <v>18</v>
      </c>
      <c r="C3971" s="7" t="s">
        <v>40</v>
      </c>
      <c r="D3971" s="7"/>
      <c r="E3971" s="7"/>
      <c r="F3971" s="7">
        <v>31.0</v>
      </c>
      <c r="G3971" s="7">
        <v>84.0</v>
      </c>
      <c r="H3971" s="9">
        <v>11.84236817761332</v>
      </c>
      <c r="I3971" s="10"/>
      <c r="J3971" s="10"/>
      <c r="AA3971" s="7"/>
      <c r="AB3971" s="7"/>
      <c r="AC3971" s="7"/>
    </row>
    <row r="3972" ht="15.0" customHeight="1">
      <c r="A3972" s="8">
        <v>41759.0</v>
      </c>
      <c r="B3972" s="7" t="s">
        <v>18</v>
      </c>
      <c r="C3972" s="7" t="s">
        <v>40</v>
      </c>
      <c r="D3972" s="7"/>
      <c r="E3972" s="7"/>
      <c r="F3972" s="7">
        <v>32.0</v>
      </c>
      <c r="G3972" s="7">
        <v>126.0</v>
      </c>
      <c r="H3972" s="9">
        <v>17.763552266419982</v>
      </c>
      <c r="I3972" s="10"/>
      <c r="J3972" s="10"/>
      <c r="AA3972" s="7"/>
      <c r="AB3972" s="7"/>
      <c r="AC3972" s="7"/>
    </row>
    <row r="3973" ht="15.0" customHeight="1">
      <c r="A3973" s="8">
        <v>41759.0</v>
      </c>
      <c r="B3973" s="7" t="s">
        <v>18</v>
      </c>
      <c r="C3973" s="7" t="s">
        <v>40</v>
      </c>
      <c r="D3973" s="7"/>
      <c r="E3973" s="7"/>
      <c r="F3973" s="7">
        <v>33.0</v>
      </c>
      <c r="G3973" s="7">
        <v>184.0</v>
      </c>
      <c r="H3973" s="9">
        <v>25.940425531914894</v>
      </c>
      <c r="I3973" s="10"/>
      <c r="J3973" s="10"/>
      <c r="AA3973" s="7"/>
      <c r="AB3973" s="7"/>
      <c r="AC3973" s="7"/>
    </row>
    <row r="3974" ht="15.0" customHeight="1">
      <c r="A3974" s="8">
        <v>41759.0</v>
      </c>
      <c r="B3974" s="7" t="s">
        <v>18</v>
      </c>
      <c r="C3974" s="7" t="s">
        <v>40</v>
      </c>
      <c r="D3974" s="7"/>
      <c r="E3974" s="7"/>
      <c r="F3974" s="7">
        <v>34.0</v>
      </c>
      <c r="G3974" s="7">
        <v>143.0</v>
      </c>
      <c r="H3974" s="9">
        <v>20.16022201665125</v>
      </c>
      <c r="I3974" s="10"/>
      <c r="J3974" s="10"/>
      <c r="AA3974" s="7"/>
      <c r="AB3974" s="7"/>
      <c r="AC3974" s="7"/>
    </row>
    <row r="3975" ht="15.0" customHeight="1">
      <c r="A3975" s="8">
        <v>41759.0</v>
      </c>
      <c r="B3975" s="7" t="s">
        <v>18</v>
      </c>
      <c r="C3975" s="7" t="s">
        <v>40</v>
      </c>
      <c r="D3975" s="7"/>
      <c r="E3975" s="7"/>
      <c r="F3975" s="7">
        <v>35.0</v>
      </c>
      <c r="G3975" s="7">
        <v>106.0</v>
      </c>
      <c r="H3975" s="9">
        <v>14.943940795559667</v>
      </c>
      <c r="I3975" s="10"/>
      <c r="J3975" s="10"/>
      <c r="AA3975" s="7"/>
      <c r="AB3975" s="7"/>
      <c r="AC3975" s="7"/>
    </row>
    <row r="3976" ht="15.0" customHeight="1">
      <c r="A3976" s="8">
        <v>41759.0</v>
      </c>
      <c r="B3976" s="7" t="s">
        <v>18</v>
      </c>
      <c r="C3976" s="7" t="s">
        <v>40</v>
      </c>
      <c r="D3976" s="7"/>
      <c r="E3976" s="7"/>
      <c r="F3976" s="7">
        <v>36.0</v>
      </c>
      <c r="G3976" s="7">
        <v>141.0</v>
      </c>
      <c r="H3976" s="9">
        <v>19.878260869565217</v>
      </c>
      <c r="I3976" s="10"/>
      <c r="J3976" s="10"/>
      <c r="AA3976" s="7"/>
      <c r="AB3976" s="7"/>
      <c r="AC3976" s="7"/>
    </row>
    <row r="3977" ht="15.0" customHeight="1">
      <c r="A3977" s="8">
        <v>41759.0</v>
      </c>
      <c r="B3977" s="7" t="s">
        <v>18</v>
      </c>
      <c r="C3977" s="7" t="s">
        <v>40</v>
      </c>
      <c r="D3977" s="7"/>
      <c r="E3977" s="7"/>
      <c r="F3977" s="7">
        <v>37.0</v>
      </c>
      <c r="G3977" s="7">
        <v>90.0</v>
      </c>
      <c r="H3977" s="9">
        <v>12.688251618871416</v>
      </c>
      <c r="I3977" s="10"/>
      <c r="J3977" s="10"/>
      <c r="AA3977" s="7"/>
      <c r="AB3977" s="7"/>
      <c r="AC3977" s="7"/>
    </row>
    <row r="3978" ht="15.0" customHeight="1">
      <c r="A3978" s="8">
        <v>41759.0</v>
      </c>
      <c r="B3978" s="7" t="s">
        <v>18</v>
      </c>
      <c r="C3978" s="7" t="s">
        <v>40</v>
      </c>
      <c r="D3978" s="7"/>
      <c r="E3978" s="7"/>
      <c r="F3978" s="7">
        <v>38.0</v>
      </c>
      <c r="G3978" s="7">
        <v>120.0</v>
      </c>
      <c r="H3978" s="9">
        <v>16.917668825161886</v>
      </c>
      <c r="I3978" s="10"/>
      <c r="J3978" s="10"/>
      <c r="AA3978" s="7"/>
      <c r="AB3978" s="7"/>
      <c r="AC3978" s="7"/>
    </row>
    <row r="3979" ht="15.0" customHeight="1">
      <c r="A3979" s="8">
        <v>41759.0</v>
      </c>
      <c r="B3979" s="7" t="s">
        <v>18</v>
      </c>
      <c r="C3979" s="7" t="s">
        <v>40</v>
      </c>
      <c r="D3979" s="7"/>
      <c r="E3979" s="7"/>
      <c r="F3979" s="7">
        <v>39.0</v>
      </c>
      <c r="G3979" s="7">
        <v>100.0</v>
      </c>
      <c r="H3979" s="9">
        <v>14.098057354301572</v>
      </c>
      <c r="I3979" s="10"/>
      <c r="J3979" s="10"/>
      <c r="AA3979" s="7"/>
      <c r="AB3979" s="7"/>
      <c r="AC3979" s="7"/>
    </row>
    <row r="3980" ht="15.0" customHeight="1">
      <c r="A3980" s="8">
        <v>41759.0</v>
      </c>
      <c r="B3980" s="7" t="s">
        <v>18</v>
      </c>
      <c r="C3980" s="7" t="s">
        <v>40</v>
      </c>
      <c r="D3980" s="7"/>
      <c r="E3980" s="7"/>
      <c r="F3980" s="7">
        <v>40.0</v>
      </c>
      <c r="G3980" s="7">
        <v>91.0</v>
      </c>
      <c r="H3980" s="9">
        <v>12.82923219241443</v>
      </c>
      <c r="I3980" s="10"/>
      <c r="J3980" s="10"/>
      <c r="AA3980" s="7"/>
      <c r="AB3980" s="7"/>
      <c r="AC3980" s="7"/>
    </row>
    <row r="3981" ht="15.0" customHeight="1">
      <c r="A3981" s="8">
        <v>41759.0</v>
      </c>
      <c r="B3981" s="7" t="s">
        <v>18</v>
      </c>
      <c r="C3981" s="7" t="s">
        <v>40</v>
      </c>
      <c r="D3981" s="7"/>
      <c r="E3981" s="7"/>
      <c r="F3981" s="7">
        <v>41.0</v>
      </c>
      <c r="G3981" s="7">
        <v>91.0</v>
      </c>
      <c r="H3981" s="9">
        <v>12.82923219241443</v>
      </c>
      <c r="I3981" s="10"/>
      <c r="J3981" s="10"/>
      <c r="AA3981" s="7"/>
      <c r="AB3981" s="7"/>
      <c r="AC3981" s="7"/>
    </row>
    <row r="3982" ht="15.0" customHeight="1">
      <c r="A3982" s="8">
        <v>41759.0</v>
      </c>
      <c r="B3982" s="7" t="s">
        <v>18</v>
      </c>
      <c r="C3982" s="7" t="s">
        <v>40</v>
      </c>
      <c r="D3982" s="7"/>
      <c r="E3982" s="7"/>
      <c r="F3982" s="7">
        <v>42.0</v>
      </c>
      <c r="G3982" s="7">
        <v>133.0</v>
      </c>
      <c r="H3982" s="9">
        <v>18.750416281221092</v>
      </c>
      <c r="I3982" s="10"/>
      <c r="J3982" s="10"/>
      <c r="AA3982" s="7"/>
      <c r="AB3982" s="7"/>
      <c r="AC3982" s="7"/>
    </row>
    <row r="3983" ht="15.0" customHeight="1">
      <c r="A3983" s="8">
        <v>41759.0</v>
      </c>
      <c r="B3983" s="7" t="s">
        <v>18</v>
      </c>
      <c r="C3983" s="7" t="s">
        <v>40</v>
      </c>
      <c r="D3983" s="7"/>
      <c r="E3983" s="7"/>
      <c r="F3983" s="7">
        <v>43.0</v>
      </c>
      <c r="G3983" s="7">
        <v>109.0</v>
      </c>
      <c r="H3983" s="9">
        <v>15.366882516188713</v>
      </c>
      <c r="I3983" s="10"/>
      <c r="J3983" s="10"/>
      <c r="AA3983" s="7"/>
      <c r="AB3983" s="7"/>
      <c r="AC3983" s="7"/>
    </row>
    <row r="3984" ht="15.0" customHeight="1">
      <c r="A3984" s="8">
        <v>41759.0</v>
      </c>
      <c r="B3984" s="7" t="s">
        <v>18</v>
      </c>
      <c r="C3984" s="7" t="s">
        <v>40</v>
      </c>
      <c r="D3984" s="7"/>
      <c r="E3984" s="7"/>
      <c r="F3984" s="7">
        <v>44.0</v>
      </c>
      <c r="G3984" s="7">
        <v>127.0</v>
      </c>
      <c r="H3984" s="9">
        <v>17.904532839962997</v>
      </c>
      <c r="I3984" s="10"/>
      <c r="J3984" s="10"/>
      <c r="AA3984" s="7"/>
      <c r="AB3984" s="7"/>
      <c r="AC3984" s="7"/>
    </row>
    <row r="3985" ht="15.0" customHeight="1">
      <c r="A3985" s="8">
        <v>41759.0</v>
      </c>
      <c r="B3985" s="7" t="s">
        <v>18</v>
      </c>
      <c r="C3985" s="7" t="s">
        <v>40</v>
      </c>
      <c r="D3985" s="7"/>
      <c r="E3985" s="7"/>
      <c r="F3985" s="7">
        <v>45.0</v>
      </c>
      <c r="G3985" s="7">
        <v>135.0</v>
      </c>
      <c r="H3985" s="9">
        <v>19.03237742830712</v>
      </c>
      <c r="I3985" s="10"/>
      <c r="J3985" s="10"/>
      <c r="AA3985" s="7"/>
      <c r="AB3985" s="7"/>
      <c r="AC3985" s="7"/>
    </row>
    <row r="3986" ht="15.0" customHeight="1">
      <c r="A3986" s="8">
        <v>41759.0</v>
      </c>
      <c r="B3986" s="7" t="s">
        <v>18</v>
      </c>
      <c r="C3986" s="7" t="s">
        <v>40</v>
      </c>
      <c r="D3986" s="7"/>
      <c r="E3986" s="7"/>
      <c r="F3986" s="7">
        <v>46.0</v>
      </c>
      <c r="G3986" s="7">
        <v>137.0</v>
      </c>
      <c r="H3986" s="9">
        <v>19.314338575393155</v>
      </c>
      <c r="I3986" s="10"/>
      <c r="J3986" s="10"/>
      <c r="AA3986" s="7"/>
      <c r="AB3986" s="7"/>
      <c r="AC3986" s="7"/>
    </row>
    <row r="3987" ht="15.0" customHeight="1">
      <c r="A3987" s="8">
        <v>41759.0</v>
      </c>
      <c r="B3987" s="7" t="s">
        <v>18</v>
      </c>
      <c r="C3987" s="7" t="s">
        <v>40</v>
      </c>
      <c r="D3987" s="7"/>
      <c r="E3987" s="7"/>
      <c r="F3987" s="7">
        <v>47.0</v>
      </c>
      <c r="G3987" s="7">
        <v>115.0</v>
      </c>
      <c r="H3987" s="9">
        <v>16.21276595744681</v>
      </c>
      <c r="I3987" s="10"/>
      <c r="J3987" s="10"/>
      <c r="AA3987" s="7"/>
      <c r="AB3987" s="7"/>
      <c r="AC3987" s="7"/>
    </row>
    <row r="3988" ht="15.0" customHeight="1">
      <c r="A3988" s="8">
        <v>41759.0</v>
      </c>
      <c r="B3988" s="7" t="s">
        <v>18</v>
      </c>
      <c r="C3988" s="7" t="s">
        <v>40</v>
      </c>
      <c r="D3988" s="7"/>
      <c r="E3988" s="7"/>
      <c r="F3988" s="7">
        <v>48.0</v>
      </c>
      <c r="G3988" s="7">
        <v>158.0</v>
      </c>
      <c r="H3988" s="9">
        <v>22.274930619796486</v>
      </c>
      <c r="I3988" s="10"/>
      <c r="J3988" s="10"/>
      <c r="AA3988" s="7"/>
      <c r="AB3988" s="7"/>
      <c r="AC3988" s="7"/>
    </row>
    <row r="3989" ht="15.0" customHeight="1">
      <c r="A3989" s="8">
        <v>41759.0</v>
      </c>
      <c r="B3989" s="7" t="s">
        <v>18</v>
      </c>
      <c r="C3989" s="7" t="s">
        <v>40</v>
      </c>
      <c r="D3989" s="7"/>
      <c r="E3989" s="7"/>
      <c r="F3989" s="7">
        <v>49.0</v>
      </c>
      <c r="G3989" s="7">
        <v>129.0</v>
      </c>
      <c r="H3989" s="9">
        <v>18.18649398704903</v>
      </c>
      <c r="I3989" s="10"/>
      <c r="J3989" s="10"/>
      <c r="AA3989" s="7"/>
      <c r="AB3989" s="7"/>
      <c r="AC3989" s="7"/>
    </row>
    <row r="3990" ht="15.0" customHeight="1">
      <c r="A3990" s="8">
        <v>41759.0</v>
      </c>
      <c r="B3990" s="7" t="s">
        <v>18</v>
      </c>
      <c r="C3990" s="7" t="s">
        <v>40</v>
      </c>
      <c r="D3990" s="7"/>
      <c r="E3990" s="7"/>
      <c r="F3990" s="7">
        <v>50.0</v>
      </c>
      <c r="G3990" s="7">
        <v>151.0</v>
      </c>
      <c r="H3990" s="9">
        <v>21.288066604995375</v>
      </c>
      <c r="I3990" s="10"/>
      <c r="J3990" s="10"/>
      <c r="AA3990" s="7"/>
      <c r="AB3990" s="7"/>
      <c r="AC3990" s="7"/>
    </row>
    <row r="3991" ht="15.0" customHeight="1">
      <c r="A3991" s="8">
        <v>41759.0</v>
      </c>
      <c r="B3991" s="7" t="s">
        <v>18</v>
      </c>
      <c r="C3991" s="7" t="s">
        <v>40</v>
      </c>
      <c r="D3991" s="7"/>
      <c r="E3991" s="7"/>
      <c r="F3991" s="7">
        <v>51.0</v>
      </c>
      <c r="G3991" s="7">
        <v>95.0</v>
      </c>
      <c r="H3991" s="9">
        <v>13.393154486586493</v>
      </c>
      <c r="I3991" s="10"/>
      <c r="J3991" s="10"/>
      <c r="AA3991" s="7"/>
      <c r="AB3991" s="7"/>
      <c r="AC3991" s="7"/>
    </row>
    <row r="3992" ht="15.0" customHeight="1">
      <c r="A3992" s="8">
        <v>41759.0</v>
      </c>
      <c r="B3992" s="7" t="s">
        <v>18</v>
      </c>
      <c r="C3992" s="7" t="s">
        <v>40</v>
      </c>
      <c r="D3992" s="7"/>
      <c r="E3992" s="7"/>
      <c r="F3992" s="7">
        <v>52.0</v>
      </c>
      <c r="G3992" s="7">
        <v>101.0</v>
      </c>
      <c r="H3992" s="9">
        <v>14.239037927844588</v>
      </c>
      <c r="I3992" s="10"/>
      <c r="J3992" s="10"/>
      <c r="AA3992" s="7"/>
      <c r="AB3992" s="7"/>
      <c r="AC3992" s="7"/>
    </row>
    <row r="3993" ht="15.0" customHeight="1">
      <c r="A3993" s="8">
        <v>41759.0</v>
      </c>
      <c r="B3993" s="7" t="s">
        <v>18</v>
      </c>
      <c r="C3993" s="7" t="s">
        <v>40</v>
      </c>
      <c r="D3993" s="7"/>
      <c r="E3993" s="7"/>
      <c r="F3993" s="7">
        <v>53.0</v>
      </c>
      <c r="G3993" s="7">
        <v>125.0</v>
      </c>
      <c r="H3993" s="9">
        <v>17.622571692876967</v>
      </c>
      <c r="I3993" s="10"/>
      <c r="J3993" s="10"/>
      <c r="AA3993" s="7"/>
      <c r="AB3993" s="7"/>
      <c r="AC3993" s="7"/>
    </row>
    <row r="3994" ht="15.0" customHeight="1">
      <c r="A3994" s="8">
        <v>41759.0</v>
      </c>
      <c r="B3994" s="7" t="s">
        <v>18</v>
      </c>
      <c r="C3994" s="7" t="s">
        <v>40</v>
      </c>
      <c r="D3994" s="7"/>
      <c r="E3994" s="7"/>
      <c r="F3994" s="7">
        <v>54.0</v>
      </c>
      <c r="G3994" s="7">
        <v>107.0</v>
      </c>
      <c r="H3994" s="9">
        <v>15.084921369102682</v>
      </c>
      <c r="I3994" s="10"/>
      <c r="J3994" s="10"/>
      <c r="AA3994" s="7"/>
      <c r="AB3994" s="7"/>
      <c r="AC3994" s="7"/>
    </row>
    <row r="3995" ht="15.0" customHeight="1">
      <c r="A3995" s="8">
        <v>41759.0</v>
      </c>
      <c r="B3995" s="7" t="s">
        <v>18</v>
      </c>
      <c r="C3995" s="7" t="s">
        <v>40</v>
      </c>
      <c r="D3995" s="7"/>
      <c r="E3995" s="7"/>
      <c r="F3995" s="7">
        <v>55.0</v>
      </c>
      <c r="G3995" s="7">
        <v>138.0</v>
      </c>
      <c r="H3995" s="9">
        <v>19.45531914893617</v>
      </c>
      <c r="I3995" s="10"/>
      <c r="J3995" s="10"/>
      <c r="AA3995" s="7"/>
      <c r="AB3995" s="7"/>
      <c r="AC3995" s="7"/>
    </row>
    <row r="3996" ht="15.0" customHeight="1">
      <c r="A3996" s="8">
        <v>41759.0</v>
      </c>
      <c r="B3996" s="7" t="s">
        <v>18</v>
      </c>
      <c r="C3996" s="7" t="s">
        <v>40</v>
      </c>
      <c r="D3996" s="7"/>
      <c r="E3996" s="7"/>
      <c r="F3996" s="7">
        <v>56.0</v>
      </c>
      <c r="G3996" s="7">
        <v>99.0</v>
      </c>
      <c r="H3996" s="9">
        <v>13.957076780758557</v>
      </c>
      <c r="I3996" s="10"/>
      <c r="J3996" s="10"/>
      <c r="AA3996" s="7"/>
      <c r="AB3996" s="7"/>
      <c r="AC3996" s="7"/>
    </row>
    <row r="3997" ht="15.0" customHeight="1">
      <c r="A3997" s="8">
        <v>41759.0</v>
      </c>
      <c r="B3997" s="7" t="s">
        <v>18</v>
      </c>
      <c r="C3997" s="7" t="s">
        <v>40</v>
      </c>
      <c r="D3997" s="7"/>
      <c r="E3997" s="7"/>
      <c r="F3997" s="7">
        <v>57.0</v>
      </c>
      <c r="G3997" s="7">
        <v>107.0</v>
      </c>
      <c r="H3997" s="9">
        <v>15.084921369102682</v>
      </c>
      <c r="I3997" s="10"/>
      <c r="J3997" s="10"/>
      <c r="AA3997" s="7"/>
      <c r="AB3997" s="7"/>
      <c r="AC3997" s="7"/>
    </row>
    <row r="3998" ht="15.0" customHeight="1">
      <c r="A3998" s="8">
        <v>41759.0</v>
      </c>
      <c r="B3998" s="7" t="s">
        <v>18</v>
      </c>
      <c r="C3998" s="7" t="s">
        <v>40</v>
      </c>
      <c r="D3998" s="7"/>
      <c r="E3998" s="7"/>
      <c r="F3998" s="7">
        <v>58.0</v>
      </c>
      <c r="G3998" s="7">
        <v>103.0</v>
      </c>
      <c r="H3998" s="9">
        <v>14.52099907493062</v>
      </c>
      <c r="I3998" s="10"/>
      <c r="J3998" s="10"/>
      <c r="AA3998" s="7"/>
      <c r="AB3998" s="7"/>
      <c r="AC3998" s="7"/>
    </row>
    <row r="3999" ht="15.0" customHeight="1">
      <c r="A3999" s="8">
        <v>41759.0</v>
      </c>
      <c r="B3999" s="7" t="s">
        <v>18</v>
      </c>
      <c r="C3999" s="7" t="s">
        <v>40</v>
      </c>
      <c r="D3999" s="7"/>
      <c r="E3999" s="7"/>
      <c r="F3999" s="7">
        <v>59.0</v>
      </c>
      <c r="G3999" s="7">
        <v>129.0</v>
      </c>
      <c r="H3999" s="9">
        <v>18.18649398704903</v>
      </c>
      <c r="I3999" s="10"/>
      <c r="J3999" s="10"/>
      <c r="AA3999" s="7"/>
      <c r="AB3999" s="7"/>
      <c r="AC3999" s="7"/>
    </row>
    <row r="4000" ht="15.0" customHeight="1">
      <c r="A4000" s="8">
        <v>41759.0</v>
      </c>
      <c r="B4000" s="7" t="s">
        <v>18</v>
      </c>
      <c r="C4000" s="7" t="s">
        <v>40</v>
      </c>
      <c r="D4000" s="7"/>
      <c r="E4000" s="7"/>
      <c r="F4000" s="7">
        <v>60.0</v>
      </c>
      <c r="G4000" s="7">
        <v>121.0</v>
      </c>
      <c r="H4000" s="9">
        <v>17.0586493987049</v>
      </c>
      <c r="I4000" s="10"/>
      <c r="J4000" s="10"/>
      <c r="AA4000" s="7"/>
      <c r="AB4000" s="7"/>
      <c r="AC4000" s="7"/>
    </row>
    <row r="4001" ht="15.0" customHeight="1">
      <c r="A4001" s="8">
        <v>41759.0</v>
      </c>
      <c r="B4001" s="7" t="s">
        <v>18</v>
      </c>
      <c r="C4001" s="7" t="s">
        <v>40</v>
      </c>
      <c r="D4001" s="7"/>
      <c r="E4001" s="7"/>
      <c r="F4001" s="7">
        <v>61.0</v>
      </c>
      <c r="G4001" s="7">
        <v>135.0</v>
      </c>
      <c r="H4001" s="9">
        <v>19.03237742830712</v>
      </c>
      <c r="I4001" s="10"/>
      <c r="J4001" s="10"/>
      <c r="AA4001" s="7"/>
      <c r="AB4001" s="7"/>
      <c r="AC4001" s="7"/>
    </row>
    <row r="4002" ht="15.0" customHeight="1">
      <c r="A4002" s="8">
        <v>41759.0</v>
      </c>
      <c r="B4002" s="7" t="s">
        <v>18</v>
      </c>
      <c r="C4002" s="7" t="s">
        <v>40</v>
      </c>
      <c r="D4002" s="7"/>
      <c r="E4002" s="7"/>
      <c r="F4002" s="7">
        <v>62.0</v>
      </c>
      <c r="G4002" s="7">
        <v>124.0</v>
      </c>
      <c r="H4002" s="9">
        <v>17.48159111933395</v>
      </c>
      <c r="I4002" s="10"/>
      <c r="J4002" s="10"/>
      <c r="AA4002" s="7"/>
      <c r="AB4002" s="7"/>
      <c r="AC4002" s="7"/>
    </row>
    <row r="4003" ht="15.0" customHeight="1">
      <c r="A4003" s="8">
        <v>41759.0</v>
      </c>
      <c r="B4003" s="7" t="s">
        <v>18</v>
      </c>
      <c r="C4003" s="7" t="s">
        <v>40</v>
      </c>
      <c r="D4003" s="7"/>
      <c r="E4003" s="7"/>
      <c r="F4003" s="7">
        <v>63.0</v>
      </c>
      <c r="G4003" s="7">
        <v>159.0</v>
      </c>
      <c r="H4003" s="9">
        <v>22.4159111933395</v>
      </c>
      <c r="I4003" s="10"/>
      <c r="J4003" s="10"/>
      <c r="AA4003" s="7"/>
      <c r="AB4003" s="7"/>
      <c r="AC4003" s="7"/>
    </row>
    <row r="4004" ht="15.0" customHeight="1">
      <c r="A4004" s="8">
        <v>41759.0</v>
      </c>
      <c r="B4004" s="7" t="s">
        <v>18</v>
      </c>
      <c r="C4004" s="7" t="s">
        <v>40</v>
      </c>
      <c r="D4004" s="7"/>
      <c r="E4004" s="7"/>
      <c r="F4004" s="7">
        <v>64.0</v>
      </c>
      <c r="G4004" s="7">
        <v>109.0</v>
      </c>
      <c r="H4004" s="9">
        <v>15.366882516188713</v>
      </c>
      <c r="I4004" s="10"/>
      <c r="J4004" s="10"/>
      <c r="AA4004" s="7"/>
      <c r="AB4004" s="7"/>
      <c r="AC4004" s="7"/>
    </row>
    <row r="4005" ht="15.0" customHeight="1">
      <c r="A4005" s="8">
        <v>41759.0</v>
      </c>
      <c r="B4005" s="7" t="s">
        <v>18</v>
      </c>
      <c r="C4005" s="7" t="s">
        <v>40</v>
      </c>
      <c r="D4005" s="7"/>
      <c r="E4005" s="7"/>
      <c r="F4005" s="7">
        <v>65.0</v>
      </c>
      <c r="G4005" s="7">
        <v>157.0</v>
      </c>
      <c r="H4005" s="9">
        <v>22.133950046253467</v>
      </c>
      <c r="I4005" s="10"/>
      <c r="J4005" s="10"/>
      <c r="AA4005" s="7"/>
      <c r="AB4005" s="7"/>
      <c r="AC4005" s="7"/>
    </row>
    <row r="4006" ht="15.0" customHeight="1">
      <c r="A4006" s="8">
        <v>41759.0</v>
      </c>
      <c r="B4006" s="7" t="s">
        <v>18</v>
      </c>
      <c r="C4006" s="7" t="s">
        <v>40</v>
      </c>
      <c r="D4006" s="7"/>
      <c r="E4006" s="7"/>
      <c r="F4006" s="7">
        <v>66.0</v>
      </c>
      <c r="G4006" s="7">
        <v>126.0</v>
      </c>
      <c r="H4006" s="9">
        <v>17.763552266419982</v>
      </c>
      <c r="I4006" s="10"/>
      <c r="J4006" s="10"/>
      <c r="AA4006" s="7"/>
      <c r="AB4006" s="7"/>
      <c r="AC4006" s="7"/>
    </row>
    <row r="4007" ht="15.0" customHeight="1">
      <c r="A4007" s="8">
        <v>41759.0</v>
      </c>
      <c r="B4007" s="7" t="s">
        <v>18</v>
      </c>
      <c r="C4007" s="7" t="s">
        <v>40</v>
      </c>
      <c r="D4007" s="7"/>
      <c r="E4007" s="7"/>
      <c r="F4007" s="7">
        <v>67.0</v>
      </c>
      <c r="G4007" s="7">
        <v>167.0</v>
      </c>
      <c r="H4007" s="9">
        <v>23.543755781683625</v>
      </c>
      <c r="I4007" s="10"/>
      <c r="J4007" s="10"/>
      <c r="AA4007" s="7"/>
      <c r="AB4007" s="7"/>
      <c r="AC4007" s="7"/>
    </row>
    <row r="4008" ht="15.0" customHeight="1">
      <c r="A4008" s="8">
        <v>41759.0</v>
      </c>
      <c r="B4008" s="7" t="s">
        <v>18</v>
      </c>
      <c r="C4008" s="7" t="s">
        <v>40</v>
      </c>
      <c r="D4008" s="7"/>
      <c r="E4008" s="7"/>
      <c r="F4008" s="7">
        <v>68.0</v>
      </c>
      <c r="G4008" s="7">
        <v>164.0</v>
      </c>
      <c r="H4008" s="9">
        <v>23.120814061054578</v>
      </c>
      <c r="I4008" s="10"/>
      <c r="J4008" s="10"/>
      <c r="AA4008" s="7"/>
      <c r="AB4008" s="7"/>
      <c r="AC4008" s="7"/>
    </row>
    <row r="4009" ht="15.0" customHeight="1">
      <c r="A4009" s="8">
        <v>41759.0</v>
      </c>
      <c r="B4009" s="7" t="s">
        <v>18</v>
      </c>
      <c r="C4009" s="7" t="s">
        <v>40</v>
      </c>
      <c r="D4009" s="7"/>
      <c r="E4009" s="7"/>
      <c r="F4009" s="7">
        <v>69.0</v>
      </c>
      <c r="G4009" s="7">
        <v>140.0</v>
      </c>
      <c r="H4009" s="9">
        <v>19.737280296022202</v>
      </c>
      <c r="I4009" s="10"/>
      <c r="J4009" s="10"/>
      <c r="AA4009" s="7"/>
      <c r="AB4009" s="7"/>
      <c r="AC4009" s="7"/>
    </row>
    <row r="4010" ht="15.0" customHeight="1">
      <c r="A4010" s="8">
        <v>41759.0</v>
      </c>
      <c r="B4010" s="7" t="s">
        <v>18</v>
      </c>
      <c r="C4010" s="7" t="s">
        <v>40</v>
      </c>
      <c r="D4010" s="7"/>
      <c r="E4010" s="7"/>
      <c r="F4010" s="7">
        <v>70.0</v>
      </c>
      <c r="G4010" s="7">
        <v>90.0</v>
      </c>
      <c r="H4010" s="9">
        <v>12.688251618871416</v>
      </c>
      <c r="I4010" s="10"/>
      <c r="J4010" s="10"/>
      <c r="AA4010" s="7"/>
      <c r="AB4010" s="7"/>
      <c r="AC4010" s="7"/>
    </row>
    <row r="4011" ht="15.0" customHeight="1">
      <c r="A4011" s="8">
        <v>41759.0</v>
      </c>
      <c r="B4011" s="7" t="s">
        <v>18</v>
      </c>
      <c r="C4011" s="7" t="s">
        <v>40</v>
      </c>
      <c r="D4011" s="7"/>
      <c r="E4011" s="7"/>
      <c r="F4011" s="7">
        <v>71.0</v>
      </c>
      <c r="G4011" s="7">
        <v>148.0</v>
      </c>
      <c r="H4011" s="9">
        <v>20.865124884366328</v>
      </c>
      <c r="I4011" s="10"/>
      <c r="J4011" s="10"/>
      <c r="AA4011" s="7"/>
      <c r="AB4011" s="7"/>
      <c r="AC4011" s="7"/>
    </row>
    <row r="4012" ht="15.0" customHeight="1">
      <c r="A4012" s="8">
        <v>41759.0</v>
      </c>
      <c r="B4012" s="7" t="s">
        <v>18</v>
      </c>
      <c r="C4012" s="7" t="s">
        <v>40</v>
      </c>
      <c r="D4012" s="7"/>
      <c r="E4012" s="7"/>
      <c r="F4012" s="7">
        <v>72.0</v>
      </c>
      <c r="G4012" s="7">
        <v>134.0</v>
      </c>
      <c r="H4012" s="9">
        <v>18.891396854764107</v>
      </c>
      <c r="I4012" s="10"/>
      <c r="J4012" s="10"/>
      <c r="AA4012" s="7"/>
      <c r="AB4012" s="7"/>
      <c r="AC4012" s="7"/>
    </row>
    <row r="4013" ht="15.0" customHeight="1">
      <c r="A4013" s="8">
        <v>41759.0</v>
      </c>
      <c r="B4013" s="7" t="s">
        <v>18</v>
      </c>
      <c r="C4013" s="7" t="s">
        <v>40</v>
      </c>
      <c r="D4013" s="7"/>
      <c r="E4013" s="7"/>
      <c r="F4013" s="7">
        <v>73.0</v>
      </c>
      <c r="G4013" s="7">
        <v>164.0</v>
      </c>
      <c r="H4013" s="9">
        <v>23.120814061054578</v>
      </c>
      <c r="I4013" s="10"/>
      <c r="J4013" s="10"/>
      <c r="AA4013" s="7"/>
      <c r="AB4013" s="7"/>
      <c r="AC4013" s="7"/>
    </row>
    <row r="4014" ht="15.0" customHeight="1">
      <c r="A4014" s="8">
        <v>41759.0</v>
      </c>
      <c r="B4014" s="7" t="s">
        <v>18</v>
      </c>
      <c r="C4014" s="7" t="s">
        <v>40</v>
      </c>
      <c r="D4014" s="7"/>
      <c r="E4014" s="7"/>
      <c r="F4014" s="7">
        <v>74.0</v>
      </c>
      <c r="G4014" s="7">
        <v>124.0</v>
      </c>
      <c r="H4014" s="9">
        <v>17.48159111933395</v>
      </c>
      <c r="I4014" s="10"/>
      <c r="J4014" s="10"/>
      <c r="AA4014" s="7"/>
      <c r="AB4014" s="7"/>
      <c r="AC4014" s="7"/>
    </row>
    <row r="4015" ht="15.0" customHeight="1">
      <c r="A4015" s="8">
        <v>41759.0</v>
      </c>
      <c r="B4015" s="7" t="s">
        <v>18</v>
      </c>
      <c r="C4015" s="7" t="s">
        <v>40</v>
      </c>
      <c r="D4015" s="7"/>
      <c r="E4015" s="7"/>
      <c r="F4015" s="7">
        <v>75.0</v>
      </c>
      <c r="G4015" s="7">
        <v>86.0</v>
      </c>
      <c r="H4015" s="9">
        <v>12.124329324699353</v>
      </c>
      <c r="I4015" s="10"/>
      <c r="J4015" s="10"/>
      <c r="AA4015" s="7"/>
      <c r="AB4015" s="7"/>
      <c r="AC4015" s="7"/>
    </row>
    <row r="4016" ht="15.0" customHeight="1">
      <c r="A4016" s="8">
        <v>41759.0</v>
      </c>
      <c r="B4016" s="7" t="s">
        <v>18</v>
      </c>
      <c r="C4016" s="7" t="s">
        <v>40</v>
      </c>
      <c r="D4016" s="7"/>
      <c r="E4016" s="7"/>
      <c r="F4016" s="7">
        <v>76.0</v>
      </c>
      <c r="G4016" s="7">
        <v>125.0</v>
      </c>
      <c r="H4016" s="9">
        <v>17.622571692876967</v>
      </c>
      <c r="I4016" s="10"/>
      <c r="J4016" s="10"/>
      <c r="AA4016" s="7"/>
      <c r="AB4016" s="7"/>
      <c r="AC4016" s="7"/>
    </row>
    <row r="4017" ht="15.0" customHeight="1">
      <c r="A4017" s="8">
        <v>41759.0</v>
      </c>
      <c r="B4017" s="7" t="s">
        <v>18</v>
      </c>
      <c r="C4017" s="7" t="s">
        <v>40</v>
      </c>
      <c r="D4017" s="7"/>
      <c r="E4017" s="7"/>
      <c r="F4017" s="7">
        <v>77.0</v>
      </c>
      <c r="G4017" s="7">
        <v>168.0</v>
      </c>
      <c r="H4017" s="9">
        <v>23.68473635522664</v>
      </c>
      <c r="I4017" s="10"/>
      <c r="J4017" s="10"/>
      <c r="AA4017" s="7"/>
      <c r="AB4017" s="7"/>
      <c r="AC4017" s="7"/>
    </row>
    <row r="4018" ht="15.0" customHeight="1">
      <c r="A4018" s="8">
        <v>41759.0</v>
      </c>
      <c r="B4018" s="7" t="s">
        <v>18</v>
      </c>
      <c r="C4018" s="7" t="s">
        <v>40</v>
      </c>
      <c r="D4018" s="7"/>
      <c r="E4018" s="7"/>
      <c r="F4018" s="7">
        <v>78.0</v>
      </c>
      <c r="G4018" s="7">
        <v>104.0</v>
      </c>
      <c r="H4018" s="9">
        <v>14.661979648473634</v>
      </c>
      <c r="I4018" s="10"/>
      <c r="J4018" s="10"/>
      <c r="AA4018" s="7"/>
      <c r="AB4018" s="7"/>
      <c r="AC4018" s="7"/>
    </row>
    <row r="4019" ht="15.0" customHeight="1">
      <c r="A4019" s="8">
        <v>41759.0</v>
      </c>
      <c r="B4019" s="7" t="s">
        <v>18</v>
      </c>
      <c r="C4019" s="7" t="s">
        <v>40</v>
      </c>
      <c r="D4019" s="7"/>
      <c r="E4019" s="7"/>
      <c r="F4019" s="7">
        <v>79.0</v>
      </c>
      <c r="G4019" s="7">
        <v>118.0</v>
      </c>
      <c r="H4019" s="9">
        <v>16.635707678075857</v>
      </c>
      <c r="I4019" s="10"/>
      <c r="J4019" s="10"/>
      <c r="AA4019" s="7"/>
      <c r="AB4019" s="7"/>
      <c r="AC4019" s="7"/>
    </row>
    <row r="4020" ht="15.0" customHeight="1">
      <c r="A4020" s="8">
        <v>41759.0</v>
      </c>
      <c r="B4020" s="7" t="s">
        <v>18</v>
      </c>
      <c r="C4020" s="7" t="s">
        <v>40</v>
      </c>
      <c r="D4020" s="7"/>
      <c r="E4020" s="7"/>
      <c r="F4020" s="7">
        <v>80.0</v>
      </c>
      <c r="G4020" s="7">
        <v>151.0</v>
      </c>
      <c r="H4020" s="9">
        <v>21.288066604995375</v>
      </c>
      <c r="I4020" s="10"/>
      <c r="J4020" s="10"/>
      <c r="AA4020" s="7"/>
      <c r="AB4020" s="7"/>
      <c r="AC4020" s="7"/>
    </row>
    <row r="4021" ht="15.0" customHeight="1">
      <c r="A4021" s="8">
        <v>41759.0</v>
      </c>
      <c r="B4021" s="7" t="s">
        <v>18</v>
      </c>
      <c r="C4021" s="7" t="s">
        <v>40</v>
      </c>
      <c r="D4021" s="7"/>
      <c r="E4021" s="7"/>
      <c r="F4021" s="7">
        <v>81.0</v>
      </c>
      <c r="G4021" s="7">
        <v>145.0</v>
      </c>
      <c r="H4021" s="9">
        <v>20.44218316373728</v>
      </c>
      <c r="I4021" s="10"/>
      <c r="J4021" s="10"/>
      <c r="AA4021" s="7"/>
      <c r="AB4021" s="7"/>
      <c r="AC4021" s="7"/>
    </row>
    <row r="4022" ht="15.0" customHeight="1">
      <c r="A4022" s="8">
        <v>41759.0</v>
      </c>
      <c r="B4022" s="7" t="s">
        <v>18</v>
      </c>
      <c r="C4022" s="7" t="s">
        <v>40</v>
      </c>
      <c r="D4022" s="7"/>
      <c r="E4022" s="7"/>
      <c r="F4022" s="7">
        <v>82.0</v>
      </c>
      <c r="G4022" s="7">
        <v>158.0</v>
      </c>
      <c r="H4022" s="9">
        <v>22.274930619796486</v>
      </c>
      <c r="I4022" s="10"/>
      <c r="J4022" s="10"/>
      <c r="AA4022" s="7"/>
      <c r="AB4022" s="7"/>
      <c r="AC4022" s="7"/>
    </row>
    <row r="4023" ht="15.0" customHeight="1">
      <c r="A4023" s="8">
        <v>41759.0</v>
      </c>
      <c r="B4023" s="7" t="s">
        <v>18</v>
      </c>
      <c r="C4023" s="7" t="s">
        <v>40</v>
      </c>
      <c r="D4023" s="7"/>
      <c r="E4023" s="7"/>
      <c r="F4023" s="7">
        <v>83.0</v>
      </c>
      <c r="G4023" s="7">
        <v>126.0</v>
      </c>
      <c r="H4023" s="9">
        <v>17.763552266419982</v>
      </c>
      <c r="I4023" s="10"/>
      <c r="J4023" s="10"/>
      <c r="AA4023" s="7"/>
      <c r="AB4023" s="7"/>
      <c r="AC4023" s="7"/>
    </row>
    <row r="4024" ht="15.0" customHeight="1">
      <c r="A4024" s="8">
        <v>41759.0</v>
      </c>
      <c r="B4024" s="7" t="s">
        <v>18</v>
      </c>
      <c r="C4024" s="7" t="s">
        <v>40</v>
      </c>
      <c r="D4024" s="7"/>
      <c r="E4024" s="7"/>
      <c r="F4024" s="7">
        <v>84.0</v>
      </c>
      <c r="G4024" s="7">
        <v>134.0</v>
      </c>
      <c r="H4024" s="9">
        <v>18.891396854764107</v>
      </c>
      <c r="I4024" s="10"/>
      <c r="J4024" s="10"/>
      <c r="AA4024" s="7"/>
      <c r="AB4024" s="7"/>
      <c r="AC4024" s="7"/>
    </row>
    <row r="4025" ht="15.0" customHeight="1">
      <c r="A4025" s="8">
        <v>41759.0</v>
      </c>
      <c r="B4025" s="7" t="s">
        <v>18</v>
      </c>
      <c r="C4025" s="7" t="s">
        <v>40</v>
      </c>
      <c r="D4025" s="7"/>
      <c r="E4025" s="7"/>
      <c r="F4025" s="7">
        <v>85.0</v>
      </c>
      <c r="G4025" s="7">
        <v>136.0</v>
      </c>
      <c r="H4025" s="9">
        <v>19.17335800185014</v>
      </c>
      <c r="I4025" s="10"/>
      <c r="J4025" s="10"/>
      <c r="AA4025" s="7"/>
      <c r="AB4025" s="7"/>
      <c r="AC4025" s="7"/>
    </row>
    <row r="4026" ht="15.0" customHeight="1">
      <c r="A4026" s="8">
        <v>41759.0</v>
      </c>
      <c r="B4026" s="7" t="s">
        <v>18</v>
      </c>
      <c r="C4026" s="7" t="s">
        <v>21</v>
      </c>
      <c r="D4026" s="7"/>
      <c r="E4026" s="7"/>
      <c r="F4026" s="7">
        <v>1.0</v>
      </c>
      <c r="G4026" s="7">
        <v>144.0</v>
      </c>
      <c r="H4026" s="9">
        <v>21.322969296541004</v>
      </c>
      <c r="I4026" s="10"/>
      <c r="J4026" s="10"/>
      <c r="AA4026" s="7"/>
      <c r="AB4026" s="7"/>
      <c r="AC4026" s="7"/>
    </row>
    <row r="4027" ht="15.0" customHeight="1">
      <c r="A4027" s="8">
        <v>41759.0</v>
      </c>
      <c r="B4027" s="7" t="s">
        <v>18</v>
      </c>
      <c r="C4027" s="7" t="s">
        <v>21</v>
      </c>
      <c r="D4027" s="7"/>
      <c r="E4027" s="7"/>
      <c r="F4027" s="7">
        <v>2.0</v>
      </c>
      <c r="G4027" s="7">
        <v>110.0</v>
      </c>
      <c r="H4027" s="9">
        <v>16.2883793237466</v>
      </c>
      <c r="I4027" s="10"/>
      <c r="J4027" s="10"/>
      <c r="AA4027" s="7"/>
      <c r="AB4027" s="7"/>
      <c r="AC4027" s="7"/>
    </row>
    <row r="4028" ht="15.0" customHeight="1">
      <c r="A4028" s="8">
        <v>41759.0</v>
      </c>
      <c r="B4028" s="7" t="s">
        <v>18</v>
      </c>
      <c r="C4028" s="7" t="s">
        <v>21</v>
      </c>
      <c r="D4028" s="7"/>
      <c r="E4028" s="7"/>
      <c r="F4028" s="7">
        <v>3.0</v>
      </c>
      <c r="G4028" s="7">
        <v>174.0</v>
      </c>
      <c r="H4028" s="9">
        <v>25.76525456665371</v>
      </c>
      <c r="I4028" s="10"/>
      <c r="J4028" s="10"/>
      <c r="AA4028" s="7"/>
      <c r="AB4028" s="7"/>
      <c r="AC4028" s="7"/>
    </row>
    <row r="4029" ht="15.0" customHeight="1">
      <c r="A4029" s="8">
        <v>41759.0</v>
      </c>
      <c r="B4029" s="7" t="s">
        <v>18</v>
      </c>
      <c r="C4029" s="7" t="s">
        <v>21</v>
      </c>
      <c r="D4029" s="7"/>
      <c r="E4029" s="7"/>
      <c r="F4029" s="7">
        <v>4.0</v>
      </c>
      <c r="G4029" s="7">
        <v>81.0</v>
      </c>
      <c r="H4029" s="9">
        <v>11.994170229304315</v>
      </c>
      <c r="I4029" s="10"/>
      <c r="J4029" s="10"/>
      <c r="AA4029" s="7"/>
      <c r="AB4029" s="7"/>
      <c r="AC4029" s="7"/>
    </row>
    <row r="4030" ht="15.0" customHeight="1">
      <c r="A4030" s="8">
        <v>41759.0</v>
      </c>
      <c r="B4030" s="7" t="s">
        <v>18</v>
      </c>
      <c r="C4030" s="7" t="s">
        <v>21</v>
      </c>
      <c r="D4030" s="7"/>
      <c r="E4030" s="7"/>
      <c r="F4030" s="7">
        <v>5.0</v>
      </c>
      <c r="G4030" s="7">
        <v>166.0</v>
      </c>
      <c r="H4030" s="9">
        <v>24.58064516129032</v>
      </c>
      <c r="I4030" s="10"/>
      <c r="J4030" s="10"/>
      <c r="AA4030" s="7"/>
      <c r="AB4030" s="7"/>
      <c r="AC4030" s="7"/>
    </row>
    <row r="4031" ht="15.0" customHeight="1">
      <c r="A4031" s="8">
        <v>41759.0</v>
      </c>
      <c r="B4031" s="7" t="s">
        <v>18</v>
      </c>
      <c r="C4031" s="7" t="s">
        <v>21</v>
      </c>
      <c r="D4031" s="7"/>
      <c r="E4031" s="7"/>
      <c r="F4031" s="7">
        <v>6.0</v>
      </c>
      <c r="G4031" s="7">
        <v>141.0</v>
      </c>
      <c r="H4031" s="9">
        <v>20.87874076952973</v>
      </c>
      <c r="I4031" s="10"/>
      <c r="J4031" s="10"/>
      <c r="AA4031" s="7"/>
      <c r="AB4031" s="7"/>
      <c r="AC4031" s="7"/>
    </row>
    <row r="4032" ht="15.0" customHeight="1">
      <c r="A4032" s="8">
        <v>41759.0</v>
      </c>
      <c r="B4032" s="7" t="s">
        <v>18</v>
      </c>
      <c r="C4032" s="7" t="s">
        <v>21</v>
      </c>
      <c r="D4032" s="7"/>
      <c r="E4032" s="7"/>
      <c r="F4032" s="7">
        <v>7.0</v>
      </c>
      <c r="G4032" s="7">
        <v>101.0</v>
      </c>
      <c r="H4032" s="9">
        <v>14.955693742712786</v>
      </c>
      <c r="I4032" s="10"/>
      <c r="J4032" s="10"/>
      <c r="AA4032" s="7"/>
      <c r="AB4032" s="7"/>
      <c r="AC4032" s="7"/>
    </row>
    <row r="4033" ht="15.0" customHeight="1">
      <c r="A4033" s="8">
        <v>41759.0</v>
      </c>
      <c r="B4033" s="7" t="s">
        <v>18</v>
      </c>
      <c r="C4033" s="7" t="s">
        <v>21</v>
      </c>
      <c r="D4033" s="7"/>
      <c r="E4033" s="7"/>
      <c r="F4033" s="7">
        <v>8.0</v>
      </c>
      <c r="G4033" s="7">
        <v>119.0</v>
      </c>
      <c r="H4033" s="9">
        <v>17.62106490478041</v>
      </c>
      <c r="I4033" s="10"/>
      <c r="J4033" s="10"/>
      <c r="AA4033" s="7"/>
      <c r="AB4033" s="7"/>
      <c r="AC4033" s="7"/>
    </row>
    <row r="4034" ht="15.0" customHeight="1">
      <c r="A4034" s="8">
        <v>41759.0</v>
      </c>
      <c r="B4034" s="7" t="s">
        <v>18</v>
      </c>
      <c r="C4034" s="7" t="s">
        <v>21</v>
      </c>
      <c r="D4034" s="7"/>
      <c r="E4034" s="7"/>
      <c r="F4034" s="7">
        <v>9.0</v>
      </c>
      <c r="G4034" s="7">
        <v>88.0</v>
      </c>
      <c r="H4034" s="9">
        <v>13.030703458997278</v>
      </c>
      <c r="I4034" s="10"/>
      <c r="J4034" s="10"/>
      <c r="AA4034" s="7"/>
      <c r="AB4034" s="7"/>
      <c r="AC4034" s="7"/>
    </row>
    <row r="4035" ht="15.0" customHeight="1">
      <c r="A4035" s="8">
        <v>41759.0</v>
      </c>
      <c r="B4035" s="7" t="s">
        <v>18</v>
      </c>
      <c r="C4035" s="7" t="s">
        <v>21</v>
      </c>
      <c r="D4035" s="7"/>
      <c r="E4035" s="7"/>
      <c r="F4035" s="7">
        <v>10.0</v>
      </c>
      <c r="G4035" s="7">
        <v>95.0</v>
      </c>
      <c r="H4035" s="9">
        <v>14.067236688690244</v>
      </c>
      <c r="I4035" s="10"/>
      <c r="J4035" s="10"/>
      <c r="AA4035" s="7"/>
      <c r="AB4035" s="7"/>
      <c r="AC4035" s="7"/>
    </row>
    <row r="4036" ht="15.0" customHeight="1">
      <c r="A4036" s="8">
        <v>41759.0</v>
      </c>
      <c r="B4036" s="7" t="s">
        <v>18</v>
      </c>
      <c r="C4036" s="7" t="s">
        <v>21</v>
      </c>
      <c r="D4036" s="7"/>
      <c r="E4036" s="7"/>
      <c r="F4036" s="7">
        <v>11.0</v>
      </c>
      <c r="G4036" s="7">
        <v>112.0</v>
      </c>
      <c r="H4036" s="9">
        <v>16.584531675087447</v>
      </c>
      <c r="I4036" s="10"/>
      <c r="J4036" s="10"/>
      <c r="AA4036" s="7"/>
      <c r="AB4036" s="7"/>
      <c r="AC4036" s="7"/>
    </row>
    <row r="4037" ht="15.0" customHeight="1">
      <c r="A4037" s="8">
        <v>41759.0</v>
      </c>
      <c r="B4037" s="7" t="s">
        <v>18</v>
      </c>
      <c r="C4037" s="7" t="s">
        <v>21</v>
      </c>
      <c r="D4037" s="7"/>
      <c r="E4037" s="7"/>
      <c r="F4037" s="7">
        <v>12.0</v>
      </c>
      <c r="G4037" s="7">
        <v>115.0</v>
      </c>
      <c r="H4037" s="9">
        <v>17.028760202098717</v>
      </c>
      <c r="I4037" s="10"/>
      <c r="J4037" s="10"/>
      <c r="AA4037" s="7"/>
      <c r="AB4037" s="7"/>
      <c r="AC4037" s="7"/>
    </row>
    <row r="4038" ht="15.0" customHeight="1">
      <c r="A4038" s="8">
        <v>41759.0</v>
      </c>
      <c r="B4038" s="7" t="s">
        <v>18</v>
      </c>
      <c r="C4038" s="7" t="s">
        <v>21</v>
      </c>
      <c r="D4038" s="7"/>
      <c r="E4038" s="7"/>
      <c r="F4038" s="7">
        <v>13.0</v>
      </c>
      <c r="G4038" s="7">
        <v>131.0</v>
      </c>
      <c r="H4038" s="9">
        <v>19.397979012825495</v>
      </c>
      <c r="I4038" s="10"/>
      <c r="J4038" s="10"/>
      <c r="AA4038" s="7"/>
      <c r="AB4038" s="7"/>
      <c r="AC4038" s="7"/>
    </row>
    <row r="4039" ht="15.0" customHeight="1">
      <c r="A4039" s="8">
        <v>41759.0</v>
      </c>
      <c r="B4039" s="7" t="s">
        <v>18</v>
      </c>
      <c r="C4039" s="7" t="s">
        <v>21</v>
      </c>
      <c r="D4039" s="7"/>
      <c r="E4039" s="7"/>
      <c r="F4039" s="7">
        <v>14.0</v>
      </c>
      <c r="G4039" s="7">
        <v>147.0</v>
      </c>
      <c r="H4039" s="9">
        <v>21.767197823552273</v>
      </c>
      <c r="I4039" s="10"/>
      <c r="J4039" s="10"/>
      <c r="AA4039" s="7"/>
      <c r="AB4039" s="7"/>
      <c r="AC4039" s="7"/>
    </row>
    <row r="4040" ht="15.0" customHeight="1">
      <c r="A4040" s="8">
        <v>41759.0</v>
      </c>
      <c r="B4040" s="7" t="s">
        <v>18</v>
      </c>
      <c r="C4040" s="7" t="s">
        <v>21</v>
      </c>
      <c r="D4040" s="7"/>
      <c r="E4040" s="7"/>
      <c r="F4040" s="7">
        <v>15.0</v>
      </c>
      <c r="G4040" s="7">
        <v>119.0</v>
      </c>
      <c r="H4040" s="9">
        <v>17.62106490478041</v>
      </c>
      <c r="I4040" s="10"/>
      <c r="J4040" s="10"/>
      <c r="AA4040" s="7"/>
      <c r="AB4040" s="7"/>
      <c r="AC4040" s="7"/>
    </row>
    <row r="4041" ht="15.0" customHeight="1">
      <c r="A4041" s="8">
        <v>41759.0</v>
      </c>
      <c r="B4041" s="7" t="s">
        <v>18</v>
      </c>
      <c r="C4041" s="7" t="s">
        <v>21</v>
      </c>
      <c r="D4041" s="7"/>
      <c r="E4041" s="7"/>
      <c r="F4041" s="7">
        <v>16.0</v>
      </c>
      <c r="G4041" s="7">
        <v>101.0</v>
      </c>
      <c r="H4041" s="9">
        <v>14.955693742712786</v>
      </c>
      <c r="I4041" s="10"/>
      <c r="J4041" s="10"/>
      <c r="AA4041" s="7"/>
      <c r="AB4041" s="7"/>
      <c r="AC4041" s="7"/>
    </row>
    <row r="4042" ht="15.0" customHeight="1">
      <c r="A4042" s="8">
        <v>41759.0</v>
      </c>
      <c r="B4042" s="7" t="s">
        <v>18</v>
      </c>
      <c r="C4042" s="7" t="s">
        <v>21</v>
      </c>
      <c r="D4042" s="7"/>
      <c r="E4042" s="7"/>
      <c r="F4042" s="7">
        <v>17.0</v>
      </c>
      <c r="G4042" s="7">
        <v>141.0</v>
      </c>
      <c r="H4042" s="9">
        <v>20.87874076952973</v>
      </c>
      <c r="I4042" s="10"/>
      <c r="J4042" s="10"/>
      <c r="AA4042" s="7"/>
      <c r="AB4042" s="7"/>
      <c r="AC4042" s="7"/>
    </row>
    <row r="4043" ht="15.0" customHeight="1">
      <c r="A4043" s="8">
        <v>41759.0</v>
      </c>
      <c r="B4043" s="7" t="s">
        <v>18</v>
      </c>
      <c r="C4043" s="7" t="s">
        <v>21</v>
      </c>
      <c r="D4043" s="7"/>
      <c r="E4043" s="7"/>
      <c r="F4043" s="7">
        <v>18.0</v>
      </c>
      <c r="G4043" s="7">
        <v>113.0</v>
      </c>
      <c r="H4043" s="9">
        <v>16.73260785075787</v>
      </c>
      <c r="I4043" s="10"/>
      <c r="J4043" s="10"/>
      <c r="AA4043" s="7"/>
      <c r="AB4043" s="7"/>
      <c r="AC4043" s="7"/>
    </row>
    <row r="4044" ht="15.0" customHeight="1">
      <c r="A4044" s="8">
        <v>41759.0</v>
      </c>
      <c r="B4044" s="7" t="s">
        <v>18</v>
      </c>
      <c r="C4044" s="7" t="s">
        <v>21</v>
      </c>
      <c r="D4044" s="7"/>
      <c r="E4044" s="7"/>
      <c r="F4044" s="7">
        <v>19.0</v>
      </c>
      <c r="G4044" s="7">
        <v>171.0</v>
      </c>
      <c r="H4044" s="9">
        <v>25.32102603964244</v>
      </c>
      <c r="I4044" s="10"/>
      <c r="J4044" s="10"/>
      <c r="AA4044" s="7"/>
      <c r="AB4044" s="7"/>
      <c r="AC4044" s="7"/>
    </row>
    <row r="4045" ht="15.0" customHeight="1">
      <c r="A4045" s="8">
        <v>41759.0</v>
      </c>
      <c r="B4045" s="7" t="s">
        <v>18</v>
      </c>
      <c r="C4045" s="7" t="s">
        <v>21</v>
      </c>
      <c r="D4045" s="7"/>
      <c r="E4045" s="7"/>
      <c r="F4045" s="7">
        <v>20.0</v>
      </c>
      <c r="G4045" s="7">
        <v>112.0</v>
      </c>
      <c r="H4045" s="9">
        <v>16.584531675087447</v>
      </c>
      <c r="I4045" s="10"/>
      <c r="J4045" s="10"/>
      <c r="AA4045" s="7"/>
      <c r="AB4045" s="7"/>
      <c r="AC4045" s="7"/>
    </row>
    <row r="4046" ht="15.0" customHeight="1">
      <c r="A4046" s="8">
        <v>41759.0</v>
      </c>
      <c r="B4046" s="7" t="s">
        <v>18</v>
      </c>
      <c r="C4046" s="7" t="s">
        <v>21</v>
      </c>
      <c r="D4046" s="7"/>
      <c r="E4046" s="7"/>
      <c r="F4046" s="7">
        <v>21.0</v>
      </c>
      <c r="G4046" s="7">
        <v>185.0</v>
      </c>
      <c r="H4046" s="9">
        <v>27.39409249902837</v>
      </c>
      <c r="I4046" s="10"/>
      <c r="J4046" s="10"/>
      <c r="AA4046" s="7"/>
      <c r="AB4046" s="7"/>
      <c r="AC4046" s="7"/>
    </row>
    <row r="4047" ht="15.0" customHeight="1">
      <c r="A4047" s="8">
        <v>41759.0</v>
      </c>
      <c r="B4047" s="7" t="s">
        <v>18</v>
      </c>
      <c r="C4047" s="7" t="s">
        <v>21</v>
      </c>
      <c r="D4047" s="7"/>
      <c r="E4047" s="7"/>
      <c r="F4047" s="7">
        <v>22.0</v>
      </c>
      <c r="G4047" s="7">
        <v>154.0</v>
      </c>
      <c r="H4047" s="9">
        <v>22.80373105324524</v>
      </c>
      <c r="I4047" s="10"/>
      <c r="J4047" s="10"/>
      <c r="AA4047" s="7"/>
      <c r="AB4047" s="7"/>
      <c r="AC4047" s="7"/>
    </row>
    <row r="4048" ht="15.0" customHeight="1">
      <c r="A4048" s="8">
        <v>41759.0</v>
      </c>
      <c r="B4048" s="7" t="s">
        <v>18</v>
      </c>
      <c r="C4048" s="7" t="s">
        <v>21</v>
      </c>
      <c r="D4048" s="7"/>
      <c r="E4048" s="7"/>
      <c r="F4048" s="7">
        <v>23.0</v>
      </c>
      <c r="G4048" s="7">
        <v>126.0</v>
      </c>
      <c r="H4048" s="9">
        <v>18.65759813447338</v>
      </c>
      <c r="I4048" s="10"/>
      <c r="J4048" s="10"/>
      <c r="AA4048" s="7"/>
      <c r="AB4048" s="7"/>
      <c r="AC4048" s="7"/>
    </row>
    <row r="4049" ht="15.0" customHeight="1">
      <c r="A4049" s="8">
        <v>41759.0</v>
      </c>
      <c r="B4049" s="7" t="s">
        <v>18</v>
      </c>
      <c r="C4049" s="7" t="s">
        <v>21</v>
      </c>
      <c r="D4049" s="7"/>
      <c r="E4049" s="7"/>
      <c r="F4049" s="7">
        <v>24.0</v>
      </c>
      <c r="G4049" s="7">
        <v>96.0</v>
      </c>
      <c r="H4049" s="9">
        <v>14.215312864360667</v>
      </c>
      <c r="I4049" s="10"/>
      <c r="J4049" s="10"/>
      <c r="AA4049" s="7"/>
      <c r="AB4049" s="7"/>
      <c r="AC4049" s="7"/>
    </row>
    <row r="4050" ht="15.0" customHeight="1">
      <c r="A4050" s="8">
        <v>41759.0</v>
      </c>
      <c r="B4050" s="7" t="s">
        <v>18</v>
      </c>
      <c r="C4050" s="7" t="s">
        <v>21</v>
      </c>
      <c r="D4050" s="7"/>
      <c r="E4050" s="7"/>
      <c r="F4050" s="7">
        <v>25.0</v>
      </c>
      <c r="G4050" s="7">
        <v>94.0</v>
      </c>
      <c r="H4050" s="9">
        <v>13.91916051301982</v>
      </c>
      <c r="I4050" s="10"/>
      <c r="J4050" s="10"/>
      <c r="AA4050" s="7"/>
      <c r="AB4050" s="7"/>
      <c r="AC4050" s="7"/>
    </row>
    <row r="4051" ht="15.0" customHeight="1">
      <c r="A4051" s="8">
        <v>41759.0</v>
      </c>
      <c r="B4051" s="7" t="s">
        <v>18</v>
      </c>
      <c r="C4051" s="7" t="s">
        <v>21</v>
      </c>
      <c r="D4051" s="7"/>
      <c r="E4051" s="7"/>
      <c r="F4051" s="7">
        <v>26.0</v>
      </c>
      <c r="G4051" s="7">
        <v>116.0</v>
      </c>
      <c r="H4051" s="9">
        <v>17.176836377769142</v>
      </c>
      <c r="I4051" s="10"/>
      <c r="J4051" s="10"/>
      <c r="AA4051" s="7"/>
      <c r="AB4051" s="7"/>
      <c r="AC4051" s="7"/>
    </row>
    <row r="4052" ht="15.0" customHeight="1">
      <c r="A4052" s="8">
        <v>41759.0</v>
      </c>
      <c r="B4052" s="7" t="s">
        <v>18</v>
      </c>
      <c r="C4052" s="7" t="s">
        <v>21</v>
      </c>
      <c r="D4052" s="7"/>
      <c r="E4052" s="7"/>
      <c r="F4052" s="7">
        <v>27.0</v>
      </c>
      <c r="G4052" s="7">
        <v>77.0</v>
      </c>
      <c r="H4052" s="9">
        <v>11.40186552662262</v>
      </c>
      <c r="I4052" s="10"/>
      <c r="J4052" s="10"/>
      <c r="AA4052" s="7"/>
      <c r="AB4052" s="7"/>
      <c r="AC4052" s="7"/>
    </row>
    <row r="4053" ht="15.0" customHeight="1">
      <c r="A4053" s="8">
        <v>41759.0</v>
      </c>
      <c r="B4053" s="7" t="s">
        <v>18</v>
      </c>
      <c r="C4053" s="7" t="s">
        <v>21</v>
      </c>
      <c r="D4053" s="7"/>
      <c r="E4053" s="7"/>
      <c r="F4053" s="7">
        <v>28.0</v>
      </c>
      <c r="G4053" s="7">
        <v>79.0</v>
      </c>
      <c r="H4053" s="9">
        <v>11.698017877963467</v>
      </c>
      <c r="I4053" s="10"/>
      <c r="J4053" s="10"/>
      <c r="AA4053" s="7"/>
      <c r="AB4053" s="7"/>
      <c r="AC4053" s="7"/>
    </row>
    <row r="4054" ht="15.0" customHeight="1">
      <c r="A4054" s="8">
        <v>41759.0</v>
      </c>
      <c r="B4054" s="7" t="s">
        <v>18</v>
      </c>
      <c r="C4054" s="7" t="s">
        <v>21</v>
      </c>
      <c r="D4054" s="7"/>
      <c r="E4054" s="7"/>
      <c r="F4054" s="7">
        <v>29.0</v>
      </c>
      <c r="G4054" s="7">
        <v>164.0</v>
      </c>
      <c r="H4054" s="9">
        <v>24.284492809949477</v>
      </c>
      <c r="I4054" s="10"/>
      <c r="J4054" s="10"/>
      <c r="AA4054" s="7"/>
      <c r="AB4054" s="7"/>
      <c r="AC4054" s="7"/>
    </row>
    <row r="4055" ht="15.0" customHeight="1">
      <c r="A4055" s="8">
        <v>41759.0</v>
      </c>
      <c r="B4055" s="7" t="s">
        <v>18</v>
      </c>
      <c r="C4055" s="7" t="s">
        <v>21</v>
      </c>
      <c r="D4055" s="7"/>
      <c r="E4055" s="7"/>
      <c r="F4055" s="7">
        <v>30.0</v>
      </c>
      <c r="G4055" s="7">
        <v>113.0</v>
      </c>
      <c r="H4055" s="9">
        <v>16.73260785075787</v>
      </c>
      <c r="I4055" s="10"/>
      <c r="J4055" s="10"/>
      <c r="AA4055" s="7"/>
      <c r="AB4055" s="7"/>
      <c r="AC4055" s="7"/>
    </row>
    <row r="4056" ht="15.0" customHeight="1">
      <c r="A4056" s="8">
        <v>41759.0</v>
      </c>
      <c r="B4056" s="7" t="s">
        <v>18</v>
      </c>
      <c r="C4056" s="7" t="s">
        <v>21</v>
      </c>
      <c r="D4056" s="7"/>
      <c r="E4056" s="7"/>
      <c r="F4056" s="7">
        <v>31.0</v>
      </c>
      <c r="G4056" s="7">
        <v>189.0</v>
      </c>
      <c r="H4056" s="9">
        <v>27.986397201710066</v>
      </c>
      <c r="I4056" s="10"/>
      <c r="J4056" s="10"/>
      <c r="AA4056" s="7"/>
      <c r="AB4056" s="7"/>
      <c r="AC4056" s="7"/>
    </row>
    <row r="4057" ht="15.0" customHeight="1">
      <c r="A4057" s="8">
        <v>41759.0</v>
      </c>
      <c r="B4057" s="7" t="s">
        <v>18</v>
      </c>
      <c r="C4057" s="7" t="s">
        <v>21</v>
      </c>
      <c r="D4057" s="7"/>
      <c r="E4057" s="7"/>
      <c r="F4057" s="7">
        <v>32.0</v>
      </c>
      <c r="G4057" s="7">
        <v>94.0</v>
      </c>
      <c r="H4057" s="9">
        <v>13.91916051301982</v>
      </c>
      <c r="I4057" s="10"/>
      <c r="J4057" s="10"/>
      <c r="AA4057" s="7"/>
      <c r="AB4057" s="7"/>
      <c r="AC4057" s="7"/>
    </row>
    <row r="4058" ht="15.0" customHeight="1">
      <c r="A4058" s="8">
        <v>41759.0</v>
      </c>
      <c r="B4058" s="7" t="s">
        <v>18</v>
      </c>
      <c r="C4058" s="7" t="s">
        <v>21</v>
      </c>
      <c r="D4058" s="7"/>
      <c r="E4058" s="7"/>
      <c r="F4058" s="7">
        <v>33.0</v>
      </c>
      <c r="G4058" s="7">
        <v>124.0</v>
      </c>
      <c r="H4058" s="9">
        <v>18.36144578313253</v>
      </c>
      <c r="I4058" s="10"/>
      <c r="J4058" s="10"/>
      <c r="AA4058" s="7"/>
      <c r="AB4058" s="7"/>
      <c r="AC4058" s="7"/>
    </row>
    <row r="4059" ht="15.0" customHeight="1">
      <c r="A4059" s="8">
        <v>41759.0</v>
      </c>
      <c r="B4059" s="7" t="s">
        <v>18</v>
      </c>
      <c r="C4059" s="7" t="s">
        <v>21</v>
      </c>
      <c r="D4059" s="7"/>
      <c r="E4059" s="7"/>
      <c r="F4059" s="7">
        <v>34.0</v>
      </c>
      <c r="G4059" s="7">
        <v>97.0</v>
      </c>
      <c r="H4059" s="9">
        <v>14.363389040031091</v>
      </c>
      <c r="I4059" s="10"/>
      <c r="J4059" s="10"/>
      <c r="AA4059" s="7"/>
      <c r="AB4059" s="7"/>
      <c r="AC4059" s="7"/>
    </row>
    <row r="4060" ht="15.0" customHeight="1">
      <c r="A4060" s="8">
        <v>41759.0</v>
      </c>
      <c r="B4060" s="7" t="s">
        <v>18</v>
      </c>
      <c r="C4060" s="7" t="s">
        <v>21</v>
      </c>
      <c r="D4060" s="7"/>
      <c r="E4060" s="7"/>
      <c r="F4060" s="7">
        <v>35.0</v>
      </c>
      <c r="G4060" s="7">
        <v>90.0</v>
      </c>
      <c r="H4060" s="9">
        <v>13.326855810338126</v>
      </c>
      <c r="I4060" s="10"/>
      <c r="J4060" s="10"/>
      <c r="AA4060" s="7"/>
      <c r="AB4060" s="7"/>
      <c r="AC4060" s="7"/>
    </row>
    <row r="4061" ht="15.0" customHeight="1">
      <c r="A4061" s="8">
        <v>41759.0</v>
      </c>
      <c r="B4061" s="7" t="s">
        <v>18</v>
      </c>
      <c r="C4061" s="7" t="s">
        <v>21</v>
      </c>
      <c r="D4061" s="7"/>
      <c r="E4061" s="7"/>
      <c r="F4061" s="7">
        <v>36.0</v>
      </c>
      <c r="G4061" s="7">
        <v>104.0</v>
      </c>
      <c r="H4061" s="9">
        <v>15.399922269724057</v>
      </c>
      <c r="I4061" s="10"/>
      <c r="J4061" s="10"/>
      <c r="AA4061" s="7"/>
      <c r="AB4061" s="7"/>
      <c r="AC4061" s="7"/>
    </row>
    <row r="4062" ht="15.0" customHeight="1">
      <c r="A4062" s="8">
        <v>41759.0</v>
      </c>
      <c r="B4062" s="7" t="s">
        <v>18</v>
      </c>
      <c r="C4062" s="7" t="s">
        <v>21</v>
      </c>
      <c r="D4062" s="7"/>
      <c r="E4062" s="7"/>
      <c r="F4062" s="7">
        <v>37.0</v>
      </c>
      <c r="G4062" s="7">
        <v>101.0</v>
      </c>
      <c r="H4062" s="9">
        <v>14.955693742712786</v>
      </c>
      <c r="I4062" s="10"/>
      <c r="J4062" s="10"/>
      <c r="AA4062" s="7"/>
      <c r="AB4062" s="7"/>
      <c r="AC4062" s="7"/>
    </row>
    <row r="4063" ht="15.0" customHeight="1">
      <c r="A4063" s="8">
        <v>41759.0</v>
      </c>
      <c r="B4063" s="7" t="s">
        <v>18</v>
      </c>
      <c r="C4063" s="7" t="s">
        <v>21</v>
      </c>
      <c r="D4063" s="7"/>
      <c r="E4063" s="7"/>
      <c r="F4063" s="7">
        <v>38.0</v>
      </c>
      <c r="G4063" s="7">
        <v>100.0</v>
      </c>
      <c r="H4063" s="9">
        <v>14.807617567042362</v>
      </c>
      <c r="I4063" s="10"/>
      <c r="J4063" s="10"/>
      <c r="AA4063" s="7"/>
      <c r="AB4063" s="7"/>
      <c r="AC4063" s="7"/>
    </row>
    <row r="4064" ht="15.0" customHeight="1">
      <c r="A4064" s="8">
        <v>41759.0</v>
      </c>
      <c r="B4064" s="7" t="s">
        <v>18</v>
      </c>
      <c r="C4064" s="7" t="s">
        <v>21</v>
      </c>
      <c r="D4064" s="7"/>
      <c r="E4064" s="7"/>
      <c r="F4064" s="7">
        <v>39.0</v>
      </c>
      <c r="G4064" s="7">
        <v>112.0</v>
      </c>
      <c r="H4064" s="9">
        <v>16.584531675087447</v>
      </c>
      <c r="I4064" s="10"/>
      <c r="J4064" s="10"/>
      <c r="AA4064" s="7"/>
      <c r="AB4064" s="7"/>
      <c r="AC4064" s="7"/>
    </row>
    <row r="4065" ht="15.0" customHeight="1">
      <c r="A4065" s="8">
        <v>41759.0</v>
      </c>
      <c r="B4065" s="7" t="s">
        <v>18</v>
      </c>
      <c r="C4065" s="7" t="s">
        <v>21</v>
      </c>
      <c r="D4065" s="7"/>
      <c r="E4065" s="7"/>
      <c r="F4065" s="7">
        <v>40.0</v>
      </c>
      <c r="G4065" s="7">
        <v>161.0</v>
      </c>
      <c r="H4065" s="9">
        <v>23.840264282938204</v>
      </c>
      <c r="I4065" s="10"/>
      <c r="J4065" s="10"/>
      <c r="AA4065" s="7"/>
      <c r="AB4065" s="7"/>
      <c r="AC4065" s="7"/>
    </row>
    <row r="4066" ht="15.0" customHeight="1">
      <c r="A4066" s="8">
        <v>41759.0</v>
      </c>
      <c r="B4066" s="7" t="s">
        <v>18</v>
      </c>
      <c r="C4066" s="7" t="s">
        <v>21</v>
      </c>
      <c r="D4066" s="7"/>
      <c r="E4066" s="7"/>
      <c r="F4066" s="7">
        <v>41.0</v>
      </c>
      <c r="G4066" s="7">
        <v>136.0</v>
      </c>
      <c r="H4066" s="9">
        <v>20.138359891177615</v>
      </c>
      <c r="I4066" s="10"/>
      <c r="J4066" s="10"/>
      <c r="AA4066" s="7"/>
      <c r="AB4066" s="7"/>
      <c r="AC4066" s="7"/>
    </row>
    <row r="4067" ht="15.0" customHeight="1">
      <c r="A4067" s="8">
        <v>41759.0</v>
      </c>
      <c r="B4067" s="7" t="s">
        <v>18</v>
      </c>
      <c r="C4067" s="7" t="s">
        <v>21</v>
      </c>
      <c r="D4067" s="7"/>
      <c r="E4067" s="7"/>
      <c r="F4067" s="7">
        <v>42.0</v>
      </c>
      <c r="G4067" s="7">
        <v>137.0</v>
      </c>
      <c r="H4067" s="9">
        <v>20.286436066848037</v>
      </c>
      <c r="I4067" s="10"/>
      <c r="J4067" s="10"/>
      <c r="AA4067" s="7"/>
      <c r="AB4067" s="7"/>
      <c r="AC4067" s="7"/>
    </row>
    <row r="4068" ht="15.0" customHeight="1">
      <c r="A4068" s="8">
        <v>41759.0</v>
      </c>
      <c r="B4068" s="7" t="s">
        <v>18</v>
      </c>
      <c r="C4068" s="7" t="s">
        <v>21</v>
      </c>
      <c r="D4068" s="7"/>
      <c r="E4068" s="7"/>
      <c r="F4068" s="7">
        <v>43.0</v>
      </c>
      <c r="G4068" s="7">
        <v>82.0</v>
      </c>
      <c r="H4068" s="9">
        <v>12.142246404974738</v>
      </c>
      <c r="I4068" s="10"/>
      <c r="J4068" s="10"/>
      <c r="AA4068" s="7"/>
      <c r="AB4068" s="7"/>
      <c r="AC4068" s="7"/>
    </row>
    <row r="4069" ht="15.0" customHeight="1">
      <c r="A4069" s="8">
        <v>41759.0</v>
      </c>
      <c r="B4069" s="7" t="s">
        <v>18</v>
      </c>
      <c r="C4069" s="7" t="s">
        <v>21</v>
      </c>
      <c r="D4069" s="7"/>
      <c r="E4069" s="7"/>
      <c r="F4069" s="7">
        <v>44.0</v>
      </c>
      <c r="G4069" s="7">
        <v>133.0</v>
      </c>
      <c r="H4069" s="9">
        <v>19.694131364166342</v>
      </c>
      <c r="I4069" s="10"/>
      <c r="J4069" s="10"/>
      <c r="AA4069" s="7"/>
      <c r="AB4069" s="7"/>
      <c r="AC4069" s="7"/>
    </row>
    <row r="4070" ht="15.0" customHeight="1">
      <c r="A4070" s="8">
        <v>41759.0</v>
      </c>
      <c r="B4070" s="7" t="s">
        <v>18</v>
      </c>
      <c r="C4070" s="7" t="s">
        <v>21</v>
      </c>
      <c r="D4070" s="7"/>
      <c r="E4070" s="7"/>
      <c r="F4070" s="7">
        <v>45.0</v>
      </c>
      <c r="G4070" s="7">
        <v>180.0</v>
      </c>
      <c r="H4070" s="9">
        <v>26.65371162067625</v>
      </c>
      <c r="I4070" s="10"/>
      <c r="J4070" s="10"/>
      <c r="AA4070" s="7"/>
      <c r="AB4070" s="7"/>
      <c r="AC4070" s="7"/>
    </row>
    <row r="4071" ht="15.0" customHeight="1">
      <c r="A4071" s="8">
        <v>41759.0</v>
      </c>
      <c r="B4071" s="7" t="s">
        <v>18</v>
      </c>
      <c r="C4071" s="7" t="s">
        <v>21</v>
      </c>
      <c r="D4071" s="7"/>
      <c r="E4071" s="7"/>
      <c r="F4071" s="7">
        <v>46.0</v>
      </c>
      <c r="G4071" s="7">
        <v>149.0</v>
      </c>
      <c r="H4071" s="9">
        <v>22.06335017489312</v>
      </c>
      <c r="I4071" s="10"/>
      <c r="J4071" s="10"/>
      <c r="AA4071" s="7"/>
      <c r="AB4071" s="7"/>
      <c r="AC4071" s="7"/>
    </row>
    <row r="4072" ht="15.0" customHeight="1">
      <c r="A4072" s="8">
        <v>41759.0</v>
      </c>
      <c r="B4072" s="7" t="s">
        <v>18</v>
      </c>
      <c r="C4072" s="7" t="s">
        <v>21</v>
      </c>
      <c r="D4072" s="7"/>
      <c r="E4072" s="7"/>
      <c r="F4072" s="7">
        <v>47.0</v>
      </c>
      <c r="G4072" s="7">
        <v>130.0</v>
      </c>
      <c r="H4072" s="9">
        <v>19.249902837155073</v>
      </c>
      <c r="I4072" s="10"/>
      <c r="J4072" s="10"/>
      <c r="AA4072" s="7"/>
      <c r="AB4072" s="7"/>
      <c r="AC4072" s="7"/>
    </row>
    <row r="4073" ht="15.0" customHeight="1">
      <c r="A4073" s="8">
        <v>41759.0</v>
      </c>
      <c r="B4073" s="7" t="s">
        <v>18</v>
      </c>
      <c r="C4073" s="7" t="s">
        <v>21</v>
      </c>
      <c r="D4073" s="7"/>
      <c r="E4073" s="7"/>
      <c r="F4073" s="7">
        <v>48.0</v>
      </c>
      <c r="G4073" s="7">
        <v>134.0</v>
      </c>
      <c r="H4073" s="9">
        <v>19.842207539836767</v>
      </c>
      <c r="I4073" s="10"/>
      <c r="J4073" s="10"/>
      <c r="AA4073" s="7"/>
      <c r="AB4073" s="7"/>
      <c r="AC4073" s="7"/>
    </row>
    <row r="4074" ht="15.0" customHeight="1">
      <c r="A4074" s="8">
        <v>41759.0</v>
      </c>
      <c r="B4074" s="7" t="s">
        <v>18</v>
      </c>
      <c r="C4074" s="7" t="s">
        <v>21</v>
      </c>
      <c r="D4074" s="7"/>
      <c r="E4074" s="7"/>
      <c r="F4074" s="7">
        <v>49.0</v>
      </c>
      <c r="G4074" s="7">
        <v>89.0</v>
      </c>
      <c r="H4074" s="9">
        <v>13.178779634667702</v>
      </c>
      <c r="I4074" s="10"/>
      <c r="J4074" s="10"/>
      <c r="AA4074" s="7"/>
      <c r="AB4074" s="7"/>
      <c r="AC4074" s="7"/>
    </row>
    <row r="4075" ht="15.0" customHeight="1">
      <c r="A4075" s="8">
        <v>41759.0</v>
      </c>
      <c r="B4075" s="7" t="s">
        <v>18</v>
      </c>
      <c r="C4075" s="7" t="s">
        <v>21</v>
      </c>
      <c r="D4075" s="7"/>
      <c r="E4075" s="7"/>
      <c r="F4075" s="7">
        <v>50.0</v>
      </c>
      <c r="G4075" s="7">
        <v>153.0</v>
      </c>
      <c r="H4075" s="9">
        <v>22.655654877574815</v>
      </c>
      <c r="I4075" s="10"/>
      <c r="J4075" s="10"/>
      <c r="AA4075" s="7"/>
      <c r="AB4075" s="7"/>
      <c r="AC4075" s="7"/>
    </row>
    <row r="4076" ht="15.0" customHeight="1">
      <c r="A4076" s="8">
        <v>41759.0</v>
      </c>
      <c r="B4076" s="7" t="s">
        <v>18</v>
      </c>
      <c r="C4076" s="7" t="s">
        <v>21</v>
      </c>
      <c r="D4076" s="7"/>
      <c r="E4076" s="7"/>
      <c r="F4076" s="7">
        <v>51.0</v>
      </c>
      <c r="G4076" s="7">
        <v>155.0</v>
      </c>
      <c r="H4076" s="9">
        <v>22.951807228915662</v>
      </c>
      <c r="I4076" s="10"/>
      <c r="J4076" s="10"/>
      <c r="AA4076" s="7"/>
      <c r="AB4076" s="7"/>
      <c r="AC4076" s="7"/>
    </row>
    <row r="4077" ht="15.0" customHeight="1">
      <c r="A4077" s="8">
        <v>41759.0</v>
      </c>
      <c r="B4077" s="7" t="s">
        <v>18</v>
      </c>
      <c r="C4077" s="7" t="s">
        <v>21</v>
      </c>
      <c r="D4077" s="7"/>
      <c r="E4077" s="7"/>
      <c r="F4077" s="7">
        <v>52.0</v>
      </c>
      <c r="G4077" s="7">
        <v>141.0</v>
      </c>
      <c r="H4077" s="9">
        <v>20.87874076952973</v>
      </c>
      <c r="I4077" s="10"/>
      <c r="J4077" s="10"/>
      <c r="AA4077" s="7"/>
      <c r="AB4077" s="7"/>
      <c r="AC4077" s="7"/>
    </row>
    <row r="4078" ht="15.0" customHeight="1">
      <c r="A4078" s="8">
        <v>41759.0</v>
      </c>
      <c r="B4078" s="7" t="s">
        <v>18</v>
      </c>
      <c r="C4078" s="7" t="s">
        <v>21</v>
      </c>
      <c r="D4078" s="7"/>
      <c r="E4078" s="7"/>
      <c r="F4078" s="7">
        <v>53.0</v>
      </c>
      <c r="G4078" s="7">
        <v>126.0</v>
      </c>
      <c r="H4078" s="9">
        <v>18.65759813447338</v>
      </c>
      <c r="I4078" s="10"/>
      <c r="J4078" s="10"/>
      <c r="AA4078" s="7"/>
      <c r="AB4078" s="7"/>
      <c r="AC4078" s="7"/>
    </row>
    <row r="4079" ht="15.0" customHeight="1">
      <c r="A4079" s="8">
        <v>41759.0</v>
      </c>
      <c r="B4079" s="7" t="s">
        <v>18</v>
      </c>
      <c r="C4079" s="7" t="s">
        <v>21</v>
      </c>
      <c r="D4079" s="7"/>
      <c r="E4079" s="7"/>
      <c r="F4079" s="7">
        <v>54.0</v>
      </c>
      <c r="G4079" s="7">
        <v>78.0</v>
      </c>
      <c r="H4079" s="9">
        <v>11.549941702293044</v>
      </c>
      <c r="I4079" s="10"/>
      <c r="J4079" s="10"/>
      <c r="AA4079" s="7"/>
      <c r="AB4079" s="7"/>
      <c r="AC4079" s="7"/>
    </row>
    <row r="4080" ht="15.0" customHeight="1">
      <c r="A4080" s="8">
        <v>41759.0</v>
      </c>
      <c r="B4080" s="7" t="s">
        <v>18</v>
      </c>
      <c r="C4080" s="7" t="s">
        <v>21</v>
      </c>
      <c r="D4080" s="7"/>
      <c r="E4080" s="7"/>
      <c r="F4080" s="7">
        <v>55.0</v>
      </c>
      <c r="G4080" s="7">
        <v>85.0</v>
      </c>
      <c r="H4080" s="9">
        <v>12.586474931986007</v>
      </c>
      <c r="I4080" s="10"/>
      <c r="J4080" s="10"/>
      <c r="AA4080" s="7"/>
      <c r="AB4080" s="7"/>
      <c r="AC4080" s="7"/>
    </row>
    <row r="4081" ht="15.0" customHeight="1">
      <c r="A4081" s="8">
        <v>41759.0</v>
      </c>
      <c r="B4081" s="7" t="s">
        <v>18</v>
      </c>
      <c r="C4081" s="7" t="s">
        <v>21</v>
      </c>
      <c r="D4081" s="7"/>
      <c r="E4081" s="7"/>
      <c r="F4081" s="7">
        <v>56.0</v>
      </c>
      <c r="G4081" s="7">
        <v>79.0</v>
      </c>
      <c r="H4081" s="9">
        <v>11.698017877963467</v>
      </c>
      <c r="I4081" s="10"/>
      <c r="J4081" s="10"/>
      <c r="AA4081" s="7"/>
      <c r="AB4081" s="7"/>
      <c r="AC4081" s="7"/>
    </row>
    <row r="4082" ht="15.0" customHeight="1">
      <c r="A4082" s="8">
        <v>41759.0</v>
      </c>
      <c r="B4082" s="7" t="s">
        <v>18</v>
      </c>
      <c r="C4082" s="7" t="s">
        <v>21</v>
      </c>
      <c r="D4082" s="7"/>
      <c r="E4082" s="7"/>
      <c r="F4082" s="7">
        <v>57.0</v>
      </c>
      <c r="G4082" s="7">
        <v>99.0</v>
      </c>
      <c r="H4082" s="9">
        <v>14.659541391371938</v>
      </c>
      <c r="I4082" s="10"/>
      <c r="J4082" s="10"/>
      <c r="AA4082" s="7"/>
      <c r="AB4082" s="7"/>
      <c r="AC4082" s="7"/>
    </row>
    <row r="4083" ht="15.0" customHeight="1">
      <c r="A4083" s="8">
        <v>41759.0</v>
      </c>
      <c r="B4083" s="7" t="s">
        <v>18</v>
      </c>
      <c r="C4083" s="7" t="s">
        <v>21</v>
      </c>
      <c r="D4083" s="7"/>
      <c r="E4083" s="7"/>
      <c r="F4083" s="7">
        <v>58.0</v>
      </c>
      <c r="G4083" s="7">
        <v>157.0</v>
      </c>
      <c r="H4083" s="9">
        <v>23.24795958025651</v>
      </c>
      <c r="I4083" s="10"/>
      <c r="J4083" s="10"/>
      <c r="AA4083" s="7"/>
      <c r="AB4083" s="7"/>
      <c r="AC4083" s="7"/>
    </row>
    <row r="4084" ht="15.0" customHeight="1">
      <c r="A4084" s="8">
        <v>41759.0</v>
      </c>
      <c r="B4084" s="7" t="s">
        <v>18</v>
      </c>
      <c r="C4084" s="7" t="s">
        <v>21</v>
      </c>
      <c r="D4084" s="7"/>
      <c r="E4084" s="7"/>
      <c r="F4084" s="7">
        <v>59.0</v>
      </c>
      <c r="G4084" s="7">
        <v>99.0</v>
      </c>
      <c r="H4084" s="9">
        <v>14.659541391371938</v>
      </c>
      <c r="I4084" s="10"/>
      <c r="J4084" s="10"/>
      <c r="AA4084" s="7"/>
      <c r="AB4084" s="7"/>
      <c r="AC4084" s="7"/>
    </row>
    <row r="4085" ht="15.0" customHeight="1">
      <c r="A4085" s="8">
        <v>41759.0</v>
      </c>
      <c r="B4085" s="7" t="s">
        <v>18</v>
      </c>
      <c r="C4085" s="7" t="s">
        <v>21</v>
      </c>
      <c r="D4085" s="7"/>
      <c r="E4085" s="7"/>
      <c r="F4085" s="7">
        <v>60.0</v>
      </c>
      <c r="G4085" s="7">
        <v>138.0</v>
      </c>
      <c r="H4085" s="9">
        <v>20.434512242518462</v>
      </c>
      <c r="I4085" s="10"/>
      <c r="J4085" s="10"/>
      <c r="AA4085" s="7"/>
      <c r="AB4085" s="7"/>
      <c r="AC4085" s="7"/>
    </row>
    <row r="4086" ht="15.0" customHeight="1">
      <c r="A4086" s="8">
        <v>41759.0</v>
      </c>
      <c r="B4086" s="7" t="s">
        <v>18</v>
      </c>
      <c r="C4086" s="7" t="s">
        <v>21</v>
      </c>
      <c r="D4086" s="7"/>
      <c r="E4086" s="7"/>
      <c r="F4086" s="7">
        <v>61.0</v>
      </c>
      <c r="G4086" s="7">
        <v>105.0</v>
      </c>
      <c r="H4086" s="9">
        <v>15.54799844539448</v>
      </c>
      <c r="I4086" s="10"/>
      <c r="J4086" s="10"/>
      <c r="AA4086" s="7"/>
      <c r="AB4086" s="7"/>
      <c r="AC4086" s="7"/>
    </row>
    <row r="4087" ht="15.0" customHeight="1">
      <c r="A4087" s="8">
        <v>41759.0</v>
      </c>
      <c r="B4087" s="7" t="s">
        <v>18</v>
      </c>
      <c r="C4087" s="7" t="s">
        <v>21</v>
      </c>
      <c r="D4087" s="7"/>
      <c r="E4087" s="7"/>
      <c r="F4087" s="7">
        <v>62.0</v>
      </c>
      <c r="G4087" s="7">
        <v>130.0</v>
      </c>
      <c r="H4087" s="9">
        <v>19.249902837155073</v>
      </c>
      <c r="I4087" s="10"/>
      <c r="J4087" s="10"/>
      <c r="AA4087" s="7"/>
      <c r="AB4087" s="7"/>
      <c r="AC4087" s="7"/>
    </row>
    <row r="4088" ht="15.0" customHeight="1">
      <c r="A4088" s="8">
        <v>41759.0</v>
      </c>
      <c r="B4088" s="7" t="s">
        <v>18</v>
      </c>
      <c r="C4088" s="7" t="s">
        <v>21</v>
      </c>
      <c r="D4088" s="7"/>
      <c r="E4088" s="7"/>
      <c r="F4088" s="7">
        <v>63.0</v>
      </c>
      <c r="G4088" s="7">
        <v>101.0</v>
      </c>
      <c r="H4088" s="9">
        <v>14.955693742712786</v>
      </c>
      <c r="I4088" s="10"/>
      <c r="J4088" s="10"/>
      <c r="AA4088" s="7"/>
      <c r="AB4088" s="7"/>
      <c r="AC4088" s="7"/>
    </row>
    <row r="4089" ht="15.0" customHeight="1">
      <c r="A4089" s="8">
        <v>41759.0</v>
      </c>
      <c r="B4089" s="7" t="s">
        <v>18</v>
      </c>
      <c r="C4089" s="7" t="s">
        <v>21</v>
      </c>
      <c r="D4089" s="7"/>
      <c r="E4089" s="7"/>
      <c r="F4089" s="7">
        <v>64.0</v>
      </c>
      <c r="G4089" s="7">
        <v>106.0</v>
      </c>
      <c r="H4089" s="9">
        <v>15.696074621064904</v>
      </c>
      <c r="I4089" s="10"/>
      <c r="J4089" s="10"/>
      <c r="AA4089" s="7"/>
      <c r="AB4089" s="7"/>
      <c r="AC4089" s="7"/>
    </row>
    <row r="4090" ht="15.0" customHeight="1">
      <c r="A4090" s="8">
        <v>41759.0</v>
      </c>
      <c r="B4090" s="7" t="s">
        <v>18</v>
      </c>
      <c r="C4090" s="7" t="s">
        <v>21</v>
      </c>
      <c r="D4090" s="7"/>
      <c r="E4090" s="7"/>
      <c r="F4090" s="7">
        <v>65.0</v>
      </c>
      <c r="G4090" s="7">
        <v>114.0</v>
      </c>
      <c r="H4090" s="9">
        <v>16.880684026428295</v>
      </c>
      <c r="I4090" s="10"/>
      <c r="J4090" s="10"/>
      <c r="AA4090" s="7"/>
      <c r="AB4090" s="7"/>
      <c r="AC4090" s="7"/>
    </row>
    <row r="4091" ht="15.0" customHeight="1">
      <c r="A4091" s="8">
        <v>41759.0</v>
      </c>
      <c r="B4091" s="7" t="s">
        <v>18</v>
      </c>
      <c r="C4091" s="7" t="s">
        <v>21</v>
      </c>
      <c r="D4091" s="7"/>
      <c r="E4091" s="7"/>
      <c r="F4091" s="7">
        <v>66.0</v>
      </c>
      <c r="G4091" s="7">
        <v>109.0</v>
      </c>
      <c r="H4091" s="9">
        <v>16.140303148076175</v>
      </c>
      <c r="I4091" s="10"/>
      <c r="J4091" s="10"/>
      <c r="AA4091" s="7"/>
      <c r="AB4091" s="7"/>
      <c r="AC4091" s="7"/>
    </row>
    <row r="4092" ht="15.0" customHeight="1">
      <c r="A4092" s="8">
        <v>41759.0</v>
      </c>
      <c r="B4092" s="7" t="s">
        <v>18</v>
      </c>
      <c r="C4092" s="7" t="s">
        <v>21</v>
      </c>
      <c r="D4092" s="7"/>
      <c r="E4092" s="7"/>
      <c r="F4092" s="7">
        <v>67.0</v>
      </c>
      <c r="G4092" s="7">
        <v>111.0</v>
      </c>
      <c r="H4092" s="9">
        <v>16.436455499417022</v>
      </c>
      <c r="I4092" s="10"/>
      <c r="J4092" s="10"/>
      <c r="AA4092" s="7"/>
      <c r="AB4092" s="7"/>
      <c r="AC4092" s="7"/>
    </row>
    <row r="4093" ht="15.0" customHeight="1">
      <c r="A4093" s="8">
        <v>41759.0</v>
      </c>
      <c r="B4093" s="7" t="s">
        <v>18</v>
      </c>
      <c r="C4093" s="7" t="s">
        <v>21</v>
      </c>
      <c r="D4093" s="7"/>
      <c r="E4093" s="7"/>
      <c r="F4093" s="7">
        <v>68.0</v>
      </c>
      <c r="G4093" s="7">
        <v>141.0</v>
      </c>
      <c r="H4093" s="9">
        <v>20.87874076952973</v>
      </c>
      <c r="I4093" s="10"/>
      <c r="J4093" s="10"/>
      <c r="AA4093" s="7"/>
      <c r="AB4093" s="7"/>
      <c r="AC4093" s="7"/>
    </row>
    <row r="4094" ht="15.0" customHeight="1">
      <c r="A4094" s="8">
        <v>41759.0</v>
      </c>
      <c r="B4094" s="7" t="s">
        <v>18</v>
      </c>
      <c r="C4094" s="7" t="s">
        <v>21</v>
      </c>
      <c r="D4094" s="7"/>
      <c r="E4094" s="7"/>
      <c r="F4094" s="7">
        <v>69.0</v>
      </c>
      <c r="G4094" s="7">
        <v>90.0</v>
      </c>
      <c r="H4094" s="9">
        <v>13.326855810338126</v>
      </c>
      <c r="I4094" s="10"/>
      <c r="J4094" s="10"/>
      <c r="AA4094" s="7"/>
      <c r="AB4094" s="7"/>
      <c r="AC4094" s="7"/>
    </row>
    <row r="4095" ht="15.0" customHeight="1">
      <c r="A4095" s="8">
        <v>41759.0</v>
      </c>
      <c r="B4095" s="7" t="s">
        <v>18</v>
      </c>
      <c r="C4095" s="7" t="s">
        <v>21</v>
      </c>
      <c r="D4095" s="7"/>
      <c r="E4095" s="7"/>
      <c r="F4095" s="7">
        <v>70.0</v>
      </c>
      <c r="G4095" s="7">
        <v>94.0</v>
      </c>
      <c r="H4095" s="9">
        <v>13.91916051301982</v>
      </c>
      <c r="I4095" s="10"/>
      <c r="J4095" s="10"/>
      <c r="AA4095" s="7"/>
      <c r="AB4095" s="7"/>
      <c r="AC4095" s="7"/>
    </row>
    <row r="4096" ht="15.0" customHeight="1">
      <c r="A4096" s="8">
        <v>41759.0</v>
      </c>
      <c r="B4096" s="7" t="s">
        <v>18</v>
      </c>
      <c r="C4096" s="7" t="s">
        <v>21</v>
      </c>
      <c r="D4096" s="7"/>
      <c r="E4096" s="7"/>
      <c r="F4096" s="7">
        <v>71.0</v>
      </c>
      <c r="G4096" s="7">
        <v>128.0</v>
      </c>
      <c r="H4096" s="9">
        <v>18.953750485814226</v>
      </c>
      <c r="I4096" s="10"/>
      <c r="J4096" s="10"/>
      <c r="AA4096" s="7"/>
      <c r="AB4096" s="7"/>
      <c r="AC4096" s="7"/>
    </row>
    <row r="4097" ht="15.0" customHeight="1">
      <c r="A4097" s="8">
        <v>41759.0</v>
      </c>
      <c r="B4097" s="7" t="s">
        <v>18</v>
      </c>
      <c r="C4097" s="7" t="s">
        <v>21</v>
      </c>
      <c r="D4097" s="7"/>
      <c r="E4097" s="7"/>
      <c r="F4097" s="7">
        <v>72.0</v>
      </c>
      <c r="G4097" s="7">
        <v>136.0</v>
      </c>
      <c r="H4097" s="9">
        <v>20.138359891177615</v>
      </c>
      <c r="I4097" s="10"/>
      <c r="J4097" s="10"/>
      <c r="AA4097" s="7"/>
      <c r="AB4097" s="7"/>
      <c r="AC4097" s="7"/>
    </row>
    <row r="4098" ht="15.0" customHeight="1">
      <c r="A4098" s="8">
        <v>41759.0</v>
      </c>
      <c r="B4098" s="7" t="s">
        <v>18</v>
      </c>
      <c r="C4098" s="7" t="s">
        <v>21</v>
      </c>
      <c r="D4098" s="7"/>
      <c r="E4098" s="7"/>
      <c r="F4098" s="7">
        <v>73.0</v>
      </c>
      <c r="G4098" s="7">
        <v>97.0</v>
      </c>
      <c r="H4098" s="9">
        <v>14.363389040031091</v>
      </c>
      <c r="I4098" s="10"/>
      <c r="J4098" s="10"/>
      <c r="AA4098" s="7"/>
      <c r="AB4098" s="7"/>
      <c r="AC4098" s="7"/>
    </row>
    <row r="4099" ht="15.0" customHeight="1">
      <c r="A4099" s="8">
        <v>41759.0</v>
      </c>
      <c r="B4099" s="7" t="s">
        <v>18</v>
      </c>
      <c r="C4099" s="7" t="s">
        <v>21</v>
      </c>
      <c r="D4099" s="7"/>
      <c r="E4099" s="7"/>
      <c r="F4099" s="7">
        <v>74.0</v>
      </c>
      <c r="G4099" s="7">
        <v>131.0</v>
      </c>
      <c r="H4099" s="9">
        <v>19.397979012825495</v>
      </c>
      <c r="I4099" s="10"/>
      <c r="J4099" s="10"/>
      <c r="AA4099" s="7"/>
      <c r="AB4099" s="7"/>
      <c r="AC4099" s="7"/>
    </row>
    <row r="4100" ht="15.0" customHeight="1">
      <c r="A4100" s="8">
        <v>41759.0</v>
      </c>
      <c r="B4100" s="7" t="s">
        <v>18</v>
      </c>
      <c r="C4100" s="7" t="s">
        <v>21</v>
      </c>
      <c r="D4100" s="7"/>
      <c r="E4100" s="7"/>
      <c r="F4100" s="7">
        <v>75.0</v>
      </c>
      <c r="G4100" s="7">
        <v>89.0</v>
      </c>
      <c r="H4100" s="9">
        <v>13.178779634667702</v>
      </c>
      <c r="I4100" s="10"/>
      <c r="J4100" s="10"/>
      <c r="AA4100" s="7"/>
      <c r="AB4100" s="7"/>
      <c r="AC4100" s="7"/>
    </row>
    <row r="4101" ht="15.0" customHeight="1">
      <c r="A4101" s="8">
        <v>41759.0</v>
      </c>
      <c r="B4101" s="7" t="s">
        <v>18</v>
      </c>
      <c r="C4101" s="7" t="s">
        <v>21</v>
      </c>
      <c r="D4101" s="7"/>
      <c r="E4101" s="7"/>
      <c r="F4101" s="7">
        <v>76.0</v>
      </c>
      <c r="G4101" s="7">
        <v>146.0</v>
      </c>
      <c r="H4101" s="9">
        <v>21.61912164788185</v>
      </c>
      <c r="I4101" s="10"/>
      <c r="J4101" s="10"/>
      <c r="AA4101" s="7"/>
      <c r="AB4101" s="7"/>
      <c r="AC4101" s="7"/>
    </row>
    <row r="4102" ht="15.0" customHeight="1">
      <c r="A4102" s="8">
        <v>41759.0</v>
      </c>
      <c r="B4102" s="7" t="s">
        <v>18</v>
      </c>
      <c r="C4102" s="7" t="s">
        <v>21</v>
      </c>
      <c r="D4102" s="7"/>
      <c r="E4102" s="7"/>
      <c r="F4102" s="7">
        <v>77.0</v>
      </c>
      <c r="G4102" s="7">
        <v>75.0</v>
      </c>
      <c r="H4102" s="9">
        <v>11.105713175281773</v>
      </c>
      <c r="I4102" s="10"/>
      <c r="J4102" s="10"/>
      <c r="AA4102" s="7"/>
      <c r="AB4102" s="7"/>
      <c r="AC4102" s="7"/>
    </row>
    <row r="4103" ht="15.0" customHeight="1">
      <c r="A4103" s="8">
        <v>41759.0</v>
      </c>
      <c r="B4103" s="7" t="s">
        <v>18</v>
      </c>
      <c r="C4103" s="7" t="s">
        <v>21</v>
      </c>
      <c r="D4103" s="7"/>
      <c r="E4103" s="7"/>
      <c r="F4103" s="7">
        <v>78.0</v>
      </c>
      <c r="G4103" s="7">
        <v>154.0</v>
      </c>
      <c r="H4103" s="9">
        <v>22.80373105324524</v>
      </c>
      <c r="I4103" s="10"/>
      <c r="J4103" s="10"/>
      <c r="AA4103" s="7"/>
      <c r="AB4103" s="7"/>
      <c r="AC4103" s="7"/>
    </row>
    <row r="4104" ht="15.0" customHeight="1">
      <c r="A4104" s="8">
        <v>41759.0</v>
      </c>
      <c r="B4104" s="7" t="s">
        <v>18</v>
      </c>
      <c r="C4104" s="7" t="s">
        <v>21</v>
      </c>
      <c r="D4104" s="7"/>
      <c r="E4104" s="7"/>
      <c r="F4104" s="7">
        <v>79.0</v>
      </c>
      <c r="G4104" s="7">
        <v>123.0</v>
      </c>
      <c r="H4104" s="9">
        <v>18.213369607462106</v>
      </c>
      <c r="I4104" s="10"/>
      <c r="J4104" s="10"/>
      <c r="AA4104" s="7"/>
      <c r="AB4104" s="7"/>
      <c r="AC4104" s="7"/>
    </row>
    <row r="4105" ht="15.0" customHeight="1">
      <c r="A4105" s="8">
        <v>41759.0</v>
      </c>
      <c r="B4105" s="7" t="s">
        <v>18</v>
      </c>
      <c r="C4105" s="7" t="s">
        <v>21</v>
      </c>
      <c r="D4105" s="7"/>
      <c r="E4105" s="7"/>
      <c r="F4105" s="7">
        <v>80.0</v>
      </c>
      <c r="G4105" s="7">
        <v>161.0</v>
      </c>
      <c r="H4105" s="9">
        <v>23.840264282938204</v>
      </c>
      <c r="I4105" s="10"/>
      <c r="J4105" s="10"/>
      <c r="AA4105" s="7"/>
      <c r="AB4105" s="7"/>
      <c r="AC4105" s="7"/>
    </row>
    <row r="4106" ht="15.0" customHeight="1">
      <c r="A4106" s="8">
        <v>41759.0</v>
      </c>
      <c r="B4106" s="7" t="s">
        <v>18</v>
      </c>
      <c r="C4106" s="7" t="s">
        <v>21</v>
      </c>
      <c r="D4106" s="7"/>
      <c r="E4106" s="7"/>
      <c r="F4106" s="7">
        <v>81.0</v>
      </c>
      <c r="G4106" s="7">
        <v>125.0</v>
      </c>
      <c r="H4106" s="9">
        <v>18.509521958802953</v>
      </c>
      <c r="I4106" s="10"/>
      <c r="J4106" s="10"/>
      <c r="AA4106" s="7"/>
      <c r="AB4106" s="7"/>
      <c r="AC4106" s="7"/>
    </row>
    <row r="4107" ht="15.0" customHeight="1">
      <c r="A4107" s="8">
        <v>41759.0</v>
      </c>
      <c r="B4107" s="7" t="s">
        <v>18</v>
      </c>
      <c r="C4107" s="7" t="s">
        <v>21</v>
      </c>
      <c r="D4107" s="7"/>
      <c r="E4107" s="7"/>
      <c r="F4107" s="7">
        <v>82.0</v>
      </c>
      <c r="G4107" s="7">
        <v>125.0</v>
      </c>
      <c r="H4107" s="9">
        <v>18.509521958802953</v>
      </c>
      <c r="I4107" s="10"/>
      <c r="J4107" s="10"/>
      <c r="AA4107" s="7"/>
      <c r="AB4107" s="7"/>
      <c r="AC4107" s="7"/>
    </row>
    <row r="4108" ht="15.0" customHeight="1">
      <c r="A4108" s="8">
        <v>41759.0</v>
      </c>
      <c r="B4108" s="7" t="s">
        <v>18</v>
      </c>
      <c r="C4108" s="7" t="s">
        <v>21</v>
      </c>
      <c r="D4108" s="7"/>
      <c r="E4108" s="7"/>
      <c r="F4108" s="7">
        <v>83.0</v>
      </c>
      <c r="G4108" s="7">
        <v>129.0</v>
      </c>
      <c r="H4108" s="9">
        <v>19.101826661484647</v>
      </c>
      <c r="I4108" s="10"/>
      <c r="J4108" s="10"/>
      <c r="AA4108" s="7"/>
      <c r="AB4108" s="7"/>
      <c r="AC4108" s="7"/>
    </row>
    <row r="4109" ht="15.0" customHeight="1">
      <c r="A4109" s="8">
        <v>41759.0</v>
      </c>
      <c r="B4109" s="7" t="s">
        <v>18</v>
      </c>
      <c r="C4109" s="7" t="s">
        <v>21</v>
      </c>
      <c r="D4109" s="7"/>
      <c r="E4109" s="7"/>
      <c r="F4109" s="7">
        <v>84.0</v>
      </c>
      <c r="G4109" s="7">
        <v>75.0</v>
      </c>
      <c r="H4109" s="9">
        <v>11.105713175281773</v>
      </c>
      <c r="I4109" s="10"/>
      <c r="J4109" s="10"/>
      <c r="AA4109" s="7"/>
      <c r="AB4109" s="7"/>
      <c r="AC4109" s="7"/>
    </row>
    <row r="4110" ht="15.0" customHeight="1">
      <c r="A4110" s="8">
        <v>41759.0</v>
      </c>
      <c r="B4110" s="7" t="s">
        <v>18</v>
      </c>
      <c r="C4110" s="7" t="s">
        <v>21</v>
      </c>
      <c r="D4110" s="7"/>
      <c r="E4110" s="7"/>
      <c r="F4110" s="7">
        <v>85.0</v>
      </c>
      <c r="G4110" s="7">
        <v>99.0</v>
      </c>
      <c r="H4110" s="9">
        <v>14.659541391371938</v>
      </c>
      <c r="I4110" s="10"/>
      <c r="J4110" s="10"/>
      <c r="AA4110" s="7"/>
      <c r="AB4110" s="7"/>
      <c r="AC4110" s="7"/>
    </row>
    <row r="4111" ht="15.0" customHeight="1">
      <c r="A4111" s="8">
        <v>41759.0</v>
      </c>
      <c r="B4111" s="7" t="s">
        <v>18</v>
      </c>
      <c r="C4111" s="7" t="s">
        <v>21</v>
      </c>
      <c r="D4111" s="7"/>
      <c r="E4111" s="7"/>
      <c r="F4111" s="7">
        <v>86.0</v>
      </c>
      <c r="G4111" s="7">
        <v>130.0</v>
      </c>
      <c r="H4111" s="9">
        <v>19.249902837155073</v>
      </c>
      <c r="I4111" s="10"/>
      <c r="J4111" s="10"/>
      <c r="AA4111" s="7"/>
      <c r="AB4111" s="7"/>
      <c r="AC4111" s="7"/>
    </row>
    <row r="4112" ht="15.0" customHeight="1">
      <c r="A4112" s="8">
        <v>41759.0</v>
      </c>
      <c r="B4112" s="7" t="s">
        <v>18</v>
      </c>
      <c r="C4112" s="7" t="s">
        <v>21</v>
      </c>
      <c r="D4112" s="7"/>
      <c r="E4112" s="7"/>
      <c r="F4112" s="7">
        <v>87.0</v>
      </c>
      <c r="G4112" s="7">
        <v>99.0</v>
      </c>
      <c r="H4112" s="9">
        <v>14.659541391371938</v>
      </c>
      <c r="I4112" s="10"/>
      <c r="J4112" s="10"/>
      <c r="AA4112" s="7"/>
      <c r="AB4112" s="7"/>
      <c r="AC4112" s="7"/>
    </row>
    <row r="4113" ht="15.0" customHeight="1">
      <c r="A4113" s="8">
        <v>41759.0</v>
      </c>
      <c r="B4113" s="7" t="s">
        <v>18</v>
      </c>
      <c r="C4113" s="7" t="s">
        <v>21</v>
      </c>
      <c r="D4113" s="7"/>
      <c r="E4113" s="7"/>
      <c r="F4113" s="7">
        <v>88.0</v>
      </c>
      <c r="G4113" s="7">
        <v>81.0</v>
      </c>
      <c r="H4113" s="9">
        <v>11.994170229304315</v>
      </c>
      <c r="I4113" s="10"/>
      <c r="J4113" s="10"/>
      <c r="AA4113" s="7"/>
      <c r="AB4113" s="7"/>
      <c r="AC4113" s="7"/>
    </row>
    <row r="4114" ht="15.0" customHeight="1">
      <c r="A4114" s="8">
        <v>41759.0</v>
      </c>
      <c r="B4114" s="7" t="s">
        <v>18</v>
      </c>
      <c r="C4114" s="7" t="s">
        <v>21</v>
      </c>
      <c r="D4114" s="7"/>
      <c r="E4114" s="7"/>
      <c r="F4114" s="7">
        <v>89.0</v>
      </c>
      <c r="G4114" s="7">
        <v>73.0</v>
      </c>
      <c r="H4114" s="9">
        <v>10.809560823940926</v>
      </c>
      <c r="I4114" s="10"/>
      <c r="J4114" s="10"/>
      <c r="AA4114" s="7"/>
      <c r="AB4114" s="7"/>
      <c r="AC4114" s="7"/>
    </row>
    <row r="4115" ht="15.0" customHeight="1">
      <c r="A4115" s="8">
        <v>41759.0</v>
      </c>
      <c r="B4115" s="7" t="s">
        <v>18</v>
      </c>
      <c r="C4115" s="7" t="s">
        <v>21</v>
      </c>
      <c r="D4115" s="7"/>
      <c r="E4115" s="7"/>
      <c r="F4115" s="7">
        <v>90.0</v>
      </c>
      <c r="G4115" s="7">
        <v>126.0</v>
      </c>
      <c r="H4115" s="9">
        <v>18.65759813447338</v>
      </c>
      <c r="I4115" s="10"/>
      <c r="J4115" s="10"/>
      <c r="AA4115" s="7"/>
      <c r="AB4115" s="7"/>
      <c r="AC4115" s="7"/>
    </row>
    <row r="4116" ht="15.0" customHeight="1">
      <c r="A4116" s="8">
        <v>41759.0</v>
      </c>
      <c r="B4116" s="7" t="s">
        <v>18</v>
      </c>
      <c r="C4116" s="7" t="s">
        <v>21</v>
      </c>
      <c r="D4116" s="7"/>
      <c r="E4116" s="7"/>
      <c r="F4116" s="7">
        <v>91.0</v>
      </c>
      <c r="G4116" s="7">
        <v>129.0</v>
      </c>
      <c r="H4116" s="9">
        <v>19.101826661484647</v>
      </c>
      <c r="I4116" s="10"/>
      <c r="J4116" s="10"/>
      <c r="AA4116" s="7"/>
      <c r="AB4116" s="7"/>
      <c r="AC4116" s="7"/>
    </row>
    <row r="4117" ht="15.0" customHeight="1">
      <c r="A4117" s="8">
        <v>41759.0</v>
      </c>
      <c r="B4117" s="7" t="s">
        <v>18</v>
      </c>
      <c r="C4117" s="7" t="s">
        <v>21</v>
      </c>
      <c r="D4117" s="7"/>
      <c r="E4117" s="7"/>
      <c r="F4117" s="7">
        <v>92.0</v>
      </c>
      <c r="G4117" s="7">
        <v>177.0</v>
      </c>
      <c r="H4117" s="9">
        <v>26.209483093664982</v>
      </c>
      <c r="I4117" s="10"/>
      <c r="J4117" s="10"/>
      <c r="AA4117" s="7"/>
      <c r="AB4117" s="7"/>
      <c r="AC4117" s="7"/>
    </row>
    <row r="4118" ht="15.0" customHeight="1">
      <c r="A4118" s="8">
        <v>41759.0</v>
      </c>
      <c r="B4118" s="7" t="s">
        <v>18</v>
      </c>
      <c r="C4118" s="7" t="s">
        <v>21</v>
      </c>
      <c r="D4118" s="7"/>
      <c r="E4118" s="7"/>
      <c r="F4118" s="7">
        <v>93.0</v>
      </c>
      <c r="G4118" s="7">
        <v>111.0</v>
      </c>
      <c r="H4118" s="9">
        <v>16.436455499417022</v>
      </c>
      <c r="I4118" s="10"/>
      <c r="J4118" s="10"/>
      <c r="AA4118" s="7"/>
      <c r="AB4118" s="7"/>
      <c r="AC4118" s="7"/>
    </row>
    <row r="4119" ht="15.0" customHeight="1">
      <c r="A4119" s="8">
        <v>41759.0</v>
      </c>
      <c r="B4119" s="7" t="s">
        <v>18</v>
      </c>
      <c r="C4119" s="7" t="s">
        <v>21</v>
      </c>
      <c r="D4119" s="7"/>
      <c r="E4119" s="7"/>
      <c r="F4119" s="7">
        <v>94.0</v>
      </c>
      <c r="G4119" s="7">
        <v>118.0</v>
      </c>
      <c r="H4119" s="9">
        <v>17.47298872910999</v>
      </c>
      <c r="I4119" s="10"/>
      <c r="J4119" s="10"/>
      <c r="AA4119" s="7"/>
      <c r="AB4119" s="7"/>
      <c r="AC4119" s="7"/>
    </row>
    <row r="4120" ht="15.0" customHeight="1">
      <c r="A4120" s="8">
        <v>41759.0</v>
      </c>
      <c r="B4120" s="7" t="s">
        <v>18</v>
      </c>
      <c r="C4120" s="7" t="s">
        <v>21</v>
      </c>
      <c r="D4120" s="7"/>
      <c r="E4120" s="7"/>
      <c r="F4120" s="7">
        <v>95.0</v>
      </c>
      <c r="G4120" s="7">
        <v>86.0</v>
      </c>
      <c r="H4120" s="9">
        <v>12.734551107656431</v>
      </c>
      <c r="I4120" s="10"/>
      <c r="J4120" s="10"/>
      <c r="AA4120" s="7"/>
      <c r="AB4120" s="7"/>
      <c r="AC4120" s="7"/>
    </row>
    <row r="4121" ht="15.0" customHeight="1">
      <c r="A4121" s="8">
        <v>41759.0</v>
      </c>
      <c r="B4121" s="7" t="s">
        <v>18</v>
      </c>
      <c r="C4121" s="7" t="s">
        <v>21</v>
      </c>
      <c r="D4121" s="7"/>
      <c r="E4121" s="7"/>
      <c r="F4121" s="7">
        <v>96.0</v>
      </c>
      <c r="G4121" s="7">
        <v>150.0</v>
      </c>
      <c r="H4121" s="9">
        <v>22.211426350563546</v>
      </c>
      <c r="I4121" s="10"/>
      <c r="J4121" s="10"/>
      <c r="AA4121" s="7"/>
      <c r="AB4121" s="7"/>
      <c r="AC4121" s="7"/>
    </row>
    <row r="4122" ht="15.0" customHeight="1">
      <c r="A4122" s="8">
        <v>41759.0</v>
      </c>
      <c r="B4122" s="7" t="s">
        <v>18</v>
      </c>
      <c r="C4122" s="7" t="s">
        <v>21</v>
      </c>
      <c r="D4122" s="7"/>
      <c r="E4122" s="7"/>
      <c r="F4122" s="7">
        <v>97.0</v>
      </c>
      <c r="G4122" s="7">
        <v>96.0</v>
      </c>
      <c r="H4122" s="9">
        <v>14.215312864360667</v>
      </c>
      <c r="I4122" s="10"/>
      <c r="J4122" s="10"/>
      <c r="AA4122" s="7"/>
      <c r="AB4122" s="7"/>
      <c r="AC4122" s="7"/>
    </row>
    <row r="4123" ht="15.0" customHeight="1">
      <c r="A4123" s="8">
        <v>41759.0</v>
      </c>
      <c r="B4123" s="7" t="s">
        <v>18</v>
      </c>
      <c r="C4123" s="7" t="s">
        <v>21</v>
      </c>
      <c r="D4123" s="7"/>
      <c r="E4123" s="7"/>
      <c r="F4123" s="7">
        <v>98.0</v>
      </c>
      <c r="G4123" s="7">
        <v>113.0</v>
      </c>
      <c r="H4123" s="9">
        <v>16.73260785075787</v>
      </c>
      <c r="I4123" s="10"/>
      <c r="J4123" s="10"/>
      <c r="AA4123" s="7"/>
      <c r="AB4123" s="7"/>
      <c r="AC4123" s="7"/>
    </row>
    <row r="4124" ht="15.0" customHeight="1">
      <c r="A4124" s="8">
        <v>41760.0</v>
      </c>
      <c r="B4124" s="7" t="s">
        <v>15</v>
      </c>
      <c r="C4124" s="7" t="s">
        <v>51</v>
      </c>
      <c r="D4124" s="7"/>
      <c r="E4124" s="7"/>
      <c r="F4124" s="7">
        <v>1.0</v>
      </c>
      <c r="G4124" s="7">
        <v>148.0</v>
      </c>
      <c r="H4124" s="9">
        <v>23.984687367077843</v>
      </c>
      <c r="I4124" s="10"/>
      <c r="J4124" s="10"/>
      <c r="AA4124" s="7"/>
      <c r="AB4124" s="7"/>
      <c r="AC4124" s="7"/>
    </row>
    <row r="4125" ht="15.0" customHeight="1">
      <c r="A4125" s="8">
        <v>41760.0</v>
      </c>
      <c r="B4125" s="7" t="s">
        <v>15</v>
      </c>
      <c r="C4125" s="7" t="s">
        <v>51</v>
      </c>
      <c r="D4125" s="7"/>
      <c r="E4125" s="7"/>
      <c r="F4125" s="7">
        <v>2.0</v>
      </c>
      <c r="G4125" s="7">
        <v>128.0</v>
      </c>
      <c r="H4125" s="9">
        <v>20.74351339855381</v>
      </c>
      <c r="I4125" s="10"/>
      <c r="J4125" s="10"/>
      <c r="AA4125" s="7"/>
      <c r="AB4125" s="7"/>
      <c r="AC4125" s="7"/>
    </row>
    <row r="4126" ht="15.0" customHeight="1">
      <c r="A4126" s="8">
        <v>41760.0</v>
      </c>
      <c r="B4126" s="7" t="s">
        <v>15</v>
      </c>
      <c r="C4126" s="7" t="s">
        <v>51</v>
      </c>
      <c r="D4126" s="7"/>
      <c r="E4126" s="7"/>
      <c r="F4126" s="7">
        <v>3.0</v>
      </c>
      <c r="G4126" s="7">
        <v>142.0</v>
      </c>
      <c r="H4126" s="9">
        <v>23.012335176520633</v>
      </c>
      <c r="I4126" s="10"/>
      <c r="J4126" s="10"/>
      <c r="AA4126" s="7"/>
      <c r="AB4126" s="7"/>
      <c r="AC4126" s="7"/>
    </row>
    <row r="4127" ht="15.0" customHeight="1">
      <c r="A4127" s="8">
        <v>41760.0</v>
      </c>
      <c r="B4127" s="7" t="s">
        <v>15</v>
      </c>
      <c r="C4127" s="7" t="s">
        <v>51</v>
      </c>
      <c r="D4127" s="7"/>
      <c r="E4127" s="7"/>
      <c r="F4127" s="7">
        <v>4.0</v>
      </c>
      <c r="G4127" s="7">
        <v>128.0</v>
      </c>
      <c r="H4127" s="9">
        <v>20.74351339855381</v>
      </c>
      <c r="I4127" s="10"/>
      <c r="J4127" s="10"/>
      <c r="AA4127" s="7"/>
      <c r="AB4127" s="7"/>
      <c r="AC4127" s="7"/>
    </row>
    <row r="4128" ht="15.0" customHeight="1">
      <c r="A4128" s="8">
        <v>41760.0</v>
      </c>
      <c r="B4128" s="7" t="s">
        <v>15</v>
      </c>
      <c r="C4128" s="7" t="s">
        <v>51</v>
      </c>
      <c r="D4128" s="7"/>
      <c r="E4128" s="7"/>
      <c r="F4128" s="7">
        <v>5.0</v>
      </c>
      <c r="G4128" s="7">
        <v>187.0</v>
      </c>
      <c r="H4128" s="9">
        <v>30.304976605699704</v>
      </c>
      <c r="I4128" s="10"/>
      <c r="J4128" s="10"/>
      <c r="AA4128" s="7"/>
      <c r="AB4128" s="7"/>
      <c r="AC4128" s="7"/>
    </row>
    <row r="4129" ht="15.0" customHeight="1">
      <c r="A4129" s="8">
        <v>41760.0</v>
      </c>
      <c r="B4129" s="7" t="s">
        <v>15</v>
      </c>
      <c r="C4129" s="7" t="s">
        <v>51</v>
      </c>
      <c r="D4129" s="7"/>
      <c r="E4129" s="7"/>
      <c r="F4129" s="7">
        <v>6.0</v>
      </c>
      <c r="G4129" s="7">
        <v>143.0</v>
      </c>
      <c r="H4129" s="9">
        <v>23.174393874946833</v>
      </c>
      <c r="I4129" s="10"/>
      <c r="J4129" s="10"/>
      <c r="AA4129" s="7"/>
      <c r="AB4129" s="7"/>
      <c r="AC4129" s="7"/>
    </row>
    <row r="4130" ht="15.0" customHeight="1">
      <c r="A4130" s="8">
        <v>41760.0</v>
      </c>
      <c r="B4130" s="7" t="s">
        <v>15</v>
      </c>
      <c r="C4130" s="7" t="s">
        <v>51</v>
      </c>
      <c r="D4130" s="7"/>
      <c r="E4130" s="7"/>
      <c r="F4130" s="7">
        <v>7.0</v>
      </c>
      <c r="G4130" s="7">
        <v>130.0</v>
      </c>
      <c r="H4130" s="9">
        <v>21.067630795406213</v>
      </c>
      <c r="I4130" s="10"/>
      <c r="J4130" s="10"/>
      <c r="AA4130" s="7"/>
      <c r="AB4130" s="7"/>
      <c r="AC4130" s="7"/>
    </row>
    <row r="4131" ht="15.0" customHeight="1">
      <c r="A4131" s="8">
        <v>41760.0</v>
      </c>
      <c r="B4131" s="7" t="s">
        <v>15</v>
      </c>
      <c r="C4131" s="7" t="s">
        <v>51</v>
      </c>
      <c r="D4131" s="7"/>
      <c r="E4131" s="7"/>
      <c r="F4131" s="7">
        <v>8.0</v>
      </c>
      <c r="G4131" s="7">
        <v>173.0</v>
      </c>
      <c r="H4131" s="9">
        <v>28.036154827732883</v>
      </c>
      <c r="I4131" s="10"/>
      <c r="J4131" s="10"/>
      <c r="AA4131" s="7"/>
      <c r="AB4131" s="7"/>
      <c r="AC4131" s="7"/>
    </row>
    <row r="4132" ht="15.0" customHeight="1">
      <c r="A4132" s="8">
        <v>41760.0</v>
      </c>
      <c r="B4132" s="7" t="s">
        <v>15</v>
      </c>
      <c r="C4132" s="7" t="s">
        <v>51</v>
      </c>
      <c r="D4132" s="7"/>
      <c r="E4132" s="7"/>
      <c r="F4132" s="7">
        <v>9.0</v>
      </c>
      <c r="G4132" s="7">
        <v>133.0</v>
      </c>
      <c r="H4132" s="9">
        <v>21.553806890684818</v>
      </c>
      <c r="I4132" s="10"/>
      <c r="J4132" s="10"/>
      <c r="AA4132" s="7"/>
      <c r="AB4132" s="7"/>
      <c r="AC4132" s="7"/>
    </row>
    <row r="4133" ht="15.0" customHeight="1">
      <c r="A4133" s="8">
        <v>41760.0</v>
      </c>
      <c r="B4133" s="7" t="s">
        <v>15</v>
      </c>
      <c r="C4133" s="7" t="s">
        <v>51</v>
      </c>
      <c r="D4133" s="7"/>
      <c r="E4133" s="7"/>
      <c r="F4133" s="7">
        <v>10.0</v>
      </c>
      <c r="G4133" s="7">
        <v>119.0</v>
      </c>
      <c r="H4133" s="9">
        <v>19.284985112717994</v>
      </c>
      <c r="I4133" s="10"/>
      <c r="J4133" s="10"/>
      <c r="AA4133" s="7"/>
      <c r="AB4133" s="7"/>
      <c r="AC4133" s="7"/>
    </row>
    <row r="4134" ht="15.0" customHeight="1">
      <c r="A4134" s="8">
        <v>41760.0</v>
      </c>
      <c r="B4134" s="7" t="s">
        <v>15</v>
      </c>
      <c r="C4134" s="7" t="s">
        <v>51</v>
      </c>
      <c r="D4134" s="7"/>
      <c r="E4134" s="7"/>
      <c r="F4134" s="7">
        <v>11.0</v>
      </c>
      <c r="G4134" s="7">
        <v>159.0</v>
      </c>
      <c r="H4134" s="9">
        <v>25.76733304976606</v>
      </c>
      <c r="I4134" s="10"/>
      <c r="J4134" s="10"/>
      <c r="AA4134" s="7"/>
      <c r="AB4134" s="7"/>
      <c r="AC4134" s="7"/>
    </row>
    <row r="4135" ht="15.0" customHeight="1">
      <c r="A4135" s="8">
        <v>41760.0</v>
      </c>
      <c r="B4135" s="7" t="s">
        <v>15</v>
      </c>
      <c r="C4135" s="7" t="s">
        <v>51</v>
      </c>
      <c r="D4135" s="7"/>
      <c r="E4135" s="7"/>
      <c r="F4135" s="7">
        <v>12.0</v>
      </c>
      <c r="G4135" s="7">
        <v>132.0</v>
      </c>
      <c r="H4135" s="9">
        <v>21.391748192258614</v>
      </c>
      <c r="I4135" s="10"/>
      <c r="J4135" s="10"/>
      <c r="AA4135" s="7"/>
      <c r="AB4135" s="7"/>
      <c r="AC4135" s="7"/>
    </row>
    <row r="4136" ht="15.0" customHeight="1">
      <c r="A4136" s="8">
        <v>41760.0</v>
      </c>
      <c r="B4136" s="7" t="s">
        <v>15</v>
      </c>
      <c r="C4136" s="7" t="s">
        <v>51</v>
      </c>
      <c r="D4136" s="7"/>
      <c r="E4136" s="7"/>
      <c r="F4136" s="7">
        <v>13.0</v>
      </c>
      <c r="G4136" s="7">
        <v>122.0</v>
      </c>
      <c r="H4136" s="9">
        <v>19.7711612079966</v>
      </c>
      <c r="I4136" s="10"/>
      <c r="J4136" s="10"/>
      <c r="AA4136" s="7"/>
      <c r="AB4136" s="7"/>
      <c r="AC4136" s="7"/>
    </row>
    <row r="4137" ht="15.0" customHeight="1">
      <c r="A4137" s="8">
        <v>41760.0</v>
      </c>
      <c r="B4137" s="7" t="s">
        <v>15</v>
      </c>
      <c r="C4137" s="7" t="s">
        <v>51</v>
      </c>
      <c r="D4137" s="7"/>
      <c r="E4137" s="7"/>
      <c r="F4137" s="7">
        <v>14.0</v>
      </c>
      <c r="G4137" s="7">
        <v>137.0</v>
      </c>
      <c r="H4137" s="9">
        <v>22.202041684389624</v>
      </c>
      <c r="I4137" s="10"/>
      <c r="J4137" s="10"/>
      <c r="AA4137" s="7"/>
      <c r="AB4137" s="7"/>
      <c r="AC4137" s="7"/>
    </row>
    <row r="4138" ht="15.0" customHeight="1">
      <c r="A4138" s="8">
        <v>41760.0</v>
      </c>
      <c r="B4138" s="7" t="s">
        <v>15</v>
      </c>
      <c r="C4138" s="7" t="s">
        <v>51</v>
      </c>
      <c r="D4138" s="7"/>
      <c r="E4138" s="7"/>
      <c r="F4138" s="7">
        <v>15.0</v>
      </c>
      <c r="G4138" s="7">
        <v>113.0</v>
      </c>
      <c r="H4138" s="9">
        <v>18.312632922160784</v>
      </c>
      <c r="I4138" s="10"/>
      <c r="J4138" s="10"/>
      <c r="AA4138" s="7"/>
      <c r="AB4138" s="7"/>
      <c r="AC4138" s="7"/>
    </row>
    <row r="4139" ht="15.0" customHeight="1">
      <c r="A4139" s="8">
        <v>41760.0</v>
      </c>
      <c r="B4139" s="7" t="s">
        <v>15</v>
      </c>
      <c r="C4139" s="7" t="s">
        <v>51</v>
      </c>
      <c r="D4139" s="7"/>
      <c r="E4139" s="7"/>
      <c r="F4139" s="7">
        <v>16.0</v>
      </c>
      <c r="G4139" s="7">
        <v>133.0</v>
      </c>
      <c r="H4139" s="9">
        <v>21.553806890684818</v>
      </c>
      <c r="I4139" s="10"/>
      <c r="J4139" s="10"/>
      <c r="AA4139" s="7"/>
      <c r="AB4139" s="7"/>
      <c r="AC4139" s="7"/>
    </row>
    <row r="4140" ht="15.0" customHeight="1">
      <c r="A4140" s="8">
        <v>41760.0</v>
      </c>
      <c r="B4140" s="7" t="s">
        <v>15</v>
      </c>
      <c r="C4140" s="7" t="s">
        <v>51</v>
      </c>
      <c r="D4140" s="7"/>
      <c r="E4140" s="7"/>
      <c r="F4140" s="7">
        <v>17.0</v>
      </c>
      <c r="G4140" s="7">
        <v>163.0</v>
      </c>
      <c r="H4140" s="9">
        <v>26.415567843470868</v>
      </c>
      <c r="I4140" s="10"/>
      <c r="J4140" s="10"/>
      <c r="AA4140" s="7"/>
      <c r="AB4140" s="7"/>
      <c r="AC4140" s="7"/>
    </row>
    <row r="4141" ht="15.0" customHeight="1">
      <c r="A4141" s="8">
        <v>41760.0</v>
      </c>
      <c r="B4141" s="7" t="s">
        <v>15</v>
      </c>
      <c r="C4141" s="7" t="s">
        <v>51</v>
      </c>
      <c r="D4141" s="7"/>
      <c r="E4141" s="7"/>
      <c r="F4141" s="7">
        <v>18.0</v>
      </c>
      <c r="G4141" s="7">
        <v>195.0</v>
      </c>
      <c r="H4141" s="9">
        <v>31.601446193109318</v>
      </c>
      <c r="I4141" s="10"/>
      <c r="J4141" s="10"/>
      <c r="AA4141" s="7"/>
      <c r="AB4141" s="7"/>
      <c r="AC4141" s="7"/>
    </row>
    <row r="4142" ht="15.0" customHeight="1">
      <c r="A4142" s="8">
        <v>41760.0</v>
      </c>
      <c r="B4142" s="7" t="s">
        <v>15</v>
      </c>
      <c r="C4142" s="7" t="s">
        <v>51</v>
      </c>
      <c r="D4142" s="7"/>
      <c r="E4142" s="7"/>
      <c r="F4142" s="7">
        <v>19.0</v>
      </c>
      <c r="G4142" s="7">
        <v>131.0</v>
      </c>
      <c r="H4142" s="9">
        <v>21.229689493832414</v>
      </c>
      <c r="I4142" s="10"/>
      <c r="J4142" s="10"/>
      <c r="AA4142" s="7"/>
      <c r="AB4142" s="7"/>
      <c r="AC4142" s="7"/>
    </row>
    <row r="4143" ht="15.0" customHeight="1">
      <c r="A4143" s="8">
        <v>41760.0</v>
      </c>
      <c r="B4143" s="7" t="s">
        <v>15</v>
      </c>
      <c r="C4143" s="7" t="s">
        <v>51</v>
      </c>
      <c r="D4143" s="7"/>
      <c r="E4143" s="7"/>
      <c r="F4143" s="7">
        <v>20.0</v>
      </c>
      <c r="G4143" s="7">
        <v>149.0</v>
      </c>
      <c r="H4143" s="9">
        <v>24.146746065504043</v>
      </c>
      <c r="I4143" s="10"/>
      <c r="J4143" s="10"/>
      <c r="AA4143" s="7"/>
      <c r="AB4143" s="7"/>
      <c r="AC4143" s="7"/>
    </row>
    <row r="4144" ht="15.0" customHeight="1">
      <c r="A4144" s="8">
        <v>41760.0</v>
      </c>
      <c r="B4144" s="7" t="s">
        <v>15</v>
      </c>
      <c r="C4144" s="7" t="s">
        <v>51</v>
      </c>
      <c r="D4144" s="7"/>
      <c r="E4144" s="7"/>
      <c r="F4144" s="7">
        <v>21.0</v>
      </c>
      <c r="G4144" s="7">
        <v>159.0</v>
      </c>
      <c r="H4144" s="9">
        <v>25.76733304976606</v>
      </c>
      <c r="I4144" s="10"/>
      <c r="J4144" s="10"/>
      <c r="AA4144" s="7"/>
      <c r="AB4144" s="7"/>
      <c r="AC4144" s="7"/>
    </row>
    <row r="4145" ht="15.0" customHeight="1">
      <c r="A4145" s="8">
        <v>41760.0</v>
      </c>
      <c r="B4145" s="7" t="s">
        <v>15</v>
      </c>
      <c r="C4145" s="7" t="s">
        <v>51</v>
      </c>
      <c r="D4145" s="7"/>
      <c r="E4145" s="7"/>
      <c r="F4145" s="7">
        <v>22.0</v>
      </c>
      <c r="G4145" s="7">
        <v>143.0</v>
      </c>
      <c r="H4145" s="9">
        <v>23.174393874946833</v>
      </c>
      <c r="I4145" s="10"/>
      <c r="J4145" s="10"/>
      <c r="AA4145" s="7"/>
      <c r="AB4145" s="7"/>
      <c r="AC4145" s="7"/>
    </row>
    <row r="4146" ht="15.0" customHeight="1">
      <c r="A4146" s="8">
        <v>41760.0</v>
      </c>
      <c r="B4146" s="7" t="s">
        <v>15</v>
      </c>
      <c r="C4146" s="7" t="s">
        <v>51</v>
      </c>
      <c r="D4146" s="7"/>
      <c r="E4146" s="7"/>
      <c r="F4146" s="7">
        <v>23.0</v>
      </c>
      <c r="G4146" s="7">
        <v>192.0</v>
      </c>
      <c r="H4146" s="9">
        <v>31.115270097830713</v>
      </c>
      <c r="I4146" s="10"/>
      <c r="J4146" s="10"/>
      <c r="AA4146" s="7"/>
      <c r="AB4146" s="7"/>
      <c r="AC4146" s="7"/>
    </row>
    <row r="4147" ht="15.0" customHeight="1">
      <c r="A4147" s="8">
        <v>41760.0</v>
      </c>
      <c r="B4147" s="7" t="s">
        <v>15</v>
      </c>
      <c r="C4147" s="7" t="s">
        <v>51</v>
      </c>
      <c r="D4147" s="7"/>
      <c r="E4147" s="7"/>
      <c r="F4147" s="7">
        <v>24.0</v>
      </c>
      <c r="G4147" s="7">
        <v>147.0</v>
      </c>
      <c r="H4147" s="9">
        <v>23.82262866865164</v>
      </c>
      <c r="I4147" s="10"/>
      <c r="J4147" s="10"/>
      <c r="AA4147" s="7"/>
      <c r="AB4147" s="7"/>
      <c r="AC4147" s="7"/>
    </row>
    <row r="4148" ht="15.0" customHeight="1">
      <c r="A4148" s="8">
        <v>41760.0</v>
      </c>
      <c r="B4148" s="7" t="s">
        <v>15</v>
      </c>
      <c r="C4148" s="7" t="s">
        <v>51</v>
      </c>
      <c r="D4148" s="7"/>
      <c r="E4148" s="7"/>
      <c r="F4148" s="7">
        <v>25.0</v>
      </c>
      <c r="G4148" s="7">
        <v>136.0</v>
      </c>
      <c r="H4148" s="9">
        <v>22.039982985963423</v>
      </c>
      <c r="I4148" s="10"/>
      <c r="J4148" s="10"/>
      <c r="AA4148" s="7"/>
      <c r="AB4148" s="7"/>
      <c r="AC4148" s="7"/>
    </row>
    <row r="4149" ht="15.0" customHeight="1">
      <c r="A4149" s="8">
        <v>41760.0</v>
      </c>
      <c r="B4149" s="7" t="s">
        <v>15</v>
      </c>
      <c r="C4149" s="7" t="s">
        <v>51</v>
      </c>
      <c r="D4149" s="7"/>
      <c r="E4149" s="7"/>
      <c r="F4149" s="7">
        <v>26.0</v>
      </c>
      <c r="G4149" s="7">
        <v>176.0</v>
      </c>
      <c r="H4149" s="9">
        <v>28.522330923011488</v>
      </c>
      <c r="I4149" s="10"/>
      <c r="J4149" s="10"/>
      <c r="AA4149" s="7"/>
      <c r="AB4149" s="7"/>
      <c r="AC4149" s="7"/>
    </row>
    <row r="4150" ht="15.0" customHeight="1">
      <c r="A4150" s="8">
        <v>41760.0</v>
      </c>
      <c r="B4150" s="7" t="s">
        <v>15</v>
      </c>
      <c r="C4150" s="7" t="s">
        <v>51</v>
      </c>
      <c r="D4150" s="7"/>
      <c r="E4150" s="7"/>
      <c r="F4150" s="7">
        <v>27.0</v>
      </c>
      <c r="G4150" s="7">
        <v>175.0</v>
      </c>
      <c r="H4150" s="9">
        <v>28.360272224585284</v>
      </c>
      <c r="I4150" s="10"/>
      <c r="J4150" s="10"/>
      <c r="AA4150" s="7"/>
      <c r="AB4150" s="7"/>
      <c r="AC4150" s="7"/>
    </row>
    <row r="4151" ht="15.0" customHeight="1">
      <c r="A4151" s="8">
        <v>41760.0</v>
      </c>
      <c r="B4151" s="7" t="s">
        <v>15</v>
      </c>
      <c r="C4151" s="7" t="s">
        <v>51</v>
      </c>
      <c r="D4151" s="7"/>
      <c r="E4151" s="7"/>
      <c r="F4151" s="7">
        <v>28.0</v>
      </c>
      <c r="G4151" s="7">
        <v>146.0</v>
      </c>
      <c r="H4151" s="9">
        <v>23.66056997022544</v>
      </c>
      <c r="I4151" s="10"/>
      <c r="J4151" s="10"/>
      <c r="AA4151" s="7"/>
      <c r="AB4151" s="7"/>
      <c r="AC4151" s="7"/>
    </row>
    <row r="4152" ht="15.0" customHeight="1">
      <c r="A4152" s="8">
        <v>41760.0</v>
      </c>
      <c r="B4152" s="7" t="s">
        <v>15</v>
      </c>
      <c r="C4152" s="7" t="s">
        <v>51</v>
      </c>
      <c r="D4152" s="7"/>
      <c r="E4152" s="7"/>
      <c r="F4152" s="7">
        <v>29.0</v>
      </c>
      <c r="G4152" s="7">
        <v>224.0</v>
      </c>
      <c r="H4152" s="9">
        <v>36.30114844746917</v>
      </c>
      <c r="I4152" s="10"/>
      <c r="J4152" s="10"/>
      <c r="AA4152" s="7"/>
      <c r="AB4152" s="7"/>
      <c r="AC4152" s="7"/>
    </row>
    <row r="4153" ht="15.0" customHeight="1">
      <c r="A4153" s="8">
        <v>41760.0</v>
      </c>
      <c r="B4153" s="7" t="s">
        <v>15</v>
      </c>
      <c r="C4153" s="7" t="s">
        <v>51</v>
      </c>
      <c r="D4153" s="7"/>
      <c r="E4153" s="7"/>
      <c r="F4153" s="7">
        <v>30.0</v>
      </c>
      <c r="G4153" s="7">
        <v>185.0</v>
      </c>
      <c r="H4153" s="9">
        <v>29.980859208847303</v>
      </c>
      <c r="I4153" s="10"/>
      <c r="J4153" s="10"/>
      <c r="AA4153" s="7"/>
      <c r="AB4153" s="7"/>
      <c r="AC4153" s="7"/>
    </row>
    <row r="4154" ht="15.0" customHeight="1">
      <c r="A4154" s="8">
        <v>41760.0</v>
      </c>
      <c r="B4154" s="7" t="s">
        <v>15</v>
      </c>
      <c r="C4154" s="7" t="s">
        <v>51</v>
      </c>
      <c r="D4154" s="7"/>
      <c r="E4154" s="7"/>
      <c r="F4154" s="7">
        <v>31.0</v>
      </c>
      <c r="G4154" s="7">
        <v>120.0</v>
      </c>
      <c r="H4154" s="9">
        <v>19.447043811144194</v>
      </c>
      <c r="I4154" s="10"/>
      <c r="J4154" s="10"/>
      <c r="AA4154" s="7"/>
      <c r="AB4154" s="7"/>
      <c r="AC4154" s="7"/>
    </row>
    <row r="4155" ht="15.0" customHeight="1">
      <c r="A4155" s="8">
        <v>41760.0</v>
      </c>
      <c r="B4155" s="7" t="s">
        <v>15</v>
      </c>
      <c r="C4155" s="7" t="s">
        <v>51</v>
      </c>
      <c r="D4155" s="7"/>
      <c r="E4155" s="7"/>
      <c r="F4155" s="7">
        <v>32.0</v>
      </c>
      <c r="G4155" s="7">
        <v>141.0</v>
      </c>
      <c r="H4155" s="9">
        <v>22.85027647809443</v>
      </c>
      <c r="I4155" s="10"/>
      <c r="J4155" s="10"/>
      <c r="AA4155" s="7"/>
      <c r="AB4155" s="7"/>
      <c r="AC4155" s="7"/>
    </row>
    <row r="4156" ht="15.0" customHeight="1">
      <c r="A4156" s="8">
        <v>41760.0</v>
      </c>
      <c r="B4156" s="7" t="s">
        <v>15</v>
      </c>
      <c r="C4156" s="7" t="s">
        <v>51</v>
      </c>
      <c r="D4156" s="7"/>
      <c r="E4156" s="7"/>
      <c r="F4156" s="7">
        <v>33.0</v>
      </c>
      <c r="G4156" s="7">
        <v>132.0</v>
      </c>
      <c r="H4156" s="9">
        <v>21.391748192258614</v>
      </c>
      <c r="I4156" s="10"/>
      <c r="J4156" s="10"/>
      <c r="AA4156" s="7"/>
      <c r="AB4156" s="7"/>
      <c r="AC4156" s="7"/>
    </row>
    <row r="4157" ht="15.0" customHeight="1">
      <c r="A4157" s="8">
        <v>41760.0</v>
      </c>
      <c r="B4157" s="7" t="s">
        <v>15</v>
      </c>
      <c r="C4157" s="7" t="s">
        <v>51</v>
      </c>
      <c r="D4157" s="7"/>
      <c r="E4157" s="7"/>
      <c r="F4157" s="7">
        <v>34.0</v>
      </c>
      <c r="G4157" s="7">
        <v>165.0</v>
      </c>
      <c r="H4157" s="9">
        <v>26.73968524032327</v>
      </c>
      <c r="I4157" s="10"/>
      <c r="J4157" s="10"/>
      <c r="AA4157" s="7"/>
      <c r="AB4157" s="7"/>
      <c r="AC4157" s="7"/>
    </row>
    <row r="4158" ht="15.0" customHeight="1">
      <c r="A4158" s="8">
        <v>41760.0</v>
      </c>
      <c r="B4158" s="7" t="s">
        <v>15</v>
      </c>
      <c r="C4158" s="7" t="s">
        <v>51</v>
      </c>
      <c r="D4158" s="7"/>
      <c r="E4158" s="7"/>
      <c r="F4158" s="7">
        <v>35.0</v>
      </c>
      <c r="G4158" s="7">
        <v>143.0</v>
      </c>
      <c r="H4158" s="9">
        <v>23.174393874946833</v>
      </c>
      <c r="I4158" s="10"/>
      <c r="J4158" s="10"/>
      <c r="AA4158" s="7"/>
      <c r="AB4158" s="7"/>
      <c r="AC4158" s="7"/>
    </row>
    <row r="4159" ht="15.0" customHeight="1">
      <c r="A4159" s="8">
        <v>41760.0</v>
      </c>
      <c r="B4159" s="7" t="s">
        <v>15</v>
      </c>
      <c r="C4159" s="7" t="s">
        <v>51</v>
      </c>
      <c r="D4159" s="7"/>
      <c r="E4159" s="7"/>
      <c r="F4159" s="7">
        <v>36.0</v>
      </c>
      <c r="G4159" s="7">
        <v>153.0</v>
      </c>
      <c r="H4159" s="9">
        <v>24.79498085920885</v>
      </c>
      <c r="I4159" s="10"/>
      <c r="J4159" s="10"/>
      <c r="AA4159" s="7"/>
      <c r="AB4159" s="7"/>
      <c r="AC4159" s="7"/>
    </row>
    <row r="4160" ht="15.0" customHeight="1">
      <c r="A4160" s="8">
        <v>41760.0</v>
      </c>
      <c r="B4160" s="7" t="s">
        <v>15</v>
      </c>
      <c r="C4160" s="7" t="s">
        <v>51</v>
      </c>
      <c r="D4160" s="7"/>
      <c r="E4160" s="7"/>
      <c r="F4160" s="7">
        <v>37.0</v>
      </c>
      <c r="G4160" s="7">
        <v>149.0</v>
      </c>
      <c r="H4160" s="9">
        <v>24.146746065504043</v>
      </c>
      <c r="I4160" s="10"/>
      <c r="J4160" s="10"/>
      <c r="AA4160" s="7"/>
      <c r="AB4160" s="7"/>
      <c r="AC4160" s="7"/>
    </row>
    <row r="4161" ht="15.0" customHeight="1">
      <c r="A4161" s="8">
        <v>41760.0</v>
      </c>
      <c r="B4161" s="7" t="s">
        <v>15</v>
      </c>
      <c r="C4161" s="7" t="s">
        <v>51</v>
      </c>
      <c r="D4161" s="7"/>
      <c r="E4161" s="7"/>
      <c r="F4161" s="7">
        <v>38.0</v>
      </c>
      <c r="G4161" s="7">
        <v>132.0</v>
      </c>
      <c r="H4161" s="9">
        <v>21.391748192258614</v>
      </c>
      <c r="I4161" s="10"/>
      <c r="J4161" s="10"/>
      <c r="AA4161" s="7"/>
      <c r="AB4161" s="7"/>
      <c r="AC4161" s="7"/>
    </row>
    <row r="4162" ht="15.0" customHeight="1">
      <c r="A4162" s="8">
        <v>41760.0</v>
      </c>
      <c r="B4162" s="7" t="s">
        <v>15</v>
      </c>
      <c r="C4162" s="7" t="s">
        <v>51</v>
      </c>
      <c r="D4162" s="7"/>
      <c r="E4162" s="7"/>
      <c r="F4162" s="7">
        <v>39.0</v>
      </c>
      <c r="G4162" s="7">
        <v>209.0</v>
      </c>
      <c r="H4162" s="9">
        <v>33.87026797107614</v>
      </c>
      <c r="I4162" s="10"/>
      <c r="J4162" s="10"/>
      <c r="AA4162" s="7"/>
      <c r="AB4162" s="7"/>
      <c r="AC4162" s="7"/>
    </row>
    <row r="4163" ht="15.0" customHeight="1">
      <c r="A4163" s="8">
        <v>41760.0</v>
      </c>
      <c r="B4163" s="7" t="s">
        <v>15</v>
      </c>
      <c r="C4163" s="7" t="s">
        <v>51</v>
      </c>
      <c r="D4163" s="7"/>
      <c r="E4163" s="7"/>
      <c r="F4163" s="7">
        <v>40.0</v>
      </c>
      <c r="G4163" s="7">
        <v>146.0</v>
      </c>
      <c r="H4163" s="9">
        <v>23.66056997022544</v>
      </c>
      <c r="I4163" s="10"/>
      <c r="J4163" s="10"/>
      <c r="AA4163" s="7"/>
      <c r="AB4163" s="7"/>
      <c r="AC4163" s="7"/>
    </row>
    <row r="4164" ht="15.0" customHeight="1">
      <c r="A4164" s="8">
        <v>41760.0</v>
      </c>
      <c r="B4164" s="7" t="s">
        <v>15</v>
      </c>
      <c r="C4164" s="7" t="s">
        <v>51</v>
      </c>
      <c r="D4164" s="7"/>
      <c r="E4164" s="7"/>
      <c r="F4164" s="7">
        <v>41.0</v>
      </c>
      <c r="G4164" s="7">
        <v>163.0</v>
      </c>
      <c r="H4164" s="9">
        <v>26.415567843470868</v>
      </c>
      <c r="I4164" s="10"/>
      <c r="J4164" s="10"/>
      <c r="AA4164" s="7"/>
      <c r="AB4164" s="7"/>
      <c r="AC4164" s="7"/>
    </row>
    <row r="4165" ht="15.0" customHeight="1">
      <c r="A4165" s="8">
        <v>41760.0</v>
      </c>
      <c r="B4165" s="7" t="s">
        <v>15</v>
      </c>
      <c r="C4165" s="7" t="s">
        <v>51</v>
      </c>
      <c r="D4165" s="7"/>
      <c r="E4165" s="7"/>
      <c r="F4165" s="7">
        <v>42.0</v>
      </c>
      <c r="G4165" s="7">
        <v>103.0</v>
      </c>
      <c r="H4165" s="9">
        <v>16.69204593789877</v>
      </c>
      <c r="I4165" s="10"/>
      <c r="J4165" s="10"/>
      <c r="AA4165" s="7"/>
      <c r="AB4165" s="7"/>
      <c r="AC4165" s="7"/>
    </row>
    <row r="4166" ht="15.0" customHeight="1">
      <c r="A4166" s="8">
        <v>41760.0</v>
      </c>
      <c r="B4166" s="7" t="s">
        <v>15</v>
      </c>
      <c r="C4166" s="7" t="s">
        <v>51</v>
      </c>
      <c r="D4166" s="7"/>
      <c r="E4166" s="7"/>
      <c r="F4166" s="7">
        <v>43.0</v>
      </c>
      <c r="G4166" s="7">
        <v>189.0</v>
      </c>
      <c r="H4166" s="9">
        <v>30.629094002552108</v>
      </c>
      <c r="I4166" s="10"/>
      <c r="J4166" s="10"/>
      <c r="AA4166" s="7"/>
      <c r="AB4166" s="7"/>
      <c r="AC4166" s="7"/>
    </row>
    <row r="4167" ht="15.0" customHeight="1">
      <c r="A4167" s="8">
        <v>41760.0</v>
      </c>
      <c r="B4167" s="7" t="s">
        <v>15</v>
      </c>
      <c r="C4167" s="7" t="s">
        <v>51</v>
      </c>
      <c r="D4167" s="7"/>
      <c r="E4167" s="7"/>
      <c r="F4167" s="7">
        <v>44.0</v>
      </c>
      <c r="G4167" s="7">
        <v>151.0</v>
      </c>
      <c r="H4167" s="9">
        <v>24.470863462356448</v>
      </c>
      <c r="I4167" s="10"/>
      <c r="J4167" s="10"/>
      <c r="AA4167" s="7"/>
      <c r="AB4167" s="7"/>
      <c r="AC4167" s="7"/>
    </row>
    <row r="4168" ht="15.0" customHeight="1">
      <c r="A4168" s="8">
        <v>41760.0</v>
      </c>
      <c r="B4168" s="7" t="s">
        <v>15</v>
      </c>
      <c r="C4168" s="7" t="s">
        <v>51</v>
      </c>
      <c r="D4168" s="7"/>
      <c r="E4168" s="7"/>
      <c r="F4168" s="7">
        <v>45.0</v>
      </c>
      <c r="G4168" s="7">
        <v>152.0</v>
      </c>
      <c r="H4168" s="9">
        <v>24.63292216078265</v>
      </c>
      <c r="I4168" s="10"/>
      <c r="J4168" s="10"/>
      <c r="AA4168" s="7"/>
      <c r="AB4168" s="7"/>
      <c r="AC4168" s="7"/>
    </row>
    <row r="4169" ht="15.0" customHeight="1">
      <c r="A4169" s="8">
        <v>41760.0</v>
      </c>
      <c r="B4169" s="7" t="s">
        <v>15</v>
      </c>
      <c r="C4169" s="7" t="s">
        <v>51</v>
      </c>
      <c r="D4169" s="7"/>
      <c r="E4169" s="7"/>
      <c r="F4169" s="7">
        <v>46.0</v>
      </c>
      <c r="G4169" s="7">
        <v>211.0</v>
      </c>
      <c r="H4169" s="9">
        <v>34.19438536792855</v>
      </c>
      <c r="I4169" s="10"/>
      <c r="J4169" s="10"/>
      <c r="AA4169" s="7"/>
      <c r="AB4169" s="7"/>
      <c r="AC4169" s="7"/>
    </row>
    <row r="4170" ht="15.0" customHeight="1">
      <c r="A4170" s="8">
        <v>41760.0</v>
      </c>
      <c r="B4170" s="7" t="s">
        <v>15</v>
      </c>
      <c r="C4170" s="7" t="s">
        <v>51</v>
      </c>
      <c r="D4170" s="7"/>
      <c r="E4170" s="7"/>
      <c r="F4170" s="7">
        <v>47.0</v>
      </c>
      <c r="G4170" s="7">
        <v>131.0</v>
      </c>
      <c r="H4170" s="9">
        <v>21.229689493832414</v>
      </c>
      <c r="I4170" s="10"/>
      <c r="J4170" s="10"/>
      <c r="AA4170" s="7"/>
      <c r="AB4170" s="7"/>
      <c r="AC4170" s="7"/>
    </row>
    <row r="4171" ht="15.0" customHeight="1">
      <c r="A4171" s="8">
        <v>41760.0</v>
      </c>
      <c r="B4171" s="7" t="s">
        <v>15</v>
      </c>
      <c r="C4171" s="7" t="s">
        <v>51</v>
      </c>
      <c r="D4171" s="7"/>
      <c r="E4171" s="7"/>
      <c r="F4171" s="7">
        <v>48.0</v>
      </c>
      <c r="G4171" s="7">
        <v>172.0</v>
      </c>
      <c r="H4171" s="9">
        <v>27.874096129306682</v>
      </c>
      <c r="I4171" s="10"/>
      <c r="J4171" s="10"/>
      <c r="AA4171" s="7"/>
      <c r="AB4171" s="7"/>
      <c r="AC4171" s="7"/>
    </row>
    <row r="4172" ht="15.0" customHeight="1">
      <c r="A4172" s="8">
        <v>41760.0</v>
      </c>
      <c r="B4172" s="7" t="s">
        <v>15</v>
      </c>
      <c r="C4172" s="7" t="s">
        <v>51</v>
      </c>
      <c r="D4172" s="7"/>
      <c r="E4172" s="7"/>
      <c r="F4172" s="7">
        <v>49.0</v>
      </c>
      <c r="G4172" s="7">
        <v>122.0</v>
      </c>
      <c r="H4172" s="9">
        <v>19.7711612079966</v>
      </c>
      <c r="I4172" s="10"/>
      <c r="J4172" s="10"/>
      <c r="AA4172" s="7"/>
      <c r="AB4172" s="7"/>
      <c r="AC4172" s="7"/>
    </row>
    <row r="4173" ht="15.0" customHeight="1">
      <c r="A4173" s="8">
        <v>41760.0</v>
      </c>
      <c r="B4173" s="7" t="s">
        <v>15</v>
      </c>
      <c r="C4173" s="7" t="s">
        <v>51</v>
      </c>
      <c r="D4173" s="7"/>
      <c r="E4173" s="7"/>
      <c r="F4173" s="7">
        <v>50.0</v>
      </c>
      <c r="G4173" s="7">
        <v>150.0</v>
      </c>
      <c r="H4173" s="9">
        <v>24.308804763930244</v>
      </c>
      <c r="I4173" s="10"/>
      <c r="J4173" s="10"/>
      <c r="AA4173" s="7"/>
      <c r="AB4173" s="7"/>
      <c r="AC4173" s="7"/>
    </row>
    <row r="4174" ht="15.0" customHeight="1">
      <c r="A4174" s="8">
        <v>41760.0</v>
      </c>
      <c r="B4174" s="7" t="s">
        <v>15</v>
      </c>
      <c r="C4174" s="7" t="s">
        <v>51</v>
      </c>
      <c r="D4174" s="7"/>
      <c r="E4174" s="7"/>
      <c r="F4174" s="7">
        <v>51.0</v>
      </c>
      <c r="G4174" s="7">
        <v>168.0</v>
      </c>
      <c r="H4174" s="9">
        <v>27.225861335601873</v>
      </c>
      <c r="I4174" s="10"/>
      <c r="J4174" s="10"/>
      <c r="AA4174" s="7"/>
      <c r="AB4174" s="7"/>
      <c r="AC4174" s="7"/>
    </row>
    <row r="4175" ht="15.0" customHeight="1">
      <c r="A4175" s="8">
        <v>41760.0</v>
      </c>
      <c r="B4175" s="7" t="s">
        <v>15</v>
      </c>
      <c r="C4175" s="7" t="s">
        <v>51</v>
      </c>
      <c r="D4175" s="7"/>
      <c r="E4175" s="7"/>
      <c r="F4175" s="7">
        <v>52.0</v>
      </c>
      <c r="G4175" s="7">
        <v>149.0</v>
      </c>
      <c r="H4175" s="9">
        <v>24.146746065504043</v>
      </c>
      <c r="I4175" s="10"/>
      <c r="J4175" s="10"/>
      <c r="AA4175" s="7"/>
      <c r="AB4175" s="7"/>
      <c r="AC4175" s="7"/>
    </row>
    <row r="4176" ht="15.0" customHeight="1">
      <c r="A4176" s="8">
        <v>41760.0</v>
      </c>
      <c r="B4176" s="7" t="s">
        <v>15</v>
      </c>
      <c r="C4176" s="7" t="s">
        <v>51</v>
      </c>
      <c r="D4176" s="7"/>
      <c r="E4176" s="7"/>
      <c r="F4176" s="7">
        <v>53.0</v>
      </c>
      <c r="G4176" s="7">
        <v>172.0</v>
      </c>
      <c r="H4176" s="9">
        <v>27.874096129306682</v>
      </c>
      <c r="I4176" s="10"/>
      <c r="J4176" s="10"/>
      <c r="AA4176" s="7"/>
      <c r="AB4176" s="7"/>
      <c r="AC4176" s="7"/>
    </row>
    <row r="4177" ht="15.0" customHeight="1">
      <c r="A4177" s="8">
        <v>41760.0</v>
      </c>
      <c r="B4177" s="7" t="s">
        <v>15</v>
      </c>
      <c r="C4177" s="7" t="s">
        <v>51</v>
      </c>
      <c r="D4177" s="7"/>
      <c r="E4177" s="7"/>
      <c r="F4177" s="7">
        <v>54.0</v>
      </c>
      <c r="G4177" s="7">
        <v>162.0</v>
      </c>
      <c r="H4177" s="9">
        <v>26.253509145044664</v>
      </c>
      <c r="I4177" s="10"/>
      <c r="J4177" s="10"/>
      <c r="AA4177" s="7"/>
      <c r="AB4177" s="7"/>
      <c r="AC4177" s="7"/>
    </row>
    <row r="4178" ht="15.0" customHeight="1">
      <c r="A4178" s="8">
        <v>41760.0</v>
      </c>
      <c r="B4178" s="7" t="s">
        <v>15</v>
      </c>
      <c r="C4178" s="7" t="s">
        <v>51</v>
      </c>
      <c r="D4178" s="7"/>
      <c r="E4178" s="7"/>
      <c r="F4178" s="7">
        <v>55.0</v>
      </c>
      <c r="G4178" s="7">
        <v>155.0</v>
      </c>
      <c r="H4178" s="9">
        <v>25.119098256061253</v>
      </c>
      <c r="I4178" s="10"/>
      <c r="J4178" s="10"/>
      <c r="AA4178" s="7"/>
      <c r="AB4178" s="7"/>
      <c r="AC4178" s="7"/>
    </row>
    <row r="4179" ht="15.0" customHeight="1">
      <c r="A4179" s="8">
        <v>41760.0</v>
      </c>
      <c r="B4179" s="7" t="s">
        <v>15</v>
      </c>
      <c r="C4179" s="7" t="s">
        <v>51</v>
      </c>
      <c r="D4179" s="7"/>
      <c r="E4179" s="7"/>
      <c r="F4179" s="7">
        <v>56.0</v>
      </c>
      <c r="G4179" s="7">
        <v>134.0</v>
      </c>
      <c r="H4179" s="9">
        <v>21.71586558911102</v>
      </c>
      <c r="I4179" s="10"/>
      <c r="J4179" s="10"/>
      <c r="AA4179" s="7"/>
      <c r="AB4179" s="7"/>
      <c r="AC4179" s="7"/>
    </row>
    <row r="4180" ht="15.0" customHeight="1">
      <c r="A4180" s="8">
        <v>41760.0</v>
      </c>
      <c r="B4180" s="7" t="s">
        <v>15</v>
      </c>
      <c r="C4180" s="7" t="s">
        <v>51</v>
      </c>
      <c r="D4180" s="7"/>
      <c r="E4180" s="7"/>
      <c r="F4180" s="7">
        <v>57.0</v>
      </c>
      <c r="G4180" s="7">
        <v>119.0</v>
      </c>
      <c r="H4180" s="9">
        <v>19.284985112717994</v>
      </c>
      <c r="I4180" s="10"/>
      <c r="J4180" s="10"/>
      <c r="AA4180" s="7"/>
      <c r="AB4180" s="7"/>
      <c r="AC4180" s="7"/>
    </row>
    <row r="4181" ht="15.0" customHeight="1">
      <c r="A4181" s="8">
        <v>41760.0</v>
      </c>
      <c r="B4181" s="7" t="s">
        <v>15</v>
      </c>
      <c r="C4181" s="7" t="s">
        <v>51</v>
      </c>
      <c r="D4181" s="7"/>
      <c r="E4181" s="7"/>
      <c r="F4181" s="7">
        <v>58.0</v>
      </c>
      <c r="G4181" s="7">
        <v>89.0</v>
      </c>
      <c r="H4181" s="9">
        <v>14.423224159931944</v>
      </c>
      <c r="I4181" s="10"/>
      <c r="J4181" s="10"/>
      <c r="AA4181" s="7"/>
      <c r="AB4181" s="7"/>
      <c r="AC4181" s="7"/>
    </row>
    <row r="4182" ht="15.0" customHeight="1">
      <c r="A4182" s="8">
        <v>41760.0</v>
      </c>
      <c r="B4182" s="7" t="s">
        <v>15</v>
      </c>
      <c r="C4182" s="7" t="s">
        <v>51</v>
      </c>
      <c r="D4182" s="7"/>
      <c r="E4182" s="7"/>
      <c r="F4182" s="7">
        <v>59.0</v>
      </c>
      <c r="G4182" s="7">
        <v>165.0</v>
      </c>
      <c r="H4182" s="9">
        <v>26.73968524032327</v>
      </c>
      <c r="I4182" s="10"/>
      <c r="J4182" s="10"/>
      <c r="AA4182" s="7"/>
      <c r="AB4182" s="7"/>
      <c r="AC4182" s="7"/>
    </row>
    <row r="4183" ht="15.0" customHeight="1">
      <c r="A4183" s="8">
        <v>41760.0</v>
      </c>
      <c r="B4183" s="7" t="s">
        <v>15</v>
      </c>
      <c r="C4183" s="7" t="s">
        <v>51</v>
      </c>
      <c r="D4183" s="7"/>
      <c r="E4183" s="7"/>
      <c r="F4183" s="7">
        <v>60.0</v>
      </c>
      <c r="G4183" s="7">
        <v>141.0</v>
      </c>
      <c r="H4183" s="9">
        <v>22.85027647809443</v>
      </c>
      <c r="I4183" s="10"/>
      <c r="J4183" s="10"/>
      <c r="AA4183" s="7"/>
      <c r="AB4183" s="7"/>
      <c r="AC4183" s="7"/>
    </row>
    <row r="4184" ht="15.0" customHeight="1">
      <c r="A4184" s="8">
        <v>41760.0</v>
      </c>
      <c r="B4184" s="7" t="s">
        <v>15</v>
      </c>
      <c r="C4184" s="7" t="s">
        <v>51</v>
      </c>
      <c r="D4184" s="7"/>
      <c r="E4184" s="7"/>
      <c r="F4184" s="7">
        <v>61.0</v>
      </c>
      <c r="G4184" s="7">
        <v>147.0</v>
      </c>
      <c r="H4184" s="9">
        <v>23.82262866865164</v>
      </c>
      <c r="I4184" s="10"/>
      <c r="J4184" s="10"/>
      <c r="AA4184" s="7"/>
      <c r="AB4184" s="7"/>
      <c r="AC4184" s="7"/>
    </row>
    <row r="4185" ht="15.0" customHeight="1">
      <c r="A4185" s="8">
        <v>41760.0</v>
      </c>
      <c r="B4185" s="7" t="s">
        <v>15</v>
      </c>
      <c r="C4185" s="7" t="s">
        <v>51</v>
      </c>
      <c r="D4185" s="7"/>
      <c r="E4185" s="7"/>
      <c r="F4185" s="7">
        <v>62.0</v>
      </c>
      <c r="G4185" s="7">
        <v>120.0</v>
      </c>
      <c r="H4185" s="9">
        <v>19.447043811144194</v>
      </c>
      <c r="I4185" s="10"/>
      <c r="J4185" s="10"/>
      <c r="AA4185" s="7"/>
      <c r="AB4185" s="7"/>
      <c r="AC4185" s="7"/>
    </row>
    <row r="4186" ht="15.0" customHeight="1">
      <c r="A4186" s="8">
        <v>41760.0</v>
      </c>
      <c r="B4186" s="7" t="s">
        <v>15</v>
      </c>
      <c r="C4186" s="7" t="s">
        <v>51</v>
      </c>
      <c r="D4186" s="7"/>
      <c r="E4186" s="7"/>
      <c r="F4186" s="7">
        <v>63.0</v>
      </c>
      <c r="G4186" s="7">
        <v>167.0</v>
      </c>
      <c r="H4186" s="9">
        <v>27.063802637175673</v>
      </c>
      <c r="I4186" s="10"/>
      <c r="J4186" s="10"/>
      <c r="AA4186" s="7"/>
      <c r="AB4186" s="7"/>
      <c r="AC4186" s="7"/>
    </row>
    <row r="4187" ht="15.0" customHeight="1">
      <c r="A4187" s="8">
        <v>41760.0</v>
      </c>
      <c r="B4187" s="7" t="s">
        <v>15</v>
      </c>
      <c r="C4187" s="7" t="s">
        <v>51</v>
      </c>
      <c r="D4187" s="7"/>
      <c r="E4187" s="7"/>
      <c r="F4187" s="7">
        <v>64.0</v>
      </c>
      <c r="G4187" s="7">
        <v>144.0</v>
      </c>
      <c r="H4187" s="9">
        <v>23.336452573373034</v>
      </c>
      <c r="I4187" s="10"/>
      <c r="J4187" s="10"/>
      <c r="AA4187" s="7"/>
      <c r="AB4187" s="7"/>
      <c r="AC4187" s="7"/>
    </row>
    <row r="4188" ht="15.0" customHeight="1">
      <c r="A4188" s="8">
        <v>41760.0</v>
      </c>
      <c r="B4188" s="7" t="s">
        <v>15</v>
      </c>
      <c r="C4188" s="7" t="s">
        <v>51</v>
      </c>
      <c r="D4188" s="7"/>
      <c r="E4188" s="7"/>
      <c r="F4188" s="7">
        <v>65.0</v>
      </c>
      <c r="G4188" s="7">
        <v>153.0</v>
      </c>
      <c r="H4188" s="9">
        <v>24.79498085920885</v>
      </c>
      <c r="I4188" s="10"/>
      <c r="J4188" s="10"/>
      <c r="AA4188" s="7"/>
      <c r="AB4188" s="7"/>
      <c r="AC4188" s="7"/>
    </row>
    <row r="4189" ht="15.0" customHeight="1">
      <c r="A4189" s="8">
        <v>41760.0</v>
      </c>
      <c r="B4189" s="7" t="s">
        <v>15</v>
      </c>
      <c r="C4189" s="7" t="s">
        <v>51</v>
      </c>
      <c r="D4189" s="7"/>
      <c r="E4189" s="7"/>
      <c r="F4189" s="7">
        <v>66.0</v>
      </c>
      <c r="G4189" s="7">
        <v>149.0</v>
      </c>
      <c r="H4189" s="9">
        <v>24.146746065504043</v>
      </c>
      <c r="I4189" s="10"/>
      <c r="J4189" s="10"/>
      <c r="AA4189" s="7"/>
      <c r="AB4189" s="7"/>
      <c r="AC4189" s="7"/>
    </row>
    <row r="4190" ht="15.0" customHeight="1">
      <c r="A4190" s="8">
        <v>41760.0</v>
      </c>
      <c r="B4190" s="7" t="s">
        <v>15</v>
      </c>
      <c r="C4190" s="7" t="s">
        <v>51</v>
      </c>
      <c r="D4190" s="7"/>
      <c r="E4190" s="7"/>
      <c r="F4190" s="7">
        <v>67.0</v>
      </c>
      <c r="G4190" s="7">
        <v>130.0</v>
      </c>
      <c r="H4190" s="9">
        <v>21.067630795406213</v>
      </c>
      <c r="I4190" s="10"/>
      <c r="J4190" s="10"/>
      <c r="AA4190" s="7"/>
      <c r="AB4190" s="7"/>
      <c r="AC4190" s="7"/>
    </row>
    <row r="4191" ht="15.0" customHeight="1">
      <c r="A4191" s="8">
        <v>41760.0</v>
      </c>
      <c r="B4191" s="7" t="s">
        <v>15</v>
      </c>
      <c r="C4191" s="7" t="s">
        <v>51</v>
      </c>
      <c r="D4191" s="7"/>
      <c r="E4191" s="7"/>
      <c r="F4191" s="7">
        <v>68.0</v>
      </c>
      <c r="G4191" s="7">
        <v>149.0</v>
      </c>
      <c r="H4191" s="9">
        <v>24.146746065504043</v>
      </c>
      <c r="I4191" s="10"/>
      <c r="J4191" s="10"/>
      <c r="AA4191" s="7"/>
      <c r="AB4191" s="7"/>
      <c r="AC4191" s="7"/>
    </row>
    <row r="4192" ht="15.0" customHeight="1">
      <c r="A4192" s="8">
        <v>41760.0</v>
      </c>
      <c r="B4192" s="7" t="s">
        <v>15</v>
      </c>
      <c r="C4192" s="7" t="s">
        <v>51</v>
      </c>
      <c r="D4192" s="7"/>
      <c r="E4192" s="7"/>
      <c r="F4192" s="7">
        <v>69.0</v>
      </c>
      <c r="G4192" s="7">
        <v>85.0</v>
      </c>
      <c r="H4192" s="9">
        <v>13.774989366227139</v>
      </c>
      <c r="I4192" s="10"/>
      <c r="J4192" s="10"/>
      <c r="AA4192" s="7"/>
      <c r="AB4192" s="7"/>
      <c r="AC4192" s="7"/>
    </row>
    <row r="4193" ht="15.0" customHeight="1">
      <c r="A4193" s="8">
        <v>41760.0</v>
      </c>
      <c r="B4193" s="7" t="s">
        <v>15</v>
      </c>
      <c r="C4193" s="7" t="s">
        <v>51</v>
      </c>
      <c r="D4193" s="7"/>
      <c r="E4193" s="7"/>
      <c r="F4193" s="7">
        <v>70.0</v>
      </c>
      <c r="G4193" s="7">
        <v>132.0</v>
      </c>
      <c r="H4193" s="9">
        <v>21.391748192258614</v>
      </c>
      <c r="I4193" s="10"/>
      <c r="J4193" s="10"/>
      <c r="AA4193" s="7"/>
      <c r="AB4193" s="7"/>
      <c r="AC4193" s="7"/>
    </row>
    <row r="4194" ht="15.0" customHeight="1">
      <c r="A4194" s="8">
        <v>41760.0</v>
      </c>
      <c r="B4194" s="7" t="s">
        <v>15</v>
      </c>
      <c r="C4194" s="7" t="s">
        <v>51</v>
      </c>
      <c r="D4194" s="7"/>
      <c r="E4194" s="7"/>
      <c r="F4194" s="7">
        <v>71.0</v>
      </c>
      <c r="G4194" s="7">
        <v>164.0</v>
      </c>
      <c r="H4194" s="9">
        <v>26.577626541897068</v>
      </c>
      <c r="I4194" s="10"/>
      <c r="J4194" s="10"/>
      <c r="AA4194" s="7"/>
      <c r="AB4194" s="7"/>
      <c r="AC4194" s="7"/>
    </row>
    <row r="4195" ht="15.0" customHeight="1">
      <c r="A4195" s="8">
        <v>41760.0</v>
      </c>
      <c r="B4195" s="7" t="s">
        <v>15</v>
      </c>
      <c r="C4195" s="7" t="s">
        <v>51</v>
      </c>
      <c r="D4195" s="7"/>
      <c r="E4195" s="7"/>
      <c r="F4195" s="7">
        <v>72.0</v>
      </c>
      <c r="G4195" s="7">
        <v>176.0</v>
      </c>
      <c r="H4195" s="9">
        <v>28.522330923011488</v>
      </c>
      <c r="I4195" s="10"/>
      <c r="J4195" s="10"/>
      <c r="AA4195" s="7"/>
      <c r="AB4195" s="7"/>
      <c r="AC4195" s="7"/>
    </row>
    <row r="4196" ht="15.0" customHeight="1">
      <c r="A4196" s="8">
        <v>41760.0</v>
      </c>
      <c r="B4196" s="7" t="s">
        <v>15</v>
      </c>
      <c r="C4196" s="7" t="s">
        <v>51</v>
      </c>
      <c r="D4196" s="7"/>
      <c r="E4196" s="7"/>
      <c r="F4196" s="7">
        <v>73.0</v>
      </c>
      <c r="G4196" s="7">
        <v>137.0</v>
      </c>
      <c r="H4196" s="9">
        <v>22.202041684389624</v>
      </c>
      <c r="I4196" s="10"/>
      <c r="J4196" s="10"/>
      <c r="AA4196" s="7"/>
      <c r="AB4196" s="7"/>
      <c r="AC4196" s="7"/>
    </row>
    <row r="4197" ht="15.0" customHeight="1">
      <c r="A4197" s="8">
        <v>41760.0</v>
      </c>
      <c r="B4197" s="7" t="s">
        <v>15</v>
      </c>
      <c r="C4197" s="7" t="s">
        <v>51</v>
      </c>
      <c r="D4197" s="7"/>
      <c r="E4197" s="7"/>
      <c r="F4197" s="7">
        <v>74.0</v>
      </c>
      <c r="G4197" s="7">
        <v>156.0</v>
      </c>
      <c r="H4197" s="9">
        <v>25.281156954487454</v>
      </c>
      <c r="I4197" s="10"/>
      <c r="J4197" s="10"/>
      <c r="AA4197" s="7"/>
      <c r="AB4197" s="7"/>
      <c r="AC4197" s="7"/>
    </row>
    <row r="4198" ht="15.0" customHeight="1">
      <c r="A4198" s="8">
        <v>41760.0</v>
      </c>
      <c r="B4198" s="7" t="s">
        <v>15</v>
      </c>
      <c r="C4198" s="7" t="s">
        <v>51</v>
      </c>
      <c r="D4198" s="7"/>
      <c r="E4198" s="7"/>
      <c r="F4198" s="7">
        <v>75.0</v>
      </c>
      <c r="G4198" s="7">
        <v>169.0</v>
      </c>
      <c r="H4198" s="9">
        <v>27.387920034028078</v>
      </c>
      <c r="I4198" s="10"/>
      <c r="J4198" s="10"/>
      <c r="AA4198" s="7"/>
      <c r="AB4198" s="7"/>
      <c r="AC4198" s="7"/>
    </row>
    <row r="4199" ht="15.0" customHeight="1">
      <c r="A4199" s="8">
        <v>41760.0</v>
      </c>
      <c r="B4199" s="7" t="s">
        <v>15</v>
      </c>
      <c r="C4199" s="7" t="s">
        <v>51</v>
      </c>
      <c r="D4199" s="7"/>
      <c r="E4199" s="7"/>
      <c r="F4199" s="7">
        <v>76.0</v>
      </c>
      <c r="G4199" s="7">
        <v>170.0</v>
      </c>
      <c r="H4199" s="9">
        <v>27.549978732454278</v>
      </c>
      <c r="I4199" s="10"/>
      <c r="J4199" s="10"/>
      <c r="AA4199" s="7"/>
      <c r="AB4199" s="7"/>
      <c r="AC4199" s="7"/>
    </row>
    <row r="4200" ht="15.0" customHeight="1">
      <c r="A4200" s="8">
        <v>41760.0</v>
      </c>
      <c r="B4200" s="7" t="s">
        <v>15</v>
      </c>
      <c r="C4200" s="7" t="s">
        <v>51</v>
      </c>
      <c r="D4200" s="7"/>
      <c r="E4200" s="7"/>
      <c r="F4200" s="7">
        <v>77.0</v>
      </c>
      <c r="G4200" s="7">
        <v>188.0</v>
      </c>
      <c r="H4200" s="9">
        <v>30.467035304125908</v>
      </c>
      <c r="I4200" s="10"/>
      <c r="J4200" s="10"/>
      <c r="AA4200" s="7"/>
      <c r="AB4200" s="7"/>
      <c r="AC4200" s="7"/>
    </row>
    <row r="4201" ht="15.0" customHeight="1">
      <c r="A4201" s="8">
        <v>41760.0</v>
      </c>
      <c r="B4201" s="7" t="s">
        <v>15</v>
      </c>
      <c r="C4201" s="7" t="s">
        <v>51</v>
      </c>
      <c r="D4201" s="7"/>
      <c r="E4201" s="7"/>
      <c r="F4201" s="7">
        <v>78.0</v>
      </c>
      <c r="G4201" s="7">
        <v>167.0</v>
      </c>
      <c r="H4201" s="9">
        <v>27.063802637175673</v>
      </c>
      <c r="I4201" s="10"/>
      <c r="J4201" s="10"/>
      <c r="AA4201" s="7"/>
      <c r="AB4201" s="7"/>
      <c r="AC4201" s="7"/>
    </row>
    <row r="4202" ht="15.0" customHeight="1">
      <c r="A4202" s="8">
        <v>41760.0</v>
      </c>
      <c r="B4202" s="7" t="s">
        <v>15</v>
      </c>
      <c r="C4202" s="7" t="s">
        <v>51</v>
      </c>
      <c r="D4202" s="7"/>
      <c r="E4202" s="7"/>
      <c r="F4202" s="7">
        <v>79.0</v>
      </c>
      <c r="G4202" s="7">
        <v>156.0</v>
      </c>
      <c r="H4202" s="9">
        <v>25.281156954487454</v>
      </c>
      <c r="I4202" s="10"/>
      <c r="J4202" s="10"/>
      <c r="AA4202" s="7"/>
      <c r="AB4202" s="7"/>
      <c r="AC4202" s="7"/>
    </row>
    <row r="4203" ht="15.0" customHeight="1">
      <c r="A4203" s="8">
        <v>41760.0</v>
      </c>
      <c r="B4203" s="7" t="s">
        <v>15</v>
      </c>
      <c r="C4203" s="7" t="s">
        <v>51</v>
      </c>
      <c r="D4203" s="7"/>
      <c r="E4203" s="7"/>
      <c r="F4203" s="7">
        <v>80.0</v>
      </c>
      <c r="G4203" s="7">
        <v>120.0</v>
      </c>
      <c r="H4203" s="9">
        <v>19.447043811144194</v>
      </c>
      <c r="I4203" s="10"/>
      <c r="J4203" s="10"/>
      <c r="AA4203" s="7"/>
      <c r="AB4203" s="7"/>
      <c r="AC4203" s="7"/>
    </row>
    <row r="4204" ht="15.0" customHeight="1">
      <c r="A4204" s="8">
        <v>41760.0</v>
      </c>
      <c r="B4204" s="7" t="s">
        <v>15</v>
      </c>
      <c r="C4204" s="7" t="s">
        <v>51</v>
      </c>
      <c r="D4204" s="7"/>
      <c r="E4204" s="7"/>
      <c r="F4204" s="7">
        <v>81.0</v>
      </c>
      <c r="G4204" s="7">
        <v>143.0</v>
      </c>
      <c r="H4204" s="9">
        <v>23.174393874946833</v>
      </c>
      <c r="I4204" s="10"/>
      <c r="J4204" s="10"/>
      <c r="AA4204" s="7"/>
      <c r="AB4204" s="7"/>
      <c r="AC4204" s="7"/>
    </row>
    <row r="4205" ht="15.0" customHeight="1">
      <c r="A4205" s="8">
        <v>41760.0</v>
      </c>
      <c r="B4205" s="7" t="s">
        <v>15</v>
      </c>
      <c r="C4205" s="7" t="s">
        <v>51</v>
      </c>
      <c r="D4205" s="7"/>
      <c r="E4205" s="7"/>
      <c r="F4205" s="7">
        <v>82.0</v>
      </c>
      <c r="G4205" s="7">
        <v>155.0</v>
      </c>
      <c r="H4205" s="9">
        <v>25.119098256061253</v>
      </c>
      <c r="I4205" s="10"/>
      <c r="J4205" s="10"/>
      <c r="AA4205" s="7"/>
      <c r="AB4205" s="7"/>
      <c r="AC4205" s="7"/>
    </row>
    <row r="4206" ht="15.0" customHeight="1">
      <c r="A4206" s="8">
        <v>41760.0</v>
      </c>
      <c r="B4206" s="7" t="s">
        <v>15</v>
      </c>
      <c r="C4206" s="7" t="s">
        <v>51</v>
      </c>
      <c r="D4206" s="7"/>
      <c r="E4206" s="7"/>
      <c r="F4206" s="7">
        <v>83.0</v>
      </c>
      <c r="G4206" s="7">
        <v>139.0</v>
      </c>
      <c r="H4206" s="9">
        <v>22.526159081242028</v>
      </c>
      <c r="I4206" s="10"/>
      <c r="J4206" s="10"/>
      <c r="AA4206" s="7"/>
      <c r="AB4206" s="7"/>
      <c r="AC4206" s="7"/>
    </row>
    <row r="4207" ht="15.0" customHeight="1">
      <c r="A4207" s="8">
        <v>41760.0</v>
      </c>
      <c r="B4207" s="7" t="s">
        <v>15</v>
      </c>
      <c r="C4207" s="7" t="s">
        <v>51</v>
      </c>
      <c r="D4207" s="7"/>
      <c r="E4207" s="7"/>
      <c r="F4207" s="7">
        <v>84.0</v>
      </c>
      <c r="G4207" s="7">
        <v>145.0</v>
      </c>
      <c r="H4207" s="9">
        <v>23.498511271799238</v>
      </c>
      <c r="I4207" s="10"/>
      <c r="J4207" s="10"/>
      <c r="AA4207" s="7"/>
      <c r="AB4207" s="7"/>
      <c r="AC4207" s="7"/>
    </row>
    <row r="4208" ht="15.0" customHeight="1">
      <c r="A4208" s="8">
        <v>41760.0</v>
      </c>
      <c r="B4208" s="7" t="s">
        <v>15</v>
      </c>
      <c r="C4208" s="7" t="s">
        <v>51</v>
      </c>
      <c r="D4208" s="7"/>
      <c r="E4208" s="7"/>
      <c r="F4208" s="7">
        <v>85.0</v>
      </c>
      <c r="G4208" s="7">
        <v>139.0</v>
      </c>
      <c r="H4208" s="9">
        <v>22.526159081242028</v>
      </c>
      <c r="I4208" s="10"/>
      <c r="J4208" s="10"/>
      <c r="AA4208" s="7"/>
      <c r="AB4208" s="7"/>
      <c r="AC4208" s="7"/>
    </row>
    <row r="4209" ht="15.0" customHeight="1">
      <c r="A4209" s="8">
        <v>41760.0</v>
      </c>
      <c r="B4209" s="7" t="s">
        <v>15</v>
      </c>
      <c r="C4209" s="7" t="s">
        <v>51</v>
      </c>
      <c r="D4209" s="7"/>
      <c r="E4209" s="7"/>
      <c r="F4209" s="7">
        <v>86.0</v>
      </c>
      <c r="G4209" s="7">
        <v>151.0</v>
      </c>
      <c r="H4209" s="9">
        <v>24.470863462356448</v>
      </c>
      <c r="I4209" s="10"/>
      <c r="J4209" s="10"/>
      <c r="AA4209" s="7"/>
      <c r="AB4209" s="7"/>
      <c r="AC4209" s="7"/>
    </row>
    <row r="4210" ht="15.0" customHeight="1">
      <c r="A4210" s="8">
        <v>41760.0</v>
      </c>
      <c r="B4210" s="7" t="s">
        <v>15</v>
      </c>
      <c r="C4210" s="7" t="s">
        <v>51</v>
      </c>
      <c r="D4210" s="7"/>
      <c r="E4210" s="7"/>
      <c r="F4210" s="7">
        <v>87.0</v>
      </c>
      <c r="G4210" s="7">
        <v>123.0</v>
      </c>
      <c r="H4210" s="9">
        <v>19.9332199064228</v>
      </c>
      <c r="I4210" s="10"/>
      <c r="J4210" s="10"/>
      <c r="AA4210" s="7"/>
      <c r="AB4210" s="7"/>
      <c r="AC4210" s="7"/>
    </row>
    <row r="4211" ht="15.0" customHeight="1">
      <c r="A4211" s="8">
        <v>41760.0</v>
      </c>
      <c r="B4211" s="7" t="s">
        <v>15</v>
      </c>
      <c r="C4211" s="7" t="s">
        <v>51</v>
      </c>
      <c r="D4211" s="7"/>
      <c r="E4211" s="7"/>
      <c r="F4211" s="7">
        <v>88.0</v>
      </c>
      <c r="G4211" s="7">
        <v>164.0</v>
      </c>
      <c r="H4211" s="9">
        <v>26.577626541897068</v>
      </c>
      <c r="I4211" s="10"/>
      <c r="J4211" s="10"/>
      <c r="AA4211" s="7"/>
      <c r="AB4211" s="7"/>
      <c r="AC4211" s="7"/>
    </row>
    <row r="4212" ht="15.0" customHeight="1">
      <c r="A4212" s="8">
        <v>41760.0</v>
      </c>
      <c r="B4212" s="7" t="s">
        <v>15</v>
      </c>
      <c r="C4212" s="7" t="s">
        <v>51</v>
      </c>
      <c r="D4212" s="7"/>
      <c r="E4212" s="7"/>
      <c r="F4212" s="7">
        <v>89.0</v>
      </c>
      <c r="G4212" s="7">
        <v>164.0</v>
      </c>
      <c r="H4212" s="9">
        <v>26.577626541897068</v>
      </c>
      <c r="I4212" s="10"/>
      <c r="J4212" s="10"/>
      <c r="AA4212" s="7"/>
      <c r="AB4212" s="7"/>
      <c r="AC4212" s="7"/>
    </row>
    <row r="4213" ht="15.0" customHeight="1">
      <c r="A4213" s="8">
        <v>41760.0</v>
      </c>
      <c r="B4213" s="7" t="s">
        <v>15</v>
      </c>
      <c r="C4213" s="7" t="s">
        <v>51</v>
      </c>
      <c r="D4213" s="7"/>
      <c r="E4213" s="7"/>
      <c r="F4213" s="7">
        <v>90.0</v>
      </c>
      <c r="G4213" s="7">
        <v>160.0</v>
      </c>
      <c r="H4213" s="9">
        <v>25.929391748192263</v>
      </c>
      <c r="I4213" s="10"/>
      <c r="J4213" s="10"/>
      <c r="AA4213" s="7"/>
      <c r="AB4213" s="7"/>
      <c r="AC4213" s="7"/>
    </row>
    <row r="4214" ht="15.0" customHeight="1">
      <c r="A4214" s="8">
        <v>41760.0</v>
      </c>
      <c r="B4214" s="7" t="s">
        <v>15</v>
      </c>
      <c r="C4214" s="7" t="s">
        <v>51</v>
      </c>
      <c r="D4214" s="7"/>
      <c r="E4214" s="7"/>
      <c r="F4214" s="7">
        <v>91.0</v>
      </c>
      <c r="G4214" s="7">
        <v>195.0</v>
      </c>
      <c r="H4214" s="9">
        <v>31.601446193109318</v>
      </c>
      <c r="I4214" s="10"/>
      <c r="J4214" s="10"/>
      <c r="AA4214" s="7"/>
      <c r="AB4214" s="7"/>
      <c r="AC4214" s="7"/>
    </row>
    <row r="4215" ht="15.0" customHeight="1">
      <c r="A4215" s="8">
        <v>41760.0</v>
      </c>
      <c r="B4215" s="7" t="s">
        <v>15</v>
      </c>
      <c r="C4215" s="7" t="s">
        <v>51</v>
      </c>
      <c r="D4215" s="7"/>
      <c r="E4215" s="7"/>
      <c r="F4215" s="7">
        <v>92.0</v>
      </c>
      <c r="G4215" s="7">
        <v>143.0</v>
      </c>
      <c r="H4215" s="9">
        <v>23.174393874946833</v>
      </c>
      <c r="I4215" s="10"/>
      <c r="J4215" s="10"/>
      <c r="AA4215" s="7"/>
      <c r="AB4215" s="7"/>
      <c r="AC4215" s="7"/>
    </row>
    <row r="4216" ht="15.0" customHeight="1">
      <c r="A4216" s="8">
        <v>41760.0</v>
      </c>
      <c r="B4216" s="7" t="s">
        <v>15</v>
      </c>
      <c r="C4216" s="7" t="s">
        <v>51</v>
      </c>
      <c r="D4216" s="7"/>
      <c r="E4216" s="7"/>
      <c r="F4216" s="7">
        <v>93.0</v>
      </c>
      <c r="G4216" s="7">
        <v>173.0</v>
      </c>
      <c r="H4216" s="9">
        <v>28.036154827732883</v>
      </c>
      <c r="I4216" s="10"/>
      <c r="J4216" s="10"/>
      <c r="AA4216" s="7"/>
      <c r="AB4216" s="7"/>
      <c r="AC4216" s="7"/>
    </row>
    <row r="4217" ht="15.0" customHeight="1">
      <c r="A4217" s="8">
        <v>41760.0</v>
      </c>
      <c r="B4217" s="7" t="s">
        <v>15</v>
      </c>
      <c r="C4217" s="7" t="s">
        <v>57</v>
      </c>
      <c r="D4217" s="7"/>
      <c r="E4217" s="7"/>
      <c r="F4217" s="7">
        <v>1.0</v>
      </c>
      <c r="G4217" s="7">
        <v>157.0</v>
      </c>
      <c r="H4217" s="9">
        <v>25.60111277551894</v>
      </c>
      <c r="I4217" s="10"/>
      <c r="J4217" s="10"/>
      <c r="AA4217" s="7"/>
      <c r="AB4217" s="7"/>
      <c r="AC4217" s="7"/>
    </row>
    <row r="4218" ht="15.0" customHeight="1">
      <c r="A4218" s="8">
        <v>41760.0</v>
      </c>
      <c r="B4218" s="7" t="s">
        <v>15</v>
      </c>
      <c r="C4218" s="7" t="s">
        <v>57</v>
      </c>
      <c r="D4218" s="7"/>
      <c r="E4218" s="7"/>
      <c r="F4218" s="7">
        <v>2.0</v>
      </c>
      <c r="G4218" s="7">
        <v>150.0</v>
      </c>
      <c r="H4218" s="9">
        <v>24.459661887438475</v>
      </c>
      <c r="I4218" s="10"/>
      <c r="J4218" s="10"/>
      <c r="AA4218" s="7"/>
      <c r="AB4218" s="7"/>
      <c r="AC4218" s="7"/>
    </row>
    <row r="4219" ht="15.0" customHeight="1">
      <c r="A4219" s="8">
        <v>41760.0</v>
      </c>
      <c r="B4219" s="7" t="s">
        <v>15</v>
      </c>
      <c r="C4219" s="7" t="s">
        <v>57</v>
      </c>
      <c r="D4219" s="7"/>
      <c r="E4219" s="7"/>
      <c r="F4219" s="7">
        <v>3.0</v>
      </c>
      <c r="G4219" s="7">
        <v>126.0</v>
      </c>
      <c r="H4219" s="9">
        <v>20.54611598544832</v>
      </c>
      <c r="I4219" s="10"/>
      <c r="J4219" s="10"/>
      <c r="AA4219" s="7"/>
      <c r="AB4219" s="7"/>
      <c r="AC4219" s="7"/>
    </row>
    <row r="4220" ht="15.0" customHeight="1">
      <c r="A4220" s="8">
        <v>41760.0</v>
      </c>
      <c r="B4220" s="7" t="s">
        <v>15</v>
      </c>
      <c r="C4220" s="7" t="s">
        <v>57</v>
      </c>
      <c r="D4220" s="7"/>
      <c r="E4220" s="7"/>
      <c r="F4220" s="7">
        <v>4.0</v>
      </c>
      <c r="G4220" s="7">
        <v>154.0</v>
      </c>
      <c r="H4220" s="9">
        <v>25.11191953777017</v>
      </c>
      <c r="I4220" s="10"/>
      <c r="J4220" s="10"/>
      <c r="AA4220" s="7"/>
      <c r="AB4220" s="7"/>
      <c r="AC4220" s="7"/>
    </row>
    <row r="4221" ht="15.0" customHeight="1">
      <c r="A4221" s="8">
        <v>41760.0</v>
      </c>
      <c r="B4221" s="7" t="s">
        <v>15</v>
      </c>
      <c r="C4221" s="7" t="s">
        <v>57</v>
      </c>
      <c r="D4221" s="7"/>
      <c r="E4221" s="7"/>
      <c r="F4221" s="7">
        <v>5.0</v>
      </c>
      <c r="G4221" s="7">
        <v>148.0</v>
      </c>
      <c r="H4221" s="9">
        <v>24.13353306227263</v>
      </c>
      <c r="I4221" s="10"/>
      <c r="J4221" s="10"/>
      <c r="AA4221" s="7"/>
      <c r="AB4221" s="7"/>
      <c r="AC4221" s="7"/>
    </row>
    <row r="4222" ht="15.0" customHeight="1">
      <c r="A4222" s="8">
        <v>41760.0</v>
      </c>
      <c r="B4222" s="7" t="s">
        <v>15</v>
      </c>
      <c r="C4222" s="7" t="s">
        <v>57</v>
      </c>
      <c r="D4222" s="7"/>
      <c r="E4222" s="7"/>
      <c r="F4222" s="7">
        <v>6.0</v>
      </c>
      <c r="G4222" s="7">
        <v>135.0</v>
      </c>
      <c r="H4222" s="9">
        <v>22.01369569869463</v>
      </c>
      <c r="I4222" s="10"/>
      <c r="J4222" s="10"/>
      <c r="AA4222" s="7"/>
      <c r="AB4222" s="7"/>
      <c r="AC4222" s="7"/>
    </row>
    <row r="4223" ht="15.0" customHeight="1">
      <c r="A4223" s="8">
        <v>41760.0</v>
      </c>
      <c r="B4223" s="7" t="s">
        <v>15</v>
      </c>
      <c r="C4223" s="7" t="s">
        <v>57</v>
      </c>
      <c r="D4223" s="7"/>
      <c r="E4223" s="7"/>
      <c r="F4223" s="7">
        <v>7.0</v>
      </c>
      <c r="G4223" s="7">
        <v>153.0</v>
      </c>
      <c r="H4223" s="9">
        <v>24.948855125187247</v>
      </c>
      <c r="I4223" s="10"/>
      <c r="J4223" s="10"/>
      <c r="AA4223" s="7"/>
      <c r="AB4223" s="7"/>
      <c r="AC4223" s="7"/>
    </row>
    <row r="4224" ht="15.0" customHeight="1">
      <c r="A4224" s="8">
        <v>41760.0</v>
      </c>
      <c r="B4224" s="7" t="s">
        <v>15</v>
      </c>
      <c r="C4224" s="7" t="s">
        <v>57</v>
      </c>
      <c r="D4224" s="7"/>
      <c r="E4224" s="7"/>
      <c r="F4224" s="7">
        <v>8.0</v>
      </c>
      <c r="G4224" s="7">
        <v>131.0</v>
      </c>
      <c r="H4224" s="9">
        <v>21.361438048362935</v>
      </c>
      <c r="I4224" s="10"/>
      <c r="J4224" s="10"/>
      <c r="AA4224" s="7"/>
      <c r="AB4224" s="7"/>
      <c r="AC4224" s="7"/>
    </row>
    <row r="4225" ht="15.0" customHeight="1">
      <c r="A4225" s="8">
        <v>41760.0</v>
      </c>
      <c r="B4225" s="7" t="s">
        <v>15</v>
      </c>
      <c r="C4225" s="7" t="s">
        <v>57</v>
      </c>
      <c r="D4225" s="7"/>
      <c r="E4225" s="7"/>
      <c r="F4225" s="7">
        <v>9.0</v>
      </c>
      <c r="G4225" s="7">
        <v>147.0</v>
      </c>
      <c r="H4225" s="9">
        <v>23.970468649689707</v>
      </c>
      <c r="I4225" s="10"/>
      <c r="J4225" s="10"/>
      <c r="AA4225" s="7"/>
      <c r="AB4225" s="7"/>
      <c r="AC4225" s="7"/>
    </row>
    <row r="4226" ht="15.0" customHeight="1">
      <c r="A4226" s="8">
        <v>41760.0</v>
      </c>
      <c r="B4226" s="7" t="s">
        <v>15</v>
      </c>
      <c r="C4226" s="7" t="s">
        <v>57</v>
      </c>
      <c r="D4226" s="7"/>
      <c r="E4226" s="7"/>
      <c r="F4226" s="7">
        <v>10.0</v>
      </c>
      <c r="G4226" s="7">
        <v>165.0</v>
      </c>
      <c r="H4226" s="9">
        <v>26.905628076182325</v>
      </c>
      <c r="I4226" s="10"/>
      <c r="J4226" s="10"/>
      <c r="AA4226" s="7"/>
      <c r="AB4226" s="7"/>
      <c r="AC4226" s="7"/>
    </row>
    <row r="4227" ht="15.0" customHeight="1">
      <c r="A4227" s="8">
        <v>41760.0</v>
      </c>
      <c r="B4227" s="7" t="s">
        <v>15</v>
      </c>
      <c r="C4227" s="7" t="s">
        <v>57</v>
      </c>
      <c r="D4227" s="7"/>
      <c r="E4227" s="7"/>
      <c r="F4227" s="7">
        <v>11.0</v>
      </c>
      <c r="G4227" s="7">
        <v>120.0</v>
      </c>
      <c r="H4227" s="9">
        <v>19.56772950995078</v>
      </c>
      <c r="I4227" s="10"/>
      <c r="J4227" s="10"/>
      <c r="AA4227" s="7"/>
      <c r="AB4227" s="7"/>
      <c r="AC4227" s="7"/>
    </row>
    <row r="4228" ht="15.0" customHeight="1">
      <c r="A4228" s="8">
        <v>41760.0</v>
      </c>
      <c r="B4228" s="7" t="s">
        <v>15</v>
      </c>
      <c r="C4228" s="7" t="s">
        <v>57</v>
      </c>
      <c r="D4228" s="7"/>
      <c r="E4228" s="7"/>
      <c r="F4228" s="7">
        <v>12.0</v>
      </c>
      <c r="G4228" s="7">
        <v>136.0</v>
      </c>
      <c r="H4228" s="9">
        <v>22.176760111277552</v>
      </c>
      <c r="I4228" s="10"/>
      <c r="J4228" s="10"/>
      <c r="AA4228" s="7"/>
      <c r="AB4228" s="7"/>
      <c r="AC4228" s="7"/>
    </row>
    <row r="4229" ht="15.0" customHeight="1">
      <c r="A4229" s="8">
        <v>41760.0</v>
      </c>
      <c r="B4229" s="7" t="s">
        <v>15</v>
      </c>
      <c r="C4229" s="7" t="s">
        <v>57</v>
      </c>
      <c r="D4229" s="7"/>
      <c r="E4229" s="7"/>
      <c r="F4229" s="7">
        <v>13.0</v>
      </c>
      <c r="G4229" s="7">
        <v>160.0</v>
      </c>
      <c r="H4229" s="9">
        <v>26.090306013267707</v>
      </c>
      <c r="I4229" s="10"/>
      <c r="J4229" s="10"/>
      <c r="AA4229" s="7"/>
      <c r="AB4229" s="7"/>
      <c r="AC4229" s="7"/>
    </row>
    <row r="4230" ht="15.0" customHeight="1">
      <c r="A4230" s="8">
        <v>41760.0</v>
      </c>
      <c r="B4230" s="7" t="s">
        <v>15</v>
      </c>
      <c r="C4230" s="7" t="s">
        <v>57</v>
      </c>
      <c r="D4230" s="7"/>
      <c r="E4230" s="7"/>
      <c r="F4230" s="7">
        <v>14.0</v>
      </c>
      <c r="G4230" s="7">
        <v>130.0</v>
      </c>
      <c r="H4230" s="9">
        <v>21.198373635780012</v>
      </c>
      <c r="I4230" s="10"/>
      <c r="J4230" s="10"/>
      <c r="AA4230" s="7"/>
      <c r="AB4230" s="7"/>
      <c r="AC4230" s="7"/>
    </row>
    <row r="4231" ht="15.0" customHeight="1">
      <c r="A4231" s="8">
        <v>41760.0</v>
      </c>
      <c r="B4231" s="7" t="s">
        <v>15</v>
      </c>
      <c r="C4231" s="7" t="s">
        <v>57</v>
      </c>
      <c r="D4231" s="7"/>
      <c r="E4231" s="7"/>
      <c r="F4231" s="7">
        <v>15.0</v>
      </c>
      <c r="G4231" s="7">
        <v>204.0</v>
      </c>
      <c r="H4231" s="9">
        <v>33.265140166916325</v>
      </c>
      <c r="I4231" s="10"/>
      <c r="J4231" s="10"/>
      <c r="AA4231" s="7"/>
      <c r="AB4231" s="7"/>
      <c r="AC4231" s="7"/>
    </row>
    <row r="4232" ht="15.0" customHeight="1">
      <c r="A4232" s="8">
        <v>41760.0</v>
      </c>
      <c r="B4232" s="7" t="s">
        <v>15</v>
      </c>
      <c r="C4232" s="7" t="s">
        <v>57</v>
      </c>
      <c r="D4232" s="7"/>
      <c r="E4232" s="7"/>
      <c r="F4232" s="7">
        <v>16.0</v>
      </c>
      <c r="G4232" s="7">
        <v>180.0</v>
      </c>
      <c r="H4232" s="9">
        <v>29.35159426492617</v>
      </c>
      <c r="I4232" s="10"/>
      <c r="J4232" s="10"/>
      <c r="AA4232" s="7"/>
      <c r="AB4232" s="7"/>
      <c r="AC4232" s="7"/>
    </row>
    <row r="4233" ht="15.0" customHeight="1">
      <c r="A4233" s="8">
        <v>41760.0</v>
      </c>
      <c r="B4233" s="7" t="s">
        <v>15</v>
      </c>
      <c r="C4233" s="7" t="s">
        <v>57</v>
      </c>
      <c r="D4233" s="7"/>
      <c r="E4233" s="7"/>
      <c r="F4233" s="7">
        <v>17.0</v>
      </c>
      <c r="G4233" s="7">
        <v>183.0</v>
      </c>
      <c r="H4233" s="9">
        <v>29.840787502674942</v>
      </c>
      <c r="I4233" s="10"/>
      <c r="J4233" s="10"/>
      <c r="AA4233" s="7"/>
      <c r="AB4233" s="7"/>
      <c r="AC4233" s="7"/>
    </row>
    <row r="4234" ht="15.0" customHeight="1">
      <c r="A4234" s="8">
        <v>41760.0</v>
      </c>
      <c r="B4234" s="7" t="s">
        <v>15</v>
      </c>
      <c r="C4234" s="7" t="s">
        <v>57</v>
      </c>
      <c r="D4234" s="7"/>
      <c r="E4234" s="7"/>
      <c r="F4234" s="7">
        <v>18.0</v>
      </c>
      <c r="G4234" s="7">
        <v>150.0</v>
      </c>
      <c r="H4234" s="9">
        <v>24.459661887438475</v>
      </c>
      <c r="I4234" s="10"/>
      <c r="J4234" s="10"/>
      <c r="AA4234" s="7"/>
      <c r="AB4234" s="7"/>
      <c r="AC4234" s="7"/>
    </row>
    <row r="4235" ht="15.0" customHeight="1">
      <c r="A4235" s="8">
        <v>41760.0</v>
      </c>
      <c r="B4235" s="7" t="s">
        <v>15</v>
      </c>
      <c r="C4235" s="7" t="s">
        <v>57</v>
      </c>
      <c r="D4235" s="7"/>
      <c r="E4235" s="7"/>
      <c r="F4235" s="7">
        <v>19.0</v>
      </c>
      <c r="G4235" s="7">
        <v>145.0</v>
      </c>
      <c r="H4235" s="9">
        <v>23.64433982452386</v>
      </c>
      <c r="I4235" s="10"/>
      <c r="J4235" s="10"/>
      <c r="AA4235" s="7"/>
      <c r="AB4235" s="7"/>
      <c r="AC4235" s="7"/>
    </row>
    <row r="4236" ht="15.0" customHeight="1">
      <c r="A4236" s="8">
        <v>41760.0</v>
      </c>
      <c r="B4236" s="7" t="s">
        <v>15</v>
      </c>
      <c r="C4236" s="7" t="s">
        <v>57</v>
      </c>
      <c r="D4236" s="7"/>
      <c r="E4236" s="7"/>
      <c r="F4236" s="7">
        <v>20.0</v>
      </c>
      <c r="G4236" s="7">
        <v>137.0</v>
      </c>
      <c r="H4236" s="9">
        <v>22.339824523860475</v>
      </c>
      <c r="I4236" s="10"/>
      <c r="J4236" s="10"/>
      <c r="AA4236" s="7"/>
      <c r="AB4236" s="7"/>
      <c r="AC4236" s="7"/>
    </row>
    <row r="4237" ht="15.0" customHeight="1">
      <c r="A4237" s="8">
        <v>41760.0</v>
      </c>
      <c r="B4237" s="7" t="s">
        <v>15</v>
      </c>
      <c r="C4237" s="7" t="s">
        <v>57</v>
      </c>
      <c r="D4237" s="7"/>
      <c r="E4237" s="7"/>
      <c r="F4237" s="7">
        <v>21.0</v>
      </c>
      <c r="G4237" s="7">
        <v>138.0</v>
      </c>
      <c r="H4237" s="9">
        <v>22.502888936443398</v>
      </c>
      <c r="I4237" s="10"/>
      <c r="J4237" s="10"/>
      <c r="AA4237" s="7"/>
      <c r="AB4237" s="7"/>
      <c r="AC4237" s="7"/>
    </row>
    <row r="4238" ht="15.0" customHeight="1">
      <c r="A4238" s="8">
        <v>41760.0</v>
      </c>
      <c r="B4238" s="7" t="s">
        <v>15</v>
      </c>
      <c r="C4238" s="7" t="s">
        <v>57</v>
      </c>
      <c r="D4238" s="7"/>
      <c r="E4238" s="7"/>
      <c r="F4238" s="7">
        <v>22.0</v>
      </c>
      <c r="G4238" s="7">
        <v>147.0</v>
      </c>
      <c r="H4238" s="9">
        <v>23.970468649689707</v>
      </c>
      <c r="I4238" s="10"/>
      <c r="J4238" s="10"/>
      <c r="AA4238" s="7"/>
      <c r="AB4238" s="7"/>
      <c r="AC4238" s="7"/>
    </row>
    <row r="4239" ht="15.0" customHeight="1">
      <c r="A4239" s="8">
        <v>41760.0</v>
      </c>
      <c r="B4239" s="7" t="s">
        <v>15</v>
      </c>
      <c r="C4239" s="7" t="s">
        <v>57</v>
      </c>
      <c r="D4239" s="7"/>
      <c r="E4239" s="7"/>
      <c r="F4239" s="7">
        <v>23.0</v>
      </c>
      <c r="G4239" s="7">
        <v>163.0</v>
      </c>
      <c r="H4239" s="9">
        <v>26.57949925101648</v>
      </c>
      <c r="I4239" s="10"/>
      <c r="J4239" s="10"/>
      <c r="AA4239" s="7"/>
      <c r="AB4239" s="7"/>
      <c r="AC4239" s="7"/>
    </row>
    <row r="4240" ht="15.0" customHeight="1">
      <c r="A4240" s="8">
        <v>41760.0</v>
      </c>
      <c r="B4240" s="7" t="s">
        <v>15</v>
      </c>
      <c r="C4240" s="7" t="s">
        <v>57</v>
      </c>
      <c r="D4240" s="7"/>
      <c r="E4240" s="7"/>
      <c r="F4240" s="7">
        <v>24.0</v>
      </c>
      <c r="G4240" s="7">
        <v>129.0</v>
      </c>
      <c r="H4240" s="9">
        <v>21.03530922319709</v>
      </c>
      <c r="I4240" s="10"/>
      <c r="J4240" s="10"/>
      <c r="AA4240" s="7"/>
      <c r="AB4240" s="7"/>
      <c r="AC4240" s="7"/>
    </row>
    <row r="4241" ht="15.0" customHeight="1">
      <c r="A4241" s="8">
        <v>41760.0</v>
      </c>
      <c r="B4241" s="7" t="s">
        <v>15</v>
      </c>
      <c r="C4241" s="7" t="s">
        <v>57</v>
      </c>
      <c r="D4241" s="7"/>
      <c r="E4241" s="7"/>
      <c r="F4241" s="7">
        <v>25.0</v>
      </c>
      <c r="G4241" s="7">
        <v>98.0</v>
      </c>
      <c r="H4241" s="9">
        <v>15.980312433126471</v>
      </c>
      <c r="I4241" s="10"/>
      <c r="J4241" s="10"/>
      <c r="AA4241" s="7"/>
      <c r="AB4241" s="7"/>
      <c r="AC4241" s="7"/>
    </row>
    <row r="4242" ht="15.0" customHeight="1">
      <c r="A4242" s="8">
        <v>41760.0</v>
      </c>
      <c r="B4242" s="7" t="s">
        <v>15</v>
      </c>
      <c r="C4242" s="7" t="s">
        <v>57</v>
      </c>
      <c r="D4242" s="7"/>
      <c r="E4242" s="7"/>
      <c r="F4242" s="7">
        <v>26.0</v>
      </c>
      <c r="G4242" s="7">
        <v>155.0</v>
      </c>
      <c r="H4242" s="9">
        <v>25.274983950353093</v>
      </c>
      <c r="I4242" s="10"/>
      <c r="J4242" s="10"/>
      <c r="AA4242" s="7"/>
      <c r="AB4242" s="7"/>
      <c r="AC4242" s="7"/>
    </row>
    <row r="4243" ht="15.0" customHeight="1">
      <c r="A4243" s="8">
        <v>41760.0</v>
      </c>
      <c r="B4243" s="7" t="s">
        <v>15</v>
      </c>
      <c r="C4243" s="7" t="s">
        <v>57</v>
      </c>
      <c r="D4243" s="7"/>
      <c r="E4243" s="7"/>
      <c r="F4243" s="7">
        <v>27.0</v>
      </c>
      <c r="G4243" s="7">
        <v>191.0</v>
      </c>
      <c r="H4243" s="9">
        <v>31.145302803338325</v>
      </c>
      <c r="I4243" s="10"/>
      <c r="J4243" s="10"/>
      <c r="AA4243" s="7"/>
      <c r="AB4243" s="7"/>
      <c r="AC4243" s="7"/>
    </row>
    <row r="4244" ht="15.0" customHeight="1">
      <c r="A4244" s="8">
        <v>41760.0</v>
      </c>
      <c r="B4244" s="7" t="s">
        <v>15</v>
      </c>
      <c r="C4244" s="7" t="s">
        <v>57</v>
      </c>
      <c r="D4244" s="7"/>
      <c r="E4244" s="7"/>
      <c r="F4244" s="7">
        <v>28.0</v>
      </c>
      <c r="G4244" s="7">
        <v>157.0</v>
      </c>
      <c r="H4244" s="9">
        <v>25.60111277551894</v>
      </c>
      <c r="I4244" s="10"/>
      <c r="J4244" s="10"/>
      <c r="AA4244" s="7"/>
      <c r="AB4244" s="7"/>
      <c r="AC4244" s="7"/>
    </row>
    <row r="4245" ht="15.0" customHeight="1">
      <c r="A4245" s="8">
        <v>41760.0</v>
      </c>
      <c r="B4245" s="7" t="s">
        <v>15</v>
      </c>
      <c r="C4245" s="7" t="s">
        <v>57</v>
      </c>
      <c r="D4245" s="7"/>
      <c r="E4245" s="7"/>
      <c r="F4245" s="7">
        <v>29.0</v>
      </c>
      <c r="G4245" s="7">
        <v>167.0</v>
      </c>
      <c r="H4245" s="9">
        <v>27.23175690134817</v>
      </c>
      <c r="I4245" s="10"/>
      <c r="J4245" s="10"/>
      <c r="AA4245" s="7"/>
      <c r="AB4245" s="7"/>
      <c r="AC4245" s="7"/>
    </row>
    <row r="4246" ht="15.0" customHeight="1">
      <c r="A4246" s="8">
        <v>41760.0</v>
      </c>
      <c r="B4246" s="7" t="s">
        <v>15</v>
      </c>
      <c r="C4246" s="7" t="s">
        <v>57</v>
      </c>
      <c r="D4246" s="7"/>
      <c r="E4246" s="7"/>
      <c r="F4246" s="7">
        <v>30.0</v>
      </c>
      <c r="G4246" s="7">
        <v>167.0</v>
      </c>
      <c r="H4246" s="9">
        <v>27.23175690134817</v>
      </c>
      <c r="I4246" s="10"/>
      <c r="J4246" s="10"/>
      <c r="AA4246" s="7"/>
      <c r="AB4246" s="7"/>
      <c r="AC4246" s="7"/>
    </row>
    <row r="4247" ht="15.0" customHeight="1">
      <c r="A4247" s="8">
        <v>41760.0</v>
      </c>
      <c r="B4247" s="7" t="s">
        <v>15</v>
      </c>
      <c r="C4247" s="7" t="s">
        <v>57</v>
      </c>
      <c r="D4247" s="7"/>
      <c r="E4247" s="7"/>
      <c r="F4247" s="7">
        <v>31.0</v>
      </c>
      <c r="G4247" s="7">
        <v>177.0</v>
      </c>
      <c r="H4247" s="9">
        <v>28.862401027177402</v>
      </c>
      <c r="I4247" s="10"/>
      <c r="J4247" s="10"/>
      <c r="AA4247" s="7"/>
      <c r="AB4247" s="7"/>
      <c r="AC4247" s="7"/>
    </row>
    <row r="4248" ht="15.0" customHeight="1">
      <c r="A4248" s="8">
        <v>41760.0</v>
      </c>
      <c r="B4248" s="7" t="s">
        <v>15</v>
      </c>
      <c r="C4248" s="7" t="s">
        <v>57</v>
      </c>
      <c r="D4248" s="7"/>
      <c r="E4248" s="7"/>
      <c r="F4248" s="7">
        <v>32.0</v>
      </c>
      <c r="G4248" s="7">
        <v>181.0</v>
      </c>
      <c r="H4248" s="9">
        <v>29.514658677509093</v>
      </c>
      <c r="I4248" s="10"/>
      <c r="J4248" s="10"/>
      <c r="AA4248" s="7"/>
      <c r="AB4248" s="7"/>
      <c r="AC4248" s="7"/>
    </row>
    <row r="4249" ht="15.0" customHeight="1">
      <c r="A4249" s="8">
        <v>41760.0</v>
      </c>
      <c r="B4249" s="7" t="s">
        <v>15</v>
      </c>
      <c r="C4249" s="7" t="s">
        <v>57</v>
      </c>
      <c r="D4249" s="7"/>
      <c r="E4249" s="7"/>
      <c r="F4249" s="7">
        <v>33.0</v>
      </c>
      <c r="G4249" s="7">
        <v>145.0</v>
      </c>
      <c r="H4249" s="9">
        <v>23.64433982452386</v>
      </c>
      <c r="I4249" s="10"/>
      <c r="J4249" s="10"/>
      <c r="AA4249" s="7"/>
      <c r="AB4249" s="7"/>
      <c r="AC4249" s="7"/>
    </row>
    <row r="4250" ht="15.0" customHeight="1">
      <c r="A4250" s="8">
        <v>41760.0</v>
      </c>
      <c r="B4250" s="7" t="s">
        <v>15</v>
      </c>
      <c r="C4250" s="7" t="s">
        <v>57</v>
      </c>
      <c r="D4250" s="7"/>
      <c r="E4250" s="7"/>
      <c r="F4250" s="7">
        <v>34.0</v>
      </c>
      <c r="G4250" s="7">
        <v>180.0</v>
      </c>
      <c r="H4250" s="9">
        <v>29.35159426492617</v>
      </c>
      <c r="I4250" s="10"/>
      <c r="J4250" s="10"/>
      <c r="AA4250" s="7"/>
      <c r="AB4250" s="7"/>
      <c r="AC4250" s="7"/>
    </row>
    <row r="4251" ht="15.0" customHeight="1">
      <c r="A4251" s="8">
        <v>41760.0</v>
      </c>
      <c r="B4251" s="7" t="s">
        <v>15</v>
      </c>
      <c r="C4251" s="7" t="s">
        <v>57</v>
      </c>
      <c r="D4251" s="7"/>
      <c r="E4251" s="7"/>
      <c r="F4251" s="7">
        <v>35.0</v>
      </c>
      <c r="G4251" s="7">
        <v>144.0</v>
      </c>
      <c r="H4251" s="9">
        <v>23.48127541194094</v>
      </c>
      <c r="I4251" s="10"/>
      <c r="J4251" s="10"/>
      <c r="AA4251" s="7"/>
      <c r="AB4251" s="7"/>
      <c r="AC4251" s="7"/>
    </row>
    <row r="4252" ht="15.0" customHeight="1">
      <c r="A4252" s="8">
        <v>41760.0</v>
      </c>
      <c r="B4252" s="7" t="s">
        <v>15</v>
      </c>
      <c r="C4252" s="7" t="s">
        <v>57</v>
      </c>
      <c r="D4252" s="7"/>
      <c r="E4252" s="7"/>
      <c r="F4252" s="7">
        <v>36.0</v>
      </c>
      <c r="G4252" s="7">
        <v>127.0</v>
      </c>
      <c r="H4252" s="9">
        <v>20.709180398031243</v>
      </c>
      <c r="I4252" s="10"/>
      <c r="J4252" s="10"/>
      <c r="AA4252" s="7"/>
      <c r="AB4252" s="7"/>
      <c r="AC4252" s="7"/>
    </row>
    <row r="4253" ht="15.0" customHeight="1">
      <c r="A4253" s="8">
        <v>41760.0</v>
      </c>
      <c r="B4253" s="7" t="s">
        <v>15</v>
      </c>
      <c r="C4253" s="7" t="s">
        <v>57</v>
      </c>
      <c r="D4253" s="7"/>
      <c r="E4253" s="7"/>
      <c r="F4253" s="7">
        <v>37.0</v>
      </c>
      <c r="G4253" s="7">
        <v>164.0</v>
      </c>
      <c r="H4253" s="9">
        <v>26.7425636635994</v>
      </c>
      <c r="I4253" s="10"/>
      <c r="J4253" s="10"/>
      <c r="AA4253" s="7"/>
      <c r="AB4253" s="7"/>
      <c r="AC4253" s="7"/>
    </row>
    <row r="4254" ht="15.0" customHeight="1">
      <c r="A4254" s="8">
        <v>41760.0</v>
      </c>
      <c r="B4254" s="7" t="s">
        <v>15</v>
      </c>
      <c r="C4254" s="7" t="s">
        <v>57</v>
      </c>
      <c r="D4254" s="7"/>
      <c r="E4254" s="7"/>
      <c r="F4254" s="7">
        <v>38.0</v>
      </c>
      <c r="G4254" s="7">
        <v>169.0</v>
      </c>
      <c r="H4254" s="9">
        <v>27.557885726514016</v>
      </c>
      <c r="I4254" s="10"/>
      <c r="J4254" s="10"/>
      <c r="AA4254" s="7"/>
      <c r="AB4254" s="7"/>
      <c r="AC4254" s="7"/>
    </row>
    <row r="4255" ht="15.0" customHeight="1">
      <c r="A4255" s="8">
        <v>41760.0</v>
      </c>
      <c r="B4255" s="7" t="s">
        <v>15</v>
      </c>
      <c r="C4255" s="7" t="s">
        <v>57</v>
      </c>
      <c r="D4255" s="7"/>
      <c r="E4255" s="7"/>
      <c r="F4255" s="7">
        <v>39.0</v>
      </c>
      <c r="G4255" s="7">
        <v>132.0</v>
      </c>
      <c r="H4255" s="9">
        <v>21.524502460945858</v>
      </c>
      <c r="I4255" s="10"/>
      <c r="J4255" s="10"/>
      <c r="AA4255" s="7"/>
      <c r="AB4255" s="7"/>
      <c r="AC4255" s="7"/>
    </row>
    <row r="4256" ht="15.0" customHeight="1">
      <c r="A4256" s="8">
        <v>41760.0</v>
      </c>
      <c r="B4256" s="7" t="s">
        <v>15</v>
      </c>
      <c r="C4256" s="7" t="s">
        <v>57</v>
      </c>
      <c r="D4256" s="7"/>
      <c r="E4256" s="7"/>
      <c r="F4256" s="7">
        <v>40.0</v>
      </c>
      <c r="G4256" s="7">
        <v>135.0</v>
      </c>
      <c r="H4256" s="9">
        <v>22.01369569869463</v>
      </c>
      <c r="I4256" s="10"/>
      <c r="J4256" s="10"/>
      <c r="AA4256" s="7"/>
      <c r="AB4256" s="7"/>
      <c r="AC4256" s="7"/>
    </row>
    <row r="4257" ht="15.0" customHeight="1">
      <c r="A4257" s="8">
        <v>41760.0</v>
      </c>
      <c r="B4257" s="7" t="s">
        <v>15</v>
      </c>
      <c r="C4257" s="7" t="s">
        <v>57</v>
      </c>
      <c r="D4257" s="7"/>
      <c r="E4257" s="7"/>
      <c r="F4257" s="7">
        <v>41.0</v>
      </c>
      <c r="G4257" s="7">
        <v>198.0</v>
      </c>
      <c r="H4257" s="9">
        <v>32.28675369141879</v>
      </c>
      <c r="I4257" s="10"/>
      <c r="J4257" s="10"/>
      <c r="AA4257" s="7"/>
      <c r="AB4257" s="7"/>
      <c r="AC4257" s="7"/>
    </row>
    <row r="4258" ht="15.0" customHeight="1">
      <c r="A4258" s="8">
        <v>41760.0</v>
      </c>
      <c r="B4258" s="7" t="s">
        <v>15</v>
      </c>
      <c r="C4258" s="7" t="s">
        <v>57</v>
      </c>
      <c r="D4258" s="7"/>
      <c r="E4258" s="7"/>
      <c r="F4258" s="7">
        <v>42.0</v>
      </c>
      <c r="G4258" s="7">
        <v>180.0</v>
      </c>
      <c r="H4258" s="9">
        <v>29.35159426492617</v>
      </c>
      <c r="I4258" s="10"/>
      <c r="J4258" s="10"/>
      <c r="AA4258" s="7"/>
      <c r="AB4258" s="7"/>
      <c r="AC4258" s="7"/>
    </row>
    <row r="4259" ht="15.0" customHeight="1">
      <c r="A4259" s="8">
        <v>41760.0</v>
      </c>
      <c r="B4259" s="7" t="s">
        <v>15</v>
      </c>
      <c r="C4259" s="7" t="s">
        <v>57</v>
      </c>
      <c r="D4259" s="7"/>
      <c r="E4259" s="7"/>
      <c r="F4259" s="7">
        <v>43.0</v>
      </c>
      <c r="G4259" s="7">
        <v>143.0</v>
      </c>
      <c r="H4259" s="9">
        <v>23.318210999358016</v>
      </c>
      <c r="I4259" s="10"/>
      <c r="J4259" s="10"/>
      <c r="AA4259" s="7"/>
      <c r="AB4259" s="7"/>
      <c r="AC4259" s="7"/>
    </row>
    <row r="4260" ht="15.0" customHeight="1">
      <c r="A4260" s="8">
        <v>41760.0</v>
      </c>
      <c r="B4260" s="7" t="s">
        <v>15</v>
      </c>
      <c r="C4260" s="7" t="s">
        <v>57</v>
      </c>
      <c r="D4260" s="7"/>
      <c r="E4260" s="7"/>
      <c r="F4260" s="7">
        <v>44.0</v>
      </c>
      <c r="G4260" s="7">
        <v>172.0</v>
      </c>
      <c r="H4260" s="9">
        <v>28.047078964262784</v>
      </c>
      <c r="I4260" s="10"/>
      <c r="J4260" s="10"/>
      <c r="AA4260" s="7"/>
      <c r="AB4260" s="7"/>
      <c r="AC4260" s="7"/>
    </row>
    <row r="4261" ht="15.0" customHeight="1">
      <c r="A4261" s="8">
        <v>41760.0</v>
      </c>
      <c r="B4261" s="7" t="s">
        <v>15</v>
      </c>
      <c r="C4261" s="7" t="s">
        <v>57</v>
      </c>
      <c r="D4261" s="7"/>
      <c r="E4261" s="7"/>
      <c r="F4261" s="7">
        <v>45.0</v>
      </c>
      <c r="G4261" s="7">
        <v>173.0</v>
      </c>
      <c r="H4261" s="9">
        <v>28.21014337684571</v>
      </c>
      <c r="I4261" s="10"/>
      <c r="J4261" s="10"/>
      <c r="AA4261" s="7"/>
      <c r="AB4261" s="7"/>
      <c r="AC4261" s="7"/>
    </row>
    <row r="4262" ht="15.0" customHeight="1">
      <c r="A4262" s="8">
        <v>41760.0</v>
      </c>
      <c r="B4262" s="7" t="s">
        <v>15</v>
      </c>
      <c r="C4262" s="7" t="s">
        <v>57</v>
      </c>
      <c r="D4262" s="7"/>
      <c r="E4262" s="7"/>
      <c r="F4262" s="7">
        <v>46.0</v>
      </c>
      <c r="G4262" s="7">
        <v>127.0</v>
      </c>
      <c r="H4262" s="9">
        <v>20.709180398031243</v>
      </c>
      <c r="I4262" s="10"/>
      <c r="J4262" s="10"/>
      <c r="AA4262" s="7"/>
      <c r="AB4262" s="7"/>
      <c r="AC4262" s="7"/>
    </row>
    <row r="4263" ht="15.0" customHeight="1">
      <c r="A4263" s="8">
        <v>41760.0</v>
      </c>
      <c r="B4263" s="7" t="s">
        <v>15</v>
      </c>
      <c r="C4263" s="7" t="s">
        <v>57</v>
      </c>
      <c r="D4263" s="7"/>
      <c r="E4263" s="7"/>
      <c r="F4263" s="7">
        <v>47.0</v>
      </c>
      <c r="G4263" s="7">
        <v>143.0</v>
      </c>
      <c r="H4263" s="9">
        <v>23.318210999358016</v>
      </c>
      <c r="I4263" s="10"/>
      <c r="J4263" s="10"/>
      <c r="AA4263" s="7"/>
      <c r="AB4263" s="7"/>
      <c r="AC4263" s="7"/>
    </row>
    <row r="4264" ht="15.0" customHeight="1">
      <c r="A4264" s="8">
        <v>41760.0</v>
      </c>
      <c r="B4264" s="7" t="s">
        <v>15</v>
      </c>
      <c r="C4264" s="7" t="s">
        <v>57</v>
      </c>
      <c r="D4264" s="7"/>
      <c r="E4264" s="7"/>
      <c r="F4264" s="7">
        <v>48.0</v>
      </c>
      <c r="G4264" s="7">
        <v>91.0</v>
      </c>
      <c r="H4264" s="9">
        <v>14.838861545046008</v>
      </c>
      <c r="I4264" s="10"/>
      <c r="J4264" s="10"/>
      <c r="AA4264" s="7"/>
      <c r="AB4264" s="7"/>
      <c r="AC4264" s="7"/>
    </row>
    <row r="4265" ht="15.0" customHeight="1">
      <c r="A4265" s="8">
        <v>41760.0</v>
      </c>
      <c r="B4265" s="7" t="s">
        <v>15</v>
      </c>
      <c r="C4265" s="7" t="s">
        <v>57</v>
      </c>
      <c r="D4265" s="7"/>
      <c r="E4265" s="7"/>
      <c r="F4265" s="7">
        <v>49.0</v>
      </c>
      <c r="G4265" s="7">
        <v>130.0</v>
      </c>
      <c r="H4265" s="9">
        <v>21.198373635780012</v>
      </c>
      <c r="I4265" s="10"/>
      <c r="J4265" s="10"/>
      <c r="AA4265" s="7"/>
      <c r="AB4265" s="7"/>
      <c r="AC4265" s="7"/>
    </row>
    <row r="4266" ht="15.0" customHeight="1">
      <c r="A4266" s="8">
        <v>41760.0</v>
      </c>
      <c r="B4266" s="7" t="s">
        <v>15</v>
      </c>
      <c r="C4266" s="7" t="s">
        <v>57</v>
      </c>
      <c r="D4266" s="7"/>
      <c r="E4266" s="7"/>
      <c r="F4266" s="7">
        <v>50.0</v>
      </c>
      <c r="G4266" s="7">
        <v>137.0</v>
      </c>
      <c r="H4266" s="9">
        <v>22.339824523860475</v>
      </c>
      <c r="I4266" s="10"/>
      <c r="J4266" s="10"/>
      <c r="AA4266" s="7"/>
      <c r="AB4266" s="7"/>
      <c r="AC4266" s="7"/>
    </row>
    <row r="4267" ht="15.0" customHeight="1">
      <c r="A4267" s="8">
        <v>41760.0</v>
      </c>
      <c r="B4267" s="7" t="s">
        <v>15</v>
      </c>
      <c r="C4267" s="7" t="s">
        <v>57</v>
      </c>
      <c r="D4267" s="7"/>
      <c r="E4267" s="7"/>
      <c r="F4267" s="7">
        <v>51.0</v>
      </c>
      <c r="G4267" s="7">
        <v>180.0</v>
      </c>
      <c r="H4267" s="9">
        <v>29.35159426492617</v>
      </c>
      <c r="I4267" s="10"/>
      <c r="J4267" s="10"/>
      <c r="AA4267" s="7"/>
      <c r="AB4267" s="7"/>
      <c r="AC4267" s="7"/>
    </row>
    <row r="4268" ht="15.0" customHeight="1">
      <c r="A4268" s="8">
        <v>41760.0</v>
      </c>
      <c r="B4268" s="7" t="s">
        <v>15</v>
      </c>
      <c r="C4268" s="7" t="s">
        <v>57</v>
      </c>
      <c r="D4268" s="7"/>
      <c r="E4268" s="7"/>
      <c r="F4268" s="7">
        <v>52.0</v>
      </c>
      <c r="G4268" s="7">
        <v>201.0</v>
      </c>
      <c r="H4268" s="9">
        <v>32.77594692916756</v>
      </c>
      <c r="I4268" s="10"/>
      <c r="J4268" s="10"/>
      <c r="AA4268" s="7"/>
      <c r="AB4268" s="7"/>
      <c r="AC4268" s="7"/>
    </row>
    <row r="4269" ht="15.0" customHeight="1">
      <c r="A4269" s="8">
        <v>41760.0</v>
      </c>
      <c r="B4269" s="7" t="s">
        <v>15</v>
      </c>
      <c r="C4269" s="7" t="s">
        <v>57</v>
      </c>
      <c r="D4269" s="7"/>
      <c r="E4269" s="7"/>
      <c r="F4269" s="7">
        <v>53.0</v>
      </c>
      <c r="G4269" s="7">
        <v>186.0</v>
      </c>
      <c r="H4269" s="9">
        <v>30.32998074042371</v>
      </c>
      <c r="I4269" s="10"/>
      <c r="J4269" s="10"/>
      <c r="AA4269" s="7"/>
      <c r="AB4269" s="7"/>
      <c r="AC4269" s="7"/>
    </row>
    <row r="4270" ht="15.0" customHeight="1">
      <c r="A4270" s="8">
        <v>41760.0</v>
      </c>
      <c r="B4270" s="7" t="s">
        <v>15</v>
      </c>
      <c r="C4270" s="7" t="s">
        <v>57</v>
      </c>
      <c r="D4270" s="7"/>
      <c r="E4270" s="7"/>
      <c r="F4270" s="7">
        <v>54.0</v>
      </c>
      <c r="G4270" s="7">
        <v>134.0</v>
      </c>
      <c r="H4270" s="9">
        <v>21.850631286111707</v>
      </c>
      <c r="I4270" s="10"/>
      <c r="J4270" s="10"/>
      <c r="AA4270" s="7"/>
      <c r="AB4270" s="7"/>
      <c r="AC4270" s="7"/>
    </row>
    <row r="4271" ht="15.0" customHeight="1">
      <c r="A4271" s="8">
        <v>41760.0</v>
      </c>
      <c r="B4271" s="7" t="s">
        <v>15</v>
      </c>
      <c r="C4271" s="7" t="s">
        <v>57</v>
      </c>
      <c r="D4271" s="7"/>
      <c r="E4271" s="7"/>
      <c r="F4271" s="7">
        <v>55.0</v>
      </c>
      <c r="G4271" s="7">
        <v>190.0</v>
      </c>
      <c r="H4271" s="9">
        <v>30.982238390755402</v>
      </c>
      <c r="I4271" s="10"/>
      <c r="J4271" s="10"/>
      <c r="AA4271" s="7"/>
      <c r="AB4271" s="7"/>
      <c r="AC4271" s="7"/>
    </row>
    <row r="4272" ht="15.0" customHeight="1">
      <c r="A4272" s="8">
        <v>41760.0</v>
      </c>
      <c r="B4272" s="7" t="s">
        <v>15</v>
      </c>
      <c r="C4272" s="7" t="s">
        <v>57</v>
      </c>
      <c r="D4272" s="7"/>
      <c r="E4272" s="7"/>
      <c r="F4272" s="7">
        <v>56.0</v>
      </c>
      <c r="G4272" s="7">
        <v>172.0</v>
      </c>
      <c r="H4272" s="9">
        <v>28.047078964262784</v>
      </c>
      <c r="I4272" s="10"/>
      <c r="J4272" s="10"/>
      <c r="AA4272" s="7"/>
      <c r="AB4272" s="7"/>
      <c r="AC4272" s="7"/>
    </row>
    <row r="4273" ht="15.0" customHeight="1">
      <c r="A4273" s="8">
        <v>41760.0</v>
      </c>
      <c r="B4273" s="7" t="s">
        <v>15</v>
      </c>
      <c r="C4273" s="7" t="s">
        <v>57</v>
      </c>
      <c r="D4273" s="7"/>
      <c r="E4273" s="7"/>
      <c r="F4273" s="7">
        <v>57.0</v>
      </c>
      <c r="G4273" s="7">
        <v>173.0</v>
      </c>
      <c r="H4273" s="9">
        <v>28.21014337684571</v>
      </c>
      <c r="I4273" s="10"/>
      <c r="J4273" s="10"/>
      <c r="AA4273" s="7"/>
      <c r="AB4273" s="7"/>
      <c r="AC4273" s="7"/>
    </row>
    <row r="4274" ht="15.0" customHeight="1">
      <c r="A4274" s="8">
        <v>41760.0</v>
      </c>
      <c r="B4274" s="7" t="s">
        <v>15</v>
      </c>
      <c r="C4274" s="7" t="s">
        <v>57</v>
      </c>
      <c r="D4274" s="7"/>
      <c r="E4274" s="7"/>
      <c r="F4274" s="7">
        <v>58.0</v>
      </c>
      <c r="G4274" s="7">
        <v>173.0</v>
      </c>
      <c r="H4274" s="9">
        <v>28.21014337684571</v>
      </c>
      <c r="I4274" s="10"/>
      <c r="J4274" s="10"/>
      <c r="AA4274" s="7"/>
      <c r="AB4274" s="7"/>
      <c r="AC4274" s="7"/>
    </row>
    <row r="4275" ht="15.0" customHeight="1">
      <c r="A4275" s="8">
        <v>41760.0</v>
      </c>
      <c r="B4275" s="7" t="s">
        <v>15</v>
      </c>
      <c r="C4275" s="7" t="s">
        <v>57</v>
      </c>
      <c r="D4275" s="7"/>
      <c r="E4275" s="7"/>
      <c r="F4275" s="7">
        <v>59.0</v>
      </c>
      <c r="G4275" s="7">
        <v>201.0</v>
      </c>
      <c r="H4275" s="9">
        <v>32.77594692916756</v>
      </c>
      <c r="I4275" s="10"/>
      <c r="J4275" s="10"/>
      <c r="AA4275" s="7"/>
      <c r="AB4275" s="7"/>
      <c r="AC4275" s="7"/>
    </row>
    <row r="4276" ht="15.0" customHeight="1">
      <c r="A4276" s="8">
        <v>41760.0</v>
      </c>
      <c r="B4276" s="7" t="s">
        <v>15</v>
      </c>
      <c r="C4276" s="7" t="s">
        <v>57</v>
      </c>
      <c r="D4276" s="7"/>
      <c r="E4276" s="7"/>
      <c r="F4276" s="7">
        <v>60.0</v>
      </c>
      <c r="G4276" s="7">
        <v>99.0</v>
      </c>
      <c r="H4276" s="9">
        <v>16.143376845709394</v>
      </c>
      <c r="I4276" s="10"/>
      <c r="J4276" s="10"/>
      <c r="AA4276" s="7"/>
      <c r="AB4276" s="7"/>
      <c r="AC4276" s="7"/>
    </row>
    <row r="4277" ht="15.0" customHeight="1">
      <c r="A4277" s="8">
        <v>41760.0</v>
      </c>
      <c r="B4277" s="7" t="s">
        <v>15</v>
      </c>
      <c r="C4277" s="7" t="s">
        <v>57</v>
      </c>
      <c r="D4277" s="7"/>
      <c r="E4277" s="7"/>
      <c r="F4277" s="7">
        <v>61.0</v>
      </c>
      <c r="G4277" s="7">
        <v>161.0</v>
      </c>
      <c r="H4277" s="9">
        <v>26.25337042585063</v>
      </c>
      <c r="I4277" s="10"/>
      <c r="J4277" s="10"/>
      <c r="AA4277" s="7"/>
      <c r="AB4277" s="7"/>
      <c r="AC4277" s="7"/>
    </row>
    <row r="4278" ht="15.0" customHeight="1">
      <c r="A4278" s="8">
        <v>41760.0</v>
      </c>
      <c r="B4278" s="7" t="s">
        <v>15</v>
      </c>
      <c r="C4278" s="7" t="s">
        <v>57</v>
      </c>
      <c r="D4278" s="7"/>
      <c r="E4278" s="7"/>
      <c r="F4278" s="7">
        <v>62.0</v>
      </c>
      <c r="G4278" s="7">
        <v>181.0</v>
      </c>
      <c r="H4278" s="9">
        <v>29.514658677509093</v>
      </c>
      <c r="I4278" s="10"/>
      <c r="J4278" s="10"/>
      <c r="AA4278" s="7"/>
      <c r="AB4278" s="7"/>
      <c r="AC4278" s="7"/>
    </row>
    <row r="4279" ht="15.0" customHeight="1">
      <c r="A4279" s="8">
        <v>41760.0</v>
      </c>
      <c r="B4279" s="7" t="s">
        <v>15</v>
      </c>
      <c r="C4279" s="7" t="s">
        <v>57</v>
      </c>
      <c r="D4279" s="7"/>
      <c r="E4279" s="7"/>
      <c r="F4279" s="7">
        <v>63.0</v>
      </c>
      <c r="G4279" s="7">
        <v>155.0</v>
      </c>
      <c r="H4279" s="9">
        <v>25.274983950353093</v>
      </c>
      <c r="I4279" s="10"/>
      <c r="J4279" s="10"/>
      <c r="AA4279" s="7"/>
      <c r="AB4279" s="7"/>
      <c r="AC4279" s="7"/>
    </row>
    <row r="4280" ht="15.0" customHeight="1">
      <c r="A4280" s="8">
        <v>41760.0</v>
      </c>
      <c r="B4280" s="7" t="s">
        <v>15</v>
      </c>
      <c r="C4280" s="7" t="s">
        <v>57</v>
      </c>
      <c r="D4280" s="7"/>
      <c r="E4280" s="7"/>
      <c r="F4280" s="7">
        <v>64.0</v>
      </c>
      <c r="G4280" s="7">
        <v>136.0</v>
      </c>
      <c r="H4280" s="9">
        <v>22.176760111277552</v>
      </c>
      <c r="I4280" s="10"/>
      <c r="J4280" s="10"/>
      <c r="AA4280" s="7"/>
      <c r="AB4280" s="7"/>
      <c r="AC4280" s="7"/>
    </row>
    <row r="4281" ht="15.0" customHeight="1">
      <c r="A4281" s="8">
        <v>41760.0</v>
      </c>
      <c r="B4281" s="7" t="s">
        <v>15</v>
      </c>
      <c r="C4281" s="7" t="s">
        <v>57</v>
      </c>
      <c r="D4281" s="7"/>
      <c r="E4281" s="7"/>
      <c r="F4281" s="7">
        <v>65.0</v>
      </c>
      <c r="G4281" s="7">
        <v>150.0</v>
      </c>
      <c r="H4281" s="9">
        <v>24.459661887438475</v>
      </c>
      <c r="I4281" s="10"/>
      <c r="J4281" s="10"/>
      <c r="AA4281" s="7"/>
      <c r="AB4281" s="7"/>
      <c r="AC4281" s="7"/>
    </row>
    <row r="4282" ht="15.0" customHeight="1">
      <c r="A4282" s="8">
        <v>41760.0</v>
      </c>
      <c r="B4282" s="7" t="s">
        <v>15</v>
      </c>
      <c r="C4282" s="7" t="s">
        <v>57</v>
      </c>
      <c r="D4282" s="7"/>
      <c r="E4282" s="7"/>
      <c r="F4282" s="7">
        <v>66.0</v>
      </c>
      <c r="G4282" s="7">
        <v>188.0</v>
      </c>
      <c r="H4282" s="9">
        <v>30.656109565589556</v>
      </c>
      <c r="I4282" s="10"/>
      <c r="J4282" s="10"/>
      <c r="AA4282" s="7"/>
      <c r="AB4282" s="7"/>
      <c r="AC4282" s="7"/>
    </row>
    <row r="4283" ht="15.0" customHeight="1">
      <c r="A4283" s="8">
        <v>41760.0</v>
      </c>
      <c r="B4283" s="7" t="s">
        <v>15</v>
      </c>
      <c r="C4283" s="7" t="s">
        <v>57</v>
      </c>
      <c r="D4283" s="7"/>
      <c r="E4283" s="7"/>
      <c r="F4283" s="7">
        <v>67.0</v>
      </c>
      <c r="G4283" s="7">
        <v>192.0</v>
      </c>
      <c r="H4283" s="9">
        <v>31.30836721592125</v>
      </c>
      <c r="I4283" s="10"/>
      <c r="J4283" s="10"/>
      <c r="AA4283" s="7"/>
      <c r="AB4283" s="7"/>
      <c r="AC4283" s="7"/>
    </row>
    <row r="4284" ht="15.0" customHeight="1">
      <c r="A4284" s="8">
        <v>41760.0</v>
      </c>
      <c r="B4284" s="7" t="s">
        <v>15</v>
      </c>
      <c r="C4284" s="7" t="s">
        <v>57</v>
      </c>
      <c r="D4284" s="7"/>
      <c r="E4284" s="7"/>
      <c r="F4284" s="7">
        <v>68.0</v>
      </c>
      <c r="G4284" s="7">
        <v>187.0</v>
      </c>
      <c r="H4284" s="9">
        <v>30.493045153006634</v>
      </c>
      <c r="I4284" s="10"/>
      <c r="J4284" s="10"/>
      <c r="AA4284" s="7"/>
      <c r="AB4284" s="7"/>
      <c r="AC4284" s="7"/>
    </row>
    <row r="4285" ht="15.0" customHeight="1">
      <c r="A4285" s="8">
        <v>41760.0</v>
      </c>
      <c r="B4285" s="7" t="s">
        <v>15</v>
      </c>
      <c r="C4285" s="7" t="s">
        <v>57</v>
      </c>
      <c r="D4285" s="7"/>
      <c r="E4285" s="7"/>
      <c r="F4285" s="7">
        <v>69.0</v>
      </c>
      <c r="G4285" s="7">
        <v>131.0</v>
      </c>
      <c r="H4285" s="9">
        <v>21.361438048362935</v>
      </c>
      <c r="I4285" s="10"/>
      <c r="J4285" s="10"/>
      <c r="AA4285" s="7"/>
      <c r="AB4285" s="7"/>
      <c r="AC4285" s="7"/>
    </row>
    <row r="4286" ht="15.0" customHeight="1">
      <c r="A4286" s="8">
        <v>41760.0</v>
      </c>
      <c r="B4286" s="7" t="s">
        <v>15</v>
      </c>
      <c r="C4286" s="7" t="s">
        <v>57</v>
      </c>
      <c r="D4286" s="7"/>
      <c r="E4286" s="7"/>
      <c r="F4286" s="7">
        <v>70.0</v>
      </c>
      <c r="G4286" s="7">
        <v>175.0</v>
      </c>
      <c r="H4286" s="9">
        <v>28.536272202011556</v>
      </c>
      <c r="I4286" s="10"/>
      <c r="J4286" s="10"/>
      <c r="AA4286" s="7"/>
      <c r="AB4286" s="7"/>
      <c r="AC4286" s="7"/>
    </row>
    <row r="4287" ht="15.0" customHeight="1">
      <c r="A4287" s="8">
        <v>41760.0</v>
      </c>
      <c r="B4287" s="7" t="s">
        <v>15</v>
      </c>
      <c r="C4287" s="7" t="s">
        <v>57</v>
      </c>
      <c r="D4287" s="7"/>
      <c r="E4287" s="7"/>
      <c r="F4287" s="7">
        <v>71.0</v>
      </c>
      <c r="G4287" s="7">
        <v>154.0</v>
      </c>
      <c r="H4287" s="9">
        <v>25.11191953777017</v>
      </c>
      <c r="I4287" s="10"/>
      <c r="J4287" s="10"/>
      <c r="AA4287" s="7"/>
      <c r="AB4287" s="7"/>
      <c r="AC4287" s="7"/>
    </row>
    <row r="4288" ht="15.0" customHeight="1">
      <c r="A4288" s="8">
        <v>41760.0</v>
      </c>
      <c r="B4288" s="7" t="s">
        <v>15</v>
      </c>
      <c r="C4288" s="7" t="s">
        <v>57</v>
      </c>
      <c r="D4288" s="7"/>
      <c r="E4288" s="7"/>
      <c r="F4288" s="7">
        <v>72.0</v>
      </c>
      <c r="G4288" s="7">
        <v>161.0</v>
      </c>
      <c r="H4288" s="9">
        <v>26.25337042585063</v>
      </c>
      <c r="I4288" s="10"/>
      <c r="J4288" s="10"/>
      <c r="AA4288" s="7"/>
      <c r="AB4288" s="7"/>
      <c r="AC4288" s="7"/>
    </row>
    <row r="4289" ht="15.0" customHeight="1">
      <c r="A4289" s="8">
        <v>41760.0</v>
      </c>
      <c r="B4289" s="7" t="s">
        <v>15</v>
      </c>
      <c r="C4289" s="7" t="s">
        <v>57</v>
      </c>
      <c r="D4289" s="7"/>
      <c r="E4289" s="7"/>
      <c r="F4289" s="7">
        <v>73.0</v>
      </c>
      <c r="G4289" s="7">
        <v>128.0</v>
      </c>
      <c r="H4289" s="9">
        <v>20.872244810614166</v>
      </c>
      <c r="I4289" s="10"/>
      <c r="J4289" s="10"/>
      <c r="AA4289" s="7"/>
      <c r="AB4289" s="7"/>
      <c r="AC4289" s="7"/>
    </row>
    <row r="4290" ht="15.0" customHeight="1">
      <c r="A4290" s="8">
        <v>41760.0</v>
      </c>
      <c r="B4290" s="7" t="s">
        <v>15</v>
      </c>
      <c r="C4290" s="7" t="s">
        <v>57</v>
      </c>
      <c r="D4290" s="7"/>
      <c r="E4290" s="7"/>
      <c r="F4290" s="7">
        <v>74.0</v>
      </c>
      <c r="G4290" s="7">
        <v>157.0</v>
      </c>
      <c r="H4290" s="9">
        <v>25.60111277551894</v>
      </c>
      <c r="I4290" s="10"/>
      <c r="J4290" s="10"/>
      <c r="AA4290" s="7"/>
      <c r="AB4290" s="7"/>
      <c r="AC4290" s="7"/>
    </row>
    <row r="4291" ht="15.0" customHeight="1">
      <c r="A4291" s="8">
        <v>41760.0</v>
      </c>
      <c r="B4291" s="7" t="s">
        <v>15</v>
      </c>
      <c r="C4291" s="7" t="s">
        <v>57</v>
      </c>
      <c r="D4291" s="7"/>
      <c r="E4291" s="7"/>
      <c r="F4291" s="7">
        <v>75.0</v>
      </c>
      <c r="G4291" s="7">
        <v>140.0</v>
      </c>
      <c r="H4291" s="9">
        <v>22.829017761609244</v>
      </c>
      <c r="I4291" s="10"/>
      <c r="J4291" s="10"/>
      <c r="AA4291" s="7"/>
      <c r="AB4291" s="7"/>
      <c r="AC4291" s="7"/>
    </row>
    <row r="4292" ht="15.0" customHeight="1">
      <c r="A4292" s="8">
        <v>41760.0</v>
      </c>
      <c r="B4292" s="7" t="s">
        <v>15</v>
      </c>
      <c r="C4292" s="7" t="s">
        <v>57</v>
      </c>
      <c r="D4292" s="7"/>
      <c r="E4292" s="7"/>
      <c r="F4292" s="7">
        <v>76.0</v>
      </c>
      <c r="G4292" s="7">
        <v>140.0</v>
      </c>
      <c r="H4292" s="9">
        <v>22.829017761609244</v>
      </c>
      <c r="I4292" s="10"/>
      <c r="J4292" s="10"/>
      <c r="AA4292" s="7"/>
      <c r="AB4292" s="7"/>
      <c r="AC4292" s="7"/>
    </row>
    <row r="4293" ht="15.0" customHeight="1">
      <c r="A4293" s="8">
        <v>41760.0</v>
      </c>
      <c r="B4293" s="7" t="s">
        <v>15</v>
      </c>
      <c r="C4293" s="7" t="s">
        <v>53</v>
      </c>
      <c r="D4293" s="7"/>
      <c r="E4293" s="7"/>
      <c r="F4293" s="7">
        <v>1.0</v>
      </c>
      <c r="G4293" s="7">
        <v>142.0</v>
      </c>
      <c r="H4293" s="9">
        <v>22.145722472370036</v>
      </c>
      <c r="I4293" s="10"/>
      <c r="J4293" s="10"/>
      <c r="AA4293" s="7"/>
      <c r="AB4293" s="7"/>
      <c r="AC4293" s="7"/>
    </row>
    <row r="4294" ht="15.0" customHeight="1">
      <c r="A4294" s="8">
        <v>41760.0</v>
      </c>
      <c r="B4294" s="7" t="s">
        <v>15</v>
      </c>
      <c r="C4294" s="7" t="s">
        <v>53</v>
      </c>
      <c r="D4294" s="7"/>
      <c r="E4294" s="7"/>
      <c r="F4294" s="7">
        <v>2.0</v>
      </c>
      <c r="G4294" s="7">
        <v>117.0</v>
      </c>
      <c r="H4294" s="9">
        <v>18.246827670896437</v>
      </c>
      <c r="I4294" s="10"/>
      <c r="J4294" s="10"/>
      <c r="AA4294" s="7"/>
      <c r="AB4294" s="7"/>
      <c r="AC4294" s="7"/>
    </row>
    <row r="4295" ht="15.0" customHeight="1">
      <c r="A4295" s="8">
        <v>41760.0</v>
      </c>
      <c r="B4295" s="7" t="s">
        <v>15</v>
      </c>
      <c r="C4295" s="7" t="s">
        <v>53</v>
      </c>
      <c r="D4295" s="7"/>
      <c r="E4295" s="7"/>
      <c r="F4295" s="7">
        <v>3.0</v>
      </c>
      <c r="G4295" s="7">
        <v>123.0</v>
      </c>
      <c r="H4295" s="9">
        <v>19.1825624232501</v>
      </c>
      <c r="I4295" s="10"/>
      <c r="J4295" s="10"/>
      <c r="AA4295" s="7"/>
      <c r="AB4295" s="7"/>
      <c r="AC4295" s="7"/>
    </row>
    <row r="4296" ht="15.0" customHeight="1">
      <c r="A4296" s="8">
        <v>41760.0</v>
      </c>
      <c r="B4296" s="7" t="s">
        <v>15</v>
      </c>
      <c r="C4296" s="7" t="s">
        <v>53</v>
      </c>
      <c r="D4296" s="7"/>
      <c r="E4296" s="7"/>
      <c r="F4296" s="7">
        <v>4.0</v>
      </c>
      <c r="G4296" s="7">
        <v>143.0</v>
      </c>
      <c r="H4296" s="9">
        <v>22.30167826442898</v>
      </c>
      <c r="I4296" s="10"/>
      <c r="J4296" s="10"/>
      <c r="AA4296" s="7"/>
      <c r="AB4296" s="7"/>
      <c r="AC4296" s="7"/>
    </row>
    <row r="4297" ht="15.0" customHeight="1">
      <c r="A4297" s="8">
        <v>41760.0</v>
      </c>
      <c r="B4297" s="7" t="s">
        <v>15</v>
      </c>
      <c r="C4297" s="7" t="s">
        <v>53</v>
      </c>
      <c r="D4297" s="7"/>
      <c r="E4297" s="7"/>
      <c r="F4297" s="7">
        <v>5.0</v>
      </c>
      <c r="G4297" s="7">
        <v>168.0</v>
      </c>
      <c r="H4297" s="9">
        <v>26.200573065902578</v>
      </c>
      <c r="I4297" s="10"/>
      <c r="J4297" s="10"/>
      <c r="AA4297" s="7"/>
      <c r="AB4297" s="7"/>
      <c r="AC4297" s="7"/>
    </row>
    <row r="4298" ht="15.0" customHeight="1">
      <c r="A4298" s="8">
        <v>41760.0</v>
      </c>
      <c r="B4298" s="7" t="s">
        <v>15</v>
      </c>
      <c r="C4298" s="7" t="s">
        <v>53</v>
      </c>
      <c r="D4298" s="7"/>
      <c r="E4298" s="7"/>
      <c r="F4298" s="7">
        <v>6.0</v>
      </c>
      <c r="G4298" s="7">
        <v>111.0</v>
      </c>
      <c r="H4298" s="9">
        <v>17.311092918542773</v>
      </c>
      <c r="I4298" s="10"/>
      <c r="J4298" s="10"/>
      <c r="AA4298" s="7"/>
      <c r="AB4298" s="7"/>
      <c r="AC4298" s="7"/>
    </row>
    <row r="4299" ht="15.0" customHeight="1">
      <c r="A4299" s="8">
        <v>41760.0</v>
      </c>
      <c r="B4299" s="7" t="s">
        <v>15</v>
      </c>
      <c r="C4299" s="7" t="s">
        <v>53</v>
      </c>
      <c r="D4299" s="7"/>
      <c r="E4299" s="7"/>
      <c r="F4299" s="7">
        <v>7.0</v>
      </c>
      <c r="G4299" s="7">
        <v>141.0</v>
      </c>
      <c r="H4299" s="9">
        <v>21.989766680311092</v>
      </c>
      <c r="I4299" s="10"/>
      <c r="J4299" s="10"/>
      <c r="AA4299" s="7"/>
      <c r="AB4299" s="7"/>
      <c r="AC4299" s="7"/>
    </row>
    <row r="4300" ht="15.0" customHeight="1">
      <c r="A4300" s="8">
        <v>41760.0</v>
      </c>
      <c r="B4300" s="7" t="s">
        <v>15</v>
      </c>
      <c r="C4300" s="7" t="s">
        <v>53</v>
      </c>
      <c r="D4300" s="7"/>
      <c r="E4300" s="7"/>
      <c r="F4300" s="7">
        <v>8.0</v>
      </c>
      <c r="G4300" s="7">
        <v>110.0</v>
      </c>
      <c r="H4300" s="9">
        <v>17.15513712648383</v>
      </c>
      <c r="I4300" s="10"/>
      <c r="J4300" s="10"/>
      <c r="AA4300" s="7"/>
      <c r="AB4300" s="7"/>
      <c r="AC4300" s="7"/>
    </row>
    <row r="4301" ht="15.0" customHeight="1">
      <c r="A4301" s="8">
        <v>41760.0</v>
      </c>
      <c r="B4301" s="7" t="s">
        <v>15</v>
      </c>
      <c r="C4301" s="7" t="s">
        <v>53</v>
      </c>
      <c r="D4301" s="7"/>
      <c r="E4301" s="7"/>
      <c r="F4301" s="7">
        <v>9.0</v>
      </c>
      <c r="G4301" s="7">
        <v>111.0</v>
      </c>
      <c r="H4301" s="9">
        <v>17.311092918542773</v>
      </c>
      <c r="I4301" s="10"/>
      <c r="J4301" s="10"/>
      <c r="AA4301" s="7"/>
      <c r="AB4301" s="7"/>
      <c r="AC4301" s="7"/>
    </row>
    <row r="4302" ht="15.0" customHeight="1">
      <c r="A4302" s="8">
        <v>41760.0</v>
      </c>
      <c r="B4302" s="7" t="s">
        <v>15</v>
      </c>
      <c r="C4302" s="7" t="s">
        <v>53</v>
      </c>
      <c r="D4302" s="7"/>
      <c r="E4302" s="7"/>
      <c r="F4302" s="7">
        <v>10.0</v>
      </c>
      <c r="G4302" s="7">
        <v>123.0</v>
      </c>
      <c r="H4302" s="9">
        <v>19.1825624232501</v>
      </c>
      <c r="I4302" s="10"/>
      <c r="J4302" s="10"/>
      <c r="AA4302" s="7"/>
      <c r="AB4302" s="7"/>
      <c r="AC4302" s="7"/>
    </row>
    <row r="4303" ht="15.0" customHeight="1">
      <c r="A4303" s="8">
        <v>41760.0</v>
      </c>
      <c r="B4303" s="7" t="s">
        <v>15</v>
      </c>
      <c r="C4303" s="7" t="s">
        <v>53</v>
      </c>
      <c r="D4303" s="7"/>
      <c r="E4303" s="7"/>
      <c r="F4303" s="7">
        <v>11.0</v>
      </c>
      <c r="G4303" s="7">
        <v>156.0</v>
      </c>
      <c r="H4303" s="9">
        <v>24.32910356119525</v>
      </c>
      <c r="I4303" s="10"/>
      <c r="J4303" s="10"/>
      <c r="AA4303" s="7"/>
      <c r="AB4303" s="7"/>
      <c r="AC4303" s="7"/>
    </row>
    <row r="4304" ht="15.0" customHeight="1">
      <c r="A4304" s="8">
        <v>41760.0</v>
      </c>
      <c r="B4304" s="7" t="s">
        <v>15</v>
      </c>
      <c r="C4304" s="7" t="s">
        <v>53</v>
      </c>
      <c r="D4304" s="7"/>
      <c r="E4304" s="7"/>
      <c r="F4304" s="7">
        <v>12.0</v>
      </c>
      <c r="G4304" s="7">
        <v>134.0</v>
      </c>
      <c r="H4304" s="9">
        <v>20.898076135898485</v>
      </c>
      <c r="I4304" s="10"/>
      <c r="J4304" s="10"/>
      <c r="AA4304" s="7"/>
      <c r="AB4304" s="7"/>
      <c r="AC4304" s="7"/>
    </row>
    <row r="4305" ht="15.0" customHeight="1">
      <c r="A4305" s="8">
        <v>41760.0</v>
      </c>
      <c r="B4305" s="7" t="s">
        <v>15</v>
      </c>
      <c r="C4305" s="7" t="s">
        <v>53</v>
      </c>
      <c r="D4305" s="7"/>
      <c r="E4305" s="7"/>
      <c r="F4305" s="7">
        <v>13.0</v>
      </c>
      <c r="G4305" s="7">
        <v>133.0</v>
      </c>
      <c r="H4305" s="9">
        <v>20.74212034383954</v>
      </c>
      <c r="I4305" s="10"/>
      <c r="J4305" s="10"/>
      <c r="AA4305" s="7"/>
      <c r="AB4305" s="7"/>
      <c r="AC4305" s="7"/>
    </row>
    <row r="4306" ht="15.0" customHeight="1">
      <c r="A4306" s="8">
        <v>41760.0</v>
      </c>
      <c r="B4306" s="7" t="s">
        <v>15</v>
      </c>
      <c r="C4306" s="7" t="s">
        <v>53</v>
      </c>
      <c r="D4306" s="7"/>
      <c r="E4306" s="7"/>
      <c r="F4306" s="7">
        <v>14.0</v>
      </c>
      <c r="G4306" s="7">
        <v>136.0</v>
      </c>
      <c r="H4306" s="9">
        <v>21.209987720016372</v>
      </c>
      <c r="I4306" s="10"/>
      <c r="J4306" s="10"/>
      <c r="AA4306" s="7"/>
      <c r="AB4306" s="7"/>
      <c r="AC4306" s="7"/>
    </row>
    <row r="4307" ht="15.0" customHeight="1">
      <c r="A4307" s="8">
        <v>41760.0</v>
      </c>
      <c r="B4307" s="7" t="s">
        <v>15</v>
      </c>
      <c r="C4307" s="7" t="s">
        <v>53</v>
      </c>
      <c r="D4307" s="7"/>
      <c r="E4307" s="7"/>
      <c r="F4307" s="7">
        <v>15.0</v>
      </c>
      <c r="G4307" s="7">
        <v>150.0</v>
      </c>
      <c r="H4307" s="9">
        <v>23.393368808841586</v>
      </c>
      <c r="I4307" s="10"/>
      <c r="J4307" s="10"/>
      <c r="AA4307" s="7"/>
      <c r="AB4307" s="7"/>
      <c r="AC4307" s="7"/>
    </row>
    <row r="4308" ht="15.0" customHeight="1">
      <c r="A4308" s="8">
        <v>41760.0</v>
      </c>
      <c r="B4308" s="7" t="s">
        <v>15</v>
      </c>
      <c r="C4308" s="7" t="s">
        <v>53</v>
      </c>
      <c r="D4308" s="7"/>
      <c r="E4308" s="7"/>
      <c r="F4308" s="7">
        <v>16.0</v>
      </c>
      <c r="G4308" s="7">
        <v>172.0</v>
      </c>
      <c r="H4308" s="9">
        <v>26.82439623413835</v>
      </c>
      <c r="I4308" s="10"/>
      <c r="J4308" s="10"/>
      <c r="AA4308" s="7"/>
      <c r="AB4308" s="7"/>
      <c r="AC4308" s="7"/>
    </row>
    <row r="4309" ht="15.0" customHeight="1">
      <c r="A4309" s="8">
        <v>41760.0</v>
      </c>
      <c r="B4309" s="7" t="s">
        <v>15</v>
      </c>
      <c r="C4309" s="7" t="s">
        <v>53</v>
      </c>
      <c r="D4309" s="7"/>
      <c r="E4309" s="7"/>
      <c r="F4309" s="7">
        <v>17.0</v>
      </c>
      <c r="G4309" s="7">
        <v>130.0</v>
      </c>
      <c r="H4309" s="9">
        <v>20.274252967662708</v>
      </c>
      <c r="I4309" s="10"/>
      <c r="J4309" s="10"/>
      <c r="AA4309" s="7"/>
      <c r="AB4309" s="7"/>
      <c r="AC4309" s="7"/>
    </row>
    <row r="4310" ht="15.0" customHeight="1">
      <c r="A4310" s="8">
        <v>41760.0</v>
      </c>
      <c r="B4310" s="7" t="s">
        <v>15</v>
      </c>
      <c r="C4310" s="7" t="s">
        <v>53</v>
      </c>
      <c r="D4310" s="7"/>
      <c r="E4310" s="7"/>
      <c r="F4310" s="7">
        <v>18.0</v>
      </c>
      <c r="G4310" s="7">
        <v>166.0</v>
      </c>
      <c r="H4310" s="9">
        <v>25.888661481784688</v>
      </c>
      <c r="I4310" s="10"/>
      <c r="J4310" s="10"/>
      <c r="AA4310" s="7"/>
      <c r="AB4310" s="7"/>
      <c r="AC4310" s="7"/>
    </row>
    <row r="4311" ht="15.0" customHeight="1">
      <c r="A4311" s="8">
        <v>41760.0</v>
      </c>
      <c r="B4311" s="7" t="s">
        <v>15</v>
      </c>
      <c r="C4311" s="7" t="s">
        <v>53</v>
      </c>
      <c r="D4311" s="7"/>
      <c r="E4311" s="7"/>
      <c r="F4311" s="7">
        <v>19.0</v>
      </c>
      <c r="G4311" s="7">
        <v>103.0</v>
      </c>
      <c r="H4311" s="9">
        <v>16.063446582071222</v>
      </c>
      <c r="I4311" s="10"/>
      <c r="J4311" s="10"/>
      <c r="AA4311" s="7"/>
      <c r="AB4311" s="7"/>
      <c r="AC4311" s="7"/>
    </row>
    <row r="4312" ht="15.0" customHeight="1">
      <c r="A4312" s="8">
        <v>41760.0</v>
      </c>
      <c r="B4312" s="7" t="s">
        <v>15</v>
      </c>
      <c r="C4312" s="7" t="s">
        <v>53</v>
      </c>
      <c r="D4312" s="7"/>
      <c r="E4312" s="7"/>
      <c r="F4312" s="7">
        <v>20.0</v>
      </c>
      <c r="G4312" s="7">
        <v>170.0</v>
      </c>
      <c r="H4312" s="9">
        <v>26.512484650020465</v>
      </c>
      <c r="I4312" s="10"/>
      <c r="J4312" s="10"/>
      <c r="AA4312" s="7"/>
      <c r="AB4312" s="7"/>
      <c r="AC4312" s="7"/>
    </row>
    <row r="4313" ht="15.0" customHeight="1">
      <c r="A4313" s="8">
        <v>41760.0</v>
      </c>
      <c r="B4313" s="7" t="s">
        <v>15</v>
      </c>
      <c r="C4313" s="7" t="s">
        <v>53</v>
      </c>
      <c r="D4313" s="7"/>
      <c r="E4313" s="7"/>
      <c r="F4313" s="7">
        <v>21.0</v>
      </c>
      <c r="G4313" s="7">
        <v>171.0</v>
      </c>
      <c r="H4313" s="9">
        <v>26.668440442079408</v>
      </c>
      <c r="I4313" s="10"/>
      <c r="J4313" s="10"/>
      <c r="AA4313" s="7"/>
      <c r="AB4313" s="7"/>
      <c r="AC4313" s="7"/>
    </row>
    <row r="4314" ht="15.0" customHeight="1">
      <c r="A4314" s="8">
        <v>41760.0</v>
      </c>
      <c r="B4314" s="7" t="s">
        <v>15</v>
      </c>
      <c r="C4314" s="7" t="s">
        <v>53</v>
      </c>
      <c r="D4314" s="7"/>
      <c r="E4314" s="7"/>
      <c r="F4314" s="7">
        <v>22.0</v>
      </c>
      <c r="G4314" s="7">
        <v>134.0</v>
      </c>
      <c r="H4314" s="9">
        <v>20.898076135898485</v>
      </c>
      <c r="I4314" s="10"/>
      <c r="J4314" s="10"/>
      <c r="AA4314" s="7"/>
      <c r="AB4314" s="7"/>
      <c r="AC4314" s="7"/>
    </row>
    <row r="4315" ht="15.0" customHeight="1">
      <c r="A4315" s="8">
        <v>41760.0</v>
      </c>
      <c r="B4315" s="7" t="s">
        <v>15</v>
      </c>
      <c r="C4315" s="7" t="s">
        <v>53</v>
      </c>
      <c r="D4315" s="7"/>
      <c r="E4315" s="7"/>
      <c r="F4315" s="7">
        <v>23.0</v>
      </c>
      <c r="G4315" s="7">
        <v>153.0</v>
      </c>
      <c r="H4315" s="9">
        <v>23.86123618501842</v>
      </c>
      <c r="I4315" s="10"/>
      <c r="J4315" s="10"/>
      <c r="AA4315" s="7"/>
      <c r="AB4315" s="7"/>
      <c r="AC4315" s="7"/>
    </row>
    <row r="4316" ht="15.0" customHeight="1">
      <c r="A4316" s="8">
        <v>41760.0</v>
      </c>
      <c r="B4316" s="7" t="s">
        <v>15</v>
      </c>
      <c r="C4316" s="7" t="s">
        <v>53</v>
      </c>
      <c r="D4316" s="7"/>
      <c r="E4316" s="7"/>
      <c r="F4316" s="7">
        <v>24.0</v>
      </c>
      <c r="G4316" s="7">
        <v>116.0</v>
      </c>
      <c r="H4316" s="9">
        <v>18.090871878837493</v>
      </c>
      <c r="I4316" s="10"/>
      <c r="J4316" s="10"/>
      <c r="AA4316" s="7"/>
      <c r="AB4316" s="7"/>
      <c r="AC4316" s="7"/>
    </row>
    <row r="4317" ht="15.0" customHeight="1">
      <c r="A4317" s="8">
        <v>41760.0</v>
      </c>
      <c r="B4317" s="7" t="s">
        <v>15</v>
      </c>
      <c r="C4317" s="7" t="s">
        <v>53</v>
      </c>
      <c r="D4317" s="7"/>
      <c r="E4317" s="7"/>
      <c r="F4317" s="7">
        <v>25.0</v>
      </c>
      <c r="G4317" s="7">
        <v>144.0</v>
      </c>
      <c r="H4317" s="9">
        <v>22.457634056487922</v>
      </c>
      <c r="I4317" s="10"/>
      <c r="J4317" s="10"/>
      <c r="AA4317" s="7"/>
      <c r="AB4317" s="7"/>
      <c r="AC4317" s="7"/>
    </row>
    <row r="4318" ht="15.0" customHeight="1">
      <c r="A4318" s="8">
        <v>41760.0</v>
      </c>
      <c r="B4318" s="7" t="s">
        <v>15</v>
      </c>
      <c r="C4318" s="7" t="s">
        <v>53</v>
      </c>
      <c r="D4318" s="7"/>
      <c r="E4318" s="7"/>
      <c r="F4318" s="7">
        <v>26.0</v>
      </c>
      <c r="G4318" s="7">
        <v>159.0</v>
      </c>
      <c r="H4318" s="9">
        <v>24.79697093737208</v>
      </c>
      <c r="I4318" s="10"/>
      <c r="J4318" s="10"/>
      <c r="AA4318" s="7"/>
      <c r="AB4318" s="7"/>
      <c r="AC4318" s="7"/>
    </row>
    <row r="4319" ht="15.0" customHeight="1">
      <c r="A4319" s="8">
        <v>41760.0</v>
      </c>
      <c r="B4319" s="7" t="s">
        <v>15</v>
      </c>
      <c r="C4319" s="7" t="s">
        <v>53</v>
      </c>
      <c r="D4319" s="7"/>
      <c r="E4319" s="7"/>
      <c r="F4319" s="7">
        <v>27.0</v>
      </c>
      <c r="G4319" s="7">
        <v>124.0</v>
      </c>
      <c r="H4319" s="9">
        <v>19.338518215309044</v>
      </c>
      <c r="I4319" s="10"/>
      <c r="J4319" s="10"/>
      <c r="AA4319" s="7"/>
      <c r="AB4319" s="7"/>
      <c r="AC4319" s="7"/>
    </row>
    <row r="4320" ht="15.0" customHeight="1">
      <c r="A4320" s="8">
        <v>41760.0</v>
      </c>
      <c r="B4320" s="7" t="s">
        <v>15</v>
      </c>
      <c r="C4320" s="7" t="s">
        <v>53</v>
      </c>
      <c r="D4320" s="7"/>
      <c r="E4320" s="7"/>
      <c r="F4320" s="7">
        <v>28.0</v>
      </c>
      <c r="G4320" s="7">
        <v>136.0</v>
      </c>
      <c r="H4320" s="9">
        <v>21.209987720016372</v>
      </c>
      <c r="I4320" s="10"/>
      <c r="J4320" s="10"/>
      <c r="AA4320" s="7"/>
      <c r="AB4320" s="7"/>
      <c r="AC4320" s="7"/>
    </row>
    <row r="4321" ht="15.0" customHeight="1">
      <c r="A4321" s="8">
        <v>41760.0</v>
      </c>
      <c r="B4321" s="7" t="s">
        <v>15</v>
      </c>
      <c r="C4321" s="7" t="s">
        <v>53</v>
      </c>
      <c r="D4321" s="7"/>
      <c r="E4321" s="7"/>
      <c r="F4321" s="7">
        <v>29.0</v>
      </c>
      <c r="G4321" s="7">
        <v>120.0</v>
      </c>
      <c r="H4321" s="9">
        <v>18.71469504707327</v>
      </c>
      <c r="I4321" s="10"/>
      <c r="J4321" s="10"/>
      <c r="AA4321" s="7"/>
      <c r="AB4321" s="7"/>
      <c r="AC4321" s="7"/>
    </row>
    <row r="4322" ht="15.0" customHeight="1">
      <c r="A4322" s="8">
        <v>41760.0</v>
      </c>
      <c r="B4322" s="7" t="s">
        <v>15</v>
      </c>
      <c r="C4322" s="7" t="s">
        <v>53</v>
      </c>
      <c r="D4322" s="7"/>
      <c r="E4322" s="7"/>
      <c r="F4322" s="7">
        <v>30.0</v>
      </c>
      <c r="G4322" s="7">
        <v>124.0</v>
      </c>
      <c r="H4322" s="9">
        <v>19.338518215309044</v>
      </c>
      <c r="I4322" s="10"/>
      <c r="J4322" s="10"/>
      <c r="AA4322" s="7"/>
      <c r="AB4322" s="7"/>
      <c r="AC4322" s="7"/>
    </row>
    <row r="4323" ht="15.0" customHeight="1">
      <c r="A4323" s="8">
        <v>41760.0</v>
      </c>
      <c r="B4323" s="7" t="s">
        <v>15</v>
      </c>
      <c r="C4323" s="7" t="s">
        <v>53</v>
      </c>
      <c r="D4323" s="7"/>
      <c r="E4323" s="7"/>
      <c r="F4323" s="7">
        <v>31.0</v>
      </c>
      <c r="G4323" s="7">
        <v>147.0</v>
      </c>
      <c r="H4323" s="9">
        <v>22.925501432664756</v>
      </c>
      <c r="I4323" s="10"/>
      <c r="J4323" s="10"/>
      <c r="AA4323" s="7"/>
      <c r="AB4323" s="7"/>
      <c r="AC4323" s="7"/>
    </row>
    <row r="4324" ht="15.0" customHeight="1">
      <c r="A4324" s="8">
        <v>41760.0</v>
      </c>
      <c r="B4324" s="7" t="s">
        <v>15</v>
      </c>
      <c r="C4324" s="7" t="s">
        <v>53</v>
      </c>
      <c r="D4324" s="7"/>
      <c r="E4324" s="7"/>
      <c r="F4324" s="7">
        <v>32.0</v>
      </c>
      <c r="G4324" s="7">
        <v>171.0</v>
      </c>
      <c r="H4324" s="9">
        <v>26.668440442079408</v>
      </c>
      <c r="I4324" s="10"/>
      <c r="J4324" s="10"/>
      <c r="AA4324" s="7"/>
      <c r="AB4324" s="7"/>
      <c r="AC4324" s="7"/>
    </row>
    <row r="4325" ht="15.0" customHeight="1">
      <c r="A4325" s="8">
        <v>41760.0</v>
      </c>
      <c r="B4325" s="7" t="s">
        <v>15</v>
      </c>
      <c r="C4325" s="7" t="s">
        <v>53</v>
      </c>
      <c r="D4325" s="7"/>
      <c r="E4325" s="7"/>
      <c r="F4325" s="7">
        <v>33.0</v>
      </c>
      <c r="G4325" s="7">
        <v>116.0</v>
      </c>
      <c r="H4325" s="9">
        <v>18.090871878837493</v>
      </c>
      <c r="I4325" s="10"/>
      <c r="J4325" s="10"/>
      <c r="AA4325" s="7"/>
      <c r="AB4325" s="7"/>
      <c r="AC4325" s="7"/>
    </row>
    <row r="4326" ht="15.0" customHeight="1">
      <c r="A4326" s="8">
        <v>41760.0</v>
      </c>
      <c r="B4326" s="7" t="s">
        <v>15</v>
      </c>
      <c r="C4326" s="7" t="s">
        <v>53</v>
      </c>
      <c r="D4326" s="7"/>
      <c r="E4326" s="7"/>
      <c r="F4326" s="7">
        <v>34.0</v>
      </c>
      <c r="G4326" s="7">
        <v>151.0</v>
      </c>
      <c r="H4326" s="9">
        <v>23.54932460090053</v>
      </c>
      <c r="I4326" s="10"/>
      <c r="J4326" s="10"/>
      <c r="AA4326" s="7"/>
      <c r="AB4326" s="7"/>
      <c r="AC4326" s="7"/>
    </row>
    <row r="4327" ht="15.0" customHeight="1">
      <c r="A4327" s="8">
        <v>41760.0</v>
      </c>
      <c r="B4327" s="7" t="s">
        <v>15</v>
      </c>
      <c r="C4327" s="7" t="s">
        <v>53</v>
      </c>
      <c r="D4327" s="7"/>
      <c r="E4327" s="7"/>
      <c r="F4327" s="7">
        <v>35.0</v>
      </c>
      <c r="G4327" s="7">
        <v>108.0</v>
      </c>
      <c r="H4327" s="9">
        <v>16.843225542365943</v>
      </c>
      <c r="I4327" s="10"/>
      <c r="J4327" s="10"/>
      <c r="AA4327" s="7"/>
      <c r="AB4327" s="7"/>
      <c r="AC4327" s="7"/>
    </row>
    <row r="4328" ht="15.0" customHeight="1">
      <c r="A4328" s="8">
        <v>41760.0</v>
      </c>
      <c r="B4328" s="7" t="s">
        <v>15</v>
      </c>
      <c r="C4328" s="7" t="s">
        <v>53</v>
      </c>
      <c r="D4328" s="7"/>
      <c r="E4328" s="7"/>
      <c r="F4328" s="7">
        <v>36.0</v>
      </c>
      <c r="G4328" s="7">
        <v>117.0</v>
      </c>
      <c r="H4328" s="9">
        <v>18.246827670896437</v>
      </c>
      <c r="I4328" s="10"/>
      <c r="J4328" s="10"/>
      <c r="AA4328" s="7"/>
      <c r="AB4328" s="7"/>
      <c r="AC4328" s="7"/>
    </row>
    <row r="4329" ht="15.0" customHeight="1">
      <c r="A4329" s="8">
        <v>41760.0</v>
      </c>
      <c r="B4329" s="7" t="s">
        <v>15</v>
      </c>
      <c r="C4329" s="7" t="s">
        <v>53</v>
      </c>
      <c r="D4329" s="7"/>
      <c r="E4329" s="7"/>
      <c r="F4329" s="7">
        <v>37.0</v>
      </c>
      <c r="G4329" s="7">
        <v>156.0</v>
      </c>
      <c r="H4329" s="9">
        <v>24.32910356119525</v>
      </c>
      <c r="I4329" s="10"/>
      <c r="J4329" s="10"/>
      <c r="AA4329" s="7"/>
      <c r="AB4329" s="7"/>
      <c r="AC4329" s="7"/>
    </row>
    <row r="4330" ht="15.0" customHeight="1">
      <c r="A4330" s="8">
        <v>41760.0</v>
      </c>
      <c r="B4330" s="7" t="s">
        <v>15</v>
      </c>
      <c r="C4330" s="7" t="s">
        <v>53</v>
      </c>
      <c r="D4330" s="7"/>
      <c r="E4330" s="7"/>
      <c r="F4330" s="7">
        <v>38.0</v>
      </c>
      <c r="G4330" s="7">
        <v>167.0</v>
      </c>
      <c r="H4330" s="9">
        <v>26.044617273843635</v>
      </c>
      <c r="I4330" s="10"/>
      <c r="J4330" s="10"/>
      <c r="AA4330" s="7"/>
      <c r="AB4330" s="7"/>
      <c r="AC4330" s="7"/>
    </row>
    <row r="4331" ht="15.0" customHeight="1">
      <c r="A4331" s="8">
        <v>41760.0</v>
      </c>
      <c r="B4331" s="7" t="s">
        <v>15</v>
      </c>
      <c r="C4331" s="7" t="s">
        <v>53</v>
      </c>
      <c r="D4331" s="7"/>
      <c r="E4331" s="7"/>
      <c r="F4331" s="7">
        <v>39.0</v>
      </c>
      <c r="G4331" s="7">
        <v>155.0</v>
      </c>
      <c r="H4331" s="9">
        <v>24.173147769136307</v>
      </c>
      <c r="I4331" s="10"/>
      <c r="J4331" s="10"/>
      <c r="AA4331" s="7"/>
      <c r="AB4331" s="7"/>
      <c r="AC4331" s="7"/>
    </row>
    <row r="4332" ht="15.0" customHeight="1">
      <c r="A4332" s="8">
        <v>41760.0</v>
      </c>
      <c r="B4332" s="7" t="s">
        <v>15</v>
      </c>
      <c r="C4332" s="7" t="s">
        <v>53</v>
      </c>
      <c r="D4332" s="7"/>
      <c r="E4332" s="7"/>
      <c r="F4332" s="7">
        <v>40.0</v>
      </c>
      <c r="G4332" s="7">
        <v>165.0</v>
      </c>
      <c r="H4332" s="9">
        <v>25.732705689725744</v>
      </c>
      <c r="I4332" s="10"/>
      <c r="J4332" s="10"/>
      <c r="AA4332" s="7"/>
      <c r="AB4332" s="7"/>
      <c r="AC4332" s="7"/>
    </row>
    <row r="4333" ht="15.0" customHeight="1">
      <c r="A4333" s="8">
        <v>41760.0</v>
      </c>
      <c r="B4333" s="7" t="s">
        <v>15</v>
      </c>
      <c r="C4333" s="7" t="s">
        <v>53</v>
      </c>
      <c r="D4333" s="7"/>
      <c r="E4333" s="7"/>
      <c r="F4333" s="7">
        <v>41.0</v>
      </c>
      <c r="G4333" s="7">
        <v>139.0</v>
      </c>
      <c r="H4333" s="9">
        <v>21.677855096193202</v>
      </c>
      <c r="I4333" s="10"/>
      <c r="J4333" s="10"/>
      <c r="AA4333" s="7"/>
      <c r="AB4333" s="7"/>
      <c r="AC4333" s="7"/>
    </row>
    <row r="4334" ht="15.0" customHeight="1">
      <c r="A4334" s="8">
        <v>41760.0</v>
      </c>
      <c r="B4334" s="7" t="s">
        <v>15</v>
      </c>
      <c r="C4334" s="7" t="s">
        <v>53</v>
      </c>
      <c r="D4334" s="7"/>
      <c r="E4334" s="7"/>
      <c r="F4334" s="7">
        <v>42.0</v>
      </c>
      <c r="G4334" s="7">
        <v>184.0</v>
      </c>
      <c r="H4334" s="9">
        <v>28.69586573884568</v>
      </c>
      <c r="I4334" s="10"/>
      <c r="J4334" s="10"/>
      <c r="AA4334" s="7"/>
      <c r="AB4334" s="7"/>
      <c r="AC4334" s="7"/>
    </row>
    <row r="4335" ht="15.0" customHeight="1">
      <c r="A4335" s="8">
        <v>41760.0</v>
      </c>
      <c r="B4335" s="7" t="s">
        <v>15</v>
      </c>
      <c r="C4335" s="7" t="s">
        <v>53</v>
      </c>
      <c r="D4335" s="7"/>
      <c r="E4335" s="7"/>
      <c r="F4335" s="7">
        <v>43.0</v>
      </c>
      <c r="G4335" s="7">
        <v>123.0</v>
      </c>
      <c r="H4335" s="9">
        <v>19.1825624232501</v>
      </c>
      <c r="I4335" s="10"/>
      <c r="J4335" s="10"/>
      <c r="AA4335" s="7"/>
      <c r="AB4335" s="7"/>
      <c r="AC4335" s="7"/>
    </row>
    <row r="4336" ht="15.0" customHeight="1">
      <c r="A4336" s="8">
        <v>41760.0</v>
      </c>
      <c r="B4336" s="7" t="s">
        <v>15</v>
      </c>
      <c r="C4336" s="7" t="s">
        <v>53</v>
      </c>
      <c r="D4336" s="7"/>
      <c r="E4336" s="7"/>
      <c r="F4336" s="7">
        <v>44.0</v>
      </c>
      <c r="G4336" s="7">
        <v>194.0</v>
      </c>
      <c r="H4336" s="9">
        <v>30.25542365943512</v>
      </c>
      <c r="I4336" s="10"/>
      <c r="J4336" s="10"/>
      <c r="AA4336" s="7"/>
      <c r="AB4336" s="7"/>
      <c r="AC4336" s="7"/>
    </row>
    <row r="4337" ht="15.0" customHeight="1">
      <c r="A4337" s="8">
        <v>41760.0</v>
      </c>
      <c r="B4337" s="7" t="s">
        <v>15</v>
      </c>
      <c r="C4337" s="7" t="s">
        <v>53</v>
      </c>
      <c r="D4337" s="7"/>
      <c r="E4337" s="7"/>
      <c r="F4337" s="7">
        <v>45.0</v>
      </c>
      <c r="G4337" s="7">
        <v>149.0</v>
      </c>
      <c r="H4337" s="9">
        <v>23.237413016782643</v>
      </c>
      <c r="I4337" s="10"/>
      <c r="J4337" s="10"/>
      <c r="AA4337" s="7"/>
      <c r="AB4337" s="7"/>
      <c r="AC4337" s="7"/>
    </row>
    <row r="4338" ht="15.0" customHeight="1">
      <c r="A4338" s="8">
        <v>41760.0</v>
      </c>
      <c r="B4338" s="7" t="s">
        <v>15</v>
      </c>
      <c r="C4338" s="7" t="s">
        <v>53</v>
      </c>
      <c r="D4338" s="7"/>
      <c r="E4338" s="7"/>
      <c r="F4338" s="7">
        <v>46.0</v>
      </c>
      <c r="G4338" s="7">
        <v>141.0</v>
      </c>
      <c r="H4338" s="9">
        <v>21.989766680311092</v>
      </c>
      <c r="I4338" s="10"/>
      <c r="J4338" s="10"/>
      <c r="AA4338" s="7"/>
      <c r="AB4338" s="7"/>
      <c r="AC4338" s="7"/>
    </row>
    <row r="4339" ht="15.0" customHeight="1">
      <c r="A4339" s="8">
        <v>41760.0</v>
      </c>
      <c r="B4339" s="7" t="s">
        <v>15</v>
      </c>
      <c r="C4339" s="7" t="s">
        <v>53</v>
      </c>
      <c r="D4339" s="7"/>
      <c r="E4339" s="7"/>
      <c r="F4339" s="7">
        <v>47.0</v>
      </c>
      <c r="G4339" s="7">
        <v>142.0</v>
      </c>
      <c r="H4339" s="9">
        <v>22.145722472370036</v>
      </c>
      <c r="I4339" s="10"/>
      <c r="J4339" s="10"/>
      <c r="AA4339" s="7"/>
      <c r="AB4339" s="7"/>
      <c r="AC4339" s="7"/>
    </row>
    <row r="4340" ht="15.0" customHeight="1">
      <c r="A4340" s="8">
        <v>41760.0</v>
      </c>
      <c r="B4340" s="7" t="s">
        <v>15</v>
      </c>
      <c r="C4340" s="7" t="s">
        <v>53</v>
      </c>
      <c r="D4340" s="7"/>
      <c r="E4340" s="7"/>
      <c r="F4340" s="7">
        <v>48.0</v>
      </c>
      <c r="G4340" s="7">
        <v>143.0</v>
      </c>
      <c r="H4340" s="9">
        <v>22.30167826442898</v>
      </c>
      <c r="I4340" s="10"/>
      <c r="J4340" s="10"/>
      <c r="AA4340" s="7"/>
      <c r="AB4340" s="7"/>
      <c r="AC4340" s="7"/>
    </row>
    <row r="4341" ht="15.0" customHeight="1">
      <c r="A4341" s="8">
        <v>41760.0</v>
      </c>
      <c r="B4341" s="7" t="s">
        <v>15</v>
      </c>
      <c r="C4341" s="7" t="s">
        <v>53</v>
      </c>
      <c r="D4341" s="7"/>
      <c r="E4341" s="7"/>
      <c r="F4341" s="7">
        <v>49.0</v>
      </c>
      <c r="G4341" s="7">
        <v>139.0</v>
      </c>
      <c r="H4341" s="9">
        <v>21.677855096193202</v>
      </c>
      <c r="I4341" s="10"/>
      <c r="J4341" s="10"/>
      <c r="AA4341" s="7"/>
      <c r="AB4341" s="7"/>
      <c r="AC4341" s="7"/>
    </row>
    <row r="4342" ht="15.0" customHeight="1">
      <c r="A4342" s="8">
        <v>41760.0</v>
      </c>
      <c r="B4342" s="7" t="s">
        <v>15</v>
      </c>
      <c r="C4342" s="7" t="s">
        <v>53</v>
      </c>
      <c r="D4342" s="7"/>
      <c r="E4342" s="7"/>
      <c r="F4342" s="7">
        <v>50.0</v>
      </c>
      <c r="G4342" s="7">
        <v>152.0</v>
      </c>
      <c r="H4342" s="9">
        <v>23.705280392959473</v>
      </c>
      <c r="I4342" s="10"/>
      <c r="J4342" s="10"/>
      <c r="AA4342" s="7"/>
      <c r="AB4342" s="7"/>
      <c r="AC4342" s="7"/>
    </row>
    <row r="4343" ht="15.0" customHeight="1">
      <c r="A4343" s="8">
        <v>41760.0</v>
      </c>
      <c r="B4343" s="7" t="s">
        <v>15</v>
      </c>
      <c r="C4343" s="7" t="s">
        <v>53</v>
      </c>
      <c r="D4343" s="7"/>
      <c r="E4343" s="7"/>
      <c r="F4343" s="7">
        <v>51.0</v>
      </c>
      <c r="G4343" s="7">
        <v>136.0</v>
      </c>
      <c r="H4343" s="9">
        <v>21.209987720016372</v>
      </c>
      <c r="I4343" s="10"/>
      <c r="J4343" s="10"/>
      <c r="AA4343" s="7"/>
      <c r="AB4343" s="7"/>
      <c r="AC4343" s="7"/>
    </row>
    <row r="4344" ht="15.0" customHeight="1">
      <c r="A4344" s="8">
        <v>41760.0</v>
      </c>
      <c r="B4344" s="7" t="s">
        <v>15</v>
      </c>
      <c r="C4344" s="7" t="s">
        <v>53</v>
      </c>
      <c r="D4344" s="7"/>
      <c r="E4344" s="7"/>
      <c r="F4344" s="7">
        <v>52.0</v>
      </c>
      <c r="G4344" s="7">
        <v>111.0</v>
      </c>
      <c r="H4344" s="9">
        <v>17.311092918542773</v>
      </c>
      <c r="I4344" s="10"/>
      <c r="J4344" s="10"/>
      <c r="AA4344" s="7"/>
      <c r="AB4344" s="7"/>
      <c r="AC4344" s="7"/>
    </row>
    <row r="4345" ht="15.0" customHeight="1">
      <c r="A4345" s="8">
        <v>41760.0</v>
      </c>
      <c r="B4345" s="7" t="s">
        <v>15</v>
      </c>
      <c r="C4345" s="7" t="s">
        <v>53</v>
      </c>
      <c r="D4345" s="7"/>
      <c r="E4345" s="7"/>
      <c r="F4345" s="7">
        <v>53.0</v>
      </c>
      <c r="G4345" s="7">
        <v>109.0</v>
      </c>
      <c r="H4345" s="9">
        <v>16.999181334424886</v>
      </c>
      <c r="I4345" s="10"/>
      <c r="J4345" s="10"/>
      <c r="AA4345" s="7"/>
      <c r="AB4345" s="7"/>
      <c r="AC4345" s="7"/>
    </row>
    <row r="4346" ht="15.0" customHeight="1">
      <c r="A4346" s="8">
        <v>41760.0</v>
      </c>
      <c r="B4346" s="7" t="s">
        <v>15</v>
      </c>
      <c r="C4346" s="7" t="s">
        <v>53</v>
      </c>
      <c r="D4346" s="7"/>
      <c r="E4346" s="7"/>
      <c r="F4346" s="7">
        <v>54.0</v>
      </c>
      <c r="G4346" s="7">
        <v>144.0</v>
      </c>
      <c r="H4346" s="9">
        <v>22.457634056487922</v>
      </c>
      <c r="I4346" s="10"/>
      <c r="J4346" s="10"/>
      <c r="AA4346" s="7"/>
      <c r="AB4346" s="7"/>
      <c r="AC4346" s="7"/>
    </row>
    <row r="4347" ht="15.0" customHeight="1">
      <c r="A4347" s="8">
        <v>41760.0</v>
      </c>
      <c r="B4347" s="7" t="s">
        <v>15</v>
      </c>
      <c r="C4347" s="7" t="s">
        <v>53</v>
      </c>
      <c r="D4347" s="7"/>
      <c r="E4347" s="7"/>
      <c r="F4347" s="7">
        <v>55.0</v>
      </c>
      <c r="G4347" s="7">
        <v>121.0</v>
      </c>
      <c r="H4347" s="9">
        <v>18.870650839132214</v>
      </c>
      <c r="I4347" s="10"/>
      <c r="J4347" s="10"/>
      <c r="AA4347" s="7"/>
      <c r="AB4347" s="7"/>
      <c r="AC4347" s="7"/>
    </row>
    <row r="4348" ht="15.0" customHeight="1">
      <c r="A4348" s="8">
        <v>41760.0</v>
      </c>
      <c r="B4348" s="7" t="s">
        <v>15</v>
      </c>
      <c r="C4348" s="7" t="s">
        <v>53</v>
      </c>
      <c r="D4348" s="7"/>
      <c r="E4348" s="7"/>
      <c r="F4348" s="7">
        <v>56.0</v>
      </c>
      <c r="G4348" s="7">
        <v>145.0</v>
      </c>
      <c r="H4348" s="9">
        <v>22.613589848546866</v>
      </c>
      <c r="I4348" s="10"/>
      <c r="J4348" s="10"/>
      <c r="AA4348" s="7"/>
      <c r="AB4348" s="7"/>
      <c r="AC4348" s="7"/>
    </row>
    <row r="4349" ht="15.0" customHeight="1">
      <c r="A4349" s="8">
        <v>41760.0</v>
      </c>
      <c r="B4349" s="7" t="s">
        <v>15</v>
      </c>
      <c r="C4349" s="7" t="s">
        <v>53</v>
      </c>
      <c r="D4349" s="7"/>
      <c r="E4349" s="7"/>
      <c r="F4349" s="7">
        <v>57.0</v>
      </c>
      <c r="G4349" s="7">
        <v>148.0</v>
      </c>
      <c r="H4349" s="9">
        <v>23.0814572247237</v>
      </c>
      <c r="I4349" s="10"/>
      <c r="J4349" s="10"/>
      <c r="AA4349" s="7"/>
      <c r="AB4349" s="7"/>
      <c r="AC4349" s="7"/>
    </row>
    <row r="4350" ht="15.0" customHeight="1">
      <c r="A4350" s="8">
        <v>41760.0</v>
      </c>
      <c r="B4350" s="7" t="s">
        <v>15</v>
      </c>
      <c r="C4350" s="7" t="s">
        <v>53</v>
      </c>
      <c r="D4350" s="7"/>
      <c r="E4350" s="7"/>
      <c r="F4350" s="7">
        <v>58.0</v>
      </c>
      <c r="G4350" s="7">
        <v>124.0</v>
      </c>
      <c r="H4350" s="9">
        <v>19.338518215309044</v>
      </c>
      <c r="I4350" s="10"/>
      <c r="J4350" s="10"/>
      <c r="AA4350" s="7"/>
      <c r="AB4350" s="7"/>
      <c r="AC4350" s="7"/>
    </row>
    <row r="4351" ht="15.0" customHeight="1">
      <c r="A4351" s="8">
        <v>41760.0</v>
      </c>
      <c r="B4351" s="7" t="s">
        <v>15</v>
      </c>
      <c r="C4351" s="7" t="s">
        <v>53</v>
      </c>
      <c r="D4351" s="7"/>
      <c r="E4351" s="7"/>
      <c r="F4351" s="7">
        <v>59.0</v>
      </c>
      <c r="G4351" s="7">
        <v>145.0</v>
      </c>
      <c r="H4351" s="9">
        <v>22.613589848546866</v>
      </c>
      <c r="I4351" s="10"/>
      <c r="J4351" s="10"/>
      <c r="AA4351" s="7"/>
      <c r="AB4351" s="7"/>
      <c r="AC4351" s="7"/>
    </row>
    <row r="4352" ht="15.0" customHeight="1">
      <c r="A4352" s="8">
        <v>41760.0</v>
      </c>
      <c r="B4352" s="7" t="s">
        <v>15</v>
      </c>
      <c r="C4352" s="7" t="s">
        <v>53</v>
      </c>
      <c r="D4352" s="7"/>
      <c r="E4352" s="7"/>
      <c r="F4352" s="7">
        <v>60.0</v>
      </c>
      <c r="G4352" s="7">
        <v>117.0</v>
      </c>
      <c r="H4352" s="9">
        <v>18.246827670896437</v>
      </c>
      <c r="I4352" s="10"/>
      <c r="J4352" s="10"/>
      <c r="AA4352" s="7"/>
      <c r="AB4352" s="7"/>
      <c r="AC4352" s="7"/>
    </row>
    <row r="4353" ht="15.0" customHeight="1">
      <c r="A4353" s="8">
        <v>41760.0</v>
      </c>
      <c r="B4353" s="7" t="s">
        <v>15</v>
      </c>
      <c r="C4353" s="7" t="s">
        <v>53</v>
      </c>
      <c r="D4353" s="7"/>
      <c r="E4353" s="7"/>
      <c r="F4353" s="7">
        <v>61.0</v>
      </c>
      <c r="G4353" s="7">
        <v>122.0</v>
      </c>
      <c r="H4353" s="9">
        <v>19.026606631191157</v>
      </c>
      <c r="I4353" s="10"/>
      <c r="J4353" s="10"/>
      <c r="AA4353" s="7"/>
      <c r="AB4353" s="7"/>
      <c r="AC4353" s="7"/>
    </row>
    <row r="4354" ht="15.0" customHeight="1">
      <c r="A4354" s="8">
        <v>41760.0</v>
      </c>
      <c r="B4354" s="7" t="s">
        <v>15</v>
      </c>
      <c r="C4354" s="7" t="s">
        <v>53</v>
      </c>
      <c r="D4354" s="7"/>
      <c r="E4354" s="7"/>
      <c r="F4354" s="7">
        <v>62.0</v>
      </c>
      <c r="G4354" s="7">
        <v>192.0</v>
      </c>
      <c r="H4354" s="9">
        <v>29.94351207531723</v>
      </c>
      <c r="I4354" s="10"/>
      <c r="J4354" s="10"/>
      <c r="AA4354" s="7"/>
      <c r="AB4354" s="7"/>
      <c r="AC4354" s="7"/>
    </row>
    <row r="4355" ht="15.0" customHeight="1">
      <c r="A4355" s="8">
        <v>41760.0</v>
      </c>
      <c r="B4355" s="7" t="s">
        <v>15</v>
      </c>
      <c r="C4355" s="7" t="s">
        <v>53</v>
      </c>
      <c r="D4355" s="7"/>
      <c r="E4355" s="7"/>
      <c r="F4355" s="7">
        <v>63.0</v>
      </c>
      <c r="G4355" s="7">
        <v>160.0</v>
      </c>
      <c r="H4355" s="9">
        <v>24.952926729431027</v>
      </c>
      <c r="I4355" s="10"/>
      <c r="J4355" s="10"/>
      <c r="AA4355" s="7"/>
      <c r="AB4355" s="7"/>
      <c r="AC4355" s="7"/>
    </row>
    <row r="4356" ht="15.0" customHeight="1">
      <c r="A4356" s="8">
        <v>41760.0</v>
      </c>
      <c r="B4356" s="7" t="s">
        <v>15</v>
      </c>
      <c r="C4356" s="7" t="s">
        <v>53</v>
      </c>
      <c r="D4356" s="7"/>
      <c r="E4356" s="7"/>
      <c r="F4356" s="7">
        <v>64.0</v>
      </c>
      <c r="G4356" s="7">
        <v>167.0</v>
      </c>
      <c r="H4356" s="9">
        <v>26.044617273843635</v>
      </c>
      <c r="I4356" s="10"/>
      <c r="J4356" s="10"/>
      <c r="AA4356" s="7"/>
      <c r="AB4356" s="7"/>
      <c r="AC4356" s="7"/>
    </row>
    <row r="4357" ht="15.0" customHeight="1">
      <c r="A4357" s="8">
        <v>41760.0</v>
      </c>
      <c r="B4357" s="7" t="s">
        <v>15</v>
      </c>
      <c r="C4357" s="7" t="s">
        <v>53</v>
      </c>
      <c r="D4357" s="7"/>
      <c r="E4357" s="7"/>
      <c r="F4357" s="7">
        <v>65.0</v>
      </c>
      <c r="G4357" s="7">
        <v>142.0</v>
      </c>
      <c r="H4357" s="9">
        <v>22.145722472370036</v>
      </c>
      <c r="I4357" s="10"/>
      <c r="J4357" s="10"/>
      <c r="AA4357" s="7"/>
      <c r="AB4357" s="7"/>
      <c r="AC4357" s="7"/>
    </row>
    <row r="4358" ht="15.0" customHeight="1">
      <c r="A4358" s="8">
        <v>41760.0</v>
      </c>
      <c r="B4358" s="7" t="s">
        <v>15</v>
      </c>
      <c r="C4358" s="7" t="s">
        <v>53</v>
      </c>
      <c r="D4358" s="7"/>
      <c r="E4358" s="7"/>
      <c r="F4358" s="7">
        <v>66.0</v>
      </c>
      <c r="G4358" s="7">
        <v>131.0</v>
      </c>
      <c r="H4358" s="9">
        <v>20.43020875972165</v>
      </c>
      <c r="I4358" s="10"/>
      <c r="J4358" s="10"/>
      <c r="AA4358" s="7"/>
      <c r="AB4358" s="7"/>
      <c r="AC4358" s="7"/>
    </row>
    <row r="4359" ht="15.0" customHeight="1">
      <c r="A4359" s="8">
        <v>41760.0</v>
      </c>
      <c r="B4359" s="7" t="s">
        <v>15</v>
      </c>
      <c r="C4359" s="7" t="s">
        <v>53</v>
      </c>
      <c r="D4359" s="7"/>
      <c r="E4359" s="7"/>
      <c r="F4359" s="7">
        <v>67.0</v>
      </c>
      <c r="G4359" s="7">
        <v>153.0</v>
      </c>
      <c r="H4359" s="9">
        <v>23.86123618501842</v>
      </c>
      <c r="I4359" s="10"/>
      <c r="J4359" s="10"/>
      <c r="AA4359" s="7"/>
      <c r="AB4359" s="7"/>
      <c r="AC4359" s="7"/>
    </row>
    <row r="4360" ht="15.0" customHeight="1">
      <c r="A4360" s="8">
        <v>41760.0</v>
      </c>
      <c r="B4360" s="7" t="s">
        <v>15</v>
      </c>
      <c r="C4360" s="7" t="s">
        <v>53</v>
      </c>
      <c r="D4360" s="7"/>
      <c r="E4360" s="7"/>
      <c r="F4360" s="7">
        <v>68.0</v>
      </c>
      <c r="G4360" s="7">
        <v>148.0</v>
      </c>
      <c r="H4360" s="9">
        <v>23.0814572247237</v>
      </c>
      <c r="I4360" s="10"/>
      <c r="J4360" s="10"/>
      <c r="AA4360" s="7"/>
      <c r="AB4360" s="7"/>
      <c r="AC4360" s="7"/>
    </row>
    <row r="4361" ht="15.0" customHeight="1">
      <c r="A4361" s="8">
        <v>41760.0</v>
      </c>
      <c r="B4361" s="7" t="s">
        <v>15</v>
      </c>
      <c r="C4361" s="7" t="s">
        <v>53</v>
      </c>
      <c r="D4361" s="7"/>
      <c r="E4361" s="7"/>
      <c r="F4361" s="7">
        <v>69.0</v>
      </c>
      <c r="G4361" s="7">
        <v>153.0</v>
      </c>
      <c r="H4361" s="9">
        <v>23.86123618501842</v>
      </c>
      <c r="I4361" s="10"/>
      <c r="J4361" s="10"/>
      <c r="AA4361" s="7"/>
      <c r="AB4361" s="7"/>
      <c r="AC4361" s="7"/>
    </row>
    <row r="4362" ht="15.0" customHeight="1">
      <c r="A4362" s="8">
        <v>41760.0</v>
      </c>
      <c r="B4362" s="7" t="s">
        <v>15</v>
      </c>
      <c r="C4362" s="7" t="s">
        <v>53</v>
      </c>
      <c r="D4362" s="7"/>
      <c r="E4362" s="7"/>
      <c r="F4362" s="7">
        <v>70.0</v>
      </c>
      <c r="G4362" s="7">
        <v>105.0</v>
      </c>
      <c r="H4362" s="9">
        <v>16.37535816618911</v>
      </c>
      <c r="I4362" s="10"/>
      <c r="J4362" s="10"/>
      <c r="AA4362" s="7"/>
      <c r="AB4362" s="7"/>
      <c r="AC4362" s="7"/>
    </row>
    <row r="4363" ht="15.0" customHeight="1">
      <c r="A4363" s="8">
        <v>41760.0</v>
      </c>
      <c r="B4363" s="7" t="s">
        <v>15</v>
      </c>
      <c r="C4363" s="7" t="s">
        <v>53</v>
      </c>
      <c r="D4363" s="7"/>
      <c r="E4363" s="7"/>
      <c r="F4363" s="7">
        <v>71.0</v>
      </c>
      <c r="G4363" s="7">
        <v>136.0</v>
      </c>
      <c r="H4363" s="9">
        <v>21.209987720016372</v>
      </c>
      <c r="I4363" s="10"/>
      <c r="J4363" s="10"/>
      <c r="AA4363" s="7"/>
      <c r="AB4363" s="7"/>
      <c r="AC4363" s="7"/>
    </row>
    <row r="4364" ht="15.0" customHeight="1">
      <c r="A4364" s="8">
        <v>41760.0</v>
      </c>
      <c r="B4364" s="7" t="s">
        <v>15</v>
      </c>
      <c r="C4364" s="7" t="s">
        <v>53</v>
      </c>
      <c r="D4364" s="7"/>
      <c r="E4364" s="7"/>
      <c r="F4364" s="7">
        <v>72.0</v>
      </c>
      <c r="G4364" s="7">
        <v>132.0</v>
      </c>
      <c r="H4364" s="9">
        <v>20.586164551780595</v>
      </c>
      <c r="I4364" s="10"/>
      <c r="J4364" s="10"/>
      <c r="AA4364" s="7"/>
      <c r="AB4364" s="7"/>
      <c r="AC4364" s="7"/>
    </row>
    <row r="4365" ht="15.0" customHeight="1">
      <c r="A4365" s="8">
        <v>41760.0</v>
      </c>
      <c r="B4365" s="7" t="s">
        <v>15</v>
      </c>
      <c r="C4365" s="7" t="s">
        <v>53</v>
      </c>
      <c r="D4365" s="7"/>
      <c r="E4365" s="7"/>
      <c r="F4365" s="7">
        <v>73.0</v>
      </c>
      <c r="G4365" s="7">
        <v>113.0</v>
      </c>
      <c r="H4365" s="9">
        <v>17.623004502660663</v>
      </c>
      <c r="I4365" s="10"/>
      <c r="J4365" s="10"/>
      <c r="AA4365" s="7"/>
      <c r="AB4365" s="7"/>
      <c r="AC4365" s="7"/>
    </row>
    <row r="4366" ht="15.0" customHeight="1">
      <c r="A4366" s="8">
        <v>41760.0</v>
      </c>
      <c r="B4366" s="7" t="s">
        <v>15</v>
      </c>
      <c r="C4366" s="7" t="s">
        <v>53</v>
      </c>
      <c r="D4366" s="7"/>
      <c r="E4366" s="7"/>
      <c r="F4366" s="7">
        <v>74.0</v>
      </c>
      <c r="G4366" s="7">
        <v>177.0</v>
      </c>
      <c r="H4366" s="9">
        <v>27.604175194433072</v>
      </c>
      <c r="I4366" s="10"/>
      <c r="J4366" s="10"/>
      <c r="AA4366" s="7"/>
      <c r="AB4366" s="7"/>
      <c r="AC4366" s="7"/>
    </row>
    <row r="4367" ht="15.0" customHeight="1">
      <c r="A4367" s="8">
        <v>41760.0</v>
      </c>
      <c r="B4367" s="7" t="s">
        <v>15</v>
      </c>
      <c r="C4367" s="7" t="s">
        <v>53</v>
      </c>
      <c r="D4367" s="7"/>
      <c r="E4367" s="7"/>
      <c r="F4367" s="7">
        <v>75.0</v>
      </c>
      <c r="G4367" s="7">
        <v>151.0</v>
      </c>
      <c r="H4367" s="9">
        <v>23.54932460090053</v>
      </c>
      <c r="I4367" s="10"/>
      <c r="J4367" s="10"/>
      <c r="AA4367" s="7"/>
      <c r="AB4367" s="7"/>
      <c r="AC4367" s="7"/>
    </row>
    <row r="4368" ht="15.0" customHeight="1">
      <c r="A4368" s="8">
        <v>41760.0</v>
      </c>
      <c r="B4368" s="7" t="s">
        <v>15</v>
      </c>
      <c r="C4368" s="7" t="s">
        <v>53</v>
      </c>
      <c r="D4368" s="7"/>
      <c r="E4368" s="7"/>
      <c r="F4368" s="7">
        <v>76.0</v>
      </c>
      <c r="G4368" s="7">
        <v>131.0</v>
      </c>
      <c r="H4368" s="9">
        <v>20.43020875972165</v>
      </c>
      <c r="I4368" s="10"/>
      <c r="J4368" s="10"/>
      <c r="AA4368" s="7"/>
      <c r="AB4368" s="7"/>
      <c r="AC4368" s="7"/>
    </row>
    <row r="4369" ht="15.0" customHeight="1">
      <c r="A4369" s="8">
        <v>41760.0</v>
      </c>
      <c r="B4369" s="7" t="s">
        <v>15</v>
      </c>
      <c r="C4369" s="7" t="s">
        <v>53</v>
      </c>
      <c r="D4369" s="7"/>
      <c r="E4369" s="7"/>
      <c r="F4369" s="7">
        <v>77.0</v>
      </c>
      <c r="G4369" s="7">
        <v>115.0</v>
      </c>
      <c r="H4369" s="9">
        <v>17.93491608677855</v>
      </c>
      <c r="I4369" s="10"/>
      <c r="J4369" s="10"/>
      <c r="AA4369" s="7"/>
      <c r="AB4369" s="7"/>
      <c r="AC4369" s="7"/>
    </row>
    <row r="4370" ht="15.0" customHeight="1">
      <c r="A4370" s="8">
        <v>41760.0</v>
      </c>
      <c r="B4370" s="7" t="s">
        <v>15</v>
      </c>
      <c r="C4370" s="7" t="s">
        <v>53</v>
      </c>
      <c r="D4370" s="7"/>
      <c r="E4370" s="7"/>
      <c r="F4370" s="7">
        <v>78.0</v>
      </c>
      <c r="G4370" s="7">
        <v>172.0</v>
      </c>
      <c r="H4370" s="9">
        <v>26.82439623413835</v>
      </c>
      <c r="I4370" s="10"/>
      <c r="J4370" s="10"/>
      <c r="AA4370" s="7"/>
      <c r="AB4370" s="7"/>
      <c r="AC4370" s="7"/>
    </row>
    <row r="4371" ht="15.0" customHeight="1">
      <c r="A4371" s="8">
        <v>41760.0</v>
      </c>
      <c r="B4371" s="7" t="s">
        <v>15</v>
      </c>
      <c r="C4371" s="7" t="s">
        <v>53</v>
      </c>
      <c r="D4371" s="7"/>
      <c r="E4371" s="7"/>
      <c r="F4371" s="7">
        <v>79.0</v>
      </c>
      <c r="G4371" s="7">
        <v>112.0</v>
      </c>
      <c r="H4371" s="9">
        <v>17.467048710601716</v>
      </c>
      <c r="I4371" s="10"/>
      <c r="J4371" s="10"/>
      <c r="AA4371" s="7"/>
      <c r="AB4371" s="7"/>
      <c r="AC4371" s="7"/>
    </row>
    <row r="4372" ht="15.0" customHeight="1">
      <c r="A4372" s="8">
        <v>41760.0</v>
      </c>
      <c r="B4372" s="7" t="s">
        <v>15</v>
      </c>
      <c r="C4372" s="7" t="s">
        <v>53</v>
      </c>
      <c r="D4372" s="7"/>
      <c r="E4372" s="7"/>
      <c r="F4372" s="7">
        <v>80.0</v>
      </c>
      <c r="G4372" s="7">
        <v>127.0</v>
      </c>
      <c r="H4372" s="9">
        <v>19.806385591485878</v>
      </c>
      <c r="I4372" s="10"/>
      <c r="J4372" s="10"/>
      <c r="AA4372" s="7"/>
      <c r="AB4372" s="7"/>
      <c r="AC4372" s="7"/>
    </row>
    <row r="4373" ht="15.0" customHeight="1">
      <c r="A4373" s="8">
        <v>41760.0</v>
      </c>
      <c r="B4373" s="7" t="s">
        <v>15</v>
      </c>
      <c r="C4373" s="7" t="s">
        <v>53</v>
      </c>
      <c r="D4373" s="7"/>
      <c r="E4373" s="7"/>
      <c r="F4373" s="7">
        <v>81.0</v>
      </c>
      <c r="G4373" s="7">
        <v>147.0</v>
      </c>
      <c r="H4373" s="9">
        <v>22.925501432664756</v>
      </c>
      <c r="I4373" s="10"/>
      <c r="J4373" s="10"/>
      <c r="AA4373" s="7"/>
      <c r="AB4373" s="7"/>
      <c r="AC4373" s="7"/>
    </row>
    <row r="4374" ht="15.0" customHeight="1">
      <c r="A4374" s="8">
        <v>41760.0</v>
      </c>
      <c r="B4374" s="7" t="s">
        <v>15</v>
      </c>
      <c r="C4374" s="7" t="s">
        <v>53</v>
      </c>
      <c r="D4374" s="7"/>
      <c r="E4374" s="7"/>
      <c r="F4374" s="7">
        <v>82.0</v>
      </c>
      <c r="G4374" s="7">
        <v>191.0</v>
      </c>
      <c r="H4374" s="9">
        <v>29.787556283258287</v>
      </c>
      <c r="I4374" s="10"/>
      <c r="J4374" s="10"/>
      <c r="AA4374" s="7"/>
      <c r="AB4374" s="7"/>
      <c r="AC4374" s="7"/>
    </row>
    <row r="4375" ht="15.0" customHeight="1">
      <c r="A4375" s="8">
        <v>41760.0</v>
      </c>
      <c r="B4375" s="7" t="s">
        <v>15</v>
      </c>
      <c r="C4375" s="7" t="s">
        <v>53</v>
      </c>
      <c r="D4375" s="7"/>
      <c r="E4375" s="7"/>
      <c r="F4375" s="7">
        <v>83.0</v>
      </c>
      <c r="G4375" s="7">
        <v>139.0</v>
      </c>
      <c r="H4375" s="9">
        <v>21.677855096193202</v>
      </c>
      <c r="I4375" s="10"/>
      <c r="J4375" s="10"/>
      <c r="AA4375" s="7"/>
      <c r="AB4375" s="7"/>
      <c r="AC4375" s="7"/>
    </row>
    <row r="4376" ht="15.0" customHeight="1">
      <c r="A4376" s="8">
        <v>41760.0</v>
      </c>
      <c r="B4376" s="7" t="s">
        <v>15</v>
      </c>
      <c r="C4376" s="7" t="s">
        <v>53</v>
      </c>
      <c r="D4376" s="7"/>
      <c r="E4376" s="7"/>
      <c r="F4376" s="7">
        <v>84.0</v>
      </c>
      <c r="G4376" s="7">
        <v>117.0</v>
      </c>
      <c r="H4376" s="9">
        <v>18.246827670896437</v>
      </c>
      <c r="I4376" s="10"/>
      <c r="J4376" s="10"/>
      <c r="AA4376" s="7"/>
      <c r="AB4376" s="7"/>
      <c r="AC4376" s="7"/>
    </row>
    <row r="4377" ht="15.0" customHeight="1">
      <c r="A4377" s="8">
        <v>41760.0</v>
      </c>
      <c r="B4377" s="7" t="s">
        <v>15</v>
      </c>
      <c r="C4377" s="7" t="s">
        <v>53</v>
      </c>
      <c r="D4377" s="7"/>
      <c r="E4377" s="7"/>
      <c r="F4377" s="7">
        <v>85.0</v>
      </c>
      <c r="G4377" s="7">
        <v>179.0</v>
      </c>
      <c r="H4377" s="9">
        <v>27.91608677855096</v>
      </c>
      <c r="I4377" s="10"/>
      <c r="J4377" s="10"/>
      <c r="AA4377" s="7"/>
      <c r="AB4377" s="7"/>
      <c r="AC4377" s="7"/>
    </row>
    <row r="4378" ht="15.0" customHeight="1">
      <c r="A4378" s="8">
        <v>41760.0</v>
      </c>
      <c r="B4378" s="7" t="s">
        <v>15</v>
      </c>
      <c r="C4378" s="7" t="s">
        <v>53</v>
      </c>
      <c r="D4378" s="7"/>
      <c r="E4378" s="7"/>
      <c r="F4378" s="7">
        <v>86.0</v>
      </c>
      <c r="G4378" s="7">
        <v>147.0</v>
      </c>
      <c r="H4378" s="9">
        <v>22.925501432664756</v>
      </c>
      <c r="I4378" s="10"/>
      <c r="J4378" s="10"/>
      <c r="AA4378" s="7"/>
      <c r="AB4378" s="7"/>
      <c r="AC4378" s="7"/>
    </row>
    <row r="4379" ht="15.0" customHeight="1">
      <c r="A4379" s="8">
        <v>41760.0</v>
      </c>
      <c r="B4379" s="7" t="s">
        <v>15</v>
      </c>
      <c r="C4379" s="7" t="s">
        <v>53</v>
      </c>
      <c r="D4379" s="7"/>
      <c r="E4379" s="7"/>
      <c r="F4379" s="7">
        <v>87.0</v>
      </c>
      <c r="G4379" s="7">
        <v>175.0</v>
      </c>
      <c r="H4379" s="9">
        <v>27.292263610315185</v>
      </c>
      <c r="I4379" s="10"/>
      <c r="J4379" s="10"/>
      <c r="AA4379" s="7"/>
      <c r="AB4379" s="7"/>
      <c r="AC4379" s="7"/>
    </row>
    <row r="4380" ht="15.0" customHeight="1">
      <c r="A4380" s="8">
        <v>41760.0</v>
      </c>
      <c r="B4380" s="7" t="s">
        <v>15</v>
      </c>
      <c r="C4380" s="7" t="s">
        <v>53</v>
      </c>
      <c r="D4380" s="7"/>
      <c r="E4380" s="7"/>
      <c r="F4380" s="7">
        <v>88.0</v>
      </c>
      <c r="G4380" s="7">
        <v>158.0</v>
      </c>
      <c r="H4380" s="9">
        <v>24.641015145313137</v>
      </c>
      <c r="I4380" s="10"/>
      <c r="J4380" s="10"/>
      <c r="AA4380" s="7"/>
      <c r="AB4380" s="7"/>
      <c r="AC4380" s="7"/>
    </row>
    <row r="4381" ht="15.0" customHeight="1">
      <c r="A4381" s="8">
        <v>41760.0</v>
      </c>
      <c r="B4381" s="7" t="s">
        <v>15</v>
      </c>
      <c r="C4381" s="7" t="s">
        <v>53</v>
      </c>
      <c r="D4381" s="7"/>
      <c r="E4381" s="7"/>
      <c r="F4381" s="7">
        <v>89.0</v>
      </c>
      <c r="G4381" s="7">
        <v>161.0</v>
      </c>
      <c r="H4381" s="9">
        <v>25.10888252148997</v>
      </c>
      <c r="I4381" s="10"/>
      <c r="J4381" s="10"/>
      <c r="AA4381" s="7"/>
      <c r="AB4381" s="7"/>
      <c r="AC4381" s="7"/>
    </row>
    <row r="4382" ht="15.0" customHeight="1">
      <c r="A4382" s="8">
        <v>41760.0</v>
      </c>
      <c r="B4382" s="7" t="s">
        <v>15</v>
      </c>
      <c r="C4382" s="7" t="s">
        <v>53</v>
      </c>
      <c r="D4382" s="7"/>
      <c r="E4382" s="7"/>
      <c r="F4382" s="7">
        <v>90.0</v>
      </c>
      <c r="G4382" s="7">
        <v>121.0</v>
      </c>
      <c r="H4382" s="9">
        <v>18.870650839132214</v>
      </c>
      <c r="I4382" s="10"/>
      <c r="J4382" s="10"/>
      <c r="AA4382" s="7"/>
      <c r="AB4382" s="7"/>
      <c r="AC4382" s="7"/>
    </row>
    <row r="4383" ht="15.0" customHeight="1">
      <c r="A4383" s="8">
        <v>41760.0</v>
      </c>
      <c r="B4383" s="7" t="s">
        <v>15</v>
      </c>
      <c r="C4383" s="7" t="s">
        <v>53</v>
      </c>
      <c r="D4383" s="7"/>
      <c r="E4383" s="7"/>
      <c r="F4383" s="7">
        <v>91.0</v>
      </c>
      <c r="G4383" s="7">
        <v>116.0</v>
      </c>
      <c r="H4383" s="9">
        <v>18.090871878837493</v>
      </c>
      <c r="I4383" s="10"/>
      <c r="J4383" s="10"/>
      <c r="AA4383" s="7"/>
      <c r="AB4383" s="7"/>
      <c r="AC4383" s="7"/>
    </row>
    <row r="4384" ht="15.0" customHeight="1">
      <c r="A4384" s="8">
        <v>41760.0</v>
      </c>
      <c r="B4384" s="7" t="s">
        <v>15</v>
      </c>
      <c r="C4384" s="7" t="s">
        <v>53</v>
      </c>
      <c r="D4384" s="7"/>
      <c r="E4384" s="7"/>
      <c r="F4384" s="7">
        <v>92.0</v>
      </c>
      <c r="G4384" s="7">
        <v>159.0</v>
      </c>
      <c r="H4384" s="9">
        <v>24.79697093737208</v>
      </c>
      <c r="I4384" s="10"/>
      <c r="J4384" s="10"/>
      <c r="AA4384" s="7"/>
      <c r="AB4384" s="7"/>
      <c r="AC4384" s="7"/>
    </row>
    <row r="4385" ht="15.0" customHeight="1">
      <c r="A4385" s="8">
        <v>41760.0</v>
      </c>
      <c r="B4385" s="7" t="s">
        <v>15</v>
      </c>
      <c r="C4385" s="7" t="s">
        <v>52</v>
      </c>
      <c r="D4385" s="7"/>
      <c r="E4385" s="7"/>
      <c r="F4385" s="7">
        <v>1.0</v>
      </c>
      <c r="G4385" s="7">
        <v>152.0</v>
      </c>
      <c r="H4385" s="9">
        <v>20.839150773659593</v>
      </c>
      <c r="I4385" s="10"/>
      <c r="J4385" s="10"/>
      <c r="AA4385" s="7"/>
      <c r="AB4385" s="7"/>
      <c r="AC4385" s="7"/>
    </row>
    <row r="4386" ht="15.0" customHeight="1">
      <c r="A4386" s="8">
        <v>41760.0</v>
      </c>
      <c r="B4386" s="7" t="s">
        <v>15</v>
      </c>
      <c r="C4386" s="7" t="s">
        <v>52</v>
      </c>
      <c r="D4386" s="7"/>
      <c r="E4386" s="7"/>
      <c r="F4386" s="7">
        <v>2.0</v>
      </c>
      <c r="G4386" s="7">
        <v>165.0</v>
      </c>
      <c r="H4386" s="9">
        <v>22.62144656351206</v>
      </c>
      <c r="I4386" s="10"/>
      <c r="J4386" s="10"/>
      <c r="AA4386" s="7"/>
      <c r="AB4386" s="7"/>
      <c r="AC4386" s="7"/>
    </row>
    <row r="4387" ht="15.0" customHeight="1">
      <c r="A4387" s="8">
        <v>41760.0</v>
      </c>
      <c r="B4387" s="7" t="s">
        <v>15</v>
      </c>
      <c r="C4387" s="7" t="s">
        <v>52</v>
      </c>
      <c r="D4387" s="7"/>
      <c r="E4387" s="7"/>
      <c r="F4387" s="7">
        <v>3.0</v>
      </c>
      <c r="G4387" s="7">
        <v>109.0</v>
      </c>
      <c r="H4387" s="9">
        <v>14.943864699532208</v>
      </c>
      <c r="I4387" s="10"/>
      <c r="J4387" s="10"/>
      <c r="AA4387" s="7"/>
      <c r="AB4387" s="7"/>
      <c r="AC4387" s="7"/>
    </row>
    <row r="4388" ht="15.0" customHeight="1">
      <c r="A4388" s="8">
        <v>41760.0</v>
      </c>
      <c r="B4388" s="7" t="s">
        <v>15</v>
      </c>
      <c r="C4388" s="7" t="s">
        <v>52</v>
      </c>
      <c r="D4388" s="7"/>
      <c r="E4388" s="7"/>
      <c r="F4388" s="7">
        <v>4.0</v>
      </c>
      <c r="G4388" s="7">
        <v>110.0</v>
      </c>
      <c r="H4388" s="9">
        <v>15.080964375674705</v>
      </c>
      <c r="I4388" s="10"/>
      <c r="J4388" s="10"/>
      <c r="AA4388" s="7"/>
      <c r="AB4388" s="7"/>
      <c r="AC4388" s="7"/>
    </row>
    <row r="4389" ht="15.0" customHeight="1">
      <c r="A4389" s="8">
        <v>41760.0</v>
      </c>
      <c r="B4389" s="7" t="s">
        <v>15</v>
      </c>
      <c r="C4389" s="7" t="s">
        <v>52</v>
      </c>
      <c r="D4389" s="7"/>
      <c r="E4389" s="7"/>
      <c r="F4389" s="7">
        <v>5.0</v>
      </c>
      <c r="G4389" s="7">
        <v>150.0</v>
      </c>
      <c r="H4389" s="9">
        <v>20.564951421374598</v>
      </c>
      <c r="I4389" s="10"/>
      <c r="J4389" s="10"/>
      <c r="AA4389" s="7"/>
      <c r="AB4389" s="7"/>
      <c r="AC4389" s="7"/>
    </row>
    <row r="4390" ht="15.0" customHeight="1">
      <c r="A4390" s="8">
        <v>41760.0</v>
      </c>
      <c r="B4390" s="7" t="s">
        <v>15</v>
      </c>
      <c r="C4390" s="7" t="s">
        <v>52</v>
      </c>
      <c r="D4390" s="7"/>
      <c r="E4390" s="7"/>
      <c r="F4390" s="7">
        <v>6.0</v>
      </c>
      <c r="G4390" s="7">
        <v>203.0</v>
      </c>
      <c r="H4390" s="9">
        <v>27.831234256926955</v>
      </c>
      <c r="I4390" s="10"/>
      <c r="J4390" s="10"/>
      <c r="AA4390" s="7"/>
      <c r="AB4390" s="7"/>
      <c r="AC4390" s="7"/>
    </row>
    <row r="4391" ht="15.0" customHeight="1">
      <c r="A4391" s="8">
        <v>41760.0</v>
      </c>
      <c r="B4391" s="7" t="s">
        <v>15</v>
      </c>
      <c r="C4391" s="7" t="s">
        <v>52</v>
      </c>
      <c r="D4391" s="7"/>
      <c r="E4391" s="7"/>
      <c r="F4391" s="7">
        <v>7.0</v>
      </c>
      <c r="G4391" s="7">
        <v>219.0</v>
      </c>
      <c r="H4391" s="9">
        <v>30.024829075206913</v>
      </c>
      <c r="I4391" s="10"/>
      <c r="J4391" s="10"/>
      <c r="AA4391" s="7"/>
      <c r="AB4391" s="7"/>
      <c r="AC4391" s="7"/>
    </row>
    <row r="4392" ht="15.0" customHeight="1">
      <c r="A4392" s="8">
        <v>41760.0</v>
      </c>
      <c r="B4392" s="7" t="s">
        <v>15</v>
      </c>
      <c r="C4392" s="7" t="s">
        <v>52</v>
      </c>
      <c r="D4392" s="7"/>
      <c r="E4392" s="7"/>
      <c r="F4392" s="7">
        <v>8.0</v>
      </c>
      <c r="G4392" s="7">
        <v>190.0</v>
      </c>
      <c r="H4392" s="9">
        <v>26.048938467074493</v>
      </c>
      <c r="I4392" s="10"/>
      <c r="J4392" s="10"/>
      <c r="AA4392" s="7"/>
      <c r="AB4392" s="7"/>
      <c r="AC4392" s="7"/>
    </row>
    <row r="4393" ht="15.0" customHeight="1">
      <c r="A4393" s="8">
        <v>41760.0</v>
      </c>
      <c r="B4393" s="7" t="s">
        <v>15</v>
      </c>
      <c r="C4393" s="7" t="s">
        <v>52</v>
      </c>
      <c r="D4393" s="7"/>
      <c r="E4393" s="7"/>
      <c r="F4393" s="7">
        <v>9.0</v>
      </c>
      <c r="G4393" s="7">
        <v>140.0</v>
      </c>
      <c r="H4393" s="9">
        <v>19.193954659949625</v>
      </c>
      <c r="I4393" s="10"/>
      <c r="J4393" s="10"/>
      <c r="AA4393" s="7"/>
      <c r="AB4393" s="7"/>
      <c r="AC4393" s="7"/>
    </row>
    <row r="4394" ht="15.0" customHeight="1">
      <c r="A4394" s="8">
        <v>41760.0</v>
      </c>
      <c r="B4394" s="7" t="s">
        <v>15</v>
      </c>
      <c r="C4394" s="7" t="s">
        <v>52</v>
      </c>
      <c r="D4394" s="7"/>
      <c r="E4394" s="7"/>
      <c r="F4394" s="7">
        <v>10.0</v>
      </c>
      <c r="G4394" s="7">
        <v>171.0</v>
      </c>
      <c r="H4394" s="9">
        <v>23.44404462036704</v>
      </c>
      <c r="I4394" s="10"/>
      <c r="J4394" s="10"/>
      <c r="AA4394" s="7"/>
      <c r="AB4394" s="7"/>
      <c r="AC4394" s="7"/>
    </row>
    <row r="4395" ht="15.0" customHeight="1">
      <c r="A4395" s="8">
        <v>41760.0</v>
      </c>
      <c r="B4395" s="7" t="s">
        <v>15</v>
      </c>
      <c r="C4395" s="7" t="s">
        <v>52</v>
      </c>
      <c r="D4395" s="7"/>
      <c r="E4395" s="7"/>
      <c r="F4395" s="7">
        <v>11.0</v>
      </c>
      <c r="G4395" s="7">
        <v>113.0</v>
      </c>
      <c r="H4395" s="9">
        <v>15.492263404102198</v>
      </c>
      <c r="I4395" s="10"/>
      <c r="J4395" s="10"/>
      <c r="AA4395" s="7"/>
      <c r="AB4395" s="7"/>
      <c r="AC4395" s="7"/>
    </row>
    <row r="4396" ht="15.0" customHeight="1">
      <c r="A4396" s="8">
        <v>41760.0</v>
      </c>
      <c r="B4396" s="7" t="s">
        <v>15</v>
      </c>
      <c r="C4396" s="7" t="s">
        <v>52</v>
      </c>
      <c r="D4396" s="7"/>
      <c r="E4396" s="7"/>
      <c r="F4396" s="7">
        <v>12.0</v>
      </c>
      <c r="G4396" s="7">
        <v>161.0</v>
      </c>
      <c r="H4396" s="9">
        <v>22.07304785894207</v>
      </c>
      <c r="I4396" s="10"/>
      <c r="J4396" s="10"/>
      <c r="AA4396" s="7"/>
      <c r="AB4396" s="7"/>
      <c r="AC4396" s="7"/>
    </row>
    <row r="4397" ht="15.0" customHeight="1">
      <c r="A4397" s="8">
        <v>41760.0</v>
      </c>
      <c r="B4397" s="7" t="s">
        <v>15</v>
      </c>
      <c r="C4397" s="7" t="s">
        <v>52</v>
      </c>
      <c r="D4397" s="7"/>
      <c r="E4397" s="7"/>
      <c r="F4397" s="7">
        <v>13.0</v>
      </c>
      <c r="G4397" s="7">
        <v>157.0</v>
      </c>
      <c r="H4397" s="9">
        <v>21.524649154372078</v>
      </c>
      <c r="I4397" s="10"/>
      <c r="J4397" s="10"/>
      <c r="AA4397" s="7"/>
      <c r="AB4397" s="7"/>
      <c r="AC4397" s="7"/>
    </row>
    <row r="4398" ht="15.0" customHeight="1">
      <c r="A4398" s="8">
        <v>41760.0</v>
      </c>
      <c r="B4398" s="7" t="s">
        <v>15</v>
      </c>
      <c r="C4398" s="7" t="s">
        <v>52</v>
      </c>
      <c r="D4398" s="7"/>
      <c r="E4398" s="7"/>
      <c r="F4398" s="7">
        <v>14.0</v>
      </c>
      <c r="G4398" s="7">
        <v>231.0</v>
      </c>
      <c r="H4398" s="9">
        <v>31.67002518891688</v>
      </c>
      <c r="I4398" s="10"/>
      <c r="J4398" s="10"/>
      <c r="AA4398" s="7"/>
      <c r="AB4398" s="7"/>
      <c r="AC4398" s="7"/>
    </row>
    <row r="4399" ht="15.0" customHeight="1">
      <c r="A4399" s="8">
        <v>41760.0</v>
      </c>
      <c r="B4399" s="7" t="s">
        <v>15</v>
      </c>
      <c r="C4399" s="7" t="s">
        <v>52</v>
      </c>
      <c r="D4399" s="7"/>
      <c r="E4399" s="7"/>
      <c r="F4399" s="7">
        <v>15.0</v>
      </c>
      <c r="G4399" s="7">
        <v>215.0</v>
      </c>
      <c r="H4399" s="9">
        <v>29.476430370636923</v>
      </c>
      <c r="I4399" s="10"/>
      <c r="J4399" s="10"/>
      <c r="AA4399" s="7"/>
      <c r="AB4399" s="7"/>
      <c r="AC4399" s="7"/>
    </row>
    <row r="4400" ht="15.0" customHeight="1">
      <c r="A4400" s="8">
        <v>41760.0</v>
      </c>
      <c r="B4400" s="7" t="s">
        <v>15</v>
      </c>
      <c r="C4400" s="7" t="s">
        <v>52</v>
      </c>
      <c r="D4400" s="7"/>
      <c r="E4400" s="7"/>
      <c r="F4400" s="7">
        <v>16.0</v>
      </c>
      <c r="G4400" s="7">
        <v>121.0</v>
      </c>
      <c r="H4400" s="9">
        <v>16.589060813242178</v>
      </c>
      <c r="I4400" s="10"/>
      <c r="J4400" s="10"/>
      <c r="AA4400" s="7"/>
      <c r="AB4400" s="7"/>
      <c r="AC4400" s="7"/>
    </row>
    <row r="4401" ht="15.0" customHeight="1">
      <c r="A4401" s="8">
        <v>41760.0</v>
      </c>
      <c r="B4401" s="7" t="s">
        <v>15</v>
      </c>
      <c r="C4401" s="7" t="s">
        <v>52</v>
      </c>
      <c r="D4401" s="7"/>
      <c r="E4401" s="7"/>
      <c r="F4401" s="7">
        <v>17.0</v>
      </c>
      <c r="G4401" s="7">
        <v>108.0</v>
      </c>
      <c r="H4401" s="9">
        <v>14.80676502338971</v>
      </c>
      <c r="I4401" s="10"/>
      <c r="J4401" s="10"/>
      <c r="AA4401" s="7"/>
      <c r="AB4401" s="7"/>
      <c r="AC4401" s="7"/>
    </row>
    <row r="4402" ht="15.0" customHeight="1">
      <c r="A4402" s="8">
        <v>41760.0</v>
      </c>
      <c r="B4402" s="7" t="s">
        <v>15</v>
      </c>
      <c r="C4402" s="7" t="s">
        <v>52</v>
      </c>
      <c r="D4402" s="7"/>
      <c r="E4402" s="7"/>
      <c r="F4402" s="7">
        <v>18.0</v>
      </c>
      <c r="G4402" s="7">
        <v>165.0</v>
      </c>
      <c r="H4402" s="9">
        <v>22.62144656351206</v>
      </c>
      <c r="I4402" s="10"/>
      <c r="J4402" s="10"/>
      <c r="AA4402" s="7"/>
      <c r="AB4402" s="7"/>
      <c r="AC4402" s="7"/>
    </row>
    <row r="4403" ht="15.0" customHeight="1">
      <c r="A4403" s="8">
        <v>41760.0</v>
      </c>
      <c r="B4403" s="7" t="s">
        <v>15</v>
      </c>
      <c r="C4403" s="7" t="s">
        <v>52</v>
      </c>
      <c r="D4403" s="7"/>
      <c r="E4403" s="7"/>
      <c r="F4403" s="7">
        <v>19.0</v>
      </c>
      <c r="G4403" s="7">
        <v>218.0</v>
      </c>
      <c r="H4403" s="9">
        <v>29.887729399064416</v>
      </c>
      <c r="I4403" s="10"/>
      <c r="J4403" s="10"/>
      <c r="AA4403" s="7"/>
      <c r="AB4403" s="7"/>
      <c r="AC4403" s="7"/>
    </row>
    <row r="4404" ht="15.0" customHeight="1">
      <c r="A4404" s="8">
        <v>41760.0</v>
      </c>
      <c r="B4404" s="7" t="s">
        <v>15</v>
      </c>
      <c r="C4404" s="7" t="s">
        <v>52</v>
      </c>
      <c r="D4404" s="7"/>
      <c r="E4404" s="7"/>
      <c r="F4404" s="7">
        <v>20.0</v>
      </c>
      <c r="G4404" s="7">
        <v>140.0</v>
      </c>
      <c r="H4404" s="9">
        <v>19.193954659949625</v>
      </c>
      <c r="I4404" s="10"/>
      <c r="J4404" s="10"/>
      <c r="AA4404" s="7"/>
      <c r="AB4404" s="7"/>
      <c r="AC4404" s="7"/>
    </row>
    <row r="4405" ht="15.0" customHeight="1">
      <c r="A4405" s="8">
        <v>41760.0</v>
      </c>
      <c r="B4405" s="7" t="s">
        <v>15</v>
      </c>
      <c r="C4405" s="7" t="s">
        <v>52</v>
      </c>
      <c r="D4405" s="7"/>
      <c r="E4405" s="7"/>
      <c r="F4405" s="7">
        <v>21.0</v>
      </c>
      <c r="G4405" s="7">
        <v>147.0</v>
      </c>
      <c r="H4405" s="9">
        <v>20.153652392947105</v>
      </c>
      <c r="I4405" s="10"/>
      <c r="J4405" s="10"/>
      <c r="AA4405" s="7"/>
      <c r="AB4405" s="7"/>
      <c r="AC4405" s="7"/>
    </row>
    <row r="4406" ht="15.0" customHeight="1">
      <c r="A4406" s="8">
        <v>41760.0</v>
      </c>
      <c r="B4406" s="7" t="s">
        <v>15</v>
      </c>
      <c r="C4406" s="7" t="s">
        <v>52</v>
      </c>
      <c r="D4406" s="7"/>
      <c r="E4406" s="7"/>
      <c r="F4406" s="7">
        <v>22.0</v>
      </c>
      <c r="G4406" s="7">
        <v>164.0</v>
      </c>
      <c r="H4406" s="9">
        <v>22.48434688736956</v>
      </c>
      <c r="I4406" s="10"/>
      <c r="J4406" s="10"/>
      <c r="AA4406" s="7"/>
      <c r="AB4406" s="7"/>
      <c r="AC4406" s="7"/>
    </row>
    <row r="4407" ht="15.0" customHeight="1">
      <c r="A4407" s="8">
        <v>41760.0</v>
      </c>
      <c r="B4407" s="7" t="s">
        <v>15</v>
      </c>
      <c r="C4407" s="7" t="s">
        <v>52</v>
      </c>
      <c r="D4407" s="7"/>
      <c r="E4407" s="7"/>
      <c r="F4407" s="7">
        <v>23.0</v>
      </c>
      <c r="G4407" s="7">
        <v>147.0</v>
      </c>
      <c r="H4407" s="9">
        <v>20.153652392947105</v>
      </c>
      <c r="I4407" s="10"/>
      <c r="J4407" s="10"/>
      <c r="AA4407" s="7"/>
      <c r="AB4407" s="7"/>
      <c r="AC4407" s="7"/>
    </row>
    <row r="4408" ht="15.0" customHeight="1">
      <c r="A4408" s="8">
        <v>41760.0</v>
      </c>
      <c r="B4408" s="7" t="s">
        <v>15</v>
      </c>
      <c r="C4408" s="7" t="s">
        <v>52</v>
      </c>
      <c r="D4408" s="7"/>
      <c r="E4408" s="7"/>
      <c r="F4408" s="7">
        <v>24.0</v>
      </c>
      <c r="G4408" s="7">
        <v>200.0</v>
      </c>
      <c r="H4408" s="9">
        <v>27.419935228499465</v>
      </c>
      <c r="I4408" s="10"/>
      <c r="J4408" s="10"/>
      <c r="AA4408" s="7"/>
      <c r="AB4408" s="7"/>
      <c r="AC4408" s="7"/>
    </row>
    <row r="4409" ht="15.0" customHeight="1">
      <c r="A4409" s="8">
        <v>41760.0</v>
      </c>
      <c r="B4409" s="7" t="s">
        <v>15</v>
      </c>
      <c r="C4409" s="7" t="s">
        <v>52</v>
      </c>
      <c r="D4409" s="7"/>
      <c r="E4409" s="7"/>
      <c r="F4409" s="7">
        <v>25.0</v>
      </c>
      <c r="G4409" s="7">
        <v>137.0</v>
      </c>
      <c r="H4409" s="9">
        <v>18.782655631522132</v>
      </c>
      <c r="I4409" s="10"/>
      <c r="J4409" s="10"/>
      <c r="AA4409" s="7"/>
      <c r="AB4409" s="7"/>
      <c r="AC4409" s="7"/>
    </row>
    <row r="4410" ht="15.0" customHeight="1">
      <c r="A4410" s="8">
        <v>41760.0</v>
      </c>
      <c r="B4410" s="7" t="s">
        <v>15</v>
      </c>
      <c r="C4410" s="7" t="s">
        <v>52</v>
      </c>
      <c r="D4410" s="7"/>
      <c r="E4410" s="7"/>
      <c r="F4410" s="7">
        <v>26.0</v>
      </c>
      <c r="G4410" s="7">
        <v>161.0</v>
      </c>
      <c r="H4410" s="9">
        <v>22.07304785894207</v>
      </c>
      <c r="I4410" s="10"/>
      <c r="J4410" s="10"/>
      <c r="AA4410" s="7"/>
      <c r="AB4410" s="7"/>
      <c r="AC4410" s="7"/>
    </row>
    <row r="4411" ht="15.0" customHeight="1">
      <c r="A4411" s="8">
        <v>41760.0</v>
      </c>
      <c r="B4411" s="7" t="s">
        <v>15</v>
      </c>
      <c r="C4411" s="7" t="s">
        <v>52</v>
      </c>
      <c r="D4411" s="7"/>
      <c r="E4411" s="7"/>
      <c r="F4411" s="7">
        <v>27.0</v>
      </c>
      <c r="G4411" s="7">
        <v>170.0</v>
      </c>
      <c r="H4411" s="9">
        <v>23.306944944224544</v>
      </c>
      <c r="I4411" s="10"/>
      <c r="J4411" s="10"/>
      <c r="AA4411" s="7"/>
      <c r="AB4411" s="7"/>
      <c r="AC4411" s="7"/>
    </row>
    <row r="4412" ht="15.0" customHeight="1">
      <c r="A4412" s="8">
        <v>41760.0</v>
      </c>
      <c r="B4412" s="7" t="s">
        <v>15</v>
      </c>
      <c r="C4412" s="7" t="s">
        <v>52</v>
      </c>
      <c r="D4412" s="7"/>
      <c r="E4412" s="7"/>
      <c r="F4412" s="7">
        <v>28.0</v>
      </c>
      <c r="G4412" s="7">
        <v>165.0</v>
      </c>
      <c r="H4412" s="9">
        <v>22.62144656351206</v>
      </c>
      <c r="I4412" s="10"/>
      <c r="J4412" s="10"/>
      <c r="AA4412" s="7"/>
      <c r="AB4412" s="7"/>
      <c r="AC4412" s="7"/>
    </row>
    <row r="4413" ht="15.0" customHeight="1">
      <c r="A4413" s="8">
        <v>41760.0</v>
      </c>
      <c r="B4413" s="7" t="s">
        <v>15</v>
      </c>
      <c r="C4413" s="7" t="s">
        <v>52</v>
      </c>
      <c r="D4413" s="7"/>
      <c r="E4413" s="7"/>
      <c r="F4413" s="7">
        <v>29.0</v>
      </c>
      <c r="G4413" s="7">
        <v>211.0</v>
      </c>
      <c r="H4413" s="9">
        <v>28.928031666066936</v>
      </c>
      <c r="I4413" s="10"/>
      <c r="J4413" s="10"/>
      <c r="AA4413" s="7"/>
      <c r="AB4413" s="7"/>
      <c r="AC4413" s="7"/>
    </row>
    <row r="4414" ht="15.0" customHeight="1">
      <c r="A4414" s="8">
        <v>41760.0</v>
      </c>
      <c r="B4414" s="7" t="s">
        <v>15</v>
      </c>
      <c r="C4414" s="7" t="s">
        <v>52</v>
      </c>
      <c r="D4414" s="7"/>
      <c r="E4414" s="7"/>
      <c r="F4414" s="7">
        <v>30.0</v>
      </c>
      <c r="G4414" s="7">
        <v>151.0</v>
      </c>
      <c r="H4414" s="9">
        <v>20.702051097517096</v>
      </c>
      <c r="I4414" s="10"/>
      <c r="J4414" s="10"/>
      <c r="AA4414" s="7"/>
      <c r="AB4414" s="7"/>
      <c r="AC4414" s="7"/>
    </row>
    <row r="4415" ht="15.0" customHeight="1">
      <c r="A4415" s="8">
        <v>41760.0</v>
      </c>
      <c r="B4415" s="7" t="s">
        <v>15</v>
      </c>
      <c r="C4415" s="7" t="s">
        <v>52</v>
      </c>
      <c r="D4415" s="7"/>
      <c r="E4415" s="7"/>
      <c r="F4415" s="7">
        <v>31.0</v>
      </c>
      <c r="G4415" s="7">
        <v>216.0</v>
      </c>
      <c r="H4415" s="9">
        <v>29.61353004677942</v>
      </c>
      <c r="I4415" s="10"/>
      <c r="J4415" s="10"/>
      <c r="AA4415" s="7"/>
      <c r="AB4415" s="7"/>
      <c r="AC4415" s="7"/>
    </row>
    <row r="4416" ht="15.0" customHeight="1">
      <c r="A4416" s="8">
        <v>41760.0</v>
      </c>
      <c r="B4416" s="7" t="s">
        <v>15</v>
      </c>
      <c r="C4416" s="7" t="s">
        <v>52</v>
      </c>
      <c r="D4416" s="7"/>
      <c r="E4416" s="7"/>
      <c r="F4416" s="7">
        <v>32.0</v>
      </c>
      <c r="G4416" s="7">
        <v>156.0</v>
      </c>
      <c r="H4416" s="9">
        <v>21.387549478229584</v>
      </c>
      <c r="I4416" s="10"/>
      <c r="J4416" s="10"/>
      <c r="AA4416" s="7"/>
      <c r="AB4416" s="7"/>
      <c r="AC4416" s="7"/>
    </row>
    <row r="4417" ht="15.0" customHeight="1">
      <c r="A4417" s="8">
        <v>41760.0</v>
      </c>
      <c r="B4417" s="7" t="s">
        <v>15</v>
      </c>
      <c r="C4417" s="7" t="s">
        <v>52</v>
      </c>
      <c r="D4417" s="7"/>
      <c r="E4417" s="7"/>
      <c r="F4417" s="7">
        <v>33.0</v>
      </c>
      <c r="G4417" s="7">
        <v>179.0</v>
      </c>
      <c r="H4417" s="9">
        <v>24.540842029507022</v>
      </c>
      <c r="I4417" s="10"/>
      <c r="J4417" s="10"/>
      <c r="AA4417" s="7"/>
      <c r="AB4417" s="7"/>
      <c r="AC4417" s="7"/>
    </row>
    <row r="4418" ht="15.0" customHeight="1">
      <c r="A4418" s="8">
        <v>41760.0</v>
      </c>
      <c r="B4418" s="7" t="s">
        <v>15</v>
      </c>
      <c r="C4418" s="7" t="s">
        <v>52</v>
      </c>
      <c r="D4418" s="7"/>
      <c r="E4418" s="7"/>
      <c r="F4418" s="7">
        <v>34.0</v>
      </c>
      <c r="G4418" s="7">
        <v>189.0</v>
      </c>
      <c r="H4418" s="9">
        <v>25.911838790931995</v>
      </c>
      <c r="I4418" s="10"/>
      <c r="J4418" s="10"/>
      <c r="AA4418" s="7"/>
      <c r="AB4418" s="7"/>
      <c r="AC4418" s="7"/>
    </row>
    <row r="4419" ht="15.0" customHeight="1">
      <c r="A4419" s="8">
        <v>41760.0</v>
      </c>
      <c r="B4419" s="7" t="s">
        <v>15</v>
      </c>
      <c r="C4419" s="7" t="s">
        <v>52</v>
      </c>
      <c r="D4419" s="7"/>
      <c r="E4419" s="7"/>
      <c r="F4419" s="7">
        <v>35.0</v>
      </c>
      <c r="G4419" s="7">
        <v>231.0</v>
      </c>
      <c r="H4419" s="9">
        <v>31.67002518891688</v>
      </c>
      <c r="I4419" s="10"/>
      <c r="J4419" s="10"/>
      <c r="AA4419" s="7"/>
      <c r="AB4419" s="7"/>
      <c r="AC4419" s="7"/>
    </row>
    <row r="4420" ht="15.0" customHeight="1">
      <c r="A4420" s="8">
        <v>41760.0</v>
      </c>
      <c r="B4420" s="7" t="s">
        <v>15</v>
      </c>
      <c r="C4420" s="7" t="s">
        <v>52</v>
      </c>
      <c r="D4420" s="7"/>
      <c r="E4420" s="7"/>
      <c r="F4420" s="7">
        <v>36.0</v>
      </c>
      <c r="G4420" s="7">
        <v>151.0</v>
      </c>
      <c r="H4420" s="9">
        <v>20.702051097517096</v>
      </c>
      <c r="I4420" s="10"/>
      <c r="J4420" s="10"/>
      <c r="AA4420" s="7"/>
      <c r="AB4420" s="7"/>
      <c r="AC4420" s="7"/>
    </row>
    <row r="4421" ht="15.0" customHeight="1">
      <c r="A4421" s="8">
        <v>41760.0</v>
      </c>
      <c r="B4421" s="7" t="s">
        <v>15</v>
      </c>
      <c r="C4421" s="7" t="s">
        <v>52</v>
      </c>
      <c r="D4421" s="7"/>
      <c r="E4421" s="7"/>
      <c r="F4421" s="7">
        <v>37.0</v>
      </c>
      <c r="G4421" s="7">
        <v>174.0</v>
      </c>
      <c r="H4421" s="9">
        <v>23.855343648794534</v>
      </c>
      <c r="I4421" s="10"/>
      <c r="J4421" s="10"/>
      <c r="AA4421" s="7"/>
      <c r="AB4421" s="7"/>
      <c r="AC4421" s="7"/>
    </row>
    <row r="4422" ht="15.0" customHeight="1">
      <c r="A4422" s="8">
        <v>41760.0</v>
      </c>
      <c r="B4422" s="7" t="s">
        <v>15</v>
      </c>
      <c r="C4422" s="7" t="s">
        <v>52</v>
      </c>
      <c r="D4422" s="7"/>
      <c r="E4422" s="7"/>
      <c r="F4422" s="7">
        <v>38.0</v>
      </c>
      <c r="G4422" s="7">
        <v>172.0</v>
      </c>
      <c r="H4422" s="9">
        <v>23.58114429650954</v>
      </c>
      <c r="I4422" s="10"/>
      <c r="J4422" s="10"/>
      <c r="AA4422" s="7"/>
      <c r="AB4422" s="7"/>
      <c r="AC4422" s="7"/>
    </row>
    <row r="4423" ht="15.0" customHeight="1">
      <c r="A4423" s="8">
        <v>41760.0</v>
      </c>
      <c r="B4423" s="7" t="s">
        <v>15</v>
      </c>
      <c r="C4423" s="7" t="s">
        <v>52</v>
      </c>
      <c r="D4423" s="7"/>
      <c r="E4423" s="7"/>
      <c r="F4423" s="7">
        <v>39.0</v>
      </c>
      <c r="G4423" s="7">
        <v>239.0</v>
      </c>
      <c r="H4423" s="9">
        <v>32.76682259805686</v>
      </c>
      <c r="I4423" s="10"/>
      <c r="J4423" s="10"/>
      <c r="AA4423" s="7"/>
      <c r="AB4423" s="7"/>
      <c r="AC4423" s="7"/>
    </row>
    <row r="4424" ht="15.0" customHeight="1">
      <c r="A4424" s="8">
        <v>41760.0</v>
      </c>
      <c r="B4424" s="7" t="s">
        <v>15</v>
      </c>
      <c r="C4424" s="7" t="s">
        <v>52</v>
      </c>
      <c r="D4424" s="7"/>
      <c r="E4424" s="7"/>
      <c r="F4424" s="7">
        <v>40.0</v>
      </c>
      <c r="G4424" s="7">
        <v>189.0</v>
      </c>
      <c r="H4424" s="9">
        <v>25.911838790931995</v>
      </c>
      <c r="I4424" s="10"/>
      <c r="J4424" s="10"/>
      <c r="AA4424" s="7"/>
      <c r="AB4424" s="7"/>
      <c r="AC4424" s="7"/>
    </row>
    <row r="4425" ht="15.0" customHeight="1">
      <c r="A4425" s="8">
        <v>41760.0</v>
      </c>
      <c r="B4425" s="7" t="s">
        <v>15</v>
      </c>
      <c r="C4425" s="7" t="s">
        <v>52</v>
      </c>
      <c r="D4425" s="7"/>
      <c r="E4425" s="7"/>
      <c r="F4425" s="7">
        <v>41.0</v>
      </c>
      <c r="G4425" s="7">
        <v>223.0</v>
      </c>
      <c r="H4425" s="9">
        <v>30.573227779776904</v>
      </c>
      <c r="I4425" s="10"/>
      <c r="J4425" s="10"/>
      <c r="AA4425" s="7"/>
      <c r="AB4425" s="7"/>
      <c r="AC4425" s="7"/>
    </row>
    <row r="4426" ht="15.0" customHeight="1">
      <c r="A4426" s="8">
        <v>41760.0</v>
      </c>
      <c r="B4426" s="7" t="s">
        <v>15</v>
      </c>
      <c r="C4426" s="7" t="s">
        <v>52</v>
      </c>
      <c r="D4426" s="7"/>
      <c r="E4426" s="7"/>
      <c r="F4426" s="7">
        <v>42.0</v>
      </c>
      <c r="G4426" s="7">
        <v>152.0</v>
      </c>
      <c r="H4426" s="9">
        <v>20.839150773659593</v>
      </c>
      <c r="I4426" s="10"/>
      <c r="J4426" s="10"/>
      <c r="AA4426" s="7"/>
      <c r="AB4426" s="7"/>
      <c r="AC4426" s="7"/>
    </row>
    <row r="4427" ht="15.0" customHeight="1">
      <c r="A4427" s="8">
        <v>41760.0</v>
      </c>
      <c r="B4427" s="7" t="s">
        <v>15</v>
      </c>
      <c r="C4427" s="7" t="s">
        <v>52</v>
      </c>
      <c r="D4427" s="7"/>
      <c r="E4427" s="7"/>
      <c r="F4427" s="7">
        <v>43.0</v>
      </c>
      <c r="G4427" s="7">
        <v>141.0</v>
      </c>
      <c r="H4427" s="9">
        <v>19.331054336092123</v>
      </c>
      <c r="I4427" s="10"/>
      <c r="J4427" s="10"/>
      <c r="AA4427" s="7"/>
      <c r="AB4427" s="7"/>
      <c r="AC4427" s="7"/>
    </row>
    <row r="4428" ht="15.0" customHeight="1">
      <c r="A4428" s="8">
        <v>41760.0</v>
      </c>
      <c r="B4428" s="7" t="s">
        <v>15</v>
      </c>
      <c r="C4428" s="7" t="s">
        <v>52</v>
      </c>
      <c r="D4428" s="7"/>
      <c r="E4428" s="7"/>
      <c r="F4428" s="7">
        <v>44.0</v>
      </c>
      <c r="G4428" s="7">
        <v>151.0</v>
      </c>
      <c r="H4428" s="9">
        <v>20.702051097517096</v>
      </c>
      <c r="I4428" s="10"/>
      <c r="J4428" s="10"/>
      <c r="AA4428" s="7"/>
      <c r="AB4428" s="7"/>
      <c r="AC4428" s="7"/>
    </row>
    <row r="4429" ht="15.0" customHeight="1">
      <c r="A4429" s="8">
        <v>41760.0</v>
      </c>
      <c r="B4429" s="7" t="s">
        <v>15</v>
      </c>
      <c r="C4429" s="7" t="s">
        <v>52</v>
      </c>
      <c r="D4429" s="7"/>
      <c r="E4429" s="7"/>
      <c r="F4429" s="7">
        <v>45.0</v>
      </c>
      <c r="G4429" s="7">
        <v>121.0</v>
      </c>
      <c r="H4429" s="9">
        <v>16.589060813242178</v>
      </c>
      <c r="I4429" s="10"/>
      <c r="J4429" s="10"/>
      <c r="AA4429" s="7"/>
      <c r="AB4429" s="7"/>
      <c r="AC4429" s="7"/>
    </row>
    <row r="4430" ht="15.0" customHeight="1">
      <c r="A4430" s="8">
        <v>41760.0</v>
      </c>
      <c r="B4430" s="7" t="s">
        <v>15</v>
      </c>
      <c r="C4430" s="7" t="s">
        <v>52</v>
      </c>
      <c r="D4430" s="7"/>
      <c r="E4430" s="7"/>
      <c r="F4430" s="7">
        <v>46.0</v>
      </c>
      <c r="G4430" s="7">
        <v>130.0</v>
      </c>
      <c r="H4430" s="9">
        <v>17.822957898524653</v>
      </c>
      <c r="I4430" s="10"/>
      <c r="J4430" s="10"/>
      <c r="AA4430" s="7"/>
      <c r="AB4430" s="7"/>
      <c r="AC4430" s="7"/>
    </row>
    <row r="4431" ht="15.0" customHeight="1">
      <c r="A4431" s="8">
        <v>41760.0</v>
      </c>
      <c r="B4431" s="7" t="s">
        <v>15</v>
      </c>
      <c r="C4431" s="7" t="s">
        <v>52</v>
      </c>
      <c r="D4431" s="7"/>
      <c r="E4431" s="7"/>
      <c r="F4431" s="7">
        <v>47.0</v>
      </c>
      <c r="G4431" s="7">
        <v>135.0</v>
      </c>
      <c r="H4431" s="9">
        <v>18.508456279237137</v>
      </c>
      <c r="I4431" s="10"/>
      <c r="J4431" s="10"/>
      <c r="AA4431" s="7"/>
      <c r="AB4431" s="7"/>
      <c r="AC4431" s="7"/>
    </row>
    <row r="4432" ht="15.0" customHeight="1">
      <c r="A4432" s="8">
        <v>41760.0</v>
      </c>
      <c r="B4432" s="7" t="s">
        <v>15</v>
      </c>
      <c r="C4432" s="7" t="s">
        <v>52</v>
      </c>
      <c r="D4432" s="7"/>
      <c r="E4432" s="7"/>
      <c r="F4432" s="7">
        <v>48.0</v>
      </c>
      <c r="G4432" s="7">
        <v>173.0</v>
      </c>
      <c r="H4432" s="9">
        <v>23.718243972652036</v>
      </c>
      <c r="I4432" s="10"/>
      <c r="J4432" s="10"/>
      <c r="AA4432" s="7"/>
      <c r="AB4432" s="7"/>
      <c r="AC4432" s="7"/>
    </row>
    <row r="4433" ht="15.0" customHeight="1">
      <c r="A4433" s="8">
        <v>41760.0</v>
      </c>
      <c r="B4433" s="7" t="s">
        <v>15</v>
      </c>
      <c r="C4433" s="7" t="s">
        <v>52</v>
      </c>
      <c r="D4433" s="7"/>
      <c r="E4433" s="7"/>
      <c r="F4433" s="7">
        <v>49.0</v>
      </c>
      <c r="G4433" s="7">
        <v>159.0</v>
      </c>
      <c r="H4433" s="9">
        <v>21.798848506657073</v>
      </c>
      <c r="I4433" s="10"/>
      <c r="J4433" s="10"/>
      <c r="AA4433" s="7"/>
      <c r="AB4433" s="7"/>
      <c r="AC4433" s="7"/>
    </row>
    <row r="4434" ht="15.0" customHeight="1">
      <c r="A4434" s="8">
        <v>41760.0</v>
      </c>
      <c r="B4434" s="7" t="s">
        <v>15</v>
      </c>
      <c r="C4434" s="7" t="s">
        <v>52</v>
      </c>
      <c r="D4434" s="7"/>
      <c r="E4434" s="7"/>
      <c r="F4434" s="7">
        <v>50.0</v>
      </c>
      <c r="G4434" s="7">
        <v>161.0</v>
      </c>
      <c r="H4434" s="9">
        <v>22.07304785894207</v>
      </c>
      <c r="I4434" s="10"/>
      <c r="J4434" s="10"/>
      <c r="AA4434" s="7"/>
      <c r="AB4434" s="7"/>
      <c r="AC4434" s="7"/>
    </row>
    <row r="4435" ht="15.0" customHeight="1">
      <c r="A4435" s="8">
        <v>41760.0</v>
      </c>
      <c r="B4435" s="7" t="s">
        <v>15</v>
      </c>
      <c r="C4435" s="7" t="s">
        <v>52</v>
      </c>
      <c r="D4435" s="7"/>
      <c r="E4435" s="7"/>
      <c r="F4435" s="7">
        <v>51.0</v>
      </c>
      <c r="G4435" s="7">
        <v>157.0</v>
      </c>
      <c r="H4435" s="9">
        <v>21.524649154372078</v>
      </c>
      <c r="I4435" s="10"/>
      <c r="J4435" s="10"/>
      <c r="AA4435" s="7"/>
      <c r="AB4435" s="7"/>
      <c r="AC4435" s="7"/>
    </row>
    <row r="4436" ht="15.0" customHeight="1">
      <c r="A4436" s="8">
        <v>41760.0</v>
      </c>
      <c r="B4436" s="7" t="s">
        <v>15</v>
      </c>
      <c r="C4436" s="7" t="s">
        <v>52</v>
      </c>
      <c r="D4436" s="7"/>
      <c r="E4436" s="7"/>
      <c r="F4436" s="7">
        <v>52.0</v>
      </c>
      <c r="G4436" s="7">
        <v>162.0</v>
      </c>
      <c r="H4436" s="9">
        <v>22.210147535084566</v>
      </c>
      <c r="I4436" s="10"/>
      <c r="J4436" s="10"/>
      <c r="AA4436" s="7"/>
      <c r="AB4436" s="7"/>
      <c r="AC4436" s="7"/>
    </row>
    <row r="4437" ht="15.0" customHeight="1">
      <c r="A4437" s="8">
        <v>41760.0</v>
      </c>
      <c r="B4437" s="7" t="s">
        <v>15</v>
      </c>
      <c r="C4437" s="7" t="s">
        <v>52</v>
      </c>
      <c r="D4437" s="7"/>
      <c r="E4437" s="7"/>
      <c r="F4437" s="7">
        <v>53.0</v>
      </c>
      <c r="G4437" s="7">
        <v>152.0</v>
      </c>
      <c r="H4437" s="9">
        <v>20.839150773659593</v>
      </c>
      <c r="I4437" s="10"/>
      <c r="J4437" s="10"/>
      <c r="AA4437" s="7"/>
      <c r="AB4437" s="7"/>
      <c r="AC4437" s="7"/>
    </row>
    <row r="4438" ht="15.0" customHeight="1">
      <c r="A4438" s="8">
        <v>41760.0</v>
      </c>
      <c r="B4438" s="7" t="s">
        <v>15</v>
      </c>
      <c r="C4438" s="7" t="s">
        <v>52</v>
      </c>
      <c r="D4438" s="7"/>
      <c r="E4438" s="7"/>
      <c r="F4438" s="7">
        <v>54.0</v>
      </c>
      <c r="G4438" s="7">
        <v>190.0</v>
      </c>
      <c r="H4438" s="9">
        <v>26.048938467074493</v>
      </c>
      <c r="I4438" s="10"/>
      <c r="J4438" s="10"/>
      <c r="AA4438" s="7"/>
      <c r="AB4438" s="7"/>
      <c r="AC4438" s="7"/>
    </row>
    <row r="4439" ht="15.0" customHeight="1">
      <c r="A4439" s="8">
        <v>41760.0</v>
      </c>
      <c r="B4439" s="7" t="s">
        <v>15</v>
      </c>
      <c r="C4439" s="7" t="s">
        <v>52</v>
      </c>
      <c r="D4439" s="7"/>
      <c r="E4439" s="7"/>
      <c r="F4439" s="7">
        <v>55.0</v>
      </c>
      <c r="G4439" s="7">
        <v>125.0</v>
      </c>
      <c r="H4439" s="9">
        <v>17.137459517812164</v>
      </c>
      <c r="I4439" s="10"/>
      <c r="J4439" s="10"/>
      <c r="AA4439" s="7"/>
      <c r="AB4439" s="7"/>
      <c r="AC4439" s="7"/>
    </row>
    <row r="4440" ht="15.0" customHeight="1">
      <c r="A4440" s="8">
        <v>41760.0</v>
      </c>
      <c r="B4440" s="7" t="s">
        <v>15</v>
      </c>
      <c r="C4440" s="7" t="s">
        <v>52</v>
      </c>
      <c r="D4440" s="7"/>
      <c r="E4440" s="7"/>
      <c r="F4440" s="7">
        <v>56.0</v>
      </c>
      <c r="G4440" s="7">
        <v>147.0</v>
      </c>
      <c r="H4440" s="9">
        <v>20.153652392947105</v>
      </c>
      <c r="I4440" s="10"/>
      <c r="J4440" s="10"/>
      <c r="AA4440" s="7"/>
      <c r="AB4440" s="7"/>
      <c r="AC4440" s="7"/>
    </row>
    <row r="4441" ht="15.0" customHeight="1">
      <c r="A4441" s="8">
        <v>41760.0</v>
      </c>
      <c r="B4441" s="7" t="s">
        <v>15</v>
      </c>
      <c r="C4441" s="7" t="s">
        <v>52</v>
      </c>
      <c r="D4441" s="7"/>
      <c r="E4441" s="7"/>
      <c r="F4441" s="7">
        <v>57.0</v>
      </c>
      <c r="G4441" s="7">
        <v>158.0</v>
      </c>
      <c r="H4441" s="9">
        <v>21.661748830514576</v>
      </c>
      <c r="I4441" s="10"/>
      <c r="J4441" s="10"/>
      <c r="AA4441" s="7"/>
      <c r="AB4441" s="7"/>
      <c r="AC4441" s="7"/>
    </row>
    <row r="4442" ht="15.0" customHeight="1">
      <c r="A4442" s="8">
        <v>41760.0</v>
      </c>
      <c r="B4442" s="7" t="s">
        <v>15</v>
      </c>
      <c r="C4442" s="7" t="s">
        <v>52</v>
      </c>
      <c r="D4442" s="7"/>
      <c r="E4442" s="7"/>
      <c r="F4442" s="7">
        <v>58.0</v>
      </c>
      <c r="G4442" s="7">
        <v>172.0</v>
      </c>
      <c r="H4442" s="9">
        <v>23.58114429650954</v>
      </c>
      <c r="I4442" s="10"/>
      <c r="J4442" s="10"/>
      <c r="AA4442" s="7"/>
      <c r="AB4442" s="7"/>
      <c r="AC4442" s="7"/>
    </row>
    <row r="4443" ht="15.0" customHeight="1">
      <c r="A4443" s="8">
        <v>41760.0</v>
      </c>
      <c r="B4443" s="7" t="s">
        <v>15</v>
      </c>
      <c r="C4443" s="7" t="s">
        <v>52</v>
      </c>
      <c r="D4443" s="7"/>
      <c r="E4443" s="7"/>
      <c r="F4443" s="7">
        <v>59.0</v>
      </c>
      <c r="G4443" s="7">
        <v>127.0</v>
      </c>
      <c r="H4443" s="9">
        <v>17.41165887009716</v>
      </c>
      <c r="I4443" s="10"/>
      <c r="J4443" s="10"/>
      <c r="AA4443" s="7"/>
      <c r="AB4443" s="7"/>
      <c r="AC4443" s="7"/>
    </row>
    <row r="4444" ht="15.0" customHeight="1">
      <c r="A4444" s="8">
        <v>41760.0</v>
      </c>
      <c r="B4444" s="7" t="s">
        <v>15</v>
      </c>
      <c r="C4444" s="7" t="s">
        <v>52</v>
      </c>
      <c r="D4444" s="7"/>
      <c r="E4444" s="7"/>
      <c r="F4444" s="7">
        <v>60.0</v>
      </c>
      <c r="G4444" s="7">
        <v>192.0</v>
      </c>
      <c r="H4444" s="9">
        <v>26.323137819359484</v>
      </c>
      <c r="I4444" s="10"/>
      <c r="J4444" s="10"/>
      <c r="AA4444" s="7"/>
      <c r="AB4444" s="7"/>
      <c r="AC4444" s="7"/>
    </row>
    <row r="4445" ht="15.0" customHeight="1">
      <c r="A4445" s="8">
        <v>41760.0</v>
      </c>
      <c r="B4445" s="7" t="s">
        <v>15</v>
      </c>
      <c r="C4445" s="7" t="s">
        <v>52</v>
      </c>
      <c r="D4445" s="7"/>
      <c r="E4445" s="7"/>
      <c r="F4445" s="7">
        <v>61.0</v>
      </c>
      <c r="G4445" s="7">
        <v>183.0</v>
      </c>
      <c r="H4445" s="9">
        <v>25.08924073407701</v>
      </c>
      <c r="I4445" s="10"/>
      <c r="J4445" s="10"/>
      <c r="AA4445" s="7"/>
      <c r="AB4445" s="7"/>
      <c r="AC4445" s="7"/>
    </row>
    <row r="4446" ht="15.0" customHeight="1">
      <c r="A4446" s="8">
        <v>41760.0</v>
      </c>
      <c r="B4446" s="7" t="s">
        <v>15</v>
      </c>
      <c r="C4446" s="7" t="s">
        <v>52</v>
      </c>
      <c r="D4446" s="7"/>
      <c r="E4446" s="7"/>
      <c r="F4446" s="7">
        <v>62.0</v>
      </c>
      <c r="G4446" s="7">
        <v>156.0</v>
      </c>
      <c r="H4446" s="9">
        <v>21.387549478229584</v>
      </c>
      <c r="I4446" s="10"/>
      <c r="J4446" s="10"/>
      <c r="AA4446" s="7"/>
      <c r="AB4446" s="7"/>
      <c r="AC4446" s="7"/>
    </row>
    <row r="4447" ht="15.0" customHeight="1">
      <c r="A4447" s="8">
        <v>41760.0</v>
      </c>
      <c r="B4447" s="7" t="s">
        <v>15</v>
      </c>
      <c r="C4447" s="7" t="s">
        <v>52</v>
      </c>
      <c r="D4447" s="7"/>
      <c r="E4447" s="7"/>
      <c r="F4447" s="7">
        <v>63.0</v>
      </c>
      <c r="G4447" s="7">
        <v>189.0</v>
      </c>
      <c r="H4447" s="9">
        <v>25.911838790931995</v>
      </c>
      <c r="I4447" s="10"/>
      <c r="J4447" s="10"/>
      <c r="AA4447" s="7"/>
      <c r="AB4447" s="7"/>
      <c r="AC4447" s="7"/>
    </row>
    <row r="4448" ht="15.0" customHeight="1">
      <c r="A4448" s="8">
        <v>41760.0</v>
      </c>
      <c r="B4448" s="7" t="s">
        <v>15</v>
      </c>
      <c r="C4448" s="7" t="s">
        <v>52</v>
      </c>
      <c r="D4448" s="7"/>
      <c r="E4448" s="7"/>
      <c r="F4448" s="7">
        <v>64.0</v>
      </c>
      <c r="G4448" s="7">
        <v>170.0</v>
      </c>
      <c r="H4448" s="9">
        <v>23.306944944224544</v>
      </c>
      <c r="I4448" s="10"/>
      <c r="J4448" s="10"/>
      <c r="AA4448" s="7"/>
      <c r="AB4448" s="7"/>
      <c r="AC4448" s="7"/>
    </row>
    <row r="4449" ht="15.0" customHeight="1">
      <c r="A4449" s="8">
        <v>41760.0</v>
      </c>
      <c r="B4449" s="7" t="s">
        <v>15</v>
      </c>
      <c r="C4449" s="7" t="s">
        <v>52</v>
      </c>
      <c r="D4449" s="7"/>
      <c r="E4449" s="7"/>
      <c r="F4449" s="7">
        <v>65.0</v>
      </c>
      <c r="G4449" s="7">
        <v>160.0</v>
      </c>
      <c r="H4449" s="9">
        <v>21.93594818279957</v>
      </c>
      <c r="I4449" s="10"/>
      <c r="J4449" s="10"/>
      <c r="AA4449" s="7"/>
      <c r="AB4449" s="7"/>
      <c r="AC4449" s="7"/>
    </row>
    <row r="4450" ht="15.0" customHeight="1">
      <c r="A4450" s="8">
        <v>41760.0</v>
      </c>
      <c r="B4450" s="7" t="s">
        <v>15</v>
      </c>
      <c r="C4450" s="7" t="s">
        <v>52</v>
      </c>
      <c r="D4450" s="7"/>
      <c r="E4450" s="7"/>
      <c r="F4450" s="7">
        <v>66.0</v>
      </c>
      <c r="G4450" s="7">
        <v>198.0</v>
      </c>
      <c r="H4450" s="9">
        <v>27.14573587621447</v>
      </c>
      <c r="I4450" s="10"/>
      <c r="J4450" s="10"/>
      <c r="AA4450" s="7"/>
      <c r="AB4450" s="7"/>
      <c r="AC4450" s="7"/>
    </row>
    <row r="4451" ht="15.0" customHeight="1">
      <c r="A4451" s="8">
        <v>41760.0</v>
      </c>
      <c r="B4451" s="7" t="s">
        <v>15</v>
      </c>
      <c r="C4451" s="7" t="s">
        <v>52</v>
      </c>
      <c r="D4451" s="7"/>
      <c r="E4451" s="7"/>
      <c r="F4451" s="7">
        <v>67.0</v>
      </c>
      <c r="G4451" s="7">
        <v>153.0</v>
      </c>
      <c r="H4451" s="9">
        <v>20.97625044980209</v>
      </c>
      <c r="I4451" s="10"/>
      <c r="J4451" s="10"/>
      <c r="AA4451" s="7"/>
      <c r="AB4451" s="7"/>
      <c r="AC4451" s="7"/>
    </row>
    <row r="4452" ht="15.0" customHeight="1">
      <c r="A4452" s="8">
        <v>41760.0</v>
      </c>
      <c r="B4452" s="7" t="s">
        <v>15</v>
      </c>
      <c r="C4452" s="7" t="s">
        <v>52</v>
      </c>
      <c r="D4452" s="7"/>
      <c r="E4452" s="7"/>
      <c r="F4452" s="7">
        <v>68.0</v>
      </c>
      <c r="G4452" s="7">
        <v>201.0</v>
      </c>
      <c r="H4452" s="9">
        <v>27.557034904641963</v>
      </c>
      <c r="I4452" s="10"/>
      <c r="J4452" s="10"/>
      <c r="AA4452" s="7"/>
      <c r="AB4452" s="7"/>
      <c r="AC4452" s="7"/>
    </row>
    <row r="4453" ht="15.0" customHeight="1">
      <c r="A4453" s="8">
        <v>41760.0</v>
      </c>
      <c r="B4453" s="7" t="s">
        <v>15</v>
      </c>
      <c r="C4453" s="7" t="s">
        <v>52</v>
      </c>
      <c r="D4453" s="7"/>
      <c r="E4453" s="7"/>
      <c r="F4453" s="7">
        <v>69.0</v>
      </c>
      <c r="G4453" s="7">
        <v>161.0</v>
      </c>
      <c r="H4453" s="9">
        <v>22.07304785894207</v>
      </c>
      <c r="I4453" s="10"/>
      <c r="J4453" s="10"/>
      <c r="AA4453" s="7"/>
      <c r="AB4453" s="7"/>
      <c r="AC4453" s="7"/>
    </row>
    <row r="4454" ht="15.0" customHeight="1">
      <c r="A4454" s="8">
        <v>41760.0</v>
      </c>
      <c r="B4454" s="7" t="s">
        <v>15</v>
      </c>
      <c r="C4454" s="7" t="s">
        <v>52</v>
      </c>
      <c r="D4454" s="7"/>
      <c r="E4454" s="7"/>
      <c r="F4454" s="7">
        <v>70.0</v>
      </c>
      <c r="G4454" s="7">
        <v>146.0</v>
      </c>
      <c r="H4454" s="9">
        <v>20.016552716804608</v>
      </c>
      <c r="I4454" s="10"/>
      <c r="J4454" s="10"/>
      <c r="AA4454" s="7"/>
      <c r="AB4454" s="7"/>
      <c r="AC4454" s="7"/>
    </row>
    <row r="4455" ht="15.0" customHeight="1">
      <c r="A4455" s="8">
        <v>41760.0</v>
      </c>
      <c r="B4455" s="7" t="s">
        <v>15</v>
      </c>
      <c r="C4455" s="7" t="s">
        <v>52</v>
      </c>
      <c r="D4455" s="7"/>
      <c r="E4455" s="7"/>
      <c r="F4455" s="7">
        <v>71.0</v>
      </c>
      <c r="G4455" s="7">
        <v>193.0</v>
      </c>
      <c r="H4455" s="9">
        <v>26.460237495501982</v>
      </c>
      <c r="I4455" s="10"/>
      <c r="J4455" s="10"/>
      <c r="AA4455" s="7"/>
      <c r="AB4455" s="7"/>
      <c r="AC4455" s="7"/>
    </row>
    <row r="4456" ht="15.0" customHeight="1">
      <c r="A4456" s="8">
        <v>41760.0</v>
      </c>
      <c r="B4456" s="7" t="s">
        <v>15</v>
      </c>
      <c r="C4456" s="7" t="s">
        <v>52</v>
      </c>
      <c r="D4456" s="7"/>
      <c r="E4456" s="7"/>
      <c r="F4456" s="7">
        <v>72.0</v>
      </c>
      <c r="G4456" s="7">
        <v>183.0</v>
      </c>
      <c r="H4456" s="9">
        <v>25.08924073407701</v>
      </c>
      <c r="I4456" s="10"/>
      <c r="J4456" s="10"/>
      <c r="AA4456" s="7"/>
      <c r="AB4456" s="7"/>
      <c r="AC4456" s="7"/>
    </row>
    <row r="4457" ht="15.0" customHeight="1">
      <c r="A4457" s="8">
        <v>41760.0</v>
      </c>
      <c r="B4457" s="7" t="s">
        <v>15</v>
      </c>
      <c r="C4457" s="7" t="s">
        <v>52</v>
      </c>
      <c r="D4457" s="7"/>
      <c r="E4457" s="7"/>
      <c r="F4457" s="7">
        <v>73.0</v>
      </c>
      <c r="G4457" s="7">
        <v>220.0</v>
      </c>
      <c r="H4457" s="9">
        <v>30.16192875134941</v>
      </c>
      <c r="I4457" s="10"/>
      <c r="J4457" s="10"/>
      <c r="AA4457" s="7"/>
      <c r="AB4457" s="7"/>
      <c r="AC4457" s="7"/>
    </row>
    <row r="4458" ht="15.0" customHeight="1">
      <c r="A4458" s="8">
        <v>41760.0</v>
      </c>
      <c r="B4458" s="7" t="s">
        <v>15</v>
      </c>
      <c r="C4458" s="7" t="s">
        <v>52</v>
      </c>
      <c r="D4458" s="7"/>
      <c r="E4458" s="7"/>
      <c r="F4458" s="7">
        <v>74.0</v>
      </c>
      <c r="G4458" s="7">
        <v>176.0</v>
      </c>
      <c r="H4458" s="9">
        <v>24.12954300107953</v>
      </c>
      <c r="I4458" s="10"/>
      <c r="J4458" s="10"/>
      <c r="AA4458" s="7"/>
      <c r="AB4458" s="7"/>
      <c r="AC4458" s="7"/>
    </row>
    <row r="4459" ht="15.0" customHeight="1">
      <c r="A4459" s="8">
        <v>41760.0</v>
      </c>
      <c r="B4459" s="7" t="s">
        <v>15</v>
      </c>
      <c r="C4459" s="7" t="s">
        <v>52</v>
      </c>
      <c r="D4459" s="7"/>
      <c r="E4459" s="7"/>
      <c r="F4459" s="7">
        <v>75.0</v>
      </c>
      <c r="G4459" s="7">
        <v>171.0</v>
      </c>
      <c r="H4459" s="9">
        <v>23.44404462036704</v>
      </c>
      <c r="I4459" s="10"/>
      <c r="J4459" s="10"/>
      <c r="AA4459" s="7"/>
      <c r="AB4459" s="7"/>
      <c r="AC4459" s="7"/>
    </row>
    <row r="4460" ht="15.0" customHeight="1">
      <c r="A4460" s="8">
        <v>41760.0</v>
      </c>
      <c r="B4460" s="7" t="s">
        <v>15</v>
      </c>
      <c r="C4460" s="7" t="s">
        <v>52</v>
      </c>
      <c r="D4460" s="7"/>
      <c r="E4460" s="7"/>
      <c r="F4460" s="7">
        <v>76.0</v>
      </c>
      <c r="G4460" s="7">
        <v>178.0</v>
      </c>
      <c r="H4460" s="9">
        <v>24.403742353364525</v>
      </c>
      <c r="I4460" s="10"/>
      <c r="J4460" s="10"/>
      <c r="AA4460" s="7"/>
      <c r="AB4460" s="7"/>
      <c r="AC4460" s="7"/>
    </row>
    <row r="4461" ht="15.0" customHeight="1">
      <c r="A4461" s="8">
        <v>41760.0</v>
      </c>
      <c r="B4461" s="7" t="s">
        <v>15</v>
      </c>
      <c r="C4461" s="7" t="s">
        <v>52</v>
      </c>
      <c r="D4461" s="7"/>
      <c r="E4461" s="7"/>
      <c r="F4461" s="7">
        <v>77.0</v>
      </c>
      <c r="G4461" s="7">
        <v>149.0</v>
      </c>
      <c r="H4461" s="9">
        <v>20.4278517452321</v>
      </c>
      <c r="I4461" s="10"/>
      <c r="J4461" s="10"/>
      <c r="AA4461" s="7"/>
      <c r="AB4461" s="7"/>
      <c r="AC4461" s="7"/>
    </row>
    <row r="4462" ht="15.0" customHeight="1">
      <c r="A4462" s="8">
        <v>41760.0</v>
      </c>
      <c r="B4462" s="7" t="s">
        <v>15</v>
      </c>
      <c r="C4462" s="7" t="s">
        <v>52</v>
      </c>
      <c r="D4462" s="7"/>
      <c r="E4462" s="7"/>
      <c r="F4462" s="7">
        <v>78.0</v>
      </c>
      <c r="G4462" s="7">
        <v>188.0</v>
      </c>
      <c r="H4462" s="9">
        <v>25.774739114789497</v>
      </c>
      <c r="I4462" s="10"/>
      <c r="J4462" s="10"/>
      <c r="AA4462" s="7"/>
      <c r="AB4462" s="7"/>
      <c r="AC4462" s="7"/>
    </row>
    <row r="4463" ht="15.0" customHeight="1">
      <c r="A4463" s="8">
        <v>41760.0</v>
      </c>
      <c r="B4463" s="7" t="s">
        <v>15</v>
      </c>
      <c r="C4463" s="7" t="s">
        <v>52</v>
      </c>
      <c r="D4463" s="7"/>
      <c r="E4463" s="7"/>
      <c r="F4463" s="7">
        <v>79.0</v>
      </c>
      <c r="G4463" s="7">
        <v>174.0</v>
      </c>
      <c r="H4463" s="9">
        <v>23.855343648794534</v>
      </c>
      <c r="I4463" s="10"/>
      <c r="J4463" s="10"/>
      <c r="AA4463" s="7"/>
      <c r="AB4463" s="7"/>
      <c r="AC4463" s="7"/>
    </row>
    <row r="4464" ht="15.0" customHeight="1">
      <c r="A4464" s="8">
        <v>41760.0</v>
      </c>
      <c r="B4464" s="7" t="s">
        <v>15</v>
      </c>
      <c r="C4464" s="7" t="s">
        <v>52</v>
      </c>
      <c r="D4464" s="7"/>
      <c r="E4464" s="7"/>
      <c r="F4464" s="7">
        <v>80.0</v>
      </c>
      <c r="G4464" s="7">
        <v>183.0</v>
      </c>
      <c r="H4464" s="9">
        <v>25.08924073407701</v>
      </c>
      <c r="I4464" s="10"/>
      <c r="J4464" s="10"/>
      <c r="AA4464" s="7"/>
      <c r="AB4464" s="7"/>
      <c r="AC4464" s="7"/>
    </row>
    <row r="4465" ht="15.0" customHeight="1">
      <c r="A4465" s="8">
        <v>41760.0</v>
      </c>
      <c r="B4465" s="7" t="s">
        <v>15</v>
      </c>
      <c r="C4465" s="7" t="s">
        <v>52</v>
      </c>
      <c r="D4465" s="7"/>
      <c r="E4465" s="7"/>
      <c r="F4465" s="7">
        <v>81.0</v>
      </c>
      <c r="G4465" s="7">
        <v>177.0</v>
      </c>
      <c r="H4465" s="9">
        <v>24.266642677222027</v>
      </c>
      <c r="I4465" s="10"/>
      <c r="J4465" s="10"/>
      <c r="AA4465" s="7"/>
      <c r="AB4465" s="7"/>
      <c r="AC4465" s="7"/>
    </row>
    <row r="4466" ht="15.0" customHeight="1">
      <c r="A4466" s="8">
        <v>41760.0</v>
      </c>
      <c r="B4466" s="7" t="s">
        <v>15</v>
      </c>
      <c r="C4466" s="7" t="s">
        <v>52</v>
      </c>
      <c r="D4466" s="7"/>
      <c r="E4466" s="7"/>
      <c r="F4466" s="7">
        <v>82.0</v>
      </c>
      <c r="G4466" s="7">
        <v>175.0</v>
      </c>
      <c r="H4466" s="9">
        <v>23.99244332493703</v>
      </c>
      <c r="I4466" s="10"/>
      <c r="J4466" s="10"/>
      <c r="AA4466" s="7"/>
      <c r="AB4466" s="7"/>
      <c r="AC4466" s="7"/>
    </row>
    <row r="4467" ht="15.0" customHeight="1">
      <c r="A4467" s="8">
        <v>41760.0</v>
      </c>
      <c r="B4467" s="7" t="s">
        <v>15</v>
      </c>
      <c r="C4467" s="7" t="s">
        <v>52</v>
      </c>
      <c r="D4467" s="7"/>
      <c r="E4467" s="7"/>
      <c r="F4467" s="7">
        <v>83.0</v>
      </c>
      <c r="G4467" s="7">
        <v>192.0</v>
      </c>
      <c r="H4467" s="9">
        <v>26.323137819359484</v>
      </c>
      <c r="I4467" s="10"/>
      <c r="J4467" s="10"/>
      <c r="AA4467" s="7"/>
      <c r="AB4467" s="7"/>
      <c r="AC4467" s="7"/>
    </row>
    <row r="4468" ht="15.0" customHeight="1">
      <c r="A4468" s="8">
        <v>41760.0</v>
      </c>
      <c r="B4468" s="7" t="s">
        <v>15</v>
      </c>
      <c r="C4468" s="7" t="s">
        <v>52</v>
      </c>
      <c r="D4468" s="7"/>
      <c r="E4468" s="7"/>
      <c r="F4468" s="7">
        <v>84.0</v>
      </c>
      <c r="G4468" s="7">
        <v>158.0</v>
      </c>
      <c r="H4468" s="9">
        <v>21.661748830514576</v>
      </c>
      <c r="I4468" s="10"/>
      <c r="J4468" s="10"/>
      <c r="AA4468" s="7"/>
      <c r="AB4468" s="7"/>
      <c r="AC4468" s="7"/>
    </row>
    <row r="4469" ht="15.0" customHeight="1">
      <c r="A4469" s="8">
        <v>41760.0</v>
      </c>
      <c r="B4469" s="7" t="s">
        <v>15</v>
      </c>
      <c r="C4469" s="7" t="s">
        <v>52</v>
      </c>
      <c r="D4469" s="7"/>
      <c r="E4469" s="7"/>
      <c r="F4469" s="7">
        <v>85.0</v>
      </c>
      <c r="G4469" s="7">
        <v>137.0</v>
      </c>
      <c r="H4469" s="9">
        <v>18.782655631522132</v>
      </c>
      <c r="I4469" s="10"/>
      <c r="J4469" s="10"/>
      <c r="AA4469" s="7"/>
      <c r="AB4469" s="7"/>
      <c r="AC4469" s="7"/>
    </row>
    <row r="4470" ht="15.0" customHeight="1">
      <c r="A4470" s="8">
        <v>41760.0</v>
      </c>
      <c r="B4470" s="7" t="s">
        <v>15</v>
      </c>
      <c r="C4470" s="7" t="s">
        <v>52</v>
      </c>
      <c r="D4470" s="7"/>
      <c r="E4470" s="7"/>
      <c r="F4470" s="7">
        <v>86.0</v>
      </c>
      <c r="G4470" s="7">
        <v>181.0</v>
      </c>
      <c r="H4470" s="9">
        <v>24.815041381792014</v>
      </c>
      <c r="I4470" s="10"/>
      <c r="J4470" s="10"/>
      <c r="AA4470" s="7"/>
      <c r="AB4470" s="7"/>
      <c r="AC4470" s="7"/>
    </row>
    <row r="4471" ht="15.0" customHeight="1">
      <c r="A4471" s="8">
        <v>41760.0</v>
      </c>
      <c r="B4471" s="7" t="s">
        <v>15</v>
      </c>
      <c r="C4471" s="7" t="s">
        <v>52</v>
      </c>
      <c r="D4471" s="7"/>
      <c r="E4471" s="7"/>
      <c r="F4471" s="7">
        <v>87.0</v>
      </c>
      <c r="G4471" s="7">
        <v>177.0</v>
      </c>
      <c r="H4471" s="9">
        <v>24.266642677222027</v>
      </c>
      <c r="I4471" s="10"/>
      <c r="J4471" s="10"/>
      <c r="AA4471" s="7"/>
      <c r="AB4471" s="7"/>
      <c r="AC4471" s="7"/>
    </row>
    <row r="4472" ht="15.0" customHeight="1">
      <c r="A4472" s="8">
        <v>41760.0</v>
      </c>
      <c r="B4472" s="7" t="s">
        <v>15</v>
      </c>
      <c r="C4472" s="7" t="s">
        <v>58</v>
      </c>
      <c r="D4472" s="7"/>
      <c r="E4472" s="7"/>
      <c r="F4472" s="7">
        <v>1.0</v>
      </c>
      <c r="G4472" s="7">
        <v>127.0</v>
      </c>
      <c r="H4472" s="9">
        <v>20.254081205525324</v>
      </c>
      <c r="I4472" s="10"/>
      <c r="J4472" s="10"/>
      <c r="AA4472" s="7"/>
      <c r="AB4472" s="7"/>
      <c r="AC4472" s="7"/>
    </row>
    <row r="4473" ht="15.0" customHeight="1">
      <c r="A4473" s="8">
        <v>41760.0</v>
      </c>
      <c r="B4473" s="7" t="s">
        <v>15</v>
      </c>
      <c r="C4473" s="7" t="s">
        <v>58</v>
      </c>
      <c r="D4473" s="7"/>
      <c r="E4473" s="7"/>
      <c r="F4473" s="7">
        <v>2.0</v>
      </c>
      <c r="G4473" s="7">
        <v>155.0</v>
      </c>
      <c r="H4473" s="9">
        <v>24.71954792800335</v>
      </c>
      <c r="I4473" s="10"/>
      <c r="J4473" s="10"/>
      <c r="AA4473" s="7"/>
      <c r="AB4473" s="7"/>
      <c r="AC4473" s="7"/>
    </row>
    <row r="4474" ht="15.0" customHeight="1">
      <c r="A4474" s="8">
        <v>41760.0</v>
      </c>
      <c r="B4474" s="7" t="s">
        <v>15</v>
      </c>
      <c r="C4474" s="7" t="s">
        <v>58</v>
      </c>
      <c r="D4474" s="7"/>
      <c r="E4474" s="7"/>
      <c r="F4474" s="7">
        <v>3.0</v>
      </c>
      <c r="G4474" s="7">
        <v>149.0</v>
      </c>
      <c r="H4474" s="9">
        <v>23.762662201758058</v>
      </c>
      <c r="I4474" s="10"/>
      <c r="J4474" s="10"/>
      <c r="AA4474" s="7"/>
      <c r="AB4474" s="7"/>
      <c r="AC4474" s="7"/>
    </row>
    <row r="4475" ht="15.0" customHeight="1">
      <c r="A4475" s="8">
        <v>41760.0</v>
      </c>
      <c r="B4475" s="7" t="s">
        <v>15</v>
      </c>
      <c r="C4475" s="7" t="s">
        <v>58</v>
      </c>
      <c r="D4475" s="7"/>
      <c r="E4475" s="7"/>
      <c r="F4475" s="7">
        <v>4.0</v>
      </c>
      <c r="G4475" s="7">
        <v>122.0</v>
      </c>
      <c r="H4475" s="9">
        <v>19.45667643365425</v>
      </c>
      <c r="I4475" s="10"/>
      <c r="J4475" s="10"/>
      <c r="AA4475" s="7"/>
      <c r="AB4475" s="7"/>
      <c r="AC4475" s="7"/>
    </row>
    <row r="4476" ht="15.0" customHeight="1">
      <c r="A4476" s="8">
        <v>41760.0</v>
      </c>
      <c r="B4476" s="7" t="s">
        <v>15</v>
      </c>
      <c r="C4476" s="7" t="s">
        <v>58</v>
      </c>
      <c r="D4476" s="7"/>
      <c r="E4476" s="7"/>
      <c r="F4476" s="7">
        <v>5.0</v>
      </c>
      <c r="G4476" s="7">
        <v>135.0</v>
      </c>
      <c r="H4476" s="9">
        <v>21.529928840519045</v>
      </c>
      <c r="I4476" s="10"/>
      <c r="J4476" s="10"/>
      <c r="AA4476" s="7"/>
      <c r="AB4476" s="7"/>
      <c r="AC4476" s="7"/>
    </row>
    <row r="4477" ht="15.0" customHeight="1">
      <c r="A4477" s="8">
        <v>41760.0</v>
      </c>
      <c r="B4477" s="7" t="s">
        <v>15</v>
      </c>
      <c r="C4477" s="7" t="s">
        <v>58</v>
      </c>
      <c r="D4477" s="7"/>
      <c r="E4477" s="7"/>
      <c r="F4477" s="7">
        <v>6.0</v>
      </c>
      <c r="G4477" s="7">
        <v>123.0</v>
      </c>
      <c r="H4477" s="9">
        <v>19.616157388028466</v>
      </c>
      <c r="I4477" s="10"/>
      <c r="J4477" s="10"/>
      <c r="AA4477" s="7"/>
      <c r="AB4477" s="7"/>
      <c r="AC4477" s="7"/>
    </row>
    <row r="4478" ht="15.0" customHeight="1">
      <c r="A4478" s="8">
        <v>41760.0</v>
      </c>
      <c r="B4478" s="7" t="s">
        <v>15</v>
      </c>
      <c r="C4478" s="7" t="s">
        <v>58</v>
      </c>
      <c r="D4478" s="7"/>
      <c r="E4478" s="7"/>
      <c r="F4478" s="7">
        <v>7.0</v>
      </c>
      <c r="G4478" s="7">
        <v>168.0</v>
      </c>
      <c r="H4478" s="9">
        <v>26.792800334868147</v>
      </c>
      <c r="I4478" s="10"/>
      <c r="J4478" s="10"/>
      <c r="AA4478" s="7"/>
      <c r="AB4478" s="7"/>
      <c r="AC4478" s="7"/>
    </row>
    <row r="4479" ht="15.0" customHeight="1">
      <c r="A4479" s="8">
        <v>41760.0</v>
      </c>
      <c r="B4479" s="7" t="s">
        <v>15</v>
      </c>
      <c r="C4479" s="7" t="s">
        <v>58</v>
      </c>
      <c r="D4479" s="7"/>
      <c r="E4479" s="7"/>
      <c r="F4479" s="7">
        <v>8.0</v>
      </c>
      <c r="G4479" s="7">
        <v>115.0</v>
      </c>
      <c r="H4479" s="9">
        <v>18.34030975303474</v>
      </c>
      <c r="I4479" s="10"/>
      <c r="J4479" s="10"/>
      <c r="AA4479" s="7"/>
      <c r="AB4479" s="7"/>
      <c r="AC4479" s="7"/>
    </row>
    <row r="4480" ht="15.0" customHeight="1">
      <c r="A4480" s="8">
        <v>41760.0</v>
      </c>
      <c r="B4480" s="7" t="s">
        <v>15</v>
      </c>
      <c r="C4480" s="7" t="s">
        <v>58</v>
      </c>
      <c r="D4480" s="7"/>
      <c r="E4480" s="7"/>
      <c r="F4480" s="7">
        <v>9.0</v>
      </c>
      <c r="G4480" s="7">
        <v>162.0</v>
      </c>
      <c r="H4480" s="9">
        <v>25.835914608622854</v>
      </c>
      <c r="I4480" s="10"/>
      <c r="J4480" s="10"/>
      <c r="AA4480" s="7"/>
      <c r="AB4480" s="7"/>
      <c r="AC4480" s="7"/>
    </row>
    <row r="4481" ht="15.0" customHeight="1">
      <c r="A4481" s="8">
        <v>41760.0</v>
      </c>
      <c r="B4481" s="7" t="s">
        <v>15</v>
      </c>
      <c r="C4481" s="7" t="s">
        <v>58</v>
      </c>
      <c r="D4481" s="7"/>
      <c r="E4481" s="7"/>
      <c r="F4481" s="7">
        <v>10.0</v>
      </c>
      <c r="G4481" s="7">
        <v>149.0</v>
      </c>
      <c r="H4481" s="9">
        <v>23.762662201758058</v>
      </c>
      <c r="I4481" s="10"/>
      <c r="J4481" s="10"/>
      <c r="AA4481" s="7"/>
      <c r="AB4481" s="7"/>
      <c r="AC4481" s="7"/>
    </row>
    <row r="4482" ht="15.0" customHeight="1">
      <c r="A4482" s="8">
        <v>41760.0</v>
      </c>
      <c r="B4482" s="7" t="s">
        <v>15</v>
      </c>
      <c r="C4482" s="7" t="s">
        <v>58</v>
      </c>
      <c r="D4482" s="7"/>
      <c r="E4482" s="7"/>
      <c r="F4482" s="7">
        <v>11.0</v>
      </c>
      <c r="G4482" s="7">
        <v>149.0</v>
      </c>
      <c r="H4482" s="9">
        <v>23.762662201758058</v>
      </c>
      <c r="I4482" s="10"/>
      <c r="J4482" s="10"/>
      <c r="AA4482" s="7"/>
      <c r="AB4482" s="7"/>
      <c r="AC4482" s="7"/>
    </row>
    <row r="4483" ht="15.0" customHeight="1">
      <c r="A4483" s="8">
        <v>41760.0</v>
      </c>
      <c r="B4483" s="7" t="s">
        <v>15</v>
      </c>
      <c r="C4483" s="7" t="s">
        <v>58</v>
      </c>
      <c r="D4483" s="7"/>
      <c r="E4483" s="7"/>
      <c r="F4483" s="7">
        <v>12.0</v>
      </c>
      <c r="G4483" s="7">
        <v>112.0</v>
      </c>
      <c r="H4483" s="9">
        <v>17.861866889912097</v>
      </c>
      <c r="I4483" s="10"/>
      <c r="J4483" s="10"/>
      <c r="AA4483" s="7"/>
      <c r="AB4483" s="7"/>
      <c r="AC4483" s="7"/>
    </row>
    <row r="4484" ht="15.0" customHeight="1">
      <c r="A4484" s="8">
        <v>41760.0</v>
      </c>
      <c r="B4484" s="7" t="s">
        <v>15</v>
      </c>
      <c r="C4484" s="7" t="s">
        <v>58</v>
      </c>
      <c r="D4484" s="7"/>
      <c r="E4484" s="7"/>
      <c r="F4484" s="7">
        <v>13.0</v>
      </c>
      <c r="G4484" s="7">
        <v>165.0</v>
      </c>
      <c r="H4484" s="9">
        <v>26.314357471745502</v>
      </c>
      <c r="I4484" s="10"/>
      <c r="J4484" s="10"/>
      <c r="AA4484" s="7"/>
      <c r="AB4484" s="7"/>
      <c r="AC4484" s="7"/>
    </row>
    <row r="4485" ht="15.0" customHeight="1">
      <c r="A4485" s="8">
        <v>41760.0</v>
      </c>
      <c r="B4485" s="7" t="s">
        <v>15</v>
      </c>
      <c r="C4485" s="7" t="s">
        <v>58</v>
      </c>
      <c r="D4485" s="7"/>
      <c r="E4485" s="7"/>
      <c r="F4485" s="7">
        <v>14.0</v>
      </c>
      <c r="G4485" s="7">
        <v>203.0</v>
      </c>
      <c r="H4485" s="9">
        <v>32.374633737965674</v>
      </c>
      <c r="I4485" s="10"/>
      <c r="J4485" s="10"/>
      <c r="AA4485" s="7"/>
      <c r="AB4485" s="7"/>
      <c r="AC4485" s="7"/>
    </row>
    <row r="4486" ht="15.0" customHeight="1">
      <c r="A4486" s="8">
        <v>41760.0</v>
      </c>
      <c r="B4486" s="7" t="s">
        <v>15</v>
      </c>
      <c r="C4486" s="7" t="s">
        <v>58</v>
      </c>
      <c r="D4486" s="7"/>
      <c r="E4486" s="7"/>
      <c r="F4486" s="7">
        <v>15.0</v>
      </c>
      <c r="G4486" s="7">
        <v>152.0</v>
      </c>
      <c r="H4486" s="9">
        <v>24.241105064880703</v>
      </c>
      <c r="I4486" s="10"/>
      <c r="J4486" s="10"/>
      <c r="AA4486" s="7"/>
      <c r="AB4486" s="7"/>
      <c r="AC4486" s="7"/>
    </row>
    <row r="4487" ht="15.0" customHeight="1">
      <c r="A4487" s="8">
        <v>41760.0</v>
      </c>
      <c r="B4487" s="7" t="s">
        <v>15</v>
      </c>
      <c r="C4487" s="7" t="s">
        <v>58</v>
      </c>
      <c r="D4487" s="7"/>
      <c r="E4487" s="7"/>
      <c r="F4487" s="7">
        <v>16.0</v>
      </c>
      <c r="G4487" s="7">
        <v>138.0</v>
      </c>
      <c r="H4487" s="9">
        <v>22.008371703641693</v>
      </c>
      <c r="I4487" s="10"/>
      <c r="J4487" s="10"/>
      <c r="AA4487" s="7"/>
      <c r="AB4487" s="7"/>
      <c r="AC4487" s="7"/>
    </row>
    <row r="4488" ht="15.0" customHeight="1">
      <c r="A4488" s="8">
        <v>41760.0</v>
      </c>
      <c r="B4488" s="7" t="s">
        <v>15</v>
      </c>
      <c r="C4488" s="7" t="s">
        <v>58</v>
      </c>
      <c r="D4488" s="7"/>
      <c r="E4488" s="7"/>
      <c r="F4488" s="7">
        <v>17.0</v>
      </c>
      <c r="G4488" s="7">
        <v>177.0</v>
      </c>
      <c r="H4488" s="9">
        <v>28.22812892423608</v>
      </c>
      <c r="I4488" s="10"/>
      <c r="J4488" s="10"/>
      <c r="AA4488" s="7"/>
      <c r="AB4488" s="7"/>
      <c r="AC4488" s="7"/>
    </row>
    <row r="4489" ht="15.0" customHeight="1">
      <c r="A4489" s="8">
        <v>41760.0</v>
      </c>
      <c r="B4489" s="7" t="s">
        <v>15</v>
      </c>
      <c r="C4489" s="7" t="s">
        <v>58</v>
      </c>
      <c r="D4489" s="7"/>
      <c r="E4489" s="7"/>
      <c r="F4489" s="7">
        <v>18.0</v>
      </c>
      <c r="G4489" s="7">
        <v>164.0</v>
      </c>
      <c r="H4489" s="9">
        <v>26.154876517371285</v>
      </c>
      <c r="I4489" s="10"/>
      <c r="J4489" s="10"/>
      <c r="AA4489" s="7"/>
      <c r="AB4489" s="7"/>
      <c r="AC4489" s="7"/>
    </row>
    <row r="4490" ht="15.0" customHeight="1">
      <c r="A4490" s="8">
        <v>41760.0</v>
      </c>
      <c r="B4490" s="7" t="s">
        <v>15</v>
      </c>
      <c r="C4490" s="7" t="s">
        <v>58</v>
      </c>
      <c r="D4490" s="7"/>
      <c r="E4490" s="7"/>
      <c r="F4490" s="7">
        <v>19.0</v>
      </c>
      <c r="G4490" s="7">
        <v>118.0</v>
      </c>
      <c r="H4490" s="9">
        <v>18.81875261615739</v>
      </c>
      <c r="I4490" s="10"/>
      <c r="J4490" s="10"/>
      <c r="AA4490" s="7"/>
      <c r="AB4490" s="7"/>
      <c r="AC4490" s="7"/>
    </row>
    <row r="4491" ht="15.0" customHeight="1">
      <c r="A4491" s="8">
        <v>41760.0</v>
      </c>
      <c r="B4491" s="7" t="s">
        <v>15</v>
      </c>
      <c r="C4491" s="7" t="s">
        <v>58</v>
      </c>
      <c r="D4491" s="7"/>
      <c r="E4491" s="7"/>
      <c r="F4491" s="7">
        <v>20.0</v>
      </c>
      <c r="G4491" s="7">
        <v>215.0</v>
      </c>
      <c r="H4491" s="9">
        <v>34.28840519045626</v>
      </c>
      <c r="I4491" s="10"/>
      <c r="J4491" s="10"/>
      <c r="AA4491" s="7"/>
      <c r="AB4491" s="7"/>
      <c r="AC4491" s="7"/>
    </row>
    <row r="4492" ht="15.0" customHeight="1">
      <c r="A4492" s="8">
        <v>41760.0</v>
      </c>
      <c r="B4492" s="7" t="s">
        <v>15</v>
      </c>
      <c r="C4492" s="7" t="s">
        <v>58</v>
      </c>
      <c r="D4492" s="7"/>
      <c r="E4492" s="7"/>
      <c r="F4492" s="7">
        <v>21.0</v>
      </c>
      <c r="G4492" s="7">
        <v>117.0</v>
      </c>
      <c r="H4492" s="9">
        <v>18.659271661783173</v>
      </c>
      <c r="I4492" s="10"/>
      <c r="J4492" s="10"/>
      <c r="AA4492" s="7"/>
      <c r="AB4492" s="7"/>
      <c r="AC4492" s="7"/>
    </row>
    <row r="4493" ht="15.0" customHeight="1">
      <c r="A4493" s="8">
        <v>41760.0</v>
      </c>
      <c r="B4493" s="7" t="s">
        <v>15</v>
      </c>
      <c r="C4493" s="7" t="s">
        <v>58</v>
      </c>
      <c r="D4493" s="7"/>
      <c r="E4493" s="7"/>
      <c r="F4493" s="7">
        <v>22.0</v>
      </c>
      <c r="G4493" s="7">
        <v>161.0</v>
      </c>
      <c r="H4493" s="9">
        <v>25.67643365424864</v>
      </c>
      <c r="I4493" s="10"/>
      <c r="J4493" s="10"/>
      <c r="AA4493" s="7"/>
      <c r="AB4493" s="7"/>
      <c r="AC4493" s="7"/>
    </row>
    <row r="4494" ht="15.0" customHeight="1">
      <c r="A4494" s="8">
        <v>41760.0</v>
      </c>
      <c r="B4494" s="7" t="s">
        <v>15</v>
      </c>
      <c r="C4494" s="7" t="s">
        <v>58</v>
      </c>
      <c r="D4494" s="7"/>
      <c r="E4494" s="7"/>
      <c r="F4494" s="7">
        <v>23.0</v>
      </c>
      <c r="G4494" s="7">
        <v>152.0</v>
      </c>
      <c r="H4494" s="9">
        <v>24.241105064880703</v>
      </c>
      <c r="I4494" s="10"/>
      <c r="J4494" s="10"/>
      <c r="AA4494" s="7"/>
      <c r="AB4494" s="7"/>
      <c r="AC4494" s="7"/>
    </row>
    <row r="4495" ht="15.0" customHeight="1">
      <c r="A4495" s="8">
        <v>41760.0</v>
      </c>
      <c r="B4495" s="7" t="s">
        <v>15</v>
      </c>
      <c r="C4495" s="7" t="s">
        <v>58</v>
      </c>
      <c r="D4495" s="7"/>
      <c r="E4495" s="7"/>
      <c r="F4495" s="7">
        <v>24.0</v>
      </c>
      <c r="G4495" s="7">
        <v>168.0</v>
      </c>
      <c r="H4495" s="9">
        <v>26.792800334868147</v>
      </c>
      <c r="I4495" s="10"/>
      <c r="J4495" s="10"/>
      <c r="AA4495" s="7"/>
      <c r="AB4495" s="7"/>
      <c r="AC4495" s="7"/>
    </row>
    <row r="4496" ht="15.0" customHeight="1">
      <c r="A4496" s="8">
        <v>41760.0</v>
      </c>
      <c r="B4496" s="7" t="s">
        <v>15</v>
      </c>
      <c r="C4496" s="7" t="s">
        <v>58</v>
      </c>
      <c r="D4496" s="7"/>
      <c r="E4496" s="7"/>
      <c r="F4496" s="7">
        <v>25.0</v>
      </c>
      <c r="G4496" s="7">
        <v>129.0</v>
      </c>
      <c r="H4496" s="9">
        <v>20.573043114273755</v>
      </c>
      <c r="I4496" s="10"/>
      <c r="J4496" s="10"/>
      <c r="AA4496" s="7"/>
      <c r="AB4496" s="7"/>
      <c r="AC4496" s="7"/>
    </row>
    <row r="4497" ht="15.0" customHeight="1">
      <c r="A4497" s="8">
        <v>41760.0</v>
      </c>
      <c r="B4497" s="7" t="s">
        <v>15</v>
      </c>
      <c r="C4497" s="7" t="s">
        <v>58</v>
      </c>
      <c r="D4497" s="7"/>
      <c r="E4497" s="7"/>
      <c r="F4497" s="7">
        <v>26.0</v>
      </c>
      <c r="G4497" s="7">
        <v>166.0</v>
      </c>
      <c r="H4497" s="9">
        <v>26.473838426119716</v>
      </c>
      <c r="I4497" s="10"/>
      <c r="J4497" s="10"/>
      <c r="AA4497" s="7"/>
      <c r="AB4497" s="7"/>
      <c r="AC4497" s="7"/>
    </row>
    <row r="4498" ht="15.0" customHeight="1">
      <c r="A4498" s="8">
        <v>41760.0</v>
      </c>
      <c r="B4498" s="7" t="s">
        <v>15</v>
      </c>
      <c r="C4498" s="7" t="s">
        <v>58</v>
      </c>
      <c r="D4498" s="7"/>
      <c r="E4498" s="7"/>
      <c r="F4498" s="7">
        <v>27.0</v>
      </c>
      <c r="G4498" s="7">
        <v>104.0</v>
      </c>
      <c r="H4498" s="9">
        <v>16.586019254918376</v>
      </c>
      <c r="I4498" s="10"/>
      <c r="J4498" s="10"/>
      <c r="AA4498" s="7"/>
      <c r="AB4498" s="7"/>
      <c r="AC4498" s="7"/>
    </row>
    <row r="4499" ht="15.0" customHeight="1">
      <c r="A4499" s="8">
        <v>41760.0</v>
      </c>
      <c r="B4499" s="7" t="s">
        <v>15</v>
      </c>
      <c r="C4499" s="7" t="s">
        <v>58</v>
      </c>
      <c r="D4499" s="7"/>
      <c r="E4499" s="7"/>
      <c r="F4499" s="7">
        <v>28.0</v>
      </c>
      <c r="G4499" s="7">
        <v>135.0</v>
      </c>
      <c r="H4499" s="9">
        <v>21.529928840519045</v>
      </c>
      <c r="I4499" s="10"/>
      <c r="J4499" s="10"/>
      <c r="AA4499" s="7"/>
      <c r="AB4499" s="7"/>
      <c r="AC4499" s="7"/>
    </row>
    <row r="4500" ht="15.0" customHeight="1">
      <c r="A4500" s="8">
        <v>41760.0</v>
      </c>
      <c r="B4500" s="7" t="s">
        <v>15</v>
      </c>
      <c r="C4500" s="7" t="s">
        <v>58</v>
      </c>
      <c r="D4500" s="7"/>
      <c r="E4500" s="7"/>
      <c r="F4500" s="7">
        <v>29.0</v>
      </c>
      <c r="G4500" s="7">
        <v>183.0</v>
      </c>
      <c r="H4500" s="9">
        <v>29.185014650481374</v>
      </c>
      <c r="I4500" s="10"/>
      <c r="J4500" s="10"/>
      <c r="AA4500" s="7"/>
      <c r="AB4500" s="7"/>
      <c r="AC4500" s="7"/>
    </row>
    <row r="4501" ht="15.0" customHeight="1">
      <c r="A4501" s="8">
        <v>41760.0</v>
      </c>
      <c r="B4501" s="7" t="s">
        <v>15</v>
      </c>
      <c r="C4501" s="7" t="s">
        <v>58</v>
      </c>
      <c r="D4501" s="7"/>
      <c r="E4501" s="7"/>
      <c r="F4501" s="7">
        <v>30.0</v>
      </c>
      <c r="G4501" s="7">
        <v>155.0</v>
      </c>
      <c r="H4501" s="9">
        <v>24.71954792800335</v>
      </c>
      <c r="I4501" s="10"/>
      <c r="J4501" s="10"/>
      <c r="AA4501" s="7"/>
      <c r="AB4501" s="7"/>
      <c r="AC4501" s="7"/>
    </row>
    <row r="4502" ht="15.0" customHeight="1">
      <c r="A4502" s="8">
        <v>41760.0</v>
      </c>
      <c r="B4502" s="7" t="s">
        <v>15</v>
      </c>
      <c r="C4502" s="7" t="s">
        <v>58</v>
      </c>
      <c r="D4502" s="7"/>
      <c r="E4502" s="7"/>
      <c r="F4502" s="7">
        <v>31.0</v>
      </c>
      <c r="G4502" s="7">
        <v>141.0</v>
      </c>
      <c r="H4502" s="9">
        <v>22.486814566764338</v>
      </c>
      <c r="I4502" s="10"/>
      <c r="J4502" s="10"/>
      <c r="AA4502" s="7"/>
      <c r="AB4502" s="7"/>
      <c r="AC4502" s="7"/>
    </row>
    <row r="4503" ht="15.0" customHeight="1">
      <c r="A4503" s="8">
        <v>41760.0</v>
      </c>
      <c r="B4503" s="7" t="s">
        <v>15</v>
      </c>
      <c r="C4503" s="7" t="s">
        <v>58</v>
      </c>
      <c r="D4503" s="7"/>
      <c r="E4503" s="7"/>
      <c r="F4503" s="7">
        <v>32.0</v>
      </c>
      <c r="G4503" s="7">
        <v>135.0</v>
      </c>
      <c r="H4503" s="9">
        <v>21.529928840519045</v>
      </c>
      <c r="I4503" s="10"/>
      <c r="J4503" s="10"/>
      <c r="AA4503" s="7"/>
      <c r="AB4503" s="7"/>
      <c r="AC4503" s="7"/>
    </row>
    <row r="4504" ht="15.0" customHeight="1">
      <c r="A4504" s="8">
        <v>41760.0</v>
      </c>
      <c r="B4504" s="7" t="s">
        <v>15</v>
      </c>
      <c r="C4504" s="7" t="s">
        <v>58</v>
      </c>
      <c r="D4504" s="7"/>
      <c r="E4504" s="7"/>
      <c r="F4504" s="7">
        <v>33.0</v>
      </c>
      <c r="G4504" s="7">
        <v>126.0</v>
      </c>
      <c r="H4504" s="9">
        <v>20.09460025115111</v>
      </c>
      <c r="I4504" s="10"/>
      <c r="J4504" s="10"/>
      <c r="AA4504" s="7"/>
      <c r="AB4504" s="7"/>
      <c r="AC4504" s="7"/>
    </row>
    <row r="4505" ht="15.0" customHeight="1">
      <c r="A4505" s="8">
        <v>41760.0</v>
      </c>
      <c r="B4505" s="7" t="s">
        <v>15</v>
      </c>
      <c r="C4505" s="7" t="s">
        <v>58</v>
      </c>
      <c r="D4505" s="7"/>
      <c r="E4505" s="7"/>
      <c r="F4505" s="7">
        <v>34.0</v>
      </c>
      <c r="G4505" s="7">
        <v>76.0</v>
      </c>
      <c r="H4505" s="9">
        <v>12.120552532440351</v>
      </c>
      <c r="I4505" s="10"/>
      <c r="J4505" s="10"/>
      <c r="AA4505" s="7"/>
      <c r="AB4505" s="7"/>
      <c r="AC4505" s="7"/>
    </row>
    <row r="4506" ht="15.0" customHeight="1">
      <c r="A4506" s="8">
        <v>41760.0</v>
      </c>
      <c r="B4506" s="7" t="s">
        <v>15</v>
      </c>
      <c r="C4506" s="7" t="s">
        <v>58</v>
      </c>
      <c r="D4506" s="7"/>
      <c r="E4506" s="7"/>
      <c r="F4506" s="7">
        <v>35.0</v>
      </c>
      <c r="G4506" s="7">
        <v>159.0</v>
      </c>
      <c r="H4506" s="9">
        <v>25.35747174550021</v>
      </c>
      <c r="I4506" s="10"/>
      <c r="J4506" s="10"/>
      <c r="AA4506" s="7"/>
      <c r="AB4506" s="7"/>
      <c r="AC4506" s="7"/>
    </row>
    <row r="4507" ht="15.0" customHeight="1">
      <c r="A4507" s="8">
        <v>41760.0</v>
      </c>
      <c r="B4507" s="7" t="s">
        <v>15</v>
      </c>
      <c r="C4507" s="7" t="s">
        <v>58</v>
      </c>
      <c r="D4507" s="7"/>
      <c r="E4507" s="7"/>
      <c r="F4507" s="7">
        <v>36.0</v>
      </c>
      <c r="G4507" s="7">
        <v>129.0</v>
      </c>
      <c r="H4507" s="9">
        <v>20.573043114273755</v>
      </c>
      <c r="I4507" s="10"/>
      <c r="J4507" s="10"/>
      <c r="AA4507" s="7"/>
      <c r="AB4507" s="7"/>
      <c r="AC4507" s="7"/>
    </row>
    <row r="4508" ht="15.0" customHeight="1">
      <c r="A4508" s="8">
        <v>41760.0</v>
      </c>
      <c r="B4508" s="7" t="s">
        <v>15</v>
      </c>
      <c r="C4508" s="7" t="s">
        <v>58</v>
      </c>
      <c r="D4508" s="7"/>
      <c r="E4508" s="7"/>
      <c r="F4508" s="7">
        <v>37.0</v>
      </c>
      <c r="G4508" s="7">
        <v>183.0</v>
      </c>
      <c r="H4508" s="9">
        <v>29.185014650481374</v>
      </c>
      <c r="I4508" s="10"/>
      <c r="J4508" s="10"/>
      <c r="AA4508" s="7"/>
      <c r="AB4508" s="7"/>
      <c r="AC4508" s="7"/>
    </row>
    <row r="4509" ht="15.0" customHeight="1">
      <c r="A4509" s="8">
        <v>41760.0</v>
      </c>
      <c r="B4509" s="7" t="s">
        <v>15</v>
      </c>
      <c r="C4509" s="7" t="s">
        <v>58</v>
      </c>
      <c r="D4509" s="7"/>
      <c r="E4509" s="7"/>
      <c r="F4509" s="7">
        <v>38.0</v>
      </c>
      <c r="G4509" s="7">
        <v>164.0</v>
      </c>
      <c r="H4509" s="9">
        <v>26.154876517371285</v>
      </c>
      <c r="I4509" s="10"/>
      <c r="J4509" s="10"/>
      <c r="AA4509" s="7"/>
      <c r="AB4509" s="7"/>
      <c r="AC4509" s="7"/>
    </row>
    <row r="4510" ht="15.0" customHeight="1">
      <c r="A4510" s="8">
        <v>41760.0</v>
      </c>
      <c r="B4510" s="7" t="s">
        <v>15</v>
      </c>
      <c r="C4510" s="7" t="s">
        <v>58</v>
      </c>
      <c r="D4510" s="7"/>
      <c r="E4510" s="7"/>
      <c r="F4510" s="7">
        <v>39.0</v>
      </c>
      <c r="G4510" s="7">
        <v>181.0</v>
      </c>
      <c r="H4510" s="9">
        <v>28.866052741732943</v>
      </c>
      <c r="I4510" s="10"/>
      <c r="J4510" s="10"/>
      <c r="AA4510" s="7"/>
      <c r="AB4510" s="7"/>
      <c r="AC4510" s="7"/>
    </row>
    <row r="4511" ht="15.0" customHeight="1">
      <c r="A4511" s="8">
        <v>41760.0</v>
      </c>
      <c r="B4511" s="7" t="s">
        <v>15</v>
      </c>
      <c r="C4511" s="7" t="s">
        <v>58</v>
      </c>
      <c r="D4511" s="7"/>
      <c r="E4511" s="7"/>
      <c r="F4511" s="7">
        <v>40.0</v>
      </c>
      <c r="G4511" s="7">
        <v>95.0</v>
      </c>
      <c r="H4511" s="9">
        <v>15.15069066555044</v>
      </c>
      <c r="I4511" s="10"/>
      <c r="J4511" s="10"/>
      <c r="AA4511" s="7"/>
      <c r="AB4511" s="7"/>
      <c r="AC4511" s="7"/>
    </row>
    <row r="4512" ht="15.0" customHeight="1">
      <c r="A4512" s="8">
        <v>41760.0</v>
      </c>
      <c r="B4512" s="7" t="s">
        <v>15</v>
      </c>
      <c r="C4512" s="7" t="s">
        <v>58</v>
      </c>
      <c r="D4512" s="7"/>
      <c r="E4512" s="7"/>
      <c r="F4512" s="7">
        <v>41.0</v>
      </c>
      <c r="G4512" s="7">
        <v>185.0</v>
      </c>
      <c r="H4512" s="9">
        <v>29.503976559229805</v>
      </c>
      <c r="I4512" s="10"/>
      <c r="J4512" s="10"/>
      <c r="AA4512" s="7"/>
      <c r="AB4512" s="7"/>
      <c r="AC4512" s="7"/>
    </row>
    <row r="4513" ht="15.0" customHeight="1">
      <c r="A4513" s="8">
        <v>41760.0</v>
      </c>
      <c r="B4513" s="7" t="s">
        <v>15</v>
      </c>
      <c r="C4513" s="7" t="s">
        <v>58</v>
      </c>
      <c r="D4513" s="7"/>
      <c r="E4513" s="7"/>
      <c r="F4513" s="7">
        <v>42.0</v>
      </c>
      <c r="G4513" s="7">
        <v>175.0</v>
      </c>
      <c r="H4513" s="9">
        <v>27.909167015487654</v>
      </c>
      <c r="I4513" s="10"/>
      <c r="J4513" s="10"/>
      <c r="AA4513" s="7"/>
      <c r="AB4513" s="7"/>
      <c r="AC4513" s="7"/>
    </row>
    <row r="4514" ht="15.0" customHeight="1">
      <c r="A4514" s="8">
        <v>41760.0</v>
      </c>
      <c r="B4514" s="7" t="s">
        <v>15</v>
      </c>
      <c r="C4514" s="7" t="s">
        <v>58</v>
      </c>
      <c r="D4514" s="7"/>
      <c r="E4514" s="7"/>
      <c r="F4514" s="7">
        <v>43.0</v>
      </c>
      <c r="G4514" s="7">
        <v>158.0</v>
      </c>
      <c r="H4514" s="9">
        <v>25.197990791125996</v>
      </c>
      <c r="I4514" s="10"/>
      <c r="J4514" s="10"/>
      <c r="AA4514" s="7"/>
      <c r="AB4514" s="7"/>
      <c r="AC4514" s="7"/>
    </row>
    <row r="4515" ht="15.0" customHeight="1">
      <c r="A4515" s="8">
        <v>41760.0</v>
      </c>
      <c r="B4515" s="7" t="s">
        <v>15</v>
      </c>
      <c r="C4515" s="7" t="s">
        <v>58</v>
      </c>
      <c r="D4515" s="7"/>
      <c r="E4515" s="7"/>
      <c r="F4515" s="7">
        <v>44.0</v>
      </c>
      <c r="G4515" s="7">
        <v>137.0</v>
      </c>
      <c r="H4515" s="9">
        <v>21.848890749267476</v>
      </c>
      <c r="I4515" s="10"/>
      <c r="J4515" s="10"/>
      <c r="AA4515" s="7"/>
      <c r="AB4515" s="7"/>
      <c r="AC4515" s="7"/>
    </row>
    <row r="4516" ht="15.0" customHeight="1">
      <c r="A4516" s="8">
        <v>41760.0</v>
      </c>
      <c r="B4516" s="7" t="s">
        <v>15</v>
      </c>
      <c r="C4516" s="7" t="s">
        <v>58</v>
      </c>
      <c r="D4516" s="7"/>
      <c r="E4516" s="7"/>
      <c r="F4516" s="7">
        <v>45.0</v>
      </c>
      <c r="G4516" s="7">
        <v>144.0</v>
      </c>
      <c r="H4516" s="9">
        <v>22.965257429886982</v>
      </c>
      <c r="I4516" s="10"/>
      <c r="J4516" s="10"/>
      <c r="AA4516" s="7"/>
      <c r="AB4516" s="7"/>
      <c r="AC4516" s="7"/>
    </row>
    <row r="4517" ht="15.0" customHeight="1">
      <c r="A4517" s="8">
        <v>41760.0</v>
      </c>
      <c r="B4517" s="7" t="s">
        <v>15</v>
      </c>
      <c r="C4517" s="7" t="s">
        <v>58</v>
      </c>
      <c r="D4517" s="7"/>
      <c r="E4517" s="7"/>
      <c r="F4517" s="7">
        <v>46.0</v>
      </c>
      <c r="G4517" s="7">
        <v>113.0</v>
      </c>
      <c r="H4517" s="9">
        <v>18.021347844286314</v>
      </c>
      <c r="I4517" s="10"/>
      <c r="J4517" s="10"/>
      <c r="AA4517" s="7"/>
      <c r="AB4517" s="7"/>
      <c r="AC4517" s="7"/>
    </row>
    <row r="4518" ht="15.0" customHeight="1">
      <c r="A4518" s="8">
        <v>41760.0</v>
      </c>
      <c r="B4518" s="7" t="s">
        <v>15</v>
      </c>
      <c r="C4518" s="7" t="s">
        <v>58</v>
      </c>
      <c r="D4518" s="7"/>
      <c r="E4518" s="7"/>
      <c r="F4518" s="7">
        <v>47.0</v>
      </c>
      <c r="G4518" s="7">
        <v>124.0</v>
      </c>
      <c r="H4518" s="9">
        <v>19.77563834240268</v>
      </c>
      <c r="I4518" s="10"/>
      <c r="J4518" s="10"/>
      <c r="AA4518" s="7"/>
      <c r="AB4518" s="7"/>
      <c r="AC4518" s="7"/>
    </row>
    <row r="4519" ht="15.0" customHeight="1">
      <c r="A4519" s="8">
        <v>41760.0</v>
      </c>
      <c r="B4519" s="7" t="s">
        <v>15</v>
      </c>
      <c r="C4519" s="7" t="s">
        <v>58</v>
      </c>
      <c r="D4519" s="7"/>
      <c r="E4519" s="7"/>
      <c r="F4519" s="7">
        <v>48.0</v>
      </c>
      <c r="G4519" s="7">
        <v>188.0</v>
      </c>
      <c r="H4519" s="9">
        <v>29.98241942235245</v>
      </c>
      <c r="I4519" s="10"/>
      <c r="J4519" s="10"/>
      <c r="AA4519" s="7"/>
      <c r="AB4519" s="7"/>
      <c r="AC4519" s="7"/>
    </row>
    <row r="4520" ht="15.0" customHeight="1">
      <c r="A4520" s="8">
        <v>41760.0</v>
      </c>
      <c r="B4520" s="7" t="s">
        <v>15</v>
      </c>
      <c r="C4520" s="7" t="s">
        <v>58</v>
      </c>
      <c r="D4520" s="7"/>
      <c r="E4520" s="7"/>
      <c r="F4520" s="7">
        <v>49.0</v>
      </c>
      <c r="G4520" s="7">
        <v>133.0</v>
      </c>
      <c r="H4520" s="9">
        <v>21.210966931770617</v>
      </c>
      <c r="I4520" s="10"/>
      <c r="J4520" s="10"/>
      <c r="AA4520" s="7"/>
      <c r="AB4520" s="7"/>
      <c r="AC4520" s="7"/>
    </row>
    <row r="4521" ht="15.0" customHeight="1">
      <c r="A4521" s="8">
        <v>41760.0</v>
      </c>
      <c r="B4521" s="7" t="s">
        <v>15</v>
      </c>
      <c r="C4521" s="7" t="s">
        <v>58</v>
      </c>
      <c r="D4521" s="7"/>
      <c r="E4521" s="7"/>
      <c r="F4521" s="7">
        <v>50.0</v>
      </c>
      <c r="G4521" s="7">
        <v>184.0</v>
      </c>
      <c r="H4521" s="9">
        <v>29.344495604855588</v>
      </c>
      <c r="I4521" s="10"/>
      <c r="J4521" s="10"/>
      <c r="AA4521" s="7"/>
      <c r="AB4521" s="7"/>
      <c r="AC4521" s="7"/>
    </row>
    <row r="4522" ht="15.0" customHeight="1">
      <c r="A4522" s="8">
        <v>41760.0</v>
      </c>
      <c r="B4522" s="7" t="s">
        <v>15</v>
      </c>
      <c r="C4522" s="7" t="s">
        <v>58</v>
      </c>
      <c r="D4522" s="7"/>
      <c r="E4522" s="7"/>
      <c r="F4522" s="7">
        <v>51.0</v>
      </c>
      <c r="G4522" s="7">
        <v>172.0</v>
      </c>
      <c r="H4522" s="9">
        <v>27.430724152365006</v>
      </c>
      <c r="I4522" s="10"/>
      <c r="J4522" s="10"/>
      <c r="AA4522" s="7"/>
      <c r="AB4522" s="7"/>
      <c r="AC4522" s="7"/>
    </row>
    <row r="4523" ht="15.0" customHeight="1">
      <c r="A4523" s="8">
        <v>41760.0</v>
      </c>
      <c r="B4523" s="7" t="s">
        <v>15</v>
      </c>
      <c r="C4523" s="7" t="s">
        <v>58</v>
      </c>
      <c r="D4523" s="7"/>
      <c r="E4523" s="7"/>
      <c r="F4523" s="7">
        <v>52.0</v>
      </c>
      <c r="G4523" s="7">
        <v>169.0</v>
      </c>
      <c r="H4523" s="9">
        <v>26.95228128924236</v>
      </c>
      <c r="I4523" s="10"/>
      <c r="J4523" s="10"/>
      <c r="AA4523" s="7"/>
      <c r="AB4523" s="7"/>
      <c r="AC4523" s="7"/>
    </row>
    <row r="4524" ht="15.0" customHeight="1">
      <c r="A4524" s="8">
        <v>41760.0</v>
      </c>
      <c r="B4524" s="7" t="s">
        <v>15</v>
      </c>
      <c r="C4524" s="7" t="s">
        <v>58</v>
      </c>
      <c r="D4524" s="7"/>
      <c r="E4524" s="7"/>
      <c r="F4524" s="7">
        <v>53.0</v>
      </c>
      <c r="G4524" s="7">
        <v>134.0</v>
      </c>
      <c r="H4524" s="9">
        <v>21.37044788614483</v>
      </c>
      <c r="I4524" s="10"/>
      <c r="J4524" s="10"/>
      <c r="AA4524" s="7"/>
      <c r="AB4524" s="7"/>
      <c r="AC4524" s="7"/>
    </row>
    <row r="4525" ht="15.0" customHeight="1">
      <c r="A4525" s="8">
        <v>41760.0</v>
      </c>
      <c r="B4525" s="7" t="s">
        <v>15</v>
      </c>
      <c r="C4525" s="7" t="s">
        <v>58</v>
      </c>
      <c r="D4525" s="7"/>
      <c r="E4525" s="7"/>
      <c r="F4525" s="7">
        <v>54.0</v>
      </c>
      <c r="G4525" s="7">
        <v>130.0</v>
      </c>
      <c r="H4525" s="9">
        <v>20.73252406864797</v>
      </c>
      <c r="I4525" s="10"/>
      <c r="J4525" s="10"/>
      <c r="AA4525" s="7"/>
      <c r="AB4525" s="7"/>
      <c r="AC4525" s="7"/>
    </row>
    <row r="4526" ht="15.0" customHeight="1">
      <c r="A4526" s="8">
        <v>41760.0</v>
      </c>
      <c r="B4526" s="7" t="s">
        <v>15</v>
      </c>
      <c r="C4526" s="7" t="s">
        <v>58</v>
      </c>
      <c r="D4526" s="7"/>
      <c r="E4526" s="7"/>
      <c r="F4526" s="7">
        <v>55.0</v>
      </c>
      <c r="G4526" s="7">
        <v>193.0</v>
      </c>
      <c r="H4526" s="9">
        <v>30.779824194223526</v>
      </c>
      <c r="I4526" s="10"/>
      <c r="J4526" s="10"/>
      <c r="AA4526" s="7"/>
      <c r="AB4526" s="7"/>
      <c r="AC4526" s="7"/>
    </row>
    <row r="4527" ht="15.0" customHeight="1">
      <c r="A4527" s="8">
        <v>41760.0</v>
      </c>
      <c r="B4527" s="7" t="s">
        <v>15</v>
      </c>
      <c r="C4527" s="7" t="s">
        <v>58</v>
      </c>
      <c r="D4527" s="7"/>
      <c r="E4527" s="7"/>
      <c r="F4527" s="7">
        <v>56.0</v>
      </c>
      <c r="G4527" s="7">
        <v>150.0</v>
      </c>
      <c r="H4527" s="9">
        <v>23.922143156132275</v>
      </c>
      <c r="I4527" s="10"/>
      <c r="J4527" s="10"/>
      <c r="AA4527" s="7"/>
      <c r="AB4527" s="7"/>
      <c r="AC4527" s="7"/>
    </row>
    <row r="4528" ht="15.0" customHeight="1">
      <c r="A4528" s="8">
        <v>41760.0</v>
      </c>
      <c r="B4528" s="7" t="s">
        <v>15</v>
      </c>
      <c r="C4528" s="7" t="s">
        <v>58</v>
      </c>
      <c r="D4528" s="7"/>
      <c r="E4528" s="7"/>
      <c r="F4528" s="7">
        <v>57.0</v>
      </c>
      <c r="G4528" s="7">
        <v>181.0</v>
      </c>
      <c r="H4528" s="9">
        <v>28.866052741732943</v>
      </c>
      <c r="I4528" s="10"/>
      <c r="J4528" s="10"/>
      <c r="AA4528" s="7"/>
      <c r="AB4528" s="7"/>
      <c r="AC4528" s="7"/>
    </row>
    <row r="4529" ht="15.0" customHeight="1">
      <c r="A4529" s="8">
        <v>41760.0</v>
      </c>
      <c r="B4529" s="7" t="s">
        <v>15</v>
      </c>
      <c r="C4529" s="7" t="s">
        <v>58</v>
      </c>
      <c r="D4529" s="7"/>
      <c r="E4529" s="7"/>
      <c r="F4529" s="7">
        <v>58.0</v>
      </c>
      <c r="G4529" s="7">
        <v>141.0</v>
      </c>
      <c r="H4529" s="9">
        <v>22.486814566764338</v>
      </c>
      <c r="I4529" s="10"/>
      <c r="J4529" s="10"/>
      <c r="AA4529" s="7"/>
      <c r="AB4529" s="7"/>
      <c r="AC4529" s="7"/>
    </row>
    <row r="4530" ht="15.0" customHeight="1">
      <c r="A4530" s="8">
        <v>41760.0</v>
      </c>
      <c r="B4530" s="7" t="s">
        <v>15</v>
      </c>
      <c r="C4530" s="7" t="s">
        <v>58</v>
      </c>
      <c r="D4530" s="7"/>
      <c r="E4530" s="7"/>
      <c r="F4530" s="7">
        <v>59.0</v>
      </c>
      <c r="G4530" s="7">
        <v>163.0</v>
      </c>
      <c r="H4530" s="9">
        <v>25.99539556299707</v>
      </c>
      <c r="I4530" s="10"/>
      <c r="J4530" s="10"/>
      <c r="AA4530" s="7"/>
      <c r="AB4530" s="7"/>
      <c r="AC4530" s="7"/>
    </row>
    <row r="4531" ht="15.0" customHeight="1">
      <c r="A4531" s="8">
        <v>41760.0</v>
      </c>
      <c r="B4531" s="7" t="s">
        <v>15</v>
      </c>
      <c r="C4531" s="7" t="s">
        <v>58</v>
      </c>
      <c r="D4531" s="7"/>
      <c r="E4531" s="7"/>
      <c r="F4531" s="7">
        <v>60.0</v>
      </c>
      <c r="G4531" s="7">
        <v>185.0</v>
      </c>
      <c r="H4531" s="9">
        <v>29.503976559229805</v>
      </c>
      <c r="I4531" s="10"/>
      <c r="J4531" s="10"/>
      <c r="AA4531" s="7"/>
      <c r="AB4531" s="7"/>
      <c r="AC4531" s="7"/>
    </row>
    <row r="4532" ht="15.0" customHeight="1">
      <c r="A4532" s="8">
        <v>41760.0</v>
      </c>
      <c r="B4532" s="7" t="s">
        <v>15</v>
      </c>
      <c r="C4532" s="7" t="s">
        <v>58</v>
      </c>
      <c r="D4532" s="7"/>
      <c r="E4532" s="7"/>
      <c r="F4532" s="7">
        <v>61.0</v>
      </c>
      <c r="G4532" s="7">
        <v>135.0</v>
      </c>
      <c r="H4532" s="9">
        <v>21.529928840519045</v>
      </c>
      <c r="I4532" s="10"/>
      <c r="J4532" s="10"/>
      <c r="AA4532" s="7"/>
      <c r="AB4532" s="7"/>
      <c r="AC4532" s="7"/>
    </row>
    <row r="4533" ht="15.0" customHeight="1">
      <c r="A4533" s="8">
        <v>41760.0</v>
      </c>
      <c r="B4533" s="7" t="s">
        <v>15</v>
      </c>
      <c r="C4533" s="7" t="s">
        <v>58</v>
      </c>
      <c r="D4533" s="7"/>
      <c r="E4533" s="7"/>
      <c r="F4533" s="7">
        <v>62.0</v>
      </c>
      <c r="G4533" s="7">
        <v>135.0</v>
      </c>
      <c r="H4533" s="9">
        <v>21.529928840519045</v>
      </c>
      <c r="I4533" s="10"/>
      <c r="J4533" s="10"/>
      <c r="AA4533" s="7"/>
      <c r="AB4533" s="7"/>
      <c r="AC4533" s="7"/>
    </row>
    <row r="4534" ht="15.0" customHeight="1">
      <c r="A4534" s="8">
        <v>41760.0</v>
      </c>
      <c r="B4534" s="7" t="s">
        <v>15</v>
      </c>
      <c r="C4534" s="7" t="s">
        <v>58</v>
      </c>
      <c r="D4534" s="7"/>
      <c r="E4534" s="7"/>
      <c r="F4534" s="7">
        <v>63.0</v>
      </c>
      <c r="G4534" s="7">
        <v>157.0</v>
      </c>
      <c r="H4534" s="9">
        <v>25.03850983675178</v>
      </c>
      <c r="I4534" s="10"/>
      <c r="J4534" s="10"/>
      <c r="AA4534" s="7"/>
      <c r="AB4534" s="7"/>
      <c r="AC4534" s="7"/>
    </row>
    <row r="4535" ht="15.0" customHeight="1">
      <c r="A4535" s="8">
        <v>41760.0</v>
      </c>
      <c r="B4535" s="7" t="s">
        <v>15</v>
      </c>
      <c r="C4535" s="7" t="s">
        <v>58</v>
      </c>
      <c r="D4535" s="7"/>
      <c r="E4535" s="7"/>
      <c r="F4535" s="7">
        <v>64.0</v>
      </c>
      <c r="G4535" s="7">
        <v>191.0</v>
      </c>
      <c r="H4535" s="9">
        <v>30.460862285475095</v>
      </c>
      <c r="I4535" s="10"/>
      <c r="J4535" s="10"/>
      <c r="AA4535" s="7"/>
      <c r="AB4535" s="7"/>
      <c r="AC4535" s="7"/>
    </row>
    <row r="4536" ht="15.0" customHeight="1">
      <c r="A4536" s="8">
        <v>41760.0</v>
      </c>
      <c r="B4536" s="7" t="s">
        <v>15</v>
      </c>
      <c r="C4536" s="7" t="s">
        <v>58</v>
      </c>
      <c r="D4536" s="7"/>
      <c r="E4536" s="7"/>
      <c r="F4536" s="7">
        <v>65.0</v>
      </c>
      <c r="G4536" s="7">
        <v>134.0</v>
      </c>
      <c r="H4536" s="9">
        <v>21.37044788614483</v>
      </c>
      <c r="I4536" s="10"/>
      <c r="J4536" s="10"/>
      <c r="AA4536" s="7"/>
      <c r="AB4536" s="7"/>
      <c r="AC4536" s="7"/>
    </row>
    <row r="4537" ht="15.0" customHeight="1">
      <c r="A4537" s="8">
        <v>41760.0</v>
      </c>
      <c r="B4537" s="7" t="s">
        <v>15</v>
      </c>
      <c r="C4537" s="7" t="s">
        <v>58</v>
      </c>
      <c r="D4537" s="7"/>
      <c r="E4537" s="7"/>
      <c r="F4537" s="7">
        <v>66.0</v>
      </c>
      <c r="G4537" s="7">
        <v>135.0</v>
      </c>
      <c r="H4537" s="9">
        <v>21.529928840519045</v>
      </c>
      <c r="I4537" s="10"/>
      <c r="J4537" s="10"/>
      <c r="AA4537" s="7"/>
      <c r="AB4537" s="7"/>
      <c r="AC4537" s="7"/>
    </row>
    <row r="4538" ht="15.0" customHeight="1">
      <c r="A4538" s="8">
        <v>41760.0</v>
      </c>
      <c r="B4538" s="7" t="s">
        <v>15</v>
      </c>
      <c r="C4538" s="7" t="s">
        <v>58</v>
      </c>
      <c r="D4538" s="7"/>
      <c r="E4538" s="7"/>
      <c r="F4538" s="7">
        <v>67.0</v>
      </c>
      <c r="G4538" s="7">
        <v>146.0</v>
      </c>
      <c r="H4538" s="9">
        <v>23.284219338635413</v>
      </c>
      <c r="I4538" s="10"/>
      <c r="J4538" s="10"/>
      <c r="AA4538" s="7"/>
      <c r="AB4538" s="7"/>
      <c r="AC4538" s="7"/>
    </row>
    <row r="4539" ht="15.0" customHeight="1">
      <c r="A4539" s="8">
        <v>41760.0</v>
      </c>
      <c r="B4539" s="7" t="s">
        <v>15</v>
      </c>
      <c r="C4539" s="7" t="s">
        <v>58</v>
      </c>
      <c r="D4539" s="7"/>
      <c r="E4539" s="7"/>
      <c r="F4539" s="7">
        <v>68.0</v>
      </c>
      <c r="G4539" s="7">
        <v>134.0</v>
      </c>
      <c r="H4539" s="9">
        <v>21.37044788614483</v>
      </c>
      <c r="I4539" s="10"/>
      <c r="J4539" s="10"/>
      <c r="AA4539" s="7"/>
      <c r="AB4539" s="7"/>
      <c r="AC4539" s="7"/>
    </row>
    <row r="4540" ht="15.0" customHeight="1">
      <c r="A4540" s="8">
        <v>41760.0</v>
      </c>
      <c r="B4540" s="7" t="s">
        <v>15</v>
      </c>
      <c r="C4540" s="7" t="s">
        <v>58</v>
      </c>
      <c r="D4540" s="7"/>
      <c r="E4540" s="7"/>
      <c r="F4540" s="7">
        <v>69.0</v>
      </c>
      <c r="G4540" s="7">
        <v>156.0</v>
      </c>
      <c r="H4540" s="9">
        <v>24.879028882377565</v>
      </c>
      <c r="I4540" s="10"/>
      <c r="J4540" s="10"/>
      <c r="AA4540" s="7"/>
      <c r="AB4540" s="7"/>
      <c r="AC4540" s="7"/>
    </row>
    <row r="4541" ht="15.0" customHeight="1">
      <c r="A4541" s="8">
        <v>41760.0</v>
      </c>
      <c r="B4541" s="7" t="s">
        <v>15</v>
      </c>
      <c r="C4541" s="7" t="s">
        <v>58</v>
      </c>
      <c r="D4541" s="7"/>
      <c r="E4541" s="7"/>
      <c r="F4541" s="7">
        <v>70.0</v>
      </c>
      <c r="G4541" s="7">
        <v>173.0</v>
      </c>
      <c r="H4541" s="9">
        <v>27.590205106739223</v>
      </c>
      <c r="I4541" s="10"/>
      <c r="J4541" s="10"/>
      <c r="AA4541" s="7"/>
      <c r="AB4541" s="7"/>
      <c r="AC4541" s="7"/>
    </row>
    <row r="4542" ht="15.0" customHeight="1">
      <c r="A4542" s="8">
        <v>41760.0</v>
      </c>
      <c r="B4542" s="7" t="s">
        <v>15</v>
      </c>
      <c r="C4542" s="7" t="s">
        <v>58</v>
      </c>
      <c r="D4542" s="7"/>
      <c r="E4542" s="7"/>
      <c r="F4542" s="7">
        <v>71.0</v>
      </c>
      <c r="G4542" s="7">
        <v>172.0</v>
      </c>
      <c r="H4542" s="9">
        <v>27.430724152365006</v>
      </c>
      <c r="I4542" s="10"/>
      <c r="J4542" s="10"/>
      <c r="AA4542" s="7"/>
      <c r="AB4542" s="7"/>
      <c r="AC4542" s="7"/>
    </row>
    <row r="4543" ht="15.0" customHeight="1">
      <c r="A4543" s="8">
        <v>41760.0</v>
      </c>
      <c r="B4543" s="7" t="s">
        <v>15</v>
      </c>
      <c r="C4543" s="7" t="s">
        <v>58</v>
      </c>
      <c r="D4543" s="7"/>
      <c r="E4543" s="7"/>
      <c r="F4543" s="7">
        <v>72.0</v>
      </c>
      <c r="G4543" s="7">
        <v>156.0</v>
      </c>
      <c r="H4543" s="9">
        <v>24.879028882377565</v>
      </c>
      <c r="I4543" s="10"/>
      <c r="J4543" s="10"/>
      <c r="AA4543" s="7"/>
      <c r="AB4543" s="7"/>
      <c r="AC4543" s="7"/>
    </row>
    <row r="4544" ht="15.0" customHeight="1">
      <c r="A4544" s="8">
        <v>41760.0</v>
      </c>
      <c r="B4544" s="7" t="s">
        <v>15</v>
      </c>
      <c r="C4544" s="7" t="s">
        <v>58</v>
      </c>
      <c r="D4544" s="7"/>
      <c r="E4544" s="7"/>
      <c r="F4544" s="7">
        <v>73.0</v>
      </c>
      <c r="G4544" s="7">
        <v>141.0</v>
      </c>
      <c r="H4544" s="9">
        <v>22.486814566764338</v>
      </c>
      <c r="I4544" s="10"/>
      <c r="J4544" s="10"/>
      <c r="AA4544" s="7"/>
      <c r="AB4544" s="7"/>
      <c r="AC4544" s="7"/>
    </row>
    <row r="4545" ht="15.0" customHeight="1">
      <c r="A4545" s="8">
        <v>41760.0</v>
      </c>
      <c r="B4545" s="7" t="s">
        <v>15</v>
      </c>
      <c r="C4545" s="7" t="s">
        <v>58</v>
      </c>
      <c r="D4545" s="7"/>
      <c r="E4545" s="7"/>
      <c r="F4545" s="7">
        <v>74.0</v>
      </c>
      <c r="G4545" s="7">
        <v>149.0</v>
      </c>
      <c r="H4545" s="9">
        <v>23.762662201758058</v>
      </c>
      <c r="I4545" s="10"/>
      <c r="J4545" s="10"/>
      <c r="AA4545" s="7"/>
      <c r="AB4545" s="7"/>
      <c r="AC4545" s="7"/>
    </row>
    <row r="4546" ht="15.0" customHeight="1">
      <c r="A4546" s="8">
        <v>41760.0</v>
      </c>
      <c r="B4546" s="7" t="s">
        <v>15</v>
      </c>
      <c r="C4546" s="7" t="s">
        <v>58</v>
      </c>
      <c r="D4546" s="7"/>
      <c r="E4546" s="7"/>
      <c r="F4546" s="7">
        <v>75.0</v>
      </c>
      <c r="G4546" s="7">
        <v>152.0</v>
      </c>
      <c r="H4546" s="9">
        <v>24.241105064880703</v>
      </c>
      <c r="I4546" s="10"/>
      <c r="J4546" s="10"/>
      <c r="AA4546" s="7"/>
      <c r="AB4546" s="7"/>
      <c r="AC4546" s="7"/>
    </row>
    <row r="4547" ht="15.0" customHeight="1">
      <c r="A4547" s="8">
        <v>41760.0</v>
      </c>
      <c r="B4547" s="7" t="s">
        <v>15</v>
      </c>
      <c r="C4547" s="7" t="s">
        <v>58</v>
      </c>
      <c r="D4547" s="7"/>
      <c r="E4547" s="7"/>
      <c r="F4547" s="7">
        <v>76.0</v>
      </c>
      <c r="G4547" s="7">
        <v>130.0</v>
      </c>
      <c r="H4547" s="9">
        <v>20.73252406864797</v>
      </c>
      <c r="I4547" s="10"/>
      <c r="J4547" s="10"/>
      <c r="AA4547" s="7"/>
      <c r="AB4547" s="7"/>
      <c r="AC4547" s="7"/>
    </row>
    <row r="4548" ht="15.0" customHeight="1">
      <c r="A4548" s="8">
        <v>41760.0</v>
      </c>
      <c r="B4548" s="7" t="s">
        <v>15</v>
      </c>
      <c r="C4548" s="7" t="s">
        <v>58</v>
      </c>
      <c r="D4548" s="7"/>
      <c r="E4548" s="7"/>
      <c r="F4548" s="7">
        <v>77.0</v>
      </c>
      <c r="G4548" s="7">
        <v>150.0</v>
      </c>
      <c r="H4548" s="9">
        <v>23.922143156132275</v>
      </c>
      <c r="I4548" s="10"/>
      <c r="J4548" s="10"/>
      <c r="AA4548" s="7"/>
      <c r="AB4548" s="7"/>
      <c r="AC4548" s="7"/>
    </row>
    <row r="4549" ht="15.0" customHeight="1">
      <c r="A4549" s="8">
        <v>41760.0</v>
      </c>
      <c r="B4549" s="7" t="s">
        <v>15</v>
      </c>
      <c r="C4549" s="7" t="s">
        <v>58</v>
      </c>
      <c r="D4549" s="7"/>
      <c r="E4549" s="7"/>
      <c r="F4549" s="7">
        <v>78.0</v>
      </c>
      <c r="G4549" s="7">
        <v>169.0</v>
      </c>
      <c r="H4549" s="9">
        <v>26.95228128924236</v>
      </c>
      <c r="I4549" s="10"/>
      <c r="J4549" s="10"/>
      <c r="AA4549" s="7"/>
      <c r="AB4549" s="7"/>
      <c r="AC4549" s="7"/>
    </row>
    <row r="4550" ht="15.0" customHeight="1">
      <c r="A4550" s="8">
        <v>41760.0</v>
      </c>
      <c r="B4550" s="7" t="s">
        <v>15</v>
      </c>
      <c r="C4550" s="7" t="s">
        <v>58</v>
      </c>
      <c r="D4550" s="7"/>
      <c r="E4550" s="7"/>
      <c r="F4550" s="7">
        <v>79.0</v>
      </c>
      <c r="G4550" s="7">
        <v>139.0</v>
      </c>
      <c r="H4550" s="9">
        <v>22.167852658015907</v>
      </c>
      <c r="I4550" s="10"/>
      <c r="J4550" s="10"/>
      <c r="AA4550" s="7"/>
      <c r="AB4550" s="7"/>
      <c r="AC4550" s="7"/>
    </row>
    <row r="4551" ht="15.0" customHeight="1">
      <c r="A4551" s="8">
        <v>41760.0</v>
      </c>
      <c r="B4551" s="7" t="s">
        <v>15</v>
      </c>
      <c r="C4551" s="7" t="s">
        <v>58</v>
      </c>
      <c r="D4551" s="7"/>
      <c r="E4551" s="7"/>
      <c r="F4551" s="7">
        <v>80.0</v>
      </c>
      <c r="G4551" s="7">
        <v>156.0</v>
      </c>
      <c r="H4551" s="9">
        <v>24.879028882377565</v>
      </c>
      <c r="I4551" s="10"/>
      <c r="J4551" s="10"/>
      <c r="AA4551" s="7"/>
      <c r="AB4551" s="7"/>
      <c r="AC4551" s="7"/>
    </row>
    <row r="4552" ht="15.0" customHeight="1">
      <c r="A4552" s="8">
        <v>41760.0</v>
      </c>
      <c r="B4552" s="7" t="s">
        <v>15</v>
      </c>
      <c r="C4552" s="7" t="s">
        <v>58</v>
      </c>
      <c r="D4552" s="7"/>
      <c r="E4552" s="7"/>
      <c r="F4552" s="7">
        <v>81.0</v>
      </c>
      <c r="G4552" s="7">
        <v>133.0</v>
      </c>
      <c r="H4552" s="9">
        <v>21.210966931770617</v>
      </c>
      <c r="I4552" s="10"/>
      <c r="J4552" s="10"/>
      <c r="AA4552" s="7"/>
      <c r="AB4552" s="7"/>
      <c r="AC4552" s="7"/>
    </row>
    <row r="4553" ht="15.0" customHeight="1">
      <c r="A4553" s="8">
        <v>41760.0</v>
      </c>
      <c r="B4553" s="7" t="s">
        <v>15</v>
      </c>
      <c r="C4553" s="7" t="s">
        <v>58</v>
      </c>
      <c r="D4553" s="7"/>
      <c r="E4553" s="7"/>
      <c r="F4553" s="7">
        <v>82.0</v>
      </c>
      <c r="G4553" s="7">
        <v>179.0</v>
      </c>
      <c r="H4553" s="9">
        <v>28.547090832984512</v>
      </c>
      <c r="I4553" s="10"/>
      <c r="J4553" s="10"/>
      <c r="AA4553" s="7"/>
      <c r="AB4553" s="7"/>
      <c r="AC4553" s="7"/>
    </row>
    <row r="4554" ht="15.0" customHeight="1">
      <c r="A4554" s="8">
        <v>41760.0</v>
      </c>
      <c r="B4554" s="7" t="s">
        <v>15</v>
      </c>
      <c r="C4554" s="7" t="s">
        <v>58</v>
      </c>
      <c r="D4554" s="7"/>
      <c r="E4554" s="7"/>
      <c r="F4554" s="7">
        <v>83.0</v>
      </c>
      <c r="G4554" s="7">
        <v>154.0</v>
      </c>
      <c r="H4554" s="9">
        <v>24.560066973629134</v>
      </c>
      <c r="I4554" s="10"/>
      <c r="J4554" s="10"/>
      <c r="AA4554" s="7"/>
      <c r="AB4554" s="7"/>
      <c r="AC4554" s="7"/>
    </row>
    <row r="4555" ht="15.0" customHeight="1">
      <c r="A4555" s="8">
        <v>41760.0</v>
      </c>
      <c r="B4555" s="7" t="s">
        <v>15</v>
      </c>
      <c r="C4555" s="7" t="s">
        <v>58</v>
      </c>
      <c r="D4555" s="7"/>
      <c r="E4555" s="7"/>
      <c r="F4555" s="7">
        <v>84.0</v>
      </c>
      <c r="G4555" s="7">
        <v>163.0</v>
      </c>
      <c r="H4555" s="9">
        <v>25.99539556299707</v>
      </c>
      <c r="I4555" s="10"/>
      <c r="J4555" s="10"/>
      <c r="AA4555" s="7"/>
      <c r="AB4555" s="7"/>
      <c r="AC4555" s="7"/>
    </row>
    <row r="4556" ht="15.0" customHeight="1">
      <c r="A4556" s="8">
        <v>41760.0</v>
      </c>
      <c r="B4556" s="7" t="s">
        <v>15</v>
      </c>
      <c r="C4556" s="7" t="s">
        <v>58</v>
      </c>
      <c r="D4556" s="7"/>
      <c r="E4556" s="7"/>
      <c r="F4556" s="7">
        <v>85.0</v>
      </c>
      <c r="G4556" s="7">
        <v>173.0</v>
      </c>
      <c r="H4556" s="9">
        <v>27.590205106739223</v>
      </c>
      <c r="I4556" s="10"/>
      <c r="J4556" s="10"/>
      <c r="AA4556" s="7"/>
      <c r="AB4556" s="7"/>
      <c r="AC4556" s="7"/>
    </row>
    <row r="4557" ht="15.0" customHeight="1">
      <c r="A4557" s="8">
        <v>41760.0</v>
      </c>
      <c r="B4557" s="7" t="s">
        <v>15</v>
      </c>
      <c r="C4557" s="7" t="s">
        <v>58</v>
      </c>
      <c r="D4557" s="7"/>
      <c r="E4557" s="7"/>
      <c r="F4557" s="7">
        <v>86.0</v>
      </c>
      <c r="G4557" s="7">
        <v>118.0</v>
      </c>
      <c r="H4557" s="9">
        <v>18.81875261615739</v>
      </c>
      <c r="I4557" s="10"/>
      <c r="J4557" s="10"/>
      <c r="AA4557" s="7"/>
      <c r="AB4557" s="7"/>
      <c r="AC4557" s="7"/>
    </row>
    <row r="4558" ht="15.0" customHeight="1">
      <c r="A4558" s="8">
        <v>41760.0</v>
      </c>
      <c r="B4558" s="7" t="s">
        <v>15</v>
      </c>
      <c r="C4558" s="7" t="s">
        <v>58</v>
      </c>
      <c r="D4558" s="7"/>
      <c r="E4558" s="7"/>
      <c r="F4558" s="7">
        <v>87.0</v>
      </c>
      <c r="G4558" s="7">
        <v>171.0</v>
      </c>
      <c r="H4558" s="9">
        <v>27.271243197990792</v>
      </c>
      <c r="I4558" s="10"/>
      <c r="J4558" s="10"/>
      <c r="AA4558" s="7"/>
      <c r="AB4558" s="7"/>
      <c r="AC4558" s="7"/>
    </row>
    <row r="4559" ht="15.0" customHeight="1">
      <c r="A4559" s="8">
        <v>41760.0</v>
      </c>
      <c r="B4559" s="7" t="s">
        <v>15</v>
      </c>
      <c r="C4559" s="7" t="s">
        <v>58</v>
      </c>
      <c r="D4559" s="7"/>
      <c r="E4559" s="7"/>
      <c r="F4559" s="7">
        <v>88.0</v>
      </c>
      <c r="G4559" s="7">
        <v>122.0</v>
      </c>
      <c r="H4559" s="9">
        <v>19.45667643365425</v>
      </c>
      <c r="I4559" s="10"/>
      <c r="J4559" s="10"/>
      <c r="AA4559" s="7"/>
      <c r="AB4559" s="7"/>
      <c r="AC4559" s="7"/>
    </row>
    <row r="4560" ht="15.0" customHeight="1">
      <c r="A4560" s="8">
        <v>41760.0</v>
      </c>
      <c r="B4560" s="7" t="s">
        <v>15</v>
      </c>
      <c r="C4560" s="7" t="s">
        <v>58</v>
      </c>
      <c r="D4560" s="7"/>
      <c r="E4560" s="7"/>
      <c r="F4560" s="7">
        <v>89.0</v>
      </c>
      <c r="G4560" s="7">
        <v>195.0</v>
      </c>
      <c r="H4560" s="9">
        <v>31.098786102971957</v>
      </c>
      <c r="I4560" s="10"/>
      <c r="J4560" s="10"/>
      <c r="AA4560" s="7"/>
      <c r="AB4560" s="7"/>
      <c r="AC4560" s="7"/>
    </row>
    <row r="4561" ht="15.0" customHeight="1">
      <c r="A4561" s="8">
        <v>41760.0</v>
      </c>
      <c r="B4561" s="7" t="s">
        <v>15</v>
      </c>
      <c r="C4561" s="7" t="s">
        <v>54</v>
      </c>
      <c r="D4561" s="7"/>
      <c r="E4561" s="7"/>
      <c r="F4561" s="7">
        <v>1.0</v>
      </c>
      <c r="G4561" s="7">
        <v>114.0</v>
      </c>
      <c r="H4561" s="9">
        <v>16.647757761594484</v>
      </c>
      <c r="I4561" s="10"/>
      <c r="J4561" s="10"/>
      <c r="AA4561" s="7"/>
      <c r="AB4561" s="7"/>
      <c r="AC4561" s="7"/>
    </row>
    <row r="4562" ht="15.0" customHeight="1">
      <c r="A4562" s="8">
        <v>41760.0</v>
      </c>
      <c r="B4562" s="7" t="s">
        <v>15</v>
      </c>
      <c r="C4562" s="7" t="s">
        <v>54</v>
      </c>
      <c r="D4562" s="7"/>
      <c r="E4562" s="7"/>
      <c r="F4562" s="7">
        <v>2.0</v>
      </c>
      <c r="G4562" s="7">
        <v>90.0</v>
      </c>
      <c r="H4562" s="9">
        <v>13.142966653890381</v>
      </c>
      <c r="I4562" s="10"/>
      <c r="J4562" s="10"/>
      <c r="AA4562" s="7"/>
      <c r="AB4562" s="7"/>
      <c r="AC4562" s="7"/>
    </row>
    <row r="4563" ht="15.0" customHeight="1">
      <c r="A4563" s="8">
        <v>41760.0</v>
      </c>
      <c r="B4563" s="7" t="s">
        <v>15</v>
      </c>
      <c r="C4563" s="7" t="s">
        <v>54</v>
      </c>
      <c r="D4563" s="7"/>
      <c r="E4563" s="7"/>
      <c r="F4563" s="7">
        <v>3.0</v>
      </c>
      <c r="G4563" s="7">
        <v>157.0</v>
      </c>
      <c r="H4563" s="9">
        <v>22.927175162897665</v>
      </c>
      <c r="I4563" s="10"/>
      <c r="J4563" s="10"/>
      <c r="AA4563" s="7"/>
      <c r="AB4563" s="7"/>
      <c r="AC4563" s="7"/>
    </row>
    <row r="4564" ht="15.0" customHeight="1">
      <c r="A4564" s="8">
        <v>41760.0</v>
      </c>
      <c r="B4564" s="7" t="s">
        <v>15</v>
      </c>
      <c r="C4564" s="7" t="s">
        <v>54</v>
      </c>
      <c r="D4564" s="7"/>
      <c r="E4564" s="7"/>
      <c r="F4564" s="7">
        <v>4.0</v>
      </c>
      <c r="G4564" s="7">
        <v>111.0</v>
      </c>
      <c r="H4564" s="9">
        <v>16.20965887313147</v>
      </c>
      <c r="I4564" s="10"/>
      <c r="J4564" s="10"/>
      <c r="AA4564" s="7"/>
      <c r="AB4564" s="7"/>
      <c r="AC4564" s="7"/>
    </row>
    <row r="4565" ht="15.0" customHeight="1">
      <c r="A4565" s="8">
        <v>41760.0</v>
      </c>
      <c r="B4565" s="7" t="s">
        <v>15</v>
      </c>
      <c r="C4565" s="7" t="s">
        <v>54</v>
      </c>
      <c r="D4565" s="7"/>
      <c r="E4565" s="7"/>
      <c r="F4565" s="7">
        <v>5.0</v>
      </c>
      <c r="G4565" s="7">
        <v>113.0</v>
      </c>
      <c r="H4565" s="9">
        <v>16.501724798773477</v>
      </c>
      <c r="I4565" s="10"/>
      <c r="J4565" s="10"/>
      <c r="AA4565" s="7"/>
      <c r="AB4565" s="7"/>
      <c r="AC4565" s="7"/>
    </row>
    <row r="4566" ht="15.0" customHeight="1">
      <c r="A4566" s="8">
        <v>41760.0</v>
      </c>
      <c r="B4566" s="7" t="s">
        <v>15</v>
      </c>
      <c r="C4566" s="7" t="s">
        <v>54</v>
      </c>
      <c r="D4566" s="7"/>
      <c r="E4566" s="7"/>
      <c r="F4566" s="7">
        <v>6.0</v>
      </c>
      <c r="G4566" s="7">
        <v>119.0</v>
      </c>
      <c r="H4566" s="9">
        <v>17.377922575699504</v>
      </c>
      <c r="I4566" s="10"/>
      <c r="J4566" s="10"/>
      <c r="AA4566" s="7"/>
      <c r="AB4566" s="7"/>
      <c r="AC4566" s="7"/>
    </row>
    <row r="4567" ht="15.0" customHeight="1">
      <c r="A4567" s="8">
        <v>41760.0</v>
      </c>
      <c r="B4567" s="7" t="s">
        <v>15</v>
      </c>
      <c r="C4567" s="7" t="s">
        <v>54</v>
      </c>
      <c r="D4567" s="7"/>
      <c r="E4567" s="7"/>
      <c r="F4567" s="7">
        <v>7.0</v>
      </c>
      <c r="G4567" s="7">
        <v>101.0</v>
      </c>
      <c r="H4567" s="9">
        <v>14.749329244921428</v>
      </c>
      <c r="I4567" s="10"/>
      <c r="J4567" s="10"/>
      <c r="AA4567" s="7"/>
      <c r="AB4567" s="7"/>
      <c r="AC4567" s="7"/>
    </row>
    <row r="4568" ht="15.0" customHeight="1">
      <c r="A4568" s="8">
        <v>41760.0</v>
      </c>
      <c r="B4568" s="7" t="s">
        <v>15</v>
      </c>
      <c r="C4568" s="7" t="s">
        <v>54</v>
      </c>
      <c r="D4568" s="7"/>
      <c r="E4568" s="7"/>
      <c r="F4568" s="7">
        <v>8.0</v>
      </c>
      <c r="G4568" s="7">
        <v>120.0</v>
      </c>
      <c r="H4568" s="9">
        <v>17.523955538520507</v>
      </c>
      <c r="I4568" s="10"/>
      <c r="J4568" s="10"/>
      <c r="AA4568" s="7"/>
      <c r="AB4568" s="7"/>
      <c r="AC4568" s="7"/>
    </row>
    <row r="4569" ht="15.0" customHeight="1">
      <c r="A4569" s="8">
        <v>41760.0</v>
      </c>
      <c r="B4569" s="7" t="s">
        <v>15</v>
      </c>
      <c r="C4569" s="7" t="s">
        <v>54</v>
      </c>
      <c r="D4569" s="7"/>
      <c r="E4569" s="7"/>
      <c r="F4569" s="7">
        <v>9.0</v>
      </c>
      <c r="G4569" s="7">
        <v>154.0</v>
      </c>
      <c r="H4569" s="9">
        <v>22.48907627443465</v>
      </c>
      <c r="I4569" s="10"/>
      <c r="J4569" s="10"/>
      <c r="AA4569" s="7"/>
      <c r="AB4569" s="7"/>
      <c r="AC4569" s="7"/>
    </row>
    <row r="4570" ht="15.0" customHeight="1">
      <c r="A4570" s="8">
        <v>41760.0</v>
      </c>
      <c r="B4570" s="7" t="s">
        <v>15</v>
      </c>
      <c r="C4570" s="7" t="s">
        <v>54</v>
      </c>
      <c r="D4570" s="7"/>
      <c r="E4570" s="7"/>
      <c r="F4570" s="7">
        <v>10.0</v>
      </c>
      <c r="G4570" s="7">
        <v>135.0</v>
      </c>
      <c r="H4570" s="9">
        <v>19.71444998083557</v>
      </c>
      <c r="I4570" s="10"/>
      <c r="J4570" s="10"/>
      <c r="AA4570" s="7"/>
      <c r="AB4570" s="7"/>
      <c r="AC4570" s="7"/>
    </row>
    <row r="4571" ht="15.0" customHeight="1">
      <c r="A4571" s="8">
        <v>41760.0</v>
      </c>
      <c r="B4571" s="7" t="s">
        <v>15</v>
      </c>
      <c r="C4571" s="7" t="s">
        <v>54</v>
      </c>
      <c r="D4571" s="7"/>
      <c r="E4571" s="7"/>
      <c r="F4571" s="7">
        <v>11.0</v>
      </c>
      <c r="G4571" s="7">
        <v>136.0</v>
      </c>
      <c r="H4571" s="9">
        <v>19.860482943656574</v>
      </c>
      <c r="I4571" s="10"/>
      <c r="J4571" s="10"/>
      <c r="AA4571" s="7"/>
      <c r="AB4571" s="7"/>
      <c r="AC4571" s="7"/>
    </row>
    <row r="4572" ht="15.0" customHeight="1">
      <c r="A4572" s="8">
        <v>41760.0</v>
      </c>
      <c r="B4572" s="7" t="s">
        <v>15</v>
      </c>
      <c r="C4572" s="7" t="s">
        <v>54</v>
      </c>
      <c r="D4572" s="7"/>
      <c r="E4572" s="7"/>
      <c r="F4572" s="7">
        <v>12.0</v>
      </c>
      <c r="G4572" s="7">
        <v>127.0</v>
      </c>
      <c r="H4572" s="9">
        <v>18.546186278267538</v>
      </c>
      <c r="I4572" s="10"/>
      <c r="J4572" s="10"/>
      <c r="AA4572" s="7"/>
      <c r="AB4572" s="7"/>
      <c r="AC4572" s="7"/>
    </row>
    <row r="4573" ht="15.0" customHeight="1">
      <c r="A4573" s="8">
        <v>41760.0</v>
      </c>
      <c r="B4573" s="7" t="s">
        <v>15</v>
      </c>
      <c r="C4573" s="7" t="s">
        <v>54</v>
      </c>
      <c r="D4573" s="7"/>
      <c r="E4573" s="7"/>
      <c r="F4573" s="7">
        <v>13.0</v>
      </c>
      <c r="G4573" s="7">
        <v>120.0</v>
      </c>
      <c r="H4573" s="9">
        <v>17.523955538520507</v>
      </c>
      <c r="I4573" s="10"/>
      <c r="J4573" s="10"/>
      <c r="AA4573" s="7"/>
      <c r="AB4573" s="7"/>
      <c r="AC4573" s="7"/>
    </row>
    <row r="4574" ht="15.0" customHeight="1">
      <c r="A4574" s="8">
        <v>41760.0</v>
      </c>
      <c r="B4574" s="7" t="s">
        <v>15</v>
      </c>
      <c r="C4574" s="7" t="s">
        <v>54</v>
      </c>
      <c r="D4574" s="7"/>
      <c r="E4574" s="7"/>
      <c r="F4574" s="7">
        <v>14.0</v>
      </c>
      <c r="G4574" s="7">
        <v>136.0</v>
      </c>
      <c r="H4574" s="9">
        <v>19.860482943656574</v>
      </c>
      <c r="I4574" s="10"/>
      <c r="J4574" s="10"/>
      <c r="AA4574" s="7"/>
      <c r="AB4574" s="7"/>
      <c r="AC4574" s="7"/>
    </row>
    <row r="4575" ht="15.0" customHeight="1">
      <c r="A4575" s="8">
        <v>41760.0</v>
      </c>
      <c r="B4575" s="7" t="s">
        <v>15</v>
      </c>
      <c r="C4575" s="7" t="s">
        <v>54</v>
      </c>
      <c r="D4575" s="7"/>
      <c r="E4575" s="7"/>
      <c r="F4575" s="7">
        <v>15.0</v>
      </c>
      <c r="G4575" s="7">
        <v>172.0</v>
      </c>
      <c r="H4575" s="9">
        <v>25.11766960521273</v>
      </c>
      <c r="I4575" s="10"/>
      <c r="J4575" s="10"/>
      <c r="AA4575" s="7"/>
      <c r="AB4575" s="7"/>
      <c r="AC4575" s="7"/>
    </row>
    <row r="4576" ht="15.0" customHeight="1">
      <c r="A4576" s="8">
        <v>41760.0</v>
      </c>
      <c r="B4576" s="7" t="s">
        <v>15</v>
      </c>
      <c r="C4576" s="7" t="s">
        <v>54</v>
      </c>
      <c r="D4576" s="7"/>
      <c r="E4576" s="7"/>
      <c r="F4576" s="7">
        <v>16.0</v>
      </c>
      <c r="G4576" s="7">
        <v>136.0</v>
      </c>
      <c r="H4576" s="9">
        <v>19.860482943656574</v>
      </c>
      <c r="I4576" s="10"/>
      <c r="J4576" s="10"/>
      <c r="AA4576" s="7"/>
      <c r="AB4576" s="7"/>
      <c r="AC4576" s="7"/>
    </row>
    <row r="4577" ht="15.0" customHeight="1">
      <c r="A4577" s="8">
        <v>41760.0</v>
      </c>
      <c r="B4577" s="7" t="s">
        <v>15</v>
      </c>
      <c r="C4577" s="7" t="s">
        <v>54</v>
      </c>
      <c r="D4577" s="7"/>
      <c r="E4577" s="7"/>
      <c r="F4577" s="7">
        <v>17.0</v>
      </c>
      <c r="G4577" s="7">
        <v>116.0</v>
      </c>
      <c r="H4577" s="9">
        <v>16.93982368723649</v>
      </c>
      <c r="I4577" s="10"/>
      <c r="J4577" s="10"/>
      <c r="AA4577" s="7"/>
      <c r="AB4577" s="7"/>
      <c r="AC4577" s="7"/>
    </row>
    <row r="4578" ht="15.0" customHeight="1">
      <c r="A4578" s="8">
        <v>41760.0</v>
      </c>
      <c r="B4578" s="7" t="s">
        <v>15</v>
      </c>
      <c r="C4578" s="7" t="s">
        <v>54</v>
      </c>
      <c r="D4578" s="7"/>
      <c r="E4578" s="7"/>
      <c r="F4578" s="7">
        <v>18.0</v>
      </c>
      <c r="G4578" s="7">
        <v>177.0</v>
      </c>
      <c r="H4578" s="9">
        <v>25.84783441931775</v>
      </c>
      <c r="I4578" s="10"/>
      <c r="J4578" s="10"/>
      <c r="AA4578" s="7"/>
      <c r="AB4578" s="7"/>
      <c r="AC4578" s="7"/>
    </row>
    <row r="4579" ht="15.0" customHeight="1">
      <c r="A4579" s="8">
        <v>41760.0</v>
      </c>
      <c r="B4579" s="7" t="s">
        <v>15</v>
      </c>
      <c r="C4579" s="7" t="s">
        <v>54</v>
      </c>
      <c r="D4579" s="7"/>
      <c r="E4579" s="7"/>
      <c r="F4579" s="7">
        <v>19.0</v>
      </c>
      <c r="G4579" s="7">
        <v>175.0</v>
      </c>
      <c r="H4579" s="9">
        <v>25.555768493675743</v>
      </c>
      <c r="I4579" s="10"/>
      <c r="J4579" s="10"/>
      <c r="AA4579" s="7"/>
      <c r="AB4579" s="7"/>
      <c r="AC4579" s="7"/>
    </row>
    <row r="4580" ht="15.0" customHeight="1">
      <c r="A4580" s="8">
        <v>41760.0</v>
      </c>
      <c r="B4580" s="7" t="s">
        <v>15</v>
      </c>
      <c r="C4580" s="7" t="s">
        <v>54</v>
      </c>
      <c r="D4580" s="7"/>
      <c r="E4580" s="7"/>
      <c r="F4580" s="7">
        <v>20.0</v>
      </c>
      <c r="G4580" s="7">
        <v>169.0</v>
      </c>
      <c r="H4580" s="9">
        <v>24.679570716749716</v>
      </c>
      <c r="I4580" s="10"/>
      <c r="J4580" s="10"/>
      <c r="AA4580" s="7"/>
      <c r="AB4580" s="7"/>
      <c r="AC4580" s="7"/>
    </row>
    <row r="4581" ht="15.0" customHeight="1">
      <c r="A4581" s="8">
        <v>41760.0</v>
      </c>
      <c r="B4581" s="7" t="s">
        <v>15</v>
      </c>
      <c r="C4581" s="7" t="s">
        <v>54</v>
      </c>
      <c r="D4581" s="7"/>
      <c r="E4581" s="7"/>
      <c r="F4581" s="7">
        <v>21.0</v>
      </c>
      <c r="G4581" s="7">
        <v>148.0</v>
      </c>
      <c r="H4581" s="9">
        <v>21.61287849750863</v>
      </c>
      <c r="I4581" s="10"/>
      <c r="J4581" s="10"/>
      <c r="AA4581" s="7"/>
      <c r="AB4581" s="7"/>
      <c r="AC4581" s="7"/>
    </row>
    <row r="4582" ht="15.0" customHeight="1">
      <c r="A4582" s="8">
        <v>41760.0</v>
      </c>
      <c r="B4582" s="7" t="s">
        <v>15</v>
      </c>
      <c r="C4582" s="7" t="s">
        <v>54</v>
      </c>
      <c r="D4582" s="7"/>
      <c r="E4582" s="7"/>
      <c r="F4582" s="7">
        <v>22.0</v>
      </c>
      <c r="G4582" s="7">
        <v>146.0</v>
      </c>
      <c r="H4582" s="9">
        <v>21.320812571866618</v>
      </c>
      <c r="I4582" s="10"/>
      <c r="J4582" s="10"/>
      <c r="AA4582" s="7"/>
      <c r="AB4582" s="7"/>
      <c r="AC4582" s="7"/>
    </row>
    <row r="4583" ht="15.0" customHeight="1">
      <c r="A4583" s="8">
        <v>41760.0</v>
      </c>
      <c r="B4583" s="7" t="s">
        <v>15</v>
      </c>
      <c r="C4583" s="7" t="s">
        <v>54</v>
      </c>
      <c r="D4583" s="7"/>
      <c r="E4583" s="7"/>
      <c r="F4583" s="7">
        <v>23.0</v>
      </c>
      <c r="G4583" s="7">
        <v>135.0</v>
      </c>
      <c r="H4583" s="9">
        <v>19.71444998083557</v>
      </c>
      <c r="I4583" s="10"/>
      <c r="J4583" s="10"/>
      <c r="AA4583" s="7"/>
      <c r="AB4583" s="7"/>
      <c r="AC4583" s="7"/>
    </row>
    <row r="4584" ht="15.0" customHeight="1">
      <c r="A4584" s="8">
        <v>41760.0</v>
      </c>
      <c r="B4584" s="7" t="s">
        <v>15</v>
      </c>
      <c r="C4584" s="7" t="s">
        <v>54</v>
      </c>
      <c r="D4584" s="7"/>
      <c r="E4584" s="7"/>
      <c r="F4584" s="7">
        <v>24.0</v>
      </c>
      <c r="G4584" s="7">
        <v>202.0</v>
      </c>
      <c r="H4584" s="9">
        <v>29.498658489842857</v>
      </c>
      <c r="I4584" s="10"/>
      <c r="J4584" s="10"/>
      <c r="AA4584" s="7"/>
      <c r="AB4584" s="7"/>
      <c r="AC4584" s="7"/>
    </row>
    <row r="4585" ht="15.0" customHeight="1">
      <c r="A4585" s="8">
        <v>41760.0</v>
      </c>
      <c r="B4585" s="7" t="s">
        <v>15</v>
      </c>
      <c r="C4585" s="7" t="s">
        <v>54</v>
      </c>
      <c r="D4585" s="7"/>
      <c r="E4585" s="7"/>
      <c r="F4585" s="7">
        <v>25.0</v>
      </c>
      <c r="G4585" s="7">
        <v>129.0</v>
      </c>
      <c r="H4585" s="9">
        <v>18.838252203909548</v>
      </c>
      <c r="I4585" s="10"/>
      <c r="J4585" s="10"/>
      <c r="AA4585" s="7"/>
      <c r="AB4585" s="7"/>
      <c r="AC4585" s="7"/>
    </row>
    <row r="4586" ht="15.0" customHeight="1">
      <c r="A4586" s="8">
        <v>41760.0</v>
      </c>
      <c r="B4586" s="7" t="s">
        <v>15</v>
      </c>
      <c r="C4586" s="7" t="s">
        <v>54</v>
      </c>
      <c r="D4586" s="7"/>
      <c r="E4586" s="7"/>
      <c r="F4586" s="7">
        <v>26.0</v>
      </c>
      <c r="G4586" s="7">
        <v>158.0</v>
      </c>
      <c r="H4586" s="9">
        <v>23.07320812571867</v>
      </c>
      <c r="I4586" s="10"/>
      <c r="J4586" s="10"/>
      <c r="AA4586" s="7"/>
      <c r="AB4586" s="7"/>
      <c r="AC4586" s="7"/>
    </row>
    <row r="4587" ht="15.0" customHeight="1">
      <c r="A4587" s="8">
        <v>41760.0</v>
      </c>
      <c r="B4587" s="7" t="s">
        <v>15</v>
      </c>
      <c r="C4587" s="7" t="s">
        <v>54</v>
      </c>
      <c r="D4587" s="7"/>
      <c r="E4587" s="7"/>
      <c r="F4587" s="7">
        <v>27.0</v>
      </c>
      <c r="G4587" s="7">
        <v>133.0</v>
      </c>
      <c r="H4587" s="9">
        <v>19.422384055193564</v>
      </c>
      <c r="I4587" s="10"/>
      <c r="J4587" s="10"/>
      <c r="AA4587" s="7"/>
      <c r="AB4587" s="7"/>
      <c r="AC4587" s="7"/>
    </row>
    <row r="4588" ht="15.0" customHeight="1">
      <c r="A4588" s="8">
        <v>41760.0</v>
      </c>
      <c r="B4588" s="7" t="s">
        <v>15</v>
      </c>
      <c r="C4588" s="7" t="s">
        <v>54</v>
      </c>
      <c r="D4588" s="7"/>
      <c r="E4588" s="7"/>
      <c r="F4588" s="7">
        <v>28.0</v>
      </c>
      <c r="G4588" s="7">
        <v>150.0</v>
      </c>
      <c r="H4588" s="9">
        <v>21.904944423150635</v>
      </c>
      <c r="I4588" s="10"/>
      <c r="J4588" s="10"/>
      <c r="AA4588" s="7"/>
      <c r="AB4588" s="7"/>
      <c r="AC4588" s="7"/>
    </row>
    <row r="4589" ht="15.0" customHeight="1">
      <c r="A4589" s="8">
        <v>41760.0</v>
      </c>
      <c r="B4589" s="7" t="s">
        <v>15</v>
      </c>
      <c r="C4589" s="7" t="s">
        <v>54</v>
      </c>
      <c r="D4589" s="7"/>
      <c r="E4589" s="7"/>
      <c r="F4589" s="7">
        <v>29.0</v>
      </c>
      <c r="G4589" s="7">
        <v>118.0</v>
      </c>
      <c r="H4589" s="9">
        <v>17.2318896128785</v>
      </c>
      <c r="I4589" s="10"/>
      <c r="J4589" s="10"/>
      <c r="AA4589" s="7"/>
      <c r="AB4589" s="7"/>
      <c r="AC4589" s="7"/>
    </row>
    <row r="4590" ht="15.0" customHeight="1">
      <c r="A4590" s="8">
        <v>41760.0</v>
      </c>
      <c r="B4590" s="7" t="s">
        <v>15</v>
      </c>
      <c r="C4590" s="7" t="s">
        <v>54</v>
      </c>
      <c r="D4590" s="7"/>
      <c r="E4590" s="7"/>
      <c r="F4590" s="7">
        <v>30.0</v>
      </c>
      <c r="G4590" s="7">
        <v>108.0</v>
      </c>
      <c r="H4590" s="9">
        <v>15.771559984668457</v>
      </c>
      <c r="I4590" s="10"/>
      <c r="J4590" s="10"/>
      <c r="AA4590" s="7"/>
      <c r="AB4590" s="7"/>
      <c r="AC4590" s="7"/>
    </row>
    <row r="4591" ht="15.0" customHeight="1">
      <c r="A4591" s="8">
        <v>41760.0</v>
      </c>
      <c r="B4591" s="7" t="s">
        <v>15</v>
      </c>
      <c r="C4591" s="7" t="s">
        <v>54</v>
      </c>
      <c r="D4591" s="7"/>
      <c r="E4591" s="7"/>
      <c r="F4591" s="7">
        <v>31.0</v>
      </c>
      <c r="G4591" s="7">
        <v>180.0</v>
      </c>
      <c r="H4591" s="9">
        <v>26.285933307780763</v>
      </c>
      <c r="I4591" s="10"/>
      <c r="J4591" s="10"/>
      <c r="AA4591" s="7"/>
      <c r="AB4591" s="7"/>
      <c r="AC4591" s="7"/>
    </row>
    <row r="4592" ht="15.0" customHeight="1">
      <c r="A4592" s="8">
        <v>41760.0</v>
      </c>
      <c r="B4592" s="7" t="s">
        <v>15</v>
      </c>
      <c r="C4592" s="7" t="s">
        <v>54</v>
      </c>
      <c r="D4592" s="7"/>
      <c r="E4592" s="7"/>
      <c r="F4592" s="7">
        <v>32.0</v>
      </c>
      <c r="G4592" s="7">
        <v>219.0</v>
      </c>
      <c r="H4592" s="9">
        <v>31.981218857799927</v>
      </c>
      <c r="I4592" s="10"/>
      <c r="J4592" s="10"/>
      <c r="AA4592" s="7"/>
      <c r="AB4592" s="7"/>
      <c r="AC4592" s="7"/>
    </row>
    <row r="4593" ht="15.0" customHeight="1">
      <c r="A4593" s="8">
        <v>41760.0</v>
      </c>
      <c r="B4593" s="7" t="s">
        <v>15</v>
      </c>
      <c r="C4593" s="7" t="s">
        <v>54</v>
      </c>
      <c r="D4593" s="7"/>
      <c r="E4593" s="7"/>
      <c r="F4593" s="7">
        <v>33.0</v>
      </c>
      <c r="G4593" s="7">
        <v>131.0</v>
      </c>
      <c r="H4593" s="9">
        <v>19.130318129551554</v>
      </c>
      <c r="I4593" s="10"/>
      <c r="J4593" s="10"/>
      <c r="AA4593" s="7"/>
      <c r="AB4593" s="7"/>
      <c r="AC4593" s="7"/>
    </row>
    <row r="4594" ht="15.0" customHeight="1">
      <c r="A4594" s="8">
        <v>41760.0</v>
      </c>
      <c r="B4594" s="7" t="s">
        <v>15</v>
      </c>
      <c r="C4594" s="7" t="s">
        <v>54</v>
      </c>
      <c r="D4594" s="7"/>
      <c r="E4594" s="7"/>
      <c r="F4594" s="7">
        <v>34.0</v>
      </c>
      <c r="G4594" s="7">
        <v>145.0</v>
      </c>
      <c r="H4594" s="9">
        <v>21.174779609045615</v>
      </c>
      <c r="I4594" s="10"/>
      <c r="J4594" s="10"/>
      <c r="AA4594" s="7"/>
      <c r="AB4594" s="7"/>
      <c r="AC4594" s="7"/>
    </row>
    <row r="4595" ht="15.0" customHeight="1">
      <c r="A4595" s="8">
        <v>41760.0</v>
      </c>
      <c r="B4595" s="7" t="s">
        <v>15</v>
      </c>
      <c r="C4595" s="7" t="s">
        <v>54</v>
      </c>
      <c r="D4595" s="7"/>
      <c r="E4595" s="7"/>
      <c r="F4595" s="7">
        <v>35.0</v>
      </c>
      <c r="G4595" s="7">
        <v>177.0</v>
      </c>
      <c r="H4595" s="9">
        <v>25.84783441931775</v>
      </c>
      <c r="I4595" s="10"/>
      <c r="J4595" s="10"/>
      <c r="AA4595" s="7"/>
      <c r="AB4595" s="7"/>
      <c r="AC4595" s="7"/>
    </row>
    <row r="4596" ht="15.0" customHeight="1">
      <c r="A4596" s="8">
        <v>41760.0</v>
      </c>
      <c r="B4596" s="7" t="s">
        <v>15</v>
      </c>
      <c r="C4596" s="7" t="s">
        <v>54</v>
      </c>
      <c r="D4596" s="7"/>
      <c r="E4596" s="7"/>
      <c r="F4596" s="7">
        <v>36.0</v>
      </c>
      <c r="G4596" s="7">
        <v>166.0</v>
      </c>
      <c r="H4596" s="9">
        <v>24.241471828286702</v>
      </c>
      <c r="I4596" s="10"/>
      <c r="J4596" s="10"/>
      <c r="AA4596" s="7"/>
      <c r="AB4596" s="7"/>
      <c r="AC4596" s="7"/>
    </row>
    <row r="4597" ht="15.0" customHeight="1">
      <c r="A4597" s="8">
        <v>41760.0</v>
      </c>
      <c r="B4597" s="7" t="s">
        <v>15</v>
      </c>
      <c r="C4597" s="7" t="s">
        <v>54</v>
      </c>
      <c r="D4597" s="7"/>
      <c r="E4597" s="7"/>
      <c r="F4597" s="7">
        <v>37.0</v>
      </c>
      <c r="G4597" s="7">
        <v>136.0</v>
      </c>
      <c r="H4597" s="9">
        <v>19.860482943656574</v>
      </c>
      <c r="I4597" s="10"/>
      <c r="J4597" s="10"/>
      <c r="AA4597" s="7"/>
      <c r="AB4597" s="7"/>
      <c r="AC4597" s="7"/>
    </row>
    <row r="4598" ht="15.0" customHeight="1">
      <c r="A4598" s="8">
        <v>41760.0</v>
      </c>
      <c r="B4598" s="7" t="s">
        <v>15</v>
      </c>
      <c r="C4598" s="7" t="s">
        <v>54</v>
      </c>
      <c r="D4598" s="7"/>
      <c r="E4598" s="7"/>
      <c r="F4598" s="7">
        <v>38.0</v>
      </c>
      <c r="G4598" s="7">
        <v>158.0</v>
      </c>
      <c r="H4598" s="9">
        <v>23.07320812571867</v>
      </c>
      <c r="I4598" s="10"/>
      <c r="J4598" s="10"/>
      <c r="AA4598" s="7"/>
      <c r="AB4598" s="7"/>
      <c r="AC4598" s="7"/>
    </row>
    <row r="4599" ht="15.0" customHeight="1">
      <c r="A4599" s="8">
        <v>41760.0</v>
      </c>
      <c r="B4599" s="7" t="s">
        <v>15</v>
      </c>
      <c r="C4599" s="7" t="s">
        <v>54</v>
      </c>
      <c r="D4599" s="7"/>
      <c r="E4599" s="7"/>
      <c r="F4599" s="7">
        <v>39.0</v>
      </c>
      <c r="G4599" s="7">
        <v>175.0</v>
      </c>
      <c r="H4599" s="9">
        <v>25.555768493675743</v>
      </c>
      <c r="I4599" s="10"/>
      <c r="J4599" s="10"/>
      <c r="AA4599" s="7"/>
      <c r="AB4599" s="7"/>
      <c r="AC4599" s="7"/>
    </row>
    <row r="4600" ht="15.0" customHeight="1">
      <c r="A4600" s="8">
        <v>41760.0</v>
      </c>
      <c r="B4600" s="7" t="s">
        <v>15</v>
      </c>
      <c r="C4600" s="7" t="s">
        <v>54</v>
      </c>
      <c r="D4600" s="7"/>
      <c r="E4600" s="7"/>
      <c r="F4600" s="7">
        <v>40.0</v>
      </c>
      <c r="G4600" s="7">
        <v>128.0</v>
      </c>
      <c r="H4600" s="9">
        <v>18.69221924108854</v>
      </c>
      <c r="I4600" s="10"/>
      <c r="J4600" s="10"/>
      <c r="AA4600" s="7"/>
      <c r="AB4600" s="7"/>
      <c r="AC4600" s="7"/>
    </row>
    <row r="4601" ht="15.0" customHeight="1">
      <c r="A4601" s="8">
        <v>41760.0</v>
      </c>
      <c r="B4601" s="7" t="s">
        <v>15</v>
      </c>
      <c r="C4601" s="7" t="s">
        <v>54</v>
      </c>
      <c r="D4601" s="7"/>
      <c r="E4601" s="7"/>
      <c r="F4601" s="7">
        <v>41.0</v>
      </c>
      <c r="G4601" s="7">
        <v>99.0</v>
      </c>
      <c r="H4601" s="9">
        <v>14.45726331927942</v>
      </c>
      <c r="I4601" s="10"/>
      <c r="J4601" s="10"/>
      <c r="AA4601" s="7"/>
      <c r="AB4601" s="7"/>
      <c r="AC4601" s="7"/>
    </row>
    <row r="4602" ht="15.0" customHeight="1">
      <c r="A4602" s="8">
        <v>41760.0</v>
      </c>
      <c r="B4602" s="7" t="s">
        <v>15</v>
      </c>
      <c r="C4602" s="7" t="s">
        <v>54</v>
      </c>
      <c r="D4602" s="7"/>
      <c r="E4602" s="7"/>
      <c r="F4602" s="7">
        <v>42.0</v>
      </c>
      <c r="G4602" s="7">
        <v>93.0</v>
      </c>
      <c r="H4602" s="9">
        <v>13.581065542353395</v>
      </c>
      <c r="I4602" s="10"/>
      <c r="J4602" s="10"/>
      <c r="AA4602" s="7"/>
      <c r="AB4602" s="7"/>
      <c r="AC4602" s="7"/>
    </row>
    <row r="4603" ht="15.0" customHeight="1">
      <c r="A4603" s="8">
        <v>41760.0</v>
      </c>
      <c r="B4603" s="7" t="s">
        <v>15</v>
      </c>
      <c r="C4603" s="7" t="s">
        <v>54</v>
      </c>
      <c r="D4603" s="7"/>
      <c r="E4603" s="7"/>
      <c r="F4603" s="7">
        <v>43.0</v>
      </c>
      <c r="G4603" s="7">
        <v>147.0</v>
      </c>
      <c r="H4603" s="9">
        <v>21.46684553468762</v>
      </c>
      <c r="I4603" s="10"/>
      <c r="J4603" s="10"/>
      <c r="AA4603" s="7"/>
      <c r="AB4603" s="7"/>
      <c r="AC4603" s="7"/>
    </row>
    <row r="4604" ht="15.0" customHeight="1">
      <c r="A4604" s="8">
        <v>41760.0</v>
      </c>
      <c r="B4604" s="7" t="s">
        <v>15</v>
      </c>
      <c r="C4604" s="7" t="s">
        <v>54</v>
      </c>
      <c r="D4604" s="7"/>
      <c r="E4604" s="7"/>
      <c r="F4604" s="7">
        <v>44.0</v>
      </c>
      <c r="G4604" s="7">
        <v>118.0</v>
      </c>
      <c r="H4604" s="9">
        <v>17.2318896128785</v>
      </c>
      <c r="I4604" s="10"/>
      <c r="J4604" s="10"/>
      <c r="AA4604" s="7"/>
      <c r="AB4604" s="7"/>
      <c r="AC4604" s="7"/>
    </row>
    <row r="4605" ht="15.0" customHeight="1">
      <c r="A4605" s="8">
        <v>41760.0</v>
      </c>
      <c r="B4605" s="7" t="s">
        <v>15</v>
      </c>
      <c r="C4605" s="7" t="s">
        <v>54</v>
      </c>
      <c r="D4605" s="7"/>
      <c r="E4605" s="7"/>
      <c r="F4605" s="7">
        <v>45.0</v>
      </c>
      <c r="G4605" s="7">
        <v>199.0</v>
      </c>
      <c r="H4605" s="9">
        <v>29.060559601379843</v>
      </c>
      <c r="I4605" s="10"/>
      <c r="J4605" s="10"/>
      <c r="AA4605" s="7"/>
      <c r="AB4605" s="7"/>
      <c r="AC4605" s="7"/>
    </row>
    <row r="4606" ht="15.0" customHeight="1">
      <c r="A4606" s="8">
        <v>41760.0</v>
      </c>
      <c r="B4606" s="7" t="s">
        <v>15</v>
      </c>
      <c r="C4606" s="7" t="s">
        <v>54</v>
      </c>
      <c r="D4606" s="7"/>
      <c r="E4606" s="7"/>
      <c r="F4606" s="7">
        <v>46.0</v>
      </c>
      <c r="G4606" s="7">
        <v>157.0</v>
      </c>
      <c r="H4606" s="9">
        <v>22.927175162897665</v>
      </c>
      <c r="I4606" s="10"/>
      <c r="J4606" s="10"/>
      <c r="AA4606" s="7"/>
      <c r="AB4606" s="7"/>
      <c r="AC4606" s="7"/>
    </row>
    <row r="4607" ht="15.0" customHeight="1">
      <c r="A4607" s="8">
        <v>41760.0</v>
      </c>
      <c r="B4607" s="7" t="s">
        <v>15</v>
      </c>
      <c r="C4607" s="7" t="s">
        <v>54</v>
      </c>
      <c r="D4607" s="7"/>
      <c r="E4607" s="7"/>
      <c r="F4607" s="7">
        <v>47.0</v>
      </c>
      <c r="G4607" s="7">
        <v>154.0</v>
      </c>
      <c r="H4607" s="9">
        <v>22.48907627443465</v>
      </c>
      <c r="I4607" s="10"/>
      <c r="J4607" s="10"/>
      <c r="AA4607" s="7"/>
      <c r="AB4607" s="7"/>
      <c r="AC4607" s="7"/>
    </row>
    <row r="4608" ht="15.0" customHeight="1">
      <c r="A4608" s="8">
        <v>41760.0</v>
      </c>
      <c r="B4608" s="7" t="s">
        <v>15</v>
      </c>
      <c r="C4608" s="7" t="s">
        <v>54</v>
      </c>
      <c r="D4608" s="7"/>
      <c r="E4608" s="7"/>
      <c r="F4608" s="7">
        <v>48.0</v>
      </c>
      <c r="G4608" s="7">
        <v>176.0</v>
      </c>
      <c r="H4608" s="9">
        <v>25.701801456496746</v>
      </c>
      <c r="I4608" s="10"/>
      <c r="J4608" s="10"/>
      <c r="AA4608" s="7"/>
      <c r="AB4608" s="7"/>
      <c r="AC4608" s="7"/>
    </row>
    <row r="4609" ht="15.0" customHeight="1">
      <c r="A4609" s="8">
        <v>41760.0</v>
      </c>
      <c r="B4609" s="7" t="s">
        <v>15</v>
      </c>
      <c r="C4609" s="7" t="s">
        <v>54</v>
      </c>
      <c r="D4609" s="7"/>
      <c r="E4609" s="7"/>
      <c r="F4609" s="7">
        <v>49.0</v>
      </c>
      <c r="G4609" s="7">
        <v>136.0</v>
      </c>
      <c r="H4609" s="9">
        <v>19.860482943656574</v>
      </c>
      <c r="I4609" s="10"/>
      <c r="J4609" s="10"/>
      <c r="AA4609" s="7"/>
      <c r="AB4609" s="7"/>
      <c r="AC4609" s="7"/>
    </row>
    <row r="4610" ht="15.0" customHeight="1">
      <c r="A4610" s="8">
        <v>41760.0</v>
      </c>
      <c r="B4610" s="7" t="s">
        <v>15</v>
      </c>
      <c r="C4610" s="7" t="s">
        <v>54</v>
      </c>
      <c r="D4610" s="7"/>
      <c r="E4610" s="7"/>
      <c r="F4610" s="7">
        <v>50.0</v>
      </c>
      <c r="G4610" s="7">
        <v>111.0</v>
      </c>
      <c r="H4610" s="9">
        <v>16.20965887313147</v>
      </c>
      <c r="I4610" s="10"/>
      <c r="J4610" s="10"/>
      <c r="AA4610" s="7"/>
      <c r="AB4610" s="7"/>
      <c r="AC4610" s="7"/>
    </row>
    <row r="4611" ht="15.0" customHeight="1">
      <c r="A4611" s="8">
        <v>41760.0</v>
      </c>
      <c r="B4611" s="7" t="s">
        <v>15</v>
      </c>
      <c r="C4611" s="7" t="s">
        <v>54</v>
      </c>
      <c r="D4611" s="7"/>
      <c r="E4611" s="7"/>
      <c r="F4611" s="7">
        <v>51.0</v>
      </c>
      <c r="G4611" s="7">
        <v>107.0</v>
      </c>
      <c r="H4611" s="9">
        <v>15.625527021847454</v>
      </c>
      <c r="I4611" s="10"/>
      <c r="J4611" s="10"/>
      <c r="AA4611" s="7"/>
      <c r="AB4611" s="7"/>
      <c r="AC4611" s="7"/>
    </row>
    <row r="4612" ht="15.0" customHeight="1">
      <c r="A4612" s="8">
        <v>41760.0</v>
      </c>
      <c r="B4612" s="7" t="s">
        <v>15</v>
      </c>
      <c r="C4612" s="7" t="s">
        <v>54</v>
      </c>
      <c r="D4612" s="7"/>
      <c r="E4612" s="7"/>
      <c r="F4612" s="7">
        <v>52.0</v>
      </c>
      <c r="G4612" s="7">
        <v>152.0</v>
      </c>
      <c r="H4612" s="9">
        <v>22.197010348792645</v>
      </c>
      <c r="I4612" s="10"/>
      <c r="J4612" s="10"/>
      <c r="AA4612" s="7"/>
      <c r="AB4612" s="7"/>
      <c r="AC4612" s="7"/>
    </row>
    <row r="4613" ht="15.0" customHeight="1">
      <c r="A4613" s="8">
        <v>41760.0</v>
      </c>
      <c r="B4613" s="7" t="s">
        <v>15</v>
      </c>
      <c r="C4613" s="7" t="s">
        <v>54</v>
      </c>
      <c r="D4613" s="7"/>
      <c r="E4613" s="7"/>
      <c r="F4613" s="7">
        <v>53.0</v>
      </c>
      <c r="G4613" s="7">
        <v>139.0</v>
      </c>
      <c r="H4613" s="9">
        <v>20.298581832119588</v>
      </c>
      <c r="I4613" s="10"/>
      <c r="J4613" s="10"/>
      <c r="AA4613" s="7"/>
      <c r="AB4613" s="7"/>
      <c r="AC4613" s="7"/>
    </row>
    <row r="4614" ht="15.0" customHeight="1">
      <c r="A4614" s="8">
        <v>41760.0</v>
      </c>
      <c r="B4614" s="7" t="s">
        <v>15</v>
      </c>
      <c r="C4614" s="7" t="s">
        <v>54</v>
      </c>
      <c r="D4614" s="7"/>
      <c r="E4614" s="7"/>
      <c r="F4614" s="7">
        <v>54.0</v>
      </c>
      <c r="G4614" s="7">
        <v>116.0</v>
      </c>
      <c r="H4614" s="9">
        <v>16.93982368723649</v>
      </c>
      <c r="I4614" s="10"/>
      <c r="J4614" s="10"/>
      <c r="AA4614" s="7"/>
      <c r="AB4614" s="7"/>
      <c r="AC4614" s="7"/>
    </row>
    <row r="4615" ht="15.0" customHeight="1">
      <c r="A4615" s="8">
        <v>41760.0</v>
      </c>
      <c r="B4615" s="7" t="s">
        <v>15</v>
      </c>
      <c r="C4615" s="7" t="s">
        <v>54</v>
      </c>
      <c r="D4615" s="7"/>
      <c r="E4615" s="7"/>
      <c r="F4615" s="7">
        <v>55.0</v>
      </c>
      <c r="G4615" s="7">
        <v>154.0</v>
      </c>
      <c r="H4615" s="9">
        <v>22.48907627443465</v>
      </c>
      <c r="I4615" s="10"/>
      <c r="J4615" s="10"/>
      <c r="AA4615" s="7"/>
      <c r="AB4615" s="7"/>
      <c r="AC4615" s="7"/>
    </row>
    <row r="4616" ht="15.0" customHeight="1">
      <c r="A4616" s="8">
        <v>41760.0</v>
      </c>
      <c r="B4616" s="7" t="s">
        <v>15</v>
      </c>
      <c r="C4616" s="7" t="s">
        <v>54</v>
      </c>
      <c r="D4616" s="7"/>
      <c r="E4616" s="7"/>
      <c r="F4616" s="7">
        <v>56.0</v>
      </c>
      <c r="G4616" s="7">
        <v>133.0</v>
      </c>
      <c r="H4616" s="9">
        <v>19.422384055193564</v>
      </c>
      <c r="I4616" s="10"/>
      <c r="J4616" s="10"/>
      <c r="AA4616" s="7"/>
      <c r="AB4616" s="7"/>
      <c r="AC4616" s="7"/>
    </row>
    <row r="4617" ht="15.0" customHeight="1">
      <c r="A4617" s="8">
        <v>41760.0</v>
      </c>
      <c r="B4617" s="7" t="s">
        <v>15</v>
      </c>
      <c r="C4617" s="7" t="s">
        <v>54</v>
      </c>
      <c r="D4617" s="7"/>
      <c r="E4617" s="7"/>
      <c r="F4617" s="7">
        <v>57.0</v>
      </c>
      <c r="G4617" s="7">
        <v>102.0</v>
      </c>
      <c r="H4617" s="9">
        <v>14.895362207742432</v>
      </c>
      <c r="I4617" s="10"/>
      <c r="J4617" s="10"/>
      <c r="AA4617" s="7"/>
      <c r="AB4617" s="7"/>
      <c r="AC4617" s="7"/>
    </row>
    <row r="4618" ht="15.0" customHeight="1">
      <c r="A4618" s="8">
        <v>41760.0</v>
      </c>
      <c r="B4618" s="7" t="s">
        <v>15</v>
      </c>
      <c r="C4618" s="7" t="s">
        <v>54</v>
      </c>
      <c r="D4618" s="7"/>
      <c r="E4618" s="7"/>
      <c r="F4618" s="7">
        <v>58.0</v>
      </c>
      <c r="G4618" s="7">
        <v>177.0</v>
      </c>
      <c r="H4618" s="9">
        <v>25.84783441931775</v>
      </c>
      <c r="I4618" s="10"/>
      <c r="J4618" s="10"/>
      <c r="AA4618" s="7"/>
      <c r="AB4618" s="7"/>
      <c r="AC4618" s="7"/>
    </row>
    <row r="4619" ht="15.0" customHeight="1">
      <c r="A4619" s="8">
        <v>41760.0</v>
      </c>
      <c r="B4619" s="7" t="s">
        <v>15</v>
      </c>
      <c r="C4619" s="7" t="s">
        <v>54</v>
      </c>
      <c r="D4619" s="7"/>
      <c r="E4619" s="7"/>
      <c r="F4619" s="7">
        <v>59.0</v>
      </c>
      <c r="G4619" s="7">
        <v>127.0</v>
      </c>
      <c r="H4619" s="9">
        <v>18.546186278267538</v>
      </c>
      <c r="I4619" s="10"/>
      <c r="J4619" s="10"/>
      <c r="AA4619" s="7"/>
      <c r="AB4619" s="7"/>
      <c r="AC4619" s="7"/>
    </row>
    <row r="4620" ht="15.0" customHeight="1">
      <c r="A4620" s="8">
        <v>41760.0</v>
      </c>
      <c r="B4620" s="7" t="s">
        <v>15</v>
      </c>
      <c r="C4620" s="7" t="s">
        <v>54</v>
      </c>
      <c r="D4620" s="7"/>
      <c r="E4620" s="7"/>
      <c r="F4620" s="7">
        <v>60.0</v>
      </c>
      <c r="G4620" s="7">
        <v>123.0</v>
      </c>
      <c r="H4620" s="9">
        <v>17.96205442698352</v>
      </c>
      <c r="I4620" s="10"/>
      <c r="J4620" s="10"/>
      <c r="AA4620" s="7"/>
      <c r="AB4620" s="7"/>
      <c r="AC4620" s="7"/>
    </row>
    <row r="4621" ht="15.0" customHeight="1">
      <c r="A4621" s="8">
        <v>41760.0</v>
      </c>
      <c r="B4621" s="7" t="s">
        <v>15</v>
      </c>
      <c r="C4621" s="7" t="s">
        <v>54</v>
      </c>
      <c r="D4621" s="7"/>
      <c r="E4621" s="7"/>
      <c r="F4621" s="7">
        <v>61.0</v>
      </c>
      <c r="G4621" s="7">
        <v>110.0</v>
      </c>
      <c r="H4621" s="9">
        <v>16.063625910310467</v>
      </c>
      <c r="I4621" s="10"/>
      <c r="J4621" s="10"/>
      <c r="AA4621" s="7"/>
      <c r="AB4621" s="7"/>
      <c r="AC4621" s="7"/>
    </row>
    <row r="4622" ht="15.0" customHeight="1">
      <c r="A4622" s="8">
        <v>41760.0</v>
      </c>
      <c r="B4622" s="7" t="s">
        <v>15</v>
      </c>
      <c r="C4622" s="7" t="s">
        <v>54</v>
      </c>
      <c r="D4622" s="7"/>
      <c r="E4622" s="7"/>
      <c r="F4622" s="7">
        <v>62.0</v>
      </c>
      <c r="G4622" s="7">
        <v>136.0</v>
      </c>
      <c r="H4622" s="9">
        <v>19.860482943656574</v>
      </c>
      <c r="I4622" s="10"/>
      <c r="J4622" s="10"/>
      <c r="AA4622" s="7"/>
      <c r="AB4622" s="7"/>
      <c r="AC4622" s="7"/>
    </row>
    <row r="4623" ht="15.0" customHeight="1">
      <c r="A4623" s="8">
        <v>41760.0</v>
      </c>
      <c r="B4623" s="7" t="s">
        <v>15</v>
      </c>
      <c r="C4623" s="7" t="s">
        <v>54</v>
      </c>
      <c r="D4623" s="7"/>
      <c r="E4623" s="7"/>
      <c r="F4623" s="7">
        <v>63.0</v>
      </c>
      <c r="G4623" s="7">
        <v>124.0</v>
      </c>
      <c r="H4623" s="9">
        <v>18.108087389804524</v>
      </c>
      <c r="I4623" s="10"/>
      <c r="J4623" s="10"/>
      <c r="AA4623" s="7"/>
      <c r="AB4623" s="7"/>
      <c r="AC4623" s="7"/>
    </row>
    <row r="4624" ht="15.0" customHeight="1">
      <c r="A4624" s="8">
        <v>41760.0</v>
      </c>
      <c r="B4624" s="7" t="s">
        <v>15</v>
      </c>
      <c r="C4624" s="7" t="s">
        <v>54</v>
      </c>
      <c r="D4624" s="7"/>
      <c r="E4624" s="7"/>
      <c r="F4624" s="7">
        <v>64.0</v>
      </c>
      <c r="G4624" s="7">
        <v>116.0</v>
      </c>
      <c r="H4624" s="9">
        <v>16.93982368723649</v>
      </c>
      <c r="I4624" s="10"/>
      <c r="J4624" s="10"/>
      <c r="AA4624" s="7"/>
      <c r="AB4624" s="7"/>
      <c r="AC4624" s="7"/>
    </row>
    <row r="4625" ht="15.0" customHeight="1">
      <c r="A4625" s="8">
        <v>41760.0</v>
      </c>
      <c r="B4625" s="7" t="s">
        <v>15</v>
      </c>
      <c r="C4625" s="7" t="s">
        <v>54</v>
      </c>
      <c r="D4625" s="7"/>
      <c r="E4625" s="7"/>
      <c r="F4625" s="7">
        <v>65.0</v>
      </c>
      <c r="G4625" s="7">
        <v>132.0</v>
      </c>
      <c r="H4625" s="9">
        <v>19.276351092372558</v>
      </c>
      <c r="I4625" s="10"/>
      <c r="J4625" s="10"/>
      <c r="AA4625" s="7"/>
      <c r="AB4625" s="7"/>
      <c r="AC4625" s="7"/>
    </row>
    <row r="4626" ht="15.0" customHeight="1">
      <c r="A4626" s="8">
        <v>41760.0</v>
      </c>
      <c r="B4626" s="7" t="s">
        <v>15</v>
      </c>
      <c r="C4626" s="7" t="s">
        <v>54</v>
      </c>
      <c r="D4626" s="7"/>
      <c r="E4626" s="7"/>
      <c r="F4626" s="7">
        <v>66.0</v>
      </c>
      <c r="G4626" s="7">
        <v>155.0</v>
      </c>
      <c r="H4626" s="9">
        <v>22.635109237255655</v>
      </c>
      <c r="I4626" s="10"/>
      <c r="J4626" s="10"/>
      <c r="AA4626" s="7"/>
      <c r="AB4626" s="7"/>
      <c r="AC4626" s="7"/>
    </row>
    <row r="4627" ht="15.0" customHeight="1">
      <c r="A4627" s="8">
        <v>41760.0</v>
      </c>
      <c r="B4627" s="7" t="s">
        <v>15</v>
      </c>
      <c r="C4627" s="7" t="s">
        <v>54</v>
      </c>
      <c r="D4627" s="7"/>
      <c r="E4627" s="7"/>
      <c r="F4627" s="7">
        <v>67.0</v>
      </c>
      <c r="G4627" s="7">
        <v>144.0</v>
      </c>
      <c r="H4627" s="9">
        <v>21.02874664622461</v>
      </c>
      <c r="I4627" s="10"/>
      <c r="J4627" s="10"/>
      <c r="AA4627" s="7"/>
      <c r="AB4627" s="7"/>
      <c r="AC4627" s="7"/>
    </row>
    <row r="4628" ht="15.0" customHeight="1">
      <c r="A4628" s="8">
        <v>41760.0</v>
      </c>
      <c r="B4628" s="7" t="s">
        <v>15</v>
      </c>
      <c r="C4628" s="7" t="s">
        <v>54</v>
      </c>
      <c r="D4628" s="7"/>
      <c r="E4628" s="7"/>
      <c r="F4628" s="7">
        <v>68.0</v>
      </c>
      <c r="G4628" s="7">
        <v>152.0</v>
      </c>
      <c r="H4628" s="9">
        <v>22.197010348792645</v>
      </c>
      <c r="I4628" s="10"/>
      <c r="J4628" s="10"/>
      <c r="AA4628" s="7"/>
      <c r="AB4628" s="7"/>
      <c r="AC4628" s="7"/>
    </row>
    <row r="4629" ht="15.0" customHeight="1">
      <c r="A4629" s="8">
        <v>41760.0</v>
      </c>
      <c r="B4629" s="7" t="s">
        <v>15</v>
      </c>
      <c r="C4629" s="7" t="s">
        <v>54</v>
      </c>
      <c r="D4629" s="7"/>
      <c r="E4629" s="7"/>
      <c r="F4629" s="7">
        <v>69.0</v>
      </c>
      <c r="G4629" s="7">
        <v>124.0</v>
      </c>
      <c r="H4629" s="9">
        <v>18.108087389804524</v>
      </c>
      <c r="I4629" s="10"/>
      <c r="J4629" s="10"/>
      <c r="AA4629" s="7"/>
      <c r="AB4629" s="7"/>
      <c r="AC4629" s="7"/>
    </row>
    <row r="4630" ht="15.0" customHeight="1">
      <c r="A4630" s="8">
        <v>41760.0</v>
      </c>
      <c r="B4630" s="7" t="s">
        <v>15</v>
      </c>
      <c r="C4630" s="7" t="s">
        <v>54</v>
      </c>
      <c r="D4630" s="7"/>
      <c r="E4630" s="7"/>
      <c r="F4630" s="7">
        <v>70.0</v>
      </c>
      <c r="G4630" s="7">
        <v>174.0</v>
      </c>
      <c r="H4630" s="9">
        <v>25.409735530854736</v>
      </c>
      <c r="I4630" s="10"/>
      <c r="J4630" s="10"/>
      <c r="AA4630" s="7"/>
      <c r="AB4630" s="7"/>
      <c r="AC4630" s="7"/>
    </row>
    <row r="4631" ht="15.0" customHeight="1">
      <c r="A4631" s="8">
        <v>41760.0</v>
      </c>
      <c r="B4631" s="7" t="s">
        <v>15</v>
      </c>
      <c r="C4631" s="7" t="s">
        <v>54</v>
      </c>
      <c r="D4631" s="7"/>
      <c r="E4631" s="7"/>
      <c r="F4631" s="7">
        <v>71.0</v>
      </c>
      <c r="G4631" s="7">
        <v>117.0</v>
      </c>
      <c r="H4631" s="9">
        <v>17.085856650057497</v>
      </c>
      <c r="I4631" s="10"/>
      <c r="J4631" s="10"/>
      <c r="AA4631" s="7"/>
      <c r="AB4631" s="7"/>
      <c r="AC4631" s="7"/>
    </row>
    <row r="4632" ht="15.0" customHeight="1">
      <c r="A4632" s="8">
        <v>41760.0</v>
      </c>
      <c r="B4632" s="7" t="s">
        <v>15</v>
      </c>
      <c r="C4632" s="7" t="s">
        <v>54</v>
      </c>
      <c r="D4632" s="7"/>
      <c r="E4632" s="7"/>
      <c r="F4632" s="7">
        <v>72.0</v>
      </c>
      <c r="G4632" s="7">
        <v>171.0</v>
      </c>
      <c r="H4632" s="9">
        <v>24.971636642391726</v>
      </c>
      <c r="I4632" s="10"/>
      <c r="J4632" s="10"/>
      <c r="AA4632" s="7"/>
      <c r="AB4632" s="7"/>
      <c r="AC4632" s="7"/>
    </row>
    <row r="4633" ht="15.0" customHeight="1">
      <c r="A4633" s="8">
        <v>41760.0</v>
      </c>
      <c r="B4633" s="7" t="s">
        <v>15</v>
      </c>
      <c r="C4633" s="7" t="s">
        <v>54</v>
      </c>
      <c r="D4633" s="7"/>
      <c r="E4633" s="7"/>
      <c r="F4633" s="7">
        <v>73.0</v>
      </c>
      <c r="G4633" s="7">
        <v>125.0</v>
      </c>
      <c r="H4633" s="9">
        <v>18.25412035262553</v>
      </c>
      <c r="I4633" s="10"/>
      <c r="J4633" s="10"/>
      <c r="AA4633" s="7"/>
      <c r="AB4633" s="7"/>
      <c r="AC4633" s="7"/>
    </row>
    <row r="4634" ht="15.0" customHeight="1">
      <c r="A4634" s="8">
        <v>41760.0</v>
      </c>
      <c r="B4634" s="7" t="s">
        <v>15</v>
      </c>
      <c r="C4634" s="7" t="s">
        <v>54</v>
      </c>
      <c r="D4634" s="7"/>
      <c r="E4634" s="7"/>
      <c r="F4634" s="7">
        <v>74.0</v>
      </c>
      <c r="G4634" s="7">
        <v>163.0</v>
      </c>
      <c r="H4634" s="9">
        <v>23.803372939823692</v>
      </c>
      <c r="I4634" s="10"/>
      <c r="J4634" s="10"/>
      <c r="AA4634" s="7"/>
      <c r="AB4634" s="7"/>
      <c r="AC4634" s="7"/>
    </row>
    <row r="4635" ht="15.0" customHeight="1">
      <c r="A4635" s="8">
        <v>41760.0</v>
      </c>
      <c r="B4635" s="7" t="s">
        <v>15</v>
      </c>
      <c r="C4635" s="7" t="s">
        <v>54</v>
      </c>
      <c r="D4635" s="7"/>
      <c r="E4635" s="7"/>
      <c r="F4635" s="7">
        <v>75.0</v>
      </c>
      <c r="G4635" s="7">
        <v>137.0</v>
      </c>
      <c r="H4635" s="9">
        <v>20.00651590647758</v>
      </c>
      <c r="I4635" s="10"/>
      <c r="J4635" s="10"/>
      <c r="AA4635" s="7"/>
      <c r="AB4635" s="7"/>
      <c r="AC4635" s="7"/>
    </row>
    <row r="4636" ht="15.0" customHeight="1">
      <c r="A4636" s="8">
        <v>41760.0</v>
      </c>
      <c r="B4636" s="7" t="s">
        <v>15</v>
      </c>
      <c r="C4636" s="7" t="s">
        <v>54</v>
      </c>
      <c r="D4636" s="7"/>
      <c r="E4636" s="7"/>
      <c r="F4636" s="7">
        <v>76.0</v>
      </c>
      <c r="G4636" s="7">
        <v>154.0</v>
      </c>
      <c r="H4636" s="9">
        <v>22.48907627443465</v>
      </c>
      <c r="I4636" s="10"/>
      <c r="J4636" s="10"/>
      <c r="AA4636" s="7"/>
      <c r="AB4636" s="7"/>
      <c r="AC4636" s="7"/>
    </row>
    <row r="4637" ht="15.0" customHeight="1">
      <c r="A4637" s="8">
        <v>41760.0</v>
      </c>
      <c r="B4637" s="7" t="s">
        <v>15</v>
      </c>
      <c r="C4637" s="7" t="s">
        <v>54</v>
      </c>
      <c r="D4637" s="7"/>
      <c r="E4637" s="7"/>
      <c r="F4637" s="7">
        <v>77.0</v>
      </c>
      <c r="G4637" s="7">
        <v>186.0</v>
      </c>
      <c r="H4637" s="9">
        <v>27.16213108470679</v>
      </c>
      <c r="I4637" s="10"/>
      <c r="J4637" s="10"/>
      <c r="AA4637" s="7"/>
      <c r="AB4637" s="7"/>
      <c r="AC4637" s="7"/>
    </row>
    <row r="4638" ht="15.0" customHeight="1">
      <c r="A4638" s="8">
        <v>41760.0</v>
      </c>
      <c r="B4638" s="7" t="s">
        <v>15</v>
      </c>
      <c r="C4638" s="7" t="s">
        <v>54</v>
      </c>
      <c r="D4638" s="7"/>
      <c r="E4638" s="7"/>
      <c r="F4638" s="7">
        <v>78.0</v>
      </c>
      <c r="G4638" s="7">
        <v>136.0</v>
      </c>
      <c r="H4638" s="9">
        <v>19.860482943656574</v>
      </c>
      <c r="I4638" s="10"/>
      <c r="J4638" s="10"/>
      <c r="AA4638" s="7"/>
      <c r="AB4638" s="7"/>
      <c r="AC4638" s="7"/>
    </row>
    <row r="4639" ht="15.0" customHeight="1">
      <c r="A4639" s="8">
        <v>41760.0</v>
      </c>
      <c r="B4639" s="7" t="s">
        <v>15</v>
      </c>
      <c r="C4639" s="7" t="s">
        <v>54</v>
      </c>
      <c r="D4639" s="7"/>
      <c r="E4639" s="7"/>
      <c r="F4639" s="7">
        <v>79.0</v>
      </c>
      <c r="G4639" s="7">
        <v>126.0</v>
      </c>
      <c r="H4639" s="9">
        <v>18.400153315446534</v>
      </c>
      <c r="I4639" s="10"/>
      <c r="J4639" s="10"/>
      <c r="AA4639" s="7"/>
      <c r="AB4639" s="7"/>
      <c r="AC4639" s="7"/>
    </row>
    <row r="4640" ht="15.0" customHeight="1">
      <c r="A4640" s="8">
        <v>41760.0</v>
      </c>
      <c r="B4640" s="7" t="s">
        <v>15</v>
      </c>
      <c r="C4640" s="7" t="s">
        <v>54</v>
      </c>
      <c r="D4640" s="7"/>
      <c r="E4640" s="7"/>
      <c r="F4640" s="7">
        <v>80.0</v>
      </c>
      <c r="G4640" s="7">
        <v>179.0</v>
      </c>
      <c r="H4640" s="9">
        <v>26.13990034495976</v>
      </c>
      <c r="I4640" s="10"/>
      <c r="J4640" s="10"/>
      <c r="AA4640" s="7"/>
      <c r="AB4640" s="7"/>
      <c r="AC4640" s="7"/>
    </row>
    <row r="4641" ht="15.0" customHeight="1">
      <c r="A4641" s="8">
        <v>41760.0</v>
      </c>
      <c r="B4641" s="7" t="s">
        <v>15</v>
      </c>
      <c r="C4641" s="7" t="s">
        <v>54</v>
      </c>
      <c r="D4641" s="7"/>
      <c r="E4641" s="7"/>
      <c r="F4641" s="7">
        <v>81.0</v>
      </c>
      <c r="G4641" s="7">
        <v>143.0</v>
      </c>
      <c r="H4641" s="9">
        <v>20.882713683403605</v>
      </c>
      <c r="I4641" s="10"/>
      <c r="J4641" s="10"/>
      <c r="AA4641" s="7"/>
      <c r="AB4641" s="7"/>
      <c r="AC4641" s="7"/>
    </row>
    <row r="4642" ht="15.0" customHeight="1">
      <c r="A4642" s="8">
        <v>41760.0</v>
      </c>
      <c r="B4642" s="7" t="s">
        <v>15</v>
      </c>
      <c r="C4642" s="7" t="s">
        <v>54</v>
      </c>
      <c r="D4642" s="7"/>
      <c r="E4642" s="7"/>
      <c r="F4642" s="7">
        <v>82.0</v>
      </c>
      <c r="G4642" s="7">
        <v>141.0</v>
      </c>
      <c r="H4642" s="9">
        <v>20.590647757761598</v>
      </c>
      <c r="I4642" s="10"/>
      <c r="J4642" s="10"/>
      <c r="AA4642" s="7"/>
      <c r="AB4642" s="7"/>
      <c r="AC4642" s="7"/>
    </row>
    <row r="4643" ht="15.0" customHeight="1">
      <c r="A4643" s="8">
        <v>41760.0</v>
      </c>
      <c r="B4643" s="7" t="s">
        <v>15</v>
      </c>
      <c r="C4643" s="7" t="s">
        <v>54</v>
      </c>
      <c r="D4643" s="7"/>
      <c r="E4643" s="7"/>
      <c r="F4643" s="7">
        <v>83.0</v>
      </c>
      <c r="G4643" s="7">
        <v>127.0</v>
      </c>
      <c r="H4643" s="9">
        <v>18.546186278267538</v>
      </c>
      <c r="I4643" s="10"/>
      <c r="J4643" s="10"/>
      <c r="AA4643" s="7"/>
      <c r="AB4643" s="7"/>
      <c r="AC4643" s="7"/>
    </row>
    <row r="4644" ht="15.0" customHeight="1">
      <c r="A4644" s="8">
        <v>41760.0</v>
      </c>
      <c r="B4644" s="7" t="s">
        <v>15</v>
      </c>
      <c r="C4644" s="7" t="s">
        <v>54</v>
      </c>
      <c r="D4644" s="7"/>
      <c r="E4644" s="7"/>
      <c r="F4644" s="7">
        <v>84.0</v>
      </c>
      <c r="G4644" s="7">
        <v>213.0</v>
      </c>
      <c r="H4644" s="9">
        <v>31.105021080873904</v>
      </c>
      <c r="I4644" s="10"/>
      <c r="J4644" s="10"/>
      <c r="AA4644" s="7"/>
      <c r="AB4644" s="7"/>
      <c r="AC4644" s="7"/>
    </row>
    <row r="4645" ht="15.0" customHeight="1">
      <c r="A4645" s="8">
        <v>41760.0</v>
      </c>
      <c r="B4645" s="7" t="s">
        <v>15</v>
      </c>
      <c r="C4645" s="7" t="s">
        <v>54</v>
      </c>
      <c r="D4645" s="7"/>
      <c r="E4645" s="7"/>
      <c r="F4645" s="7">
        <v>85.0</v>
      </c>
      <c r="G4645" s="7">
        <v>111.0</v>
      </c>
      <c r="H4645" s="9">
        <v>16.20965887313147</v>
      </c>
      <c r="I4645" s="10"/>
      <c r="J4645" s="10"/>
      <c r="AA4645" s="7"/>
      <c r="AB4645" s="7"/>
      <c r="AC4645" s="7"/>
    </row>
    <row r="4646" ht="15.0" customHeight="1">
      <c r="A4646" s="8">
        <v>41760.0</v>
      </c>
      <c r="B4646" s="7" t="s">
        <v>15</v>
      </c>
      <c r="C4646" s="7" t="s">
        <v>54</v>
      </c>
      <c r="D4646" s="7"/>
      <c r="E4646" s="7"/>
      <c r="F4646" s="7">
        <v>86.0</v>
      </c>
      <c r="G4646" s="7">
        <v>105.0</v>
      </c>
      <c r="H4646" s="9">
        <v>15.333461096205445</v>
      </c>
      <c r="I4646" s="10"/>
      <c r="J4646" s="10"/>
      <c r="AA4646" s="7"/>
      <c r="AB4646" s="7"/>
      <c r="AC4646" s="7"/>
    </row>
    <row r="4647" ht="15.0" customHeight="1">
      <c r="A4647" s="8">
        <v>41760.0</v>
      </c>
      <c r="B4647" s="7" t="s">
        <v>15</v>
      </c>
      <c r="C4647" s="7" t="s">
        <v>54</v>
      </c>
      <c r="D4647" s="7"/>
      <c r="E4647" s="7"/>
      <c r="F4647" s="7">
        <v>87.0</v>
      </c>
      <c r="G4647" s="7">
        <v>132.0</v>
      </c>
      <c r="H4647" s="9">
        <v>19.276351092372558</v>
      </c>
      <c r="I4647" s="10"/>
      <c r="J4647" s="10"/>
      <c r="AA4647" s="7"/>
      <c r="AB4647" s="7"/>
      <c r="AC4647" s="7"/>
    </row>
    <row r="4648" ht="15.0" customHeight="1">
      <c r="A4648" s="8">
        <v>41760.0</v>
      </c>
      <c r="B4648" s="7" t="s">
        <v>15</v>
      </c>
      <c r="C4648" s="7" t="s">
        <v>54</v>
      </c>
      <c r="D4648" s="7"/>
      <c r="E4648" s="7"/>
      <c r="F4648" s="7">
        <v>88.0</v>
      </c>
      <c r="G4648" s="7">
        <v>144.0</v>
      </c>
      <c r="H4648" s="9">
        <v>21.02874664622461</v>
      </c>
      <c r="I4648" s="10"/>
      <c r="J4648" s="10"/>
      <c r="AA4648" s="7"/>
      <c r="AB4648" s="7"/>
      <c r="AC4648" s="7"/>
    </row>
    <row r="4649" ht="15.0" customHeight="1">
      <c r="A4649" s="8">
        <v>41760.0</v>
      </c>
      <c r="B4649" s="7" t="s">
        <v>15</v>
      </c>
      <c r="C4649" s="7" t="s">
        <v>54</v>
      </c>
      <c r="D4649" s="7"/>
      <c r="E4649" s="7"/>
      <c r="F4649" s="7">
        <v>89.0</v>
      </c>
      <c r="G4649" s="7">
        <v>132.0</v>
      </c>
      <c r="H4649" s="9">
        <v>19.276351092372558</v>
      </c>
      <c r="I4649" s="10"/>
      <c r="J4649" s="10"/>
      <c r="AA4649" s="7"/>
      <c r="AB4649" s="7"/>
      <c r="AC4649" s="7"/>
    </row>
    <row r="4650" ht="15.0" customHeight="1">
      <c r="A4650" s="8">
        <v>41760.0</v>
      </c>
      <c r="B4650" s="7" t="s">
        <v>15</v>
      </c>
      <c r="C4650" s="7" t="s">
        <v>54</v>
      </c>
      <c r="D4650" s="7"/>
      <c r="E4650" s="7"/>
      <c r="F4650" s="7">
        <v>90.0</v>
      </c>
      <c r="G4650" s="7">
        <v>134.0</v>
      </c>
      <c r="H4650" s="9">
        <v>19.568417018014568</v>
      </c>
      <c r="I4650" s="10"/>
      <c r="J4650" s="10"/>
      <c r="AA4650" s="7"/>
      <c r="AB4650" s="7"/>
      <c r="AC4650" s="7"/>
    </row>
    <row r="4651" ht="15.0" customHeight="1">
      <c r="A4651" s="8">
        <v>41760.0</v>
      </c>
      <c r="B4651" s="7" t="s">
        <v>15</v>
      </c>
      <c r="C4651" s="7" t="s">
        <v>54</v>
      </c>
      <c r="D4651" s="7"/>
      <c r="E4651" s="7"/>
      <c r="F4651" s="7">
        <v>91.0</v>
      </c>
      <c r="G4651" s="7">
        <v>126.0</v>
      </c>
      <c r="H4651" s="9">
        <v>18.400153315446534</v>
      </c>
      <c r="I4651" s="10"/>
      <c r="J4651" s="10"/>
      <c r="AA4651" s="7"/>
      <c r="AB4651" s="7"/>
      <c r="AC4651" s="7"/>
    </row>
    <row r="4652" ht="15.0" customHeight="1">
      <c r="A4652" s="8">
        <v>41760.0</v>
      </c>
      <c r="B4652" s="7" t="s">
        <v>15</v>
      </c>
      <c r="C4652" s="7" t="s">
        <v>54</v>
      </c>
      <c r="D4652" s="7"/>
      <c r="E4652" s="7"/>
      <c r="F4652" s="7">
        <v>92.0</v>
      </c>
      <c r="G4652" s="7">
        <v>178.0</v>
      </c>
      <c r="H4652" s="9">
        <v>25.993867382138752</v>
      </c>
      <c r="I4652" s="10"/>
      <c r="J4652" s="10"/>
      <c r="AA4652" s="7"/>
      <c r="AB4652" s="7"/>
      <c r="AC4652" s="7"/>
    </row>
    <row r="4653" ht="15.0" customHeight="1">
      <c r="A4653" s="8">
        <v>41760.0</v>
      </c>
      <c r="B4653" s="7" t="s">
        <v>15</v>
      </c>
      <c r="C4653" s="7" t="s">
        <v>54</v>
      </c>
      <c r="D4653" s="7"/>
      <c r="E4653" s="7"/>
      <c r="F4653" s="7">
        <v>93.0</v>
      </c>
      <c r="G4653" s="7">
        <v>130.0</v>
      </c>
      <c r="H4653" s="9">
        <v>18.98428516673055</v>
      </c>
      <c r="I4653" s="10"/>
      <c r="J4653" s="10"/>
      <c r="AA4653" s="7"/>
      <c r="AB4653" s="7"/>
      <c r="AC4653" s="7"/>
    </row>
    <row r="4654" ht="15.0" customHeight="1">
      <c r="A4654" s="8">
        <v>41760.0</v>
      </c>
      <c r="B4654" s="7" t="s">
        <v>15</v>
      </c>
      <c r="C4654" s="7" t="s">
        <v>55</v>
      </c>
      <c r="D4654" s="7"/>
      <c r="E4654" s="7"/>
      <c r="F4654" s="7">
        <v>1.0</v>
      </c>
      <c r="G4654" s="7">
        <v>137.0</v>
      </c>
      <c r="H4654" s="9">
        <v>22.66970684039088</v>
      </c>
      <c r="I4654" s="10"/>
      <c r="J4654" s="10"/>
      <c r="AA4654" s="7"/>
      <c r="AB4654" s="7"/>
      <c r="AC4654" s="7"/>
    </row>
    <row r="4655" ht="15.0" customHeight="1">
      <c r="A4655" s="8">
        <v>41760.0</v>
      </c>
      <c r="B4655" s="7" t="s">
        <v>15</v>
      </c>
      <c r="C4655" s="7" t="s">
        <v>55</v>
      </c>
      <c r="D4655" s="7"/>
      <c r="E4655" s="7"/>
      <c r="F4655" s="7">
        <v>2.0</v>
      </c>
      <c r="G4655" s="7">
        <v>99.0</v>
      </c>
      <c r="H4655" s="9">
        <v>16.381758957654725</v>
      </c>
      <c r="I4655" s="10"/>
      <c r="J4655" s="10"/>
      <c r="AA4655" s="7"/>
      <c r="AB4655" s="7"/>
      <c r="AC4655" s="7"/>
    </row>
    <row r="4656" ht="15.0" customHeight="1">
      <c r="A4656" s="8">
        <v>41760.0</v>
      </c>
      <c r="B4656" s="7" t="s">
        <v>15</v>
      </c>
      <c r="C4656" s="7" t="s">
        <v>55</v>
      </c>
      <c r="D4656" s="7"/>
      <c r="E4656" s="7"/>
      <c r="F4656" s="7">
        <v>3.0</v>
      </c>
      <c r="G4656" s="7">
        <v>123.0</v>
      </c>
      <c r="H4656" s="9">
        <v>20.353094462540717</v>
      </c>
      <c r="I4656" s="10"/>
      <c r="J4656" s="10"/>
      <c r="AA4656" s="7"/>
      <c r="AB4656" s="7"/>
      <c r="AC4656" s="7"/>
    </row>
    <row r="4657" ht="15.0" customHeight="1">
      <c r="A4657" s="8">
        <v>41760.0</v>
      </c>
      <c r="B4657" s="7" t="s">
        <v>15</v>
      </c>
      <c r="C4657" s="7" t="s">
        <v>55</v>
      </c>
      <c r="D4657" s="7"/>
      <c r="E4657" s="7"/>
      <c r="F4657" s="7">
        <v>4.0</v>
      </c>
      <c r="G4657" s="7">
        <v>83.0</v>
      </c>
      <c r="H4657" s="9">
        <v>13.734201954397394</v>
      </c>
      <c r="I4657" s="10"/>
      <c r="J4657" s="10"/>
      <c r="AA4657" s="7"/>
      <c r="AB4657" s="7"/>
      <c r="AC4657" s="7"/>
    </row>
    <row r="4658" ht="15.0" customHeight="1">
      <c r="A4658" s="8">
        <v>41760.0</v>
      </c>
      <c r="B4658" s="7" t="s">
        <v>15</v>
      </c>
      <c r="C4658" s="7" t="s">
        <v>55</v>
      </c>
      <c r="D4658" s="7"/>
      <c r="E4658" s="7"/>
      <c r="F4658" s="7">
        <v>5.0</v>
      </c>
      <c r="G4658" s="7">
        <v>105.0</v>
      </c>
      <c r="H4658" s="9">
        <v>17.37459283387622</v>
      </c>
      <c r="I4658" s="10"/>
      <c r="J4658" s="10"/>
      <c r="AA4658" s="7"/>
      <c r="AB4658" s="7"/>
      <c r="AC4658" s="7"/>
    </row>
    <row r="4659" ht="15.0" customHeight="1">
      <c r="A4659" s="8">
        <v>41760.0</v>
      </c>
      <c r="B4659" s="7" t="s">
        <v>15</v>
      </c>
      <c r="C4659" s="7" t="s">
        <v>55</v>
      </c>
      <c r="D4659" s="7"/>
      <c r="E4659" s="7"/>
      <c r="F4659" s="7">
        <v>6.0</v>
      </c>
      <c r="G4659" s="7">
        <v>135.0</v>
      </c>
      <c r="H4659" s="9">
        <v>22.338762214983714</v>
      </c>
      <c r="I4659" s="10"/>
      <c r="J4659" s="10"/>
      <c r="AA4659" s="7"/>
      <c r="AB4659" s="7"/>
      <c r="AC4659" s="7"/>
    </row>
    <row r="4660" ht="15.0" customHeight="1">
      <c r="A4660" s="8">
        <v>41760.0</v>
      </c>
      <c r="B4660" s="7" t="s">
        <v>15</v>
      </c>
      <c r="C4660" s="7" t="s">
        <v>55</v>
      </c>
      <c r="D4660" s="7"/>
      <c r="E4660" s="7"/>
      <c r="F4660" s="7">
        <v>7.0</v>
      </c>
      <c r="G4660" s="7">
        <v>103.0</v>
      </c>
      <c r="H4660" s="9">
        <v>17.043648208469055</v>
      </c>
      <c r="I4660" s="10"/>
      <c r="J4660" s="10"/>
      <c r="AA4660" s="7"/>
      <c r="AB4660" s="7"/>
      <c r="AC4660" s="7"/>
    </row>
    <row r="4661" ht="15.0" customHeight="1">
      <c r="A4661" s="8">
        <v>41760.0</v>
      </c>
      <c r="B4661" s="7" t="s">
        <v>15</v>
      </c>
      <c r="C4661" s="7" t="s">
        <v>55</v>
      </c>
      <c r="D4661" s="7"/>
      <c r="E4661" s="7"/>
      <c r="F4661" s="7">
        <v>8.0</v>
      </c>
      <c r="G4661" s="7">
        <v>101.0</v>
      </c>
      <c r="H4661" s="9">
        <v>16.712703583061888</v>
      </c>
      <c r="I4661" s="10"/>
      <c r="J4661" s="10"/>
      <c r="AA4661" s="7"/>
      <c r="AB4661" s="7"/>
      <c r="AC4661" s="7"/>
    </row>
    <row r="4662" ht="15.0" customHeight="1">
      <c r="A4662" s="8">
        <v>41760.0</v>
      </c>
      <c r="B4662" s="7" t="s">
        <v>15</v>
      </c>
      <c r="C4662" s="7" t="s">
        <v>55</v>
      </c>
      <c r="D4662" s="7"/>
      <c r="E4662" s="7"/>
      <c r="F4662" s="7">
        <v>9.0</v>
      </c>
      <c r="G4662" s="7">
        <v>112.0</v>
      </c>
      <c r="H4662" s="9">
        <v>18.532899022801303</v>
      </c>
      <c r="I4662" s="10"/>
      <c r="J4662" s="10"/>
      <c r="AA4662" s="7"/>
      <c r="AB4662" s="7"/>
      <c r="AC4662" s="7"/>
    </row>
    <row r="4663" ht="15.0" customHeight="1">
      <c r="A4663" s="8">
        <v>41760.0</v>
      </c>
      <c r="B4663" s="7" t="s">
        <v>15</v>
      </c>
      <c r="C4663" s="7" t="s">
        <v>55</v>
      </c>
      <c r="D4663" s="7"/>
      <c r="E4663" s="7"/>
      <c r="F4663" s="7">
        <v>10.0</v>
      </c>
      <c r="G4663" s="7">
        <v>137.0</v>
      </c>
      <c r="H4663" s="9">
        <v>22.66970684039088</v>
      </c>
      <c r="I4663" s="10"/>
      <c r="J4663" s="10"/>
      <c r="AA4663" s="7"/>
      <c r="AB4663" s="7"/>
      <c r="AC4663" s="7"/>
    </row>
    <row r="4664" ht="15.0" customHeight="1">
      <c r="A4664" s="8">
        <v>41760.0</v>
      </c>
      <c r="B4664" s="7" t="s">
        <v>15</v>
      </c>
      <c r="C4664" s="7" t="s">
        <v>55</v>
      </c>
      <c r="D4664" s="7"/>
      <c r="E4664" s="7"/>
      <c r="F4664" s="7">
        <v>11.0</v>
      </c>
      <c r="G4664" s="7">
        <v>127.0</v>
      </c>
      <c r="H4664" s="9">
        <v>21.01498371335505</v>
      </c>
      <c r="I4664" s="10"/>
      <c r="J4664" s="10"/>
      <c r="AA4664" s="7"/>
      <c r="AB4664" s="7"/>
      <c r="AC4664" s="7"/>
    </row>
    <row r="4665" ht="15.0" customHeight="1">
      <c r="A4665" s="8">
        <v>41760.0</v>
      </c>
      <c r="B4665" s="7" t="s">
        <v>15</v>
      </c>
      <c r="C4665" s="7" t="s">
        <v>55</v>
      </c>
      <c r="D4665" s="7"/>
      <c r="E4665" s="7"/>
      <c r="F4665" s="7">
        <v>12.0</v>
      </c>
      <c r="G4665" s="7">
        <v>113.0</v>
      </c>
      <c r="H4665" s="9">
        <v>18.698371335504888</v>
      </c>
      <c r="I4665" s="10"/>
      <c r="J4665" s="10"/>
      <c r="AA4665" s="7"/>
      <c r="AB4665" s="7"/>
      <c r="AC4665" s="7"/>
    </row>
    <row r="4666" ht="15.0" customHeight="1">
      <c r="A4666" s="8">
        <v>41760.0</v>
      </c>
      <c r="B4666" s="7" t="s">
        <v>15</v>
      </c>
      <c r="C4666" s="7" t="s">
        <v>16</v>
      </c>
      <c r="D4666" s="7"/>
      <c r="E4666" s="7"/>
      <c r="F4666" s="7">
        <v>1.0</v>
      </c>
      <c r="G4666" s="7">
        <v>155.0</v>
      </c>
      <c r="H4666" s="9">
        <v>22.00670765790945</v>
      </c>
      <c r="I4666" s="10"/>
      <c r="J4666" s="10"/>
      <c r="AA4666" s="7"/>
      <c r="AB4666" s="7"/>
      <c r="AC4666" s="7"/>
    </row>
    <row r="4667" ht="15.0" customHeight="1">
      <c r="A4667" s="8">
        <v>41760.0</v>
      </c>
      <c r="B4667" s="7" t="s">
        <v>15</v>
      </c>
      <c r="C4667" s="7" t="s">
        <v>16</v>
      </c>
      <c r="D4667" s="7"/>
      <c r="E4667" s="7"/>
      <c r="F4667" s="7">
        <v>2.0</v>
      </c>
      <c r="G4667" s="7">
        <v>177.0</v>
      </c>
      <c r="H4667" s="9">
        <v>25.130240357741755</v>
      </c>
      <c r="I4667" s="10"/>
      <c r="J4667" s="10"/>
      <c r="AA4667" s="7"/>
      <c r="AB4667" s="7"/>
      <c r="AC4667" s="7"/>
    </row>
    <row r="4668" ht="15.0" customHeight="1">
      <c r="A4668" s="8">
        <v>41760.0</v>
      </c>
      <c r="B4668" s="7" t="s">
        <v>15</v>
      </c>
      <c r="C4668" s="7" t="s">
        <v>16</v>
      </c>
      <c r="D4668" s="7"/>
      <c r="E4668" s="7"/>
      <c r="F4668" s="7">
        <v>3.0</v>
      </c>
      <c r="G4668" s="7">
        <v>157.0</v>
      </c>
      <c r="H4668" s="9">
        <v>22.290665176076022</v>
      </c>
      <c r="I4668" s="10"/>
      <c r="J4668" s="10"/>
      <c r="AA4668" s="7"/>
      <c r="AB4668" s="7"/>
      <c r="AC4668" s="7"/>
    </row>
    <row r="4669" ht="15.0" customHeight="1">
      <c r="A4669" s="8">
        <v>41760.0</v>
      </c>
      <c r="B4669" s="7" t="s">
        <v>15</v>
      </c>
      <c r="C4669" s="7" t="s">
        <v>16</v>
      </c>
      <c r="D4669" s="7"/>
      <c r="E4669" s="7"/>
      <c r="F4669" s="7">
        <v>4.0</v>
      </c>
      <c r="G4669" s="7">
        <v>208.0</v>
      </c>
      <c r="H4669" s="9">
        <v>29.531581889323643</v>
      </c>
      <c r="I4669" s="10"/>
      <c r="J4669" s="10"/>
      <c r="AA4669" s="7"/>
      <c r="AB4669" s="7"/>
      <c r="AC4669" s="7"/>
    </row>
    <row r="4670" ht="15.0" customHeight="1">
      <c r="A4670" s="8">
        <v>41760.0</v>
      </c>
      <c r="B4670" s="7" t="s">
        <v>15</v>
      </c>
      <c r="C4670" s="7" t="s">
        <v>16</v>
      </c>
      <c r="D4670" s="7"/>
      <c r="E4670" s="7"/>
      <c r="F4670" s="7">
        <v>5.0</v>
      </c>
      <c r="G4670" s="7">
        <v>146.0</v>
      </c>
      <c r="H4670" s="9">
        <v>20.728898826159867</v>
      </c>
      <c r="I4670" s="10"/>
      <c r="J4670" s="10"/>
      <c r="AA4670" s="7"/>
      <c r="AB4670" s="7"/>
      <c r="AC4670" s="7"/>
    </row>
    <row r="4671" ht="15.0" customHeight="1">
      <c r="A4671" s="8">
        <v>41760.0</v>
      </c>
      <c r="B4671" s="7" t="s">
        <v>15</v>
      </c>
      <c r="C4671" s="7" t="s">
        <v>16</v>
      </c>
      <c r="D4671" s="7"/>
      <c r="E4671" s="7"/>
      <c r="F4671" s="7">
        <v>6.0</v>
      </c>
      <c r="G4671" s="7">
        <v>157.0</v>
      </c>
      <c r="H4671" s="9">
        <v>22.290665176076022</v>
      </c>
      <c r="I4671" s="10"/>
      <c r="J4671" s="10"/>
      <c r="AA4671" s="7"/>
      <c r="AB4671" s="7"/>
      <c r="AC4671" s="7"/>
    </row>
    <row r="4672" ht="15.0" customHeight="1">
      <c r="A4672" s="8">
        <v>41760.0</v>
      </c>
      <c r="B4672" s="7" t="s">
        <v>15</v>
      </c>
      <c r="C4672" s="7" t="s">
        <v>16</v>
      </c>
      <c r="D4672" s="7"/>
      <c r="E4672" s="7"/>
      <c r="F4672" s="7">
        <v>7.0</v>
      </c>
      <c r="G4672" s="7">
        <v>176.0</v>
      </c>
      <c r="H4672" s="9">
        <v>24.988261598658468</v>
      </c>
      <c r="I4672" s="10"/>
      <c r="J4672" s="10"/>
      <c r="AA4672" s="7"/>
      <c r="AB4672" s="7"/>
      <c r="AC4672" s="7"/>
    </row>
    <row r="4673" ht="15.0" customHeight="1">
      <c r="A4673" s="8">
        <v>41760.0</v>
      </c>
      <c r="B4673" s="7" t="s">
        <v>15</v>
      </c>
      <c r="C4673" s="7" t="s">
        <v>16</v>
      </c>
      <c r="D4673" s="7"/>
      <c r="E4673" s="7"/>
      <c r="F4673" s="7">
        <v>8.0</v>
      </c>
      <c r="G4673" s="7">
        <v>137.0</v>
      </c>
      <c r="H4673" s="9">
        <v>19.451089994410285</v>
      </c>
      <c r="I4673" s="10"/>
      <c r="J4673" s="10"/>
      <c r="AA4673" s="7"/>
      <c r="AB4673" s="7"/>
      <c r="AC4673" s="7"/>
    </row>
    <row r="4674" ht="15.0" customHeight="1">
      <c r="A4674" s="8">
        <v>41760.0</v>
      </c>
      <c r="B4674" s="7" t="s">
        <v>15</v>
      </c>
      <c r="C4674" s="7" t="s">
        <v>16</v>
      </c>
      <c r="D4674" s="7"/>
      <c r="E4674" s="7"/>
      <c r="F4674" s="7">
        <v>9.0</v>
      </c>
      <c r="G4674" s="7">
        <v>149.0</v>
      </c>
      <c r="H4674" s="9">
        <v>21.154835103409727</v>
      </c>
      <c r="I4674" s="10"/>
      <c r="J4674" s="10"/>
      <c r="AA4674" s="7"/>
      <c r="AB4674" s="7"/>
      <c r="AC4674" s="7"/>
    </row>
    <row r="4675" ht="15.0" customHeight="1">
      <c r="A4675" s="8">
        <v>41760.0</v>
      </c>
      <c r="B4675" s="7" t="s">
        <v>15</v>
      </c>
      <c r="C4675" s="7" t="s">
        <v>16</v>
      </c>
      <c r="D4675" s="7"/>
      <c r="E4675" s="7"/>
      <c r="F4675" s="7">
        <v>10.0</v>
      </c>
      <c r="G4675" s="7">
        <v>145.0</v>
      </c>
      <c r="H4675" s="9">
        <v>20.58692006707658</v>
      </c>
      <c r="I4675" s="10"/>
      <c r="J4675" s="10"/>
      <c r="AA4675" s="7"/>
      <c r="AB4675" s="7"/>
      <c r="AC4675" s="7"/>
    </row>
    <row r="4676" ht="15.0" customHeight="1">
      <c r="A4676" s="8">
        <v>41760.0</v>
      </c>
      <c r="B4676" s="7" t="s">
        <v>15</v>
      </c>
      <c r="C4676" s="7" t="s">
        <v>16</v>
      </c>
      <c r="D4676" s="7"/>
      <c r="E4676" s="7"/>
      <c r="F4676" s="7">
        <v>11.0</v>
      </c>
      <c r="G4676" s="7">
        <v>155.0</v>
      </c>
      <c r="H4676" s="9">
        <v>22.00670765790945</v>
      </c>
      <c r="I4676" s="10"/>
      <c r="J4676" s="10"/>
      <c r="AA4676" s="7"/>
      <c r="AB4676" s="7"/>
      <c r="AC4676" s="7"/>
    </row>
    <row r="4677" ht="15.0" customHeight="1">
      <c r="A4677" s="8">
        <v>41760.0</v>
      </c>
      <c r="B4677" s="7" t="s">
        <v>15</v>
      </c>
      <c r="C4677" s="7" t="s">
        <v>16</v>
      </c>
      <c r="D4677" s="7"/>
      <c r="E4677" s="7"/>
      <c r="F4677" s="7">
        <v>12.0</v>
      </c>
      <c r="G4677" s="7">
        <v>121.0</v>
      </c>
      <c r="H4677" s="9">
        <v>17.179429849077696</v>
      </c>
      <c r="I4677" s="10"/>
      <c r="J4677" s="10"/>
      <c r="AA4677" s="7"/>
      <c r="AB4677" s="7"/>
      <c r="AC4677" s="7"/>
    </row>
    <row r="4678" ht="15.0" customHeight="1">
      <c r="A4678" s="8">
        <v>41760.0</v>
      </c>
      <c r="B4678" s="7" t="s">
        <v>15</v>
      </c>
      <c r="C4678" s="7" t="s">
        <v>16</v>
      </c>
      <c r="D4678" s="7"/>
      <c r="E4678" s="7"/>
      <c r="F4678" s="7">
        <v>13.0</v>
      </c>
      <c r="G4678" s="7">
        <v>170.0</v>
      </c>
      <c r="H4678" s="9">
        <v>24.136389044158747</v>
      </c>
      <c r="I4678" s="10"/>
      <c r="J4678" s="10"/>
      <c r="AA4678" s="7"/>
      <c r="AB4678" s="7"/>
      <c r="AC4678" s="7"/>
    </row>
    <row r="4679" ht="15.0" customHeight="1">
      <c r="A4679" s="8">
        <v>41760.0</v>
      </c>
      <c r="B4679" s="7" t="s">
        <v>15</v>
      </c>
      <c r="C4679" s="7" t="s">
        <v>16</v>
      </c>
      <c r="D4679" s="7"/>
      <c r="E4679" s="7"/>
      <c r="F4679" s="7">
        <v>14.0</v>
      </c>
      <c r="G4679" s="7">
        <v>205.0</v>
      </c>
      <c r="H4679" s="9">
        <v>29.105645612073786</v>
      </c>
      <c r="I4679" s="10"/>
      <c r="J4679" s="10"/>
      <c r="AA4679" s="7"/>
      <c r="AB4679" s="7"/>
      <c r="AC4679" s="7"/>
    </row>
    <row r="4680" ht="15.0" customHeight="1">
      <c r="A4680" s="8">
        <v>41760.0</v>
      </c>
      <c r="B4680" s="7" t="s">
        <v>15</v>
      </c>
      <c r="C4680" s="7" t="s">
        <v>16</v>
      </c>
      <c r="D4680" s="7"/>
      <c r="E4680" s="7"/>
      <c r="F4680" s="7">
        <v>15.0</v>
      </c>
      <c r="G4680" s="7">
        <v>191.0</v>
      </c>
      <c r="H4680" s="9">
        <v>27.11794298490777</v>
      </c>
      <c r="I4680" s="10"/>
      <c r="J4680" s="10"/>
      <c r="AA4680" s="7"/>
      <c r="AB4680" s="7"/>
      <c r="AC4680" s="7"/>
    </row>
    <row r="4681" ht="15.0" customHeight="1">
      <c r="A4681" s="8">
        <v>41760.0</v>
      </c>
      <c r="B4681" s="7" t="s">
        <v>15</v>
      </c>
      <c r="C4681" s="7" t="s">
        <v>16</v>
      </c>
      <c r="D4681" s="7"/>
      <c r="E4681" s="7"/>
      <c r="F4681" s="7">
        <v>16.0</v>
      </c>
      <c r="G4681" s="7">
        <v>208.0</v>
      </c>
      <c r="H4681" s="9">
        <v>29.531581889323643</v>
      </c>
      <c r="I4681" s="10"/>
      <c r="J4681" s="10"/>
      <c r="AA4681" s="7"/>
      <c r="AB4681" s="7"/>
      <c r="AC4681" s="7"/>
    </row>
    <row r="4682" ht="15.0" customHeight="1">
      <c r="A4682" s="8">
        <v>41760.0</v>
      </c>
      <c r="B4682" s="7" t="s">
        <v>15</v>
      </c>
      <c r="C4682" s="7" t="s">
        <v>16</v>
      </c>
      <c r="D4682" s="7"/>
      <c r="E4682" s="7"/>
      <c r="F4682" s="7">
        <v>17.0</v>
      </c>
      <c r="G4682" s="7">
        <v>125.0</v>
      </c>
      <c r="H4682" s="9">
        <v>17.747344885410843</v>
      </c>
      <c r="I4682" s="10"/>
      <c r="J4682" s="10"/>
      <c r="AA4682" s="7"/>
      <c r="AB4682" s="7"/>
      <c r="AC4682" s="7"/>
    </row>
    <row r="4683" ht="15.0" customHeight="1">
      <c r="A4683" s="8">
        <v>41760.0</v>
      </c>
      <c r="B4683" s="7" t="s">
        <v>15</v>
      </c>
      <c r="C4683" s="7" t="s">
        <v>16</v>
      </c>
      <c r="D4683" s="7"/>
      <c r="E4683" s="7"/>
      <c r="F4683" s="7">
        <v>18.0</v>
      </c>
      <c r="G4683" s="7">
        <v>164.0</v>
      </c>
      <c r="H4683" s="9">
        <v>23.284516489659026</v>
      </c>
      <c r="I4683" s="10"/>
      <c r="J4683" s="10"/>
      <c r="AA4683" s="7"/>
      <c r="AB4683" s="7"/>
      <c r="AC4683" s="7"/>
    </row>
    <row r="4684" ht="15.0" customHeight="1">
      <c r="A4684" s="8">
        <v>41760.0</v>
      </c>
      <c r="B4684" s="7" t="s">
        <v>15</v>
      </c>
      <c r="C4684" s="7" t="s">
        <v>16</v>
      </c>
      <c r="D4684" s="7"/>
      <c r="E4684" s="7"/>
      <c r="F4684" s="7">
        <v>19.0</v>
      </c>
      <c r="G4684" s="7">
        <v>206.0</v>
      </c>
      <c r="H4684" s="9">
        <v>29.24762437115707</v>
      </c>
      <c r="I4684" s="10"/>
      <c r="J4684" s="10"/>
      <c r="AA4684" s="7"/>
      <c r="AB4684" s="7"/>
      <c r="AC4684" s="7"/>
    </row>
    <row r="4685" ht="15.0" customHeight="1">
      <c r="A4685" s="8">
        <v>41760.0</v>
      </c>
      <c r="B4685" s="7" t="s">
        <v>15</v>
      </c>
      <c r="C4685" s="7" t="s">
        <v>16</v>
      </c>
      <c r="D4685" s="7"/>
      <c r="E4685" s="7"/>
      <c r="F4685" s="7">
        <v>20.0</v>
      </c>
      <c r="G4685" s="7">
        <v>127.0</v>
      </c>
      <c r="H4685" s="9">
        <v>18.031302403577417</v>
      </c>
      <c r="I4685" s="10"/>
      <c r="J4685" s="10"/>
      <c r="AA4685" s="7"/>
      <c r="AB4685" s="7"/>
      <c r="AC4685" s="7"/>
    </row>
    <row r="4686" ht="15.0" customHeight="1">
      <c r="A4686" s="8">
        <v>41760.0</v>
      </c>
      <c r="B4686" s="7" t="s">
        <v>15</v>
      </c>
      <c r="C4686" s="7" t="s">
        <v>16</v>
      </c>
      <c r="D4686" s="7"/>
      <c r="E4686" s="7"/>
      <c r="F4686" s="7">
        <v>21.0</v>
      </c>
      <c r="G4686" s="7">
        <v>157.0</v>
      </c>
      <c r="H4686" s="9">
        <v>22.290665176076022</v>
      </c>
      <c r="I4686" s="10"/>
      <c r="J4686" s="10"/>
      <c r="AA4686" s="7"/>
      <c r="AB4686" s="7"/>
      <c r="AC4686" s="7"/>
    </row>
    <row r="4687" ht="15.0" customHeight="1">
      <c r="A4687" s="8">
        <v>41760.0</v>
      </c>
      <c r="B4687" s="7" t="s">
        <v>15</v>
      </c>
      <c r="C4687" s="7" t="s">
        <v>16</v>
      </c>
      <c r="D4687" s="7"/>
      <c r="E4687" s="7"/>
      <c r="F4687" s="7">
        <v>22.0</v>
      </c>
      <c r="G4687" s="7">
        <v>140.0</v>
      </c>
      <c r="H4687" s="9">
        <v>19.877026271660146</v>
      </c>
      <c r="I4687" s="10"/>
      <c r="J4687" s="10"/>
      <c r="AA4687" s="7"/>
      <c r="AB4687" s="7"/>
      <c r="AC4687" s="7"/>
    </row>
    <row r="4688" ht="15.0" customHeight="1">
      <c r="A4688" s="8">
        <v>41760.0</v>
      </c>
      <c r="B4688" s="7" t="s">
        <v>15</v>
      </c>
      <c r="C4688" s="7" t="s">
        <v>16</v>
      </c>
      <c r="D4688" s="7"/>
      <c r="E4688" s="7"/>
      <c r="F4688" s="7">
        <v>23.0</v>
      </c>
      <c r="G4688" s="7">
        <v>170.0</v>
      </c>
      <c r="H4688" s="9">
        <v>24.136389044158747</v>
      </c>
      <c r="I4688" s="10"/>
      <c r="J4688" s="10"/>
      <c r="AA4688" s="7"/>
      <c r="AB4688" s="7"/>
      <c r="AC4688" s="7"/>
    </row>
    <row r="4689" ht="15.0" customHeight="1">
      <c r="A4689" s="8">
        <v>41760.0</v>
      </c>
      <c r="B4689" s="7" t="s">
        <v>15</v>
      </c>
      <c r="C4689" s="7" t="s">
        <v>16</v>
      </c>
      <c r="D4689" s="7"/>
      <c r="E4689" s="7"/>
      <c r="F4689" s="7">
        <v>24.0</v>
      </c>
      <c r="G4689" s="7">
        <v>200.0</v>
      </c>
      <c r="H4689" s="9">
        <v>28.395751816657352</v>
      </c>
      <c r="I4689" s="10"/>
      <c r="J4689" s="10"/>
      <c r="AA4689" s="7"/>
      <c r="AB4689" s="7"/>
      <c r="AC4689" s="7"/>
    </row>
    <row r="4690" ht="15.0" customHeight="1">
      <c r="A4690" s="8">
        <v>41760.0</v>
      </c>
      <c r="B4690" s="7" t="s">
        <v>15</v>
      </c>
      <c r="C4690" s="7" t="s">
        <v>16</v>
      </c>
      <c r="D4690" s="7"/>
      <c r="E4690" s="7"/>
      <c r="F4690" s="7">
        <v>25.0</v>
      </c>
      <c r="G4690" s="7">
        <v>185.0</v>
      </c>
      <c r="H4690" s="9">
        <v>26.26607043040805</v>
      </c>
      <c r="I4690" s="10"/>
      <c r="J4690" s="10"/>
      <c r="AA4690" s="7"/>
      <c r="AB4690" s="7"/>
      <c r="AC4690" s="7"/>
    </row>
    <row r="4691" ht="15.0" customHeight="1">
      <c r="A4691" s="8">
        <v>41760.0</v>
      </c>
      <c r="B4691" s="7" t="s">
        <v>15</v>
      </c>
      <c r="C4691" s="7" t="s">
        <v>16</v>
      </c>
      <c r="D4691" s="7"/>
      <c r="E4691" s="7"/>
      <c r="F4691" s="7">
        <v>26.0</v>
      </c>
      <c r="G4691" s="7">
        <v>125.0</v>
      </c>
      <c r="H4691" s="9">
        <v>17.747344885410843</v>
      </c>
      <c r="I4691" s="10"/>
      <c r="J4691" s="10"/>
      <c r="AA4691" s="7"/>
      <c r="AB4691" s="7"/>
      <c r="AC4691" s="7"/>
    </row>
    <row r="4692" ht="15.0" customHeight="1">
      <c r="A4692" s="8">
        <v>41760.0</v>
      </c>
      <c r="B4692" s="7" t="s">
        <v>15</v>
      </c>
      <c r="C4692" s="7" t="s">
        <v>16</v>
      </c>
      <c r="D4692" s="7"/>
      <c r="E4692" s="7"/>
      <c r="F4692" s="7">
        <v>27.0</v>
      </c>
      <c r="G4692" s="7">
        <v>108.0</v>
      </c>
      <c r="H4692" s="9">
        <v>15.333705980994969</v>
      </c>
      <c r="I4692" s="10"/>
      <c r="J4692" s="10"/>
      <c r="AA4692" s="7"/>
      <c r="AB4692" s="7"/>
      <c r="AC4692" s="7"/>
    </row>
    <row r="4693" ht="15.0" customHeight="1">
      <c r="A4693" s="8">
        <v>41760.0</v>
      </c>
      <c r="B4693" s="7" t="s">
        <v>15</v>
      </c>
      <c r="C4693" s="7" t="s">
        <v>16</v>
      </c>
      <c r="D4693" s="7"/>
      <c r="E4693" s="7"/>
      <c r="F4693" s="7">
        <v>28.0</v>
      </c>
      <c r="G4693" s="7">
        <v>209.0</v>
      </c>
      <c r="H4693" s="9">
        <v>29.67356064840693</v>
      </c>
      <c r="I4693" s="10"/>
      <c r="J4693" s="10"/>
      <c r="AA4693" s="7"/>
      <c r="AB4693" s="7"/>
      <c r="AC4693" s="7"/>
    </row>
    <row r="4694" ht="15.0" customHeight="1">
      <c r="A4694" s="8">
        <v>41760.0</v>
      </c>
      <c r="B4694" s="7" t="s">
        <v>15</v>
      </c>
      <c r="C4694" s="7" t="s">
        <v>16</v>
      </c>
      <c r="D4694" s="7"/>
      <c r="E4694" s="7"/>
      <c r="F4694" s="7">
        <v>29.0</v>
      </c>
      <c r="G4694" s="7">
        <v>177.0</v>
      </c>
      <c r="H4694" s="9">
        <v>25.130240357741755</v>
      </c>
      <c r="I4694" s="10"/>
      <c r="J4694" s="10"/>
      <c r="AA4694" s="7"/>
      <c r="AB4694" s="7"/>
      <c r="AC4694" s="7"/>
    </row>
    <row r="4695" ht="15.0" customHeight="1">
      <c r="A4695" s="8">
        <v>41760.0</v>
      </c>
      <c r="B4695" s="7" t="s">
        <v>15</v>
      </c>
      <c r="C4695" s="7" t="s">
        <v>16</v>
      </c>
      <c r="D4695" s="7"/>
      <c r="E4695" s="7"/>
      <c r="F4695" s="7">
        <v>30.0</v>
      </c>
      <c r="G4695" s="7">
        <v>232.0</v>
      </c>
      <c r="H4695" s="9">
        <v>32.939072107322524</v>
      </c>
      <c r="I4695" s="10"/>
      <c r="J4695" s="10"/>
      <c r="AA4695" s="7"/>
      <c r="AB4695" s="7"/>
      <c r="AC4695" s="7"/>
    </row>
    <row r="4696" ht="15.0" customHeight="1">
      <c r="A4696" s="8">
        <v>41760.0</v>
      </c>
      <c r="B4696" s="7" t="s">
        <v>15</v>
      </c>
      <c r="C4696" s="7" t="s">
        <v>16</v>
      </c>
      <c r="D4696" s="7"/>
      <c r="E4696" s="7"/>
      <c r="F4696" s="7">
        <v>31.0</v>
      </c>
      <c r="G4696" s="7">
        <v>150.0</v>
      </c>
      <c r="H4696" s="9">
        <v>21.296813862493014</v>
      </c>
      <c r="I4696" s="10"/>
      <c r="J4696" s="10"/>
      <c r="AA4696" s="7"/>
      <c r="AB4696" s="7"/>
      <c r="AC4696" s="7"/>
    </row>
    <row r="4697" ht="15.0" customHeight="1">
      <c r="A4697" s="8">
        <v>41760.0</v>
      </c>
      <c r="B4697" s="7" t="s">
        <v>15</v>
      </c>
      <c r="C4697" s="7" t="s">
        <v>16</v>
      </c>
      <c r="D4697" s="7"/>
      <c r="E4697" s="7"/>
      <c r="F4697" s="7">
        <v>32.0</v>
      </c>
      <c r="G4697" s="7">
        <v>189.0</v>
      </c>
      <c r="H4697" s="9">
        <v>26.833985466741197</v>
      </c>
      <c r="I4697" s="10"/>
      <c r="J4697" s="10"/>
      <c r="AA4697" s="7"/>
      <c r="AB4697" s="7"/>
      <c r="AC4697" s="7"/>
    </row>
    <row r="4698" ht="15.0" customHeight="1">
      <c r="A4698" s="8">
        <v>41760.0</v>
      </c>
      <c r="B4698" s="7" t="s">
        <v>15</v>
      </c>
      <c r="C4698" s="7" t="s">
        <v>16</v>
      </c>
      <c r="D4698" s="7"/>
      <c r="E4698" s="7"/>
      <c r="F4698" s="7">
        <v>33.0</v>
      </c>
      <c r="G4698" s="7">
        <v>151.0</v>
      </c>
      <c r="H4698" s="9">
        <v>21.4387926215763</v>
      </c>
      <c r="I4698" s="10"/>
      <c r="J4698" s="10"/>
      <c r="AA4698" s="7"/>
      <c r="AB4698" s="7"/>
      <c r="AC4698" s="7"/>
    </row>
    <row r="4699" ht="15.0" customHeight="1">
      <c r="A4699" s="8">
        <v>41760.0</v>
      </c>
      <c r="B4699" s="7" t="s">
        <v>15</v>
      </c>
      <c r="C4699" s="7" t="s">
        <v>16</v>
      </c>
      <c r="D4699" s="7"/>
      <c r="E4699" s="7"/>
      <c r="F4699" s="7">
        <v>34.0</v>
      </c>
      <c r="G4699" s="7">
        <v>185.0</v>
      </c>
      <c r="H4699" s="9">
        <v>26.26607043040805</v>
      </c>
      <c r="I4699" s="10"/>
      <c r="J4699" s="10"/>
      <c r="AA4699" s="7"/>
      <c r="AB4699" s="7"/>
      <c r="AC4699" s="7"/>
    </row>
    <row r="4700" ht="15.0" customHeight="1">
      <c r="A4700" s="8">
        <v>41760.0</v>
      </c>
      <c r="B4700" s="7" t="s">
        <v>15</v>
      </c>
      <c r="C4700" s="7" t="s">
        <v>16</v>
      </c>
      <c r="D4700" s="7"/>
      <c r="E4700" s="7"/>
      <c r="F4700" s="7">
        <v>35.0</v>
      </c>
      <c r="G4700" s="7">
        <v>168.0</v>
      </c>
      <c r="H4700" s="9">
        <v>23.852431525992174</v>
      </c>
      <c r="I4700" s="10"/>
      <c r="J4700" s="10"/>
      <c r="AA4700" s="7"/>
      <c r="AB4700" s="7"/>
      <c r="AC4700" s="7"/>
    </row>
    <row r="4701" ht="15.0" customHeight="1">
      <c r="A4701" s="8">
        <v>41760.0</v>
      </c>
      <c r="B4701" s="7" t="s">
        <v>15</v>
      </c>
      <c r="C4701" s="7" t="s">
        <v>16</v>
      </c>
      <c r="D4701" s="7"/>
      <c r="E4701" s="7"/>
      <c r="F4701" s="7">
        <v>36.0</v>
      </c>
      <c r="G4701" s="7">
        <v>111.0</v>
      </c>
      <c r="H4701" s="9">
        <v>15.75964225824483</v>
      </c>
      <c r="I4701" s="10"/>
      <c r="J4701" s="10"/>
      <c r="AA4701" s="7"/>
      <c r="AB4701" s="7"/>
      <c r="AC4701" s="7"/>
    </row>
    <row r="4702" ht="15.0" customHeight="1">
      <c r="A4702" s="8">
        <v>41760.0</v>
      </c>
      <c r="B4702" s="7" t="s">
        <v>15</v>
      </c>
      <c r="C4702" s="7" t="s">
        <v>16</v>
      </c>
      <c r="D4702" s="7"/>
      <c r="E4702" s="7"/>
      <c r="F4702" s="7">
        <v>37.0</v>
      </c>
      <c r="G4702" s="7">
        <v>173.0</v>
      </c>
      <c r="H4702" s="9">
        <v>24.562325321408608</v>
      </c>
      <c r="I4702" s="10"/>
      <c r="J4702" s="10"/>
      <c r="AA4702" s="7"/>
      <c r="AB4702" s="7"/>
      <c r="AC4702" s="7"/>
    </row>
    <row r="4703" ht="15.0" customHeight="1">
      <c r="A4703" s="8">
        <v>41760.0</v>
      </c>
      <c r="B4703" s="7" t="s">
        <v>15</v>
      </c>
      <c r="C4703" s="7" t="s">
        <v>16</v>
      </c>
      <c r="D4703" s="7"/>
      <c r="E4703" s="7"/>
      <c r="F4703" s="7">
        <v>38.0</v>
      </c>
      <c r="G4703" s="7">
        <v>167.0</v>
      </c>
      <c r="H4703" s="9">
        <v>23.710452766908887</v>
      </c>
      <c r="I4703" s="10"/>
      <c r="J4703" s="10"/>
      <c r="AA4703" s="7"/>
      <c r="AB4703" s="7"/>
      <c r="AC4703" s="7"/>
    </row>
    <row r="4704" ht="15.0" customHeight="1">
      <c r="A4704" s="8">
        <v>41760.0</v>
      </c>
      <c r="B4704" s="7" t="s">
        <v>15</v>
      </c>
      <c r="C4704" s="7" t="s">
        <v>16</v>
      </c>
      <c r="D4704" s="7"/>
      <c r="E4704" s="7"/>
      <c r="F4704" s="7">
        <v>39.0</v>
      </c>
      <c r="G4704" s="7">
        <v>162.0</v>
      </c>
      <c r="H4704" s="9">
        <v>23.000558971492453</v>
      </c>
      <c r="I4704" s="10"/>
      <c r="J4704" s="10"/>
      <c r="AA4704" s="7"/>
      <c r="AB4704" s="7"/>
      <c r="AC4704" s="7"/>
    </row>
    <row r="4705" ht="15.0" customHeight="1">
      <c r="A4705" s="8">
        <v>41760.0</v>
      </c>
      <c r="B4705" s="7" t="s">
        <v>15</v>
      </c>
      <c r="C4705" s="7" t="s">
        <v>16</v>
      </c>
      <c r="D4705" s="7"/>
      <c r="E4705" s="7"/>
      <c r="F4705" s="7">
        <v>40.0</v>
      </c>
      <c r="G4705" s="7">
        <v>133.0</v>
      </c>
      <c r="H4705" s="9">
        <v>18.883174958077138</v>
      </c>
      <c r="I4705" s="10"/>
      <c r="J4705" s="10"/>
      <c r="AA4705" s="7"/>
      <c r="AB4705" s="7"/>
      <c r="AC4705" s="7"/>
    </row>
    <row r="4706" ht="15.0" customHeight="1">
      <c r="A4706" s="8">
        <v>41760.0</v>
      </c>
      <c r="B4706" s="7" t="s">
        <v>15</v>
      </c>
      <c r="C4706" s="7" t="s">
        <v>16</v>
      </c>
      <c r="D4706" s="7"/>
      <c r="E4706" s="7"/>
      <c r="F4706" s="7">
        <v>41.0</v>
      </c>
      <c r="G4706" s="7">
        <v>94.0</v>
      </c>
      <c r="H4706" s="9">
        <v>13.346003353828955</v>
      </c>
      <c r="I4706" s="10"/>
      <c r="J4706" s="10"/>
      <c r="AA4706" s="7"/>
      <c r="AB4706" s="7"/>
      <c r="AC4706" s="7"/>
    </row>
    <row r="4707" ht="15.0" customHeight="1">
      <c r="A4707" s="8">
        <v>41760.0</v>
      </c>
      <c r="B4707" s="7" t="s">
        <v>15</v>
      </c>
      <c r="C4707" s="7" t="s">
        <v>16</v>
      </c>
      <c r="D4707" s="7"/>
      <c r="E4707" s="7"/>
      <c r="F4707" s="7">
        <v>42.0</v>
      </c>
      <c r="G4707" s="7">
        <v>151.0</v>
      </c>
      <c r="H4707" s="9">
        <v>21.4387926215763</v>
      </c>
      <c r="I4707" s="10"/>
      <c r="J4707" s="10"/>
      <c r="AA4707" s="7"/>
      <c r="AB4707" s="7"/>
      <c r="AC4707" s="7"/>
    </row>
    <row r="4708" ht="15.0" customHeight="1">
      <c r="A4708" s="8">
        <v>41760.0</v>
      </c>
      <c r="B4708" s="7" t="s">
        <v>15</v>
      </c>
      <c r="C4708" s="7" t="s">
        <v>16</v>
      </c>
      <c r="D4708" s="7"/>
      <c r="E4708" s="7"/>
      <c r="F4708" s="7">
        <v>43.0</v>
      </c>
      <c r="G4708" s="7">
        <v>195.0</v>
      </c>
      <c r="H4708" s="9">
        <v>27.685858021240918</v>
      </c>
      <c r="I4708" s="10"/>
      <c r="J4708" s="10"/>
      <c r="AA4708" s="7"/>
      <c r="AB4708" s="7"/>
      <c r="AC4708" s="7"/>
    </row>
    <row r="4709" ht="15.0" customHeight="1">
      <c r="A4709" s="8">
        <v>41760.0</v>
      </c>
      <c r="B4709" s="7" t="s">
        <v>15</v>
      </c>
      <c r="C4709" s="7" t="s">
        <v>16</v>
      </c>
      <c r="D4709" s="7"/>
      <c r="E4709" s="7"/>
      <c r="F4709" s="7">
        <v>44.0</v>
      </c>
      <c r="G4709" s="7">
        <v>180.0</v>
      </c>
      <c r="H4709" s="9">
        <v>25.556176634991616</v>
      </c>
      <c r="I4709" s="10"/>
      <c r="J4709" s="10"/>
      <c r="AA4709" s="7"/>
      <c r="AB4709" s="7"/>
      <c r="AC4709" s="7"/>
    </row>
    <row r="4710" ht="15.0" customHeight="1">
      <c r="A4710" s="8">
        <v>41760.0</v>
      </c>
      <c r="B4710" s="7" t="s">
        <v>15</v>
      </c>
      <c r="C4710" s="7" t="s">
        <v>16</v>
      </c>
      <c r="D4710" s="7"/>
      <c r="E4710" s="7"/>
      <c r="F4710" s="7">
        <v>45.0</v>
      </c>
      <c r="G4710" s="7">
        <v>207.0</v>
      </c>
      <c r="H4710" s="9">
        <v>29.389603130240356</v>
      </c>
      <c r="I4710" s="10"/>
      <c r="J4710" s="10"/>
      <c r="AA4710" s="7"/>
      <c r="AB4710" s="7"/>
      <c r="AC4710" s="7"/>
    </row>
    <row r="4711" ht="15.0" customHeight="1">
      <c r="A4711" s="8">
        <v>41760.0</v>
      </c>
      <c r="B4711" s="7" t="s">
        <v>15</v>
      </c>
      <c r="C4711" s="7" t="s">
        <v>16</v>
      </c>
      <c r="D4711" s="7"/>
      <c r="E4711" s="7"/>
      <c r="F4711" s="7">
        <v>46.0</v>
      </c>
      <c r="G4711" s="7">
        <v>167.0</v>
      </c>
      <c r="H4711" s="9">
        <v>23.710452766908887</v>
      </c>
      <c r="I4711" s="10"/>
      <c r="J4711" s="10"/>
      <c r="AA4711" s="7"/>
      <c r="AB4711" s="7"/>
      <c r="AC4711" s="7"/>
    </row>
    <row r="4712" ht="15.0" customHeight="1">
      <c r="A4712" s="8">
        <v>41760.0</v>
      </c>
      <c r="B4712" s="7" t="s">
        <v>15</v>
      </c>
      <c r="C4712" s="7" t="s">
        <v>16</v>
      </c>
      <c r="D4712" s="7"/>
      <c r="E4712" s="7"/>
      <c r="F4712" s="7">
        <v>47.0</v>
      </c>
      <c r="G4712" s="7">
        <v>190.0</v>
      </c>
      <c r="H4712" s="9">
        <v>26.975964225824484</v>
      </c>
      <c r="I4712" s="10"/>
      <c r="J4712" s="10"/>
      <c r="AA4712" s="7"/>
      <c r="AB4712" s="7"/>
      <c r="AC4712" s="7"/>
    </row>
    <row r="4713" ht="15.0" customHeight="1">
      <c r="A4713" s="8">
        <v>41760.0</v>
      </c>
      <c r="B4713" s="7" t="s">
        <v>15</v>
      </c>
      <c r="C4713" s="7" t="s">
        <v>16</v>
      </c>
      <c r="D4713" s="7"/>
      <c r="E4713" s="7"/>
      <c r="F4713" s="7">
        <v>48.0</v>
      </c>
      <c r="G4713" s="7">
        <v>116.0</v>
      </c>
      <c r="H4713" s="9">
        <v>16.469536053661262</v>
      </c>
      <c r="I4713" s="10"/>
      <c r="J4713" s="10"/>
      <c r="AA4713" s="7"/>
      <c r="AB4713" s="7"/>
      <c r="AC4713" s="7"/>
    </row>
    <row r="4714" ht="15.0" customHeight="1">
      <c r="A4714" s="8">
        <v>41760.0</v>
      </c>
      <c r="B4714" s="7" t="s">
        <v>15</v>
      </c>
      <c r="C4714" s="7" t="s">
        <v>16</v>
      </c>
      <c r="D4714" s="7"/>
      <c r="E4714" s="7"/>
      <c r="F4714" s="7">
        <v>49.0</v>
      </c>
      <c r="G4714" s="7">
        <v>193.0</v>
      </c>
      <c r="H4714" s="9">
        <v>27.401900503074344</v>
      </c>
      <c r="I4714" s="10"/>
      <c r="J4714" s="10"/>
      <c r="AA4714" s="7"/>
      <c r="AB4714" s="7"/>
      <c r="AC4714" s="7"/>
    </row>
    <row r="4715" ht="15.0" customHeight="1">
      <c r="A4715" s="8">
        <v>41760.0</v>
      </c>
      <c r="B4715" s="7" t="s">
        <v>15</v>
      </c>
      <c r="C4715" s="7" t="s">
        <v>16</v>
      </c>
      <c r="D4715" s="7"/>
      <c r="E4715" s="7"/>
      <c r="F4715" s="7">
        <v>50.0</v>
      </c>
      <c r="G4715" s="7">
        <v>172.0</v>
      </c>
      <c r="H4715" s="9">
        <v>24.42034656232532</v>
      </c>
      <c r="I4715" s="10"/>
      <c r="J4715" s="10"/>
      <c r="AA4715" s="7"/>
      <c r="AB4715" s="7"/>
      <c r="AC4715" s="7"/>
    </row>
    <row r="4716" ht="15.0" customHeight="1">
      <c r="A4716" s="8">
        <v>41760.0</v>
      </c>
      <c r="B4716" s="7" t="s">
        <v>15</v>
      </c>
      <c r="C4716" s="7" t="s">
        <v>16</v>
      </c>
      <c r="D4716" s="7"/>
      <c r="E4716" s="7"/>
      <c r="F4716" s="7">
        <v>51.0</v>
      </c>
      <c r="G4716" s="7">
        <v>207.0</v>
      </c>
      <c r="H4716" s="9">
        <v>29.389603130240356</v>
      </c>
      <c r="I4716" s="10"/>
      <c r="J4716" s="10"/>
      <c r="AA4716" s="7"/>
      <c r="AB4716" s="7"/>
      <c r="AC4716" s="7"/>
    </row>
    <row r="4717" ht="15.0" customHeight="1">
      <c r="A4717" s="8">
        <v>41760.0</v>
      </c>
      <c r="B4717" s="7" t="s">
        <v>15</v>
      </c>
      <c r="C4717" s="7" t="s">
        <v>16</v>
      </c>
      <c r="D4717" s="7"/>
      <c r="E4717" s="7"/>
      <c r="F4717" s="7">
        <v>52.0</v>
      </c>
      <c r="G4717" s="7">
        <v>205.0</v>
      </c>
      <c r="H4717" s="9">
        <v>29.105645612073786</v>
      </c>
      <c r="I4717" s="10"/>
      <c r="J4717" s="10"/>
      <c r="AA4717" s="7"/>
      <c r="AB4717" s="7"/>
      <c r="AC4717" s="7"/>
    </row>
    <row r="4718" ht="15.0" customHeight="1">
      <c r="A4718" s="8">
        <v>41760.0</v>
      </c>
      <c r="B4718" s="7" t="s">
        <v>15</v>
      </c>
      <c r="C4718" s="7" t="s">
        <v>16</v>
      </c>
      <c r="D4718" s="7"/>
      <c r="E4718" s="7"/>
      <c r="F4718" s="7">
        <v>53.0</v>
      </c>
      <c r="G4718" s="7">
        <v>161.0</v>
      </c>
      <c r="H4718" s="9">
        <v>22.858580212409166</v>
      </c>
      <c r="I4718" s="10"/>
      <c r="J4718" s="10"/>
      <c r="AA4718" s="7"/>
      <c r="AB4718" s="7"/>
      <c r="AC4718" s="7"/>
    </row>
    <row r="4719" ht="15.0" customHeight="1">
      <c r="A4719" s="8">
        <v>41760.0</v>
      </c>
      <c r="B4719" s="7" t="s">
        <v>15</v>
      </c>
      <c r="C4719" s="7" t="s">
        <v>16</v>
      </c>
      <c r="D4719" s="7"/>
      <c r="E4719" s="7"/>
      <c r="F4719" s="7">
        <v>54.0</v>
      </c>
      <c r="G4719" s="7">
        <v>210.0</v>
      </c>
      <c r="H4719" s="9">
        <v>29.815539407490217</v>
      </c>
      <c r="I4719" s="10"/>
      <c r="J4719" s="10"/>
      <c r="AA4719" s="7"/>
      <c r="AB4719" s="7"/>
      <c r="AC4719" s="7"/>
    </row>
    <row r="4720" ht="15.0" customHeight="1">
      <c r="A4720" s="8">
        <v>41760.0</v>
      </c>
      <c r="B4720" s="7" t="s">
        <v>15</v>
      </c>
      <c r="C4720" s="7" t="s">
        <v>16</v>
      </c>
      <c r="D4720" s="7"/>
      <c r="E4720" s="7"/>
      <c r="F4720" s="7">
        <v>55.0</v>
      </c>
      <c r="G4720" s="7">
        <v>116.0</v>
      </c>
      <c r="H4720" s="9">
        <v>16.469536053661262</v>
      </c>
      <c r="I4720" s="10"/>
      <c r="J4720" s="10"/>
      <c r="AA4720" s="7"/>
      <c r="AB4720" s="7"/>
      <c r="AC4720" s="7"/>
    </row>
    <row r="4721" ht="15.0" customHeight="1">
      <c r="A4721" s="8">
        <v>41760.0</v>
      </c>
      <c r="B4721" s="7" t="s">
        <v>15</v>
      </c>
      <c r="C4721" s="7" t="s">
        <v>16</v>
      </c>
      <c r="D4721" s="7"/>
      <c r="E4721" s="7"/>
      <c r="F4721" s="7">
        <v>56.0</v>
      </c>
      <c r="G4721" s="7">
        <v>117.0</v>
      </c>
      <c r="H4721" s="9">
        <v>16.61151481274455</v>
      </c>
      <c r="I4721" s="10"/>
      <c r="J4721" s="10"/>
      <c r="AA4721" s="7"/>
      <c r="AB4721" s="7"/>
      <c r="AC4721" s="7"/>
    </row>
    <row r="4722" ht="15.0" customHeight="1">
      <c r="A4722" s="8">
        <v>41760.0</v>
      </c>
      <c r="B4722" s="7" t="s">
        <v>15</v>
      </c>
      <c r="C4722" s="7" t="s">
        <v>16</v>
      </c>
      <c r="D4722" s="7"/>
      <c r="E4722" s="7"/>
      <c r="F4722" s="7">
        <v>57.0</v>
      </c>
      <c r="G4722" s="7">
        <v>106.0</v>
      </c>
      <c r="H4722" s="9">
        <v>15.049748462828395</v>
      </c>
      <c r="I4722" s="10"/>
      <c r="J4722" s="10"/>
      <c r="AA4722" s="7"/>
      <c r="AB4722" s="7"/>
      <c r="AC4722" s="7"/>
    </row>
    <row r="4723" ht="15.0" customHeight="1">
      <c r="A4723" s="8">
        <v>41760.0</v>
      </c>
      <c r="B4723" s="7" t="s">
        <v>15</v>
      </c>
      <c r="C4723" s="7" t="s">
        <v>16</v>
      </c>
      <c r="D4723" s="7"/>
      <c r="E4723" s="7"/>
      <c r="F4723" s="7">
        <v>58.0</v>
      </c>
      <c r="G4723" s="7">
        <v>210.0</v>
      </c>
      <c r="H4723" s="9">
        <v>29.815539407490217</v>
      </c>
      <c r="I4723" s="10"/>
      <c r="J4723" s="10"/>
      <c r="AA4723" s="7"/>
      <c r="AB4723" s="7"/>
      <c r="AC4723" s="7"/>
    </row>
    <row r="4724" ht="15.0" customHeight="1">
      <c r="A4724" s="8">
        <v>41760.0</v>
      </c>
      <c r="B4724" s="7" t="s">
        <v>15</v>
      </c>
      <c r="C4724" s="7" t="s">
        <v>16</v>
      </c>
      <c r="D4724" s="7"/>
      <c r="E4724" s="7"/>
      <c r="F4724" s="7">
        <v>59.0</v>
      </c>
      <c r="G4724" s="7">
        <v>142.0</v>
      </c>
      <c r="H4724" s="9">
        <v>20.16098378982672</v>
      </c>
      <c r="I4724" s="10"/>
      <c r="J4724" s="10"/>
      <c r="AA4724" s="7"/>
      <c r="AB4724" s="7"/>
      <c r="AC4724" s="7"/>
    </row>
    <row r="4725" ht="15.0" customHeight="1">
      <c r="A4725" s="8">
        <v>41760.0</v>
      </c>
      <c r="B4725" s="7" t="s">
        <v>15</v>
      </c>
      <c r="C4725" s="7" t="s">
        <v>16</v>
      </c>
      <c r="D4725" s="7"/>
      <c r="E4725" s="7"/>
      <c r="F4725" s="7">
        <v>60.0</v>
      </c>
      <c r="G4725" s="7">
        <v>168.0</v>
      </c>
      <c r="H4725" s="9">
        <v>23.852431525992174</v>
      </c>
      <c r="I4725" s="10"/>
      <c r="J4725" s="10"/>
      <c r="AA4725" s="7"/>
      <c r="AB4725" s="7"/>
      <c r="AC4725" s="7"/>
    </row>
    <row r="4726" ht="15.0" customHeight="1">
      <c r="A4726" s="8">
        <v>41760.0</v>
      </c>
      <c r="B4726" s="7" t="s">
        <v>15</v>
      </c>
      <c r="C4726" s="7" t="s">
        <v>16</v>
      </c>
      <c r="D4726" s="7"/>
      <c r="E4726" s="7"/>
      <c r="F4726" s="7">
        <v>61.0</v>
      </c>
      <c r="G4726" s="7">
        <v>155.0</v>
      </c>
      <c r="H4726" s="9">
        <v>22.00670765790945</v>
      </c>
      <c r="I4726" s="10"/>
      <c r="J4726" s="10"/>
      <c r="AA4726" s="7"/>
      <c r="AB4726" s="7"/>
      <c r="AC4726" s="7"/>
    </row>
    <row r="4727" ht="15.0" customHeight="1">
      <c r="A4727" s="8">
        <v>41760.0</v>
      </c>
      <c r="B4727" s="7" t="s">
        <v>15</v>
      </c>
      <c r="C4727" s="7" t="s">
        <v>16</v>
      </c>
      <c r="D4727" s="7"/>
      <c r="E4727" s="7"/>
      <c r="F4727" s="7">
        <v>62.0</v>
      </c>
      <c r="G4727" s="7">
        <v>155.0</v>
      </c>
      <c r="H4727" s="9">
        <v>22.00670765790945</v>
      </c>
      <c r="I4727" s="10"/>
      <c r="J4727" s="10"/>
      <c r="AA4727" s="7"/>
      <c r="AB4727" s="7"/>
      <c r="AC4727" s="7"/>
    </row>
    <row r="4728" ht="15.0" customHeight="1">
      <c r="A4728" s="8">
        <v>41760.0</v>
      </c>
      <c r="B4728" s="7" t="s">
        <v>15</v>
      </c>
      <c r="C4728" s="7" t="s">
        <v>16</v>
      </c>
      <c r="D4728" s="7"/>
      <c r="E4728" s="7"/>
      <c r="F4728" s="7">
        <v>63.0</v>
      </c>
      <c r="G4728" s="7">
        <v>135.0</v>
      </c>
      <c r="H4728" s="9">
        <v>19.16713247624371</v>
      </c>
      <c r="I4728" s="10"/>
      <c r="J4728" s="10"/>
      <c r="AA4728" s="7"/>
      <c r="AB4728" s="7"/>
      <c r="AC4728" s="7"/>
    </row>
    <row r="4729" ht="15.0" customHeight="1">
      <c r="A4729" s="8">
        <v>41760.0</v>
      </c>
      <c r="B4729" s="7" t="s">
        <v>15</v>
      </c>
      <c r="C4729" s="7" t="s">
        <v>16</v>
      </c>
      <c r="D4729" s="7"/>
      <c r="E4729" s="7"/>
      <c r="F4729" s="7">
        <v>64.0</v>
      </c>
      <c r="G4729" s="7">
        <v>176.0</v>
      </c>
      <c r="H4729" s="9">
        <v>24.988261598658468</v>
      </c>
      <c r="I4729" s="10"/>
      <c r="J4729" s="10"/>
      <c r="AA4729" s="7"/>
      <c r="AB4729" s="7"/>
      <c r="AC4729" s="7"/>
    </row>
    <row r="4730" ht="15.0" customHeight="1">
      <c r="A4730" s="8">
        <v>41760.0</v>
      </c>
      <c r="B4730" s="7" t="s">
        <v>15</v>
      </c>
      <c r="C4730" s="7" t="s">
        <v>16</v>
      </c>
      <c r="D4730" s="7"/>
      <c r="E4730" s="7"/>
      <c r="F4730" s="7">
        <v>65.0</v>
      </c>
      <c r="G4730" s="7">
        <v>106.0</v>
      </c>
      <c r="H4730" s="9">
        <v>15.049748462828395</v>
      </c>
      <c r="I4730" s="10"/>
      <c r="J4730" s="10"/>
      <c r="AA4730" s="7"/>
      <c r="AB4730" s="7"/>
      <c r="AC4730" s="7"/>
    </row>
    <row r="4731" ht="15.0" customHeight="1">
      <c r="A4731" s="8">
        <v>41760.0</v>
      </c>
      <c r="B4731" s="7" t="s">
        <v>15</v>
      </c>
      <c r="C4731" s="7" t="s">
        <v>16</v>
      </c>
      <c r="D4731" s="7"/>
      <c r="E4731" s="7"/>
      <c r="F4731" s="7">
        <v>66.0</v>
      </c>
      <c r="G4731" s="7">
        <v>208.0</v>
      </c>
      <c r="H4731" s="9">
        <v>29.531581889323643</v>
      </c>
      <c r="I4731" s="10"/>
      <c r="J4731" s="10"/>
      <c r="AA4731" s="7"/>
      <c r="AB4731" s="7"/>
      <c r="AC4731" s="7"/>
    </row>
    <row r="4732" ht="15.0" customHeight="1">
      <c r="A4732" s="8">
        <v>41760.0</v>
      </c>
      <c r="B4732" s="7" t="s">
        <v>15</v>
      </c>
      <c r="C4732" s="7" t="s">
        <v>16</v>
      </c>
      <c r="D4732" s="7"/>
      <c r="E4732" s="7"/>
      <c r="F4732" s="7">
        <v>67.0</v>
      </c>
      <c r="G4732" s="7">
        <v>124.0</v>
      </c>
      <c r="H4732" s="9">
        <v>17.605366126327556</v>
      </c>
      <c r="I4732" s="10"/>
      <c r="J4732" s="10"/>
      <c r="AA4732" s="7"/>
      <c r="AB4732" s="7"/>
      <c r="AC4732" s="7"/>
    </row>
    <row r="4733" ht="15.0" customHeight="1">
      <c r="A4733" s="8">
        <v>41760.0</v>
      </c>
      <c r="B4733" s="7" t="s">
        <v>15</v>
      </c>
      <c r="C4733" s="7" t="s">
        <v>16</v>
      </c>
      <c r="D4733" s="7"/>
      <c r="E4733" s="7"/>
      <c r="F4733" s="7">
        <v>68.0</v>
      </c>
      <c r="G4733" s="7">
        <v>163.0</v>
      </c>
      <c r="H4733" s="9">
        <v>23.14253773057574</v>
      </c>
      <c r="I4733" s="10"/>
      <c r="J4733" s="10"/>
      <c r="AA4733" s="7"/>
      <c r="AB4733" s="7"/>
      <c r="AC4733" s="7"/>
    </row>
    <row r="4734" ht="15.0" customHeight="1">
      <c r="A4734" s="8">
        <v>41760.0</v>
      </c>
      <c r="B4734" s="7" t="s">
        <v>15</v>
      </c>
      <c r="C4734" s="7" t="s">
        <v>16</v>
      </c>
      <c r="D4734" s="7"/>
      <c r="E4734" s="7"/>
      <c r="F4734" s="7">
        <v>69.0</v>
      </c>
      <c r="G4734" s="7">
        <v>197.0</v>
      </c>
      <c r="H4734" s="9">
        <v>27.96981553940749</v>
      </c>
      <c r="I4734" s="10"/>
      <c r="J4734" s="10"/>
      <c r="AA4734" s="7"/>
      <c r="AB4734" s="7"/>
      <c r="AC4734" s="7"/>
    </row>
    <row r="4735" ht="15.0" customHeight="1">
      <c r="A4735" s="8">
        <v>41760.0</v>
      </c>
      <c r="B4735" s="7" t="s">
        <v>15</v>
      </c>
      <c r="C4735" s="7" t="s">
        <v>16</v>
      </c>
      <c r="D4735" s="7"/>
      <c r="E4735" s="7"/>
      <c r="F4735" s="7">
        <v>70.0</v>
      </c>
      <c r="G4735" s="7">
        <v>141.0</v>
      </c>
      <c r="H4735" s="9">
        <v>20.019005030743433</v>
      </c>
      <c r="I4735" s="10"/>
      <c r="J4735" s="10"/>
      <c r="AA4735" s="7"/>
      <c r="AB4735" s="7"/>
      <c r="AC4735" s="7"/>
    </row>
    <row r="4736" ht="15.0" customHeight="1">
      <c r="A4736" s="8">
        <v>41760.0</v>
      </c>
      <c r="B4736" s="7" t="s">
        <v>15</v>
      </c>
      <c r="C4736" s="7" t="s">
        <v>16</v>
      </c>
      <c r="D4736" s="7"/>
      <c r="E4736" s="7"/>
      <c r="F4736" s="7">
        <v>71.0</v>
      </c>
      <c r="G4736" s="7">
        <v>159.0</v>
      </c>
      <c r="H4736" s="9">
        <v>22.574622694242596</v>
      </c>
      <c r="I4736" s="10"/>
      <c r="J4736" s="10"/>
      <c r="AA4736" s="7"/>
      <c r="AB4736" s="7"/>
      <c r="AC4736" s="7"/>
    </row>
    <row r="4737" ht="15.0" customHeight="1">
      <c r="A4737" s="8">
        <v>41760.0</v>
      </c>
      <c r="B4737" s="7" t="s">
        <v>15</v>
      </c>
      <c r="C4737" s="7" t="s">
        <v>16</v>
      </c>
      <c r="D4737" s="7"/>
      <c r="E4737" s="7"/>
      <c r="F4737" s="7">
        <v>72.0</v>
      </c>
      <c r="G4737" s="7">
        <v>209.0</v>
      </c>
      <c r="H4737" s="9">
        <v>29.67356064840693</v>
      </c>
      <c r="I4737" s="10"/>
      <c r="J4737" s="10"/>
      <c r="AA4737" s="7"/>
      <c r="AB4737" s="7"/>
      <c r="AC4737" s="7"/>
    </row>
    <row r="4738" ht="15.0" customHeight="1">
      <c r="A4738" s="8">
        <v>41760.0</v>
      </c>
      <c r="B4738" s="7" t="s">
        <v>15</v>
      </c>
      <c r="C4738" s="7" t="s">
        <v>16</v>
      </c>
      <c r="D4738" s="7"/>
      <c r="E4738" s="7"/>
      <c r="F4738" s="7">
        <v>73.0</v>
      </c>
      <c r="G4738" s="7">
        <v>142.0</v>
      </c>
      <c r="H4738" s="9">
        <v>20.16098378982672</v>
      </c>
      <c r="I4738" s="10"/>
      <c r="J4738" s="10"/>
      <c r="AA4738" s="7"/>
      <c r="AB4738" s="7"/>
      <c r="AC4738" s="7"/>
    </row>
    <row r="4739" ht="15.0" customHeight="1">
      <c r="A4739" s="8">
        <v>41760.0</v>
      </c>
      <c r="B4739" s="7" t="s">
        <v>15</v>
      </c>
      <c r="C4739" s="7" t="s">
        <v>16</v>
      </c>
      <c r="D4739" s="7"/>
      <c r="E4739" s="7"/>
      <c r="F4739" s="7">
        <v>74.0</v>
      </c>
      <c r="G4739" s="7">
        <v>142.0</v>
      </c>
      <c r="H4739" s="9">
        <v>20.16098378982672</v>
      </c>
      <c r="I4739" s="10"/>
      <c r="J4739" s="10"/>
      <c r="AA4739" s="7"/>
      <c r="AB4739" s="7"/>
      <c r="AC4739" s="7"/>
    </row>
    <row r="4740" ht="15.0" customHeight="1">
      <c r="A4740" s="8">
        <v>41760.0</v>
      </c>
      <c r="B4740" s="7" t="s">
        <v>15</v>
      </c>
      <c r="C4740" s="7" t="s">
        <v>16</v>
      </c>
      <c r="D4740" s="7"/>
      <c r="E4740" s="7"/>
      <c r="F4740" s="7">
        <v>75.0</v>
      </c>
      <c r="G4740" s="7">
        <v>181.0</v>
      </c>
      <c r="H4740" s="9">
        <v>25.698155394074902</v>
      </c>
      <c r="I4740" s="10"/>
      <c r="J4740" s="10"/>
      <c r="AA4740" s="7"/>
      <c r="AB4740" s="7"/>
      <c r="AC4740" s="7"/>
    </row>
    <row r="4741" ht="15.0" customHeight="1">
      <c r="A4741" s="8">
        <v>41760.0</v>
      </c>
      <c r="B4741" s="7" t="s">
        <v>15</v>
      </c>
      <c r="C4741" s="7" t="s">
        <v>16</v>
      </c>
      <c r="D4741" s="7"/>
      <c r="E4741" s="7"/>
      <c r="F4741" s="7">
        <v>76.0</v>
      </c>
      <c r="G4741" s="7">
        <v>206.0</v>
      </c>
      <c r="H4741" s="9">
        <v>29.24762437115707</v>
      </c>
      <c r="I4741" s="10"/>
      <c r="J4741" s="10"/>
      <c r="AA4741" s="7"/>
      <c r="AB4741" s="7"/>
      <c r="AC4741" s="7"/>
    </row>
    <row r="4742" ht="15.0" customHeight="1">
      <c r="A4742" s="8">
        <v>41760.0</v>
      </c>
      <c r="B4742" s="7" t="s">
        <v>15</v>
      </c>
      <c r="C4742" s="7" t="s">
        <v>16</v>
      </c>
      <c r="D4742" s="7"/>
      <c r="E4742" s="7"/>
      <c r="F4742" s="7">
        <v>77.0</v>
      </c>
      <c r="G4742" s="7">
        <v>218.0</v>
      </c>
      <c r="H4742" s="9">
        <v>30.95136948015651</v>
      </c>
      <c r="I4742" s="10"/>
      <c r="J4742" s="10"/>
      <c r="AA4742" s="7"/>
      <c r="AB4742" s="7"/>
      <c r="AC4742" s="7"/>
    </row>
    <row r="4743" ht="15.0" customHeight="1">
      <c r="A4743" s="8">
        <v>41760.0</v>
      </c>
      <c r="B4743" s="7" t="s">
        <v>15</v>
      </c>
      <c r="C4743" s="7" t="s">
        <v>16</v>
      </c>
      <c r="D4743" s="7"/>
      <c r="E4743" s="7"/>
      <c r="F4743" s="7">
        <v>78.0</v>
      </c>
      <c r="G4743" s="7">
        <v>168.0</v>
      </c>
      <c r="H4743" s="9">
        <v>23.852431525992174</v>
      </c>
      <c r="I4743" s="10"/>
      <c r="J4743" s="10"/>
      <c r="AA4743" s="7"/>
      <c r="AB4743" s="7"/>
      <c r="AC4743" s="7"/>
    </row>
    <row r="4744" ht="15.0" customHeight="1">
      <c r="A4744" s="8">
        <v>41760.0</v>
      </c>
      <c r="B4744" s="7" t="s">
        <v>15</v>
      </c>
      <c r="C4744" s="7" t="s">
        <v>16</v>
      </c>
      <c r="D4744" s="7"/>
      <c r="E4744" s="7"/>
      <c r="F4744" s="7">
        <v>79.0</v>
      </c>
      <c r="G4744" s="7">
        <v>160.0</v>
      </c>
      <c r="H4744" s="9">
        <v>22.71660145332588</v>
      </c>
      <c r="I4744" s="10"/>
      <c r="J4744" s="10"/>
      <c r="AA4744" s="7"/>
      <c r="AB4744" s="7"/>
      <c r="AC4744" s="7"/>
    </row>
    <row r="4745" ht="15.0" customHeight="1">
      <c r="A4745" s="8">
        <v>41760.0</v>
      </c>
      <c r="B4745" s="7" t="s">
        <v>15</v>
      </c>
      <c r="C4745" s="7" t="s">
        <v>16</v>
      </c>
      <c r="D4745" s="7"/>
      <c r="E4745" s="7"/>
      <c r="F4745" s="7">
        <v>80.0</v>
      </c>
      <c r="G4745" s="7">
        <v>223.0</v>
      </c>
      <c r="H4745" s="9">
        <v>31.661263275572946</v>
      </c>
      <c r="I4745" s="10"/>
      <c r="J4745" s="10"/>
      <c r="AA4745" s="7"/>
      <c r="AB4745" s="7"/>
      <c r="AC4745" s="7"/>
    </row>
    <row r="4746" ht="15.0" customHeight="1">
      <c r="A4746" s="8">
        <v>41760.0</v>
      </c>
      <c r="B4746" s="7" t="s">
        <v>15</v>
      </c>
      <c r="C4746" s="7" t="s">
        <v>16</v>
      </c>
      <c r="D4746" s="7"/>
      <c r="E4746" s="7"/>
      <c r="F4746" s="7">
        <v>81.0</v>
      </c>
      <c r="G4746" s="7">
        <v>281.0</v>
      </c>
      <c r="H4746" s="9">
        <v>39.89603130240358</v>
      </c>
      <c r="I4746" s="10"/>
      <c r="J4746" s="10"/>
      <c r="AA4746" s="7"/>
      <c r="AB4746" s="7"/>
      <c r="AC4746" s="7"/>
    </row>
    <row r="4747" ht="15.0" customHeight="1">
      <c r="A4747" s="8">
        <v>41760.0</v>
      </c>
      <c r="B4747" s="7" t="s">
        <v>15</v>
      </c>
      <c r="C4747" s="7" t="s">
        <v>50</v>
      </c>
      <c r="D4747" s="7"/>
      <c r="E4747" s="7"/>
      <c r="F4747" s="7">
        <v>1.0</v>
      </c>
      <c r="G4747" s="7">
        <v>133.0</v>
      </c>
      <c r="H4747" s="9">
        <v>20.136300417246176</v>
      </c>
      <c r="I4747" s="10"/>
      <c r="J4747" s="10"/>
      <c r="AA4747" s="7"/>
      <c r="AB4747" s="7"/>
      <c r="AC4747" s="7"/>
    </row>
    <row r="4748" ht="15.0" customHeight="1">
      <c r="A4748" s="8">
        <v>41760.0</v>
      </c>
      <c r="B4748" s="7" t="s">
        <v>15</v>
      </c>
      <c r="C4748" s="7" t="s">
        <v>50</v>
      </c>
      <c r="D4748" s="7"/>
      <c r="E4748" s="7"/>
      <c r="F4748" s="7">
        <v>2.0</v>
      </c>
      <c r="G4748" s="7">
        <v>147.0</v>
      </c>
      <c r="H4748" s="9">
        <v>22.255910987482615</v>
      </c>
      <c r="I4748" s="10"/>
      <c r="J4748" s="10"/>
      <c r="AA4748" s="7"/>
      <c r="AB4748" s="7"/>
      <c r="AC4748" s="7"/>
    </row>
    <row r="4749" ht="15.0" customHeight="1">
      <c r="A4749" s="8">
        <v>41760.0</v>
      </c>
      <c r="B4749" s="7" t="s">
        <v>15</v>
      </c>
      <c r="C4749" s="7" t="s">
        <v>50</v>
      </c>
      <c r="D4749" s="7"/>
      <c r="E4749" s="7"/>
      <c r="F4749" s="7">
        <v>3.0</v>
      </c>
      <c r="G4749" s="7">
        <v>115.0</v>
      </c>
      <c r="H4749" s="9">
        <v>17.41108682694218</v>
      </c>
      <c r="I4749" s="10"/>
      <c r="J4749" s="10"/>
      <c r="AA4749" s="7"/>
      <c r="AB4749" s="7"/>
      <c r="AC4749" s="7"/>
    </row>
    <row r="4750" ht="15.0" customHeight="1">
      <c r="A4750" s="8">
        <v>41760.0</v>
      </c>
      <c r="B4750" s="7" t="s">
        <v>15</v>
      </c>
      <c r="C4750" s="7" t="s">
        <v>50</v>
      </c>
      <c r="D4750" s="7"/>
      <c r="E4750" s="7"/>
      <c r="F4750" s="7">
        <v>4.0</v>
      </c>
      <c r="G4750" s="7">
        <v>162.0</v>
      </c>
      <c r="H4750" s="9">
        <v>24.52692231273594</v>
      </c>
      <c r="I4750" s="10"/>
      <c r="J4750" s="10"/>
      <c r="AA4750" s="7"/>
      <c r="AB4750" s="7"/>
      <c r="AC4750" s="7"/>
    </row>
    <row r="4751" ht="15.0" customHeight="1">
      <c r="A4751" s="8">
        <v>41760.0</v>
      </c>
      <c r="B4751" s="7" t="s">
        <v>15</v>
      </c>
      <c r="C4751" s="7" t="s">
        <v>50</v>
      </c>
      <c r="D4751" s="7"/>
      <c r="E4751" s="7"/>
      <c r="F4751" s="7">
        <v>5.0</v>
      </c>
      <c r="G4751" s="7">
        <v>136.0</v>
      </c>
      <c r="H4751" s="9">
        <v>20.59050268229684</v>
      </c>
      <c r="I4751" s="10"/>
      <c r="J4751" s="10"/>
      <c r="AA4751" s="7"/>
      <c r="AB4751" s="7"/>
      <c r="AC4751" s="7"/>
    </row>
    <row r="4752" ht="15.0" customHeight="1">
      <c r="A4752" s="8">
        <v>41760.0</v>
      </c>
      <c r="B4752" s="7" t="s">
        <v>15</v>
      </c>
      <c r="C4752" s="7" t="s">
        <v>50</v>
      </c>
      <c r="D4752" s="7"/>
      <c r="E4752" s="7"/>
      <c r="F4752" s="7">
        <v>6.0</v>
      </c>
      <c r="G4752" s="7">
        <v>193.0</v>
      </c>
      <c r="H4752" s="9">
        <v>29.220345718259487</v>
      </c>
      <c r="I4752" s="10"/>
      <c r="J4752" s="10"/>
      <c r="AA4752" s="7"/>
      <c r="AB4752" s="7"/>
      <c r="AC4752" s="7"/>
    </row>
    <row r="4753" ht="15.0" customHeight="1">
      <c r="A4753" s="8">
        <v>41760.0</v>
      </c>
      <c r="B4753" s="7" t="s">
        <v>15</v>
      </c>
      <c r="C4753" s="7" t="s">
        <v>50</v>
      </c>
      <c r="D4753" s="7"/>
      <c r="E4753" s="7"/>
      <c r="F4753" s="7">
        <v>7.0</v>
      </c>
      <c r="G4753" s="7">
        <v>145.0</v>
      </c>
      <c r="H4753" s="9">
        <v>21.953109477448837</v>
      </c>
      <c r="I4753" s="10"/>
      <c r="J4753" s="10"/>
      <c r="AA4753" s="7"/>
      <c r="AB4753" s="7"/>
      <c r="AC4753" s="7"/>
    </row>
    <row r="4754" ht="15.0" customHeight="1">
      <c r="A4754" s="8">
        <v>41760.0</v>
      </c>
      <c r="B4754" s="7" t="s">
        <v>15</v>
      </c>
      <c r="C4754" s="7" t="s">
        <v>50</v>
      </c>
      <c r="D4754" s="7"/>
      <c r="E4754" s="7"/>
      <c r="F4754" s="7">
        <v>8.0</v>
      </c>
      <c r="G4754" s="7">
        <v>111.0</v>
      </c>
      <c r="H4754" s="9">
        <v>16.805483806874626</v>
      </c>
      <c r="I4754" s="10"/>
      <c r="J4754" s="10"/>
      <c r="AA4754" s="7"/>
      <c r="AB4754" s="7"/>
      <c r="AC4754" s="7"/>
    </row>
    <row r="4755" ht="15.0" customHeight="1">
      <c r="A4755" s="8">
        <v>41760.0</v>
      </c>
      <c r="B4755" s="7" t="s">
        <v>15</v>
      </c>
      <c r="C4755" s="7" t="s">
        <v>50</v>
      </c>
      <c r="D4755" s="7"/>
      <c r="E4755" s="7"/>
      <c r="F4755" s="7">
        <v>9.0</v>
      </c>
      <c r="G4755" s="7">
        <v>143.0</v>
      </c>
      <c r="H4755" s="9">
        <v>21.65030796741506</v>
      </c>
      <c r="I4755" s="10"/>
      <c r="J4755" s="10"/>
      <c r="AA4755" s="7"/>
      <c r="AB4755" s="7"/>
      <c r="AC4755" s="7"/>
    </row>
    <row r="4756" ht="15.0" customHeight="1">
      <c r="A4756" s="8">
        <v>41760.0</v>
      </c>
      <c r="B4756" s="7" t="s">
        <v>15</v>
      </c>
      <c r="C4756" s="7" t="s">
        <v>50</v>
      </c>
      <c r="D4756" s="7"/>
      <c r="E4756" s="7"/>
      <c r="F4756" s="7">
        <v>10.0</v>
      </c>
      <c r="G4756" s="7">
        <v>181.0</v>
      </c>
      <c r="H4756" s="9">
        <v>27.403536658056826</v>
      </c>
      <c r="I4756" s="10"/>
      <c r="J4756" s="10"/>
      <c r="AA4756" s="7"/>
      <c r="AB4756" s="7"/>
      <c r="AC4756" s="7"/>
    </row>
    <row r="4757" ht="15.0" customHeight="1">
      <c r="A4757" s="8">
        <v>41760.0</v>
      </c>
      <c r="B4757" s="7" t="s">
        <v>15</v>
      </c>
      <c r="C4757" s="7" t="s">
        <v>50</v>
      </c>
      <c r="D4757" s="7"/>
      <c r="E4757" s="7"/>
      <c r="F4757" s="7">
        <v>11.0</v>
      </c>
      <c r="G4757" s="7">
        <v>165.0</v>
      </c>
      <c r="H4757" s="9">
        <v>24.98112457778661</v>
      </c>
      <c r="I4757" s="10"/>
      <c r="J4757" s="10"/>
      <c r="AA4757" s="7"/>
      <c r="AB4757" s="7"/>
      <c r="AC4757" s="7"/>
    </row>
    <row r="4758" ht="15.0" customHeight="1">
      <c r="A4758" s="8">
        <v>41760.0</v>
      </c>
      <c r="B4758" s="7" t="s">
        <v>15</v>
      </c>
      <c r="C4758" s="7" t="s">
        <v>50</v>
      </c>
      <c r="D4758" s="7"/>
      <c r="E4758" s="7"/>
      <c r="F4758" s="7">
        <v>12.0</v>
      </c>
      <c r="G4758" s="7">
        <v>194.0</v>
      </c>
      <c r="H4758" s="9">
        <v>29.371746473276374</v>
      </c>
      <c r="I4758" s="10"/>
      <c r="J4758" s="10"/>
      <c r="AA4758" s="7"/>
      <c r="AB4758" s="7"/>
      <c r="AC4758" s="7"/>
    </row>
    <row r="4759" ht="15.0" customHeight="1">
      <c r="A4759" s="8">
        <v>41760.0</v>
      </c>
      <c r="B4759" s="7" t="s">
        <v>15</v>
      </c>
      <c r="C4759" s="7" t="s">
        <v>50</v>
      </c>
      <c r="D4759" s="7"/>
      <c r="E4759" s="7"/>
      <c r="F4759" s="7">
        <v>13.0</v>
      </c>
      <c r="G4759" s="7">
        <v>185.0</v>
      </c>
      <c r="H4759" s="9">
        <v>28.009139678124377</v>
      </c>
      <c r="I4759" s="10"/>
      <c r="J4759" s="10"/>
      <c r="AA4759" s="7"/>
      <c r="AB4759" s="7"/>
      <c r="AC4759" s="7"/>
    </row>
    <row r="4760" ht="15.0" customHeight="1">
      <c r="A4760" s="8">
        <v>41760.0</v>
      </c>
      <c r="B4760" s="7" t="s">
        <v>15</v>
      </c>
      <c r="C4760" s="7" t="s">
        <v>50</v>
      </c>
      <c r="D4760" s="7"/>
      <c r="E4760" s="7"/>
      <c r="F4760" s="7">
        <v>14.0</v>
      </c>
      <c r="G4760" s="7">
        <v>148.0</v>
      </c>
      <c r="H4760" s="9">
        <v>22.407311742499502</v>
      </c>
      <c r="I4760" s="10"/>
      <c r="J4760" s="10"/>
      <c r="AA4760" s="7"/>
      <c r="AB4760" s="7"/>
      <c r="AC4760" s="7"/>
    </row>
    <row r="4761" ht="15.0" customHeight="1">
      <c r="A4761" s="8">
        <v>41760.0</v>
      </c>
      <c r="B4761" s="7" t="s">
        <v>15</v>
      </c>
      <c r="C4761" s="7" t="s">
        <v>50</v>
      </c>
      <c r="D4761" s="7"/>
      <c r="E4761" s="7"/>
      <c r="F4761" s="7">
        <v>15.0</v>
      </c>
      <c r="G4761" s="7">
        <v>82.0</v>
      </c>
      <c r="H4761" s="9">
        <v>12.41486191138486</v>
      </c>
      <c r="I4761" s="10"/>
      <c r="J4761" s="10"/>
      <c r="AA4761" s="7"/>
      <c r="AB4761" s="7"/>
      <c r="AC4761" s="7"/>
    </row>
    <row r="4762" ht="15.0" customHeight="1">
      <c r="A4762" s="8">
        <v>41760.0</v>
      </c>
      <c r="B4762" s="7" t="s">
        <v>15</v>
      </c>
      <c r="C4762" s="7" t="s">
        <v>50</v>
      </c>
      <c r="D4762" s="7"/>
      <c r="E4762" s="7"/>
      <c r="F4762" s="7">
        <v>16.0</v>
      </c>
      <c r="G4762" s="7">
        <v>109.0</v>
      </c>
      <c r="H4762" s="9">
        <v>16.50268229684085</v>
      </c>
      <c r="I4762" s="10"/>
      <c r="J4762" s="10"/>
      <c r="AA4762" s="7"/>
      <c r="AB4762" s="7"/>
      <c r="AC4762" s="7"/>
    </row>
    <row r="4763" ht="15.0" customHeight="1">
      <c r="A4763" s="8">
        <v>41760.0</v>
      </c>
      <c r="B4763" s="7" t="s">
        <v>15</v>
      </c>
      <c r="C4763" s="7" t="s">
        <v>50</v>
      </c>
      <c r="D4763" s="7"/>
      <c r="E4763" s="7"/>
      <c r="F4763" s="7">
        <v>17.0</v>
      </c>
      <c r="G4763" s="7">
        <v>189.0</v>
      </c>
      <c r="H4763" s="9">
        <v>28.614742698191932</v>
      </c>
      <c r="I4763" s="10"/>
      <c r="J4763" s="10"/>
      <c r="AA4763" s="7"/>
      <c r="AB4763" s="7"/>
      <c r="AC4763" s="7"/>
    </row>
    <row r="4764" ht="15.0" customHeight="1">
      <c r="A4764" s="8">
        <v>41760.0</v>
      </c>
      <c r="B4764" s="7" t="s">
        <v>15</v>
      </c>
      <c r="C4764" s="7" t="s">
        <v>50</v>
      </c>
      <c r="D4764" s="7"/>
      <c r="E4764" s="7"/>
      <c r="F4764" s="7">
        <v>18.0</v>
      </c>
      <c r="G4764" s="7">
        <v>141.0</v>
      </c>
      <c r="H4764" s="9">
        <v>21.347506457381282</v>
      </c>
      <c r="I4764" s="10"/>
      <c r="J4764" s="10"/>
      <c r="AA4764" s="7"/>
      <c r="AB4764" s="7"/>
      <c r="AC4764" s="7"/>
    </row>
    <row r="4765" ht="15.0" customHeight="1">
      <c r="A4765" s="8">
        <v>41760.0</v>
      </c>
      <c r="B4765" s="7" t="s">
        <v>15</v>
      </c>
      <c r="C4765" s="7" t="s">
        <v>50</v>
      </c>
      <c r="D4765" s="7"/>
      <c r="E4765" s="7"/>
      <c r="F4765" s="7">
        <v>19.0</v>
      </c>
      <c r="G4765" s="7">
        <v>177.0</v>
      </c>
      <c r="H4765" s="9">
        <v>26.79793363798927</v>
      </c>
      <c r="I4765" s="10"/>
      <c r="J4765" s="10"/>
      <c r="AA4765" s="7"/>
      <c r="AB4765" s="7"/>
      <c r="AC4765" s="7"/>
    </row>
    <row r="4766" ht="15.0" customHeight="1">
      <c r="A4766" s="8">
        <v>41760.0</v>
      </c>
      <c r="B4766" s="7" t="s">
        <v>15</v>
      </c>
      <c r="C4766" s="7" t="s">
        <v>50</v>
      </c>
      <c r="D4766" s="7"/>
      <c r="E4766" s="7"/>
      <c r="F4766" s="7">
        <v>20.0</v>
      </c>
      <c r="G4766" s="7">
        <v>123.0</v>
      </c>
      <c r="H4766" s="9">
        <v>18.622292867077288</v>
      </c>
      <c r="I4766" s="10"/>
      <c r="J4766" s="10"/>
      <c r="AA4766" s="7"/>
      <c r="AB4766" s="7"/>
      <c r="AC4766" s="7"/>
    </row>
    <row r="4767" ht="15.0" customHeight="1">
      <c r="A4767" s="8">
        <v>41760.0</v>
      </c>
      <c r="B4767" s="7" t="s">
        <v>15</v>
      </c>
      <c r="C4767" s="7" t="s">
        <v>50</v>
      </c>
      <c r="D4767" s="7"/>
      <c r="E4767" s="7"/>
      <c r="F4767" s="7">
        <v>21.0</v>
      </c>
      <c r="G4767" s="7">
        <v>184.0</v>
      </c>
      <c r="H4767" s="9">
        <v>27.85773892310749</v>
      </c>
      <c r="I4767" s="10"/>
      <c r="J4767" s="10"/>
      <c r="AA4767" s="7"/>
      <c r="AB4767" s="7"/>
      <c r="AC4767" s="7"/>
    </row>
    <row r="4768" ht="15.0" customHeight="1">
      <c r="A4768" s="8">
        <v>41760.0</v>
      </c>
      <c r="B4768" s="7" t="s">
        <v>15</v>
      </c>
      <c r="C4768" s="7" t="s">
        <v>50</v>
      </c>
      <c r="D4768" s="7"/>
      <c r="E4768" s="7"/>
      <c r="F4768" s="7">
        <v>22.0</v>
      </c>
      <c r="G4768" s="7">
        <v>194.0</v>
      </c>
      <c r="H4768" s="9">
        <v>29.371746473276374</v>
      </c>
      <c r="I4768" s="10"/>
      <c r="J4768" s="10"/>
      <c r="AA4768" s="7"/>
      <c r="AB4768" s="7"/>
      <c r="AC4768" s="7"/>
    </row>
    <row r="4769" ht="15.0" customHeight="1">
      <c r="A4769" s="8">
        <v>41760.0</v>
      </c>
      <c r="B4769" s="7" t="s">
        <v>15</v>
      </c>
      <c r="C4769" s="7" t="s">
        <v>50</v>
      </c>
      <c r="D4769" s="7"/>
      <c r="E4769" s="7"/>
      <c r="F4769" s="7">
        <v>23.0</v>
      </c>
      <c r="G4769" s="7">
        <v>151.0</v>
      </c>
      <c r="H4769" s="9">
        <v>22.86151400755017</v>
      </c>
      <c r="I4769" s="10"/>
      <c r="J4769" s="10"/>
      <c r="AA4769" s="7"/>
      <c r="AB4769" s="7"/>
      <c r="AC4769" s="7"/>
    </row>
    <row r="4770" ht="15.0" customHeight="1">
      <c r="A4770" s="8">
        <v>41760.0</v>
      </c>
      <c r="B4770" s="7" t="s">
        <v>15</v>
      </c>
      <c r="C4770" s="7" t="s">
        <v>50</v>
      </c>
      <c r="D4770" s="7"/>
      <c r="E4770" s="7"/>
      <c r="F4770" s="7">
        <v>24.0</v>
      </c>
      <c r="G4770" s="7">
        <v>181.0</v>
      </c>
      <c r="H4770" s="9">
        <v>27.403536658056826</v>
      </c>
      <c r="I4770" s="10"/>
      <c r="J4770" s="10"/>
      <c r="AA4770" s="7"/>
      <c r="AB4770" s="7"/>
      <c r="AC4770" s="7"/>
    </row>
    <row r="4771" ht="15.0" customHeight="1">
      <c r="A4771" s="8">
        <v>41760.0</v>
      </c>
      <c r="B4771" s="7" t="s">
        <v>15</v>
      </c>
      <c r="C4771" s="7" t="s">
        <v>50</v>
      </c>
      <c r="D4771" s="7"/>
      <c r="E4771" s="7"/>
      <c r="F4771" s="7">
        <v>25.0</v>
      </c>
      <c r="G4771" s="7">
        <v>177.0</v>
      </c>
      <c r="H4771" s="9">
        <v>26.79793363798927</v>
      </c>
      <c r="I4771" s="10"/>
      <c r="J4771" s="10"/>
      <c r="AA4771" s="7"/>
      <c r="AB4771" s="7"/>
      <c r="AC4771" s="7"/>
    </row>
    <row r="4772" ht="15.0" customHeight="1">
      <c r="A4772" s="8">
        <v>41760.0</v>
      </c>
      <c r="B4772" s="7" t="s">
        <v>15</v>
      </c>
      <c r="C4772" s="7" t="s">
        <v>50</v>
      </c>
      <c r="D4772" s="7"/>
      <c r="E4772" s="7"/>
      <c r="F4772" s="7">
        <v>26.0</v>
      </c>
      <c r="G4772" s="7">
        <v>142.0</v>
      </c>
      <c r="H4772" s="9">
        <v>21.498907212398173</v>
      </c>
      <c r="I4772" s="10"/>
      <c r="J4772" s="10"/>
      <c r="AA4772" s="7"/>
      <c r="AB4772" s="7"/>
      <c r="AC4772" s="7"/>
    </row>
    <row r="4773" ht="15.0" customHeight="1">
      <c r="A4773" s="8">
        <v>41760.0</v>
      </c>
      <c r="B4773" s="7" t="s">
        <v>15</v>
      </c>
      <c r="C4773" s="7" t="s">
        <v>50</v>
      </c>
      <c r="D4773" s="7"/>
      <c r="E4773" s="7"/>
      <c r="F4773" s="7">
        <v>27.0</v>
      </c>
      <c r="G4773" s="7">
        <v>149.0</v>
      </c>
      <c r="H4773" s="9">
        <v>22.558712497516392</v>
      </c>
      <c r="I4773" s="10"/>
      <c r="J4773" s="10"/>
      <c r="AA4773" s="7"/>
      <c r="AB4773" s="7"/>
      <c r="AC4773" s="7"/>
    </row>
    <row r="4774" ht="15.0" customHeight="1">
      <c r="A4774" s="8">
        <v>41760.0</v>
      </c>
      <c r="B4774" s="7" t="s">
        <v>15</v>
      </c>
      <c r="C4774" s="7" t="s">
        <v>50</v>
      </c>
      <c r="D4774" s="7"/>
      <c r="E4774" s="7"/>
      <c r="F4774" s="7">
        <v>28.0</v>
      </c>
      <c r="G4774" s="7">
        <v>198.0</v>
      </c>
      <c r="H4774" s="9">
        <v>29.97734949334393</v>
      </c>
      <c r="I4774" s="10"/>
      <c r="J4774" s="10"/>
      <c r="AA4774" s="7"/>
      <c r="AB4774" s="7"/>
      <c r="AC4774" s="7"/>
    </row>
    <row r="4775" ht="15.0" customHeight="1">
      <c r="A4775" s="8">
        <v>41760.0</v>
      </c>
      <c r="B4775" s="7" t="s">
        <v>15</v>
      </c>
      <c r="C4775" s="7" t="s">
        <v>50</v>
      </c>
      <c r="D4775" s="7"/>
      <c r="E4775" s="7"/>
      <c r="F4775" s="7">
        <v>29.0</v>
      </c>
      <c r="G4775" s="7">
        <v>143.0</v>
      </c>
      <c r="H4775" s="9">
        <v>21.65030796741506</v>
      </c>
      <c r="I4775" s="10"/>
      <c r="J4775" s="10"/>
      <c r="AA4775" s="7"/>
      <c r="AB4775" s="7"/>
      <c r="AC4775" s="7"/>
    </row>
    <row r="4776" ht="15.0" customHeight="1">
      <c r="A4776" s="8">
        <v>41760.0</v>
      </c>
      <c r="B4776" s="7" t="s">
        <v>15</v>
      </c>
      <c r="C4776" s="7" t="s">
        <v>50</v>
      </c>
      <c r="D4776" s="7"/>
      <c r="E4776" s="7"/>
      <c r="F4776" s="7">
        <v>30.0</v>
      </c>
      <c r="G4776" s="7">
        <v>160.0</v>
      </c>
      <c r="H4776" s="9">
        <v>24.224120802702167</v>
      </c>
      <c r="I4776" s="10"/>
      <c r="J4776" s="10"/>
      <c r="AA4776" s="7"/>
      <c r="AB4776" s="7"/>
      <c r="AC4776" s="7"/>
    </row>
    <row r="4777" ht="15.0" customHeight="1">
      <c r="A4777" s="8">
        <v>41760.0</v>
      </c>
      <c r="B4777" s="7" t="s">
        <v>15</v>
      </c>
      <c r="C4777" s="7" t="s">
        <v>50</v>
      </c>
      <c r="D4777" s="7"/>
      <c r="E4777" s="7"/>
      <c r="F4777" s="7">
        <v>31.0</v>
      </c>
      <c r="G4777" s="7">
        <v>221.0</v>
      </c>
      <c r="H4777" s="9">
        <v>33.459566858732366</v>
      </c>
      <c r="I4777" s="10"/>
      <c r="J4777" s="10"/>
      <c r="AA4777" s="7"/>
      <c r="AB4777" s="7"/>
      <c r="AC4777" s="7"/>
    </row>
    <row r="4778" ht="15.0" customHeight="1">
      <c r="A4778" s="8">
        <v>41760.0</v>
      </c>
      <c r="B4778" s="7" t="s">
        <v>15</v>
      </c>
      <c r="C4778" s="7" t="s">
        <v>50</v>
      </c>
      <c r="D4778" s="7"/>
      <c r="E4778" s="7"/>
      <c r="F4778" s="7">
        <v>32.0</v>
      </c>
      <c r="G4778" s="7">
        <v>115.0</v>
      </c>
      <c r="H4778" s="9">
        <v>17.41108682694218</v>
      </c>
      <c r="I4778" s="10"/>
      <c r="J4778" s="10"/>
      <c r="AA4778" s="7"/>
      <c r="AB4778" s="7"/>
      <c r="AC4778" s="7"/>
    </row>
    <row r="4779" ht="15.0" customHeight="1">
      <c r="A4779" s="8">
        <v>41760.0</v>
      </c>
      <c r="B4779" s="7" t="s">
        <v>15</v>
      </c>
      <c r="C4779" s="7" t="s">
        <v>50</v>
      </c>
      <c r="D4779" s="7"/>
      <c r="E4779" s="7"/>
      <c r="F4779" s="7">
        <v>33.0</v>
      </c>
      <c r="G4779" s="7">
        <v>80.0</v>
      </c>
      <c r="H4779" s="9">
        <v>12.112060401351084</v>
      </c>
      <c r="I4779" s="10"/>
      <c r="J4779" s="10"/>
      <c r="AA4779" s="7"/>
      <c r="AB4779" s="7"/>
      <c r="AC4779" s="7"/>
    </row>
    <row r="4780" ht="15.0" customHeight="1">
      <c r="A4780" s="8">
        <v>41760.0</v>
      </c>
      <c r="B4780" s="7" t="s">
        <v>15</v>
      </c>
      <c r="C4780" s="7" t="s">
        <v>50</v>
      </c>
      <c r="D4780" s="7"/>
      <c r="E4780" s="7"/>
      <c r="F4780" s="7">
        <v>34.0</v>
      </c>
      <c r="G4780" s="7">
        <v>167.0</v>
      </c>
      <c r="H4780" s="9">
        <v>25.283926087820387</v>
      </c>
      <c r="I4780" s="10"/>
      <c r="J4780" s="10"/>
      <c r="AA4780" s="7"/>
      <c r="AB4780" s="7"/>
      <c r="AC4780" s="7"/>
    </row>
    <row r="4781" ht="15.0" customHeight="1">
      <c r="A4781" s="8">
        <v>41760.0</v>
      </c>
      <c r="B4781" s="7" t="s">
        <v>15</v>
      </c>
      <c r="C4781" s="7" t="s">
        <v>50</v>
      </c>
      <c r="D4781" s="7"/>
      <c r="E4781" s="7"/>
      <c r="F4781" s="7">
        <v>35.0</v>
      </c>
      <c r="G4781" s="7">
        <v>109.0</v>
      </c>
      <c r="H4781" s="9">
        <v>16.50268229684085</v>
      </c>
      <c r="I4781" s="10"/>
      <c r="J4781" s="10"/>
      <c r="AA4781" s="7"/>
      <c r="AB4781" s="7"/>
      <c r="AC4781" s="7"/>
    </row>
    <row r="4782" ht="15.0" customHeight="1">
      <c r="A4782" s="8">
        <v>41760.0</v>
      </c>
      <c r="B4782" s="7" t="s">
        <v>15</v>
      </c>
      <c r="C4782" s="7" t="s">
        <v>50</v>
      </c>
      <c r="D4782" s="7"/>
      <c r="E4782" s="7"/>
      <c r="F4782" s="7">
        <v>36.0</v>
      </c>
      <c r="G4782" s="7">
        <v>217.0</v>
      </c>
      <c r="H4782" s="9">
        <v>32.85396383866481</v>
      </c>
      <c r="I4782" s="10"/>
      <c r="J4782" s="10"/>
      <c r="AA4782" s="7"/>
      <c r="AB4782" s="7"/>
      <c r="AC4782" s="7"/>
    </row>
    <row r="4783" ht="15.0" customHeight="1">
      <c r="A4783" s="8">
        <v>41760.0</v>
      </c>
      <c r="B4783" s="7" t="s">
        <v>15</v>
      </c>
      <c r="C4783" s="7" t="s">
        <v>50</v>
      </c>
      <c r="D4783" s="7"/>
      <c r="E4783" s="7"/>
      <c r="F4783" s="7">
        <v>37.0</v>
      </c>
      <c r="G4783" s="7">
        <v>153.0</v>
      </c>
      <c r="H4783" s="9">
        <v>23.164315517583944</v>
      </c>
      <c r="I4783" s="10"/>
      <c r="J4783" s="10"/>
      <c r="AA4783" s="7"/>
      <c r="AB4783" s="7"/>
      <c r="AC4783" s="7"/>
    </row>
    <row r="4784" ht="15.0" customHeight="1">
      <c r="A4784" s="8">
        <v>41760.0</v>
      </c>
      <c r="B4784" s="7" t="s">
        <v>15</v>
      </c>
      <c r="C4784" s="7" t="s">
        <v>50</v>
      </c>
      <c r="D4784" s="7"/>
      <c r="E4784" s="7"/>
      <c r="F4784" s="7">
        <v>38.0</v>
      </c>
      <c r="G4784" s="7">
        <v>189.0</v>
      </c>
      <c r="H4784" s="9">
        <v>28.614742698191932</v>
      </c>
      <c r="I4784" s="10"/>
      <c r="J4784" s="10"/>
      <c r="AA4784" s="7"/>
      <c r="AB4784" s="7"/>
      <c r="AC4784" s="7"/>
    </row>
    <row r="4785" ht="15.0" customHeight="1">
      <c r="A4785" s="8">
        <v>41760.0</v>
      </c>
      <c r="B4785" s="7" t="s">
        <v>15</v>
      </c>
      <c r="C4785" s="7" t="s">
        <v>50</v>
      </c>
      <c r="D4785" s="7"/>
      <c r="E4785" s="7"/>
      <c r="F4785" s="7">
        <v>39.0</v>
      </c>
      <c r="G4785" s="7">
        <v>140.0</v>
      </c>
      <c r="H4785" s="9">
        <v>21.196105702364395</v>
      </c>
      <c r="I4785" s="10"/>
      <c r="J4785" s="10"/>
      <c r="AA4785" s="7"/>
      <c r="AB4785" s="7"/>
      <c r="AC4785" s="7"/>
    </row>
    <row r="4786" ht="15.0" customHeight="1">
      <c r="A4786" s="8">
        <v>41760.0</v>
      </c>
      <c r="B4786" s="7" t="s">
        <v>15</v>
      </c>
      <c r="C4786" s="7" t="s">
        <v>50</v>
      </c>
      <c r="D4786" s="7"/>
      <c r="E4786" s="7"/>
      <c r="F4786" s="7">
        <v>40.0</v>
      </c>
      <c r="G4786" s="7">
        <v>139.0</v>
      </c>
      <c r="H4786" s="9">
        <v>21.044704947347505</v>
      </c>
      <c r="I4786" s="10"/>
      <c r="J4786" s="10"/>
      <c r="AA4786" s="7"/>
      <c r="AB4786" s="7"/>
      <c r="AC4786" s="7"/>
    </row>
    <row r="4787" ht="15.0" customHeight="1">
      <c r="A4787" s="8">
        <v>41760.0</v>
      </c>
      <c r="B4787" s="7" t="s">
        <v>15</v>
      </c>
      <c r="C4787" s="7" t="s">
        <v>50</v>
      </c>
      <c r="D4787" s="7"/>
      <c r="E4787" s="7"/>
      <c r="F4787" s="7">
        <v>41.0</v>
      </c>
      <c r="G4787" s="7">
        <v>141.0</v>
      </c>
      <c r="H4787" s="9">
        <v>21.347506457381282</v>
      </c>
      <c r="I4787" s="10"/>
      <c r="J4787" s="10"/>
      <c r="AA4787" s="7"/>
      <c r="AB4787" s="7"/>
      <c r="AC4787" s="7"/>
    </row>
    <row r="4788" ht="15.0" customHeight="1">
      <c r="A4788" s="8">
        <v>41760.0</v>
      </c>
      <c r="B4788" s="7" t="s">
        <v>15</v>
      </c>
      <c r="C4788" s="7" t="s">
        <v>50</v>
      </c>
      <c r="D4788" s="7"/>
      <c r="E4788" s="7"/>
      <c r="F4788" s="7">
        <v>42.0</v>
      </c>
      <c r="G4788" s="7">
        <v>194.0</v>
      </c>
      <c r="H4788" s="9">
        <v>29.371746473276374</v>
      </c>
      <c r="I4788" s="10"/>
      <c r="J4788" s="10"/>
      <c r="AA4788" s="7"/>
      <c r="AB4788" s="7"/>
      <c r="AC4788" s="7"/>
    </row>
    <row r="4789" ht="15.0" customHeight="1">
      <c r="A4789" s="8">
        <v>41760.0</v>
      </c>
      <c r="B4789" s="7" t="s">
        <v>15</v>
      </c>
      <c r="C4789" s="7" t="s">
        <v>50</v>
      </c>
      <c r="D4789" s="7"/>
      <c r="E4789" s="7"/>
      <c r="F4789" s="7">
        <v>43.0</v>
      </c>
      <c r="G4789" s="7">
        <v>114.0</v>
      </c>
      <c r="H4789" s="9">
        <v>17.259686071925294</v>
      </c>
      <c r="I4789" s="10"/>
      <c r="J4789" s="10"/>
      <c r="AA4789" s="7"/>
      <c r="AB4789" s="7"/>
      <c r="AC4789" s="7"/>
    </row>
    <row r="4790" ht="15.0" customHeight="1">
      <c r="A4790" s="8">
        <v>41760.0</v>
      </c>
      <c r="B4790" s="7" t="s">
        <v>15</v>
      </c>
      <c r="C4790" s="7" t="s">
        <v>50</v>
      </c>
      <c r="D4790" s="7"/>
      <c r="E4790" s="7"/>
      <c r="F4790" s="7">
        <v>44.0</v>
      </c>
      <c r="G4790" s="7">
        <v>150.0</v>
      </c>
      <c r="H4790" s="9">
        <v>22.71011325253328</v>
      </c>
      <c r="I4790" s="10"/>
      <c r="J4790" s="10"/>
      <c r="AA4790" s="7"/>
      <c r="AB4790" s="7"/>
      <c r="AC4790" s="7"/>
    </row>
    <row r="4791" ht="15.0" customHeight="1">
      <c r="A4791" s="8">
        <v>41760.0</v>
      </c>
      <c r="B4791" s="7" t="s">
        <v>15</v>
      </c>
      <c r="C4791" s="7" t="s">
        <v>50</v>
      </c>
      <c r="D4791" s="7"/>
      <c r="E4791" s="7"/>
      <c r="F4791" s="7">
        <v>45.0</v>
      </c>
      <c r="G4791" s="7">
        <v>162.0</v>
      </c>
      <c r="H4791" s="9">
        <v>24.52692231273594</v>
      </c>
      <c r="I4791" s="10"/>
      <c r="J4791" s="10"/>
      <c r="AA4791" s="7"/>
      <c r="AB4791" s="7"/>
      <c r="AC4791" s="7"/>
    </row>
    <row r="4792" ht="15.0" customHeight="1">
      <c r="A4792" s="8">
        <v>41760.0</v>
      </c>
      <c r="B4792" s="7" t="s">
        <v>15</v>
      </c>
      <c r="C4792" s="7" t="s">
        <v>50</v>
      </c>
      <c r="D4792" s="7"/>
      <c r="E4792" s="7"/>
      <c r="F4792" s="7">
        <v>46.0</v>
      </c>
      <c r="G4792" s="7">
        <v>121.0</v>
      </c>
      <c r="H4792" s="9">
        <v>18.319491357043514</v>
      </c>
      <c r="I4792" s="10"/>
      <c r="J4792" s="10"/>
      <c r="AA4792" s="7"/>
      <c r="AB4792" s="7"/>
      <c r="AC4792" s="7"/>
    </row>
    <row r="4793" ht="15.0" customHeight="1">
      <c r="A4793" s="8">
        <v>41760.0</v>
      </c>
      <c r="B4793" s="7" t="s">
        <v>15</v>
      </c>
      <c r="C4793" s="7" t="s">
        <v>50</v>
      </c>
      <c r="D4793" s="7"/>
      <c r="E4793" s="7"/>
      <c r="F4793" s="7">
        <v>47.0</v>
      </c>
      <c r="G4793" s="7">
        <v>181.0</v>
      </c>
      <c r="H4793" s="9">
        <v>27.403536658056826</v>
      </c>
      <c r="I4793" s="10"/>
      <c r="J4793" s="10"/>
      <c r="AA4793" s="7"/>
      <c r="AB4793" s="7"/>
      <c r="AC4793" s="7"/>
    </row>
    <row r="4794" ht="15.0" customHeight="1">
      <c r="A4794" s="8">
        <v>41760.0</v>
      </c>
      <c r="B4794" s="7" t="s">
        <v>15</v>
      </c>
      <c r="C4794" s="7" t="s">
        <v>50</v>
      </c>
      <c r="D4794" s="7"/>
      <c r="E4794" s="7"/>
      <c r="F4794" s="7">
        <v>48.0</v>
      </c>
      <c r="G4794" s="7">
        <v>208.0</v>
      </c>
      <c r="H4794" s="9">
        <v>31.491357043512814</v>
      </c>
      <c r="I4794" s="10"/>
      <c r="J4794" s="10"/>
      <c r="AA4794" s="7"/>
      <c r="AB4794" s="7"/>
      <c r="AC4794" s="7"/>
    </row>
    <row r="4795" ht="15.0" customHeight="1">
      <c r="A4795" s="8">
        <v>41760.0</v>
      </c>
      <c r="B4795" s="7" t="s">
        <v>15</v>
      </c>
      <c r="C4795" s="7" t="s">
        <v>50</v>
      </c>
      <c r="D4795" s="7"/>
      <c r="E4795" s="7"/>
      <c r="F4795" s="7">
        <v>49.0</v>
      </c>
      <c r="G4795" s="7">
        <v>157.0</v>
      </c>
      <c r="H4795" s="9">
        <v>23.7699185376515</v>
      </c>
      <c r="I4795" s="10"/>
      <c r="J4795" s="10"/>
      <c r="AA4795" s="7"/>
      <c r="AB4795" s="7"/>
      <c r="AC4795" s="7"/>
    </row>
    <row r="4796" ht="15.0" customHeight="1">
      <c r="A4796" s="8">
        <v>41760.0</v>
      </c>
      <c r="B4796" s="7" t="s">
        <v>15</v>
      </c>
      <c r="C4796" s="7" t="s">
        <v>50</v>
      </c>
      <c r="D4796" s="7"/>
      <c r="E4796" s="7"/>
      <c r="F4796" s="7">
        <v>50.0</v>
      </c>
      <c r="G4796" s="7">
        <v>143.0</v>
      </c>
      <c r="H4796" s="9">
        <v>21.65030796741506</v>
      </c>
      <c r="I4796" s="10"/>
      <c r="J4796" s="10"/>
      <c r="AA4796" s="7"/>
      <c r="AB4796" s="7"/>
      <c r="AC4796" s="7"/>
    </row>
    <row r="4797" ht="15.0" customHeight="1">
      <c r="A4797" s="8">
        <v>41760.0</v>
      </c>
      <c r="B4797" s="7" t="s">
        <v>15</v>
      </c>
      <c r="C4797" s="7" t="s">
        <v>50</v>
      </c>
      <c r="D4797" s="7"/>
      <c r="E4797" s="7"/>
      <c r="F4797" s="7">
        <v>51.0</v>
      </c>
      <c r="G4797" s="7">
        <v>189.0</v>
      </c>
      <c r="H4797" s="9">
        <v>28.614742698191932</v>
      </c>
      <c r="I4797" s="10"/>
      <c r="J4797" s="10"/>
      <c r="AA4797" s="7"/>
      <c r="AB4797" s="7"/>
      <c r="AC4797" s="7"/>
    </row>
    <row r="4798" ht="15.0" customHeight="1">
      <c r="A4798" s="8">
        <v>41760.0</v>
      </c>
      <c r="B4798" s="7" t="s">
        <v>15</v>
      </c>
      <c r="C4798" s="7" t="s">
        <v>50</v>
      </c>
      <c r="D4798" s="7"/>
      <c r="E4798" s="7"/>
      <c r="F4798" s="7">
        <v>52.0</v>
      </c>
      <c r="G4798" s="7">
        <v>205.0</v>
      </c>
      <c r="H4798" s="9">
        <v>31.03715477846215</v>
      </c>
      <c r="I4798" s="10"/>
      <c r="J4798" s="10"/>
      <c r="AA4798" s="7"/>
      <c r="AB4798" s="7"/>
      <c r="AC4798" s="7"/>
    </row>
    <row r="4799" ht="15.0" customHeight="1">
      <c r="A4799" s="8">
        <v>41760.0</v>
      </c>
      <c r="B4799" s="7" t="s">
        <v>15</v>
      </c>
      <c r="C4799" s="7" t="s">
        <v>50</v>
      </c>
      <c r="D4799" s="7"/>
      <c r="E4799" s="7"/>
      <c r="F4799" s="7">
        <v>53.0</v>
      </c>
      <c r="G4799" s="7">
        <v>140.0</v>
      </c>
      <c r="H4799" s="9">
        <v>21.196105702364395</v>
      </c>
      <c r="I4799" s="10"/>
      <c r="J4799" s="10"/>
      <c r="AA4799" s="7"/>
      <c r="AB4799" s="7"/>
      <c r="AC4799" s="7"/>
    </row>
    <row r="4800" ht="15.0" customHeight="1">
      <c r="A4800" s="8">
        <v>41760.0</v>
      </c>
      <c r="B4800" s="7" t="s">
        <v>15</v>
      </c>
      <c r="C4800" s="7" t="s">
        <v>50</v>
      </c>
      <c r="D4800" s="7"/>
      <c r="E4800" s="7"/>
      <c r="F4800" s="7">
        <v>54.0</v>
      </c>
      <c r="G4800" s="7">
        <v>139.0</v>
      </c>
      <c r="H4800" s="9">
        <v>21.044704947347505</v>
      </c>
      <c r="I4800" s="10"/>
      <c r="J4800" s="10"/>
      <c r="AA4800" s="7"/>
      <c r="AB4800" s="7"/>
      <c r="AC4800" s="7"/>
    </row>
    <row r="4801" ht="15.0" customHeight="1">
      <c r="A4801" s="8">
        <v>41760.0</v>
      </c>
      <c r="B4801" s="7" t="s">
        <v>15</v>
      </c>
      <c r="C4801" s="7" t="s">
        <v>50</v>
      </c>
      <c r="D4801" s="7"/>
      <c r="E4801" s="7"/>
      <c r="F4801" s="7">
        <v>55.0</v>
      </c>
      <c r="G4801" s="7">
        <v>183.0</v>
      </c>
      <c r="H4801" s="9">
        <v>27.7063381680906</v>
      </c>
      <c r="I4801" s="10"/>
      <c r="J4801" s="10"/>
      <c r="AA4801" s="7"/>
      <c r="AB4801" s="7"/>
      <c r="AC4801" s="7"/>
    </row>
    <row r="4802" ht="15.0" customHeight="1">
      <c r="A4802" s="8">
        <v>41760.0</v>
      </c>
      <c r="B4802" s="7" t="s">
        <v>15</v>
      </c>
      <c r="C4802" s="7" t="s">
        <v>50</v>
      </c>
      <c r="D4802" s="7"/>
      <c r="E4802" s="7"/>
      <c r="F4802" s="7">
        <v>56.0</v>
      </c>
      <c r="G4802" s="7">
        <v>151.0</v>
      </c>
      <c r="H4802" s="9">
        <v>22.86151400755017</v>
      </c>
      <c r="I4802" s="10"/>
      <c r="J4802" s="10"/>
      <c r="AA4802" s="7"/>
      <c r="AB4802" s="7"/>
      <c r="AC4802" s="7"/>
    </row>
    <row r="4803" ht="15.0" customHeight="1">
      <c r="A4803" s="8">
        <v>41760.0</v>
      </c>
      <c r="B4803" s="7" t="s">
        <v>15</v>
      </c>
      <c r="C4803" s="7" t="s">
        <v>50</v>
      </c>
      <c r="D4803" s="7"/>
      <c r="E4803" s="7"/>
      <c r="F4803" s="7">
        <v>57.0</v>
      </c>
      <c r="G4803" s="7">
        <v>89.0</v>
      </c>
      <c r="H4803" s="9">
        <v>13.474667196503079</v>
      </c>
      <c r="I4803" s="10"/>
      <c r="J4803" s="10"/>
      <c r="AA4803" s="7"/>
      <c r="AB4803" s="7"/>
      <c r="AC4803" s="7"/>
    </row>
    <row r="4804" ht="15.0" customHeight="1">
      <c r="A4804" s="8">
        <v>41760.0</v>
      </c>
      <c r="B4804" s="7" t="s">
        <v>15</v>
      </c>
      <c r="C4804" s="7" t="s">
        <v>50</v>
      </c>
      <c r="D4804" s="7"/>
      <c r="E4804" s="7"/>
      <c r="F4804" s="7">
        <v>58.0</v>
      </c>
      <c r="G4804" s="7">
        <v>169.0</v>
      </c>
      <c r="H4804" s="9">
        <v>25.58672759785416</v>
      </c>
      <c r="I4804" s="10"/>
      <c r="J4804" s="10"/>
      <c r="AA4804" s="7"/>
      <c r="AB4804" s="7"/>
      <c r="AC4804" s="7"/>
    </row>
    <row r="4805" ht="15.0" customHeight="1">
      <c r="A4805" s="8">
        <v>41760.0</v>
      </c>
      <c r="B4805" s="7" t="s">
        <v>15</v>
      </c>
      <c r="C4805" s="7" t="s">
        <v>50</v>
      </c>
      <c r="D4805" s="7"/>
      <c r="E4805" s="7"/>
      <c r="F4805" s="7">
        <v>59.0</v>
      </c>
      <c r="G4805" s="7">
        <v>175.0</v>
      </c>
      <c r="H4805" s="9">
        <v>26.495132127955493</v>
      </c>
      <c r="I4805" s="10"/>
      <c r="J4805" s="10"/>
      <c r="AA4805" s="7"/>
      <c r="AB4805" s="7"/>
      <c r="AC4805" s="7"/>
    </row>
    <row r="4806" ht="15.0" customHeight="1">
      <c r="A4806" s="20">
        <v>41761.0</v>
      </c>
      <c r="B4806" s="21" t="s">
        <v>59</v>
      </c>
      <c r="C4806" s="21" t="s">
        <v>29</v>
      </c>
      <c r="D4806" s="21"/>
      <c r="E4806" s="21"/>
      <c r="F4806" s="21">
        <v>1.0</v>
      </c>
      <c r="G4806" s="21">
        <v>139.0</v>
      </c>
      <c r="H4806" s="22">
        <v>19.92063194</v>
      </c>
      <c r="I4806" s="10"/>
      <c r="J4806" s="10"/>
      <c r="AA4806" s="7"/>
      <c r="AB4806" s="7"/>
      <c r="AC4806" s="7"/>
    </row>
    <row r="4807" ht="15.0" customHeight="1">
      <c r="A4807" s="20">
        <v>41761.0</v>
      </c>
      <c r="B4807" s="21" t="s">
        <v>59</v>
      </c>
      <c r="C4807" s="21" t="s">
        <v>29</v>
      </c>
      <c r="D4807" s="21"/>
      <c r="E4807" s="21"/>
      <c r="F4807" s="21">
        <v>2.0</v>
      </c>
      <c r="G4807" s="21">
        <v>123.0</v>
      </c>
      <c r="H4807" s="22">
        <v>17.62760955</v>
      </c>
      <c r="I4807" s="10"/>
      <c r="J4807" s="10"/>
      <c r="AA4807" s="7"/>
      <c r="AB4807" s="7"/>
      <c r="AC4807" s="7"/>
    </row>
    <row r="4808" ht="15.0" customHeight="1">
      <c r="A4808" s="20">
        <v>41761.0</v>
      </c>
      <c r="B4808" s="21" t="s">
        <v>59</v>
      </c>
      <c r="C4808" s="21" t="s">
        <v>29</v>
      </c>
      <c r="D4808" s="21"/>
      <c r="E4808" s="21"/>
      <c r="F4808" s="21">
        <v>3.0</v>
      </c>
      <c r="G4808" s="21">
        <v>132.0</v>
      </c>
      <c r="H4808" s="22">
        <v>18.91743464</v>
      </c>
      <c r="I4808" s="10"/>
      <c r="J4808" s="10"/>
      <c r="AA4808" s="7"/>
      <c r="AB4808" s="7"/>
      <c r="AC4808" s="7"/>
    </row>
    <row r="4809" ht="15.0" customHeight="1">
      <c r="A4809" s="20">
        <v>41761.0</v>
      </c>
      <c r="B4809" s="21" t="s">
        <v>59</v>
      </c>
      <c r="C4809" s="21" t="s">
        <v>29</v>
      </c>
      <c r="D4809" s="21"/>
      <c r="E4809" s="21"/>
      <c r="F4809" s="21">
        <v>4.0</v>
      </c>
      <c r="G4809" s="21">
        <v>114.0</v>
      </c>
      <c r="H4809" s="22">
        <v>16.33778446</v>
      </c>
      <c r="I4809" s="10"/>
      <c r="J4809" s="10"/>
      <c r="AA4809" s="7"/>
      <c r="AB4809" s="7"/>
      <c r="AC4809" s="7"/>
    </row>
    <row r="4810" ht="15.0" customHeight="1">
      <c r="A4810" s="20">
        <v>41761.0</v>
      </c>
      <c r="B4810" s="21" t="s">
        <v>59</v>
      </c>
      <c r="C4810" s="21" t="s">
        <v>29</v>
      </c>
      <c r="D4810" s="21"/>
      <c r="E4810" s="21"/>
      <c r="F4810" s="21">
        <v>5.0</v>
      </c>
      <c r="G4810" s="21">
        <v>151.0</v>
      </c>
      <c r="H4810" s="22">
        <v>21.64039872</v>
      </c>
      <c r="I4810" s="10"/>
      <c r="J4810" s="10"/>
      <c r="AA4810" s="7"/>
      <c r="AB4810" s="7"/>
      <c r="AC4810" s="7"/>
    </row>
    <row r="4811" ht="15.0" customHeight="1">
      <c r="A4811" s="20">
        <v>41761.0</v>
      </c>
      <c r="B4811" s="21" t="s">
        <v>59</v>
      </c>
      <c r="C4811" s="21" t="s">
        <v>29</v>
      </c>
      <c r="D4811" s="21"/>
      <c r="E4811" s="21"/>
      <c r="F4811" s="21">
        <v>6.0</v>
      </c>
      <c r="G4811" s="21">
        <v>201.0</v>
      </c>
      <c r="H4811" s="22">
        <v>28.80609366</v>
      </c>
      <c r="I4811" s="10"/>
      <c r="J4811" s="10"/>
      <c r="AA4811" s="7"/>
      <c r="AB4811" s="7"/>
      <c r="AC4811" s="7"/>
    </row>
    <row r="4812" ht="15.0" customHeight="1">
      <c r="A4812" s="20">
        <v>41761.0</v>
      </c>
      <c r="B4812" s="21" t="s">
        <v>59</v>
      </c>
      <c r="C4812" s="21" t="s">
        <v>29</v>
      </c>
      <c r="D4812" s="21"/>
      <c r="E4812" s="21"/>
      <c r="F4812" s="21">
        <v>7.0</v>
      </c>
      <c r="G4812" s="21">
        <v>124.0</v>
      </c>
      <c r="H4812" s="22">
        <v>17.77092345</v>
      </c>
      <c r="I4812" s="10"/>
      <c r="J4812" s="10"/>
      <c r="AA4812" s="7"/>
      <c r="AB4812" s="7"/>
      <c r="AC4812" s="7"/>
    </row>
    <row r="4813" ht="15.0" customHeight="1">
      <c r="A4813" s="20">
        <v>41761.0</v>
      </c>
      <c r="B4813" s="21" t="s">
        <v>59</v>
      </c>
      <c r="C4813" s="21" t="s">
        <v>29</v>
      </c>
      <c r="D4813" s="21"/>
      <c r="E4813" s="21"/>
      <c r="F4813" s="21">
        <v>8.0</v>
      </c>
      <c r="G4813" s="21">
        <v>106.0</v>
      </c>
      <c r="H4813" s="22">
        <v>15.19127327</v>
      </c>
      <c r="I4813" s="10"/>
      <c r="J4813" s="10"/>
      <c r="AA4813" s="7"/>
      <c r="AB4813" s="7"/>
      <c r="AC4813" s="7"/>
    </row>
    <row r="4814" ht="15.0" customHeight="1">
      <c r="A4814" s="20">
        <v>41761.0</v>
      </c>
      <c r="B4814" s="21" t="s">
        <v>59</v>
      </c>
      <c r="C4814" s="21" t="s">
        <v>29</v>
      </c>
      <c r="D4814" s="21"/>
      <c r="E4814" s="21"/>
      <c r="F4814" s="21">
        <v>9.0</v>
      </c>
      <c r="G4814" s="21">
        <v>108.0</v>
      </c>
      <c r="H4814" s="22">
        <v>15.47790107</v>
      </c>
      <c r="I4814" s="10"/>
      <c r="J4814" s="10"/>
      <c r="AA4814" s="7"/>
      <c r="AB4814" s="7"/>
      <c r="AC4814" s="7"/>
    </row>
    <row r="4815" ht="15.0" customHeight="1">
      <c r="A4815" s="20">
        <v>41761.0</v>
      </c>
      <c r="B4815" s="21" t="s">
        <v>59</v>
      </c>
      <c r="C4815" s="21" t="s">
        <v>29</v>
      </c>
      <c r="D4815" s="21"/>
      <c r="E4815" s="21"/>
      <c r="F4815" s="21">
        <v>10.0</v>
      </c>
      <c r="G4815" s="21">
        <v>116.0</v>
      </c>
      <c r="H4815" s="22">
        <v>16.62441226</v>
      </c>
      <c r="I4815" s="10"/>
      <c r="J4815" s="10"/>
      <c r="AA4815" s="7"/>
      <c r="AB4815" s="7"/>
      <c r="AC4815" s="7"/>
    </row>
    <row r="4816" ht="15.0" customHeight="1">
      <c r="A4816" s="20">
        <v>41761.0</v>
      </c>
      <c r="B4816" s="21" t="s">
        <v>59</v>
      </c>
      <c r="C4816" s="21" t="s">
        <v>29</v>
      </c>
      <c r="D4816" s="21"/>
      <c r="E4816" s="21"/>
      <c r="F4816" s="21">
        <v>11.0</v>
      </c>
      <c r="G4816" s="21">
        <v>172.0</v>
      </c>
      <c r="H4816" s="22">
        <v>24.6499906</v>
      </c>
      <c r="I4816" s="10"/>
      <c r="J4816" s="10"/>
      <c r="AA4816" s="7"/>
      <c r="AB4816" s="7"/>
      <c r="AC4816" s="7"/>
    </row>
    <row r="4817" ht="15.0" customHeight="1">
      <c r="A4817" s="20">
        <v>41761.0</v>
      </c>
      <c r="B4817" s="21" t="s">
        <v>59</v>
      </c>
      <c r="C4817" s="21" t="s">
        <v>29</v>
      </c>
      <c r="D4817" s="21"/>
      <c r="E4817" s="21"/>
      <c r="F4817" s="21">
        <v>12.0</v>
      </c>
      <c r="G4817" s="21">
        <v>154.0</v>
      </c>
      <c r="H4817" s="22">
        <v>22.07034042</v>
      </c>
      <c r="I4817" s="10"/>
      <c r="J4817" s="10"/>
      <c r="AA4817" s="7"/>
      <c r="AB4817" s="7"/>
      <c r="AC4817" s="7"/>
    </row>
    <row r="4818" ht="15.0" customHeight="1">
      <c r="A4818" s="20">
        <v>41761.0</v>
      </c>
      <c r="B4818" s="21" t="s">
        <v>59</v>
      </c>
      <c r="C4818" s="21" t="s">
        <v>29</v>
      </c>
      <c r="D4818" s="21"/>
      <c r="E4818" s="21"/>
      <c r="F4818" s="21">
        <v>13.0</v>
      </c>
      <c r="G4818" s="21">
        <v>43.0</v>
      </c>
      <c r="H4818" s="22">
        <v>6.162497649</v>
      </c>
      <c r="I4818" s="10"/>
      <c r="J4818" s="10"/>
      <c r="AA4818" s="7"/>
      <c r="AB4818" s="7"/>
      <c r="AC4818" s="7"/>
    </row>
    <row r="4819" ht="15.0" customHeight="1">
      <c r="A4819" s="20">
        <v>41761.0</v>
      </c>
      <c r="B4819" s="21" t="s">
        <v>59</v>
      </c>
      <c r="C4819" s="21" t="s">
        <v>29</v>
      </c>
      <c r="D4819" s="21"/>
      <c r="E4819" s="21"/>
      <c r="F4819" s="21">
        <v>14.0</v>
      </c>
      <c r="G4819" s="21">
        <v>169.0</v>
      </c>
      <c r="H4819" s="22">
        <v>24.2200489</v>
      </c>
      <c r="I4819" s="10"/>
      <c r="J4819" s="10"/>
      <c r="AA4819" s="7"/>
      <c r="AB4819" s="7"/>
      <c r="AC4819" s="7"/>
    </row>
    <row r="4820" ht="15.0" customHeight="1">
      <c r="A4820" s="20">
        <v>41761.0</v>
      </c>
      <c r="B4820" s="21" t="s">
        <v>59</v>
      </c>
      <c r="C4820" s="21" t="s">
        <v>29</v>
      </c>
      <c r="D4820" s="21"/>
      <c r="E4820" s="21"/>
      <c r="F4820" s="21">
        <v>15.0</v>
      </c>
      <c r="G4820" s="21">
        <v>110.0</v>
      </c>
      <c r="H4820" s="22">
        <v>15.76452887</v>
      </c>
      <c r="I4820" s="10"/>
      <c r="J4820" s="10"/>
      <c r="AA4820" s="7"/>
      <c r="AB4820" s="7"/>
      <c r="AC4820" s="7"/>
    </row>
    <row r="4821" ht="15.0" customHeight="1">
      <c r="A4821" s="20">
        <v>41761.0</v>
      </c>
      <c r="B4821" s="21" t="s">
        <v>59</v>
      </c>
      <c r="C4821" s="21" t="s">
        <v>29</v>
      </c>
      <c r="D4821" s="21"/>
      <c r="E4821" s="21"/>
      <c r="F4821" s="21">
        <v>16.0</v>
      </c>
      <c r="G4821" s="21">
        <v>167.0</v>
      </c>
      <c r="H4821" s="22">
        <v>23.9334211</v>
      </c>
      <c r="I4821" s="10"/>
      <c r="J4821" s="10"/>
      <c r="AA4821" s="7"/>
      <c r="AB4821" s="7"/>
      <c r="AC4821" s="7"/>
    </row>
    <row r="4822" ht="15.0" customHeight="1">
      <c r="A4822" s="20">
        <v>41761.0</v>
      </c>
      <c r="B4822" s="21" t="s">
        <v>59</v>
      </c>
      <c r="C4822" s="21" t="s">
        <v>29</v>
      </c>
      <c r="D4822" s="21"/>
      <c r="E4822" s="21"/>
      <c r="F4822" s="21">
        <v>17.0</v>
      </c>
      <c r="G4822" s="21">
        <v>112.0</v>
      </c>
      <c r="H4822" s="22">
        <v>16.05115667</v>
      </c>
      <c r="I4822" s="10"/>
      <c r="J4822" s="10"/>
      <c r="AA4822" s="7"/>
      <c r="AB4822" s="7"/>
      <c r="AC4822" s="7"/>
    </row>
    <row r="4823" ht="15.0" customHeight="1">
      <c r="A4823" s="20">
        <v>41761.0</v>
      </c>
      <c r="B4823" s="21" t="s">
        <v>59</v>
      </c>
      <c r="C4823" s="21" t="s">
        <v>29</v>
      </c>
      <c r="D4823" s="21"/>
      <c r="E4823" s="21"/>
      <c r="F4823" s="21">
        <v>18.0</v>
      </c>
      <c r="G4823" s="21">
        <v>161.0</v>
      </c>
      <c r="H4823" s="22">
        <v>23.07353771</v>
      </c>
      <c r="I4823" s="10"/>
      <c r="J4823" s="10"/>
      <c r="AA4823" s="7"/>
      <c r="AB4823" s="7"/>
      <c r="AC4823" s="7"/>
    </row>
    <row r="4824" ht="15.0" customHeight="1">
      <c r="A4824" s="20">
        <v>41761.0</v>
      </c>
      <c r="B4824" s="21" t="s">
        <v>59</v>
      </c>
      <c r="C4824" s="21" t="s">
        <v>29</v>
      </c>
      <c r="D4824" s="21"/>
      <c r="E4824" s="21"/>
      <c r="F4824" s="21">
        <v>19.0</v>
      </c>
      <c r="G4824" s="21">
        <v>118.0</v>
      </c>
      <c r="H4824" s="22">
        <v>16.91104006</v>
      </c>
      <c r="I4824" s="10"/>
      <c r="J4824" s="10"/>
      <c r="AA4824" s="7"/>
      <c r="AB4824" s="7"/>
      <c r="AC4824" s="7"/>
    </row>
    <row r="4825" ht="15.0" customHeight="1">
      <c r="A4825" s="20">
        <v>41761.0</v>
      </c>
      <c r="B4825" s="21" t="s">
        <v>59</v>
      </c>
      <c r="C4825" s="21" t="s">
        <v>29</v>
      </c>
      <c r="D4825" s="21"/>
      <c r="E4825" s="21"/>
      <c r="F4825" s="21">
        <v>20.0</v>
      </c>
      <c r="G4825" s="21">
        <v>153.0</v>
      </c>
      <c r="H4825" s="22">
        <v>21.92702652</v>
      </c>
      <c r="I4825" s="10"/>
      <c r="J4825" s="10"/>
      <c r="AA4825" s="7"/>
      <c r="AB4825" s="7"/>
      <c r="AC4825" s="7"/>
    </row>
    <row r="4826" ht="15.0" customHeight="1">
      <c r="A4826" s="20">
        <v>41761.0</v>
      </c>
      <c r="B4826" s="21" t="s">
        <v>59</v>
      </c>
      <c r="C4826" s="21" t="s">
        <v>29</v>
      </c>
      <c r="D4826" s="21"/>
      <c r="E4826" s="21"/>
      <c r="F4826" s="21">
        <v>21.0</v>
      </c>
      <c r="G4826" s="21">
        <v>192.0</v>
      </c>
      <c r="H4826" s="22">
        <v>27.51626857</v>
      </c>
      <c r="I4826" s="10"/>
      <c r="J4826" s="10"/>
      <c r="AA4826" s="7"/>
      <c r="AB4826" s="7"/>
      <c r="AC4826" s="7"/>
    </row>
    <row r="4827" ht="15.0" customHeight="1">
      <c r="A4827" s="20">
        <v>41761.0</v>
      </c>
      <c r="B4827" s="21" t="s">
        <v>59</v>
      </c>
      <c r="C4827" s="21" t="s">
        <v>29</v>
      </c>
      <c r="D4827" s="21"/>
      <c r="E4827" s="21"/>
      <c r="F4827" s="21">
        <v>22.0</v>
      </c>
      <c r="G4827" s="21">
        <v>185.0</v>
      </c>
      <c r="H4827" s="22">
        <v>26.51307128</v>
      </c>
      <c r="I4827" s="10"/>
      <c r="J4827" s="10"/>
      <c r="AA4827" s="7"/>
      <c r="AB4827" s="7"/>
      <c r="AC4827" s="7"/>
    </row>
    <row r="4828" ht="15.0" customHeight="1">
      <c r="A4828" s="20">
        <v>41761.0</v>
      </c>
      <c r="B4828" s="21" t="s">
        <v>59</v>
      </c>
      <c r="C4828" s="21" t="s">
        <v>29</v>
      </c>
      <c r="D4828" s="21"/>
      <c r="E4828" s="21"/>
      <c r="F4828" s="21">
        <v>23.0</v>
      </c>
      <c r="G4828" s="21">
        <v>140.0</v>
      </c>
      <c r="H4828" s="22">
        <v>20.06394583</v>
      </c>
      <c r="I4828" s="10"/>
      <c r="J4828" s="10"/>
      <c r="AA4828" s="7"/>
      <c r="AB4828" s="7"/>
      <c r="AC4828" s="7"/>
    </row>
    <row r="4829" ht="15.0" customHeight="1">
      <c r="A4829" s="20">
        <v>41761.0</v>
      </c>
      <c r="B4829" s="21" t="s">
        <v>59</v>
      </c>
      <c r="C4829" s="21" t="s">
        <v>29</v>
      </c>
      <c r="D4829" s="21"/>
      <c r="E4829" s="21"/>
      <c r="F4829" s="21">
        <v>24.0</v>
      </c>
      <c r="G4829" s="21">
        <v>87.0</v>
      </c>
      <c r="H4829" s="22">
        <v>12.4683092</v>
      </c>
      <c r="I4829" s="10"/>
      <c r="J4829" s="10"/>
      <c r="AA4829" s="7"/>
      <c r="AB4829" s="7"/>
      <c r="AC4829" s="7"/>
    </row>
    <row r="4830" ht="15.0" customHeight="1">
      <c r="A4830" s="20">
        <v>41761.0</v>
      </c>
      <c r="B4830" s="21" t="s">
        <v>59</v>
      </c>
      <c r="C4830" s="21" t="s">
        <v>29</v>
      </c>
      <c r="D4830" s="21"/>
      <c r="E4830" s="21"/>
      <c r="F4830" s="21">
        <v>25.0</v>
      </c>
      <c r="G4830" s="21">
        <v>80.0</v>
      </c>
      <c r="H4830" s="22">
        <v>11.46511191</v>
      </c>
      <c r="I4830" s="10"/>
      <c r="J4830" s="10"/>
      <c r="AA4830" s="7"/>
      <c r="AB4830" s="7"/>
      <c r="AC4830" s="7"/>
    </row>
    <row r="4831" ht="15.0" customHeight="1">
      <c r="A4831" s="20">
        <v>41761.0</v>
      </c>
      <c r="B4831" s="21" t="s">
        <v>59</v>
      </c>
      <c r="C4831" s="21" t="s">
        <v>29</v>
      </c>
      <c r="D4831" s="21"/>
      <c r="E4831" s="21"/>
      <c r="F4831" s="21">
        <v>26.0</v>
      </c>
      <c r="G4831" s="21">
        <v>184.0</v>
      </c>
      <c r="H4831" s="22">
        <v>26.36975738</v>
      </c>
      <c r="I4831" s="10"/>
      <c r="J4831" s="10"/>
      <c r="AA4831" s="7"/>
      <c r="AB4831" s="7"/>
      <c r="AC4831" s="7"/>
    </row>
    <row r="4832" ht="15.0" customHeight="1">
      <c r="A4832" s="20">
        <v>41761.0</v>
      </c>
      <c r="B4832" s="21" t="s">
        <v>59</v>
      </c>
      <c r="C4832" s="21" t="s">
        <v>29</v>
      </c>
      <c r="D4832" s="21"/>
      <c r="E4832" s="21"/>
      <c r="F4832" s="21">
        <v>27.0</v>
      </c>
      <c r="G4832" s="21">
        <v>161.0</v>
      </c>
      <c r="H4832" s="22">
        <v>23.07353771</v>
      </c>
      <c r="I4832" s="10"/>
      <c r="J4832" s="10"/>
      <c r="AA4832" s="7"/>
      <c r="AB4832" s="7"/>
      <c r="AC4832" s="7"/>
    </row>
    <row r="4833" ht="15.0" customHeight="1">
      <c r="A4833" s="20">
        <v>41761.0</v>
      </c>
      <c r="B4833" s="21" t="s">
        <v>59</v>
      </c>
      <c r="C4833" s="21" t="s">
        <v>29</v>
      </c>
      <c r="D4833" s="21"/>
      <c r="E4833" s="21"/>
      <c r="F4833" s="21">
        <v>28.0</v>
      </c>
      <c r="G4833" s="21">
        <v>151.0</v>
      </c>
      <c r="H4833" s="22">
        <v>21.64039872</v>
      </c>
      <c r="I4833" s="10"/>
      <c r="J4833" s="10"/>
      <c r="AA4833" s="7"/>
      <c r="AB4833" s="7"/>
      <c r="AC4833" s="7"/>
    </row>
    <row r="4834" ht="15.0" customHeight="1">
      <c r="A4834" s="20">
        <v>41761.0</v>
      </c>
      <c r="B4834" s="21" t="s">
        <v>59</v>
      </c>
      <c r="C4834" s="21" t="s">
        <v>29</v>
      </c>
      <c r="D4834" s="21"/>
      <c r="E4834" s="21"/>
      <c r="F4834" s="21">
        <v>29.0</v>
      </c>
      <c r="G4834" s="21">
        <v>171.0</v>
      </c>
      <c r="H4834" s="22">
        <v>24.5066767</v>
      </c>
      <c r="I4834" s="10"/>
      <c r="J4834" s="10"/>
      <c r="AA4834" s="7"/>
      <c r="AB4834" s="7"/>
      <c r="AC4834" s="7"/>
    </row>
    <row r="4835" ht="15.0" customHeight="1">
      <c r="A4835" s="20">
        <v>41761.0</v>
      </c>
      <c r="B4835" s="21" t="s">
        <v>59</v>
      </c>
      <c r="C4835" s="21" t="s">
        <v>29</v>
      </c>
      <c r="D4835" s="21"/>
      <c r="E4835" s="21"/>
      <c r="F4835" s="21">
        <v>30.0</v>
      </c>
      <c r="G4835" s="21">
        <v>209.0</v>
      </c>
      <c r="H4835" s="22">
        <v>29.95260485</v>
      </c>
      <c r="I4835" s="10"/>
      <c r="J4835" s="10"/>
      <c r="AA4835" s="7"/>
      <c r="AB4835" s="7"/>
      <c r="AC4835" s="7"/>
    </row>
    <row r="4836" ht="15.0" customHeight="1">
      <c r="A4836" s="20">
        <v>41761.0</v>
      </c>
      <c r="B4836" s="21" t="s">
        <v>59</v>
      </c>
      <c r="C4836" s="21" t="s">
        <v>29</v>
      </c>
      <c r="D4836" s="21"/>
      <c r="E4836" s="21"/>
      <c r="F4836" s="21">
        <v>31.0</v>
      </c>
      <c r="G4836" s="21">
        <v>140.0</v>
      </c>
      <c r="H4836" s="22">
        <v>20.06394583</v>
      </c>
      <c r="I4836" s="10"/>
      <c r="J4836" s="10"/>
      <c r="AA4836" s="7"/>
      <c r="AB4836" s="7"/>
      <c r="AC4836" s="7"/>
    </row>
    <row r="4837" ht="15.0" customHeight="1">
      <c r="A4837" s="20">
        <v>41761.0</v>
      </c>
      <c r="B4837" s="21" t="s">
        <v>59</v>
      </c>
      <c r="C4837" s="21" t="s">
        <v>29</v>
      </c>
      <c r="D4837" s="21"/>
      <c r="E4837" s="21"/>
      <c r="F4837" s="21">
        <v>32.0</v>
      </c>
      <c r="G4837" s="21">
        <v>120.0</v>
      </c>
      <c r="H4837" s="22">
        <v>17.19766786</v>
      </c>
      <c r="I4837" s="10"/>
      <c r="J4837" s="10"/>
      <c r="AA4837" s="7"/>
      <c r="AB4837" s="7"/>
      <c r="AC4837" s="7"/>
    </row>
    <row r="4838" ht="15.0" customHeight="1">
      <c r="A4838" s="20">
        <v>41761.0</v>
      </c>
      <c r="B4838" s="21" t="s">
        <v>59</v>
      </c>
      <c r="C4838" s="21" t="s">
        <v>29</v>
      </c>
      <c r="D4838" s="21"/>
      <c r="E4838" s="21"/>
      <c r="F4838" s="21">
        <v>33.0</v>
      </c>
      <c r="G4838" s="21">
        <v>104.0</v>
      </c>
      <c r="H4838" s="22">
        <v>14.90464548</v>
      </c>
      <c r="I4838" s="10"/>
      <c r="J4838" s="10"/>
      <c r="AA4838" s="7"/>
      <c r="AB4838" s="7"/>
      <c r="AC4838" s="7"/>
    </row>
    <row r="4839" ht="15.0" customHeight="1">
      <c r="A4839" s="20">
        <v>41761.0</v>
      </c>
      <c r="B4839" s="21" t="s">
        <v>59</v>
      </c>
      <c r="C4839" s="21" t="s">
        <v>29</v>
      </c>
      <c r="D4839" s="21"/>
      <c r="E4839" s="21"/>
      <c r="F4839" s="21">
        <v>34.0</v>
      </c>
      <c r="G4839" s="21">
        <v>91.0</v>
      </c>
      <c r="H4839" s="22">
        <v>13.04156479</v>
      </c>
      <c r="I4839" s="10"/>
      <c r="J4839" s="10"/>
      <c r="AA4839" s="7"/>
      <c r="AB4839" s="7"/>
      <c r="AC4839" s="7"/>
    </row>
    <row r="4840" ht="15.0" customHeight="1">
      <c r="A4840" s="20">
        <v>41761.0</v>
      </c>
      <c r="B4840" s="21" t="s">
        <v>59</v>
      </c>
      <c r="C4840" s="21" t="s">
        <v>29</v>
      </c>
      <c r="D4840" s="21"/>
      <c r="E4840" s="21"/>
      <c r="F4840" s="21">
        <v>35.0</v>
      </c>
      <c r="G4840" s="21">
        <v>160.0</v>
      </c>
      <c r="H4840" s="22">
        <v>22.93022381</v>
      </c>
      <c r="I4840" s="10"/>
      <c r="J4840" s="10"/>
      <c r="AA4840" s="7"/>
      <c r="AB4840" s="7"/>
      <c r="AC4840" s="7"/>
    </row>
    <row r="4841" ht="15.0" customHeight="1">
      <c r="A4841" s="20">
        <v>41761.0</v>
      </c>
      <c r="B4841" s="21" t="s">
        <v>59</v>
      </c>
      <c r="C4841" s="21" t="s">
        <v>29</v>
      </c>
      <c r="D4841" s="21"/>
      <c r="E4841" s="21"/>
      <c r="F4841" s="21">
        <v>36.0</v>
      </c>
      <c r="G4841" s="21">
        <v>164.0</v>
      </c>
      <c r="H4841" s="22">
        <v>23.50347941</v>
      </c>
      <c r="I4841" s="10"/>
      <c r="J4841" s="10"/>
      <c r="AA4841" s="7"/>
      <c r="AB4841" s="7"/>
      <c r="AC4841" s="7"/>
    </row>
    <row r="4842" ht="15.0" customHeight="1">
      <c r="A4842" s="20">
        <v>41761.0</v>
      </c>
      <c r="B4842" s="21" t="s">
        <v>59</v>
      </c>
      <c r="C4842" s="21" t="s">
        <v>29</v>
      </c>
      <c r="D4842" s="21"/>
      <c r="E4842" s="21"/>
      <c r="F4842" s="21">
        <v>37.0</v>
      </c>
      <c r="G4842" s="21">
        <v>169.0</v>
      </c>
      <c r="H4842" s="22">
        <v>24.2200489</v>
      </c>
      <c r="I4842" s="10"/>
      <c r="J4842" s="10"/>
      <c r="AA4842" s="7"/>
      <c r="AB4842" s="7"/>
      <c r="AC4842" s="7"/>
    </row>
    <row r="4843" ht="15.0" customHeight="1">
      <c r="A4843" s="20">
        <v>41761.0</v>
      </c>
      <c r="B4843" s="21" t="s">
        <v>59</v>
      </c>
      <c r="C4843" s="21" t="s">
        <v>29</v>
      </c>
      <c r="D4843" s="21"/>
      <c r="E4843" s="21"/>
      <c r="F4843" s="21">
        <v>38.0</v>
      </c>
      <c r="G4843" s="21">
        <v>210.0</v>
      </c>
      <c r="H4843" s="22">
        <v>30.09591875</v>
      </c>
      <c r="I4843" s="10"/>
      <c r="J4843" s="10"/>
      <c r="AA4843" s="7"/>
      <c r="AB4843" s="7"/>
      <c r="AC4843" s="7"/>
    </row>
    <row r="4844" ht="15.0" customHeight="1">
      <c r="A4844" s="20">
        <v>41761.0</v>
      </c>
      <c r="B4844" s="21" t="s">
        <v>59</v>
      </c>
      <c r="C4844" s="21" t="s">
        <v>29</v>
      </c>
      <c r="D4844" s="21"/>
      <c r="E4844" s="21"/>
      <c r="F4844" s="21">
        <v>39.0</v>
      </c>
      <c r="G4844" s="21">
        <v>171.0</v>
      </c>
      <c r="H4844" s="22">
        <v>24.5066767</v>
      </c>
      <c r="I4844" s="10"/>
      <c r="J4844" s="10"/>
      <c r="AA4844" s="7"/>
      <c r="AB4844" s="7"/>
      <c r="AC4844" s="7"/>
    </row>
    <row r="4845" ht="15.0" customHeight="1">
      <c r="A4845" s="20">
        <v>41761.0</v>
      </c>
      <c r="B4845" s="21" t="s">
        <v>59</v>
      </c>
      <c r="C4845" s="21" t="s">
        <v>29</v>
      </c>
      <c r="D4845" s="21"/>
      <c r="E4845" s="21"/>
      <c r="F4845" s="21">
        <v>40.0</v>
      </c>
      <c r="G4845" s="21">
        <v>171.0</v>
      </c>
      <c r="H4845" s="22">
        <v>24.5066767</v>
      </c>
      <c r="I4845" s="10"/>
      <c r="J4845" s="10"/>
      <c r="AA4845" s="7"/>
      <c r="AB4845" s="7"/>
      <c r="AC4845" s="7"/>
    </row>
    <row r="4846" ht="15.0" customHeight="1">
      <c r="A4846" s="20">
        <v>41761.0</v>
      </c>
      <c r="B4846" s="21" t="s">
        <v>59</v>
      </c>
      <c r="C4846" s="21" t="s">
        <v>29</v>
      </c>
      <c r="D4846" s="21"/>
      <c r="E4846" s="21"/>
      <c r="F4846" s="21">
        <v>41.0</v>
      </c>
      <c r="G4846" s="21">
        <v>131.0</v>
      </c>
      <c r="H4846" s="22">
        <v>18.77412074</v>
      </c>
      <c r="I4846" s="10"/>
      <c r="J4846" s="10"/>
      <c r="AA4846" s="7"/>
      <c r="AB4846" s="7"/>
      <c r="AC4846" s="7"/>
    </row>
    <row r="4847" ht="15.0" customHeight="1">
      <c r="A4847" s="20">
        <v>41761.0</v>
      </c>
      <c r="B4847" s="21" t="s">
        <v>59</v>
      </c>
      <c r="C4847" s="21" t="s">
        <v>29</v>
      </c>
      <c r="D4847" s="21"/>
      <c r="E4847" s="21"/>
      <c r="F4847" s="21">
        <v>42.0</v>
      </c>
      <c r="G4847" s="21">
        <v>164.0</v>
      </c>
      <c r="H4847" s="22">
        <v>23.50347941</v>
      </c>
      <c r="I4847" s="10"/>
      <c r="J4847" s="10"/>
      <c r="AA4847" s="7"/>
      <c r="AB4847" s="7"/>
      <c r="AC4847" s="7"/>
    </row>
    <row r="4848" ht="15.0" customHeight="1">
      <c r="A4848" s="20">
        <v>41761.0</v>
      </c>
      <c r="B4848" s="21" t="s">
        <v>59</v>
      </c>
      <c r="C4848" s="21" t="s">
        <v>29</v>
      </c>
      <c r="D4848" s="21"/>
      <c r="E4848" s="21"/>
      <c r="F4848" s="21">
        <v>43.0</v>
      </c>
      <c r="G4848" s="21">
        <v>149.0</v>
      </c>
      <c r="H4848" s="22">
        <v>21.35377092</v>
      </c>
      <c r="I4848" s="10"/>
      <c r="J4848" s="10"/>
      <c r="AA4848" s="7"/>
      <c r="AB4848" s="7"/>
      <c r="AC4848" s="7"/>
    </row>
    <row r="4849" ht="15.0" customHeight="1">
      <c r="A4849" s="20">
        <v>41761.0</v>
      </c>
      <c r="B4849" s="21" t="s">
        <v>59</v>
      </c>
      <c r="C4849" s="21" t="s">
        <v>29</v>
      </c>
      <c r="D4849" s="21"/>
      <c r="E4849" s="21"/>
      <c r="F4849" s="21">
        <v>44.0</v>
      </c>
      <c r="G4849" s="21">
        <v>174.0</v>
      </c>
      <c r="H4849" s="22">
        <v>24.93661839</v>
      </c>
      <c r="I4849" s="10"/>
      <c r="J4849" s="10"/>
      <c r="AA4849" s="7"/>
      <c r="AB4849" s="7"/>
      <c r="AC4849" s="7"/>
    </row>
    <row r="4850" ht="15.0" customHeight="1">
      <c r="A4850" s="20">
        <v>41761.0</v>
      </c>
      <c r="B4850" s="21" t="s">
        <v>59</v>
      </c>
      <c r="C4850" s="21" t="s">
        <v>29</v>
      </c>
      <c r="D4850" s="21"/>
      <c r="E4850" s="21"/>
      <c r="F4850" s="21">
        <v>45.0</v>
      </c>
      <c r="G4850" s="21">
        <v>102.0</v>
      </c>
      <c r="H4850" s="22">
        <v>14.61801768</v>
      </c>
      <c r="I4850" s="10"/>
      <c r="J4850" s="10"/>
      <c r="AA4850" s="7"/>
      <c r="AB4850" s="7"/>
      <c r="AC4850" s="7"/>
    </row>
    <row r="4851" ht="15.0" customHeight="1">
      <c r="A4851" s="20">
        <v>41761.0</v>
      </c>
      <c r="B4851" s="21" t="s">
        <v>59</v>
      </c>
      <c r="C4851" s="21" t="s">
        <v>29</v>
      </c>
      <c r="D4851" s="21"/>
      <c r="E4851" s="21"/>
      <c r="F4851" s="21">
        <v>46.0</v>
      </c>
      <c r="G4851" s="21">
        <v>147.0</v>
      </c>
      <c r="H4851" s="22">
        <v>21.06714313</v>
      </c>
      <c r="I4851" s="10"/>
      <c r="J4851" s="10"/>
      <c r="AA4851" s="7"/>
      <c r="AB4851" s="7"/>
      <c r="AC4851" s="7"/>
    </row>
    <row r="4852" ht="15.0" customHeight="1">
      <c r="A4852" s="20">
        <v>41761.0</v>
      </c>
      <c r="B4852" s="21" t="s">
        <v>59</v>
      </c>
      <c r="C4852" s="21" t="s">
        <v>29</v>
      </c>
      <c r="D4852" s="21"/>
      <c r="E4852" s="21"/>
      <c r="F4852" s="21">
        <v>47.0</v>
      </c>
      <c r="G4852" s="21">
        <v>207.0</v>
      </c>
      <c r="H4852" s="22">
        <v>29.66597705</v>
      </c>
      <c r="I4852" s="10"/>
      <c r="J4852" s="10"/>
      <c r="AA4852" s="7"/>
      <c r="AB4852" s="7"/>
      <c r="AC4852" s="7"/>
    </row>
    <row r="4853" ht="15.0" customHeight="1">
      <c r="A4853" s="20">
        <v>41761.0</v>
      </c>
      <c r="B4853" s="21" t="s">
        <v>59</v>
      </c>
      <c r="C4853" s="21" t="s">
        <v>29</v>
      </c>
      <c r="D4853" s="21"/>
      <c r="E4853" s="21"/>
      <c r="F4853" s="21">
        <v>48.0</v>
      </c>
      <c r="G4853" s="21">
        <v>145.0</v>
      </c>
      <c r="H4853" s="22">
        <v>20.78051533</v>
      </c>
      <c r="I4853" s="10"/>
      <c r="J4853" s="10"/>
      <c r="AA4853" s="7"/>
      <c r="AB4853" s="7"/>
      <c r="AC4853" s="7"/>
    </row>
    <row r="4854" ht="15.0" customHeight="1">
      <c r="A4854" s="20">
        <v>41761.0</v>
      </c>
      <c r="B4854" s="21" t="s">
        <v>59</v>
      </c>
      <c r="C4854" s="21" t="s">
        <v>29</v>
      </c>
      <c r="D4854" s="21"/>
      <c r="E4854" s="21"/>
      <c r="F4854" s="21">
        <v>49.0</v>
      </c>
      <c r="G4854" s="21">
        <v>116.0</v>
      </c>
      <c r="H4854" s="22">
        <v>16.62441226</v>
      </c>
      <c r="I4854" s="10"/>
      <c r="J4854" s="10"/>
      <c r="AA4854" s="7"/>
      <c r="AB4854" s="7"/>
      <c r="AC4854" s="7"/>
    </row>
    <row r="4855" ht="15.0" customHeight="1">
      <c r="A4855" s="20">
        <v>41761.0</v>
      </c>
      <c r="B4855" s="21" t="s">
        <v>59</v>
      </c>
      <c r="C4855" s="21" t="s">
        <v>29</v>
      </c>
      <c r="D4855" s="21"/>
      <c r="E4855" s="21"/>
      <c r="F4855" s="21">
        <v>50.0</v>
      </c>
      <c r="G4855" s="21">
        <v>154.0</v>
      </c>
      <c r="H4855" s="22">
        <v>22.07034042</v>
      </c>
      <c r="I4855" s="10"/>
      <c r="J4855" s="10"/>
      <c r="AA4855" s="7"/>
      <c r="AB4855" s="7"/>
      <c r="AC4855" s="7"/>
    </row>
    <row r="4856" ht="15.0" customHeight="1">
      <c r="A4856" s="20">
        <v>41761.0</v>
      </c>
      <c r="B4856" s="21" t="s">
        <v>59</v>
      </c>
      <c r="C4856" s="21" t="s">
        <v>29</v>
      </c>
      <c r="D4856" s="21"/>
      <c r="E4856" s="21"/>
      <c r="F4856" s="21">
        <v>51.0</v>
      </c>
      <c r="G4856" s="21">
        <v>199.0</v>
      </c>
      <c r="H4856" s="22">
        <v>28.51946586</v>
      </c>
      <c r="I4856" s="10"/>
      <c r="J4856" s="10"/>
      <c r="AA4856" s="7"/>
      <c r="AB4856" s="7"/>
      <c r="AC4856" s="7"/>
    </row>
    <row r="4857" ht="15.0" customHeight="1">
      <c r="A4857" s="20">
        <v>41761.0</v>
      </c>
      <c r="B4857" s="21" t="s">
        <v>59</v>
      </c>
      <c r="C4857" s="21" t="s">
        <v>29</v>
      </c>
      <c r="D4857" s="21"/>
      <c r="E4857" s="21"/>
      <c r="F4857" s="21">
        <v>52.0</v>
      </c>
      <c r="G4857" s="21">
        <v>147.0</v>
      </c>
      <c r="H4857" s="22">
        <v>21.06714313</v>
      </c>
      <c r="I4857" s="10"/>
      <c r="J4857" s="10"/>
      <c r="AA4857" s="7"/>
      <c r="AB4857" s="7"/>
      <c r="AC4857" s="7"/>
    </row>
    <row r="4858" ht="15.0" customHeight="1">
      <c r="A4858" s="20">
        <v>41761.0</v>
      </c>
      <c r="B4858" s="21" t="s">
        <v>59</v>
      </c>
      <c r="C4858" s="21" t="s">
        <v>29</v>
      </c>
      <c r="D4858" s="21"/>
      <c r="E4858" s="21"/>
      <c r="F4858" s="21">
        <v>53.0</v>
      </c>
      <c r="G4858" s="21">
        <v>119.0</v>
      </c>
      <c r="H4858" s="22">
        <v>17.05435396</v>
      </c>
      <c r="I4858" s="10"/>
      <c r="J4858" s="10"/>
      <c r="AA4858" s="7"/>
      <c r="AB4858" s="7"/>
      <c r="AC4858" s="7"/>
    </row>
    <row r="4859" ht="15.0" customHeight="1">
      <c r="A4859" s="20">
        <v>41761.0</v>
      </c>
      <c r="B4859" s="21" t="s">
        <v>59</v>
      </c>
      <c r="C4859" s="21" t="s">
        <v>29</v>
      </c>
      <c r="D4859" s="21"/>
      <c r="E4859" s="21"/>
      <c r="F4859" s="21">
        <v>54.0</v>
      </c>
      <c r="G4859" s="21">
        <v>167.0</v>
      </c>
      <c r="H4859" s="22">
        <v>23.9334211</v>
      </c>
      <c r="I4859" s="10"/>
      <c r="J4859" s="10"/>
      <c r="AA4859" s="7"/>
      <c r="AB4859" s="7"/>
      <c r="AC4859" s="7"/>
    </row>
    <row r="4860" ht="15.0" customHeight="1">
      <c r="A4860" s="20">
        <v>41761.0</v>
      </c>
      <c r="B4860" s="21" t="s">
        <v>59</v>
      </c>
      <c r="C4860" s="21" t="s">
        <v>29</v>
      </c>
      <c r="D4860" s="21"/>
      <c r="E4860" s="21"/>
      <c r="F4860" s="21">
        <v>55.0</v>
      </c>
      <c r="G4860" s="21">
        <v>154.0</v>
      </c>
      <c r="H4860" s="22">
        <v>22.07034042</v>
      </c>
      <c r="I4860" s="10"/>
      <c r="J4860" s="10"/>
      <c r="AA4860" s="7"/>
      <c r="AB4860" s="7"/>
      <c r="AC4860" s="7"/>
    </row>
    <row r="4861" ht="15.0" customHeight="1">
      <c r="A4861" s="20">
        <v>41761.0</v>
      </c>
      <c r="B4861" s="21" t="s">
        <v>59</v>
      </c>
      <c r="C4861" s="21" t="s">
        <v>29</v>
      </c>
      <c r="D4861" s="21"/>
      <c r="E4861" s="21"/>
      <c r="F4861" s="21">
        <v>56.0</v>
      </c>
      <c r="G4861" s="21">
        <v>176.0</v>
      </c>
      <c r="H4861" s="22">
        <v>25.22324619</v>
      </c>
      <c r="I4861" s="10"/>
      <c r="J4861" s="10"/>
      <c r="AA4861" s="7"/>
      <c r="AB4861" s="7"/>
      <c r="AC4861" s="7"/>
    </row>
    <row r="4862" ht="15.0" customHeight="1">
      <c r="A4862" s="20">
        <v>41761.0</v>
      </c>
      <c r="B4862" s="21" t="s">
        <v>59</v>
      </c>
      <c r="C4862" s="21" t="s">
        <v>29</v>
      </c>
      <c r="D4862" s="21"/>
      <c r="E4862" s="21"/>
      <c r="F4862" s="21">
        <v>57.0</v>
      </c>
      <c r="G4862" s="21">
        <v>171.0</v>
      </c>
      <c r="H4862" s="22">
        <v>24.5066767</v>
      </c>
      <c r="I4862" s="10"/>
      <c r="J4862" s="10"/>
      <c r="AA4862" s="7"/>
      <c r="AB4862" s="7"/>
      <c r="AC4862" s="7"/>
    </row>
    <row r="4863" ht="15.0" customHeight="1">
      <c r="A4863" s="20">
        <v>41761.0</v>
      </c>
      <c r="B4863" s="21" t="s">
        <v>59</v>
      </c>
      <c r="C4863" s="21" t="s">
        <v>29</v>
      </c>
      <c r="D4863" s="21"/>
      <c r="E4863" s="21"/>
      <c r="F4863" s="21">
        <v>58.0</v>
      </c>
      <c r="G4863" s="21">
        <v>150.0</v>
      </c>
      <c r="H4863" s="22">
        <v>21.49708482</v>
      </c>
      <c r="I4863" s="10"/>
      <c r="J4863" s="10"/>
      <c r="AA4863" s="7"/>
      <c r="AB4863" s="7"/>
      <c r="AC4863" s="7"/>
    </row>
    <row r="4864" ht="15.0" customHeight="1">
      <c r="A4864" s="20">
        <v>41761.0</v>
      </c>
      <c r="B4864" s="21" t="s">
        <v>59</v>
      </c>
      <c r="C4864" s="21" t="s">
        <v>29</v>
      </c>
      <c r="D4864" s="21"/>
      <c r="E4864" s="21"/>
      <c r="F4864" s="21">
        <v>59.0</v>
      </c>
      <c r="G4864" s="21">
        <v>156.0</v>
      </c>
      <c r="H4864" s="22">
        <v>22.35696822</v>
      </c>
      <c r="I4864" s="10"/>
      <c r="J4864" s="10"/>
      <c r="AA4864" s="7"/>
      <c r="AB4864" s="7"/>
      <c r="AC4864" s="7"/>
    </row>
    <row r="4865" ht="15.0" customHeight="1">
      <c r="A4865" s="20">
        <v>41761.0</v>
      </c>
      <c r="B4865" s="21" t="s">
        <v>59</v>
      </c>
      <c r="C4865" s="21" t="s">
        <v>29</v>
      </c>
      <c r="D4865" s="21"/>
      <c r="E4865" s="21"/>
      <c r="F4865" s="21">
        <v>60.0</v>
      </c>
      <c r="G4865" s="21">
        <v>132.0</v>
      </c>
      <c r="H4865" s="22">
        <v>18.91743464</v>
      </c>
      <c r="I4865" s="10"/>
      <c r="J4865" s="10"/>
      <c r="AA4865" s="7"/>
      <c r="AB4865" s="7"/>
      <c r="AC4865" s="7"/>
    </row>
    <row r="4866" ht="15.0" customHeight="1">
      <c r="A4866" s="20">
        <v>41761.0</v>
      </c>
      <c r="B4866" s="21" t="s">
        <v>59</v>
      </c>
      <c r="C4866" s="21" t="s">
        <v>29</v>
      </c>
      <c r="D4866" s="21"/>
      <c r="E4866" s="21"/>
      <c r="F4866" s="21">
        <v>61.0</v>
      </c>
      <c r="G4866" s="21">
        <v>115.0</v>
      </c>
      <c r="H4866" s="22">
        <v>16.48109836</v>
      </c>
      <c r="I4866" s="10"/>
      <c r="J4866" s="10"/>
      <c r="AA4866" s="7"/>
      <c r="AB4866" s="7"/>
      <c r="AC4866" s="7"/>
    </row>
    <row r="4867" ht="15.0" customHeight="1">
      <c r="A4867" s="20">
        <v>41761.0</v>
      </c>
      <c r="B4867" s="21" t="s">
        <v>59</v>
      </c>
      <c r="C4867" s="21" t="s">
        <v>29</v>
      </c>
      <c r="D4867" s="21"/>
      <c r="E4867" s="21"/>
      <c r="F4867" s="21">
        <v>62.0</v>
      </c>
      <c r="G4867" s="21">
        <v>93.0</v>
      </c>
      <c r="H4867" s="22">
        <v>13.32819259</v>
      </c>
      <c r="I4867" s="10"/>
      <c r="J4867" s="10"/>
      <c r="AA4867" s="7"/>
      <c r="AB4867" s="7"/>
      <c r="AC4867" s="7"/>
    </row>
    <row r="4868" ht="15.0" customHeight="1">
      <c r="A4868" s="20">
        <v>41761.0</v>
      </c>
      <c r="B4868" s="21" t="s">
        <v>59</v>
      </c>
      <c r="C4868" s="21" t="s">
        <v>29</v>
      </c>
      <c r="D4868" s="21"/>
      <c r="E4868" s="21"/>
      <c r="F4868" s="21">
        <v>63.0</v>
      </c>
      <c r="G4868" s="21">
        <v>169.0</v>
      </c>
      <c r="H4868" s="22">
        <v>24.2200489</v>
      </c>
      <c r="I4868" s="10"/>
      <c r="J4868" s="10"/>
      <c r="AA4868" s="7"/>
      <c r="AB4868" s="7"/>
      <c r="AC4868" s="7"/>
    </row>
    <row r="4869" ht="15.0" customHeight="1">
      <c r="A4869" s="20">
        <v>41761.0</v>
      </c>
      <c r="B4869" s="21" t="s">
        <v>59</v>
      </c>
      <c r="C4869" s="21" t="s">
        <v>29</v>
      </c>
      <c r="D4869" s="21"/>
      <c r="E4869" s="21"/>
      <c r="F4869" s="21">
        <v>64.0</v>
      </c>
      <c r="G4869" s="21">
        <v>130.0</v>
      </c>
      <c r="H4869" s="22">
        <v>18.63080685</v>
      </c>
      <c r="I4869" s="10"/>
      <c r="J4869" s="10"/>
      <c r="AA4869" s="7"/>
      <c r="AB4869" s="7"/>
      <c r="AC4869" s="7"/>
    </row>
    <row r="4870" ht="15.0" customHeight="1">
      <c r="A4870" s="20">
        <v>41761.0</v>
      </c>
      <c r="B4870" s="21" t="s">
        <v>59</v>
      </c>
      <c r="C4870" s="21" t="s">
        <v>29</v>
      </c>
      <c r="D4870" s="21"/>
      <c r="E4870" s="21"/>
      <c r="F4870" s="21">
        <v>65.0</v>
      </c>
      <c r="G4870" s="21">
        <v>173.0</v>
      </c>
      <c r="H4870" s="22">
        <v>24.7933045</v>
      </c>
      <c r="I4870" s="10"/>
      <c r="J4870" s="10"/>
      <c r="AA4870" s="7"/>
      <c r="AB4870" s="7"/>
      <c r="AC4870" s="7"/>
    </row>
    <row r="4871" ht="15.0" customHeight="1">
      <c r="A4871" s="20">
        <v>41761.0</v>
      </c>
      <c r="B4871" s="21" t="s">
        <v>59</v>
      </c>
      <c r="C4871" s="21" t="s">
        <v>29</v>
      </c>
      <c r="D4871" s="21"/>
      <c r="E4871" s="21"/>
      <c r="F4871" s="21">
        <v>66.0</v>
      </c>
      <c r="G4871" s="21">
        <v>179.0</v>
      </c>
      <c r="H4871" s="22">
        <v>25.65318789</v>
      </c>
      <c r="I4871" s="10"/>
      <c r="J4871" s="10"/>
      <c r="AA4871" s="7"/>
      <c r="AB4871" s="7"/>
      <c r="AC4871" s="7"/>
    </row>
    <row r="4872" ht="15.0" customHeight="1">
      <c r="A4872" s="20">
        <v>41761.0</v>
      </c>
      <c r="B4872" s="21" t="s">
        <v>59</v>
      </c>
      <c r="C4872" s="21" t="s">
        <v>29</v>
      </c>
      <c r="D4872" s="21"/>
      <c r="E4872" s="21"/>
      <c r="F4872" s="21">
        <v>67.0</v>
      </c>
      <c r="G4872" s="21">
        <v>169.0</v>
      </c>
      <c r="H4872" s="22">
        <v>24.2200489</v>
      </c>
      <c r="I4872" s="10"/>
      <c r="J4872" s="10"/>
      <c r="AA4872" s="7"/>
      <c r="AB4872" s="7"/>
      <c r="AC4872" s="7"/>
    </row>
    <row r="4873" ht="15.0" customHeight="1">
      <c r="A4873" s="20">
        <v>41761.0</v>
      </c>
      <c r="B4873" s="21" t="s">
        <v>59</v>
      </c>
      <c r="C4873" s="21" t="s">
        <v>29</v>
      </c>
      <c r="D4873" s="21"/>
      <c r="E4873" s="21"/>
      <c r="F4873" s="21">
        <v>68.0</v>
      </c>
      <c r="G4873" s="21">
        <v>174.0</v>
      </c>
      <c r="H4873" s="22">
        <v>24.93661839</v>
      </c>
      <c r="I4873" s="10"/>
      <c r="J4873" s="10"/>
      <c r="AA4873" s="7"/>
      <c r="AB4873" s="7"/>
      <c r="AC4873" s="7"/>
    </row>
    <row r="4874" ht="15.0" customHeight="1">
      <c r="A4874" s="20">
        <v>41761.0</v>
      </c>
      <c r="B4874" s="21" t="s">
        <v>59</v>
      </c>
      <c r="C4874" s="21" t="s">
        <v>29</v>
      </c>
      <c r="D4874" s="21"/>
      <c r="E4874" s="21"/>
      <c r="F4874" s="21">
        <v>69.0</v>
      </c>
      <c r="G4874" s="21">
        <v>185.0</v>
      </c>
      <c r="H4874" s="22">
        <v>26.51307128</v>
      </c>
      <c r="I4874" s="10"/>
      <c r="J4874" s="10"/>
      <c r="AA4874" s="7"/>
      <c r="AB4874" s="7"/>
      <c r="AC4874" s="7"/>
    </row>
    <row r="4875" ht="15.0" customHeight="1">
      <c r="A4875" s="20">
        <v>41761.0</v>
      </c>
      <c r="B4875" s="21" t="s">
        <v>59</v>
      </c>
      <c r="C4875" s="21" t="s">
        <v>29</v>
      </c>
      <c r="D4875" s="21"/>
      <c r="E4875" s="21"/>
      <c r="F4875" s="21">
        <v>70.0</v>
      </c>
      <c r="G4875" s="21">
        <v>148.0</v>
      </c>
      <c r="H4875" s="22">
        <v>21.21045702</v>
      </c>
      <c r="I4875" s="10"/>
      <c r="J4875" s="10"/>
      <c r="AA4875" s="7"/>
      <c r="AB4875" s="7"/>
      <c r="AC4875" s="7"/>
    </row>
    <row r="4876" ht="15.0" customHeight="1">
      <c r="A4876" s="20">
        <v>41761.0</v>
      </c>
      <c r="B4876" s="21" t="s">
        <v>59</v>
      </c>
      <c r="C4876" s="21" t="s">
        <v>29</v>
      </c>
      <c r="D4876" s="21"/>
      <c r="E4876" s="21"/>
      <c r="F4876" s="21">
        <v>71.0</v>
      </c>
      <c r="G4876" s="21">
        <v>173.0</v>
      </c>
      <c r="H4876" s="22">
        <v>24.7933045</v>
      </c>
      <c r="I4876" s="10"/>
      <c r="J4876" s="10"/>
      <c r="AA4876" s="7"/>
      <c r="AB4876" s="7"/>
      <c r="AC4876" s="7"/>
    </row>
    <row r="4877" ht="15.0" customHeight="1">
      <c r="A4877" s="20">
        <v>41761.0</v>
      </c>
      <c r="B4877" s="21" t="s">
        <v>59</v>
      </c>
      <c r="C4877" s="21" t="s">
        <v>29</v>
      </c>
      <c r="D4877" s="21"/>
      <c r="E4877" s="21"/>
      <c r="F4877" s="21">
        <v>72.0</v>
      </c>
      <c r="G4877" s="21">
        <v>170.0</v>
      </c>
      <c r="H4877" s="22">
        <v>24.3633628</v>
      </c>
      <c r="I4877" s="10"/>
      <c r="J4877" s="10"/>
      <c r="AA4877" s="7"/>
      <c r="AB4877" s="7"/>
      <c r="AC4877" s="7"/>
    </row>
    <row r="4878" ht="15.0" customHeight="1">
      <c r="A4878" s="20">
        <v>41761.0</v>
      </c>
      <c r="B4878" s="21" t="s">
        <v>59</v>
      </c>
      <c r="C4878" s="21" t="s">
        <v>29</v>
      </c>
      <c r="D4878" s="21"/>
      <c r="E4878" s="21"/>
      <c r="F4878" s="21">
        <v>73.0</v>
      </c>
      <c r="G4878" s="21">
        <v>110.0</v>
      </c>
      <c r="H4878" s="22">
        <v>15.76452887</v>
      </c>
      <c r="I4878" s="10"/>
      <c r="J4878" s="10"/>
      <c r="AA4878" s="7"/>
      <c r="AB4878" s="7"/>
      <c r="AC4878" s="7"/>
    </row>
    <row r="4879" ht="15.0" customHeight="1">
      <c r="A4879" s="20">
        <v>41761.0</v>
      </c>
      <c r="B4879" s="21" t="s">
        <v>59</v>
      </c>
      <c r="C4879" s="21" t="s">
        <v>29</v>
      </c>
      <c r="D4879" s="21"/>
      <c r="E4879" s="21"/>
      <c r="F4879" s="21">
        <v>74.0</v>
      </c>
      <c r="G4879" s="21">
        <v>145.0</v>
      </c>
      <c r="H4879" s="22">
        <v>20.78051533</v>
      </c>
      <c r="I4879" s="10"/>
      <c r="J4879" s="10"/>
      <c r="AA4879" s="7"/>
      <c r="AB4879" s="7"/>
      <c r="AC4879" s="7"/>
    </row>
    <row r="4880" ht="15.0" customHeight="1">
      <c r="A4880" s="20">
        <v>41761.0</v>
      </c>
      <c r="B4880" s="21" t="s">
        <v>59</v>
      </c>
      <c r="C4880" s="21" t="s">
        <v>29</v>
      </c>
      <c r="D4880" s="21"/>
      <c r="E4880" s="21"/>
      <c r="F4880" s="21">
        <v>75.0</v>
      </c>
      <c r="G4880" s="21">
        <v>126.0</v>
      </c>
      <c r="H4880" s="22">
        <v>18.05755125</v>
      </c>
      <c r="I4880" s="10"/>
      <c r="J4880" s="10"/>
      <c r="AA4880" s="7"/>
      <c r="AB4880" s="7"/>
      <c r="AC4880" s="7"/>
    </row>
    <row r="4881" ht="15.0" customHeight="1">
      <c r="A4881" s="20">
        <v>41761.0</v>
      </c>
      <c r="B4881" s="21" t="s">
        <v>59</v>
      </c>
      <c r="C4881" s="21" t="s">
        <v>29</v>
      </c>
      <c r="D4881" s="21"/>
      <c r="E4881" s="21"/>
      <c r="F4881" s="21">
        <v>76.0</v>
      </c>
      <c r="G4881" s="21">
        <v>143.0</v>
      </c>
      <c r="H4881" s="22">
        <v>20.49388753</v>
      </c>
      <c r="I4881" s="10"/>
      <c r="J4881" s="10"/>
      <c r="AA4881" s="7"/>
      <c r="AB4881" s="7"/>
      <c r="AC4881" s="7"/>
    </row>
    <row r="4882" ht="15.0" customHeight="1">
      <c r="A4882" s="20">
        <v>41761.0</v>
      </c>
      <c r="B4882" s="21" t="s">
        <v>59</v>
      </c>
      <c r="C4882" s="21" t="s">
        <v>29</v>
      </c>
      <c r="D4882" s="21"/>
      <c r="E4882" s="21"/>
      <c r="F4882" s="21">
        <v>77.0</v>
      </c>
      <c r="G4882" s="21">
        <v>127.0</v>
      </c>
      <c r="H4882" s="22">
        <v>18.20086515</v>
      </c>
      <c r="I4882" s="10"/>
      <c r="J4882" s="10"/>
      <c r="AA4882" s="7"/>
      <c r="AB4882" s="7"/>
      <c r="AC4882" s="7"/>
    </row>
    <row r="4883" ht="15.0" customHeight="1">
      <c r="A4883" s="20">
        <v>41761.0</v>
      </c>
      <c r="B4883" s="21" t="s">
        <v>59</v>
      </c>
      <c r="C4883" s="21" t="s">
        <v>29</v>
      </c>
      <c r="D4883" s="21"/>
      <c r="E4883" s="21"/>
      <c r="F4883" s="21">
        <v>78.0</v>
      </c>
      <c r="G4883" s="21">
        <v>206.0</v>
      </c>
      <c r="H4883" s="22">
        <v>29.52266316</v>
      </c>
      <c r="I4883" s="10"/>
      <c r="J4883" s="10"/>
      <c r="AA4883" s="7"/>
      <c r="AB4883" s="7"/>
      <c r="AC4883" s="7"/>
    </row>
    <row r="4884" ht="15.0" customHeight="1">
      <c r="A4884" s="20">
        <v>41761.0</v>
      </c>
      <c r="B4884" s="21" t="s">
        <v>59</v>
      </c>
      <c r="C4884" s="21" t="s">
        <v>29</v>
      </c>
      <c r="D4884" s="21"/>
      <c r="E4884" s="21"/>
      <c r="F4884" s="21">
        <v>79.0</v>
      </c>
      <c r="G4884" s="21">
        <v>121.0</v>
      </c>
      <c r="H4884" s="22">
        <v>17.34098176</v>
      </c>
      <c r="I4884" s="10"/>
      <c r="J4884" s="10"/>
      <c r="AA4884" s="7"/>
      <c r="AB4884" s="7"/>
      <c r="AC4884" s="7"/>
    </row>
    <row r="4885" ht="15.0" customHeight="1">
      <c r="A4885" s="20">
        <v>41761.0</v>
      </c>
      <c r="B4885" s="21" t="s">
        <v>59</v>
      </c>
      <c r="C4885" s="21" t="s">
        <v>29</v>
      </c>
      <c r="D4885" s="21"/>
      <c r="E4885" s="21"/>
      <c r="F4885" s="21">
        <v>80.0</v>
      </c>
      <c r="G4885" s="21">
        <v>138.0</v>
      </c>
      <c r="H4885" s="22">
        <v>19.77731804</v>
      </c>
      <c r="I4885" s="10"/>
      <c r="J4885" s="10"/>
      <c r="AA4885" s="7"/>
      <c r="AB4885" s="7"/>
      <c r="AC4885" s="7"/>
    </row>
    <row r="4886" ht="15.0" customHeight="1">
      <c r="A4886" s="20">
        <v>41761.0</v>
      </c>
      <c r="B4886" s="21" t="s">
        <v>59</v>
      </c>
      <c r="C4886" s="21" t="s">
        <v>29</v>
      </c>
      <c r="D4886" s="21"/>
      <c r="E4886" s="21"/>
      <c r="F4886" s="21">
        <v>81.0</v>
      </c>
      <c r="G4886" s="21">
        <v>202.0</v>
      </c>
      <c r="H4886" s="22">
        <v>28.94940756</v>
      </c>
      <c r="I4886" s="10"/>
      <c r="J4886" s="10"/>
      <c r="AA4886" s="7"/>
      <c r="AB4886" s="7"/>
      <c r="AC4886" s="7"/>
    </row>
    <row r="4887" ht="15.0" customHeight="1">
      <c r="A4887" s="20">
        <v>41761.0</v>
      </c>
      <c r="B4887" s="21" t="s">
        <v>59</v>
      </c>
      <c r="C4887" s="21" t="s">
        <v>29</v>
      </c>
      <c r="D4887" s="21"/>
      <c r="E4887" s="21"/>
      <c r="F4887" s="21">
        <v>82.0</v>
      </c>
      <c r="G4887" s="21">
        <v>167.0</v>
      </c>
      <c r="H4887" s="22">
        <v>23.9334211</v>
      </c>
      <c r="I4887" s="10"/>
      <c r="J4887" s="10"/>
      <c r="AA4887" s="7"/>
      <c r="AB4887" s="7"/>
      <c r="AC4887" s="7"/>
    </row>
    <row r="4888" ht="15.0" customHeight="1">
      <c r="A4888" s="20">
        <v>41761.0</v>
      </c>
      <c r="B4888" s="21" t="s">
        <v>59</v>
      </c>
      <c r="C4888" s="21" t="s">
        <v>29</v>
      </c>
      <c r="D4888" s="21"/>
      <c r="E4888" s="21"/>
      <c r="F4888" s="21">
        <v>83.0</v>
      </c>
      <c r="G4888" s="21">
        <v>154.0</v>
      </c>
      <c r="H4888" s="22">
        <v>22.07034042</v>
      </c>
      <c r="I4888" s="10"/>
      <c r="J4888" s="10"/>
      <c r="AA4888" s="7"/>
      <c r="AB4888" s="7"/>
      <c r="AC4888" s="7"/>
    </row>
    <row r="4889" ht="15.0" customHeight="1">
      <c r="A4889" s="20">
        <v>41761.0</v>
      </c>
      <c r="B4889" s="21" t="s">
        <v>59</v>
      </c>
      <c r="C4889" s="21" t="s">
        <v>29</v>
      </c>
      <c r="D4889" s="21"/>
      <c r="E4889" s="21"/>
      <c r="F4889" s="21">
        <v>84.0</v>
      </c>
      <c r="G4889" s="21">
        <v>167.0</v>
      </c>
      <c r="H4889" s="22">
        <v>23.9334211</v>
      </c>
      <c r="I4889" s="10"/>
      <c r="J4889" s="10"/>
      <c r="AA4889" s="7"/>
      <c r="AB4889" s="7"/>
      <c r="AC4889" s="7"/>
    </row>
    <row r="4890" ht="15.0" customHeight="1">
      <c r="A4890" s="20">
        <v>41761.0</v>
      </c>
      <c r="B4890" s="21" t="s">
        <v>59</v>
      </c>
      <c r="C4890" s="21" t="s">
        <v>29</v>
      </c>
      <c r="D4890" s="21"/>
      <c r="E4890" s="21"/>
      <c r="F4890" s="21">
        <v>85.0</v>
      </c>
      <c r="G4890" s="21">
        <v>176.0</v>
      </c>
      <c r="H4890" s="22">
        <v>25.22324619</v>
      </c>
      <c r="I4890" s="10"/>
      <c r="J4890" s="10"/>
      <c r="AA4890" s="7"/>
      <c r="AB4890" s="7"/>
      <c r="AC4890" s="7"/>
    </row>
    <row r="4891" ht="15.0" customHeight="1">
      <c r="A4891" s="20">
        <v>41761.0</v>
      </c>
      <c r="B4891" s="21" t="s">
        <v>59</v>
      </c>
      <c r="C4891" s="21" t="s">
        <v>29</v>
      </c>
      <c r="D4891" s="21"/>
      <c r="E4891" s="21"/>
      <c r="F4891" s="21">
        <v>86.0</v>
      </c>
      <c r="G4891" s="21">
        <v>155.0</v>
      </c>
      <c r="H4891" s="22">
        <v>22.21365432</v>
      </c>
      <c r="I4891" s="10"/>
      <c r="J4891" s="10"/>
      <c r="AA4891" s="7"/>
      <c r="AB4891" s="7"/>
      <c r="AC4891" s="7"/>
    </row>
    <row r="4892" ht="15.0" customHeight="1">
      <c r="A4892" s="20">
        <v>41761.0</v>
      </c>
      <c r="B4892" s="21" t="s">
        <v>59</v>
      </c>
      <c r="C4892" s="21" t="s">
        <v>29</v>
      </c>
      <c r="D4892" s="21"/>
      <c r="E4892" s="21"/>
      <c r="F4892" s="21">
        <v>87.0</v>
      </c>
      <c r="G4892" s="21">
        <v>129.0</v>
      </c>
      <c r="H4892" s="22">
        <v>18.48749295</v>
      </c>
      <c r="I4892" s="10"/>
      <c r="J4892" s="10"/>
      <c r="AA4892" s="7"/>
      <c r="AB4892" s="7"/>
      <c r="AC4892" s="7"/>
    </row>
    <row r="4893" ht="15.0" customHeight="1">
      <c r="A4893" s="20">
        <v>41761.0</v>
      </c>
      <c r="B4893" s="21" t="s">
        <v>59</v>
      </c>
      <c r="C4893" s="21" t="s">
        <v>29</v>
      </c>
      <c r="D4893" s="21"/>
      <c r="E4893" s="21"/>
      <c r="F4893" s="21">
        <v>88.0</v>
      </c>
      <c r="G4893" s="21">
        <v>167.0</v>
      </c>
      <c r="H4893" s="22">
        <v>23.9334211</v>
      </c>
      <c r="I4893" s="10"/>
      <c r="J4893" s="10"/>
      <c r="AA4893" s="7"/>
      <c r="AB4893" s="7"/>
      <c r="AC4893" s="7"/>
    </row>
    <row r="4894" ht="15.0" customHeight="1">
      <c r="A4894" s="20">
        <v>41761.0</v>
      </c>
      <c r="B4894" s="21" t="s">
        <v>59</v>
      </c>
      <c r="C4894" s="21" t="s">
        <v>29</v>
      </c>
      <c r="D4894" s="21"/>
      <c r="E4894" s="21"/>
      <c r="F4894" s="21">
        <v>89.0</v>
      </c>
      <c r="G4894" s="21">
        <v>140.0</v>
      </c>
      <c r="H4894" s="22">
        <v>20.06394583</v>
      </c>
      <c r="I4894" s="10"/>
      <c r="J4894" s="10"/>
      <c r="AA4894" s="7"/>
      <c r="AB4894" s="7"/>
      <c r="AC4894" s="7"/>
    </row>
    <row r="4895" ht="15.0" customHeight="1">
      <c r="A4895" s="20">
        <v>41761.0</v>
      </c>
      <c r="B4895" s="21" t="s">
        <v>59</v>
      </c>
      <c r="C4895" s="21" t="s">
        <v>29</v>
      </c>
      <c r="D4895" s="21"/>
      <c r="E4895" s="21"/>
      <c r="F4895" s="21">
        <v>90.0</v>
      </c>
      <c r="G4895" s="21">
        <v>176.0</v>
      </c>
      <c r="H4895" s="22">
        <v>25.22324619</v>
      </c>
      <c r="I4895" s="10"/>
      <c r="J4895" s="10"/>
      <c r="AA4895" s="7"/>
      <c r="AB4895" s="7"/>
      <c r="AC4895" s="7"/>
    </row>
    <row r="4896" ht="15.0" customHeight="1">
      <c r="A4896" s="20">
        <v>41761.0</v>
      </c>
      <c r="B4896" s="21" t="s">
        <v>59</v>
      </c>
      <c r="C4896" s="21" t="s">
        <v>29</v>
      </c>
      <c r="D4896" s="21"/>
      <c r="E4896" s="21"/>
      <c r="F4896" s="21">
        <v>91.0</v>
      </c>
      <c r="G4896" s="21">
        <v>225.0</v>
      </c>
      <c r="H4896" s="22">
        <v>32.24562723</v>
      </c>
      <c r="I4896" s="10"/>
      <c r="J4896" s="10"/>
      <c r="AA4896" s="7"/>
      <c r="AB4896" s="7"/>
      <c r="AC4896" s="7"/>
    </row>
    <row r="4897" ht="15.0" customHeight="1">
      <c r="A4897" s="20">
        <v>41761.0</v>
      </c>
      <c r="B4897" s="21" t="s">
        <v>59</v>
      </c>
      <c r="C4897" s="21" t="s">
        <v>29</v>
      </c>
      <c r="D4897" s="21"/>
      <c r="E4897" s="21"/>
      <c r="F4897" s="21">
        <v>92.0</v>
      </c>
      <c r="G4897" s="21">
        <v>165.0</v>
      </c>
      <c r="H4897" s="22">
        <v>23.6467933</v>
      </c>
      <c r="I4897" s="10"/>
      <c r="J4897" s="10"/>
      <c r="AA4897" s="7"/>
      <c r="AB4897" s="7"/>
      <c r="AC4897" s="7"/>
    </row>
    <row r="4898" ht="15.0" customHeight="1">
      <c r="A4898" s="20">
        <v>41761.0</v>
      </c>
      <c r="B4898" s="21" t="s">
        <v>59</v>
      </c>
      <c r="C4898" s="21" t="s">
        <v>29</v>
      </c>
      <c r="D4898" s="21"/>
      <c r="E4898" s="21"/>
      <c r="F4898" s="21">
        <v>93.0</v>
      </c>
      <c r="G4898" s="21">
        <v>73.0</v>
      </c>
      <c r="H4898" s="22">
        <v>10.46191461</v>
      </c>
      <c r="I4898" s="10"/>
      <c r="J4898" s="10"/>
      <c r="AA4898" s="7"/>
      <c r="AB4898" s="7"/>
      <c r="AC4898" s="7"/>
    </row>
    <row r="4899" ht="15.0" customHeight="1">
      <c r="A4899" s="20">
        <v>41761.0</v>
      </c>
      <c r="B4899" s="21" t="s">
        <v>59</v>
      </c>
      <c r="C4899" s="21" t="s">
        <v>29</v>
      </c>
      <c r="D4899" s="21"/>
      <c r="E4899" s="21"/>
      <c r="F4899" s="21">
        <v>94.0</v>
      </c>
      <c r="G4899" s="21">
        <v>114.0</v>
      </c>
      <c r="H4899" s="22">
        <v>16.33778446</v>
      </c>
      <c r="I4899" s="10"/>
      <c r="J4899" s="10"/>
      <c r="AA4899" s="7"/>
      <c r="AB4899" s="7"/>
      <c r="AC4899" s="7"/>
    </row>
    <row r="4900" ht="15.0" customHeight="1">
      <c r="A4900" s="20">
        <v>41761.0</v>
      </c>
      <c r="B4900" s="21" t="s">
        <v>59</v>
      </c>
      <c r="C4900" s="21" t="s">
        <v>29</v>
      </c>
      <c r="D4900" s="21"/>
      <c r="E4900" s="21"/>
      <c r="F4900" s="21">
        <v>95.0</v>
      </c>
      <c r="G4900" s="21">
        <v>176.0</v>
      </c>
      <c r="H4900" s="22">
        <v>25.22324619</v>
      </c>
      <c r="I4900" s="10"/>
      <c r="J4900" s="10"/>
      <c r="AA4900" s="7"/>
      <c r="AB4900" s="7"/>
      <c r="AC4900" s="7"/>
    </row>
    <row r="4901" ht="15.0" customHeight="1">
      <c r="A4901" s="20">
        <v>41761.0</v>
      </c>
      <c r="B4901" s="21" t="s">
        <v>59</v>
      </c>
      <c r="C4901" s="21" t="s">
        <v>29</v>
      </c>
      <c r="D4901" s="21"/>
      <c r="E4901" s="21"/>
      <c r="F4901" s="21">
        <v>96.0</v>
      </c>
      <c r="G4901" s="21">
        <v>104.0</v>
      </c>
      <c r="H4901" s="22">
        <v>14.90464548</v>
      </c>
      <c r="I4901" s="10"/>
      <c r="J4901" s="10"/>
      <c r="AA4901" s="7"/>
      <c r="AB4901" s="7"/>
      <c r="AC4901" s="7"/>
    </row>
    <row r="4902" ht="15.0" customHeight="1">
      <c r="A4902" s="20">
        <v>41761.0</v>
      </c>
      <c r="B4902" s="21" t="s">
        <v>59</v>
      </c>
      <c r="C4902" s="21" t="s">
        <v>29</v>
      </c>
      <c r="D4902" s="21"/>
      <c r="E4902" s="21"/>
      <c r="F4902" s="21">
        <v>97.0</v>
      </c>
      <c r="G4902" s="21">
        <v>167.0</v>
      </c>
      <c r="H4902" s="22">
        <v>23.9334211</v>
      </c>
      <c r="I4902" s="10"/>
      <c r="J4902" s="10"/>
      <c r="AA4902" s="7"/>
      <c r="AB4902" s="7"/>
      <c r="AC4902" s="7"/>
    </row>
    <row r="4903" ht="15.0" customHeight="1">
      <c r="A4903" s="20">
        <v>41761.0</v>
      </c>
      <c r="B4903" s="21" t="s">
        <v>59</v>
      </c>
      <c r="C4903" s="21" t="s">
        <v>29</v>
      </c>
      <c r="D4903" s="21"/>
      <c r="E4903" s="21"/>
      <c r="F4903" s="21">
        <v>98.0</v>
      </c>
      <c r="G4903" s="21">
        <v>157.0</v>
      </c>
      <c r="H4903" s="22">
        <v>22.50028211</v>
      </c>
      <c r="I4903" s="10"/>
      <c r="J4903" s="10"/>
      <c r="AA4903" s="7"/>
      <c r="AB4903" s="7"/>
      <c r="AC4903" s="7"/>
    </row>
    <row r="4904" ht="15.0" customHeight="1">
      <c r="A4904" s="20">
        <v>41761.0</v>
      </c>
      <c r="B4904" s="21" t="s">
        <v>59</v>
      </c>
      <c r="C4904" s="21" t="s">
        <v>29</v>
      </c>
      <c r="D4904" s="21"/>
      <c r="E4904" s="21"/>
      <c r="F4904" s="21">
        <v>99.0</v>
      </c>
      <c r="G4904" s="21">
        <v>123.0</v>
      </c>
      <c r="H4904" s="22">
        <v>17.62760955</v>
      </c>
      <c r="I4904" s="10"/>
      <c r="J4904" s="10"/>
      <c r="AA4904" s="7"/>
      <c r="AB4904" s="7"/>
      <c r="AC4904" s="7"/>
    </row>
    <row r="4905" ht="15.0" customHeight="1">
      <c r="A4905" s="20">
        <v>41761.0</v>
      </c>
      <c r="B4905" s="21" t="s">
        <v>59</v>
      </c>
      <c r="C4905" s="21" t="s">
        <v>29</v>
      </c>
      <c r="D4905" s="21"/>
      <c r="E4905" s="21"/>
      <c r="F4905" s="21">
        <v>100.0</v>
      </c>
      <c r="G4905" s="21">
        <v>118.0</v>
      </c>
      <c r="H4905" s="22">
        <v>16.91104006</v>
      </c>
      <c r="I4905" s="10"/>
      <c r="J4905" s="10"/>
      <c r="AA4905" s="7"/>
      <c r="AB4905" s="7"/>
      <c r="AC4905" s="7"/>
    </row>
    <row r="4906" ht="15.0" customHeight="1">
      <c r="A4906" s="20">
        <v>41761.0</v>
      </c>
      <c r="B4906" s="21" t="s">
        <v>59</v>
      </c>
      <c r="C4906" s="21" t="s">
        <v>29</v>
      </c>
      <c r="D4906" s="21"/>
      <c r="E4906" s="21"/>
      <c r="F4906" s="21">
        <v>101.0</v>
      </c>
      <c r="G4906" s="21">
        <v>154.0</v>
      </c>
      <c r="H4906" s="22">
        <v>22.07034042</v>
      </c>
      <c r="I4906" s="10"/>
      <c r="J4906" s="10"/>
      <c r="AA4906" s="7"/>
      <c r="AB4906" s="7"/>
      <c r="AC4906" s="7"/>
    </row>
    <row r="4907" ht="15.0" customHeight="1">
      <c r="A4907" s="20">
        <v>41761.0</v>
      </c>
      <c r="B4907" s="21" t="s">
        <v>59</v>
      </c>
      <c r="C4907" s="21" t="s">
        <v>29</v>
      </c>
      <c r="D4907" s="21"/>
      <c r="E4907" s="21"/>
      <c r="F4907" s="21">
        <v>102.0</v>
      </c>
      <c r="G4907" s="21">
        <v>134.0</v>
      </c>
      <c r="H4907" s="22">
        <v>19.20406244</v>
      </c>
      <c r="I4907" s="10"/>
      <c r="J4907" s="10"/>
      <c r="AA4907" s="7"/>
      <c r="AB4907" s="7"/>
      <c r="AC4907" s="7"/>
    </row>
    <row r="4908" ht="15.0" customHeight="1">
      <c r="A4908" s="20">
        <v>41761.0</v>
      </c>
      <c r="B4908" s="21" t="s">
        <v>59</v>
      </c>
      <c r="C4908" s="21" t="s">
        <v>29</v>
      </c>
      <c r="D4908" s="21"/>
      <c r="E4908" s="21"/>
      <c r="F4908" s="21">
        <v>103.0</v>
      </c>
      <c r="G4908" s="21">
        <v>159.0</v>
      </c>
      <c r="H4908" s="22">
        <v>22.78690991</v>
      </c>
      <c r="I4908" s="10"/>
      <c r="J4908" s="10"/>
      <c r="AA4908" s="7"/>
      <c r="AB4908" s="7"/>
      <c r="AC4908" s="7"/>
    </row>
    <row r="4909" ht="15.0" customHeight="1">
      <c r="A4909" s="20">
        <v>41761.0</v>
      </c>
      <c r="B4909" s="21" t="s">
        <v>59</v>
      </c>
      <c r="C4909" s="21" t="s">
        <v>29</v>
      </c>
      <c r="D4909" s="21"/>
      <c r="E4909" s="21"/>
      <c r="F4909" s="21">
        <v>104.0</v>
      </c>
      <c r="G4909" s="21">
        <v>98.0</v>
      </c>
      <c r="H4909" s="22">
        <v>14.04476208</v>
      </c>
      <c r="I4909" s="10"/>
      <c r="J4909" s="10"/>
      <c r="AA4909" s="7"/>
      <c r="AB4909" s="7"/>
      <c r="AC4909" s="7"/>
    </row>
    <row r="4910" ht="15.0" customHeight="1">
      <c r="A4910" s="20">
        <v>41761.0</v>
      </c>
      <c r="B4910" s="21" t="s">
        <v>59</v>
      </c>
      <c r="C4910" s="21" t="s">
        <v>33</v>
      </c>
      <c r="D4910" s="21"/>
      <c r="E4910" s="21"/>
      <c r="F4910" s="21">
        <v>1.0</v>
      </c>
      <c r="G4910" s="21">
        <v>113.0</v>
      </c>
      <c r="H4910" s="22">
        <v>14.3965892</v>
      </c>
      <c r="I4910" s="10"/>
      <c r="J4910" s="10"/>
      <c r="AA4910" s="7"/>
      <c r="AB4910" s="7"/>
      <c r="AC4910" s="7"/>
    </row>
    <row r="4911" ht="15.0" customHeight="1">
      <c r="A4911" s="20">
        <v>41761.0</v>
      </c>
      <c r="B4911" s="21" t="s">
        <v>59</v>
      </c>
      <c r="C4911" s="21" t="s">
        <v>33</v>
      </c>
      <c r="D4911" s="21"/>
      <c r="E4911" s="21"/>
      <c r="F4911" s="21">
        <v>2.0</v>
      </c>
      <c r="G4911" s="21">
        <v>165.0</v>
      </c>
      <c r="H4911" s="22">
        <v>21.0215683</v>
      </c>
      <c r="I4911" s="10"/>
      <c r="J4911" s="10"/>
      <c r="AA4911" s="7"/>
      <c r="AB4911" s="7"/>
      <c r="AC4911" s="7"/>
    </row>
    <row r="4912" ht="15.0" customHeight="1">
      <c r="A4912" s="20">
        <v>41761.0</v>
      </c>
      <c r="B4912" s="21" t="s">
        <v>59</v>
      </c>
      <c r="C4912" s="21" t="s">
        <v>33</v>
      </c>
      <c r="D4912" s="21"/>
      <c r="E4912" s="21"/>
      <c r="F4912" s="21">
        <v>3.0</v>
      </c>
      <c r="G4912" s="21">
        <v>101.0</v>
      </c>
      <c r="H4912" s="22">
        <v>12.86774787</v>
      </c>
      <c r="I4912" s="10"/>
      <c r="J4912" s="10"/>
      <c r="AA4912" s="7"/>
      <c r="AB4912" s="7"/>
      <c r="AC4912" s="7"/>
    </row>
    <row r="4913" ht="15.0" customHeight="1">
      <c r="A4913" s="20">
        <v>41761.0</v>
      </c>
      <c r="B4913" s="21" t="s">
        <v>59</v>
      </c>
      <c r="C4913" s="21" t="s">
        <v>33</v>
      </c>
      <c r="D4913" s="21"/>
      <c r="E4913" s="21"/>
      <c r="F4913" s="21">
        <v>4.0</v>
      </c>
      <c r="G4913" s="21">
        <v>132.0</v>
      </c>
      <c r="H4913" s="22">
        <v>16.81725464</v>
      </c>
      <c r="I4913" s="10"/>
      <c r="J4913" s="10"/>
      <c r="AA4913" s="7"/>
      <c r="AB4913" s="7"/>
      <c r="AC4913" s="7"/>
    </row>
    <row r="4914" ht="15.0" customHeight="1">
      <c r="A4914" s="20">
        <v>41761.0</v>
      </c>
      <c r="B4914" s="21" t="s">
        <v>59</v>
      </c>
      <c r="C4914" s="21" t="s">
        <v>33</v>
      </c>
      <c r="D4914" s="21"/>
      <c r="E4914" s="21"/>
      <c r="F4914" s="21">
        <v>5.0</v>
      </c>
      <c r="G4914" s="21">
        <v>111.0</v>
      </c>
      <c r="H4914" s="22">
        <v>14.14178231</v>
      </c>
      <c r="I4914" s="10"/>
      <c r="J4914" s="10"/>
      <c r="AA4914" s="7"/>
      <c r="AB4914" s="7"/>
      <c r="AC4914" s="7"/>
    </row>
    <row r="4915" ht="15.0" customHeight="1">
      <c r="A4915" s="20">
        <v>41761.0</v>
      </c>
      <c r="B4915" s="21" t="s">
        <v>59</v>
      </c>
      <c r="C4915" s="21" t="s">
        <v>33</v>
      </c>
      <c r="D4915" s="21"/>
      <c r="E4915" s="21"/>
      <c r="F4915" s="21">
        <v>6.0</v>
      </c>
      <c r="G4915" s="21">
        <v>172.0</v>
      </c>
      <c r="H4915" s="22">
        <v>21.91339241</v>
      </c>
      <c r="I4915" s="10"/>
      <c r="J4915" s="10"/>
      <c r="AA4915" s="7"/>
      <c r="AB4915" s="7"/>
      <c r="AC4915" s="7"/>
    </row>
    <row r="4916" ht="15.0" customHeight="1">
      <c r="A4916" s="20">
        <v>41761.0</v>
      </c>
      <c r="B4916" s="21" t="s">
        <v>59</v>
      </c>
      <c r="C4916" s="21" t="s">
        <v>33</v>
      </c>
      <c r="D4916" s="21"/>
      <c r="E4916" s="21"/>
      <c r="F4916" s="21">
        <v>7.0</v>
      </c>
      <c r="G4916" s="21">
        <v>206.0</v>
      </c>
      <c r="H4916" s="22">
        <v>26.24510951</v>
      </c>
      <c r="I4916" s="10"/>
      <c r="J4916" s="10"/>
      <c r="AA4916" s="7"/>
      <c r="AB4916" s="7"/>
      <c r="AC4916" s="7"/>
    </row>
    <row r="4917" ht="15.0" customHeight="1">
      <c r="A4917" s="20">
        <v>41761.0</v>
      </c>
      <c r="B4917" s="21" t="s">
        <v>59</v>
      </c>
      <c r="C4917" s="21" t="s">
        <v>33</v>
      </c>
      <c r="D4917" s="21"/>
      <c r="E4917" s="21"/>
      <c r="F4917" s="21">
        <v>8.0</v>
      </c>
      <c r="G4917" s="21">
        <v>188.0</v>
      </c>
      <c r="H4917" s="22">
        <v>23.95184752</v>
      </c>
      <c r="I4917" s="10"/>
      <c r="J4917" s="10"/>
      <c r="AA4917" s="7"/>
      <c r="AB4917" s="7"/>
      <c r="AC4917" s="7"/>
    </row>
    <row r="4918" ht="15.0" customHeight="1">
      <c r="A4918" s="20">
        <v>41761.0</v>
      </c>
      <c r="B4918" s="21" t="s">
        <v>59</v>
      </c>
      <c r="C4918" s="21" t="s">
        <v>33</v>
      </c>
      <c r="D4918" s="21"/>
      <c r="E4918" s="21"/>
      <c r="F4918" s="21">
        <v>9.0</v>
      </c>
      <c r="G4918" s="21">
        <v>142.0</v>
      </c>
      <c r="H4918" s="22">
        <v>18.09128908</v>
      </c>
      <c r="I4918" s="10"/>
      <c r="J4918" s="10"/>
      <c r="AA4918" s="7"/>
      <c r="AB4918" s="7"/>
      <c r="AC4918" s="7"/>
    </row>
    <row r="4919" ht="15.0" customHeight="1">
      <c r="A4919" s="20">
        <v>41761.0</v>
      </c>
      <c r="B4919" s="21" t="s">
        <v>59</v>
      </c>
      <c r="C4919" s="21" t="s">
        <v>33</v>
      </c>
      <c r="D4919" s="21"/>
      <c r="E4919" s="21"/>
      <c r="F4919" s="21">
        <v>10.0</v>
      </c>
      <c r="G4919" s="21">
        <v>129.0</v>
      </c>
      <c r="H4919" s="22">
        <v>16.43504431</v>
      </c>
      <c r="I4919" s="10"/>
      <c r="J4919" s="10"/>
      <c r="AA4919" s="7"/>
      <c r="AB4919" s="7"/>
      <c r="AC4919" s="7"/>
    </row>
    <row r="4920" ht="15.0" customHeight="1">
      <c r="A4920" s="20">
        <v>41761.0</v>
      </c>
      <c r="B4920" s="21" t="s">
        <v>59</v>
      </c>
      <c r="C4920" s="21" t="s">
        <v>33</v>
      </c>
      <c r="D4920" s="21"/>
      <c r="E4920" s="21"/>
      <c r="F4920" s="21">
        <v>11.0</v>
      </c>
      <c r="G4920" s="21">
        <v>145.0</v>
      </c>
      <c r="H4920" s="22">
        <v>18.47349941</v>
      </c>
      <c r="I4920" s="10"/>
      <c r="J4920" s="10"/>
      <c r="AA4920" s="7"/>
      <c r="AB4920" s="7"/>
      <c r="AC4920" s="7"/>
    </row>
    <row r="4921" ht="15.0" customHeight="1">
      <c r="A4921" s="20">
        <v>41761.0</v>
      </c>
      <c r="B4921" s="21" t="s">
        <v>59</v>
      </c>
      <c r="C4921" s="21" t="s">
        <v>33</v>
      </c>
      <c r="D4921" s="21"/>
      <c r="E4921" s="21"/>
      <c r="F4921" s="21">
        <v>12.0</v>
      </c>
      <c r="G4921" s="21">
        <v>151.0</v>
      </c>
      <c r="H4921" s="22">
        <v>19.23792008</v>
      </c>
      <c r="I4921" s="10"/>
      <c r="J4921" s="10"/>
      <c r="AA4921" s="7"/>
      <c r="AB4921" s="7"/>
      <c r="AC4921" s="7"/>
    </row>
    <row r="4922" ht="15.0" customHeight="1">
      <c r="A4922" s="20">
        <v>41761.0</v>
      </c>
      <c r="B4922" s="21" t="s">
        <v>59</v>
      </c>
      <c r="C4922" s="21" t="s">
        <v>33</v>
      </c>
      <c r="D4922" s="21"/>
      <c r="E4922" s="21"/>
      <c r="F4922" s="21">
        <v>13.0</v>
      </c>
      <c r="G4922" s="21">
        <v>131.0</v>
      </c>
      <c r="H4922" s="22">
        <v>16.6898512</v>
      </c>
      <c r="I4922" s="10"/>
      <c r="J4922" s="10"/>
      <c r="AA4922" s="7"/>
      <c r="AB4922" s="7"/>
      <c r="AC4922" s="7"/>
    </row>
    <row r="4923" ht="15.0" customHeight="1">
      <c r="A4923" s="20">
        <v>41761.0</v>
      </c>
      <c r="B4923" s="21" t="s">
        <v>59</v>
      </c>
      <c r="C4923" s="21" t="s">
        <v>33</v>
      </c>
      <c r="D4923" s="21"/>
      <c r="E4923" s="21"/>
      <c r="F4923" s="21">
        <v>14.0</v>
      </c>
      <c r="G4923" s="21">
        <v>146.0</v>
      </c>
      <c r="H4923" s="22">
        <v>18.60090286</v>
      </c>
      <c r="I4923" s="10"/>
      <c r="J4923" s="10"/>
      <c r="AA4923" s="7"/>
      <c r="AB4923" s="7"/>
      <c r="AC4923" s="7"/>
    </row>
    <row r="4924" ht="15.0" customHeight="1">
      <c r="A4924" s="20">
        <v>41761.0</v>
      </c>
      <c r="B4924" s="21" t="s">
        <v>59</v>
      </c>
      <c r="C4924" s="21" t="s">
        <v>33</v>
      </c>
      <c r="D4924" s="21"/>
      <c r="E4924" s="21"/>
      <c r="F4924" s="21">
        <v>15.0</v>
      </c>
      <c r="G4924" s="21">
        <v>114.0</v>
      </c>
      <c r="H4924" s="22">
        <v>14.52399264</v>
      </c>
      <c r="I4924" s="10"/>
      <c r="J4924" s="10"/>
      <c r="AA4924" s="7"/>
      <c r="AB4924" s="7"/>
      <c r="AC4924" s="7"/>
    </row>
    <row r="4925" ht="15.0" customHeight="1">
      <c r="A4925" s="20">
        <v>41761.0</v>
      </c>
      <c r="B4925" s="21" t="s">
        <v>59</v>
      </c>
      <c r="C4925" s="21" t="s">
        <v>33</v>
      </c>
      <c r="D4925" s="21"/>
      <c r="E4925" s="21"/>
      <c r="F4925" s="21">
        <v>16.0</v>
      </c>
      <c r="G4925" s="21">
        <v>155.0</v>
      </c>
      <c r="H4925" s="22">
        <v>19.74753386</v>
      </c>
      <c r="I4925" s="10"/>
      <c r="J4925" s="10"/>
      <c r="AA4925" s="7"/>
      <c r="AB4925" s="7"/>
      <c r="AC4925" s="7"/>
    </row>
    <row r="4926" ht="15.0" customHeight="1">
      <c r="A4926" s="20">
        <v>41761.0</v>
      </c>
      <c r="B4926" s="21" t="s">
        <v>59</v>
      </c>
      <c r="C4926" s="21" t="s">
        <v>33</v>
      </c>
      <c r="D4926" s="21"/>
      <c r="E4926" s="21"/>
      <c r="F4926" s="21">
        <v>17.0</v>
      </c>
      <c r="G4926" s="21">
        <v>154.0</v>
      </c>
      <c r="H4926" s="22">
        <v>19.62013041</v>
      </c>
      <c r="I4926" s="10"/>
      <c r="J4926" s="10"/>
      <c r="AA4926" s="7"/>
      <c r="AB4926" s="7"/>
      <c r="AC4926" s="7"/>
    </row>
    <row r="4927" ht="15.0" customHeight="1">
      <c r="A4927" s="20">
        <v>41761.0</v>
      </c>
      <c r="B4927" s="21" t="s">
        <v>59</v>
      </c>
      <c r="C4927" s="21" t="s">
        <v>33</v>
      </c>
      <c r="D4927" s="21"/>
      <c r="E4927" s="21"/>
      <c r="F4927" s="21">
        <v>18.0</v>
      </c>
      <c r="G4927" s="21">
        <v>139.0</v>
      </c>
      <c r="H4927" s="22">
        <v>17.70907875</v>
      </c>
      <c r="I4927" s="10"/>
      <c r="J4927" s="10"/>
      <c r="AA4927" s="7"/>
      <c r="AB4927" s="7"/>
      <c r="AC4927" s="7"/>
    </row>
    <row r="4928" ht="15.0" customHeight="1">
      <c r="A4928" s="20">
        <v>41761.0</v>
      </c>
      <c r="B4928" s="21" t="s">
        <v>59</v>
      </c>
      <c r="C4928" s="21" t="s">
        <v>33</v>
      </c>
      <c r="D4928" s="21"/>
      <c r="E4928" s="21"/>
      <c r="F4928" s="21">
        <v>19.0</v>
      </c>
      <c r="G4928" s="21">
        <v>117.0</v>
      </c>
      <c r="H4928" s="22">
        <v>14.90620298</v>
      </c>
      <c r="I4928" s="10"/>
      <c r="J4928" s="10"/>
      <c r="AA4928" s="7"/>
      <c r="AB4928" s="7"/>
      <c r="AC4928" s="7"/>
    </row>
    <row r="4929" ht="15.0" customHeight="1">
      <c r="A4929" s="20">
        <v>41761.0</v>
      </c>
      <c r="B4929" s="21" t="s">
        <v>59</v>
      </c>
      <c r="C4929" s="21" t="s">
        <v>33</v>
      </c>
      <c r="D4929" s="21"/>
      <c r="E4929" s="21"/>
      <c r="F4929" s="21">
        <v>20.0</v>
      </c>
      <c r="G4929" s="21">
        <v>127.0</v>
      </c>
      <c r="H4929" s="22">
        <v>16.18023742</v>
      </c>
      <c r="I4929" s="10"/>
      <c r="J4929" s="10"/>
      <c r="AA4929" s="7"/>
      <c r="AB4929" s="7"/>
      <c r="AC4929" s="7"/>
    </row>
    <row r="4930" ht="15.0" customHeight="1">
      <c r="A4930" s="20">
        <v>41761.0</v>
      </c>
      <c r="B4930" s="21" t="s">
        <v>59</v>
      </c>
      <c r="C4930" s="21" t="s">
        <v>33</v>
      </c>
      <c r="D4930" s="21"/>
      <c r="E4930" s="21"/>
      <c r="F4930" s="21">
        <v>21.0</v>
      </c>
      <c r="G4930" s="21">
        <v>159.0</v>
      </c>
      <c r="H4930" s="22">
        <v>20.25714763</v>
      </c>
      <c r="I4930" s="10"/>
      <c r="J4930" s="10"/>
      <c r="AA4930" s="7"/>
      <c r="AB4930" s="7"/>
      <c r="AC4930" s="7"/>
    </row>
    <row r="4931" ht="15.0" customHeight="1">
      <c r="A4931" s="20">
        <v>41761.0</v>
      </c>
      <c r="B4931" s="21" t="s">
        <v>59</v>
      </c>
      <c r="C4931" s="21" t="s">
        <v>33</v>
      </c>
      <c r="D4931" s="21"/>
      <c r="E4931" s="21"/>
      <c r="F4931" s="21">
        <v>22.0</v>
      </c>
      <c r="G4931" s="21">
        <v>194.0</v>
      </c>
      <c r="H4931" s="22">
        <v>24.71626818</v>
      </c>
      <c r="I4931" s="10"/>
      <c r="J4931" s="10"/>
      <c r="AA4931" s="7"/>
      <c r="AB4931" s="7"/>
      <c r="AC4931" s="7"/>
    </row>
    <row r="4932" ht="15.0" customHeight="1">
      <c r="A4932" s="20">
        <v>41761.0</v>
      </c>
      <c r="B4932" s="21" t="s">
        <v>59</v>
      </c>
      <c r="C4932" s="21" t="s">
        <v>33</v>
      </c>
      <c r="D4932" s="21"/>
      <c r="E4932" s="21"/>
      <c r="F4932" s="21">
        <v>23.0</v>
      </c>
      <c r="G4932" s="21">
        <v>162.0</v>
      </c>
      <c r="H4932" s="22">
        <v>20.63935797</v>
      </c>
      <c r="I4932" s="10"/>
      <c r="J4932" s="10"/>
      <c r="AA4932" s="7"/>
      <c r="AB4932" s="7"/>
      <c r="AC4932" s="7"/>
    </row>
    <row r="4933" ht="15.0" customHeight="1">
      <c r="A4933" s="20">
        <v>41761.0</v>
      </c>
      <c r="B4933" s="21" t="s">
        <v>59</v>
      </c>
      <c r="C4933" s="21" t="s">
        <v>33</v>
      </c>
      <c r="D4933" s="21"/>
      <c r="E4933" s="21"/>
      <c r="F4933" s="21">
        <v>24.0</v>
      </c>
      <c r="G4933" s="21">
        <v>159.0</v>
      </c>
      <c r="H4933" s="22">
        <v>20.25714763</v>
      </c>
      <c r="I4933" s="10"/>
      <c r="J4933" s="10"/>
      <c r="AA4933" s="7"/>
      <c r="AB4933" s="7"/>
      <c r="AC4933" s="7"/>
    </row>
    <row r="4934" ht="15.0" customHeight="1">
      <c r="A4934" s="20">
        <v>41761.0</v>
      </c>
      <c r="B4934" s="21" t="s">
        <v>59</v>
      </c>
      <c r="C4934" s="21" t="s">
        <v>33</v>
      </c>
      <c r="D4934" s="21"/>
      <c r="E4934" s="21"/>
      <c r="F4934" s="21">
        <v>25.0</v>
      </c>
      <c r="G4934" s="21">
        <v>152.0</v>
      </c>
      <c r="H4934" s="22">
        <v>19.36532352</v>
      </c>
      <c r="I4934" s="10"/>
      <c r="J4934" s="10"/>
      <c r="AA4934" s="7"/>
      <c r="AB4934" s="7"/>
      <c r="AC4934" s="7"/>
    </row>
    <row r="4935" ht="15.0" customHeight="1">
      <c r="A4935" s="20">
        <v>41761.0</v>
      </c>
      <c r="B4935" s="21" t="s">
        <v>59</v>
      </c>
      <c r="C4935" s="21" t="s">
        <v>33</v>
      </c>
      <c r="D4935" s="21"/>
      <c r="E4935" s="21"/>
      <c r="F4935" s="21">
        <v>26.0</v>
      </c>
      <c r="G4935" s="21">
        <v>123.0</v>
      </c>
      <c r="H4935" s="22">
        <v>15.67062364</v>
      </c>
      <c r="I4935" s="10"/>
      <c r="J4935" s="10"/>
      <c r="AA4935" s="7"/>
      <c r="AB4935" s="7"/>
      <c r="AC4935" s="7"/>
    </row>
    <row r="4936" ht="15.0" customHeight="1">
      <c r="A4936" s="20">
        <v>41761.0</v>
      </c>
      <c r="B4936" s="21" t="s">
        <v>59</v>
      </c>
      <c r="C4936" s="21" t="s">
        <v>33</v>
      </c>
      <c r="D4936" s="21"/>
      <c r="E4936" s="21"/>
      <c r="F4936" s="21">
        <v>27.0</v>
      </c>
      <c r="G4936" s="21">
        <v>150.0</v>
      </c>
      <c r="H4936" s="22">
        <v>19.11051664</v>
      </c>
      <c r="I4936" s="10"/>
      <c r="J4936" s="10"/>
      <c r="AA4936" s="7"/>
      <c r="AB4936" s="7"/>
      <c r="AC4936" s="7"/>
    </row>
    <row r="4937" ht="15.0" customHeight="1">
      <c r="A4937" s="20">
        <v>41761.0</v>
      </c>
      <c r="B4937" s="21" t="s">
        <v>59</v>
      </c>
      <c r="C4937" s="21" t="s">
        <v>33</v>
      </c>
      <c r="D4937" s="21"/>
      <c r="E4937" s="21"/>
      <c r="F4937" s="21">
        <v>28.0</v>
      </c>
      <c r="G4937" s="21">
        <v>138.0</v>
      </c>
      <c r="H4937" s="22">
        <v>17.58167531</v>
      </c>
      <c r="I4937" s="10"/>
      <c r="J4937" s="10"/>
      <c r="AA4937" s="7"/>
      <c r="AB4937" s="7"/>
      <c r="AC4937" s="7"/>
    </row>
    <row r="4938" ht="15.0" customHeight="1">
      <c r="A4938" s="20">
        <v>41761.0</v>
      </c>
      <c r="B4938" s="21" t="s">
        <v>59</v>
      </c>
      <c r="C4938" s="21" t="s">
        <v>33</v>
      </c>
      <c r="D4938" s="21"/>
      <c r="E4938" s="21"/>
      <c r="F4938" s="21">
        <v>29.0</v>
      </c>
      <c r="G4938" s="21">
        <v>135.0</v>
      </c>
      <c r="H4938" s="22">
        <v>17.19946497</v>
      </c>
      <c r="I4938" s="10"/>
      <c r="J4938" s="10"/>
      <c r="AA4938" s="7"/>
      <c r="AB4938" s="7"/>
      <c r="AC4938" s="7"/>
    </row>
    <row r="4939" ht="15.0" customHeight="1">
      <c r="A4939" s="20">
        <v>41761.0</v>
      </c>
      <c r="B4939" s="21" t="s">
        <v>59</v>
      </c>
      <c r="C4939" s="21" t="s">
        <v>33</v>
      </c>
      <c r="D4939" s="21"/>
      <c r="E4939" s="21"/>
      <c r="F4939" s="21">
        <v>30.0</v>
      </c>
      <c r="G4939" s="21">
        <v>130.0</v>
      </c>
      <c r="H4939" s="22">
        <v>16.56244775</v>
      </c>
      <c r="I4939" s="10"/>
      <c r="J4939" s="10"/>
      <c r="AA4939" s="7"/>
      <c r="AB4939" s="7"/>
      <c r="AC4939" s="7"/>
    </row>
    <row r="4940" ht="15.0" customHeight="1">
      <c r="A4940" s="20">
        <v>41761.0</v>
      </c>
      <c r="B4940" s="21" t="s">
        <v>59</v>
      </c>
      <c r="C4940" s="21" t="s">
        <v>33</v>
      </c>
      <c r="D4940" s="21"/>
      <c r="E4940" s="21"/>
      <c r="F4940" s="21">
        <v>31.0</v>
      </c>
      <c r="G4940" s="21">
        <v>91.0</v>
      </c>
      <c r="H4940" s="22">
        <v>11.59371343</v>
      </c>
      <c r="I4940" s="10"/>
      <c r="J4940" s="10"/>
      <c r="AA4940" s="7"/>
      <c r="AB4940" s="7"/>
      <c r="AC4940" s="7"/>
    </row>
    <row r="4941" ht="15.0" customHeight="1">
      <c r="A4941" s="20">
        <v>41761.0</v>
      </c>
      <c r="B4941" s="21" t="s">
        <v>59</v>
      </c>
      <c r="C4941" s="21" t="s">
        <v>33</v>
      </c>
      <c r="D4941" s="21"/>
      <c r="E4941" s="21"/>
      <c r="F4941" s="21">
        <v>32.0</v>
      </c>
      <c r="G4941" s="21">
        <v>157.0</v>
      </c>
      <c r="H4941" s="22">
        <v>20.00234075</v>
      </c>
      <c r="I4941" s="10"/>
      <c r="J4941" s="10"/>
      <c r="AA4941" s="7"/>
      <c r="AB4941" s="7"/>
      <c r="AC4941" s="7"/>
    </row>
    <row r="4942" ht="15.0" customHeight="1">
      <c r="A4942" s="20">
        <v>41761.0</v>
      </c>
      <c r="B4942" s="21" t="s">
        <v>59</v>
      </c>
      <c r="C4942" s="21" t="s">
        <v>33</v>
      </c>
      <c r="D4942" s="21"/>
      <c r="E4942" s="21"/>
      <c r="F4942" s="21">
        <v>33.0</v>
      </c>
      <c r="G4942" s="21">
        <v>160.0</v>
      </c>
      <c r="H4942" s="22">
        <v>20.38455108</v>
      </c>
      <c r="I4942" s="10"/>
      <c r="J4942" s="10"/>
      <c r="AA4942" s="7"/>
      <c r="AB4942" s="7"/>
      <c r="AC4942" s="7"/>
    </row>
    <row r="4943" ht="15.0" customHeight="1">
      <c r="A4943" s="20">
        <v>41761.0</v>
      </c>
      <c r="B4943" s="21" t="s">
        <v>59</v>
      </c>
      <c r="C4943" s="21" t="s">
        <v>33</v>
      </c>
      <c r="D4943" s="21"/>
      <c r="E4943" s="21"/>
      <c r="F4943" s="21">
        <v>34.0</v>
      </c>
      <c r="G4943" s="21">
        <v>167.0</v>
      </c>
      <c r="H4943" s="22">
        <v>21.27637519</v>
      </c>
      <c r="I4943" s="10"/>
      <c r="J4943" s="10"/>
      <c r="AA4943" s="7"/>
      <c r="AB4943" s="7"/>
      <c r="AC4943" s="7"/>
    </row>
    <row r="4944" ht="15.0" customHeight="1">
      <c r="A4944" s="20">
        <v>41761.0</v>
      </c>
      <c r="B4944" s="21" t="s">
        <v>59</v>
      </c>
      <c r="C4944" s="21" t="s">
        <v>33</v>
      </c>
      <c r="D4944" s="21"/>
      <c r="E4944" s="21"/>
      <c r="F4944" s="21">
        <v>35.0</v>
      </c>
      <c r="G4944" s="21">
        <v>208.0</v>
      </c>
      <c r="H4944" s="22">
        <v>26.4999164</v>
      </c>
      <c r="I4944" s="10"/>
      <c r="J4944" s="10"/>
      <c r="AA4944" s="7"/>
      <c r="AB4944" s="7"/>
      <c r="AC4944" s="7"/>
    </row>
    <row r="4945" ht="15.0" customHeight="1">
      <c r="A4945" s="20">
        <v>41761.0</v>
      </c>
      <c r="B4945" s="21" t="s">
        <v>59</v>
      </c>
      <c r="C4945" s="21" t="s">
        <v>33</v>
      </c>
      <c r="D4945" s="21"/>
      <c r="E4945" s="21"/>
      <c r="F4945" s="21">
        <v>36.0</v>
      </c>
      <c r="G4945" s="21">
        <v>117.0</v>
      </c>
      <c r="H4945" s="22">
        <v>14.90620298</v>
      </c>
      <c r="I4945" s="10"/>
      <c r="J4945" s="10"/>
      <c r="AA4945" s="7"/>
      <c r="AB4945" s="7"/>
      <c r="AC4945" s="7"/>
    </row>
    <row r="4946" ht="15.0" customHeight="1">
      <c r="A4946" s="20">
        <v>41761.0</v>
      </c>
      <c r="B4946" s="21" t="s">
        <v>59</v>
      </c>
      <c r="C4946" s="21" t="s">
        <v>33</v>
      </c>
      <c r="D4946" s="21"/>
      <c r="E4946" s="21"/>
      <c r="F4946" s="21">
        <v>37.0</v>
      </c>
      <c r="G4946" s="21">
        <v>125.0</v>
      </c>
      <c r="H4946" s="22">
        <v>15.92543053</v>
      </c>
      <c r="I4946" s="10"/>
      <c r="J4946" s="10"/>
      <c r="AA4946" s="7"/>
      <c r="AB4946" s="7"/>
      <c r="AC4946" s="7"/>
    </row>
    <row r="4947" ht="15.0" customHeight="1">
      <c r="A4947" s="20">
        <v>41761.0</v>
      </c>
      <c r="B4947" s="21" t="s">
        <v>59</v>
      </c>
      <c r="C4947" s="21" t="s">
        <v>33</v>
      </c>
      <c r="D4947" s="21"/>
      <c r="E4947" s="21"/>
      <c r="F4947" s="21">
        <v>38.0</v>
      </c>
      <c r="G4947" s="21">
        <v>91.0</v>
      </c>
      <c r="H4947" s="22">
        <v>11.59371343</v>
      </c>
      <c r="I4947" s="10"/>
      <c r="J4947" s="10"/>
      <c r="AA4947" s="7"/>
      <c r="AB4947" s="7"/>
      <c r="AC4947" s="7"/>
    </row>
    <row r="4948" ht="15.0" customHeight="1">
      <c r="A4948" s="20">
        <v>41761.0</v>
      </c>
      <c r="B4948" s="21" t="s">
        <v>59</v>
      </c>
      <c r="C4948" s="21" t="s">
        <v>33</v>
      </c>
      <c r="D4948" s="21"/>
      <c r="E4948" s="21"/>
      <c r="F4948" s="21">
        <v>39.0</v>
      </c>
      <c r="G4948" s="21">
        <v>92.0</v>
      </c>
      <c r="H4948" s="22">
        <v>11.72111687</v>
      </c>
      <c r="I4948" s="10"/>
      <c r="J4948" s="10"/>
      <c r="AA4948" s="7"/>
      <c r="AB4948" s="7"/>
      <c r="AC4948" s="7"/>
    </row>
    <row r="4949" ht="15.0" customHeight="1">
      <c r="A4949" s="20">
        <v>41761.0</v>
      </c>
      <c r="B4949" s="21" t="s">
        <v>59</v>
      </c>
      <c r="C4949" s="21" t="s">
        <v>33</v>
      </c>
      <c r="D4949" s="21"/>
      <c r="E4949" s="21"/>
      <c r="F4949" s="21">
        <v>40.0</v>
      </c>
      <c r="G4949" s="21">
        <v>129.0</v>
      </c>
      <c r="H4949" s="22">
        <v>16.43504431</v>
      </c>
      <c r="I4949" s="10"/>
      <c r="J4949" s="10"/>
      <c r="AA4949" s="7"/>
      <c r="AB4949" s="7"/>
      <c r="AC4949" s="7"/>
    </row>
    <row r="4950" ht="15.0" customHeight="1">
      <c r="A4950" s="20">
        <v>41761.0</v>
      </c>
      <c r="B4950" s="21" t="s">
        <v>59</v>
      </c>
      <c r="C4950" s="21" t="s">
        <v>33</v>
      </c>
      <c r="D4950" s="21"/>
      <c r="E4950" s="21"/>
      <c r="F4950" s="21">
        <v>41.0</v>
      </c>
      <c r="G4950" s="21">
        <v>135.0</v>
      </c>
      <c r="H4950" s="22">
        <v>17.19946497</v>
      </c>
      <c r="I4950" s="10"/>
      <c r="J4950" s="10"/>
      <c r="AA4950" s="7"/>
      <c r="AB4950" s="7"/>
      <c r="AC4950" s="7"/>
    </row>
    <row r="4951" ht="15.0" customHeight="1">
      <c r="A4951" s="20">
        <v>41761.0</v>
      </c>
      <c r="B4951" s="21" t="s">
        <v>59</v>
      </c>
      <c r="C4951" s="21" t="s">
        <v>33</v>
      </c>
      <c r="D4951" s="21"/>
      <c r="E4951" s="21"/>
      <c r="F4951" s="21">
        <v>42.0</v>
      </c>
      <c r="G4951" s="21">
        <v>71.0</v>
      </c>
      <c r="H4951" s="22">
        <v>9.045644541</v>
      </c>
      <c r="I4951" s="10"/>
      <c r="J4951" s="10"/>
      <c r="AA4951" s="7"/>
      <c r="AB4951" s="7"/>
      <c r="AC4951" s="7"/>
    </row>
    <row r="4952" ht="15.0" customHeight="1">
      <c r="A4952" s="20">
        <v>41761.0</v>
      </c>
      <c r="B4952" s="21" t="s">
        <v>59</v>
      </c>
      <c r="C4952" s="21" t="s">
        <v>33</v>
      </c>
      <c r="D4952" s="21"/>
      <c r="E4952" s="21"/>
      <c r="F4952" s="21">
        <v>43.0</v>
      </c>
      <c r="G4952" s="21">
        <v>109.0</v>
      </c>
      <c r="H4952" s="22">
        <v>13.88697542</v>
      </c>
      <c r="I4952" s="10"/>
      <c r="J4952" s="10"/>
      <c r="AA4952" s="7"/>
      <c r="AB4952" s="7"/>
      <c r="AC4952" s="7"/>
    </row>
    <row r="4953" ht="15.0" customHeight="1">
      <c r="A4953" s="20">
        <v>41761.0</v>
      </c>
      <c r="B4953" s="21" t="s">
        <v>59</v>
      </c>
      <c r="C4953" s="21" t="s">
        <v>33</v>
      </c>
      <c r="D4953" s="21"/>
      <c r="E4953" s="21"/>
      <c r="F4953" s="21">
        <v>44.0</v>
      </c>
      <c r="G4953" s="21">
        <v>140.0</v>
      </c>
      <c r="H4953" s="22">
        <v>17.83648219</v>
      </c>
      <c r="I4953" s="10"/>
      <c r="J4953" s="10"/>
      <c r="AA4953" s="7"/>
      <c r="AB4953" s="7"/>
      <c r="AC4953" s="7"/>
    </row>
    <row r="4954" ht="15.0" customHeight="1">
      <c r="A4954" s="20">
        <v>41761.0</v>
      </c>
      <c r="B4954" s="21" t="s">
        <v>59</v>
      </c>
      <c r="C4954" s="21" t="s">
        <v>33</v>
      </c>
      <c r="D4954" s="21"/>
      <c r="E4954" s="21"/>
      <c r="F4954" s="21">
        <v>45.0</v>
      </c>
      <c r="G4954" s="21">
        <v>125.0</v>
      </c>
      <c r="H4954" s="22">
        <v>15.92543053</v>
      </c>
      <c r="I4954" s="10"/>
      <c r="J4954" s="10"/>
      <c r="AA4954" s="7"/>
      <c r="AB4954" s="7"/>
      <c r="AC4954" s="7"/>
    </row>
    <row r="4955" ht="15.0" customHeight="1">
      <c r="A4955" s="20">
        <v>41761.0</v>
      </c>
      <c r="B4955" s="21" t="s">
        <v>59</v>
      </c>
      <c r="C4955" s="21" t="s">
        <v>33</v>
      </c>
      <c r="D4955" s="21"/>
      <c r="E4955" s="21"/>
      <c r="F4955" s="21">
        <v>46.0</v>
      </c>
      <c r="G4955" s="21">
        <v>131.0</v>
      </c>
      <c r="H4955" s="22">
        <v>16.6898512</v>
      </c>
      <c r="I4955" s="10"/>
      <c r="J4955" s="10"/>
      <c r="AA4955" s="7"/>
      <c r="AB4955" s="7"/>
      <c r="AC4955" s="7"/>
    </row>
    <row r="4956" ht="15.0" customHeight="1">
      <c r="A4956" s="20">
        <v>41761.0</v>
      </c>
      <c r="B4956" s="21" t="s">
        <v>59</v>
      </c>
      <c r="C4956" s="21" t="s">
        <v>33</v>
      </c>
      <c r="D4956" s="21"/>
      <c r="E4956" s="21"/>
      <c r="F4956" s="21">
        <v>47.0</v>
      </c>
      <c r="G4956" s="21">
        <v>119.0</v>
      </c>
      <c r="H4956" s="22">
        <v>15.16100986</v>
      </c>
      <c r="I4956" s="10"/>
      <c r="J4956" s="10"/>
      <c r="AA4956" s="7"/>
      <c r="AB4956" s="7"/>
      <c r="AC4956" s="7"/>
    </row>
    <row r="4957" ht="15.0" customHeight="1">
      <c r="A4957" s="20">
        <v>41761.0</v>
      </c>
      <c r="B4957" s="21" t="s">
        <v>59</v>
      </c>
      <c r="C4957" s="21" t="s">
        <v>33</v>
      </c>
      <c r="D4957" s="21"/>
      <c r="E4957" s="21"/>
      <c r="F4957" s="21">
        <v>48.0</v>
      </c>
      <c r="G4957" s="21">
        <v>89.0</v>
      </c>
      <c r="H4957" s="22">
        <v>11.33890654</v>
      </c>
      <c r="I4957" s="10"/>
      <c r="J4957" s="10"/>
      <c r="AA4957" s="7"/>
      <c r="AB4957" s="7"/>
      <c r="AC4957" s="7"/>
    </row>
    <row r="4958" ht="15.0" customHeight="1">
      <c r="A4958" s="20">
        <v>41761.0</v>
      </c>
      <c r="B4958" s="21" t="s">
        <v>59</v>
      </c>
      <c r="C4958" s="21" t="s">
        <v>33</v>
      </c>
      <c r="D4958" s="21"/>
      <c r="E4958" s="21"/>
      <c r="F4958" s="21">
        <v>49.0</v>
      </c>
      <c r="G4958" s="21">
        <v>149.0</v>
      </c>
      <c r="H4958" s="22">
        <v>18.98311319</v>
      </c>
      <c r="I4958" s="10"/>
      <c r="J4958" s="10"/>
      <c r="AA4958" s="7"/>
      <c r="AB4958" s="7"/>
      <c r="AC4958" s="7"/>
    </row>
    <row r="4959" ht="15.0" customHeight="1">
      <c r="A4959" s="20">
        <v>41761.0</v>
      </c>
      <c r="B4959" s="21" t="s">
        <v>59</v>
      </c>
      <c r="C4959" s="21" t="s">
        <v>33</v>
      </c>
      <c r="D4959" s="21"/>
      <c r="E4959" s="21"/>
      <c r="F4959" s="21">
        <v>50.0</v>
      </c>
      <c r="G4959" s="21">
        <v>69.0</v>
      </c>
      <c r="H4959" s="22">
        <v>8.790837653</v>
      </c>
      <c r="I4959" s="10"/>
      <c r="J4959" s="10"/>
      <c r="AA4959" s="7"/>
      <c r="AB4959" s="7"/>
      <c r="AC4959" s="7"/>
    </row>
    <row r="4960" ht="15.0" customHeight="1">
      <c r="A4960" s="20">
        <v>41761.0</v>
      </c>
      <c r="B4960" s="21" t="s">
        <v>59</v>
      </c>
      <c r="C4960" s="21" t="s">
        <v>33</v>
      </c>
      <c r="D4960" s="21"/>
      <c r="E4960" s="21"/>
      <c r="F4960" s="21">
        <v>51.0</v>
      </c>
      <c r="G4960" s="21">
        <v>141.0</v>
      </c>
      <c r="H4960" s="22">
        <v>17.96388564</v>
      </c>
      <c r="I4960" s="10"/>
      <c r="J4960" s="10"/>
      <c r="AA4960" s="7"/>
      <c r="AB4960" s="7"/>
      <c r="AC4960" s="7"/>
    </row>
    <row r="4961" ht="15.0" customHeight="1">
      <c r="A4961" s="20">
        <v>41761.0</v>
      </c>
      <c r="B4961" s="21" t="s">
        <v>59</v>
      </c>
      <c r="C4961" s="21" t="s">
        <v>33</v>
      </c>
      <c r="D4961" s="21"/>
      <c r="E4961" s="21"/>
      <c r="F4961" s="21">
        <v>52.0</v>
      </c>
      <c r="G4961" s="21">
        <v>127.0</v>
      </c>
      <c r="H4961" s="22">
        <v>16.18023742</v>
      </c>
      <c r="I4961" s="10"/>
      <c r="J4961" s="10"/>
      <c r="AA4961" s="7"/>
      <c r="AB4961" s="7"/>
      <c r="AC4961" s="7"/>
    </row>
    <row r="4962" ht="15.0" customHeight="1">
      <c r="A4962" s="20">
        <v>41761.0</v>
      </c>
      <c r="B4962" s="21" t="s">
        <v>59</v>
      </c>
      <c r="C4962" s="21" t="s">
        <v>33</v>
      </c>
      <c r="D4962" s="21"/>
      <c r="E4962" s="21"/>
      <c r="F4962" s="21">
        <v>53.0</v>
      </c>
      <c r="G4962" s="21">
        <v>164.0</v>
      </c>
      <c r="H4962" s="22">
        <v>20.89416486</v>
      </c>
      <c r="I4962" s="10"/>
      <c r="J4962" s="10"/>
      <c r="AA4962" s="7"/>
      <c r="AB4962" s="7"/>
      <c r="AC4962" s="7"/>
    </row>
    <row r="4963" ht="15.0" customHeight="1">
      <c r="A4963" s="20">
        <v>41761.0</v>
      </c>
      <c r="B4963" s="21" t="s">
        <v>59</v>
      </c>
      <c r="C4963" s="21" t="s">
        <v>33</v>
      </c>
      <c r="D4963" s="21"/>
      <c r="E4963" s="21"/>
      <c r="F4963" s="21">
        <v>54.0</v>
      </c>
      <c r="G4963" s="21">
        <v>90.0</v>
      </c>
      <c r="H4963" s="22">
        <v>11.46630998</v>
      </c>
      <c r="I4963" s="10"/>
      <c r="J4963" s="10"/>
      <c r="AA4963" s="7"/>
      <c r="AB4963" s="7"/>
      <c r="AC4963" s="7"/>
    </row>
    <row r="4964" ht="15.0" customHeight="1">
      <c r="A4964" s="20">
        <v>41761.0</v>
      </c>
      <c r="B4964" s="21" t="s">
        <v>59</v>
      </c>
      <c r="C4964" s="21" t="s">
        <v>33</v>
      </c>
      <c r="D4964" s="21"/>
      <c r="E4964" s="21"/>
      <c r="F4964" s="21">
        <v>55.0</v>
      </c>
      <c r="G4964" s="21">
        <v>130.0</v>
      </c>
      <c r="H4964" s="22">
        <v>16.56244775</v>
      </c>
      <c r="I4964" s="10"/>
      <c r="J4964" s="10"/>
      <c r="AA4964" s="7"/>
      <c r="AB4964" s="7"/>
      <c r="AC4964" s="7"/>
    </row>
    <row r="4965" ht="15.0" customHeight="1">
      <c r="A4965" s="20">
        <v>41761.0</v>
      </c>
      <c r="B4965" s="21" t="s">
        <v>59</v>
      </c>
      <c r="C4965" s="21" t="s">
        <v>33</v>
      </c>
      <c r="D4965" s="21"/>
      <c r="E4965" s="21"/>
      <c r="F4965" s="21">
        <v>56.0</v>
      </c>
      <c r="G4965" s="21">
        <v>112.0</v>
      </c>
      <c r="H4965" s="22">
        <v>14.26918575</v>
      </c>
      <c r="I4965" s="10"/>
      <c r="J4965" s="10"/>
      <c r="AA4965" s="7"/>
      <c r="AB4965" s="7"/>
      <c r="AC4965" s="7"/>
    </row>
    <row r="4966" ht="15.0" customHeight="1">
      <c r="A4966" s="20">
        <v>41761.0</v>
      </c>
      <c r="B4966" s="21" t="s">
        <v>59</v>
      </c>
      <c r="C4966" s="21" t="s">
        <v>33</v>
      </c>
      <c r="D4966" s="21"/>
      <c r="E4966" s="21"/>
      <c r="F4966" s="21">
        <v>57.0</v>
      </c>
      <c r="G4966" s="21">
        <v>87.0</v>
      </c>
      <c r="H4966" s="22">
        <v>11.08409965</v>
      </c>
      <c r="I4966" s="10"/>
      <c r="J4966" s="10"/>
      <c r="AA4966" s="7"/>
      <c r="AB4966" s="7"/>
      <c r="AC4966" s="7"/>
    </row>
    <row r="4967" ht="15.0" customHeight="1">
      <c r="A4967" s="20">
        <v>41761.0</v>
      </c>
      <c r="B4967" s="21" t="s">
        <v>59</v>
      </c>
      <c r="C4967" s="21" t="s">
        <v>33</v>
      </c>
      <c r="D4967" s="21"/>
      <c r="E4967" s="21"/>
      <c r="F4967" s="21">
        <v>58.0</v>
      </c>
      <c r="G4967" s="21">
        <v>120.0</v>
      </c>
      <c r="H4967" s="22">
        <v>15.28841331</v>
      </c>
      <c r="I4967" s="10"/>
      <c r="J4967" s="10"/>
      <c r="AA4967" s="7"/>
      <c r="AB4967" s="7"/>
      <c r="AC4967" s="7"/>
    </row>
    <row r="4968" ht="15.0" customHeight="1">
      <c r="A4968" s="20">
        <v>41761.0</v>
      </c>
      <c r="B4968" s="21" t="s">
        <v>59</v>
      </c>
      <c r="C4968" s="21" t="s">
        <v>33</v>
      </c>
      <c r="D4968" s="21"/>
      <c r="E4968" s="21"/>
      <c r="F4968" s="21">
        <v>59.0</v>
      </c>
      <c r="G4968" s="21">
        <v>105.0</v>
      </c>
      <c r="H4968" s="22">
        <v>13.37736165</v>
      </c>
      <c r="I4968" s="10"/>
      <c r="J4968" s="10"/>
      <c r="AA4968" s="7"/>
      <c r="AB4968" s="7"/>
      <c r="AC4968" s="7"/>
    </row>
    <row r="4969" ht="15.0" customHeight="1">
      <c r="A4969" s="20">
        <v>41761.0</v>
      </c>
      <c r="B4969" s="21" t="s">
        <v>59</v>
      </c>
      <c r="C4969" s="21" t="s">
        <v>33</v>
      </c>
      <c r="D4969" s="21"/>
      <c r="E4969" s="21"/>
      <c r="F4969" s="21">
        <v>60.0</v>
      </c>
      <c r="G4969" s="21">
        <v>98.0</v>
      </c>
      <c r="H4969" s="22">
        <v>12.48553754</v>
      </c>
      <c r="I4969" s="10"/>
      <c r="J4969" s="10"/>
      <c r="AA4969" s="7"/>
      <c r="AB4969" s="7"/>
      <c r="AC4969" s="7"/>
    </row>
    <row r="4970" ht="15.0" customHeight="1">
      <c r="A4970" s="20">
        <v>41761.0</v>
      </c>
      <c r="B4970" s="21" t="s">
        <v>59</v>
      </c>
      <c r="C4970" s="21" t="s">
        <v>33</v>
      </c>
      <c r="D4970" s="21"/>
      <c r="E4970" s="21"/>
      <c r="F4970" s="21">
        <v>61.0</v>
      </c>
      <c r="G4970" s="21">
        <v>137.0</v>
      </c>
      <c r="H4970" s="22">
        <v>17.45427186</v>
      </c>
      <c r="I4970" s="10"/>
      <c r="J4970" s="10"/>
      <c r="AA4970" s="7"/>
      <c r="AB4970" s="7"/>
      <c r="AC4970" s="7"/>
    </row>
    <row r="4971" ht="15.0" customHeight="1">
      <c r="A4971" s="20">
        <v>41761.0</v>
      </c>
      <c r="B4971" s="21" t="s">
        <v>59</v>
      </c>
      <c r="C4971" s="21" t="s">
        <v>33</v>
      </c>
      <c r="D4971" s="21"/>
      <c r="E4971" s="21"/>
      <c r="F4971" s="21">
        <v>62.0</v>
      </c>
      <c r="G4971" s="21">
        <v>182.0</v>
      </c>
      <c r="H4971" s="22">
        <v>23.18742685</v>
      </c>
      <c r="I4971" s="10"/>
      <c r="J4971" s="10"/>
      <c r="AA4971" s="7"/>
      <c r="AB4971" s="7"/>
      <c r="AC4971" s="7"/>
    </row>
    <row r="4972" ht="15.0" customHeight="1">
      <c r="A4972" s="20">
        <v>41761.0</v>
      </c>
      <c r="B4972" s="21" t="s">
        <v>59</v>
      </c>
      <c r="C4972" s="21" t="s">
        <v>33</v>
      </c>
      <c r="D4972" s="21"/>
      <c r="E4972" s="21"/>
      <c r="F4972" s="21">
        <v>63.0</v>
      </c>
      <c r="G4972" s="21">
        <v>134.0</v>
      </c>
      <c r="H4972" s="22">
        <v>17.07206153</v>
      </c>
      <c r="I4972" s="10"/>
      <c r="J4972" s="10"/>
      <c r="AA4972" s="7"/>
      <c r="AB4972" s="7"/>
      <c r="AC4972" s="7"/>
    </row>
    <row r="4973" ht="15.0" customHeight="1">
      <c r="A4973" s="20">
        <v>41761.0</v>
      </c>
      <c r="B4973" s="21" t="s">
        <v>59</v>
      </c>
      <c r="C4973" s="21" t="s">
        <v>33</v>
      </c>
      <c r="D4973" s="21"/>
      <c r="E4973" s="21"/>
      <c r="F4973" s="21">
        <v>64.0</v>
      </c>
      <c r="G4973" s="21">
        <v>81.0</v>
      </c>
      <c r="H4973" s="22">
        <v>10.31967898</v>
      </c>
      <c r="I4973" s="10"/>
      <c r="J4973" s="10"/>
      <c r="AA4973" s="7"/>
      <c r="AB4973" s="7"/>
      <c r="AC4973" s="7"/>
    </row>
    <row r="4974" ht="15.0" customHeight="1">
      <c r="A4974" s="20">
        <v>41761.0</v>
      </c>
      <c r="B4974" s="21" t="s">
        <v>59</v>
      </c>
      <c r="C4974" s="21" t="s">
        <v>33</v>
      </c>
      <c r="D4974" s="21"/>
      <c r="E4974" s="21"/>
      <c r="F4974" s="21">
        <v>65.0</v>
      </c>
      <c r="G4974" s="21">
        <v>130.0</v>
      </c>
      <c r="H4974" s="22">
        <v>16.56244775</v>
      </c>
      <c r="I4974" s="10"/>
      <c r="J4974" s="10"/>
      <c r="AA4974" s="7"/>
      <c r="AB4974" s="7"/>
      <c r="AC4974" s="7"/>
    </row>
    <row r="4975" ht="15.0" customHeight="1">
      <c r="A4975" s="20">
        <v>41761.0</v>
      </c>
      <c r="B4975" s="21" t="s">
        <v>59</v>
      </c>
      <c r="C4975" s="21" t="s">
        <v>33</v>
      </c>
      <c r="D4975" s="21"/>
      <c r="E4975" s="21"/>
      <c r="F4975" s="21">
        <v>66.0</v>
      </c>
      <c r="G4975" s="21">
        <v>125.0</v>
      </c>
      <c r="H4975" s="22">
        <v>15.92543053</v>
      </c>
      <c r="I4975" s="10"/>
      <c r="J4975" s="10"/>
      <c r="AA4975" s="7"/>
      <c r="AB4975" s="7"/>
      <c r="AC4975" s="7"/>
    </row>
    <row r="4976" ht="15.0" customHeight="1">
      <c r="A4976" s="20">
        <v>41761.0</v>
      </c>
      <c r="B4976" s="21" t="s">
        <v>59</v>
      </c>
      <c r="C4976" s="21" t="s">
        <v>33</v>
      </c>
      <c r="D4976" s="21"/>
      <c r="E4976" s="21"/>
      <c r="F4976" s="21">
        <v>67.0</v>
      </c>
      <c r="G4976" s="21">
        <v>149.0</v>
      </c>
      <c r="H4976" s="22">
        <v>18.98311319</v>
      </c>
      <c r="I4976" s="10"/>
      <c r="J4976" s="10"/>
      <c r="AA4976" s="7"/>
      <c r="AB4976" s="7"/>
      <c r="AC4976" s="7"/>
    </row>
    <row r="4977" ht="15.0" customHeight="1">
      <c r="A4977" s="20">
        <v>41761.0</v>
      </c>
      <c r="B4977" s="21" t="s">
        <v>59</v>
      </c>
      <c r="C4977" s="21" t="s">
        <v>33</v>
      </c>
      <c r="D4977" s="21"/>
      <c r="E4977" s="21"/>
      <c r="F4977" s="21">
        <v>68.0</v>
      </c>
      <c r="G4977" s="21">
        <v>57.0</v>
      </c>
      <c r="H4977" s="22">
        <v>7.261996322</v>
      </c>
      <c r="I4977" s="10"/>
      <c r="J4977" s="10"/>
      <c r="AA4977" s="7"/>
      <c r="AB4977" s="7"/>
      <c r="AC4977" s="7"/>
    </row>
    <row r="4978" ht="15.0" customHeight="1">
      <c r="A4978" s="20">
        <v>41761.0</v>
      </c>
      <c r="B4978" s="21" t="s">
        <v>59</v>
      </c>
      <c r="C4978" s="21" t="s">
        <v>33</v>
      </c>
      <c r="D4978" s="21"/>
      <c r="E4978" s="21"/>
      <c r="F4978" s="21">
        <v>69.0</v>
      </c>
      <c r="G4978" s="21">
        <v>172.0</v>
      </c>
      <c r="H4978" s="22">
        <v>21.91339241</v>
      </c>
      <c r="I4978" s="10"/>
      <c r="J4978" s="10"/>
      <c r="AA4978" s="7"/>
      <c r="AB4978" s="7"/>
      <c r="AC4978" s="7"/>
    </row>
    <row r="4979" ht="15.0" customHeight="1">
      <c r="A4979" s="20">
        <v>41761.0</v>
      </c>
      <c r="B4979" s="21" t="s">
        <v>59</v>
      </c>
      <c r="C4979" s="21" t="s">
        <v>33</v>
      </c>
      <c r="D4979" s="21"/>
      <c r="E4979" s="21"/>
      <c r="F4979" s="21">
        <v>70.0</v>
      </c>
      <c r="G4979" s="21">
        <v>120.0</v>
      </c>
      <c r="H4979" s="22">
        <v>15.28841331</v>
      </c>
      <c r="I4979" s="10"/>
      <c r="J4979" s="10"/>
      <c r="AA4979" s="7"/>
      <c r="AB4979" s="7"/>
      <c r="AC4979" s="7"/>
    </row>
    <row r="4980" ht="15.0" customHeight="1">
      <c r="A4980" s="20">
        <v>41761.0</v>
      </c>
      <c r="B4980" s="21" t="s">
        <v>59</v>
      </c>
      <c r="C4980" s="21" t="s">
        <v>33</v>
      </c>
      <c r="D4980" s="21"/>
      <c r="E4980" s="21"/>
      <c r="F4980" s="21">
        <v>71.0</v>
      </c>
      <c r="G4980" s="21">
        <v>105.0</v>
      </c>
      <c r="H4980" s="22">
        <v>13.37736165</v>
      </c>
      <c r="I4980" s="10"/>
      <c r="J4980" s="10"/>
      <c r="AA4980" s="7"/>
      <c r="AB4980" s="7"/>
      <c r="AC4980" s="7"/>
    </row>
    <row r="4981" ht="15.0" customHeight="1">
      <c r="A4981" s="20">
        <v>41761.0</v>
      </c>
      <c r="B4981" s="21" t="s">
        <v>59</v>
      </c>
      <c r="C4981" s="21" t="s">
        <v>33</v>
      </c>
      <c r="D4981" s="21"/>
      <c r="E4981" s="21"/>
      <c r="F4981" s="21">
        <v>72.0</v>
      </c>
      <c r="G4981" s="21">
        <v>156.0</v>
      </c>
      <c r="H4981" s="22">
        <v>19.8749373</v>
      </c>
      <c r="I4981" s="10"/>
      <c r="J4981" s="10"/>
      <c r="AA4981" s="7"/>
      <c r="AB4981" s="7"/>
      <c r="AC4981" s="7"/>
    </row>
    <row r="4982" ht="15.0" customHeight="1">
      <c r="A4982" s="20">
        <v>41761.0</v>
      </c>
      <c r="B4982" s="21" t="s">
        <v>59</v>
      </c>
      <c r="C4982" s="21" t="s">
        <v>33</v>
      </c>
      <c r="D4982" s="21"/>
      <c r="E4982" s="21"/>
      <c r="F4982" s="21">
        <v>73.0</v>
      </c>
      <c r="G4982" s="21">
        <v>121.0</v>
      </c>
      <c r="H4982" s="22">
        <v>15.41581675</v>
      </c>
      <c r="I4982" s="10"/>
      <c r="J4982" s="10"/>
      <c r="AA4982" s="7"/>
      <c r="AB4982" s="7"/>
      <c r="AC4982" s="7"/>
    </row>
    <row r="4983" ht="15.0" customHeight="1">
      <c r="A4983" s="20">
        <v>41761.0</v>
      </c>
      <c r="B4983" s="21" t="s">
        <v>59</v>
      </c>
      <c r="C4983" s="21" t="s">
        <v>33</v>
      </c>
      <c r="D4983" s="21"/>
      <c r="E4983" s="21"/>
      <c r="F4983" s="21">
        <v>74.0</v>
      </c>
      <c r="G4983" s="21">
        <v>104.0</v>
      </c>
      <c r="H4983" s="22">
        <v>13.2499582</v>
      </c>
      <c r="I4983" s="10"/>
      <c r="J4983" s="10"/>
      <c r="AA4983" s="7"/>
      <c r="AB4983" s="7"/>
      <c r="AC4983" s="7"/>
    </row>
    <row r="4984" ht="15.0" customHeight="1">
      <c r="A4984" s="20">
        <v>41761.0</v>
      </c>
      <c r="B4984" s="21" t="s">
        <v>59</v>
      </c>
      <c r="C4984" s="21" t="s">
        <v>33</v>
      </c>
      <c r="D4984" s="21"/>
      <c r="E4984" s="21"/>
      <c r="F4984" s="21">
        <v>75.0</v>
      </c>
      <c r="G4984" s="21">
        <v>150.0</v>
      </c>
      <c r="H4984" s="22">
        <v>19.11051664</v>
      </c>
      <c r="I4984" s="10"/>
      <c r="J4984" s="10"/>
      <c r="AA4984" s="7"/>
      <c r="AB4984" s="7"/>
      <c r="AC4984" s="7"/>
    </row>
    <row r="4985" ht="15.0" customHeight="1">
      <c r="A4985" s="20">
        <v>41761.0</v>
      </c>
      <c r="B4985" s="21" t="s">
        <v>59</v>
      </c>
      <c r="C4985" s="21" t="s">
        <v>33</v>
      </c>
      <c r="D4985" s="21"/>
      <c r="E4985" s="21"/>
      <c r="F4985" s="21">
        <v>76.0</v>
      </c>
      <c r="G4985" s="21">
        <v>94.0</v>
      </c>
      <c r="H4985" s="22">
        <v>11.97592376</v>
      </c>
      <c r="I4985" s="10"/>
      <c r="J4985" s="10"/>
      <c r="AA4985" s="7"/>
      <c r="AB4985" s="7"/>
      <c r="AC4985" s="7"/>
    </row>
    <row r="4986" ht="15.0" customHeight="1">
      <c r="A4986" s="20">
        <v>41761.0</v>
      </c>
      <c r="B4986" s="21" t="s">
        <v>59</v>
      </c>
      <c r="C4986" s="21" t="s">
        <v>33</v>
      </c>
      <c r="D4986" s="21"/>
      <c r="E4986" s="21"/>
      <c r="F4986" s="21">
        <v>77.0</v>
      </c>
      <c r="G4986" s="21">
        <v>133.0</v>
      </c>
      <c r="H4986" s="22">
        <v>16.94465808</v>
      </c>
      <c r="I4986" s="10"/>
      <c r="J4986" s="10"/>
      <c r="AA4986" s="7"/>
      <c r="AB4986" s="7"/>
      <c r="AC4986" s="7"/>
    </row>
    <row r="4987" ht="15.0" customHeight="1">
      <c r="A4987" s="20">
        <v>41761.0</v>
      </c>
      <c r="B4987" s="21" t="s">
        <v>59</v>
      </c>
      <c r="C4987" s="21" t="s">
        <v>33</v>
      </c>
      <c r="D4987" s="21"/>
      <c r="E4987" s="21"/>
      <c r="F4987" s="21">
        <v>78.0</v>
      </c>
      <c r="G4987" s="21">
        <v>87.0</v>
      </c>
      <c r="H4987" s="22">
        <v>11.08409965</v>
      </c>
      <c r="I4987" s="10"/>
      <c r="J4987" s="10"/>
      <c r="AA4987" s="7"/>
      <c r="AB4987" s="7"/>
      <c r="AC4987" s="7"/>
    </row>
    <row r="4988" ht="15.0" customHeight="1">
      <c r="A4988" s="20">
        <v>41761.0</v>
      </c>
      <c r="B4988" s="21" t="s">
        <v>59</v>
      </c>
      <c r="C4988" s="21" t="s">
        <v>33</v>
      </c>
      <c r="D4988" s="21"/>
      <c r="E4988" s="21"/>
      <c r="F4988" s="21">
        <v>79.0</v>
      </c>
      <c r="G4988" s="21">
        <v>149.0</v>
      </c>
      <c r="H4988" s="22">
        <v>18.98311319</v>
      </c>
      <c r="I4988" s="10"/>
      <c r="J4988" s="10"/>
      <c r="AA4988" s="7"/>
      <c r="AB4988" s="7"/>
      <c r="AC4988" s="7"/>
    </row>
    <row r="4989" ht="15.0" customHeight="1">
      <c r="A4989" s="20">
        <v>41761.0</v>
      </c>
      <c r="B4989" s="21" t="s">
        <v>59</v>
      </c>
      <c r="C4989" s="21" t="s">
        <v>33</v>
      </c>
      <c r="D4989" s="21"/>
      <c r="E4989" s="21"/>
      <c r="F4989" s="21">
        <v>80.0</v>
      </c>
      <c r="G4989" s="21">
        <v>114.0</v>
      </c>
      <c r="H4989" s="22">
        <v>14.52399264</v>
      </c>
      <c r="I4989" s="10"/>
      <c r="J4989" s="10"/>
      <c r="AA4989" s="7"/>
      <c r="AB4989" s="7"/>
      <c r="AC4989" s="7"/>
    </row>
    <row r="4990" ht="15.0" customHeight="1">
      <c r="A4990" s="20">
        <v>41761.0</v>
      </c>
      <c r="B4990" s="21" t="s">
        <v>59</v>
      </c>
      <c r="C4990" s="21" t="s">
        <v>33</v>
      </c>
      <c r="D4990" s="21"/>
      <c r="E4990" s="21"/>
      <c r="F4990" s="21">
        <v>81.0</v>
      </c>
      <c r="G4990" s="21">
        <v>142.0</v>
      </c>
      <c r="H4990" s="22">
        <v>18.09128908</v>
      </c>
      <c r="I4990" s="10"/>
      <c r="J4990" s="10"/>
      <c r="AA4990" s="7"/>
      <c r="AB4990" s="7"/>
      <c r="AC4990" s="7"/>
    </row>
    <row r="4991" ht="15.0" customHeight="1">
      <c r="A4991" s="20">
        <v>41761.0</v>
      </c>
      <c r="B4991" s="21" t="s">
        <v>59</v>
      </c>
      <c r="C4991" s="21" t="s">
        <v>33</v>
      </c>
      <c r="D4991" s="21"/>
      <c r="E4991" s="21"/>
      <c r="F4991" s="21">
        <v>82.0</v>
      </c>
      <c r="G4991" s="21">
        <v>130.0</v>
      </c>
      <c r="H4991" s="22">
        <v>16.56244775</v>
      </c>
      <c r="I4991" s="10"/>
      <c r="J4991" s="10"/>
      <c r="AA4991" s="7"/>
      <c r="AB4991" s="7"/>
      <c r="AC4991" s="7"/>
    </row>
    <row r="4992" ht="15.0" customHeight="1">
      <c r="A4992" s="20">
        <v>41761.0</v>
      </c>
      <c r="B4992" s="21" t="s">
        <v>59</v>
      </c>
      <c r="C4992" s="21" t="s">
        <v>33</v>
      </c>
      <c r="D4992" s="21"/>
      <c r="E4992" s="21"/>
      <c r="F4992" s="21">
        <v>83.0</v>
      </c>
      <c r="G4992" s="21">
        <v>120.0</v>
      </c>
      <c r="H4992" s="22">
        <v>15.28841331</v>
      </c>
      <c r="I4992" s="10"/>
      <c r="J4992" s="10"/>
      <c r="AA4992" s="7"/>
      <c r="AB4992" s="7"/>
      <c r="AC4992" s="7"/>
    </row>
    <row r="4993" ht="15.0" customHeight="1">
      <c r="A4993" s="20">
        <v>41761.0</v>
      </c>
      <c r="B4993" s="21" t="s">
        <v>59</v>
      </c>
      <c r="C4993" s="21" t="s">
        <v>33</v>
      </c>
      <c r="D4993" s="21"/>
      <c r="E4993" s="21"/>
      <c r="F4993" s="21">
        <v>84.0</v>
      </c>
      <c r="G4993" s="21">
        <v>151.0</v>
      </c>
      <c r="H4993" s="22">
        <v>19.23792008</v>
      </c>
      <c r="I4993" s="10"/>
      <c r="J4993" s="10"/>
      <c r="AA4993" s="7"/>
      <c r="AB4993" s="7"/>
      <c r="AC4993" s="7"/>
    </row>
    <row r="4994" ht="15.0" customHeight="1">
      <c r="A4994" s="20">
        <v>41761.0</v>
      </c>
      <c r="B4994" s="21" t="s">
        <v>59</v>
      </c>
      <c r="C4994" s="21" t="s">
        <v>33</v>
      </c>
      <c r="D4994" s="21"/>
      <c r="E4994" s="21"/>
      <c r="F4994" s="21">
        <v>85.0</v>
      </c>
      <c r="G4994" s="21">
        <v>194.0</v>
      </c>
      <c r="H4994" s="22">
        <v>24.71626818</v>
      </c>
      <c r="I4994" s="10"/>
      <c r="J4994" s="10"/>
      <c r="AA4994" s="7"/>
      <c r="AB4994" s="7"/>
      <c r="AC4994" s="7"/>
    </row>
    <row r="4995" ht="15.0" customHeight="1">
      <c r="A4995" s="20">
        <v>41761.0</v>
      </c>
      <c r="B4995" s="21" t="s">
        <v>59</v>
      </c>
      <c r="C4995" s="21" t="s">
        <v>26</v>
      </c>
      <c r="D4995" s="21"/>
      <c r="E4995" s="21"/>
      <c r="F4995" s="21">
        <v>1.0</v>
      </c>
      <c r="G4995" s="21">
        <v>156.0</v>
      </c>
      <c r="H4995" s="22">
        <v>20.70580038</v>
      </c>
      <c r="I4995" s="10"/>
      <c r="J4995" s="10"/>
      <c r="AA4995" s="7"/>
      <c r="AB4995" s="7"/>
      <c r="AC4995" s="7"/>
    </row>
    <row r="4996" ht="15.0" customHeight="1">
      <c r="A4996" s="20">
        <v>41761.0</v>
      </c>
      <c r="B4996" s="21" t="s">
        <v>59</v>
      </c>
      <c r="C4996" s="21" t="s">
        <v>26</v>
      </c>
      <c r="D4996" s="21"/>
      <c r="E4996" s="21"/>
      <c r="F4996" s="21">
        <v>2.0</v>
      </c>
      <c r="G4996" s="21">
        <v>163.0</v>
      </c>
      <c r="H4996" s="22">
        <v>21.63490681</v>
      </c>
      <c r="I4996" s="10"/>
      <c r="J4996" s="10"/>
      <c r="AA4996" s="7"/>
      <c r="AB4996" s="7"/>
      <c r="AC4996" s="7"/>
    </row>
    <row r="4997" ht="15.0" customHeight="1">
      <c r="A4997" s="20">
        <v>41761.0</v>
      </c>
      <c r="B4997" s="21" t="s">
        <v>59</v>
      </c>
      <c r="C4997" s="21" t="s">
        <v>26</v>
      </c>
      <c r="D4997" s="21"/>
      <c r="E4997" s="21"/>
      <c r="F4997" s="21">
        <v>3.0</v>
      </c>
      <c r="G4997" s="21">
        <v>167.0</v>
      </c>
      <c r="H4997" s="22">
        <v>22.16582477</v>
      </c>
      <c r="I4997" s="10"/>
      <c r="J4997" s="10"/>
      <c r="AA4997" s="7"/>
      <c r="AB4997" s="7"/>
      <c r="AC4997" s="7"/>
    </row>
    <row r="4998" ht="15.0" customHeight="1">
      <c r="A4998" s="20">
        <v>41761.0</v>
      </c>
      <c r="B4998" s="21" t="s">
        <v>59</v>
      </c>
      <c r="C4998" s="21" t="s">
        <v>26</v>
      </c>
      <c r="D4998" s="21"/>
      <c r="E4998" s="21"/>
      <c r="F4998" s="21">
        <v>4.0</v>
      </c>
      <c r="G4998" s="21">
        <v>144.0</v>
      </c>
      <c r="H4998" s="22">
        <v>19.11304651</v>
      </c>
      <c r="I4998" s="10"/>
      <c r="J4998" s="10"/>
      <c r="AA4998" s="7"/>
      <c r="AB4998" s="7"/>
      <c r="AC4998" s="7"/>
    </row>
    <row r="4999" ht="15.0" customHeight="1">
      <c r="A4999" s="20">
        <v>41761.0</v>
      </c>
      <c r="B4999" s="21" t="s">
        <v>59</v>
      </c>
      <c r="C4999" s="21" t="s">
        <v>26</v>
      </c>
      <c r="D4999" s="21"/>
      <c r="E4999" s="21"/>
      <c r="F4999" s="21">
        <v>5.0</v>
      </c>
      <c r="G4999" s="21">
        <v>127.0</v>
      </c>
      <c r="H4999" s="22">
        <v>16.85664518</v>
      </c>
      <c r="I4999" s="10"/>
      <c r="J4999" s="10"/>
      <c r="AA4999" s="7"/>
      <c r="AB4999" s="7"/>
      <c r="AC4999" s="7"/>
    </row>
    <row r="5000" ht="15.0" customHeight="1">
      <c r="A5000" s="20">
        <v>41761.0</v>
      </c>
      <c r="B5000" s="21" t="s">
        <v>59</v>
      </c>
      <c r="C5000" s="21" t="s">
        <v>26</v>
      </c>
      <c r="D5000" s="21"/>
      <c r="E5000" s="21"/>
      <c r="F5000" s="21">
        <v>6.0</v>
      </c>
      <c r="G5000" s="21">
        <v>202.0</v>
      </c>
      <c r="H5000" s="22">
        <v>26.81135691</v>
      </c>
      <c r="I5000" s="10"/>
      <c r="J5000" s="10"/>
      <c r="AA5000" s="7"/>
      <c r="AB5000" s="7"/>
      <c r="AC5000" s="7"/>
    </row>
    <row r="5001" ht="15.0" customHeight="1">
      <c r="A5001" s="20">
        <v>41761.0</v>
      </c>
      <c r="B5001" s="21" t="s">
        <v>59</v>
      </c>
      <c r="C5001" s="21" t="s">
        <v>26</v>
      </c>
      <c r="D5001" s="21"/>
      <c r="E5001" s="21"/>
      <c r="F5001" s="21">
        <v>7.0</v>
      </c>
      <c r="G5001" s="21">
        <v>139.0</v>
      </c>
      <c r="H5001" s="22">
        <v>18.44939906</v>
      </c>
      <c r="I5001" s="10"/>
      <c r="J5001" s="10"/>
      <c r="AA5001" s="7"/>
      <c r="AB5001" s="7"/>
      <c r="AC5001" s="7"/>
    </row>
    <row r="5002" ht="15.0" customHeight="1">
      <c r="A5002" s="20">
        <v>41761.0</v>
      </c>
      <c r="B5002" s="21" t="s">
        <v>59</v>
      </c>
      <c r="C5002" s="21" t="s">
        <v>26</v>
      </c>
      <c r="D5002" s="21"/>
      <c r="E5002" s="21"/>
      <c r="F5002" s="21">
        <v>8.0</v>
      </c>
      <c r="G5002" s="21">
        <v>189.0</v>
      </c>
      <c r="H5002" s="22">
        <v>25.08587354</v>
      </c>
      <c r="I5002" s="10"/>
      <c r="J5002" s="10"/>
      <c r="AA5002" s="7"/>
      <c r="AB5002" s="7"/>
      <c r="AC5002" s="7"/>
    </row>
    <row r="5003" ht="15.0" customHeight="1">
      <c r="A5003" s="20">
        <v>41761.0</v>
      </c>
      <c r="B5003" s="21" t="s">
        <v>59</v>
      </c>
      <c r="C5003" s="21" t="s">
        <v>26</v>
      </c>
      <c r="D5003" s="21"/>
      <c r="E5003" s="21"/>
      <c r="F5003" s="21">
        <v>9.0</v>
      </c>
      <c r="G5003" s="21">
        <v>155.0</v>
      </c>
      <c r="H5003" s="22">
        <v>20.57307089</v>
      </c>
      <c r="I5003" s="10"/>
      <c r="J5003" s="10"/>
      <c r="AA5003" s="7"/>
      <c r="AB5003" s="7"/>
      <c r="AC5003" s="7"/>
    </row>
    <row r="5004" ht="15.0" customHeight="1">
      <c r="A5004" s="20">
        <v>41761.0</v>
      </c>
      <c r="B5004" s="21" t="s">
        <v>59</v>
      </c>
      <c r="C5004" s="21" t="s">
        <v>26</v>
      </c>
      <c r="D5004" s="21"/>
      <c r="E5004" s="21"/>
      <c r="F5004" s="21">
        <v>10.0</v>
      </c>
      <c r="G5004" s="21">
        <v>156.0</v>
      </c>
      <c r="H5004" s="22">
        <v>20.70580038</v>
      </c>
      <c r="I5004" s="10"/>
      <c r="J5004" s="10"/>
      <c r="AA5004" s="7"/>
      <c r="AB5004" s="7"/>
      <c r="AC5004" s="7"/>
    </row>
    <row r="5005" ht="15.0" customHeight="1">
      <c r="A5005" s="20">
        <v>41761.0</v>
      </c>
      <c r="B5005" s="21" t="s">
        <v>59</v>
      </c>
      <c r="C5005" s="21" t="s">
        <v>26</v>
      </c>
      <c r="D5005" s="21"/>
      <c r="E5005" s="21"/>
      <c r="F5005" s="21">
        <v>11.0</v>
      </c>
      <c r="G5005" s="21">
        <v>206.0</v>
      </c>
      <c r="H5005" s="22">
        <v>27.34227487</v>
      </c>
      <c r="I5005" s="10"/>
      <c r="J5005" s="10"/>
      <c r="AA5005" s="7"/>
      <c r="AB5005" s="7"/>
      <c r="AC5005" s="7"/>
    </row>
    <row r="5006" ht="15.0" customHeight="1">
      <c r="A5006" s="20">
        <v>41761.0</v>
      </c>
      <c r="B5006" s="21" t="s">
        <v>59</v>
      </c>
      <c r="C5006" s="21" t="s">
        <v>26</v>
      </c>
      <c r="D5006" s="21"/>
      <c r="E5006" s="21"/>
      <c r="F5006" s="21">
        <v>12.0</v>
      </c>
      <c r="G5006" s="21">
        <v>173.0</v>
      </c>
      <c r="H5006" s="22">
        <v>22.96220171</v>
      </c>
      <c r="I5006" s="10"/>
      <c r="J5006" s="10"/>
      <c r="AA5006" s="7"/>
      <c r="AB5006" s="7"/>
      <c r="AC5006" s="7"/>
    </row>
    <row r="5007" ht="15.0" customHeight="1">
      <c r="A5007" s="20">
        <v>41761.0</v>
      </c>
      <c r="B5007" s="21" t="s">
        <v>59</v>
      </c>
      <c r="C5007" s="21" t="s">
        <v>26</v>
      </c>
      <c r="D5007" s="21"/>
      <c r="E5007" s="21"/>
      <c r="F5007" s="21">
        <v>13.0</v>
      </c>
      <c r="G5007" s="21">
        <v>211.0</v>
      </c>
      <c r="H5007" s="22">
        <v>28.00592231</v>
      </c>
      <c r="I5007" s="10"/>
      <c r="J5007" s="10"/>
      <c r="AA5007" s="7"/>
      <c r="AB5007" s="7"/>
      <c r="AC5007" s="7"/>
    </row>
    <row r="5008" ht="15.0" customHeight="1">
      <c r="A5008" s="20">
        <v>41761.0</v>
      </c>
      <c r="B5008" s="21" t="s">
        <v>59</v>
      </c>
      <c r="C5008" s="21" t="s">
        <v>26</v>
      </c>
      <c r="D5008" s="21"/>
      <c r="E5008" s="21"/>
      <c r="F5008" s="21">
        <v>14.0</v>
      </c>
      <c r="G5008" s="21">
        <v>188.0</v>
      </c>
      <c r="H5008" s="22">
        <v>24.95314405</v>
      </c>
      <c r="I5008" s="10"/>
      <c r="J5008" s="10"/>
      <c r="AA5008" s="7"/>
      <c r="AB5008" s="7"/>
      <c r="AC5008" s="7"/>
    </row>
    <row r="5009" ht="15.0" customHeight="1">
      <c r="A5009" s="20">
        <v>41761.0</v>
      </c>
      <c r="B5009" s="21" t="s">
        <v>59</v>
      </c>
      <c r="C5009" s="21" t="s">
        <v>26</v>
      </c>
      <c r="D5009" s="21"/>
      <c r="E5009" s="21"/>
      <c r="F5009" s="21">
        <v>15.0</v>
      </c>
      <c r="G5009" s="21">
        <v>159.0</v>
      </c>
      <c r="H5009" s="22">
        <v>21.10398885</v>
      </c>
      <c r="I5009" s="10"/>
      <c r="J5009" s="10"/>
      <c r="AA5009" s="7"/>
      <c r="AB5009" s="7"/>
      <c r="AC5009" s="7"/>
    </row>
    <row r="5010" ht="15.0" customHeight="1">
      <c r="A5010" s="20">
        <v>41761.0</v>
      </c>
      <c r="B5010" s="21" t="s">
        <v>59</v>
      </c>
      <c r="C5010" s="21" t="s">
        <v>26</v>
      </c>
      <c r="D5010" s="21"/>
      <c r="E5010" s="21"/>
      <c r="F5010" s="21">
        <v>16.0</v>
      </c>
      <c r="G5010" s="21">
        <v>168.0</v>
      </c>
      <c r="H5010" s="22">
        <v>22.29855426</v>
      </c>
      <c r="I5010" s="10"/>
      <c r="J5010" s="10"/>
      <c r="AA5010" s="7"/>
      <c r="AB5010" s="7"/>
      <c r="AC5010" s="7"/>
    </row>
    <row r="5011" ht="15.0" customHeight="1">
      <c r="A5011" s="20">
        <v>41761.0</v>
      </c>
      <c r="B5011" s="21" t="s">
        <v>59</v>
      </c>
      <c r="C5011" s="21" t="s">
        <v>26</v>
      </c>
      <c r="D5011" s="21"/>
      <c r="E5011" s="21"/>
      <c r="F5011" s="21">
        <v>17.0</v>
      </c>
      <c r="G5011" s="21">
        <v>124.0</v>
      </c>
      <c r="H5011" s="22">
        <v>16.45845671</v>
      </c>
      <c r="I5011" s="10"/>
      <c r="J5011" s="10"/>
      <c r="AA5011" s="7"/>
      <c r="AB5011" s="7"/>
      <c r="AC5011" s="7"/>
    </row>
    <row r="5012" ht="15.0" customHeight="1">
      <c r="A5012" s="20">
        <v>41761.0</v>
      </c>
      <c r="B5012" s="21" t="s">
        <v>59</v>
      </c>
      <c r="C5012" s="21" t="s">
        <v>26</v>
      </c>
      <c r="D5012" s="21"/>
      <c r="E5012" s="21"/>
      <c r="F5012" s="21">
        <v>18.0</v>
      </c>
      <c r="G5012" s="21">
        <v>250.0</v>
      </c>
      <c r="H5012" s="22">
        <v>33.18237241</v>
      </c>
      <c r="I5012" s="10"/>
      <c r="J5012" s="10"/>
      <c r="AA5012" s="7"/>
      <c r="AB5012" s="7"/>
      <c r="AC5012" s="7"/>
    </row>
    <row r="5013" ht="15.0" customHeight="1">
      <c r="A5013" s="20">
        <v>41761.0</v>
      </c>
      <c r="B5013" s="21" t="s">
        <v>59</v>
      </c>
      <c r="C5013" s="21" t="s">
        <v>26</v>
      </c>
      <c r="D5013" s="21"/>
      <c r="E5013" s="21"/>
      <c r="F5013" s="21">
        <v>19.0</v>
      </c>
      <c r="G5013" s="21">
        <v>175.0</v>
      </c>
      <c r="H5013" s="22">
        <v>23.22766069</v>
      </c>
      <c r="I5013" s="10"/>
      <c r="J5013" s="10"/>
      <c r="AA5013" s="7"/>
      <c r="AB5013" s="7"/>
      <c r="AC5013" s="7"/>
    </row>
    <row r="5014" ht="15.0" customHeight="1">
      <c r="A5014" s="20">
        <v>41761.0</v>
      </c>
      <c r="B5014" s="21" t="s">
        <v>59</v>
      </c>
      <c r="C5014" s="21" t="s">
        <v>26</v>
      </c>
      <c r="D5014" s="21"/>
      <c r="E5014" s="21"/>
      <c r="F5014" s="21">
        <v>20.0</v>
      </c>
      <c r="G5014" s="21">
        <v>201.0</v>
      </c>
      <c r="H5014" s="22">
        <v>26.67862742</v>
      </c>
      <c r="I5014" s="10"/>
      <c r="J5014" s="10"/>
      <c r="AA5014" s="7"/>
      <c r="AB5014" s="7"/>
      <c r="AC5014" s="7"/>
    </row>
    <row r="5015" ht="15.0" customHeight="1">
      <c r="A5015" s="20">
        <v>41761.0</v>
      </c>
      <c r="B5015" s="21" t="s">
        <v>59</v>
      </c>
      <c r="C5015" s="21" t="s">
        <v>26</v>
      </c>
      <c r="D5015" s="21"/>
      <c r="E5015" s="21"/>
      <c r="F5015" s="21">
        <v>21.0</v>
      </c>
      <c r="G5015" s="21">
        <v>144.0</v>
      </c>
      <c r="H5015" s="22">
        <v>19.11304651</v>
      </c>
      <c r="I5015" s="10"/>
      <c r="J5015" s="10"/>
      <c r="AA5015" s="7"/>
      <c r="AB5015" s="7"/>
      <c r="AC5015" s="7"/>
    </row>
    <row r="5016" ht="15.0" customHeight="1">
      <c r="A5016" s="20">
        <v>41761.0</v>
      </c>
      <c r="B5016" s="21" t="s">
        <v>59</v>
      </c>
      <c r="C5016" s="21" t="s">
        <v>26</v>
      </c>
      <c r="D5016" s="21"/>
      <c r="E5016" s="21"/>
      <c r="F5016" s="21">
        <v>22.0</v>
      </c>
      <c r="G5016" s="21">
        <v>206.0</v>
      </c>
      <c r="H5016" s="22">
        <v>27.34227487</v>
      </c>
      <c r="I5016" s="10"/>
      <c r="J5016" s="10"/>
      <c r="AA5016" s="7"/>
      <c r="AB5016" s="7"/>
      <c r="AC5016" s="7"/>
    </row>
    <row r="5017" ht="15.0" customHeight="1">
      <c r="A5017" s="20">
        <v>41761.0</v>
      </c>
      <c r="B5017" s="21" t="s">
        <v>59</v>
      </c>
      <c r="C5017" s="21" t="s">
        <v>26</v>
      </c>
      <c r="D5017" s="21"/>
      <c r="E5017" s="21"/>
      <c r="F5017" s="21">
        <v>23.0</v>
      </c>
      <c r="G5017" s="21">
        <v>118.0</v>
      </c>
      <c r="H5017" s="22">
        <v>15.66207978</v>
      </c>
      <c r="I5017" s="10"/>
      <c r="J5017" s="10"/>
      <c r="AA5017" s="7"/>
      <c r="AB5017" s="7"/>
      <c r="AC5017" s="7"/>
    </row>
    <row r="5018" ht="15.0" customHeight="1">
      <c r="A5018" s="20">
        <v>41761.0</v>
      </c>
      <c r="B5018" s="21" t="s">
        <v>59</v>
      </c>
      <c r="C5018" s="21" t="s">
        <v>26</v>
      </c>
      <c r="D5018" s="21"/>
      <c r="E5018" s="21"/>
      <c r="F5018" s="21">
        <v>24.0</v>
      </c>
      <c r="G5018" s="21">
        <v>228.0</v>
      </c>
      <c r="H5018" s="22">
        <v>30.26232364</v>
      </c>
      <c r="I5018" s="10"/>
      <c r="J5018" s="10"/>
      <c r="AA5018" s="7"/>
      <c r="AB5018" s="7"/>
      <c r="AC5018" s="7"/>
    </row>
    <row r="5019" ht="15.0" customHeight="1">
      <c r="A5019" s="20">
        <v>41761.0</v>
      </c>
      <c r="B5019" s="21" t="s">
        <v>59</v>
      </c>
      <c r="C5019" s="21" t="s">
        <v>26</v>
      </c>
      <c r="D5019" s="21"/>
      <c r="E5019" s="21"/>
      <c r="F5019" s="21">
        <v>25.0</v>
      </c>
      <c r="G5019" s="21">
        <v>175.0</v>
      </c>
      <c r="H5019" s="22">
        <v>23.22766069</v>
      </c>
      <c r="I5019" s="10"/>
      <c r="J5019" s="10"/>
      <c r="AA5019" s="7"/>
      <c r="AB5019" s="7"/>
      <c r="AC5019" s="7"/>
    </row>
    <row r="5020" ht="15.0" customHeight="1">
      <c r="A5020" s="20">
        <v>41761.0</v>
      </c>
      <c r="B5020" s="21" t="s">
        <v>59</v>
      </c>
      <c r="C5020" s="21" t="s">
        <v>26</v>
      </c>
      <c r="D5020" s="21"/>
      <c r="E5020" s="21"/>
      <c r="F5020" s="21">
        <v>26.0</v>
      </c>
      <c r="G5020" s="21">
        <v>251.0</v>
      </c>
      <c r="H5020" s="22">
        <v>33.3151019</v>
      </c>
      <c r="I5020" s="10"/>
      <c r="J5020" s="10"/>
      <c r="AA5020" s="7"/>
      <c r="AB5020" s="7"/>
      <c r="AC5020" s="7"/>
    </row>
    <row r="5021" ht="15.0" customHeight="1">
      <c r="A5021" s="20">
        <v>41761.0</v>
      </c>
      <c r="B5021" s="21" t="s">
        <v>59</v>
      </c>
      <c r="C5021" s="21" t="s">
        <v>26</v>
      </c>
      <c r="D5021" s="21"/>
      <c r="E5021" s="21"/>
      <c r="F5021" s="21">
        <v>27.0</v>
      </c>
      <c r="G5021" s="21">
        <v>190.0</v>
      </c>
      <c r="H5021" s="22">
        <v>25.21860303</v>
      </c>
      <c r="I5021" s="10"/>
      <c r="J5021" s="10"/>
      <c r="AA5021" s="7"/>
      <c r="AB5021" s="7"/>
      <c r="AC5021" s="7"/>
    </row>
    <row r="5022" ht="15.0" customHeight="1">
      <c r="A5022" s="20">
        <v>41761.0</v>
      </c>
      <c r="B5022" s="21" t="s">
        <v>59</v>
      </c>
      <c r="C5022" s="21" t="s">
        <v>26</v>
      </c>
      <c r="D5022" s="21"/>
      <c r="E5022" s="21"/>
      <c r="F5022" s="21">
        <v>28.0</v>
      </c>
      <c r="G5022" s="21">
        <v>182.0</v>
      </c>
      <c r="H5022" s="22">
        <v>24.15676711</v>
      </c>
      <c r="I5022" s="10"/>
      <c r="J5022" s="10"/>
      <c r="AA5022" s="7"/>
      <c r="AB5022" s="7"/>
      <c r="AC5022" s="7"/>
    </row>
    <row r="5023" ht="15.0" customHeight="1">
      <c r="A5023" s="20">
        <v>41761.0</v>
      </c>
      <c r="B5023" s="21" t="s">
        <v>59</v>
      </c>
      <c r="C5023" s="21" t="s">
        <v>26</v>
      </c>
      <c r="D5023" s="21"/>
      <c r="E5023" s="21"/>
      <c r="F5023" s="21">
        <v>29.0</v>
      </c>
      <c r="G5023" s="21">
        <v>175.0</v>
      </c>
      <c r="H5023" s="22">
        <v>23.22766069</v>
      </c>
      <c r="I5023" s="10"/>
      <c r="J5023" s="10"/>
      <c r="AA5023" s="7"/>
      <c r="AB5023" s="7"/>
      <c r="AC5023" s="7"/>
    </row>
    <row r="5024" ht="15.0" customHeight="1">
      <c r="A5024" s="20">
        <v>41761.0</v>
      </c>
      <c r="B5024" s="21" t="s">
        <v>59</v>
      </c>
      <c r="C5024" s="21" t="s">
        <v>26</v>
      </c>
      <c r="D5024" s="21"/>
      <c r="E5024" s="21"/>
      <c r="F5024" s="21">
        <v>30.0</v>
      </c>
      <c r="G5024" s="21">
        <v>154.0</v>
      </c>
      <c r="H5024" s="22">
        <v>20.4403414</v>
      </c>
      <c r="I5024" s="10"/>
      <c r="J5024" s="10"/>
      <c r="AA5024" s="7"/>
      <c r="AB5024" s="7"/>
      <c r="AC5024" s="7"/>
    </row>
    <row r="5025" ht="15.0" customHeight="1">
      <c r="A5025" s="20">
        <v>41761.0</v>
      </c>
      <c r="B5025" s="21" t="s">
        <v>59</v>
      </c>
      <c r="C5025" s="21" t="s">
        <v>26</v>
      </c>
      <c r="D5025" s="21"/>
      <c r="E5025" s="21"/>
      <c r="F5025" s="21">
        <v>31.0</v>
      </c>
      <c r="G5025" s="21">
        <v>128.0</v>
      </c>
      <c r="H5025" s="22">
        <v>16.98937467</v>
      </c>
      <c r="I5025" s="10"/>
      <c r="J5025" s="10"/>
      <c r="AA5025" s="7"/>
      <c r="AB5025" s="7"/>
      <c r="AC5025" s="7"/>
    </row>
    <row r="5026" ht="15.0" customHeight="1">
      <c r="A5026" s="20">
        <v>41761.0</v>
      </c>
      <c r="B5026" s="21" t="s">
        <v>59</v>
      </c>
      <c r="C5026" s="21" t="s">
        <v>26</v>
      </c>
      <c r="D5026" s="21"/>
      <c r="E5026" s="21"/>
      <c r="F5026" s="21">
        <v>32.0</v>
      </c>
      <c r="G5026" s="21">
        <v>205.0</v>
      </c>
      <c r="H5026" s="22">
        <v>27.20954538</v>
      </c>
      <c r="I5026" s="10"/>
      <c r="J5026" s="10"/>
      <c r="AA5026" s="7"/>
      <c r="AB5026" s="7"/>
      <c r="AC5026" s="7"/>
    </row>
    <row r="5027" ht="15.0" customHeight="1">
      <c r="A5027" s="20">
        <v>41761.0</v>
      </c>
      <c r="B5027" s="21" t="s">
        <v>59</v>
      </c>
      <c r="C5027" s="21" t="s">
        <v>26</v>
      </c>
      <c r="D5027" s="21"/>
      <c r="E5027" s="21"/>
      <c r="F5027" s="21">
        <v>33.0</v>
      </c>
      <c r="G5027" s="21">
        <v>202.0</v>
      </c>
      <c r="H5027" s="22">
        <v>26.81135691</v>
      </c>
      <c r="I5027" s="10"/>
      <c r="J5027" s="10"/>
      <c r="AA5027" s="7"/>
      <c r="AB5027" s="7"/>
      <c r="AC5027" s="7"/>
    </row>
    <row r="5028" ht="15.0" customHeight="1">
      <c r="A5028" s="20">
        <v>41761.0</v>
      </c>
      <c r="B5028" s="21" t="s">
        <v>59</v>
      </c>
      <c r="C5028" s="21" t="s">
        <v>26</v>
      </c>
      <c r="D5028" s="21"/>
      <c r="E5028" s="21"/>
      <c r="F5028" s="21">
        <v>34.0</v>
      </c>
      <c r="G5028" s="21">
        <v>157.0</v>
      </c>
      <c r="H5028" s="22">
        <v>20.83852987</v>
      </c>
      <c r="I5028" s="10"/>
      <c r="J5028" s="10"/>
      <c r="AA5028" s="7"/>
      <c r="AB5028" s="7"/>
      <c r="AC5028" s="7"/>
    </row>
    <row r="5029" ht="15.0" customHeight="1">
      <c r="A5029" s="20">
        <v>41761.0</v>
      </c>
      <c r="B5029" s="21" t="s">
        <v>59</v>
      </c>
      <c r="C5029" s="21" t="s">
        <v>26</v>
      </c>
      <c r="D5029" s="21"/>
      <c r="E5029" s="21"/>
      <c r="F5029" s="21">
        <v>35.0</v>
      </c>
      <c r="G5029" s="21">
        <v>163.0</v>
      </c>
      <c r="H5029" s="22">
        <v>21.63490681</v>
      </c>
      <c r="I5029" s="10"/>
      <c r="J5029" s="10"/>
      <c r="AA5029" s="7"/>
      <c r="AB5029" s="7"/>
      <c r="AC5029" s="7"/>
    </row>
    <row r="5030" ht="15.0" customHeight="1">
      <c r="A5030" s="20">
        <v>41761.0</v>
      </c>
      <c r="B5030" s="21" t="s">
        <v>59</v>
      </c>
      <c r="C5030" s="21" t="s">
        <v>26</v>
      </c>
      <c r="D5030" s="21"/>
      <c r="E5030" s="21"/>
      <c r="F5030" s="21">
        <v>36.0</v>
      </c>
      <c r="G5030" s="21">
        <v>148.0</v>
      </c>
      <c r="H5030" s="22">
        <v>19.64396447</v>
      </c>
      <c r="I5030" s="10"/>
      <c r="J5030" s="10"/>
      <c r="AA5030" s="7"/>
      <c r="AB5030" s="7"/>
      <c r="AC5030" s="7"/>
    </row>
    <row r="5031" ht="15.0" customHeight="1">
      <c r="A5031" s="20">
        <v>41761.0</v>
      </c>
      <c r="B5031" s="21" t="s">
        <v>59</v>
      </c>
      <c r="C5031" s="21" t="s">
        <v>26</v>
      </c>
      <c r="D5031" s="21"/>
      <c r="E5031" s="21"/>
      <c r="F5031" s="21">
        <v>37.0</v>
      </c>
      <c r="G5031" s="21">
        <v>184.0</v>
      </c>
      <c r="H5031" s="22">
        <v>24.42222609</v>
      </c>
      <c r="I5031" s="10"/>
      <c r="J5031" s="10"/>
      <c r="AA5031" s="7"/>
      <c r="AB5031" s="7"/>
      <c r="AC5031" s="7"/>
    </row>
    <row r="5032" ht="15.0" customHeight="1">
      <c r="A5032" s="20">
        <v>41761.0</v>
      </c>
      <c r="B5032" s="21" t="s">
        <v>59</v>
      </c>
      <c r="C5032" s="21" t="s">
        <v>26</v>
      </c>
      <c r="D5032" s="21"/>
      <c r="E5032" s="21"/>
      <c r="F5032" s="21">
        <v>38.0</v>
      </c>
      <c r="G5032" s="21">
        <v>109.0</v>
      </c>
      <c r="H5032" s="22">
        <v>14.46751437</v>
      </c>
      <c r="I5032" s="10"/>
      <c r="J5032" s="10"/>
      <c r="AA5032" s="7"/>
      <c r="AB5032" s="7"/>
      <c r="AC5032" s="7"/>
    </row>
    <row r="5033" ht="15.0" customHeight="1">
      <c r="A5033" s="20">
        <v>41761.0</v>
      </c>
      <c r="B5033" s="21" t="s">
        <v>59</v>
      </c>
      <c r="C5033" s="21" t="s">
        <v>26</v>
      </c>
      <c r="D5033" s="21"/>
      <c r="E5033" s="21"/>
      <c r="F5033" s="21">
        <v>39.0</v>
      </c>
      <c r="G5033" s="21">
        <v>205.0</v>
      </c>
      <c r="H5033" s="22">
        <v>27.20954538</v>
      </c>
      <c r="I5033" s="10"/>
      <c r="J5033" s="10"/>
      <c r="AA5033" s="7"/>
      <c r="AB5033" s="7"/>
      <c r="AC5033" s="7"/>
    </row>
    <row r="5034" ht="15.0" customHeight="1">
      <c r="A5034" s="20">
        <v>41761.0</v>
      </c>
      <c r="B5034" s="21" t="s">
        <v>59</v>
      </c>
      <c r="C5034" s="21" t="s">
        <v>26</v>
      </c>
      <c r="D5034" s="21"/>
      <c r="E5034" s="21"/>
      <c r="F5034" s="21">
        <v>40.0</v>
      </c>
      <c r="G5034" s="21">
        <v>169.0</v>
      </c>
      <c r="H5034" s="22">
        <v>22.43128375</v>
      </c>
      <c r="I5034" s="10"/>
      <c r="J5034" s="10"/>
      <c r="AA5034" s="7"/>
      <c r="AB5034" s="7"/>
      <c r="AC5034" s="7"/>
    </row>
    <row r="5035" ht="15.0" customHeight="1">
      <c r="A5035" s="20">
        <v>41761.0</v>
      </c>
      <c r="B5035" s="21" t="s">
        <v>59</v>
      </c>
      <c r="C5035" s="21" t="s">
        <v>26</v>
      </c>
      <c r="D5035" s="21"/>
      <c r="E5035" s="21"/>
      <c r="F5035" s="21">
        <v>41.0</v>
      </c>
      <c r="G5035" s="21">
        <v>166.0</v>
      </c>
      <c r="H5035" s="22">
        <v>22.03309528</v>
      </c>
      <c r="I5035" s="10"/>
      <c r="J5035" s="10"/>
      <c r="AA5035" s="7"/>
      <c r="AB5035" s="7"/>
      <c r="AC5035" s="7"/>
    </row>
    <row r="5036" ht="15.0" customHeight="1">
      <c r="A5036" s="20">
        <v>41761.0</v>
      </c>
      <c r="B5036" s="21" t="s">
        <v>59</v>
      </c>
      <c r="C5036" s="21" t="s">
        <v>26</v>
      </c>
      <c r="D5036" s="21"/>
      <c r="E5036" s="21"/>
      <c r="F5036" s="21">
        <v>42.0</v>
      </c>
      <c r="G5036" s="21">
        <v>152.0</v>
      </c>
      <c r="H5036" s="22">
        <v>20.17488242</v>
      </c>
      <c r="I5036" s="10"/>
      <c r="J5036" s="10"/>
      <c r="AA5036" s="7"/>
      <c r="AB5036" s="7"/>
      <c r="AC5036" s="7"/>
    </row>
    <row r="5037" ht="15.0" customHeight="1">
      <c r="A5037" s="20">
        <v>41761.0</v>
      </c>
      <c r="B5037" s="21" t="s">
        <v>59</v>
      </c>
      <c r="C5037" s="21" t="s">
        <v>26</v>
      </c>
      <c r="D5037" s="21"/>
      <c r="E5037" s="21"/>
      <c r="F5037" s="21">
        <v>43.0</v>
      </c>
      <c r="G5037" s="21">
        <v>175.0</v>
      </c>
      <c r="H5037" s="22">
        <v>23.22766069</v>
      </c>
      <c r="I5037" s="10"/>
      <c r="J5037" s="10"/>
      <c r="AA5037" s="7"/>
      <c r="AB5037" s="7"/>
      <c r="AC5037" s="7"/>
    </row>
    <row r="5038" ht="15.0" customHeight="1">
      <c r="A5038" s="20">
        <v>41761.0</v>
      </c>
      <c r="B5038" s="21" t="s">
        <v>59</v>
      </c>
      <c r="C5038" s="21" t="s">
        <v>26</v>
      </c>
      <c r="D5038" s="21"/>
      <c r="E5038" s="21"/>
      <c r="F5038" s="21">
        <v>44.0</v>
      </c>
      <c r="G5038" s="21">
        <v>105.0</v>
      </c>
      <c r="H5038" s="22">
        <v>13.93659641</v>
      </c>
      <c r="I5038" s="10"/>
      <c r="J5038" s="10"/>
      <c r="AA5038" s="7"/>
      <c r="AB5038" s="7"/>
      <c r="AC5038" s="7"/>
    </row>
    <row r="5039" ht="15.0" customHeight="1">
      <c r="A5039" s="20">
        <v>41761.0</v>
      </c>
      <c r="B5039" s="21" t="s">
        <v>59</v>
      </c>
      <c r="C5039" s="21" t="s">
        <v>26</v>
      </c>
      <c r="D5039" s="21"/>
      <c r="E5039" s="21"/>
      <c r="F5039" s="21">
        <v>45.0</v>
      </c>
      <c r="G5039" s="21">
        <v>193.0</v>
      </c>
      <c r="H5039" s="22">
        <v>25.6167915</v>
      </c>
      <c r="I5039" s="10"/>
      <c r="J5039" s="10"/>
      <c r="AA5039" s="7"/>
      <c r="AB5039" s="7"/>
      <c r="AC5039" s="7"/>
    </row>
    <row r="5040" ht="15.0" customHeight="1">
      <c r="A5040" s="20">
        <v>41761.0</v>
      </c>
      <c r="B5040" s="21" t="s">
        <v>59</v>
      </c>
      <c r="C5040" s="21" t="s">
        <v>26</v>
      </c>
      <c r="D5040" s="21"/>
      <c r="E5040" s="21"/>
      <c r="F5040" s="21">
        <v>46.0</v>
      </c>
      <c r="G5040" s="21">
        <v>80.0</v>
      </c>
      <c r="H5040" s="22">
        <v>10.61835917</v>
      </c>
      <c r="I5040" s="10"/>
      <c r="J5040" s="10"/>
      <c r="AA5040" s="7"/>
      <c r="AB5040" s="7"/>
      <c r="AC5040" s="7"/>
    </row>
    <row r="5041" ht="15.0" customHeight="1">
      <c r="A5041" s="20">
        <v>41761.0</v>
      </c>
      <c r="B5041" s="21" t="s">
        <v>59</v>
      </c>
      <c r="C5041" s="21" t="s">
        <v>26</v>
      </c>
      <c r="D5041" s="21"/>
      <c r="E5041" s="21"/>
      <c r="F5041" s="21">
        <v>47.0</v>
      </c>
      <c r="G5041" s="21">
        <v>127.0</v>
      </c>
      <c r="H5041" s="22">
        <v>16.85664518</v>
      </c>
      <c r="I5041" s="10"/>
      <c r="J5041" s="10"/>
      <c r="AA5041" s="7"/>
      <c r="AB5041" s="7"/>
      <c r="AC5041" s="7"/>
    </row>
    <row r="5042" ht="15.0" customHeight="1">
      <c r="A5042" s="20">
        <v>41761.0</v>
      </c>
      <c r="B5042" s="21" t="s">
        <v>59</v>
      </c>
      <c r="C5042" s="21" t="s">
        <v>26</v>
      </c>
      <c r="D5042" s="21"/>
      <c r="E5042" s="21"/>
      <c r="F5042" s="21">
        <v>48.0</v>
      </c>
      <c r="G5042" s="21">
        <v>190.0</v>
      </c>
      <c r="H5042" s="22">
        <v>25.21860303</v>
      </c>
      <c r="I5042" s="10"/>
      <c r="J5042" s="10"/>
      <c r="AA5042" s="7"/>
      <c r="AB5042" s="7"/>
      <c r="AC5042" s="7"/>
    </row>
    <row r="5043" ht="15.0" customHeight="1">
      <c r="A5043" s="20">
        <v>41761.0</v>
      </c>
      <c r="B5043" s="21" t="s">
        <v>59</v>
      </c>
      <c r="C5043" s="21" t="s">
        <v>26</v>
      </c>
      <c r="D5043" s="21"/>
      <c r="E5043" s="21"/>
      <c r="F5043" s="21">
        <v>49.0</v>
      </c>
      <c r="G5043" s="21">
        <v>173.0</v>
      </c>
      <c r="H5043" s="22">
        <v>22.96220171</v>
      </c>
      <c r="I5043" s="10"/>
      <c r="J5043" s="10"/>
      <c r="AA5043" s="7"/>
      <c r="AB5043" s="7"/>
      <c r="AC5043" s="7"/>
    </row>
    <row r="5044" ht="15.0" customHeight="1">
      <c r="A5044" s="20">
        <v>41761.0</v>
      </c>
      <c r="B5044" s="21" t="s">
        <v>59</v>
      </c>
      <c r="C5044" s="21" t="s">
        <v>26</v>
      </c>
      <c r="D5044" s="21"/>
      <c r="E5044" s="21"/>
      <c r="F5044" s="21">
        <v>50.0</v>
      </c>
      <c r="G5044" s="21">
        <v>210.0</v>
      </c>
      <c r="H5044" s="22">
        <v>27.87319282</v>
      </c>
      <c r="I5044" s="10"/>
      <c r="J5044" s="10"/>
      <c r="AA5044" s="7"/>
      <c r="AB5044" s="7"/>
      <c r="AC5044" s="7"/>
    </row>
    <row r="5045" ht="15.0" customHeight="1">
      <c r="A5045" s="20">
        <v>41761.0</v>
      </c>
      <c r="B5045" s="21" t="s">
        <v>59</v>
      </c>
      <c r="C5045" s="21" t="s">
        <v>26</v>
      </c>
      <c r="D5045" s="21"/>
      <c r="E5045" s="21"/>
      <c r="F5045" s="21">
        <v>51.0</v>
      </c>
      <c r="G5045" s="21">
        <v>202.0</v>
      </c>
      <c r="H5045" s="22">
        <v>26.81135691</v>
      </c>
      <c r="I5045" s="10"/>
      <c r="J5045" s="10"/>
      <c r="AA5045" s="7"/>
      <c r="AB5045" s="7"/>
      <c r="AC5045" s="7"/>
    </row>
    <row r="5046" ht="15.0" customHeight="1">
      <c r="A5046" s="20">
        <v>41761.0</v>
      </c>
      <c r="B5046" s="21" t="s">
        <v>59</v>
      </c>
      <c r="C5046" s="21" t="s">
        <v>26</v>
      </c>
      <c r="D5046" s="21"/>
      <c r="E5046" s="21"/>
      <c r="F5046" s="21">
        <v>52.0</v>
      </c>
      <c r="G5046" s="21">
        <v>198.0</v>
      </c>
      <c r="H5046" s="22">
        <v>26.28043895</v>
      </c>
      <c r="I5046" s="10"/>
      <c r="J5046" s="10"/>
      <c r="AA5046" s="7"/>
      <c r="AB5046" s="7"/>
      <c r="AC5046" s="7"/>
    </row>
    <row r="5047" ht="15.0" customHeight="1">
      <c r="A5047" s="20">
        <v>41761.0</v>
      </c>
      <c r="B5047" s="21" t="s">
        <v>59</v>
      </c>
      <c r="C5047" s="21" t="s">
        <v>26</v>
      </c>
      <c r="D5047" s="21"/>
      <c r="E5047" s="21"/>
      <c r="F5047" s="21">
        <v>53.0</v>
      </c>
      <c r="G5047" s="21">
        <v>101.0</v>
      </c>
      <c r="H5047" s="22">
        <v>13.40567845</v>
      </c>
      <c r="I5047" s="10"/>
      <c r="J5047" s="10"/>
      <c r="AA5047" s="7"/>
      <c r="AB5047" s="7"/>
      <c r="AC5047" s="7"/>
    </row>
    <row r="5048" ht="15.0" customHeight="1">
      <c r="A5048" s="20">
        <v>41761.0</v>
      </c>
      <c r="B5048" s="21" t="s">
        <v>59</v>
      </c>
      <c r="C5048" s="21" t="s">
        <v>26</v>
      </c>
      <c r="D5048" s="21"/>
      <c r="E5048" s="21"/>
      <c r="F5048" s="21">
        <v>54.0</v>
      </c>
      <c r="G5048" s="21">
        <v>183.0</v>
      </c>
      <c r="H5048" s="22">
        <v>24.2894966</v>
      </c>
      <c r="I5048" s="10"/>
      <c r="J5048" s="10"/>
      <c r="AA5048" s="7"/>
      <c r="AB5048" s="7"/>
      <c r="AC5048" s="7"/>
    </row>
    <row r="5049" ht="15.0" customHeight="1">
      <c r="A5049" s="20">
        <v>41761.0</v>
      </c>
      <c r="B5049" s="21" t="s">
        <v>59</v>
      </c>
      <c r="C5049" s="21" t="s">
        <v>26</v>
      </c>
      <c r="D5049" s="21"/>
      <c r="E5049" s="21"/>
      <c r="F5049" s="21">
        <v>55.0</v>
      </c>
      <c r="G5049" s="21">
        <v>188.0</v>
      </c>
      <c r="H5049" s="22">
        <v>24.95314405</v>
      </c>
      <c r="I5049" s="10"/>
      <c r="J5049" s="10"/>
      <c r="AA5049" s="7"/>
      <c r="AB5049" s="7"/>
      <c r="AC5049" s="7"/>
    </row>
    <row r="5050" ht="15.0" customHeight="1">
      <c r="A5050" s="20">
        <v>41761.0</v>
      </c>
      <c r="B5050" s="21" t="s">
        <v>59</v>
      </c>
      <c r="C5050" s="21" t="s">
        <v>26</v>
      </c>
      <c r="D5050" s="21"/>
      <c r="E5050" s="21"/>
      <c r="F5050" s="21">
        <v>56.0</v>
      </c>
      <c r="G5050" s="21">
        <v>163.0</v>
      </c>
      <c r="H5050" s="22">
        <v>21.63490681</v>
      </c>
      <c r="I5050" s="10"/>
      <c r="J5050" s="10"/>
      <c r="AA5050" s="7"/>
      <c r="AB5050" s="7"/>
      <c r="AC5050" s="7"/>
    </row>
    <row r="5051" ht="15.0" customHeight="1">
      <c r="A5051" s="20">
        <v>41761.0</v>
      </c>
      <c r="B5051" s="21" t="s">
        <v>59</v>
      </c>
      <c r="C5051" s="21" t="s">
        <v>26</v>
      </c>
      <c r="D5051" s="21"/>
      <c r="E5051" s="21"/>
      <c r="F5051" s="21">
        <v>57.0</v>
      </c>
      <c r="G5051" s="21">
        <v>195.0</v>
      </c>
      <c r="H5051" s="22">
        <v>25.88225048</v>
      </c>
      <c r="I5051" s="10"/>
      <c r="J5051" s="10"/>
      <c r="AA5051" s="7"/>
      <c r="AB5051" s="7"/>
      <c r="AC5051" s="7"/>
    </row>
    <row r="5052" ht="15.0" customHeight="1">
      <c r="A5052" s="20">
        <v>41761.0</v>
      </c>
      <c r="B5052" s="21" t="s">
        <v>59</v>
      </c>
      <c r="C5052" s="21" t="s">
        <v>26</v>
      </c>
      <c r="D5052" s="21"/>
      <c r="E5052" s="21"/>
      <c r="F5052" s="21">
        <v>58.0</v>
      </c>
      <c r="G5052" s="21">
        <v>192.0</v>
      </c>
      <c r="H5052" s="22">
        <v>25.48406201</v>
      </c>
      <c r="I5052" s="10"/>
      <c r="J5052" s="10"/>
      <c r="AA5052" s="7"/>
      <c r="AB5052" s="7"/>
      <c r="AC5052" s="7"/>
    </row>
    <row r="5053" ht="15.0" customHeight="1">
      <c r="A5053" s="20">
        <v>41761.0</v>
      </c>
      <c r="B5053" s="21" t="s">
        <v>59</v>
      </c>
      <c r="C5053" s="21" t="s">
        <v>26</v>
      </c>
      <c r="D5053" s="21"/>
      <c r="E5053" s="21"/>
      <c r="F5053" s="21">
        <v>59.0</v>
      </c>
      <c r="G5053" s="21">
        <v>202.0</v>
      </c>
      <c r="H5053" s="22">
        <v>26.81135691</v>
      </c>
      <c r="I5053" s="10"/>
      <c r="J5053" s="10"/>
      <c r="AA5053" s="7"/>
      <c r="AB5053" s="7"/>
      <c r="AC5053" s="7"/>
    </row>
    <row r="5054" ht="15.0" customHeight="1">
      <c r="A5054" s="20">
        <v>41761.0</v>
      </c>
      <c r="B5054" s="21" t="s">
        <v>59</v>
      </c>
      <c r="C5054" s="21" t="s">
        <v>26</v>
      </c>
      <c r="D5054" s="21"/>
      <c r="E5054" s="21"/>
      <c r="F5054" s="21">
        <v>60.0</v>
      </c>
      <c r="G5054" s="21">
        <v>163.0</v>
      </c>
      <c r="H5054" s="22">
        <v>21.63490681</v>
      </c>
      <c r="I5054" s="10"/>
      <c r="J5054" s="10"/>
      <c r="AA5054" s="7"/>
      <c r="AB5054" s="7"/>
      <c r="AC5054" s="7"/>
    </row>
    <row r="5055" ht="15.0" customHeight="1">
      <c r="A5055" s="20">
        <v>41761.0</v>
      </c>
      <c r="B5055" s="21" t="s">
        <v>59</v>
      </c>
      <c r="C5055" s="21" t="s">
        <v>26</v>
      </c>
      <c r="D5055" s="21"/>
      <c r="E5055" s="21"/>
      <c r="F5055" s="21">
        <v>61.0</v>
      </c>
      <c r="G5055" s="21">
        <v>103.0</v>
      </c>
      <c r="H5055" s="22">
        <v>13.67113743</v>
      </c>
      <c r="I5055" s="10"/>
      <c r="J5055" s="10"/>
      <c r="AA5055" s="7"/>
      <c r="AB5055" s="7"/>
      <c r="AC5055" s="7"/>
    </row>
    <row r="5056" ht="15.0" customHeight="1">
      <c r="A5056" s="20">
        <v>41761.0</v>
      </c>
      <c r="B5056" s="21" t="s">
        <v>59</v>
      </c>
      <c r="C5056" s="21" t="s">
        <v>26</v>
      </c>
      <c r="D5056" s="21"/>
      <c r="E5056" s="21"/>
      <c r="F5056" s="21">
        <v>62.0</v>
      </c>
      <c r="G5056" s="21">
        <v>176.0</v>
      </c>
      <c r="H5056" s="22">
        <v>23.36039018</v>
      </c>
      <c r="I5056" s="10"/>
      <c r="J5056" s="10"/>
      <c r="AA5056" s="7"/>
      <c r="AB5056" s="7"/>
      <c r="AC5056" s="7"/>
    </row>
    <row r="5057" ht="15.0" customHeight="1">
      <c r="A5057" s="20">
        <v>41761.0</v>
      </c>
      <c r="B5057" s="21" t="s">
        <v>59</v>
      </c>
      <c r="C5057" s="21" t="s">
        <v>26</v>
      </c>
      <c r="D5057" s="21"/>
      <c r="E5057" s="21"/>
      <c r="F5057" s="21">
        <v>63.0</v>
      </c>
      <c r="G5057" s="21">
        <v>164.0</v>
      </c>
      <c r="H5057" s="22">
        <v>21.7676363</v>
      </c>
      <c r="I5057" s="10"/>
      <c r="J5057" s="10"/>
      <c r="AA5057" s="7"/>
      <c r="AB5057" s="7"/>
      <c r="AC5057" s="7"/>
    </row>
    <row r="5058" ht="15.0" customHeight="1">
      <c r="A5058" s="20">
        <v>41761.0</v>
      </c>
      <c r="B5058" s="21" t="s">
        <v>59</v>
      </c>
      <c r="C5058" s="21" t="s">
        <v>26</v>
      </c>
      <c r="D5058" s="21"/>
      <c r="E5058" s="21"/>
      <c r="F5058" s="21">
        <v>64.0</v>
      </c>
      <c r="G5058" s="21">
        <v>157.0</v>
      </c>
      <c r="H5058" s="22">
        <v>20.83852987</v>
      </c>
      <c r="I5058" s="10"/>
      <c r="J5058" s="10"/>
      <c r="AA5058" s="7"/>
      <c r="AB5058" s="7"/>
      <c r="AC5058" s="7"/>
    </row>
    <row r="5059" ht="15.0" customHeight="1">
      <c r="A5059" s="20">
        <v>41761.0</v>
      </c>
      <c r="B5059" s="21" t="s">
        <v>59</v>
      </c>
      <c r="C5059" s="21" t="s">
        <v>26</v>
      </c>
      <c r="D5059" s="21"/>
      <c r="E5059" s="21"/>
      <c r="F5059" s="21">
        <v>65.0</v>
      </c>
      <c r="G5059" s="21">
        <v>125.0</v>
      </c>
      <c r="H5059" s="22">
        <v>16.5911862</v>
      </c>
      <c r="I5059" s="10"/>
      <c r="J5059" s="10"/>
      <c r="AA5059" s="7"/>
      <c r="AB5059" s="7"/>
      <c r="AC5059" s="7"/>
    </row>
    <row r="5060" ht="15.0" customHeight="1">
      <c r="A5060" s="20">
        <v>41761.0</v>
      </c>
      <c r="B5060" s="21" t="s">
        <v>59</v>
      </c>
      <c r="C5060" s="21" t="s">
        <v>26</v>
      </c>
      <c r="D5060" s="21"/>
      <c r="E5060" s="21"/>
      <c r="F5060" s="21">
        <v>66.0</v>
      </c>
      <c r="G5060" s="21">
        <v>124.0</v>
      </c>
      <c r="H5060" s="22">
        <v>16.45845671</v>
      </c>
      <c r="I5060" s="10"/>
      <c r="J5060" s="10"/>
      <c r="AA5060" s="7"/>
      <c r="AB5060" s="7"/>
      <c r="AC5060" s="7"/>
    </row>
    <row r="5061" ht="15.0" customHeight="1">
      <c r="A5061" s="20">
        <v>41761.0</v>
      </c>
      <c r="B5061" s="21" t="s">
        <v>59</v>
      </c>
      <c r="C5061" s="21" t="s">
        <v>26</v>
      </c>
      <c r="D5061" s="21"/>
      <c r="E5061" s="21"/>
      <c r="F5061" s="21">
        <v>67.0</v>
      </c>
      <c r="G5061" s="21">
        <v>131.0</v>
      </c>
      <c r="H5061" s="22">
        <v>17.38756314</v>
      </c>
      <c r="I5061" s="10"/>
      <c r="J5061" s="10"/>
      <c r="AA5061" s="7"/>
      <c r="AB5061" s="7"/>
      <c r="AC5061" s="7"/>
    </row>
    <row r="5062" ht="15.0" customHeight="1">
      <c r="A5062" s="20">
        <v>41761.0</v>
      </c>
      <c r="B5062" s="21" t="s">
        <v>59</v>
      </c>
      <c r="C5062" s="21" t="s">
        <v>26</v>
      </c>
      <c r="D5062" s="21"/>
      <c r="E5062" s="21"/>
      <c r="F5062" s="21">
        <v>68.0</v>
      </c>
      <c r="G5062" s="21">
        <v>211.0</v>
      </c>
      <c r="H5062" s="22">
        <v>28.00592231</v>
      </c>
      <c r="I5062" s="10"/>
      <c r="J5062" s="10"/>
      <c r="AA5062" s="7"/>
      <c r="AB5062" s="7"/>
      <c r="AC5062" s="7"/>
    </row>
    <row r="5063" ht="15.0" customHeight="1">
      <c r="A5063" s="20">
        <v>41761.0</v>
      </c>
      <c r="B5063" s="21" t="s">
        <v>59</v>
      </c>
      <c r="C5063" s="21" t="s">
        <v>26</v>
      </c>
      <c r="D5063" s="21"/>
      <c r="E5063" s="21"/>
      <c r="F5063" s="21">
        <v>69.0</v>
      </c>
      <c r="G5063" s="21">
        <v>109.0</v>
      </c>
      <c r="H5063" s="22">
        <v>14.46751437</v>
      </c>
      <c r="I5063" s="10"/>
      <c r="J5063" s="10"/>
      <c r="AA5063" s="7"/>
      <c r="AB5063" s="7"/>
      <c r="AC5063" s="7"/>
    </row>
    <row r="5064" ht="15.0" customHeight="1">
      <c r="A5064" s="20">
        <v>41761.0</v>
      </c>
      <c r="B5064" s="21" t="s">
        <v>59</v>
      </c>
      <c r="C5064" s="21" t="s">
        <v>26</v>
      </c>
      <c r="D5064" s="21"/>
      <c r="E5064" s="21"/>
      <c r="F5064" s="21">
        <v>70.0</v>
      </c>
      <c r="G5064" s="21">
        <v>118.0</v>
      </c>
      <c r="H5064" s="22">
        <v>15.66207978</v>
      </c>
      <c r="I5064" s="10"/>
      <c r="J5064" s="10"/>
      <c r="AA5064" s="7"/>
      <c r="AB5064" s="7"/>
      <c r="AC5064" s="7"/>
    </row>
    <row r="5065" ht="15.0" customHeight="1">
      <c r="A5065" s="20">
        <v>41761.0</v>
      </c>
      <c r="B5065" s="21" t="s">
        <v>59</v>
      </c>
      <c r="C5065" s="21" t="s">
        <v>26</v>
      </c>
      <c r="D5065" s="21"/>
      <c r="E5065" s="21"/>
      <c r="F5065" s="21">
        <v>71.0</v>
      </c>
      <c r="G5065" s="21">
        <v>113.0</v>
      </c>
      <c r="H5065" s="22">
        <v>14.99843233</v>
      </c>
      <c r="I5065" s="10"/>
      <c r="J5065" s="10"/>
      <c r="AA5065" s="7"/>
      <c r="AB5065" s="7"/>
      <c r="AC5065" s="7"/>
    </row>
    <row r="5066" ht="15.0" customHeight="1">
      <c r="A5066" s="20">
        <v>41761.0</v>
      </c>
      <c r="B5066" s="21" t="s">
        <v>59</v>
      </c>
      <c r="C5066" s="21" t="s">
        <v>26</v>
      </c>
      <c r="D5066" s="21"/>
      <c r="E5066" s="21"/>
      <c r="F5066" s="21">
        <v>72.0</v>
      </c>
      <c r="G5066" s="21">
        <v>140.0</v>
      </c>
      <c r="H5066" s="22">
        <v>18.58212855</v>
      </c>
      <c r="I5066" s="10"/>
      <c r="J5066" s="10"/>
      <c r="AA5066" s="7"/>
      <c r="AB5066" s="7"/>
      <c r="AC5066" s="7"/>
    </row>
    <row r="5067" ht="15.0" customHeight="1">
      <c r="A5067" s="20">
        <v>41761.0</v>
      </c>
      <c r="B5067" s="21" t="s">
        <v>59</v>
      </c>
      <c r="C5067" s="21" t="s">
        <v>26</v>
      </c>
      <c r="D5067" s="21"/>
      <c r="E5067" s="21"/>
      <c r="F5067" s="21">
        <v>73.0</v>
      </c>
      <c r="G5067" s="21">
        <v>182.0</v>
      </c>
      <c r="H5067" s="22">
        <v>24.15676711</v>
      </c>
      <c r="I5067" s="10"/>
      <c r="J5067" s="10"/>
      <c r="AA5067" s="7"/>
      <c r="AB5067" s="7"/>
      <c r="AC5067" s="7"/>
    </row>
    <row r="5068" ht="15.0" customHeight="1">
      <c r="A5068" s="20">
        <v>41761.0</v>
      </c>
      <c r="B5068" s="21" t="s">
        <v>59</v>
      </c>
      <c r="C5068" s="21" t="s">
        <v>26</v>
      </c>
      <c r="D5068" s="21"/>
      <c r="E5068" s="21"/>
      <c r="F5068" s="21">
        <v>74.0</v>
      </c>
      <c r="G5068" s="21">
        <v>157.0</v>
      </c>
      <c r="H5068" s="22">
        <v>20.83852987</v>
      </c>
      <c r="I5068" s="10"/>
      <c r="J5068" s="10"/>
      <c r="AA5068" s="7"/>
      <c r="AB5068" s="7"/>
      <c r="AC5068" s="7"/>
    </row>
    <row r="5069" ht="15.0" customHeight="1">
      <c r="A5069" s="20">
        <v>41761.0</v>
      </c>
      <c r="B5069" s="21" t="s">
        <v>59</v>
      </c>
      <c r="C5069" s="21" t="s">
        <v>26</v>
      </c>
      <c r="D5069" s="21"/>
      <c r="E5069" s="21"/>
      <c r="F5069" s="21">
        <v>75.0</v>
      </c>
      <c r="G5069" s="21">
        <v>155.0</v>
      </c>
      <c r="H5069" s="22">
        <v>20.57307089</v>
      </c>
      <c r="I5069" s="10"/>
      <c r="J5069" s="10"/>
      <c r="AA5069" s="7"/>
      <c r="AB5069" s="7"/>
      <c r="AC5069" s="7"/>
    </row>
    <row r="5070" ht="15.0" customHeight="1">
      <c r="A5070" s="20">
        <v>41761.0</v>
      </c>
      <c r="B5070" s="21" t="s">
        <v>59</v>
      </c>
      <c r="C5070" s="21" t="s">
        <v>26</v>
      </c>
      <c r="D5070" s="21"/>
      <c r="E5070" s="21"/>
      <c r="F5070" s="21">
        <v>76.0</v>
      </c>
      <c r="G5070" s="21">
        <v>190.0</v>
      </c>
      <c r="H5070" s="22">
        <v>25.21860303</v>
      </c>
      <c r="I5070" s="10"/>
      <c r="J5070" s="10"/>
      <c r="AA5070" s="7"/>
      <c r="AB5070" s="7"/>
      <c r="AC5070" s="7"/>
    </row>
    <row r="5071" ht="15.0" customHeight="1">
      <c r="A5071" s="20">
        <v>41761.0</v>
      </c>
      <c r="B5071" s="21" t="s">
        <v>59</v>
      </c>
      <c r="C5071" s="21" t="s">
        <v>26</v>
      </c>
      <c r="D5071" s="21"/>
      <c r="E5071" s="21"/>
      <c r="F5071" s="21">
        <v>77.0</v>
      </c>
      <c r="G5071" s="21">
        <v>194.0</v>
      </c>
      <c r="H5071" s="22">
        <v>25.74952099</v>
      </c>
      <c r="I5071" s="10"/>
      <c r="J5071" s="10"/>
      <c r="AA5071" s="7"/>
      <c r="AB5071" s="7"/>
      <c r="AC5071" s="7"/>
    </row>
    <row r="5072" ht="15.0" customHeight="1">
      <c r="A5072" s="20">
        <v>41761.0</v>
      </c>
      <c r="B5072" s="21" t="s">
        <v>59</v>
      </c>
      <c r="C5072" s="21" t="s">
        <v>26</v>
      </c>
      <c r="D5072" s="21"/>
      <c r="E5072" s="21"/>
      <c r="F5072" s="21">
        <v>78.0</v>
      </c>
      <c r="G5072" s="21">
        <v>48.0</v>
      </c>
      <c r="H5072" s="22">
        <v>6.371015503</v>
      </c>
      <c r="I5072" s="10"/>
      <c r="J5072" s="10"/>
      <c r="AA5072" s="7"/>
      <c r="AB5072" s="7"/>
      <c r="AC5072" s="7"/>
    </row>
    <row r="5073" ht="15.0" customHeight="1">
      <c r="A5073" s="20">
        <v>41761.0</v>
      </c>
      <c r="B5073" s="21" t="s">
        <v>59</v>
      </c>
      <c r="C5073" s="21" t="s">
        <v>26</v>
      </c>
      <c r="D5073" s="21"/>
      <c r="E5073" s="21"/>
      <c r="F5073" s="21">
        <v>79.0</v>
      </c>
      <c r="G5073" s="21">
        <v>103.0</v>
      </c>
      <c r="H5073" s="22">
        <v>13.67113743</v>
      </c>
      <c r="I5073" s="10"/>
      <c r="J5073" s="10"/>
      <c r="AA5073" s="7"/>
      <c r="AB5073" s="7"/>
      <c r="AC5073" s="7"/>
    </row>
    <row r="5074" ht="15.0" customHeight="1">
      <c r="A5074" s="20">
        <v>41761.0</v>
      </c>
      <c r="B5074" s="21" t="s">
        <v>59</v>
      </c>
      <c r="C5074" s="21" t="s">
        <v>26</v>
      </c>
      <c r="D5074" s="21"/>
      <c r="E5074" s="21"/>
      <c r="F5074" s="21">
        <v>80.0</v>
      </c>
      <c r="G5074" s="21">
        <v>146.0</v>
      </c>
      <c r="H5074" s="22">
        <v>19.37850549</v>
      </c>
      <c r="I5074" s="10"/>
      <c r="J5074" s="10"/>
      <c r="AA5074" s="7"/>
      <c r="AB5074" s="7"/>
      <c r="AC5074" s="7"/>
    </row>
    <row r="5075" ht="15.0" customHeight="1">
      <c r="A5075" s="20">
        <v>41761.0</v>
      </c>
      <c r="B5075" s="21" t="s">
        <v>59</v>
      </c>
      <c r="C5075" s="21" t="s">
        <v>26</v>
      </c>
      <c r="D5075" s="21"/>
      <c r="E5075" s="21"/>
      <c r="F5075" s="21">
        <v>81.0</v>
      </c>
      <c r="G5075" s="21">
        <v>140.0</v>
      </c>
      <c r="H5075" s="22">
        <v>18.58212855</v>
      </c>
      <c r="I5075" s="10"/>
      <c r="J5075" s="10"/>
      <c r="AA5075" s="7"/>
      <c r="AB5075" s="7"/>
      <c r="AC5075" s="7"/>
    </row>
    <row r="5076" ht="15.0" customHeight="1">
      <c r="A5076" s="20">
        <v>41761.0</v>
      </c>
      <c r="B5076" s="21" t="s">
        <v>59</v>
      </c>
      <c r="C5076" s="21" t="s">
        <v>26</v>
      </c>
      <c r="D5076" s="21"/>
      <c r="E5076" s="21"/>
      <c r="F5076" s="21">
        <v>82.0</v>
      </c>
      <c r="G5076" s="21">
        <v>156.0</v>
      </c>
      <c r="H5076" s="22">
        <v>20.70580038</v>
      </c>
      <c r="I5076" s="10"/>
      <c r="J5076" s="10"/>
      <c r="AA5076" s="7"/>
      <c r="AB5076" s="7"/>
      <c r="AC5076" s="7"/>
    </row>
    <row r="5077" ht="15.0" customHeight="1">
      <c r="A5077" s="20">
        <v>41761.0</v>
      </c>
      <c r="B5077" s="21" t="s">
        <v>59</v>
      </c>
      <c r="C5077" s="21" t="s">
        <v>26</v>
      </c>
      <c r="D5077" s="21"/>
      <c r="E5077" s="21"/>
      <c r="F5077" s="21">
        <v>83.0</v>
      </c>
      <c r="G5077" s="21">
        <v>232.0</v>
      </c>
      <c r="H5077" s="22">
        <v>30.7932416</v>
      </c>
      <c r="I5077" s="10"/>
      <c r="J5077" s="10"/>
      <c r="AA5077" s="7"/>
      <c r="AB5077" s="7"/>
      <c r="AC5077" s="7"/>
    </row>
    <row r="5078" ht="15.0" customHeight="1">
      <c r="A5078" s="20">
        <v>41761.0</v>
      </c>
      <c r="B5078" s="21" t="s">
        <v>59</v>
      </c>
      <c r="C5078" s="21" t="s">
        <v>26</v>
      </c>
      <c r="D5078" s="21"/>
      <c r="E5078" s="21"/>
      <c r="F5078" s="21">
        <v>84.0</v>
      </c>
      <c r="G5078" s="21">
        <v>175.0</v>
      </c>
      <c r="H5078" s="22">
        <v>23.22766069</v>
      </c>
      <c r="I5078" s="10"/>
      <c r="J5078" s="10"/>
      <c r="AA5078" s="7"/>
      <c r="AB5078" s="7"/>
      <c r="AC5078" s="7"/>
    </row>
    <row r="5079" ht="15.0" customHeight="1">
      <c r="A5079" s="20">
        <v>41761.0</v>
      </c>
      <c r="B5079" s="21" t="s">
        <v>59</v>
      </c>
      <c r="C5079" s="21" t="s">
        <v>26</v>
      </c>
      <c r="D5079" s="21"/>
      <c r="E5079" s="21"/>
      <c r="F5079" s="21">
        <v>85.0</v>
      </c>
      <c r="G5079" s="21">
        <v>116.0</v>
      </c>
      <c r="H5079" s="22">
        <v>15.3966208</v>
      </c>
      <c r="I5079" s="10"/>
      <c r="J5079" s="10"/>
      <c r="AA5079" s="7"/>
      <c r="AB5079" s="7"/>
      <c r="AC5079" s="7"/>
    </row>
    <row r="5080" ht="15.0" customHeight="1">
      <c r="A5080" s="20">
        <v>41761.0</v>
      </c>
      <c r="B5080" s="21" t="s">
        <v>59</v>
      </c>
      <c r="C5080" s="21" t="s">
        <v>26</v>
      </c>
      <c r="D5080" s="21"/>
      <c r="E5080" s="21"/>
      <c r="F5080" s="21">
        <v>86.0</v>
      </c>
      <c r="G5080" s="21">
        <v>121.0</v>
      </c>
      <c r="H5080" s="22">
        <v>16.06026825</v>
      </c>
      <c r="I5080" s="10"/>
      <c r="J5080" s="10"/>
      <c r="AA5080" s="7"/>
      <c r="AB5080" s="7"/>
      <c r="AC5080" s="7"/>
    </row>
    <row r="5081" ht="15.0" customHeight="1">
      <c r="A5081" s="20">
        <v>41761.0</v>
      </c>
      <c r="B5081" s="21" t="s">
        <v>59</v>
      </c>
      <c r="C5081" s="21" t="s">
        <v>26</v>
      </c>
      <c r="D5081" s="21"/>
      <c r="E5081" s="21"/>
      <c r="F5081" s="21">
        <v>87.0</v>
      </c>
      <c r="G5081" s="21">
        <v>191.0</v>
      </c>
      <c r="H5081" s="22">
        <v>25.35133252</v>
      </c>
      <c r="I5081" s="10"/>
      <c r="J5081" s="10"/>
      <c r="AA5081" s="7"/>
      <c r="AB5081" s="7"/>
      <c r="AC5081" s="7"/>
    </row>
    <row r="5082" ht="15.0" customHeight="1">
      <c r="A5082" s="20">
        <v>41761.0</v>
      </c>
      <c r="B5082" s="21" t="s">
        <v>59</v>
      </c>
      <c r="C5082" s="21" t="s">
        <v>26</v>
      </c>
      <c r="D5082" s="21"/>
      <c r="E5082" s="21"/>
      <c r="F5082" s="21">
        <v>88.0</v>
      </c>
      <c r="G5082" s="21">
        <v>235.0</v>
      </c>
      <c r="H5082" s="22">
        <v>31.19143006</v>
      </c>
      <c r="I5082" s="10"/>
      <c r="J5082" s="10"/>
      <c r="AA5082" s="7"/>
      <c r="AB5082" s="7"/>
      <c r="AC5082" s="7"/>
    </row>
    <row r="5083" ht="15.0" customHeight="1">
      <c r="A5083" s="20">
        <v>41761.0</v>
      </c>
      <c r="B5083" s="21" t="s">
        <v>59</v>
      </c>
      <c r="C5083" s="21" t="s">
        <v>26</v>
      </c>
      <c r="D5083" s="21"/>
      <c r="E5083" s="21"/>
      <c r="F5083" s="21">
        <v>89.0</v>
      </c>
      <c r="G5083" s="21">
        <v>169.0</v>
      </c>
      <c r="H5083" s="22">
        <v>22.43128375</v>
      </c>
      <c r="I5083" s="10"/>
      <c r="J5083" s="10"/>
      <c r="AA5083" s="7"/>
      <c r="AB5083" s="7"/>
      <c r="AC5083" s="7"/>
    </row>
    <row r="5084" ht="15.0" customHeight="1">
      <c r="A5084" s="20">
        <v>41761.0</v>
      </c>
      <c r="B5084" s="21" t="s">
        <v>59</v>
      </c>
      <c r="C5084" s="21" t="s">
        <v>26</v>
      </c>
      <c r="D5084" s="21"/>
      <c r="E5084" s="21"/>
      <c r="F5084" s="21">
        <v>90.0</v>
      </c>
      <c r="G5084" s="21">
        <v>168.0</v>
      </c>
      <c r="H5084" s="22">
        <v>22.29855426</v>
      </c>
      <c r="I5084" s="10"/>
      <c r="J5084" s="10"/>
      <c r="AA5084" s="7"/>
      <c r="AB5084" s="7"/>
      <c r="AC5084" s="7"/>
    </row>
    <row r="5085" ht="15.0" customHeight="1">
      <c r="A5085" s="20">
        <v>41761.0</v>
      </c>
      <c r="B5085" s="21" t="s">
        <v>59</v>
      </c>
      <c r="C5085" s="21" t="s">
        <v>26</v>
      </c>
      <c r="D5085" s="21"/>
      <c r="E5085" s="21"/>
      <c r="F5085" s="21">
        <v>91.0</v>
      </c>
      <c r="G5085" s="21">
        <v>97.0</v>
      </c>
      <c r="H5085" s="22">
        <v>12.87476049</v>
      </c>
      <c r="I5085" s="10"/>
      <c r="J5085" s="10"/>
      <c r="AA5085" s="7"/>
      <c r="AB5085" s="7"/>
      <c r="AC5085" s="7"/>
    </row>
    <row r="5086" ht="15.0" customHeight="1">
      <c r="A5086" s="20">
        <v>41761.0</v>
      </c>
      <c r="B5086" s="21" t="s">
        <v>59</v>
      </c>
      <c r="C5086" s="21" t="s">
        <v>26</v>
      </c>
      <c r="D5086" s="21"/>
      <c r="E5086" s="21"/>
      <c r="F5086" s="21">
        <v>92.0</v>
      </c>
      <c r="G5086" s="21">
        <v>137.0</v>
      </c>
      <c r="H5086" s="22">
        <v>18.18394008</v>
      </c>
      <c r="I5086" s="10"/>
      <c r="J5086" s="10"/>
      <c r="AA5086" s="7"/>
      <c r="AB5086" s="7"/>
      <c r="AC5086" s="7"/>
    </row>
    <row r="5087" ht="15.0" customHeight="1">
      <c r="A5087" s="20">
        <v>41761.0</v>
      </c>
      <c r="B5087" s="21" t="s">
        <v>59</v>
      </c>
      <c r="C5087" s="21" t="s">
        <v>26</v>
      </c>
      <c r="D5087" s="21"/>
      <c r="E5087" s="21"/>
      <c r="F5087" s="21">
        <v>93.0</v>
      </c>
      <c r="G5087" s="21">
        <v>116.0</v>
      </c>
      <c r="H5087" s="22">
        <v>15.3966208</v>
      </c>
      <c r="I5087" s="10"/>
      <c r="J5087" s="10"/>
      <c r="AA5087" s="7"/>
      <c r="AB5087" s="7"/>
      <c r="AC5087" s="7"/>
    </row>
    <row r="5088" ht="15.0" customHeight="1">
      <c r="A5088" s="20">
        <v>41761.0</v>
      </c>
      <c r="B5088" s="21" t="s">
        <v>59</v>
      </c>
      <c r="C5088" s="21" t="s">
        <v>26</v>
      </c>
      <c r="D5088" s="21"/>
      <c r="E5088" s="21"/>
      <c r="F5088" s="21">
        <v>94.0</v>
      </c>
      <c r="G5088" s="21">
        <v>133.0</v>
      </c>
      <c r="H5088" s="22">
        <v>17.65302212</v>
      </c>
      <c r="I5088" s="10"/>
      <c r="J5088" s="10"/>
      <c r="AA5088" s="7"/>
      <c r="AB5088" s="7"/>
      <c r="AC5088" s="7"/>
    </row>
    <row r="5089" ht="15.0" customHeight="1">
      <c r="A5089" s="20">
        <v>41761.0</v>
      </c>
      <c r="B5089" s="21" t="s">
        <v>59</v>
      </c>
      <c r="C5089" s="21" t="s">
        <v>26</v>
      </c>
      <c r="D5089" s="21"/>
      <c r="E5089" s="21"/>
      <c r="F5089" s="21">
        <v>95.0</v>
      </c>
      <c r="G5089" s="21">
        <v>132.0</v>
      </c>
      <c r="H5089" s="22">
        <v>17.52029263</v>
      </c>
      <c r="I5089" s="10"/>
      <c r="J5089" s="10"/>
      <c r="AA5089" s="7"/>
      <c r="AB5089" s="7"/>
      <c r="AC5089" s="7"/>
    </row>
    <row r="5090" ht="15.0" customHeight="1">
      <c r="A5090" s="20">
        <v>41761.0</v>
      </c>
      <c r="B5090" s="21" t="s">
        <v>59</v>
      </c>
      <c r="C5090" s="21" t="s">
        <v>26</v>
      </c>
      <c r="D5090" s="21"/>
      <c r="E5090" s="21"/>
      <c r="F5090" s="21">
        <v>96.0</v>
      </c>
      <c r="G5090" s="21">
        <v>126.0</v>
      </c>
      <c r="H5090" s="22">
        <v>16.72391569</v>
      </c>
      <c r="I5090" s="10"/>
      <c r="J5090" s="10"/>
      <c r="AA5090" s="7"/>
      <c r="AB5090" s="7"/>
      <c r="AC5090" s="7"/>
    </row>
    <row r="5091" ht="15.0" customHeight="1">
      <c r="A5091" s="20">
        <v>41761.0</v>
      </c>
      <c r="B5091" s="21" t="s">
        <v>59</v>
      </c>
      <c r="C5091" s="21" t="s">
        <v>26</v>
      </c>
      <c r="D5091" s="21"/>
      <c r="E5091" s="21"/>
      <c r="F5091" s="21">
        <v>97.0</v>
      </c>
      <c r="G5091" s="21">
        <v>167.0</v>
      </c>
      <c r="H5091" s="22">
        <v>22.16582477</v>
      </c>
      <c r="I5091" s="10"/>
      <c r="J5091" s="10"/>
      <c r="AA5091" s="7"/>
      <c r="AB5091" s="7"/>
      <c r="AC5091" s="7"/>
    </row>
    <row r="5092" ht="15.0" customHeight="1">
      <c r="A5092" s="20">
        <v>41761.0</v>
      </c>
      <c r="B5092" s="21" t="s">
        <v>59</v>
      </c>
      <c r="C5092" s="21" t="s">
        <v>26</v>
      </c>
      <c r="D5092" s="21"/>
      <c r="E5092" s="21"/>
      <c r="F5092" s="21">
        <v>98.0</v>
      </c>
      <c r="G5092" s="21">
        <v>184.0</v>
      </c>
      <c r="H5092" s="22">
        <v>24.42222609</v>
      </c>
      <c r="I5092" s="10"/>
      <c r="J5092" s="10"/>
      <c r="AA5092" s="7"/>
      <c r="AB5092" s="7"/>
      <c r="AC5092" s="7"/>
    </row>
    <row r="5093" ht="15.0" customHeight="1">
      <c r="A5093" s="20">
        <v>41761.0</v>
      </c>
      <c r="B5093" s="21" t="s">
        <v>59</v>
      </c>
      <c r="C5093" s="21" t="s">
        <v>26</v>
      </c>
      <c r="D5093" s="21"/>
      <c r="E5093" s="21"/>
      <c r="F5093" s="21">
        <v>99.0</v>
      </c>
      <c r="G5093" s="21">
        <v>131.0</v>
      </c>
      <c r="H5093" s="22">
        <v>17.38756314</v>
      </c>
      <c r="I5093" s="10"/>
      <c r="J5093" s="10"/>
      <c r="AA5093" s="7"/>
      <c r="AB5093" s="7"/>
      <c r="AC5093" s="7"/>
    </row>
    <row r="5094" ht="15.0" customHeight="1">
      <c r="A5094" s="20">
        <v>41761.0</v>
      </c>
      <c r="B5094" s="21" t="s">
        <v>59</v>
      </c>
      <c r="C5094" s="21" t="s">
        <v>26</v>
      </c>
      <c r="D5094" s="21"/>
      <c r="E5094" s="21"/>
      <c r="F5094" s="21">
        <v>100.0</v>
      </c>
      <c r="G5094" s="21">
        <v>146.0</v>
      </c>
      <c r="H5094" s="22">
        <v>19.37850549</v>
      </c>
      <c r="I5094" s="10"/>
      <c r="J5094" s="10"/>
      <c r="AA5094" s="7"/>
      <c r="AB5094" s="7"/>
      <c r="AC5094" s="7"/>
    </row>
    <row r="5095" ht="15.0" customHeight="1">
      <c r="A5095" s="20">
        <v>41761.0</v>
      </c>
      <c r="B5095" s="21" t="s">
        <v>59</v>
      </c>
      <c r="C5095" s="21" t="s">
        <v>26</v>
      </c>
      <c r="D5095" s="21"/>
      <c r="E5095" s="21"/>
      <c r="F5095" s="21">
        <v>101.0</v>
      </c>
      <c r="G5095" s="21">
        <v>130.0</v>
      </c>
      <c r="H5095" s="22">
        <v>17.25483365</v>
      </c>
      <c r="I5095" s="10"/>
      <c r="J5095" s="10"/>
      <c r="AA5095" s="7"/>
      <c r="AB5095" s="7"/>
      <c r="AC5095" s="7"/>
    </row>
    <row r="5096" ht="15.0" customHeight="1">
      <c r="A5096" s="20">
        <v>41761.0</v>
      </c>
      <c r="B5096" s="21" t="s">
        <v>59</v>
      </c>
      <c r="C5096" s="21" t="s">
        <v>66</v>
      </c>
      <c r="D5096" s="21"/>
      <c r="E5096" s="21"/>
      <c r="F5096" s="21">
        <v>1.0</v>
      </c>
      <c r="G5096" s="21">
        <v>115.0</v>
      </c>
      <c r="H5096" s="22">
        <v>16.29719174</v>
      </c>
      <c r="I5096" s="10"/>
      <c r="J5096" s="10"/>
      <c r="AA5096" s="7"/>
      <c r="AB5096" s="7"/>
      <c r="AC5096" s="7"/>
    </row>
    <row r="5097" ht="15.0" customHeight="1">
      <c r="A5097" s="20">
        <v>41761.0</v>
      </c>
      <c r="B5097" s="21" t="s">
        <v>59</v>
      </c>
      <c r="C5097" s="21" t="s">
        <v>66</v>
      </c>
      <c r="D5097" s="21"/>
      <c r="E5097" s="21"/>
      <c r="F5097" s="21">
        <v>2.0</v>
      </c>
      <c r="G5097" s="21">
        <v>118.0</v>
      </c>
      <c r="H5097" s="22">
        <v>16.72233588</v>
      </c>
      <c r="I5097" s="10"/>
      <c r="J5097" s="10"/>
      <c r="AA5097" s="7"/>
      <c r="AB5097" s="7"/>
      <c r="AC5097" s="7"/>
    </row>
    <row r="5098" ht="15.0" customHeight="1">
      <c r="A5098" s="20">
        <v>41761.0</v>
      </c>
      <c r="B5098" s="21" t="s">
        <v>59</v>
      </c>
      <c r="C5098" s="21" t="s">
        <v>66</v>
      </c>
      <c r="D5098" s="21"/>
      <c r="E5098" s="21"/>
      <c r="F5098" s="21">
        <v>3.0</v>
      </c>
      <c r="G5098" s="21">
        <v>188.0</v>
      </c>
      <c r="H5098" s="22">
        <v>26.64236563</v>
      </c>
      <c r="I5098" s="10"/>
      <c r="J5098" s="10"/>
      <c r="AA5098" s="7"/>
      <c r="AB5098" s="7"/>
      <c r="AC5098" s="7"/>
    </row>
    <row r="5099" ht="15.0" customHeight="1">
      <c r="A5099" s="20">
        <v>41761.0</v>
      </c>
      <c r="B5099" s="21" t="s">
        <v>59</v>
      </c>
      <c r="C5099" s="21" t="s">
        <v>66</v>
      </c>
      <c r="D5099" s="21"/>
      <c r="E5099" s="21"/>
      <c r="F5099" s="21">
        <v>4.0</v>
      </c>
      <c r="G5099" s="21">
        <v>95.0</v>
      </c>
      <c r="H5099" s="22">
        <v>13.46289753</v>
      </c>
      <c r="I5099" s="10"/>
      <c r="J5099" s="10"/>
      <c r="AA5099" s="7"/>
      <c r="AB5099" s="7"/>
      <c r="AC5099" s="7"/>
    </row>
    <row r="5100" ht="15.0" customHeight="1">
      <c r="A5100" s="20">
        <v>41761.0</v>
      </c>
      <c r="B5100" s="21" t="s">
        <v>59</v>
      </c>
      <c r="C5100" s="21" t="s">
        <v>66</v>
      </c>
      <c r="D5100" s="21"/>
      <c r="E5100" s="21"/>
      <c r="F5100" s="21">
        <v>5.0</v>
      </c>
      <c r="G5100" s="21">
        <v>147.0</v>
      </c>
      <c r="H5100" s="22">
        <v>20.83206249</v>
      </c>
      <c r="I5100" s="10"/>
      <c r="J5100" s="10"/>
      <c r="AA5100" s="7"/>
      <c r="AB5100" s="7"/>
      <c r="AC5100" s="7"/>
    </row>
    <row r="5101" ht="15.0" customHeight="1">
      <c r="A5101" s="20">
        <v>41761.0</v>
      </c>
      <c r="B5101" s="21" t="s">
        <v>59</v>
      </c>
      <c r="C5101" s="21" t="s">
        <v>66</v>
      </c>
      <c r="D5101" s="21"/>
      <c r="E5101" s="21"/>
      <c r="F5101" s="21">
        <v>6.0</v>
      </c>
      <c r="G5101" s="21">
        <v>131.0</v>
      </c>
      <c r="H5101" s="22">
        <v>18.56462712</v>
      </c>
      <c r="I5101" s="10"/>
      <c r="J5101" s="10"/>
      <c r="AA5101" s="7"/>
      <c r="AB5101" s="7"/>
      <c r="AC5101" s="7"/>
    </row>
    <row r="5102" ht="15.0" customHeight="1">
      <c r="A5102" s="20">
        <v>41761.0</v>
      </c>
      <c r="B5102" s="21" t="s">
        <v>59</v>
      </c>
      <c r="C5102" s="21" t="s">
        <v>66</v>
      </c>
      <c r="D5102" s="21"/>
      <c r="E5102" s="21"/>
      <c r="F5102" s="21">
        <v>7.0</v>
      </c>
      <c r="G5102" s="21">
        <v>127.0</v>
      </c>
      <c r="H5102" s="22">
        <v>17.99776827</v>
      </c>
      <c r="I5102" s="10"/>
      <c r="J5102" s="10"/>
      <c r="AA5102" s="7"/>
      <c r="AB5102" s="7"/>
      <c r="AC5102" s="7"/>
    </row>
    <row r="5103" ht="15.0" customHeight="1">
      <c r="A5103" s="20">
        <v>41761.0</v>
      </c>
      <c r="B5103" s="21" t="s">
        <v>59</v>
      </c>
      <c r="C5103" s="21" t="s">
        <v>66</v>
      </c>
      <c r="D5103" s="21"/>
      <c r="E5103" s="21"/>
      <c r="F5103" s="21">
        <v>8.0</v>
      </c>
      <c r="G5103" s="21">
        <v>85.0</v>
      </c>
      <c r="H5103" s="22">
        <v>12.04575042</v>
      </c>
      <c r="I5103" s="10"/>
      <c r="J5103" s="10"/>
      <c r="AA5103" s="7"/>
      <c r="AB5103" s="7"/>
      <c r="AC5103" s="7"/>
    </row>
    <row r="5104" ht="15.0" customHeight="1">
      <c r="A5104" s="20">
        <v>41761.0</v>
      </c>
      <c r="B5104" s="21" t="s">
        <v>59</v>
      </c>
      <c r="C5104" s="21" t="s">
        <v>66</v>
      </c>
      <c r="D5104" s="21"/>
      <c r="E5104" s="21"/>
      <c r="F5104" s="21">
        <v>9.0</v>
      </c>
      <c r="G5104" s="21">
        <v>134.0</v>
      </c>
      <c r="H5104" s="22">
        <v>18.98977125</v>
      </c>
      <c r="I5104" s="10"/>
      <c r="J5104" s="10"/>
      <c r="AA5104" s="7"/>
      <c r="AB5104" s="7"/>
      <c r="AC5104" s="7"/>
    </row>
    <row r="5105" ht="15.0" customHeight="1">
      <c r="A5105" s="20">
        <v>41761.0</v>
      </c>
      <c r="B5105" s="21" t="s">
        <v>59</v>
      </c>
      <c r="C5105" s="21" t="s">
        <v>66</v>
      </c>
      <c r="D5105" s="21"/>
      <c r="E5105" s="21"/>
      <c r="F5105" s="21">
        <v>10.0</v>
      </c>
      <c r="G5105" s="21">
        <v>164.0</v>
      </c>
      <c r="H5105" s="22">
        <v>23.24121257</v>
      </c>
      <c r="I5105" s="10"/>
      <c r="J5105" s="10"/>
      <c r="AA5105" s="7"/>
      <c r="AB5105" s="7"/>
      <c r="AC5105" s="7"/>
    </row>
    <row r="5106" ht="15.0" customHeight="1">
      <c r="A5106" s="20">
        <v>41761.0</v>
      </c>
      <c r="B5106" s="21" t="s">
        <v>59</v>
      </c>
      <c r="C5106" s="21" t="s">
        <v>66</v>
      </c>
      <c r="D5106" s="21"/>
      <c r="E5106" s="21"/>
      <c r="F5106" s="21">
        <v>11.0</v>
      </c>
      <c r="G5106" s="21">
        <v>92.0</v>
      </c>
      <c r="H5106" s="22">
        <v>13.03775339</v>
      </c>
      <c r="I5106" s="10"/>
      <c r="J5106" s="10"/>
      <c r="AA5106" s="7"/>
      <c r="AB5106" s="7"/>
      <c r="AC5106" s="7"/>
    </row>
    <row r="5107" ht="15.0" customHeight="1">
      <c r="A5107" s="20">
        <v>41761.0</v>
      </c>
      <c r="B5107" s="21" t="s">
        <v>59</v>
      </c>
      <c r="C5107" s="21" t="s">
        <v>66</v>
      </c>
      <c r="D5107" s="21"/>
      <c r="E5107" s="21"/>
      <c r="F5107" s="21">
        <v>12.0</v>
      </c>
      <c r="G5107" s="21">
        <v>92.0</v>
      </c>
      <c r="H5107" s="22">
        <v>13.03775339</v>
      </c>
      <c r="I5107" s="10"/>
      <c r="J5107" s="10"/>
      <c r="AA5107" s="7"/>
      <c r="AB5107" s="7"/>
      <c r="AC5107" s="7"/>
    </row>
    <row r="5108" ht="15.0" customHeight="1">
      <c r="A5108" s="20">
        <v>41761.0</v>
      </c>
      <c r="B5108" s="21" t="s">
        <v>59</v>
      </c>
      <c r="C5108" s="21" t="s">
        <v>66</v>
      </c>
      <c r="D5108" s="21"/>
      <c r="E5108" s="21"/>
      <c r="F5108" s="21">
        <v>13.0</v>
      </c>
      <c r="G5108" s="21">
        <v>125.0</v>
      </c>
      <c r="H5108" s="22">
        <v>17.71433885</v>
      </c>
      <c r="I5108" s="10"/>
      <c r="J5108" s="10"/>
      <c r="AA5108" s="7"/>
      <c r="AB5108" s="7"/>
      <c r="AC5108" s="7"/>
    </row>
    <row r="5109" ht="15.0" customHeight="1">
      <c r="A5109" s="20">
        <v>41761.0</v>
      </c>
      <c r="B5109" s="21" t="s">
        <v>59</v>
      </c>
      <c r="C5109" s="21" t="s">
        <v>66</v>
      </c>
      <c r="D5109" s="21"/>
      <c r="E5109" s="21"/>
      <c r="F5109" s="21">
        <v>14.0</v>
      </c>
      <c r="G5109" s="21">
        <v>78.0</v>
      </c>
      <c r="H5109" s="22">
        <v>11.05374744</v>
      </c>
      <c r="I5109" s="10"/>
      <c r="J5109" s="10"/>
      <c r="AA5109" s="7"/>
      <c r="AB5109" s="7"/>
      <c r="AC5109" s="7"/>
    </row>
    <row r="5110" ht="15.0" customHeight="1">
      <c r="A5110" s="20">
        <v>41761.0</v>
      </c>
      <c r="B5110" s="21" t="s">
        <v>59</v>
      </c>
      <c r="C5110" s="21" t="s">
        <v>66</v>
      </c>
      <c r="D5110" s="21"/>
      <c r="E5110" s="21"/>
      <c r="F5110" s="21">
        <v>15.0</v>
      </c>
      <c r="G5110" s="21">
        <v>73.0</v>
      </c>
      <c r="H5110" s="22">
        <v>10.34517389</v>
      </c>
      <c r="I5110" s="10"/>
      <c r="J5110" s="10"/>
      <c r="AA5110" s="7"/>
      <c r="AB5110" s="7"/>
      <c r="AC5110" s="7"/>
    </row>
    <row r="5111" ht="15.0" customHeight="1">
      <c r="A5111" s="20">
        <v>41761.0</v>
      </c>
      <c r="B5111" s="21" t="s">
        <v>59</v>
      </c>
      <c r="C5111" s="21" t="s">
        <v>66</v>
      </c>
      <c r="D5111" s="21"/>
      <c r="E5111" s="21"/>
      <c r="F5111" s="21">
        <v>16.0</v>
      </c>
      <c r="G5111" s="21">
        <v>123.0</v>
      </c>
      <c r="H5111" s="22">
        <v>17.43090943</v>
      </c>
      <c r="I5111" s="10"/>
      <c r="J5111" s="10"/>
      <c r="AA5111" s="7"/>
      <c r="AB5111" s="7"/>
      <c r="AC5111" s="7"/>
    </row>
    <row r="5112" ht="15.0" customHeight="1">
      <c r="A5112" s="20">
        <v>41761.0</v>
      </c>
      <c r="B5112" s="21" t="s">
        <v>59</v>
      </c>
      <c r="C5112" s="21" t="s">
        <v>66</v>
      </c>
      <c r="D5112" s="21"/>
      <c r="E5112" s="21"/>
      <c r="F5112" s="21">
        <v>17.0</v>
      </c>
      <c r="G5112" s="21">
        <v>101.0</v>
      </c>
      <c r="H5112" s="22">
        <v>14.31318579</v>
      </c>
      <c r="I5112" s="10"/>
      <c r="J5112" s="10"/>
      <c r="AA5112" s="7"/>
      <c r="AB5112" s="7"/>
      <c r="AC5112" s="7"/>
    </row>
    <row r="5113" ht="15.0" customHeight="1">
      <c r="A5113" s="20">
        <v>41761.0</v>
      </c>
      <c r="B5113" s="21" t="s">
        <v>59</v>
      </c>
      <c r="C5113" s="21" t="s">
        <v>66</v>
      </c>
      <c r="D5113" s="21"/>
      <c r="E5113" s="21"/>
      <c r="F5113" s="21">
        <v>18.0</v>
      </c>
      <c r="G5113" s="21">
        <v>94.0</v>
      </c>
      <c r="H5113" s="22">
        <v>13.32118282</v>
      </c>
      <c r="I5113" s="10"/>
      <c r="J5113" s="10"/>
      <c r="AA5113" s="7"/>
      <c r="AB5113" s="7"/>
      <c r="AC5113" s="7"/>
    </row>
    <row r="5114" ht="15.0" customHeight="1">
      <c r="A5114" s="20">
        <v>41761.0</v>
      </c>
      <c r="B5114" s="21" t="s">
        <v>59</v>
      </c>
      <c r="C5114" s="21" t="s">
        <v>66</v>
      </c>
      <c r="D5114" s="21"/>
      <c r="E5114" s="21"/>
      <c r="F5114" s="21">
        <v>19.0</v>
      </c>
      <c r="G5114" s="21">
        <v>129.0</v>
      </c>
      <c r="H5114" s="22">
        <v>18.28119769</v>
      </c>
      <c r="I5114" s="10"/>
      <c r="J5114" s="10"/>
      <c r="AA5114" s="7"/>
      <c r="AB5114" s="7"/>
      <c r="AC5114" s="7"/>
    </row>
    <row r="5115" ht="15.0" customHeight="1">
      <c r="A5115" s="20">
        <v>41761.0</v>
      </c>
      <c r="B5115" s="21" t="s">
        <v>59</v>
      </c>
      <c r="C5115" s="21" t="s">
        <v>66</v>
      </c>
      <c r="D5115" s="21"/>
      <c r="E5115" s="21"/>
      <c r="F5115" s="21">
        <v>20.0</v>
      </c>
      <c r="G5115" s="21">
        <v>85.0</v>
      </c>
      <c r="H5115" s="22">
        <v>12.04575042</v>
      </c>
      <c r="I5115" s="10"/>
      <c r="J5115" s="10"/>
      <c r="AA5115" s="7"/>
      <c r="AB5115" s="7"/>
      <c r="AC5115" s="7"/>
    </row>
    <row r="5116" ht="15.0" customHeight="1">
      <c r="A5116" s="20">
        <v>41761.0</v>
      </c>
      <c r="B5116" s="21" t="s">
        <v>59</v>
      </c>
      <c r="C5116" s="21" t="s">
        <v>66</v>
      </c>
      <c r="D5116" s="21"/>
      <c r="E5116" s="21"/>
      <c r="F5116" s="21">
        <v>21.0</v>
      </c>
      <c r="G5116" s="21">
        <v>127.0</v>
      </c>
      <c r="H5116" s="22">
        <v>17.99776827</v>
      </c>
      <c r="I5116" s="10"/>
      <c r="J5116" s="10"/>
      <c r="AA5116" s="7"/>
      <c r="AB5116" s="7"/>
      <c r="AC5116" s="7"/>
    </row>
    <row r="5117" ht="15.0" customHeight="1">
      <c r="A5117" s="20">
        <v>41761.0</v>
      </c>
      <c r="B5117" s="21" t="s">
        <v>59</v>
      </c>
      <c r="C5117" s="21" t="s">
        <v>66</v>
      </c>
      <c r="D5117" s="21"/>
      <c r="E5117" s="21"/>
      <c r="F5117" s="21">
        <v>22.0</v>
      </c>
      <c r="G5117" s="21">
        <v>88.0</v>
      </c>
      <c r="H5117" s="22">
        <v>12.47089455</v>
      </c>
      <c r="I5117" s="10"/>
      <c r="J5117" s="10"/>
      <c r="AA5117" s="7"/>
      <c r="AB5117" s="7"/>
      <c r="AC5117" s="7"/>
    </row>
    <row r="5118" ht="15.0" customHeight="1">
      <c r="A5118" s="20">
        <v>41761.0</v>
      </c>
      <c r="B5118" s="21" t="s">
        <v>59</v>
      </c>
      <c r="C5118" s="21" t="s">
        <v>66</v>
      </c>
      <c r="D5118" s="21"/>
      <c r="E5118" s="21"/>
      <c r="F5118" s="21">
        <v>23.0</v>
      </c>
      <c r="G5118" s="21">
        <v>120.0</v>
      </c>
      <c r="H5118" s="22">
        <v>17.0057653</v>
      </c>
      <c r="I5118" s="10"/>
      <c r="J5118" s="10"/>
      <c r="AA5118" s="7"/>
      <c r="AB5118" s="7"/>
      <c r="AC5118" s="7"/>
    </row>
    <row r="5119" ht="15.0" customHeight="1">
      <c r="A5119" s="20">
        <v>41761.0</v>
      </c>
      <c r="B5119" s="21" t="s">
        <v>59</v>
      </c>
      <c r="C5119" s="21" t="s">
        <v>66</v>
      </c>
      <c r="D5119" s="21"/>
      <c r="E5119" s="21"/>
      <c r="F5119" s="21">
        <v>24.0</v>
      </c>
      <c r="G5119" s="21">
        <v>114.0</v>
      </c>
      <c r="H5119" s="22">
        <v>16.15547703</v>
      </c>
      <c r="I5119" s="10"/>
      <c r="J5119" s="10"/>
      <c r="AA5119" s="7"/>
      <c r="AB5119" s="7"/>
      <c r="AC5119" s="7"/>
    </row>
    <row r="5120" ht="15.0" customHeight="1">
      <c r="A5120" s="20">
        <v>41761.0</v>
      </c>
      <c r="B5120" s="21" t="s">
        <v>59</v>
      </c>
      <c r="C5120" s="21" t="s">
        <v>66</v>
      </c>
      <c r="D5120" s="21"/>
      <c r="E5120" s="21"/>
      <c r="F5120" s="21">
        <v>25.0</v>
      </c>
      <c r="G5120" s="21">
        <v>127.0</v>
      </c>
      <c r="H5120" s="22">
        <v>17.99776827</v>
      </c>
      <c r="I5120" s="10"/>
      <c r="J5120" s="10"/>
      <c r="AA5120" s="7"/>
      <c r="AB5120" s="7"/>
      <c r="AC5120" s="7"/>
    </row>
    <row r="5121" ht="15.0" customHeight="1">
      <c r="A5121" s="20">
        <v>41761.0</v>
      </c>
      <c r="B5121" s="21" t="s">
        <v>59</v>
      </c>
      <c r="C5121" s="21" t="s">
        <v>66</v>
      </c>
      <c r="D5121" s="21"/>
      <c r="E5121" s="21"/>
      <c r="F5121" s="21">
        <v>26.0</v>
      </c>
      <c r="G5121" s="21">
        <v>115.0</v>
      </c>
      <c r="H5121" s="22">
        <v>16.29719174</v>
      </c>
      <c r="I5121" s="10"/>
      <c r="J5121" s="10"/>
      <c r="AA5121" s="7"/>
      <c r="AB5121" s="7"/>
      <c r="AC5121" s="7"/>
    </row>
    <row r="5122" ht="15.0" customHeight="1">
      <c r="A5122" s="20">
        <v>41761.0</v>
      </c>
      <c r="B5122" s="21" t="s">
        <v>59</v>
      </c>
      <c r="C5122" s="21" t="s">
        <v>66</v>
      </c>
      <c r="D5122" s="21"/>
      <c r="E5122" s="21"/>
      <c r="F5122" s="21">
        <v>27.0</v>
      </c>
      <c r="G5122" s="21">
        <v>79.0</v>
      </c>
      <c r="H5122" s="22">
        <v>11.19546215</v>
      </c>
      <c r="I5122" s="10"/>
      <c r="J5122" s="10"/>
      <c r="AA5122" s="7"/>
      <c r="AB5122" s="7"/>
      <c r="AC5122" s="7"/>
    </row>
    <row r="5123" ht="15.0" customHeight="1">
      <c r="A5123" s="20">
        <v>41761.0</v>
      </c>
      <c r="B5123" s="21" t="s">
        <v>59</v>
      </c>
      <c r="C5123" s="21" t="s">
        <v>66</v>
      </c>
      <c r="D5123" s="21"/>
      <c r="E5123" s="21"/>
      <c r="F5123" s="21">
        <v>28.0</v>
      </c>
      <c r="G5123" s="21">
        <v>93.0</v>
      </c>
      <c r="H5123" s="22">
        <v>13.1794681</v>
      </c>
      <c r="I5123" s="10"/>
      <c r="J5123" s="10"/>
      <c r="AA5123" s="7"/>
      <c r="AB5123" s="7"/>
      <c r="AC5123" s="7"/>
    </row>
    <row r="5124" ht="15.0" customHeight="1">
      <c r="A5124" s="20">
        <v>41761.0</v>
      </c>
      <c r="B5124" s="21" t="s">
        <v>59</v>
      </c>
      <c r="C5124" s="21" t="s">
        <v>66</v>
      </c>
      <c r="D5124" s="21"/>
      <c r="E5124" s="21"/>
      <c r="F5124" s="21">
        <v>29.0</v>
      </c>
      <c r="G5124" s="21">
        <v>105.0</v>
      </c>
      <c r="H5124" s="22">
        <v>14.88004463</v>
      </c>
      <c r="I5124" s="10"/>
      <c r="J5124" s="10"/>
      <c r="AA5124" s="7"/>
      <c r="AB5124" s="7"/>
      <c r="AC5124" s="7"/>
    </row>
    <row r="5125" ht="15.0" customHeight="1">
      <c r="A5125" s="20">
        <v>41761.0</v>
      </c>
      <c r="B5125" s="21" t="s">
        <v>59</v>
      </c>
      <c r="C5125" s="21" t="s">
        <v>66</v>
      </c>
      <c r="D5125" s="21"/>
      <c r="E5125" s="21"/>
      <c r="F5125" s="21">
        <v>30.0</v>
      </c>
      <c r="G5125" s="21">
        <v>138.0</v>
      </c>
      <c r="H5125" s="22">
        <v>19.55663009</v>
      </c>
      <c r="I5125" s="10"/>
      <c r="J5125" s="10"/>
      <c r="AA5125" s="7"/>
      <c r="AB5125" s="7"/>
      <c r="AC5125" s="7"/>
    </row>
    <row r="5126" ht="15.0" customHeight="1">
      <c r="A5126" s="20">
        <v>41761.0</v>
      </c>
      <c r="B5126" s="21" t="s">
        <v>59</v>
      </c>
      <c r="C5126" s="21" t="s">
        <v>66</v>
      </c>
      <c r="D5126" s="21"/>
      <c r="E5126" s="21"/>
      <c r="F5126" s="21">
        <v>31.0</v>
      </c>
      <c r="G5126" s="21">
        <v>132.0</v>
      </c>
      <c r="H5126" s="22">
        <v>18.70634183</v>
      </c>
      <c r="I5126" s="10"/>
      <c r="J5126" s="10"/>
      <c r="AA5126" s="7"/>
      <c r="AB5126" s="7"/>
      <c r="AC5126" s="7"/>
    </row>
    <row r="5127" ht="15.0" customHeight="1">
      <c r="A5127" s="20">
        <v>41761.0</v>
      </c>
      <c r="B5127" s="21" t="s">
        <v>59</v>
      </c>
      <c r="C5127" s="21" t="s">
        <v>66</v>
      </c>
      <c r="D5127" s="21"/>
      <c r="E5127" s="21"/>
      <c r="F5127" s="21">
        <v>32.0</v>
      </c>
      <c r="G5127" s="21">
        <v>67.0</v>
      </c>
      <c r="H5127" s="22">
        <v>9.494885624</v>
      </c>
      <c r="I5127" s="10"/>
      <c r="J5127" s="10"/>
      <c r="AA5127" s="7"/>
      <c r="AB5127" s="7"/>
      <c r="AC5127" s="7"/>
    </row>
    <row r="5128" ht="15.0" customHeight="1">
      <c r="A5128" s="20">
        <v>41761.0</v>
      </c>
      <c r="B5128" s="21" t="s">
        <v>59</v>
      </c>
      <c r="C5128" s="21" t="s">
        <v>66</v>
      </c>
      <c r="D5128" s="21"/>
      <c r="E5128" s="21"/>
      <c r="F5128" s="21">
        <v>33.0</v>
      </c>
      <c r="G5128" s="21">
        <v>89.0</v>
      </c>
      <c r="H5128" s="22">
        <v>12.61260926</v>
      </c>
      <c r="I5128" s="10"/>
      <c r="J5128" s="10"/>
      <c r="AA5128" s="7"/>
      <c r="AB5128" s="7"/>
      <c r="AC5128" s="7"/>
    </row>
    <row r="5129" ht="15.0" customHeight="1">
      <c r="A5129" s="20">
        <v>41761.0</v>
      </c>
      <c r="B5129" s="21" t="s">
        <v>59</v>
      </c>
      <c r="C5129" s="21" t="s">
        <v>66</v>
      </c>
      <c r="D5129" s="21"/>
      <c r="E5129" s="21"/>
      <c r="F5129" s="21">
        <v>34.0</v>
      </c>
      <c r="G5129" s="21">
        <v>115.0</v>
      </c>
      <c r="H5129" s="22">
        <v>16.29719174</v>
      </c>
      <c r="I5129" s="10"/>
      <c r="J5129" s="10"/>
      <c r="AA5129" s="7"/>
      <c r="AB5129" s="7"/>
      <c r="AC5129" s="7"/>
    </row>
    <row r="5130" ht="15.0" customHeight="1">
      <c r="A5130" s="20">
        <v>41761.0</v>
      </c>
      <c r="B5130" s="21" t="s">
        <v>59</v>
      </c>
      <c r="C5130" s="21" t="s">
        <v>66</v>
      </c>
      <c r="D5130" s="21"/>
      <c r="E5130" s="21"/>
      <c r="F5130" s="21">
        <v>35.0</v>
      </c>
      <c r="G5130" s="21">
        <v>103.0</v>
      </c>
      <c r="H5130" s="22">
        <v>14.59661521</v>
      </c>
      <c r="I5130" s="10"/>
      <c r="J5130" s="10"/>
      <c r="AA5130" s="7"/>
      <c r="AB5130" s="7"/>
      <c r="AC5130" s="7"/>
    </row>
    <row r="5131" ht="15.0" customHeight="1">
      <c r="A5131" s="20">
        <v>41761.0</v>
      </c>
      <c r="B5131" s="21" t="s">
        <v>59</v>
      </c>
      <c r="C5131" s="21" t="s">
        <v>66</v>
      </c>
      <c r="D5131" s="21"/>
      <c r="E5131" s="21"/>
      <c r="F5131" s="21">
        <v>36.0</v>
      </c>
      <c r="G5131" s="21">
        <v>129.0</v>
      </c>
      <c r="H5131" s="22">
        <v>18.28119769</v>
      </c>
      <c r="I5131" s="10"/>
      <c r="J5131" s="10"/>
      <c r="AA5131" s="7"/>
      <c r="AB5131" s="7"/>
      <c r="AC5131" s="7"/>
    </row>
    <row r="5132" ht="15.0" customHeight="1">
      <c r="A5132" s="20">
        <v>41761.0</v>
      </c>
      <c r="B5132" s="21" t="s">
        <v>59</v>
      </c>
      <c r="C5132" s="21" t="s">
        <v>66</v>
      </c>
      <c r="D5132" s="21"/>
      <c r="E5132" s="21"/>
      <c r="F5132" s="21">
        <v>37.0</v>
      </c>
      <c r="G5132" s="21">
        <v>134.0</v>
      </c>
      <c r="H5132" s="22">
        <v>18.98977125</v>
      </c>
      <c r="I5132" s="10"/>
      <c r="J5132" s="10"/>
      <c r="AA5132" s="7"/>
      <c r="AB5132" s="7"/>
      <c r="AC5132" s="7"/>
    </row>
    <row r="5133" ht="15.0" customHeight="1">
      <c r="A5133" s="20">
        <v>41761.0</v>
      </c>
      <c r="B5133" s="21" t="s">
        <v>59</v>
      </c>
      <c r="C5133" s="21" t="s">
        <v>66</v>
      </c>
      <c r="D5133" s="21"/>
      <c r="E5133" s="21"/>
      <c r="F5133" s="21">
        <v>38.0</v>
      </c>
      <c r="G5133" s="21">
        <v>96.0</v>
      </c>
      <c r="H5133" s="22">
        <v>13.60461224</v>
      </c>
      <c r="I5133" s="10"/>
      <c r="J5133" s="10"/>
      <c r="AA5133" s="7"/>
      <c r="AB5133" s="7"/>
      <c r="AC5133" s="7"/>
    </row>
    <row r="5134" ht="15.0" customHeight="1">
      <c r="A5134" s="20">
        <v>41761.0</v>
      </c>
      <c r="B5134" s="21" t="s">
        <v>59</v>
      </c>
      <c r="C5134" s="21" t="s">
        <v>66</v>
      </c>
      <c r="D5134" s="21"/>
      <c r="E5134" s="21"/>
      <c r="F5134" s="21">
        <v>39.0</v>
      </c>
      <c r="G5134" s="21">
        <v>146.0</v>
      </c>
      <c r="H5134" s="22">
        <v>20.69034778</v>
      </c>
      <c r="I5134" s="10"/>
      <c r="J5134" s="10"/>
      <c r="AA5134" s="7"/>
      <c r="AB5134" s="7"/>
      <c r="AC5134" s="7"/>
    </row>
    <row r="5135" ht="15.0" customHeight="1">
      <c r="A5135" s="20">
        <v>41761.0</v>
      </c>
      <c r="B5135" s="21" t="s">
        <v>59</v>
      </c>
      <c r="C5135" s="21" t="s">
        <v>66</v>
      </c>
      <c r="D5135" s="21"/>
      <c r="E5135" s="21"/>
      <c r="F5135" s="21">
        <v>40.0</v>
      </c>
      <c r="G5135" s="21">
        <v>157.0</v>
      </c>
      <c r="H5135" s="22">
        <v>22.2492096</v>
      </c>
      <c r="I5135" s="10"/>
      <c r="J5135" s="10"/>
      <c r="AA5135" s="7"/>
      <c r="AB5135" s="7"/>
      <c r="AC5135" s="7"/>
    </row>
    <row r="5136" ht="15.0" customHeight="1">
      <c r="A5136" s="20">
        <v>41761.0</v>
      </c>
      <c r="B5136" s="21" t="s">
        <v>59</v>
      </c>
      <c r="C5136" s="21" t="s">
        <v>66</v>
      </c>
      <c r="D5136" s="21"/>
      <c r="E5136" s="21"/>
      <c r="F5136" s="21">
        <v>41.0</v>
      </c>
      <c r="G5136" s="21">
        <v>90.0</v>
      </c>
      <c r="H5136" s="22">
        <v>12.75432397</v>
      </c>
      <c r="I5136" s="10"/>
      <c r="J5136" s="10"/>
      <c r="AA5136" s="7"/>
      <c r="AB5136" s="7"/>
      <c r="AC5136" s="7"/>
    </row>
    <row r="5137" ht="15.0" customHeight="1">
      <c r="A5137" s="20">
        <v>41761.0</v>
      </c>
      <c r="B5137" s="21" t="s">
        <v>59</v>
      </c>
      <c r="C5137" s="21" t="s">
        <v>66</v>
      </c>
      <c r="D5137" s="21"/>
      <c r="E5137" s="21"/>
      <c r="F5137" s="21">
        <v>42.0</v>
      </c>
      <c r="G5137" s="21">
        <v>103.0</v>
      </c>
      <c r="H5137" s="22">
        <v>14.59661521</v>
      </c>
      <c r="I5137" s="10"/>
      <c r="J5137" s="10"/>
      <c r="AA5137" s="7"/>
      <c r="AB5137" s="7"/>
      <c r="AC5137" s="7"/>
    </row>
    <row r="5138" ht="15.0" customHeight="1">
      <c r="A5138" s="20">
        <v>41761.0</v>
      </c>
      <c r="B5138" s="21" t="s">
        <v>59</v>
      </c>
      <c r="C5138" s="21" t="s">
        <v>66</v>
      </c>
      <c r="D5138" s="21"/>
      <c r="E5138" s="21"/>
      <c r="F5138" s="21">
        <v>43.0</v>
      </c>
      <c r="G5138" s="21">
        <v>95.0</v>
      </c>
      <c r="H5138" s="22">
        <v>13.46289753</v>
      </c>
      <c r="I5138" s="10"/>
      <c r="J5138" s="10"/>
      <c r="AA5138" s="7"/>
      <c r="AB5138" s="7"/>
      <c r="AC5138" s="7"/>
    </row>
    <row r="5139" ht="15.0" customHeight="1">
      <c r="A5139" s="20">
        <v>41761.0</v>
      </c>
      <c r="B5139" s="21" t="s">
        <v>59</v>
      </c>
      <c r="C5139" s="21" t="s">
        <v>66</v>
      </c>
      <c r="D5139" s="21"/>
      <c r="E5139" s="21"/>
      <c r="F5139" s="21">
        <v>44.0</v>
      </c>
      <c r="G5139" s="21">
        <v>80.0</v>
      </c>
      <c r="H5139" s="22">
        <v>11.33717686</v>
      </c>
      <c r="I5139" s="10"/>
      <c r="J5139" s="10"/>
      <c r="AA5139" s="7"/>
      <c r="AB5139" s="7"/>
      <c r="AC5139" s="7"/>
    </row>
    <row r="5140" ht="15.0" customHeight="1">
      <c r="A5140" s="20">
        <v>41761.0</v>
      </c>
      <c r="B5140" s="21" t="s">
        <v>59</v>
      </c>
      <c r="C5140" s="21" t="s">
        <v>66</v>
      </c>
      <c r="D5140" s="21"/>
      <c r="E5140" s="21"/>
      <c r="F5140" s="21">
        <v>45.0</v>
      </c>
      <c r="G5140" s="21">
        <v>109.0</v>
      </c>
      <c r="H5140" s="22">
        <v>15.44690348</v>
      </c>
      <c r="I5140" s="10"/>
      <c r="J5140" s="10"/>
      <c r="AA5140" s="7"/>
      <c r="AB5140" s="7"/>
      <c r="AC5140" s="7"/>
    </row>
    <row r="5141" ht="15.0" customHeight="1">
      <c r="A5141" s="20">
        <v>41761.0</v>
      </c>
      <c r="B5141" s="21" t="s">
        <v>59</v>
      </c>
      <c r="C5141" s="21" t="s">
        <v>66</v>
      </c>
      <c r="D5141" s="21"/>
      <c r="E5141" s="21"/>
      <c r="F5141" s="21">
        <v>46.0</v>
      </c>
      <c r="G5141" s="21">
        <v>98.0</v>
      </c>
      <c r="H5141" s="22">
        <v>13.88804166</v>
      </c>
      <c r="I5141" s="10"/>
      <c r="J5141" s="10"/>
      <c r="AA5141" s="7"/>
      <c r="AB5141" s="7"/>
      <c r="AC5141" s="7"/>
    </row>
    <row r="5142" ht="15.0" customHeight="1">
      <c r="A5142" s="20">
        <v>41761.0</v>
      </c>
      <c r="B5142" s="21" t="s">
        <v>59</v>
      </c>
      <c r="C5142" s="21" t="s">
        <v>66</v>
      </c>
      <c r="D5142" s="21"/>
      <c r="E5142" s="21"/>
      <c r="F5142" s="21">
        <v>47.0</v>
      </c>
      <c r="G5142" s="21">
        <v>153.0</v>
      </c>
      <c r="H5142" s="22">
        <v>21.68235075</v>
      </c>
      <c r="I5142" s="10"/>
      <c r="J5142" s="10"/>
      <c r="AA5142" s="7"/>
      <c r="AB5142" s="7"/>
      <c r="AC5142" s="7"/>
    </row>
    <row r="5143" ht="15.0" customHeight="1">
      <c r="A5143" s="20">
        <v>41761.0</v>
      </c>
      <c r="B5143" s="21" t="s">
        <v>59</v>
      </c>
      <c r="C5143" s="21" t="s">
        <v>66</v>
      </c>
      <c r="D5143" s="21"/>
      <c r="E5143" s="21"/>
      <c r="F5143" s="21">
        <v>48.0</v>
      </c>
      <c r="G5143" s="21">
        <v>114.0</v>
      </c>
      <c r="H5143" s="22">
        <v>16.15547703</v>
      </c>
      <c r="I5143" s="10"/>
      <c r="J5143" s="10"/>
      <c r="AA5143" s="7"/>
      <c r="AB5143" s="7"/>
      <c r="AC5143" s="7"/>
    </row>
    <row r="5144" ht="15.0" customHeight="1">
      <c r="A5144" s="20">
        <v>41761.0</v>
      </c>
      <c r="B5144" s="21" t="s">
        <v>59</v>
      </c>
      <c r="C5144" s="21" t="s">
        <v>66</v>
      </c>
      <c r="D5144" s="21"/>
      <c r="E5144" s="21"/>
      <c r="F5144" s="21">
        <v>49.0</v>
      </c>
      <c r="G5144" s="21">
        <v>90.0</v>
      </c>
      <c r="H5144" s="22">
        <v>12.75432397</v>
      </c>
      <c r="I5144" s="10"/>
      <c r="J5144" s="10"/>
      <c r="AA5144" s="7"/>
      <c r="AB5144" s="7"/>
      <c r="AC5144" s="7"/>
    </row>
    <row r="5145" ht="15.0" customHeight="1">
      <c r="A5145" s="20">
        <v>41761.0</v>
      </c>
      <c r="B5145" s="21" t="s">
        <v>59</v>
      </c>
      <c r="C5145" s="21" t="s">
        <v>66</v>
      </c>
      <c r="D5145" s="21"/>
      <c r="E5145" s="21"/>
      <c r="F5145" s="21">
        <v>50.0</v>
      </c>
      <c r="G5145" s="21">
        <v>137.0</v>
      </c>
      <c r="H5145" s="22">
        <v>19.41491538</v>
      </c>
      <c r="I5145" s="10"/>
      <c r="J5145" s="10"/>
      <c r="AA5145" s="7"/>
      <c r="AB5145" s="7"/>
      <c r="AC5145" s="7"/>
    </row>
    <row r="5146" ht="15.0" customHeight="1">
      <c r="A5146" s="20">
        <v>41761.0</v>
      </c>
      <c r="B5146" s="21" t="s">
        <v>59</v>
      </c>
      <c r="C5146" s="21" t="s">
        <v>66</v>
      </c>
      <c r="D5146" s="21"/>
      <c r="E5146" s="21"/>
      <c r="F5146" s="21">
        <v>51.0</v>
      </c>
      <c r="G5146" s="21">
        <v>89.0</v>
      </c>
      <c r="H5146" s="22">
        <v>12.61260926</v>
      </c>
      <c r="I5146" s="10"/>
      <c r="J5146" s="10"/>
      <c r="AA5146" s="7"/>
      <c r="AB5146" s="7"/>
      <c r="AC5146" s="7"/>
    </row>
    <row r="5147" ht="15.0" customHeight="1">
      <c r="A5147" s="20">
        <v>41761.0</v>
      </c>
      <c r="B5147" s="21" t="s">
        <v>59</v>
      </c>
      <c r="C5147" s="21" t="s">
        <v>66</v>
      </c>
      <c r="D5147" s="21"/>
      <c r="E5147" s="21"/>
      <c r="F5147" s="21">
        <v>52.0</v>
      </c>
      <c r="G5147" s="21">
        <v>126.0</v>
      </c>
      <c r="H5147" s="22">
        <v>17.85605356</v>
      </c>
      <c r="I5147" s="10"/>
      <c r="J5147" s="10"/>
      <c r="AA5147" s="7"/>
      <c r="AB5147" s="7"/>
      <c r="AC5147" s="7"/>
    </row>
    <row r="5148" ht="15.0" customHeight="1">
      <c r="A5148" s="20">
        <v>41761.0</v>
      </c>
      <c r="B5148" s="21" t="s">
        <v>59</v>
      </c>
      <c r="C5148" s="21" t="s">
        <v>66</v>
      </c>
      <c r="D5148" s="21"/>
      <c r="E5148" s="21"/>
      <c r="F5148" s="21">
        <v>53.0</v>
      </c>
      <c r="G5148" s="21">
        <v>135.0</v>
      </c>
      <c r="H5148" s="22">
        <v>19.13148596</v>
      </c>
      <c r="I5148" s="10"/>
      <c r="J5148" s="10"/>
      <c r="AA5148" s="7"/>
      <c r="AB5148" s="7"/>
      <c r="AC5148" s="7"/>
    </row>
    <row r="5149" ht="15.0" customHeight="1">
      <c r="A5149" s="20">
        <v>41761.0</v>
      </c>
      <c r="B5149" s="21" t="s">
        <v>59</v>
      </c>
      <c r="C5149" s="21" t="s">
        <v>66</v>
      </c>
      <c r="D5149" s="21"/>
      <c r="E5149" s="21"/>
      <c r="F5149" s="21">
        <v>54.0</v>
      </c>
      <c r="G5149" s="21">
        <v>107.0</v>
      </c>
      <c r="H5149" s="22">
        <v>15.16347406</v>
      </c>
      <c r="I5149" s="10"/>
      <c r="J5149" s="10"/>
      <c r="AA5149" s="7"/>
      <c r="AB5149" s="7"/>
      <c r="AC5149" s="7"/>
    </row>
    <row r="5150" ht="15.0" customHeight="1">
      <c r="A5150" s="20">
        <v>41761.0</v>
      </c>
      <c r="B5150" s="21" t="s">
        <v>59</v>
      </c>
      <c r="C5150" s="21" t="s">
        <v>66</v>
      </c>
      <c r="D5150" s="21"/>
      <c r="E5150" s="21"/>
      <c r="F5150" s="21">
        <v>55.0</v>
      </c>
      <c r="G5150" s="21">
        <v>123.0</v>
      </c>
      <c r="H5150" s="22">
        <v>17.43090943</v>
      </c>
      <c r="I5150" s="10"/>
      <c r="J5150" s="10"/>
      <c r="AA5150" s="7"/>
      <c r="AB5150" s="7"/>
      <c r="AC5150" s="7"/>
    </row>
    <row r="5151" ht="15.0" customHeight="1">
      <c r="A5151" s="20">
        <v>41761.0</v>
      </c>
      <c r="B5151" s="21" t="s">
        <v>59</v>
      </c>
      <c r="C5151" s="21" t="s">
        <v>66</v>
      </c>
      <c r="D5151" s="21"/>
      <c r="E5151" s="21"/>
      <c r="F5151" s="21">
        <v>56.0</v>
      </c>
      <c r="G5151" s="21">
        <v>135.0</v>
      </c>
      <c r="H5151" s="22">
        <v>19.13148596</v>
      </c>
      <c r="I5151" s="10"/>
      <c r="J5151" s="10"/>
      <c r="AA5151" s="7"/>
      <c r="AB5151" s="7"/>
      <c r="AC5151" s="7"/>
    </row>
    <row r="5152" ht="15.0" customHeight="1">
      <c r="A5152" s="20">
        <v>41761.0</v>
      </c>
      <c r="B5152" s="21" t="s">
        <v>59</v>
      </c>
      <c r="C5152" s="21" t="s">
        <v>66</v>
      </c>
      <c r="D5152" s="21"/>
      <c r="E5152" s="21"/>
      <c r="F5152" s="21">
        <v>57.0</v>
      </c>
      <c r="G5152" s="21">
        <v>140.0</v>
      </c>
      <c r="H5152" s="22">
        <v>19.84005951</v>
      </c>
      <c r="I5152" s="10"/>
      <c r="J5152" s="10"/>
      <c r="AA5152" s="7"/>
      <c r="AB5152" s="7"/>
      <c r="AC5152" s="7"/>
    </row>
    <row r="5153" ht="15.0" customHeight="1">
      <c r="A5153" s="20">
        <v>41761.0</v>
      </c>
      <c r="B5153" s="21" t="s">
        <v>59</v>
      </c>
      <c r="C5153" s="21" t="s">
        <v>66</v>
      </c>
      <c r="D5153" s="21"/>
      <c r="E5153" s="21"/>
      <c r="F5153" s="21">
        <v>58.0</v>
      </c>
      <c r="G5153" s="21">
        <v>99.0</v>
      </c>
      <c r="H5153" s="22">
        <v>14.02975637</v>
      </c>
      <c r="I5153" s="10"/>
      <c r="J5153" s="10"/>
      <c r="AA5153" s="7"/>
      <c r="AB5153" s="7"/>
      <c r="AC5153" s="7"/>
    </row>
    <row r="5154" ht="15.0" customHeight="1">
      <c r="A5154" s="20">
        <v>41761.0</v>
      </c>
      <c r="B5154" s="21" t="s">
        <v>59</v>
      </c>
      <c r="C5154" s="21" t="s">
        <v>66</v>
      </c>
      <c r="D5154" s="21"/>
      <c r="E5154" s="21"/>
      <c r="F5154" s="21">
        <v>59.0</v>
      </c>
      <c r="G5154" s="21">
        <v>170.0</v>
      </c>
      <c r="H5154" s="22">
        <v>24.09150084</v>
      </c>
      <c r="I5154" s="10"/>
      <c r="J5154" s="10"/>
      <c r="AA5154" s="7"/>
      <c r="AB5154" s="7"/>
      <c r="AC5154" s="7"/>
    </row>
    <row r="5155" ht="15.0" customHeight="1">
      <c r="A5155" s="20">
        <v>41761.0</v>
      </c>
      <c r="B5155" s="21" t="s">
        <v>59</v>
      </c>
      <c r="C5155" s="21" t="s">
        <v>66</v>
      </c>
      <c r="D5155" s="21"/>
      <c r="E5155" s="21"/>
      <c r="F5155" s="21">
        <v>60.0</v>
      </c>
      <c r="G5155" s="21">
        <v>105.0</v>
      </c>
      <c r="H5155" s="22">
        <v>14.88004463</v>
      </c>
      <c r="I5155" s="10"/>
      <c r="J5155" s="10"/>
      <c r="AA5155" s="7"/>
      <c r="AB5155" s="7"/>
      <c r="AC5155" s="7"/>
    </row>
    <row r="5156" ht="15.0" customHeight="1">
      <c r="A5156" s="20">
        <v>41761.0</v>
      </c>
      <c r="B5156" s="21" t="s">
        <v>59</v>
      </c>
      <c r="C5156" s="21" t="s">
        <v>66</v>
      </c>
      <c r="D5156" s="21"/>
      <c r="E5156" s="21"/>
      <c r="F5156" s="21">
        <v>61.0</v>
      </c>
      <c r="G5156" s="21">
        <v>115.0</v>
      </c>
      <c r="H5156" s="22">
        <v>16.29719174</v>
      </c>
      <c r="I5156" s="10"/>
      <c r="J5156" s="10"/>
      <c r="AA5156" s="7"/>
      <c r="AB5156" s="7"/>
      <c r="AC5156" s="7"/>
    </row>
    <row r="5157" ht="15.0" customHeight="1">
      <c r="A5157" s="20">
        <v>41761.0</v>
      </c>
      <c r="B5157" s="21" t="s">
        <v>59</v>
      </c>
      <c r="C5157" s="21" t="s">
        <v>66</v>
      </c>
      <c r="D5157" s="21"/>
      <c r="E5157" s="21"/>
      <c r="F5157" s="21">
        <v>62.0</v>
      </c>
      <c r="G5157" s="21">
        <v>87.0</v>
      </c>
      <c r="H5157" s="22">
        <v>12.32917984</v>
      </c>
      <c r="I5157" s="10"/>
      <c r="J5157" s="10"/>
      <c r="AA5157" s="7"/>
      <c r="AB5157" s="7"/>
      <c r="AC5157" s="7"/>
    </row>
    <row r="5158" ht="15.0" customHeight="1">
      <c r="A5158" s="20">
        <v>41761.0</v>
      </c>
      <c r="B5158" s="21" t="s">
        <v>59</v>
      </c>
      <c r="C5158" s="21" t="s">
        <v>66</v>
      </c>
      <c r="D5158" s="21"/>
      <c r="E5158" s="21"/>
      <c r="F5158" s="21">
        <v>63.0</v>
      </c>
      <c r="G5158" s="21">
        <v>117.0</v>
      </c>
      <c r="H5158" s="22">
        <v>16.58062116</v>
      </c>
      <c r="I5158" s="10"/>
      <c r="J5158" s="10"/>
      <c r="AA5158" s="7"/>
      <c r="AB5158" s="7"/>
      <c r="AC5158" s="7"/>
    </row>
    <row r="5159" ht="15.0" customHeight="1">
      <c r="A5159" s="20">
        <v>41761.0</v>
      </c>
      <c r="B5159" s="21" t="s">
        <v>59</v>
      </c>
      <c r="C5159" s="21" t="s">
        <v>66</v>
      </c>
      <c r="D5159" s="21"/>
      <c r="E5159" s="21"/>
      <c r="F5159" s="21">
        <v>64.0</v>
      </c>
      <c r="G5159" s="21">
        <v>109.0</v>
      </c>
      <c r="H5159" s="22">
        <v>15.44690348</v>
      </c>
      <c r="I5159" s="10"/>
      <c r="J5159" s="10"/>
      <c r="AA5159" s="7"/>
      <c r="AB5159" s="7"/>
      <c r="AC5159" s="7"/>
    </row>
    <row r="5160" ht="15.0" customHeight="1">
      <c r="A5160" s="20">
        <v>41761.0</v>
      </c>
      <c r="B5160" s="21" t="s">
        <v>59</v>
      </c>
      <c r="C5160" s="21" t="s">
        <v>66</v>
      </c>
      <c r="D5160" s="21"/>
      <c r="E5160" s="21"/>
      <c r="F5160" s="21">
        <v>65.0</v>
      </c>
      <c r="G5160" s="21">
        <v>96.0</v>
      </c>
      <c r="H5160" s="22">
        <v>13.60461224</v>
      </c>
      <c r="I5160" s="10"/>
      <c r="J5160" s="10"/>
      <c r="AA5160" s="7"/>
      <c r="AB5160" s="7"/>
      <c r="AC5160" s="7"/>
    </row>
    <row r="5161" ht="15.0" customHeight="1">
      <c r="A5161" s="20">
        <v>41761.0</v>
      </c>
      <c r="B5161" s="21" t="s">
        <v>59</v>
      </c>
      <c r="C5161" s="21" t="s">
        <v>66</v>
      </c>
      <c r="D5161" s="21"/>
      <c r="E5161" s="21"/>
      <c r="F5161" s="21">
        <v>66.0</v>
      </c>
      <c r="G5161" s="21">
        <v>92.0</v>
      </c>
      <c r="H5161" s="22">
        <v>13.03775339</v>
      </c>
      <c r="I5161" s="10"/>
      <c r="J5161" s="10"/>
      <c r="AA5161" s="7"/>
      <c r="AB5161" s="7"/>
      <c r="AC5161" s="7"/>
    </row>
    <row r="5162" ht="15.0" customHeight="1">
      <c r="A5162" s="20">
        <v>41761.0</v>
      </c>
      <c r="B5162" s="21" t="s">
        <v>59</v>
      </c>
      <c r="C5162" s="21" t="s">
        <v>66</v>
      </c>
      <c r="D5162" s="21"/>
      <c r="E5162" s="21"/>
      <c r="F5162" s="21">
        <v>67.0</v>
      </c>
      <c r="G5162" s="21">
        <v>119.0</v>
      </c>
      <c r="H5162" s="22">
        <v>16.86405059</v>
      </c>
      <c r="I5162" s="10"/>
      <c r="J5162" s="10"/>
      <c r="AA5162" s="7"/>
      <c r="AB5162" s="7"/>
      <c r="AC5162" s="7"/>
    </row>
    <row r="5163" ht="15.0" customHeight="1">
      <c r="A5163" s="20">
        <v>41761.0</v>
      </c>
      <c r="B5163" s="21" t="s">
        <v>59</v>
      </c>
      <c r="C5163" s="21" t="s">
        <v>66</v>
      </c>
      <c r="D5163" s="21"/>
      <c r="E5163" s="21"/>
      <c r="F5163" s="21">
        <v>68.0</v>
      </c>
      <c r="G5163" s="21">
        <v>88.0</v>
      </c>
      <c r="H5163" s="22">
        <v>12.47089455</v>
      </c>
      <c r="I5163" s="10"/>
      <c r="J5163" s="10"/>
      <c r="AA5163" s="7"/>
      <c r="AB5163" s="7"/>
      <c r="AC5163" s="7"/>
    </row>
    <row r="5164" ht="15.0" customHeight="1">
      <c r="A5164" s="20">
        <v>41761.0</v>
      </c>
      <c r="B5164" s="21" t="s">
        <v>59</v>
      </c>
      <c r="C5164" s="21" t="s">
        <v>66</v>
      </c>
      <c r="D5164" s="21"/>
      <c r="E5164" s="21"/>
      <c r="F5164" s="21">
        <v>69.0</v>
      </c>
      <c r="G5164" s="21">
        <v>109.0</v>
      </c>
      <c r="H5164" s="22">
        <v>15.44690348</v>
      </c>
      <c r="I5164" s="10"/>
      <c r="J5164" s="10"/>
      <c r="AA5164" s="7"/>
      <c r="AB5164" s="7"/>
      <c r="AC5164" s="7"/>
    </row>
    <row r="5165" ht="15.0" customHeight="1">
      <c r="A5165" s="20">
        <v>41761.0</v>
      </c>
      <c r="B5165" s="21" t="s">
        <v>59</v>
      </c>
      <c r="C5165" s="21" t="s">
        <v>66</v>
      </c>
      <c r="D5165" s="21"/>
      <c r="E5165" s="21"/>
      <c r="F5165" s="21">
        <v>70.0</v>
      </c>
      <c r="G5165" s="21">
        <v>128.0</v>
      </c>
      <c r="H5165" s="22">
        <v>18.13948298</v>
      </c>
      <c r="I5165" s="10"/>
      <c r="J5165" s="10"/>
      <c r="AA5165" s="7"/>
      <c r="AB5165" s="7"/>
      <c r="AC5165" s="7"/>
    </row>
    <row r="5166" ht="15.0" customHeight="1">
      <c r="A5166" s="20">
        <v>41761.0</v>
      </c>
      <c r="B5166" s="21" t="s">
        <v>59</v>
      </c>
      <c r="C5166" s="21" t="s">
        <v>66</v>
      </c>
      <c r="D5166" s="21"/>
      <c r="E5166" s="21"/>
      <c r="F5166" s="21">
        <v>71.0</v>
      </c>
      <c r="G5166" s="21">
        <v>108.0</v>
      </c>
      <c r="H5166" s="22">
        <v>15.30518877</v>
      </c>
      <c r="I5166" s="10"/>
      <c r="J5166" s="10"/>
      <c r="AA5166" s="7"/>
      <c r="AB5166" s="7"/>
      <c r="AC5166" s="7"/>
    </row>
    <row r="5167" ht="15.0" customHeight="1">
      <c r="A5167" s="20">
        <v>41761.0</v>
      </c>
      <c r="B5167" s="21" t="s">
        <v>59</v>
      </c>
      <c r="C5167" s="21" t="s">
        <v>66</v>
      </c>
      <c r="D5167" s="21"/>
      <c r="E5167" s="21"/>
      <c r="F5167" s="21">
        <v>72.0</v>
      </c>
      <c r="G5167" s="21">
        <v>141.0</v>
      </c>
      <c r="H5167" s="22">
        <v>19.98177422</v>
      </c>
      <c r="I5167" s="10"/>
      <c r="J5167" s="10"/>
      <c r="AA5167" s="7"/>
      <c r="AB5167" s="7"/>
      <c r="AC5167" s="7"/>
    </row>
    <row r="5168" ht="15.0" customHeight="1">
      <c r="A5168" s="20">
        <v>41761.0</v>
      </c>
      <c r="B5168" s="21" t="s">
        <v>59</v>
      </c>
      <c r="C5168" s="21" t="s">
        <v>66</v>
      </c>
      <c r="D5168" s="21"/>
      <c r="E5168" s="21"/>
      <c r="F5168" s="21">
        <v>73.0</v>
      </c>
      <c r="G5168" s="21">
        <v>117.0</v>
      </c>
      <c r="H5168" s="22">
        <v>16.58062116</v>
      </c>
      <c r="I5168" s="10"/>
      <c r="J5168" s="10"/>
      <c r="AA5168" s="7"/>
      <c r="AB5168" s="7"/>
      <c r="AC5168" s="7"/>
    </row>
    <row r="5169" ht="15.0" customHeight="1">
      <c r="A5169" s="20">
        <v>41761.0</v>
      </c>
      <c r="B5169" s="21" t="s">
        <v>59</v>
      </c>
      <c r="C5169" s="21" t="s">
        <v>66</v>
      </c>
      <c r="D5169" s="21"/>
      <c r="E5169" s="21"/>
      <c r="F5169" s="21">
        <v>74.0</v>
      </c>
      <c r="G5169" s="21">
        <v>125.0</v>
      </c>
      <c r="H5169" s="22">
        <v>17.71433885</v>
      </c>
      <c r="I5169" s="10"/>
      <c r="J5169" s="10"/>
      <c r="AA5169" s="7"/>
      <c r="AB5169" s="7"/>
      <c r="AC5169" s="7"/>
    </row>
    <row r="5170" ht="15.0" customHeight="1">
      <c r="A5170" s="20">
        <v>41761.0</v>
      </c>
      <c r="B5170" s="21" t="s">
        <v>59</v>
      </c>
      <c r="C5170" s="21" t="s">
        <v>66</v>
      </c>
      <c r="D5170" s="21"/>
      <c r="E5170" s="21"/>
      <c r="F5170" s="21">
        <v>75.0</v>
      </c>
      <c r="G5170" s="21">
        <v>132.0</v>
      </c>
      <c r="H5170" s="22">
        <v>18.70634183</v>
      </c>
      <c r="I5170" s="10"/>
      <c r="J5170" s="10"/>
      <c r="AA5170" s="7"/>
      <c r="AB5170" s="7"/>
      <c r="AC5170" s="7"/>
    </row>
    <row r="5171" ht="15.0" customHeight="1">
      <c r="A5171" s="20">
        <v>41761.0</v>
      </c>
      <c r="B5171" s="21" t="s">
        <v>59</v>
      </c>
      <c r="C5171" s="21" t="s">
        <v>66</v>
      </c>
      <c r="D5171" s="21"/>
      <c r="E5171" s="21"/>
      <c r="F5171" s="21">
        <v>76.0</v>
      </c>
      <c r="G5171" s="21">
        <v>90.0</v>
      </c>
      <c r="H5171" s="22">
        <v>12.75432397</v>
      </c>
      <c r="I5171" s="10"/>
      <c r="J5171" s="10"/>
      <c r="AA5171" s="7"/>
      <c r="AB5171" s="7"/>
      <c r="AC5171" s="7"/>
    </row>
    <row r="5172" ht="15.0" customHeight="1">
      <c r="A5172" s="20">
        <v>41761.0</v>
      </c>
      <c r="B5172" s="21" t="s">
        <v>59</v>
      </c>
      <c r="C5172" s="21" t="s">
        <v>66</v>
      </c>
      <c r="D5172" s="21"/>
      <c r="E5172" s="21"/>
      <c r="F5172" s="21">
        <v>77.0</v>
      </c>
      <c r="G5172" s="21">
        <v>148.0</v>
      </c>
      <c r="H5172" s="22">
        <v>20.9737772</v>
      </c>
      <c r="I5172" s="10"/>
      <c r="J5172" s="10"/>
      <c r="AA5172" s="7"/>
      <c r="AB5172" s="7"/>
      <c r="AC5172" s="7"/>
    </row>
    <row r="5173" ht="15.0" customHeight="1">
      <c r="A5173" s="20">
        <v>41761.0</v>
      </c>
      <c r="B5173" s="21" t="s">
        <v>59</v>
      </c>
      <c r="C5173" s="21" t="s">
        <v>66</v>
      </c>
      <c r="D5173" s="21"/>
      <c r="E5173" s="21"/>
      <c r="F5173" s="21">
        <v>78.0</v>
      </c>
      <c r="G5173" s="21">
        <v>114.0</v>
      </c>
      <c r="H5173" s="22">
        <v>16.15547703</v>
      </c>
      <c r="I5173" s="10"/>
      <c r="J5173" s="10"/>
      <c r="AA5173" s="7"/>
      <c r="AB5173" s="7"/>
      <c r="AC5173" s="7"/>
    </row>
    <row r="5174" ht="15.0" customHeight="1">
      <c r="A5174" s="20">
        <v>41761.0</v>
      </c>
      <c r="B5174" s="21" t="s">
        <v>59</v>
      </c>
      <c r="C5174" s="21" t="s">
        <v>66</v>
      </c>
      <c r="D5174" s="21"/>
      <c r="E5174" s="21"/>
      <c r="F5174" s="21">
        <v>79.0</v>
      </c>
      <c r="G5174" s="21">
        <v>93.0</v>
      </c>
      <c r="H5174" s="22">
        <v>13.1794681</v>
      </c>
      <c r="I5174" s="10"/>
      <c r="J5174" s="10"/>
      <c r="AA5174" s="7"/>
      <c r="AB5174" s="7"/>
      <c r="AC5174" s="7"/>
    </row>
    <row r="5175" ht="15.0" customHeight="1">
      <c r="A5175" s="20">
        <v>41761.0</v>
      </c>
      <c r="B5175" s="21" t="s">
        <v>59</v>
      </c>
      <c r="C5175" s="21" t="s">
        <v>66</v>
      </c>
      <c r="D5175" s="21"/>
      <c r="E5175" s="21"/>
      <c r="F5175" s="21">
        <v>80.0</v>
      </c>
      <c r="G5175" s="21">
        <v>129.0</v>
      </c>
      <c r="H5175" s="22">
        <v>18.28119769</v>
      </c>
      <c r="I5175" s="10"/>
      <c r="J5175" s="10"/>
      <c r="AA5175" s="7"/>
      <c r="AB5175" s="7"/>
      <c r="AC5175" s="7"/>
    </row>
    <row r="5176" ht="15.0" customHeight="1">
      <c r="A5176" s="20">
        <v>41761.0</v>
      </c>
      <c r="B5176" s="21" t="s">
        <v>59</v>
      </c>
      <c r="C5176" s="21" t="s">
        <v>66</v>
      </c>
      <c r="D5176" s="21"/>
      <c r="E5176" s="21"/>
      <c r="F5176" s="21">
        <v>81.0</v>
      </c>
      <c r="G5176" s="21">
        <v>76.0</v>
      </c>
      <c r="H5176" s="22">
        <v>10.77031802</v>
      </c>
      <c r="I5176" s="10"/>
      <c r="J5176" s="10"/>
      <c r="AA5176" s="7"/>
      <c r="AB5176" s="7"/>
      <c r="AC5176" s="7"/>
    </row>
    <row r="5177" ht="15.0" customHeight="1">
      <c r="A5177" s="20">
        <v>41761.0</v>
      </c>
      <c r="B5177" s="21" t="s">
        <v>59</v>
      </c>
      <c r="C5177" s="21" t="s">
        <v>66</v>
      </c>
      <c r="D5177" s="21"/>
      <c r="E5177" s="21"/>
      <c r="F5177" s="21">
        <v>82.0</v>
      </c>
      <c r="G5177" s="21">
        <v>133.0</v>
      </c>
      <c r="H5177" s="22">
        <v>18.84805654</v>
      </c>
      <c r="I5177" s="10"/>
      <c r="J5177" s="10"/>
      <c r="AA5177" s="7"/>
      <c r="AB5177" s="7"/>
      <c r="AC5177" s="7"/>
    </row>
    <row r="5178" ht="15.0" customHeight="1">
      <c r="A5178" s="20">
        <v>41761.0</v>
      </c>
      <c r="B5178" s="21" t="s">
        <v>59</v>
      </c>
      <c r="C5178" s="21" t="s">
        <v>66</v>
      </c>
      <c r="D5178" s="21"/>
      <c r="E5178" s="21"/>
      <c r="F5178" s="21">
        <v>83.0</v>
      </c>
      <c r="G5178" s="21">
        <v>104.0</v>
      </c>
      <c r="H5178" s="22">
        <v>14.73832992</v>
      </c>
      <c r="I5178" s="10"/>
      <c r="J5178" s="10"/>
      <c r="AA5178" s="7"/>
      <c r="AB5178" s="7"/>
      <c r="AC5178" s="7"/>
    </row>
    <row r="5179" ht="15.0" customHeight="1">
      <c r="A5179" s="20">
        <v>41761.0</v>
      </c>
      <c r="B5179" s="21" t="s">
        <v>59</v>
      </c>
      <c r="C5179" s="21" t="s">
        <v>66</v>
      </c>
      <c r="D5179" s="21"/>
      <c r="E5179" s="21"/>
      <c r="F5179" s="21">
        <v>84.0</v>
      </c>
      <c r="G5179" s="21">
        <v>106.0</v>
      </c>
      <c r="H5179" s="22">
        <v>15.02175935</v>
      </c>
      <c r="I5179" s="10"/>
      <c r="J5179" s="10"/>
      <c r="AA5179" s="7"/>
      <c r="AB5179" s="7"/>
      <c r="AC5179" s="7"/>
    </row>
    <row r="5180" ht="15.0" customHeight="1">
      <c r="A5180" s="20">
        <v>41761.0</v>
      </c>
      <c r="B5180" s="21" t="s">
        <v>59</v>
      </c>
      <c r="C5180" s="21" t="s">
        <v>66</v>
      </c>
      <c r="D5180" s="21"/>
      <c r="E5180" s="21"/>
      <c r="F5180" s="21">
        <v>85.0</v>
      </c>
      <c r="G5180" s="21">
        <v>121.0</v>
      </c>
      <c r="H5180" s="22">
        <v>17.14748001</v>
      </c>
      <c r="I5180" s="10"/>
      <c r="J5180" s="10"/>
      <c r="AA5180" s="7"/>
      <c r="AB5180" s="7"/>
      <c r="AC5180" s="7"/>
    </row>
    <row r="5181" ht="15.0" customHeight="1">
      <c r="A5181" s="20">
        <v>41761.0</v>
      </c>
      <c r="B5181" s="21" t="s">
        <v>59</v>
      </c>
      <c r="C5181" s="21" t="s">
        <v>66</v>
      </c>
      <c r="D5181" s="21"/>
      <c r="E5181" s="21"/>
      <c r="F5181" s="21">
        <v>86.0</v>
      </c>
      <c r="G5181" s="21">
        <v>145.0</v>
      </c>
      <c r="H5181" s="22">
        <v>20.54863307</v>
      </c>
      <c r="I5181" s="10"/>
      <c r="J5181" s="10"/>
      <c r="AA5181" s="7"/>
      <c r="AB5181" s="7"/>
      <c r="AC5181" s="7"/>
    </row>
    <row r="5182" ht="15.0" customHeight="1">
      <c r="A5182" s="20">
        <v>41761.0</v>
      </c>
      <c r="B5182" s="21" t="s">
        <v>59</v>
      </c>
      <c r="C5182" s="21" t="s">
        <v>66</v>
      </c>
      <c r="D5182" s="21"/>
      <c r="E5182" s="21"/>
      <c r="F5182" s="21">
        <v>87.0</v>
      </c>
      <c r="G5182" s="21">
        <v>154.0</v>
      </c>
      <c r="H5182" s="22">
        <v>21.82406546</v>
      </c>
      <c r="I5182" s="10"/>
      <c r="J5182" s="10"/>
      <c r="AA5182" s="7"/>
      <c r="AB5182" s="7"/>
      <c r="AC5182" s="7"/>
    </row>
    <row r="5183" ht="15.0" customHeight="1">
      <c r="A5183" s="20">
        <v>41761.0</v>
      </c>
      <c r="B5183" s="21" t="s">
        <v>59</v>
      </c>
      <c r="C5183" s="21" t="s">
        <v>66</v>
      </c>
      <c r="D5183" s="21"/>
      <c r="E5183" s="21"/>
      <c r="F5183" s="21">
        <v>88.0</v>
      </c>
      <c r="G5183" s="21">
        <v>124.0</v>
      </c>
      <c r="H5183" s="22">
        <v>17.57262414</v>
      </c>
      <c r="I5183" s="10"/>
      <c r="J5183" s="10"/>
      <c r="AA5183" s="7"/>
      <c r="AB5183" s="7"/>
      <c r="AC5183" s="7"/>
    </row>
    <row r="5184" ht="15.0" customHeight="1">
      <c r="A5184" s="20">
        <v>41761.0</v>
      </c>
      <c r="B5184" s="21" t="s">
        <v>59</v>
      </c>
      <c r="C5184" s="21" t="s">
        <v>66</v>
      </c>
      <c r="D5184" s="21"/>
      <c r="E5184" s="21"/>
      <c r="F5184" s="21">
        <v>89.0</v>
      </c>
      <c r="G5184" s="21">
        <v>131.0</v>
      </c>
      <c r="H5184" s="22">
        <v>18.56462712</v>
      </c>
      <c r="I5184" s="10"/>
      <c r="J5184" s="10"/>
      <c r="AA5184" s="7"/>
      <c r="AB5184" s="7"/>
      <c r="AC5184" s="7"/>
    </row>
    <row r="5185" ht="15.0" customHeight="1">
      <c r="A5185" s="20">
        <v>41761.0</v>
      </c>
      <c r="B5185" s="21" t="s">
        <v>59</v>
      </c>
      <c r="C5185" s="21" t="s">
        <v>66</v>
      </c>
      <c r="D5185" s="21"/>
      <c r="E5185" s="21"/>
      <c r="F5185" s="21">
        <v>90.0</v>
      </c>
      <c r="G5185" s="21">
        <v>96.0</v>
      </c>
      <c r="H5185" s="22">
        <v>13.60461224</v>
      </c>
      <c r="I5185" s="10"/>
      <c r="J5185" s="10"/>
      <c r="AA5185" s="7"/>
      <c r="AB5185" s="7"/>
      <c r="AC5185" s="7"/>
    </row>
    <row r="5186" ht="15.0" customHeight="1">
      <c r="A5186" s="20">
        <v>41761.0</v>
      </c>
      <c r="B5186" s="21" t="s">
        <v>59</v>
      </c>
      <c r="C5186" s="21" t="s">
        <v>66</v>
      </c>
      <c r="D5186" s="21"/>
      <c r="E5186" s="21"/>
      <c r="F5186" s="21">
        <v>91.0</v>
      </c>
      <c r="G5186" s="21">
        <v>126.0</v>
      </c>
      <c r="H5186" s="22">
        <v>17.85605356</v>
      </c>
      <c r="I5186" s="10"/>
      <c r="J5186" s="10"/>
      <c r="AA5186" s="7"/>
      <c r="AB5186" s="7"/>
      <c r="AC5186" s="7"/>
    </row>
    <row r="5187" ht="15.0" customHeight="1">
      <c r="A5187" s="20">
        <v>41761.0</v>
      </c>
      <c r="B5187" s="21" t="s">
        <v>59</v>
      </c>
      <c r="C5187" s="21" t="s">
        <v>66</v>
      </c>
      <c r="D5187" s="21"/>
      <c r="E5187" s="21"/>
      <c r="F5187" s="21">
        <v>92.0</v>
      </c>
      <c r="G5187" s="21">
        <v>132.0</v>
      </c>
      <c r="H5187" s="22">
        <v>18.70634183</v>
      </c>
      <c r="I5187" s="10"/>
      <c r="J5187" s="10"/>
      <c r="AA5187" s="7"/>
      <c r="AB5187" s="7"/>
      <c r="AC5187" s="7"/>
    </row>
    <row r="5188" ht="15.0" customHeight="1">
      <c r="A5188" s="20">
        <v>41761.0</v>
      </c>
      <c r="B5188" s="21" t="s">
        <v>59</v>
      </c>
      <c r="C5188" s="21" t="s">
        <v>66</v>
      </c>
      <c r="D5188" s="21"/>
      <c r="E5188" s="21"/>
      <c r="F5188" s="21">
        <v>93.0</v>
      </c>
      <c r="G5188" s="21">
        <v>102.0</v>
      </c>
      <c r="H5188" s="22">
        <v>14.4549005</v>
      </c>
      <c r="I5188" s="10"/>
      <c r="J5188" s="10"/>
      <c r="AA5188" s="7"/>
      <c r="AB5188" s="7"/>
      <c r="AC5188" s="7"/>
    </row>
    <row r="5189" ht="15.0" customHeight="1">
      <c r="A5189" s="20">
        <v>41761.0</v>
      </c>
      <c r="B5189" s="21" t="s">
        <v>59</v>
      </c>
      <c r="C5189" s="21" t="s">
        <v>66</v>
      </c>
      <c r="D5189" s="21"/>
      <c r="E5189" s="21"/>
      <c r="F5189" s="21">
        <v>94.0</v>
      </c>
      <c r="G5189" s="21">
        <v>117.0</v>
      </c>
      <c r="H5189" s="22">
        <v>16.58062116</v>
      </c>
      <c r="I5189" s="10"/>
      <c r="J5189" s="10"/>
      <c r="AA5189" s="7"/>
      <c r="AB5189" s="7"/>
      <c r="AC5189" s="7"/>
    </row>
    <row r="5190" ht="15.0" customHeight="1">
      <c r="A5190" s="20">
        <v>41761.0</v>
      </c>
      <c r="B5190" s="21" t="s">
        <v>59</v>
      </c>
      <c r="C5190" s="21" t="s">
        <v>66</v>
      </c>
      <c r="D5190" s="21"/>
      <c r="E5190" s="21"/>
      <c r="F5190" s="21">
        <v>95.0</v>
      </c>
      <c r="G5190" s="21">
        <v>124.0</v>
      </c>
      <c r="H5190" s="22">
        <v>17.57262414</v>
      </c>
      <c r="I5190" s="10"/>
      <c r="J5190" s="10"/>
      <c r="AA5190" s="7"/>
      <c r="AB5190" s="7"/>
      <c r="AC5190" s="7"/>
    </row>
    <row r="5191" ht="15.0" customHeight="1">
      <c r="A5191" s="20">
        <v>41761.0</v>
      </c>
      <c r="B5191" s="21" t="s">
        <v>59</v>
      </c>
      <c r="C5191" s="21" t="s">
        <v>66</v>
      </c>
      <c r="D5191" s="21"/>
      <c r="E5191" s="21"/>
      <c r="F5191" s="21">
        <v>96.0</v>
      </c>
      <c r="G5191" s="21">
        <v>54.0</v>
      </c>
      <c r="H5191" s="22">
        <v>7.652594383</v>
      </c>
      <c r="I5191" s="10"/>
      <c r="J5191" s="10"/>
      <c r="AA5191" s="7"/>
      <c r="AB5191" s="7"/>
      <c r="AC5191" s="7"/>
    </row>
    <row r="5192" ht="15.0" customHeight="1">
      <c r="A5192" s="20">
        <v>41761.0</v>
      </c>
      <c r="B5192" s="21" t="s">
        <v>59</v>
      </c>
      <c r="C5192" s="21" t="s">
        <v>66</v>
      </c>
      <c r="D5192" s="21"/>
      <c r="E5192" s="21"/>
      <c r="F5192" s="21">
        <v>97.0</v>
      </c>
      <c r="G5192" s="21">
        <v>119.0</v>
      </c>
      <c r="H5192" s="22">
        <v>16.86405059</v>
      </c>
      <c r="I5192" s="10"/>
      <c r="J5192" s="10"/>
      <c r="AA5192" s="7"/>
      <c r="AB5192" s="7"/>
      <c r="AC5192" s="7"/>
    </row>
    <row r="5193" ht="15.0" customHeight="1">
      <c r="A5193" s="20">
        <v>41761.0</v>
      </c>
      <c r="B5193" s="21" t="s">
        <v>59</v>
      </c>
      <c r="C5193" s="21" t="s">
        <v>66</v>
      </c>
      <c r="D5193" s="21"/>
      <c r="E5193" s="21"/>
      <c r="F5193" s="21">
        <v>98.0</v>
      </c>
      <c r="G5193" s="21">
        <v>117.0</v>
      </c>
      <c r="H5193" s="22">
        <v>16.58062116</v>
      </c>
      <c r="I5193" s="10"/>
      <c r="J5193" s="10"/>
      <c r="AA5193" s="7"/>
      <c r="AB5193" s="7"/>
      <c r="AC5193" s="7"/>
    </row>
    <row r="5194" ht="15.0" customHeight="1">
      <c r="A5194" s="20">
        <v>41761.0</v>
      </c>
      <c r="B5194" s="21" t="s">
        <v>59</v>
      </c>
      <c r="C5194" s="21" t="s">
        <v>66</v>
      </c>
      <c r="D5194" s="21"/>
      <c r="E5194" s="21"/>
      <c r="F5194" s="21">
        <v>99.0</v>
      </c>
      <c r="G5194" s="21">
        <v>97.0</v>
      </c>
      <c r="H5194" s="22">
        <v>13.74632695</v>
      </c>
      <c r="I5194" s="10"/>
      <c r="J5194" s="10"/>
      <c r="AA5194" s="7"/>
      <c r="AB5194" s="7"/>
      <c r="AC5194" s="7"/>
    </row>
    <row r="5195" ht="15.0" customHeight="1">
      <c r="A5195" s="20">
        <v>41761.0</v>
      </c>
      <c r="B5195" s="21" t="s">
        <v>59</v>
      </c>
      <c r="C5195" s="21" t="s">
        <v>66</v>
      </c>
      <c r="D5195" s="21"/>
      <c r="E5195" s="21"/>
      <c r="F5195" s="21">
        <v>100.0</v>
      </c>
      <c r="G5195" s="21">
        <v>144.0</v>
      </c>
      <c r="H5195" s="22">
        <v>20.40691836</v>
      </c>
      <c r="I5195" s="10"/>
      <c r="J5195" s="10"/>
      <c r="AA5195" s="7"/>
      <c r="AB5195" s="7"/>
      <c r="AC5195" s="7"/>
    </row>
    <row r="5196" ht="15.0" customHeight="1">
      <c r="A5196" s="20">
        <v>41761.0</v>
      </c>
      <c r="B5196" s="21" t="s">
        <v>59</v>
      </c>
      <c r="C5196" s="21" t="s">
        <v>66</v>
      </c>
      <c r="D5196" s="21"/>
      <c r="E5196" s="21"/>
      <c r="F5196" s="21">
        <v>101.0</v>
      </c>
      <c r="G5196" s="21">
        <v>128.0</v>
      </c>
      <c r="H5196" s="22">
        <v>18.13948298</v>
      </c>
      <c r="I5196" s="10"/>
      <c r="J5196" s="10"/>
      <c r="AA5196" s="7"/>
      <c r="AB5196" s="7"/>
      <c r="AC5196" s="7"/>
    </row>
    <row r="5197" ht="15.0" customHeight="1">
      <c r="A5197" s="20">
        <v>41761.0</v>
      </c>
      <c r="B5197" s="21" t="s">
        <v>59</v>
      </c>
      <c r="C5197" s="21" t="s">
        <v>66</v>
      </c>
      <c r="D5197" s="21"/>
      <c r="E5197" s="21"/>
      <c r="F5197" s="21">
        <v>102.0</v>
      </c>
      <c r="G5197" s="21">
        <v>129.0</v>
      </c>
      <c r="H5197" s="22">
        <v>18.28119769</v>
      </c>
      <c r="I5197" s="10"/>
      <c r="J5197" s="10"/>
      <c r="AA5197" s="7"/>
      <c r="AB5197" s="7"/>
      <c r="AC5197" s="7"/>
    </row>
    <row r="5198" ht="15.0" customHeight="1">
      <c r="A5198" s="20">
        <v>41761.0</v>
      </c>
      <c r="B5198" s="21" t="s">
        <v>59</v>
      </c>
      <c r="C5198" s="21" t="s">
        <v>66</v>
      </c>
      <c r="D5198" s="21"/>
      <c r="E5198" s="21"/>
      <c r="F5198" s="21">
        <v>103.0</v>
      </c>
      <c r="G5198" s="21">
        <v>103.0</v>
      </c>
      <c r="H5198" s="22">
        <v>14.59661521</v>
      </c>
      <c r="I5198" s="10"/>
      <c r="J5198" s="10"/>
      <c r="AA5198" s="7"/>
      <c r="AB5198" s="7"/>
      <c r="AC5198" s="7"/>
    </row>
    <row r="5199" ht="15.0" customHeight="1">
      <c r="A5199" s="20">
        <v>41761.0</v>
      </c>
      <c r="B5199" s="21" t="s">
        <v>59</v>
      </c>
      <c r="C5199" s="21" t="s">
        <v>66</v>
      </c>
      <c r="D5199" s="21"/>
      <c r="E5199" s="21"/>
      <c r="F5199" s="21">
        <v>104.0</v>
      </c>
      <c r="G5199" s="21">
        <v>138.0</v>
      </c>
      <c r="H5199" s="22">
        <v>19.55663009</v>
      </c>
      <c r="I5199" s="10"/>
      <c r="J5199" s="10"/>
      <c r="AA5199" s="7"/>
      <c r="AB5199" s="7"/>
      <c r="AC5199" s="7"/>
    </row>
    <row r="5200" ht="15.0" customHeight="1">
      <c r="A5200" s="20">
        <v>41761.0</v>
      </c>
      <c r="B5200" s="21" t="s">
        <v>59</v>
      </c>
      <c r="C5200" s="21" t="s">
        <v>66</v>
      </c>
      <c r="D5200" s="21"/>
      <c r="E5200" s="21"/>
      <c r="F5200" s="21">
        <v>105.0</v>
      </c>
      <c r="G5200" s="21">
        <v>157.0</v>
      </c>
      <c r="H5200" s="22">
        <v>22.2492096</v>
      </c>
      <c r="I5200" s="10"/>
      <c r="J5200" s="10"/>
      <c r="AA5200" s="7"/>
      <c r="AB5200" s="7"/>
      <c r="AC5200" s="7"/>
    </row>
    <row r="5201" ht="15.0" customHeight="1">
      <c r="A5201" s="20">
        <v>41761.0</v>
      </c>
      <c r="B5201" s="21" t="s">
        <v>59</v>
      </c>
      <c r="C5201" s="21" t="s">
        <v>66</v>
      </c>
      <c r="D5201" s="21"/>
      <c r="E5201" s="21"/>
      <c r="F5201" s="21">
        <v>106.0</v>
      </c>
      <c r="G5201" s="21">
        <v>96.0</v>
      </c>
      <c r="H5201" s="22">
        <v>13.60461224</v>
      </c>
      <c r="I5201" s="10"/>
      <c r="J5201" s="10"/>
      <c r="AA5201" s="7"/>
      <c r="AB5201" s="7"/>
      <c r="AC5201" s="7"/>
    </row>
    <row r="5202" ht="15.0" customHeight="1">
      <c r="A5202" s="20">
        <v>41761.0</v>
      </c>
      <c r="B5202" s="21" t="s">
        <v>59</v>
      </c>
      <c r="C5202" s="21" t="s">
        <v>66</v>
      </c>
      <c r="D5202" s="21"/>
      <c r="E5202" s="21"/>
      <c r="F5202" s="21">
        <v>107.0</v>
      </c>
      <c r="G5202" s="21">
        <v>129.0</v>
      </c>
      <c r="H5202" s="22">
        <v>18.28119769</v>
      </c>
      <c r="I5202" s="10"/>
      <c r="J5202" s="10"/>
      <c r="AA5202" s="7"/>
      <c r="AB5202" s="7"/>
      <c r="AC5202" s="7"/>
    </row>
    <row r="5203" ht="15.0" customHeight="1">
      <c r="A5203" s="20">
        <v>41761.0</v>
      </c>
      <c r="B5203" s="21" t="s">
        <v>59</v>
      </c>
      <c r="C5203" s="21" t="s">
        <v>39</v>
      </c>
      <c r="D5203" s="21"/>
      <c r="E5203" s="21"/>
      <c r="F5203" s="21">
        <v>1.0</v>
      </c>
      <c r="G5203" s="21">
        <v>127.0</v>
      </c>
      <c r="H5203" s="22">
        <v>18.28339316</v>
      </c>
      <c r="I5203" s="10"/>
      <c r="J5203" s="10"/>
      <c r="AA5203" s="7"/>
      <c r="AB5203" s="7"/>
      <c r="AC5203" s="7"/>
    </row>
    <row r="5204" ht="15.0" customHeight="1">
      <c r="A5204" s="20">
        <v>41761.0</v>
      </c>
      <c r="B5204" s="21" t="s">
        <v>59</v>
      </c>
      <c r="C5204" s="21" t="s">
        <v>39</v>
      </c>
      <c r="D5204" s="21"/>
      <c r="E5204" s="21"/>
      <c r="F5204" s="21">
        <v>2.0</v>
      </c>
      <c r="G5204" s="21">
        <v>101.0</v>
      </c>
      <c r="H5204" s="22">
        <v>14.54033629</v>
      </c>
      <c r="I5204" s="10"/>
      <c r="J5204" s="10"/>
      <c r="AA5204" s="7"/>
      <c r="AB5204" s="7"/>
      <c r="AC5204" s="7"/>
    </row>
    <row r="5205" ht="15.0" customHeight="1">
      <c r="A5205" s="20">
        <v>41761.0</v>
      </c>
      <c r="B5205" s="21" t="s">
        <v>59</v>
      </c>
      <c r="C5205" s="21" t="s">
        <v>39</v>
      </c>
      <c r="D5205" s="21"/>
      <c r="E5205" s="21"/>
      <c r="F5205" s="21">
        <v>3.0</v>
      </c>
      <c r="G5205" s="21">
        <v>115.0</v>
      </c>
      <c r="H5205" s="22">
        <v>16.55582845</v>
      </c>
      <c r="I5205" s="10"/>
      <c r="J5205" s="10"/>
      <c r="AA5205" s="7"/>
      <c r="AB5205" s="7"/>
      <c r="AC5205" s="7"/>
    </row>
    <row r="5206" ht="15.0" customHeight="1">
      <c r="A5206" s="20">
        <v>41761.0</v>
      </c>
      <c r="B5206" s="21" t="s">
        <v>59</v>
      </c>
      <c r="C5206" s="21" t="s">
        <v>39</v>
      </c>
      <c r="D5206" s="21"/>
      <c r="E5206" s="21"/>
      <c r="F5206" s="21">
        <v>4.0</v>
      </c>
      <c r="G5206" s="21">
        <v>177.0</v>
      </c>
      <c r="H5206" s="22">
        <v>25.48157944</v>
      </c>
      <c r="I5206" s="10"/>
      <c r="J5206" s="10"/>
      <c r="AA5206" s="7"/>
      <c r="AB5206" s="7"/>
      <c r="AC5206" s="7"/>
    </row>
    <row r="5207" ht="15.0" customHeight="1">
      <c r="A5207" s="20">
        <v>41761.0</v>
      </c>
      <c r="B5207" s="21" t="s">
        <v>59</v>
      </c>
      <c r="C5207" s="21" t="s">
        <v>39</v>
      </c>
      <c r="D5207" s="21"/>
      <c r="E5207" s="21"/>
      <c r="F5207" s="21">
        <v>5.0</v>
      </c>
      <c r="G5207" s="21">
        <v>169.0</v>
      </c>
      <c r="H5207" s="22">
        <v>24.32986964</v>
      </c>
      <c r="I5207" s="10"/>
      <c r="J5207" s="10"/>
      <c r="AA5207" s="7"/>
      <c r="AB5207" s="7"/>
      <c r="AC5207" s="7"/>
    </row>
    <row r="5208" ht="15.0" customHeight="1">
      <c r="A5208" s="20">
        <v>41761.0</v>
      </c>
      <c r="B5208" s="21" t="s">
        <v>59</v>
      </c>
      <c r="C5208" s="21" t="s">
        <v>39</v>
      </c>
      <c r="D5208" s="21"/>
      <c r="E5208" s="21"/>
      <c r="F5208" s="21">
        <v>6.0</v>
      </c>
      <c r="G5208" s="21">
        <v>110.0</v>
      </c>
      <c r="H5208" s="22">
        <v>15.83600982</v>
      </c>
      <c r="I5208" s="10"/>
      <c r="J5208" s="10"/>
      <c r="AA5208" s="7"/>
      <c r="AB5208" s="7"/>
      <c r="AC5208" s="7"/>
    </row>
    <row r="5209" ht="15.0" customHeight="1">
      <c r="A5209" s="20">
        <v>41761.0</v>
      </c>
      <c r="B5209" s="21" t="s">
        <v>59</v>
      </c>
      <c r="C5209" s="21" t="s">
        <v>39</v>
      </c>
      <c r="D5209" s="21"/>
      <c r="E5209" s="21"/>
      <c r="F5209" s="21">
        <v>7.0</v>
      </c>
      <c r="G5209" s="21">
        <v>95.0</v>
      </c>
      <c r="H5209" s="22">
        <v>13.67655394</v>
      </c>
      <c r="I5209" s="10"/>
      <c r="J5209" s="10"/>
      <c r="AA5209" s="7"/>
      <c r="AB5209" s="7"/>
      <c r="AC5209" s="7"/>
    </row>
    <row r="5210" ht="15.0" customHeight="1">
      <c r="A5210" s="20">
        <v>41761.0</v>
      </c>
      <c r="B5210" s="21" t="s">
        <v>59</v>
      </c>
      <c r="C5210" s="21" t="s">
        <v>39</v>
      </c>
      <c r="D5210" s="21"/>
      <c r="E5210" s="21"/>
      <c r="F5210" s="21">
        <v>8.0</v>
      </c>
      <c r="G5210" s="21">
        <v>105.0</v>
      </c>
      <c r="H5210" s="22">
        <v>15.1161912</v>
      </c>
      <c r="I5210" s="10"/>
      <c r="J5210" s="10"/>
      <c r="AA5210" s="7"/>
      <c r="AB5210" s="7"/>
      <c r="AC5210" s="7"/>
    </row>
    <row r="5211" ht="15.0" customHeight="1">
      <c r="A5211" s="20">
        <v>41761.0</v>
      </c>
      <c r="B5211" s="21" t="s">
        <v>59</v>
      </c>
      <c r="C5211" s="21" t="s">
        <v>39</v>
      </c>
      <c r="D5211" s="21"/>
      <c r="E5211" s="21"/>
      <c r="F5211" s="21">
        <v>9.0</v>
      </c>
      <c r="G5211" s="21">
        <v>197.0</v>
      </c>
      <c r="H5211" s="22">
        <v>28.36085396</v>
      </c>
      <c r="I5211" s="10"/>
      <c r="J5211" s="10"/>
      <c r="AA5211" s="7"/>
      <c r="AB5211" s="7"/>
      <c r="AC5211" s="7"/>
    </row>
    <row r="5212" ht="15.0" customHeight="1">
      <c r="A5212" s="20">
        <v>41761.0</v>
      </c>
      <c r="B5212" s="21" t="s">
        <v>59</v>
      </c>
      <c r="C5212" s="21" t="s">
        <v>39</v>
      </c>
      <c r="D5212" s="21"/>
      <c r="E5212" s="21"/>
      <c r="F5212" s="21">
        <v>10.0</v>
      </c>
      <c r="G5212" s="21">
        <v>105.0</v>
      </c>
      <c r="H5212" s="22">
        <v>15.1161912</v>
      </c>
      <c r="I5212" s="10"/>
      <c r="J5212" s="10"/>
      <c r="AA5212" s="7"/>
      <c r="AB5212" s="7"/>
      <c r="AC5212" s="7"/>
    </row>
    <row r="5213" ht="15.0" customHeight="1">
      <c r="A5213" s="20">
        <v>41761.0</v>
      </c>
      <c r="B5213" s="21" t="s">
        <v>59</v>
      </c>
      <c r="C5213" s="21" t="s">
        <v>39</v>
      </c>
      <c r="D5213" s="21"/>
      <c r="E5213" s="21"/>
      <c r="F5213" s="21">
        <v>11.0</v>
      </c>
      <c r="G5213" s="21">
        <v>80.0</v>
      </c>
      <c r="H5213" s="22">
        <v>11.51709805</v>
      </c>
      <c r="I5213" s="10"/>
      <c r="J5213" s="10"/>
      <c r="AA5213" s="7"/>
      <c r="AB5213" s="7"/>
      <c r="AC5213" s="7"/>
    </row>
    <row r="5214" ht="15.0" customHeight="1">
      <c r="A5214" s="20">
        <v>41761.0</v>
      </c>
      <c r="B5214" s="21" t="s">
        <v>59</v>
      </c>
      <c r="C5214" s="21" t="s">
        <v>39</v>
      </c>
      <c r="D5214" s="21"/>
      <c r="E5214" s="21"/>
      <c r="F5214" s="21">
        <v>12.0</v>
      </c>
      <c r="G5214" s="21">
        <v>125.0</v>
      </c>
      <c r="H5214" s="22">
        <v>17.99546571</v>
      </c>
      <c r="I5214" s="10"/>
      <c r="J5214" s="10"/>
      <c r="AA5214" s="7"/>
      <c r="AB5214" s="7"/>
      <c r="AC5214" s="7"/>
    </row>
    <row r="5215" ht="15.0" customHeight="1">
      <c r="A5215" s="20">
        <v>41761.0</v>
      </c>
      <c r="B5215" s="21" t="s">
        <v>59</v>
      </c>
      <c r="C5215" s="21" t="s">
        <v>39</v>
      </c>
      <c r="D5215" s="21"/>
      <c r="E5215" s="21"/>
      <c r="F5215" s="21">
        <v>13.0</v>
      </c>
      <c r="G5215" s="21">
        <v>171.0</v>
      </c>
      <c r="H5215" s="22">
        <v>24.61779709</v>
      </c>
      <c r="I5215" s="10"/>
      <c r="J5215" s="10"/>
      <c r="AA5215" s="7"/>
      <c r="AB5215" s="7"/>
      <c r="AC5215" s="7"/>
    </row>
    <row r="5216" ht="15.0" customHeight="1">
      <c r="A5216" s="20">
        <v>41761.0</v>
      </c>
      <c r="B5216" s="21" t="s">
        <v>59</v>
      </c>
      <c r="C5216" s="21" t="s">
        <v>39</v>
      </c>
      <c r="D5216" s="21"/>
      <c r="E5216" s="21"/>
      <c r="F5216" s="21">
        <v>14.0</v>
      </c>
      <c r="G5216" s="21">
        <v>192.0</v>
      </c>
      <c r="H5216" s="22">
        <v>27.64103533</v>
      </c>
      <c r="I5216" s="10"/>
      <c r="J5216" s="10"/>
      <c r="AA5216" s="7"/>
      <c r="AB5216" s="7"/>
      <c r="AC5216" s="7"/>
    </row>
    <row r="5217" ht="15.0" customHeight="1">
      <c r="A5217" s="20">
        <v>41761.0</v>
      </c>
      <c r="B5217" s="21" t="s">
        <v>59</v>
      </c>
      <c r="C5217" s="21" t="s">
        <v>39</v>
      </c>
      <c r="D5217" s="21"/>
      <c r="E5217" s="21"/>
      <c r="F5217" s="21">
        <v>15.0</v>
      </c>
      <c r="G5217" s="21">
        <v>157.0</v>
      </c>
      <c r="H5217" s="22">
        <v>22.60230493</v>
      </c>
      <c r="I5217" s="10"/>
      <c r="J5217" s="10"/>
      <c r="AA5217" s="7"/>
      <c r="AB5217" s="7"/>
      <c r="AC5217" s="7"/>
    </row>
    <row r="5218" ht="15.0" customHeight="1">
      <c r="A5218" s="20">
        <v>41761.0</v>
      </c>
      <c r="B5218" s="21" t="s">
        <v>59</v>
      </c>
      <c r="C5218" s="21" t="s">
        <v>39</v>
      </c>
      <c r="D5218" s="21"/>
      <c r="E5218" s="21"/>
      <c r="F5218" s="21">
        <v>16.0</v>
      </c>
      <c r="G5218" s="21">
        <v>166.0</v>
      </c>
      <c r="H5218" s="22">
        <v>23.89797846</v>
      </c>
      <c r="I5218" s="10"/>
      <c r="J5218" s="10"/>
      <c r="AA5218" s="7"/>
      <c r="AB5218" s="7"/>
      <c r="AC5218" s="7"/>
    </row>
    <row r="5219" ht="15.0" customHeight="1">
      <c r="A5219" s="20">
        <v>41761.0</v>
      </c>
      <c r="B5219" s="21" t="s">
        <v>59</v>
      </c>
      <c r="C5219" s="21" t="s">
        <v>39</v>
      </c>
      <c r="D5219" s="21"/>
      <c r="E5219" s="21"/>
      <c r="F5219" s="21">
        <v>17.0</v>
      </c>
      <c r="G5219" s="21">
        <v>125.0</v>
      </c>
      <c r="H5219" s="22">
        <v>17.99546571</v>
      </c>
      <c r="I5219" s="10"/>
      <c r="J5219" s="10"/>
      <c r="AA5219" s="7"/>
      <c r="AB5219" s="7"/>
      <c r="AC5219" s="7"/>
    </row>
    <row r="5220" ht="15.0" customHeight="1">
      <c r="A5220" s="20">
        <v>41761.0</v>
      </c>
      <c r="B5220" s="21" t="s">
        <v>59</v>
      </c>
      <c r="C5220" s="21" t="s">
        <v>39</v>
      </c>
      <c r="D5220" s="21"/>
      <c r="E5220" s="21"/>
      <c r="F5220" s="21">
        <v>18.0</v>
      </c>
      <c r="G5220" s="21">
        <v>134.0</v>
      </c>
      <c r="H5220" s="22">
        <v>19.29113924</v>
      </c>
      <c r="I5220" s="10"/>
      <c r="J5220" s="10"/>
      <c r="AA5220" s="7"/>
      <c r="AB5220" s="7"/>
      <c r="AC5220" s="7"/>
    </row>
    <row r="5221" ht="15.0" customHeight="1">
      <c r="A5221" s="20">
        <v>41761.0</v>
      </c>
      <c r="B5221" s="21" t="s">
        <v>59</v>
      </c>
      <c r="C5221" s="21" t="s">
        <v>39</v>
      </c>
      <c r="D5221" s="21"/>
      <c r="E5221" s="21"/>
      <c r="F5221" s="21">
        <v>19.0</v>
      </c>
      <c r="G5221" s="21">
        <v>168.0</v>
      </c>
      <c r="H5221" s="22">
        <v>24.18590591</v>
      </c>
      <c r="I5221" s="10"/>
      <c r="J5221" s="10"/>
      <c r="AA5221" s="7"/>
      <c r="AB5221" s="7"/>
      <c r="AC5221" s="7"/>
    </row>
    <row r="5222" ht="15.0" customHeight="1">
      <c r="A5222" s="20">
        <v>41761.0</v>
      </c>
      <c r="B5222" s="21" t="s">
        <v>59</v>
      </c>
      <c r="C5222" s="21" t="s">
        <v>39</v>
      </c>
      <c r="D5222" s="21"/>
      <c r="E5222" s="21"/>
      <c r="F5222" s="21">
        <v>20.0</v>
      </c>
      <c r="G5222" s="21">
        <v>144.0</v>
      </c>
      <c r="H5222" s="22">
        <v>20.7307765</v>
      </c>
      <c r="I5222" s="10"/>
      <c r="J5222" s="10"/>
      <c r="AA5222" s="7"/>
      <c r="AB5222" s="7"/>
      <c r="AC5222" s="7"/>
    </row>
    <row r="5223" ht="15.0" customHeight="1">
      <c r="A5223" s="20">
        <v>41761.0</v>
      </c>
      <c r="B5223" s="21" t="s">
        <v>59</v>
      </c>
      <c r="C5223" s="21" t="s">
        <v>39</v>
      </c>
      <c r="D5223" s="21"/>
      <c r="E5223" s="21"/>
      <c r="F5223" s="21">
        <v>21.0</v>
      </c>
      <c r="G5223" s="21">
        <v>132.0</v>
      </c>
      <c r="H5223" s="22">
        <v>19.00321179</v>
      </c>
      <c r="I5223" s="10"/>
      <c r="J5223" s="10"/>
      <c r="AA5223" s="7"/>
      <c r="AB5223" s="7"/>
      <c r="AC5223" s="7"/>
    </row>
    <row r="5224" ht="15.0" customHeight="1">
      <c r="A5224" s="20">
        <v>41761.0</v>
      </c>
      <c r="B5224" s="21" t="s">
        <v>59</v>
      </c>
      <c r="C5224" s="21" t="s">
        <v>39</v>
      </c>
      <c r="D5224" s="21"/>
      <c r="E5224" s="21"/>
      <c r="F5224" s="21">
        <v>22.0</v>
      </c>
      <c r="G5224" s="21">
        <v>112.0</v>
      </c>
      <c r="H5224" s="22">
        <v>16.12393728</v>
      </c>
      <c r="I5224" s="10"/>
      <c r="J5224" s="10"/>
      <c r="AA5224" s="7"/>
      <c r="AB5224" s="7"/>
      <c r="AC5224" s="7"/>
    </row>
    <row r="5225" ht="15.0" customHeight="1">
      <c r="A5225" s="20">
        <v>41761.0</v>
      </c>
      <c r="B5225" s="21" t="s">
        <v>59</v>
      </c>
      <c r="C5225" s="21" t="s">
        <v>39</v>
      </c>
      <c r="D5225" s="21"/>
      <c r="E5225" s="21"/>
      <c r="F5225" s="21">
        <v>23.0</v>
      </c>
      <c r="G5225" s="21">
        <v>151.0</v>
      </c>
      <c r="H5225" s="22">
        <v>21.73852258</v>
      </c>
      <c r="I5225" s="10"/>
      <c r="J5225" s="10"/>
      <c r="AA5225" s="7"/>
      <c r="AB5225" s="7"/>
      <c r="AC5225" s="7"/>
    </row>
    <row r="5226" ht="15.0" customHeight="1">
      <c r="A5226" s="20">
        <v>41761.0</v>
      </c>
      <c r="B5226" s="21" t="s">
        <v>59</v>
      </c>
      <c r="C5226" s="21" t="s">
        <v>39</v>
      </c>
      <c r="D5226" s="21"/>
      <c r="E5226" s="21"/>
      <c r="F5226" s="21">
        <v>24.0</v>
      </c>
      <c r="G5226" s="21">
        <v>120.0</v>
      </c>
      <c r="H5226" s="22">
        <v>17.27564708</v>
      </c>
      <c r="I5226" s="10"/>
      <c r="J5226" s="10"/>
      <c r="AA5226" s="7"/>
      <c r="AB5226" s="7"/>
      <c r="AC5226" s="7"/>
    </row>
    <row r="5227" ht="15.0" customHeight="1">
      <c r="A5227" s="20">
        <v>41761.0</v>
      </c>
      <c r="B5227" s="21" t="s">
        <v>59</v>
      </c>
      <c r="C5227" s="21" t="s">
        <v>39</v>
      </c>
      <c r="D5227" s="21"/>
      <c r="E5227" s="21"/>
      <c r="F5227" s="21">
        <v>25.0</v>
      </c>
      <c r="G5227" s="21">
        <v>162.0</v>
      </c>
      <c r="H5227" s="22">
        <v>23.32212356</v>
      </c>
      <c r="I5227" s="10"/>
      <c r="J5227" s="10"/>
      <c r="AA5227" s="7"/>
      <c r="AB5227" s="7"/>
      <c r="AC5227" s="7"/>
    </row>
    <row r="5228" ht="15.0" customHeight="1">
      <c r="A5228" s="20">
        <v>41761.0</v>
      </c>
      <c r="B5228" s="21" t="s">
        <v>59</v>
      </c>
      <c r="C5228" s="21" t="s">
        <v>39</v>
      </c>
      <c r="D5228" s="21"/>
      <c r="E5228" s="21"/>
      <c r="F5228" s="21">
        <v>26.0</v>
      </c>
      <c r="G5228" s="21">
        <v>193.0</v>
      </c>
      <c r="H5228" s="22">
        <v>27.78499906</v>
      </c>
      <c r="I5228" s="10"/>
      <c r="J5228" s="10"/>
      <c r="AA5228" s="7"/>
      <c r="AB5228" s="7"/>
      <c r="AC5228" s="7"/>
    </row>
    <row r="5229" ht="15.0" customHeight="1">
      <c r="A5229" s="20">
        <v>41761.0</v>
      </c>
      <c r="B5229" s="21" t="s">
        <v>59</v>
      </c>
      <c r="C5229" s="21" t="s">
        <v>39</v>
      </c>
      <c r="D5229" s="21"/>
      <c r="E5229" s="21"/>
      <c r="F5229" s="21">
        <v>27.0</v>
      </c>
      <c r="G5229" s="21">
        <v>149.0</v>
      </c>
      <c r="H5229" s="22">
        <v>21.45059513</v>
      </c>
      <c r="I5229" s="10"/>
      <c r="J5229" s="10"/>
      <c r="AA5229" s="7"/>
      <c r="AB5229" s="7"/>
      <c r="AC5229" s="7"/>
    </row>
    <row r="5230" ht="15.0" customHeight="1">
      <c r="A5230" s="20">
        <v>41761.0</v>
      </c>
      <c r="B5230" s="21" t="s">
        <v>59</v>
      </c>
      <c r="C5230" s="21" t="s">
        <v>39</v>
      </c>
      <c r="D5230" s="21"/>
      <c r="E5230" s="21"/>
      <c r="F5230" s="21">
        <v>28.0</v>
      </c>
      <c r="G5230" s="21">
        <v>124.0</v>
      </c>
      <c r="H5230" s="22">
        <v>17.85150198</v>
      </c>
      <c r="I5230" s="10"/>
      <c r="J5230" s="10"/>
      <c r="AA5230" s="7"/>
      <c r="AB5230" s="7"/>
      <c r="AC5230" s="7"/>
    </row>
    <row r="5231" ht="15.0" customHeight="1">
      <c r="A5231" s="20">
        <v>41761.0</v>
      </c>
      <c r="B5231" s="21" t="s">
        <v>59</v>
      </c>
      <c r="C5231" s="21" t="s">
        <v>39</v>
      </c>
      <c r="D5231" s="21"/>
      <c r="E5231" s="21"/>
      <c r="F5231" s="21">
        <v>29.0</v>
      </c>
      <c r="G5231" s="21">
        <v>142.0</v>
      </c>
      <c r="H5231" s="22">
        <v>20.44284905</v>
      </c>
      <c r="I5231" s="10"/>
      <c r="J5231" s="10"/>
      <c r="AA5231" s="7"/>
      <c r="AB5231" s="7"/>
      <c r="AC5231" s="7"/>
    </row>
    <row r="5232" ht="15.0" customHeight="1">
      <c r="A5232" s="20">
        <v>41761.0</v>
      </c>
      <c r="B5232" s="21" t="s">
        <v>59</v>
      </c>
      <c r="C5232" s="21" t="s">
        <v>39</v>
      </c>
      <c r="D5232" s="21"/>
      <c r="E5232" s="21"/>
      <c r="F5232" s="21">
        <v>30.0</v>
      </c>
      <c r="G5232" s="21">
        <v>162.0</v>
      </c>
      <c r="H5232" s="22">
        <v>23.32212356</v>
      </c>
      <c r="I5232" s="10"/>
      <c r="J5232" s="10"/>
      <c r="AA5232" s="7"/>
      <c r="AB5232" s="7"/>
      <c r="AC5232" s="7"/>
    </row>
    <row r="5233" ht="15.0" customHeight="1">
      <c r="A5233" s="20">
        <v>41761.0</v>
      </c>
      <c r="B5233" s="21" t="s">
        <v>59</v>
      </c>
      <c r="C5233" s="21" t="s">
        <v>39</v>
      </c>
      <c r="D5233" s="21"/>
      <c r="E5233" s="21"/>
      <c r="F5233" s="21">
        <v>31.0</v>
      </c>
      <c r="G5233" s="21">
        <v>157.0</v>
      </c>
      <c r="H5233" s="22">
        <v>22.60230493</v>
      </c>
      <c r="I5233" s="10"/>
      <c r="J5233" s="10"/>
      <c r="AA5233" s="7"/>
      <c r="AB5233" s="7"/>
      <c r="AC5233" s="7"/>
    </row>
    <row r="5234" ht="15.0" customHeight="1">
      <c r="A5234" s="20">
        <v>41761.0</v>
      </c>
      <c r="B5234" s="21" t="s">
        <v>59</v>
      </c>
      <c r="C5234" s="21" t="s">
        <v>39</v>
      </c>
      <c r="D5234" s="21"/>
      <c r="E5234" s="21"/>
      <c r="F5234" s="21">
        <v>32.0</v>
      </c>
      <c r="G5234" s="21">
        <v>133.0</v>
      </c>
      <c r="H5234" s="22">
        <v>19.14717551</v>
      </c>
      <c r="I5234" s="10"/>
      <c r="J5234" s="10"/>
      <c r="AA5234" s="7"/>
      <c r="AB5234" s="7"/>
      <c r="AC5234" s="7"/>
    </row>
    <row r="5235" ht="15.0" customHeight="1">
      <c r="A5235" s="20">
        <v>41761.0</v>
      </c>
      <c r="B5235" s="21" t="s">
        <v>59</v>
      </c>
      <c r="C5235" s="21" t="s">
        <v>39</v>
      </c>
      <c r="D5235" s="21"/>
      <c r="E5235" s="21"/>
      <c r="F5235" s="21">
        <v>33.0</v>
      </c>
      <c r="G5235" s="21">
        <v>176.0</v>
      </c>
      <c r="H5235" s="22">
        <v>25.33761572</v>
      </c>
      <c r="I5235" s="10"/>
      <c r="J5235" s="10"/>
      <c r="AA5235" s="7"/>
      <c r="AB5235" s="7"/>
      <c r="AC5235" s="7"/>
    </row>
    <row r="5236" ht="15.0" customHeight="1">
      <c r="A5236" s="20">
        <v>41761.0</v>
      </c>
      <c r="B5236" s="21" t="s">
        <v>59</v>
      </c>
      <c r="C5236" s="21" t="s">
        <v>39</v>
      </c>
      <c r="D5236" s="21"/>
      <c r="E5236" s="21"/>
      <c r="F5236" s="21">
        <v>34.0</v>
      </c>
      <c r="G5236" s="21">
        <v>102.0</v>
      </c>
      <c r="H5236" s="22">
        <v>14.68430002</v>
      </c>
      <c r="I5236" s="10"/>
      <c r="J5236" s="10"/>
      <c r="AA5236" s="7"/>
      <c r="AB5236" s="7"/>
      <c r="AC5236" s="7"/>
    </row>
    <row r="5237" ht="15.0" customHeight="1">
      <c r="A5237" s="20">
        <v>41761.0</v>
      </c>
      <c r="B5237" s="21" t="s">
        <v>59</v>
      </c>
      <c r="C5237" s="21" t="s">
        <v>39</v>
      </c>
      <c r="D5237" s="21"/>
      <c r="E5237" s="21"/>
      <c r="F5237" s="21">
        <v>35.0</v>
      </c>
      <c r="G5237" s="21">
        <v>128.0</v>
      </c>
      <c r="H5237" s="22">
        <v>18.42735689</v>
      </c>
      <c r="I5237" s="10"/>
      <c r="J5237" s="10"/>
      <c r="AA5237" s="7"/>
      <c r="AB5237" s="7"/>
      <c r="AC5237" s="7"/>
    </row>
    <row r="5238" ht="15.0" customHeight="1">
      <c r="A5238" s="20">
        <v>41761.0</v>
      </c>
      <c r="B5238" s="21" t="s">
        <v>59</v>
      </c>
      <c r="C5238" s="21" t="s">
        <v>39</v>
      </c>
      <c r="D5238" s="21"/>
      <c r="E5238" s="21"/>
      <c r="F5238" s="21">
        <v>36.0</v>
      </c>
      <c r="G5238" s="21">
        <v>181.0</v>
      </c>
      <c r="H5238" s="22">
        <v>26.05743435</v>
      </c>
      <c r="I5238" s="10"/>
      <c r="J5238" s="10"/>
      <c r="AA5238" s="7"/>
      <c r="AB5238" s="7"/>
      <c r="AC5238" s="7"/>
    </row>
    <row r="5239" ht="15.0" customHeight="1">
      <c r="A5239" s="20">
        <v>41761.0</v>
      </c>
      <c r="B5239" s="21" t="s">
        <v>59</v>
      </c>
      <c r="C5239" s="21" t="s">
        <v>39</v>
      </c>
      <c r="D5239" s="21"/>
      <c r="E5239" s="21"/>
      <c r="F5239" s="21">
        <v>37.0</v>
      </c>
      <c r="G5239" s="21">
        <v>117.0</v>
      </c>
      <c r="H5239" s="22">
        <v>16.8437559</v>
      </c>
      <c r="I5239" s="10"/>
      <c r="J5239" s="10"/>
      <c r="AA5239" s="7"/>
      <c r="AB5239" s="7"/>
      <c r="AC5239" s="7"/>
    </row>
    <row r="5240" ht="15.0" customHeight="1">
      <c r="A5240" s="20">
        <v>41761.0</v>
      </c>
      <c r="B5240" s="21" t="s">
        <v>59</v>
      </c>
      <c r="C5240" s="21" t="s">
        <v>39</v>
      </c>
      <c r="D5240" s="21"/>
      <c r="E5240" s="21"/>
      <c r="F5240" s="21">
        <v>38.0</v>
      </c>
      <c r="G5240" s="21">
        <v>142.0</v>
      </c>
      <c r="H5240" s="22">
        <v>20.44284905</v>
      </c>
      <c r="I5240" s="10"/>
      <c r="J5240" s="10"/>
      <c r="AA5240" s="7"/>
      <c r="AB5240" s="7"/>
      <c r="AC5240" s="7"/>
    </row>
    <row r="5241" ht="15.0" customHeight="1">
      <c r="A5241" s="20">
        <v>41761.0</v>
      </c>
      <c r="B5241" s="21" t="s">
        <v>59</v>
      </c>
      <c r="C5241" s="21" t="s">
        <v>39</v>
      </c>
      <c r="D5241" s="21"/>
      <c r="E5241" s="21"/>
      <c r="F5241" s="21">
        <v>39.0</v>
      </c>
      <c r="G5241" s="21">
        <v>150.0</v>
      </c>
      <c r="H5241" s="22">
        <v>21.59455885</v>
      </c>
      <c r="I5241" s="10"/>
      <c r="J5241" s="10"/>
      <c r="AA5241" s="7"/>
      <c r="AB5241" s="7"/>
      <c r="AC5241" s="7"/>
    </row>
    <row r="5242" ht="15.0" customHeight="1">
      <c r="A5242" s="20">
        <v>41761.0</v>
      </c>
      <c r="B5242" s="21" t="s">
        <v>59</v>
      </c>
      <c r="C5242" s="21" t="s">
        <v>39</v>
      </c>
      <c r="D5242" s="21"/>
      <c r="E5242" s="21"/>
      <c r="F5242" s="21">
        <v>40.0</v>
      </c>
      <c r="G5242" s="21">
        <v>162.0</v>
      </c>
      <c r="H5242" s="22">
        <v>23.32212356</v>
      </c>
      <c r="I5242" s="10"/>
      <c r="J5242" s="10"/>
      <c r="AA5242" s="7"/>
      <c r="AB5242" s="7"/>
      <c r="AC5242" s="7"/>
    </row>
    <row r="5243" ht="15.0" customHeight="1">
      <c r="A5243" s="20">
        <v>41761.0</v>
      </c>
      <c r="B5243" s="21" t="s">
        <v>59</v>
      </c>
      <c r="C5243" s="21" t="s">
        <v>39</v>
      </c>
      <c r="D5243" s="21"/>
      <c r="E5243" s="21"/>
      <c r="F5243" s="21">
        <v>41.0</v>
      </c>
      <c r="G5243" s="21">
        <v>152.0</v>
      </c>
      <c r="H5243" s="22">
        <v>21.8824863</v>
      </c>
      <c r="I5243" s="10"/>
      <c r="J5243" s="10"/>
      <c r="AA5243" s="7"/>
      <c r="AB5243" s="7"/>
      <c r="AC5243" s="7"/>
    </row>
    <row r="5244" ht="15.0" customHeight="1">
      <c r="A5244" s="20">
        <v>41761.0</v>
      </c>
      <c r="B5244" s="21" t="s">
        <v>59</v>
      </c>
      <c r="C5244" s="21" t="s">
        <v>39</v>
      </c>
      <c r="D5244" s="21"/>
      <c r="E5244" s="21"/>
      <c r="F5244" s="21">
        <v>42.0</v>
      </c>
      <c r="G5244" s="21">
        <v>143.0</v>
      </c>
      <c r="H5244" s="22">
        <v>20.58681277</v>
      </c>
      <c r="I5244" s="10"/>
      <c r="J5244" s="10"/>
      <c r="AA5244" s="7"/>
      <c r="AB5244" s="7"/>
      <c r="AC5244" s="7"/>
    </row>
    <row r="5245" ht="15.0" customHeight="1">
      <c r="A5245" s="20">
        <v>41761.0</v>
      </c>
      <c r="B5245" s="21" t="s">
        <v>59</v>
      </c>
      <c r="C5245" s="21" t="s">
        <v>39</v>
      </c>
      <c r="D5245" s="21"/>
      <c r="E5245" s="21"/>
      <c r="F5245" s="21">
        <v>43.0</v>
      </c>
      <c r="G5245" s="21">
        <v>126.0</v>
      </c>
      <c r="H5245" s="22">
        <v>18.13942944</v>
      </c>
      <c r="I5245" s="10"/>
      <c r="J5245" s="10"/>
      <c r="AA5245" s="7"/>
      <c r="AB5245" s="7"/>
      <c r="AC5245" s="7"/>
    </row>
    <row r="5246" ht="15.0" customHeight="1">
      <c r="A5246" s="20">
        <v>41761.0</v>
      </c>
      <c r="B5246" s="21" t="s">
        <v>59</v>
      </c>
      <c r="C5246" s="21" t="s">
        <v>39</v>
      </c>
      <c r="D5246" s="21"/>
      <c r="E5246" s="21"/>
      <c r="F5246" s="21">
        <v>44.0</v>
      </c>
      <c r="G5246" s="21">
        <v>144.0</v>
      </c>
      <c r="H5246" s="22">
        <v>20.7307765</v>
      </c>
      <c r="I5246" s="10"/>
      <c r="J5246" s="10"/>
      <c r="AA5246" s="7"/>
      <c r="AB5246" s="7"/>
      <c r="AC5246" s="7"/>
    </row>
    <row r="5247" ht="15.0" customHeight="1">
      <c r="A5247" s="20">
        <v>41761.0</v>
      </c>
      <c r="B5247" s="21" t="s">
        <v>59</v>
      </c>
      <c r="C5247" s="21" t="s">
        <v>39</v>
      </c>
      <c r="D5247" s="21"/>
      <c r="E5247" s="21"/>
      <c r="F5247" s="21">
        <v>45.0</v>
      </c>
      <c r="G5247" s="21">
        <v>183.0</v>
      </c>
      <c r="H5247" s="22">
        <v>26.3453618</v>
      </c>
      <c r="I5247" s="10"/>
      <c r="J5247" s="10"/>
      <c r="AA5247" s="7"/>
      <c r="AB5247" s="7"/>
      <c r="AC5247" s="7"/>
    </row>
    <row r="5248" ht="15.0" customHeight="1">
      <c r="A5248" s="20">
        <v>41761.0</v>
      </c>
      <c r="B5248" s="21" t="s">
        <v>59</v>
      </c>
      <c r="C5248" s="21" t="s">
        <v>39</v>
      </c>
      <c r="D5248" s="21"/>
      <c r="E5248" s="21"/>
      <c r="F5248" s="21">
        <v>46.0</v>
      </c>
      <c r="G5248" s="21">
        <v>167.0</v>
      </c>
      <c r="H5248" s="22">
        <v>24.04194219</v>
      </c>
      <c r="I5248" s="10"/>
      <c r="J5248" s="10"/>
      <c r="AA5248" s="7"/>
      <c r="AB5248" s="7"/>
      <c r="AC5248" s="7"/>
    </row>
    <row r="5249" ht="15.0" customHeight="1">
      <c r="A5249" s="20">
        <v>41761.0</v>
      </c>
      <c r="B5249" s="21" t="s">
        <v>59</v>
      </c>
      <c r="C5249" s="21" t="s">
        <v>39</v>
      </c>
      <c r="D5249" s="21"/>
      <c r="E5249" s="21"/>
      <c r="F5249" s="21">
        <v>47.0</v>
      </c>
      <c r="G5249" s="21">
        <v>137.0</v>
      </c>
      <c r="H5249" s="22">
        <v>19.72303042</v>
      </c>
      <c r="I5249" s="10"/>
      <c r="J5249" s="10"/>
      <c r="AA5249" s="7"/>
      <c r="AB5249" s="7"/>
      <c r="AC5249" s="7"/>
    </row>
    <row r="5250" ht="15.0" customHeight="1">
      <c r="A5250" s="20">
        <v>41761.0</v>
      </c>
      <c r="B5250" s="21" t="s">
        <v>59</v>
      </c>
      <c r="C5250" s="21" t="s">
        <v>39</v>
      </c>
      <c r="D5250" s="21"/>
      <c r="E5250" s="21"/>
      <c r="F5250" s="21">
        <v>48.0</v>
      </c>
      <c r="G5250" s="21">
        <v>104.0</v>
      </c>
      <c r="H5250" s="22">
        <v>14.97222747</v>
      </c>
      <c r="I5250" s="10"/>
      <c r="J5250" s="10"/>
      <c r="AA5250" s="7"/>
      <c r="AB5250" s="7"/>
      <c r="AC5250" s="7"/>
    </row>
    <row r="5251" ht="15.0" customHeight="1">
      <c r="A5251" s="20">
        <v>41761.0</v>
      </c>
      <c r="B5251" s="21" t="s">
        <v>59</v>
      </c>
      <c r="C5251" s="21" t="s">
        <v>39</v>
      </c>
      <c r="D5251" s="21"/>
      <c r="E5251" s="21"/>
      <c r="F5251" s="21">
        <v>49.0</v>
      </c>
      <c r="G5251" s="21">
        <v>146.0</v>
      </c>
      <c r="H5251" s="22">
        <v>21.01870395</v>
      </c>
      <c r="I5251" s="10"/>
      <c r="J5251" s="10"/>
      <c r="AA5251" s="7"/>
      <c r="AB5251" s="7"/>
      <c r="AC5251" s="7"/>
    </row>
    <row r="5252" ht="15.0" customHeight="1">
      <c r="A5252" s="20">
        <v>41761.0</v>
      </c>
      <c r="B5252" s="21" t="s">
        <v>59</v>
      </c>
      <c r="C5252" s="21" t="s">
        <v>39</v>
      </c>
      <c r="D5252" s="21"/>
      <c r="E5252" s="21"/>
      <c r="F5252" s="21">
        <v>50.0</v>
      </c>
      <c r="G5252" s="21">
        <v>142.0</v>
      </c>
      <c r="H5252" s="22">
        <v>20.44284905</v>
      </c>
      <c r="I5252" s="10"/>
      <c r="J5252" s="10"/>
      <c r="AA5252" s="7"/>
      <c r="AB5252" s="7"/>
      <c r="AC5252" s="7"/>
    </row>
    <row r="5253" ht="15.0" customHeight="1">
      <c r="A5253" s="20">
        <v>41761.0</v>
      </c>
      <c r="B5253" s="21" t="s">
        <v>59</v>
      </c>
      <c r="C5253" s="21" t="s">
        <v>39</v>
      </c>
      <c r="D5253" s="21"/>
      <c r="E5253" s="21"/>
      <c r="F5253" s="21">
        <v>51.0</v>
      </c>
      <c r="G5253" s="21">
        <v>185.0</v>
      </c>
      <c r="H5253" s="22">
        <v>26.63328925</v>
      </c>
      <c r="I5253" s="10"/>
      <c r="J5253" s="10"/>
      <c r="AA5253" s="7"/>
      <c r="AB5253" s="7"/>
      <c r="AC5253" s="7"/>
    </row>
    <row r="5254" ht="15.0" customHeight="1">
      <c r="A5254" s="20">
        <v>41761.0</v>
      </c>
      <c r="B5254" s="21" t="s">
        <v>59</v>
      </c>
      <c r="C5254" s="21" t="s">
        <v>39</v>
      </c>
      <c r="D5254" s="21"/>
      <c r="E5254" s="21"/>
      <c r="F5254" s="21">
        <v>52.0</v>
      </c>
      <c r="G5254" s="21">
        <v>145.0</v>
      </c>
      <c r="H5254" s="22">
        <v>20.87474022</v>
      </c>
      <c r="I5254" s="10"/>
      <c r="J5254" s="10"/>
      <c r="AA5254" s="7"/>
      <c r="AB5254" s="7"/>
      <c r="AC5254" s="7"/>
    </row>
    <row r="5255" ht="15.0" customHeight="1">
      <c r="A5255" s="20">
        <v>41761.0</v>
      </c>
      <c r="B5255" s="21" t="s">
        <v>59</v>
      </c>
      <c r="C5255" s="21" t="s">
        <v>39</v>
      </c>
      <c r="D5255" s="21"/>
      <c r="E5255" s="21"/>
      <c r="F5255" s="21">
        <v>53.0</v>
      </c>
      <c r="G5255" s="21">
        <v>149.0</v>
      </c>
      <c r="H5255" s="22">
        <v>21.45059513</v>
      </c>
      <c r="I5255" s="10"/>
      <c r="J5255" s="10"/>
      <c r="AA5255" s="7"/>
      <c r="AB5255" s="7"/>
      <c r="AC5255" s="7"/>
    </row>
    <row r="5256" ht="15.0" customHeight="1">
      <c r="A5256" s="20">
        <v>41761.0</v>
      </c>
      <c r="B5256" s="21" t="s">
        <v>59</v>
      </c>
      <c r="C5256" s="21" t="s">
        <v>39</v>
      </c>
      <c r="D5256" s="21"/>
      <c r="E5256" s="21"/>
      <c r="F5256" s="21">
        <v>54.0</v>
      </c>
      <c r="G5256" s="21">
        <v>176.0</v>
      </c>
      <c r="H5256" s="22">
        <v>25.33761572</v>
      </c>
      <c r="I5256" s="10"/>
      <c r="J5256" s="10"/>
      <c r="AA5256" s="7"/>
      <c r="AB5256" s="7"/>
      <c r="AC5256" s="7"/>
    </row>
    <row r="5257" ht="15.0" customHeight="1">
      <c r="A5257" s="20">
        <v>41761.0</v>
      </c>
      <c r="B5257" s="21" t="s">
        <v>59</v>
      </c>
      <c r="C5257" s="21" t="s">
        <v>39</v>
      </c>
      <c r="D5257" s="21"/>
      <c r="E5257" s="21"/>
      <c r="F5257" s="21">
        <v>55.0</v>
      </c>
      <c r="G5257" s="21">
        <v>145.0</v>
      </c>
      <c r="H5257" s="22">
        <v>20.87474022</v>
      </c>
      <c r="I5257" s="10"/>
      <c r="J5257" s="10"/>
      <c r="AA5257" s="7"/>
      <c r="AB5257" s="7"/>
      <c r="AC5257" s="7"/>
    </row>
    <row r="5258" ht="15.0" customHeight="1">
      <c r="A5258" s="20">
        <v>41761.0</v>
      </c>
      <c r="B5258" s="21" t="s">
        <v>59</v>
      </c>
      <c r="C5258" s="21" t="s">
        <v>39</v>
      </c>
      <c r="D5258" s="21"/>
      <c r="E5258" s="21"/>
      <c r="F5258" s="21">
        <v>56.0</v>
      </c>
      <c r="G5258" s="21">
        <v>165.0</v>
      </c>
      <c r="H5258" s="22">
        <v>23.75401474</v>
      </c>
      <c r="I5258" s="10"/>
      <c r="J5258" s="10"/>
      <c r="AA5258" s="7"/>
      <c r="AB5258" s="7"/>
      <c r="AC5258" s="7"/>
    </row>
    <row r="5259" ht="15.0" customHeight="1">
      <c r="A5259" s="20">
        <v>41761.0</v>
      </c>
      <c r="B5259" s="21" t="s">
        <v>59</v>
      </c>
      <c r="C5259" s="21" t="s">
        <v>39</v>
      </c>
      <c r="D5259" s="21"/>
      <c r="E5259" s="21"/>
      <c r="F5259" s="21">
        <v>57.0</v>
      </c>
      <c r="G5259" s="21">
        <v>99.0</v>
      </c>
      <c r="H5259" s="22">
        <v>14.25240884</v>
      </c>
      <c r="I5259" s="10"/>
      <c r="J5259" s="10"/>
      <c r="AA5259" s="7"/>
      <c r="AB5259" s="7"/>
      <c r="AC5259" s="7"/>
    </row>
    <row r="5260" ht="15.0" customHeight="1">
      <c r="A5260" s="20">
        <v>41761.0</v>
      </c>
      <c r="B5260" s="21" t="s">
        <v>59</v>
      </c>
      <c r="C5260" s="21" t="s">
        <v>39</v>
      </c>
      <c r="D5260" s="21"/>
      <c r="E5260" s="21"/>
      <c r="F5260" s="21">
        <v>58.0</v>
      </c>
      <c r="G5260" s="21">
        <v>186.0</v>
      </c>
      <c r="H5260" s="22">
        <v>26.77725298</v>
      </c>
      <c r="I5260" s="10"/>
      <c r="J5260" s="10"/>
      <c r="AA5260" s="7"/>
      <c r="AB5260" s="7"/>
      <c r="AC5260" s="7"/>
    </row>
    <row r="5261" ht="15.0" customHeight="1">
      <c r="A5261" s="20">
        <v>41761.0</v>
      </c>
      <c r="B5261" s="21" t="s">
        <v>59</v>
      </c>
      <c r="C5261" s="21" t="s">
        <v>39</v>
      </c>
      <c r="D5261" s="21"/>
      <c r="E5261" s="21"/>
      <c r="F5261" s="21">
        <v>59.0</v>
      </c>
      <c r="G5261" s="21">
        <v>166.0</v>
      </c>
      <c r="H5261" s="22">
        <v>23.89797846</v>
      </c>
      <c r="I5261" s="10"/>
      <c r="J5261" s="10"/>
      <c r="AA5261" s="7"/>
      <c r="AB5261" s="7"/>
      <c r="AC5261" s="7"/>
    </row>
    <row r="5262" ht="15.0" customHeight="1">
      <c r="A5262" s="20">
        <v>41761.0</v>
      </c>
      <c r="B5262" s="21" t="s">
        <v>59</v>
      </c>
      <c r="C5262" s="21" t="s">
        <v>39</v>
      </c>
      <c r="D5262" s="21"/>
      <c r="E5262" s="21"/>
      <c r="F5262" s="21">
        <v>60.0</v>
      </c>
      <c r="G5262" s="21">
        <v>192.0</v>
      </c>
      <c r="H5262" s="22">
        <v>27.64103533</v>
      </c>
      <c r="I5262" s="10"/>
      <c r="J5262" s="10"/>
      <c r="AA5262" s="7"/>
      <c r="AB5262" s="7"/>
      <c r="AC5262" s="7"/>
    </row>
    <row r="5263" ht="15.0" customHeight="1">
      <c r="A5263" s="20">
        <v>41761.0</v>
      </c>
      <c r="B5263" s="21" t="s">
        <v>59</v>
      </c>
      <c r="C5263" s="21" t="s">
        <v>39</v>
      </c>
      <c r="D5263" s="21"/>
      <c r="E5263" s="21"/>
      <c r="F5263" s="21">
        <v>61.0</v>
      </c>
      <c r="G5263" s="21">
        <v>140.0</v>
      </c>
      <c r="H5263" s="22">
        <v>20.15492159</v>
      </c>
      <c r="I5263" s="10"/>
      <c r="J5263" s="10"/>
      <c r="AA5263" s="7"/>
      <c r="AB5263" s="7"/>
      <c r="AC5263" s="7"/>
    </row>
    <row r="5264" ht="15.0" customHeight="1">
      <c r="A5264" s="20">
        <v>41761.0</v>
      </c>
      <c r="B5264" s="21" t="s">
        <v>59</v>
      </c>
      <c r="C5264" s="21" t="s">
        <v>39</v>
      </c>
      <c r="D5264" s="21"/>
      <c r="E5264" s="21"/>
      <c r="F5264" s="21">
        <v>62.0</v>
      </c>
      <c r="G5264" s="21">
        <v>188.0</v>
      </c>
      <c r="H5264" s="22">
        <v>27.06518043</v>
      </c>
      <c r="I5264" s="10"/>
      <c r="J5264" s="10"/>
      <c r="AA5264" s="7"/>
      <c r="AB5264" s="7"/>
      <c r="AC5264" s="7"/>
    </row>
    <row r="5265" ht="15.0" customHeight="1">
      <c r="A5265" s="20">
        <v>41761.0</v>
      </c>
      <c r="B5265" s="21" t="s">
        <v>59</v>
      </c>
      <c r="C5265" s="21" t="s">
        <v>39</v>
      </c>
      <c r="D5265" s="21"/>
      <c r="E5265" s="21"/>
      <c r="F5265" s="21">
        <v>63.0</v>
      </c>
      <c r="G5265" s="21">
        <v>180.0</v>
      </c>
      <c r="H5265" s="22">
        <v>25.91347062</v>
      </c>
      <c r="I5265" s="10"/>
      <c r="J5265" s="10"/>
      <c r="AA5265" s="7"/>
      <c r="AB5265" s="7"/>
      <c r="AC5265" s="7"/>
    </row>
    <row r="5266" ht="15.0" customHeight="1">
      <c r="A5266" s="20">
        <v>41761.0</v>
      </c>
      <c r="B5266" s="21" t="s">
        <v>59</v>
      </c>
      <c r="C5266" s="21" t="s">
        <v>39</v>
      </c>
      <c r="D5266" s="21"/>
      <c r="E5266" s="21"/>
      <c r="F5266" s="21">
        <v>64.0</v>
      </c>
      <c r="G5266" s="21">
        <v>85.0</v>
      </c>
      <c r="H5266" s="22">
        <v>12.23691668</v>
      </c>
      <c r="I5266" s="10"/>
      <c r="J5266" s="10"/>
      <c r="AA5266" s="7"/>
      <c r="AB5266" s="7"/>
      <c r="AC5266" s="7"/>
    </row>
    <row r="5267" ht="15.0" customHeight="1">
      <c r="A5267" s="20">
        <v>41761.0</v>
      </c>
      <c r="B5267" s="21" t="s">
        <v>59</v>
      </c>
      <c r="C5267" s="21" t="s">
        <v>39</v>
      </c>
      <c r="D5267" s="21"/>
      <c r="E5267" s="21"/>
      <c r="F5267" s="21">
        <v>65.0</v>
      </c>
      <c r="G5267" s="21">
        <v>148.0</v>
      </c>
      <c r="H5267" s="22">
        <v>21.3066314</v>
      </c>
      <c r="I5267" s="10"/>
      <c r="J5267" s="10"/>
      <c r="AA5267" s="7"/>
      <c r="AB5267" s="7"/>
      <c r="AC5267" s="7"/>
    </row>
    <row r="5268" ht="15.0" customHeight="1">
      <c r="A5268" s="20">
        <v>41761.0</v>
      </c>
      <c r="B5268" s="21" t="s">
        <v>59</v>
      </c>
      <c r="C5268" s="21" t="s">
        <v>39</v>
      </c>
      <c r="D5268" s="21"/>
      <c r="E5268" s="21"/>
      <c r="F5268" s="21">
        <v>66.0</v>
      </c>
      <c r="G5268" s="21">
        <v>137.0</v>
      </c>
      <c r="H5268" s="22">
        <v>19.72303042</v>
      </c>
      <c r="I5268" s="10"/>
      <c r="J5268" s="10"/>
      <c r="AA5268" s="7"/>
      <c r="AB5268" s="7"/>
      <c r="AC5268" s="7"/>
    </row>
    <row r="5269" ht="15.0" customHeight="1">
      <c r="A5269" s="20">
        <v>41761.0</v>
      </c>
      <c r="B5269" s="21" t="s">
        <v>59</v>
      </c>
      <c r="C5269" s="21" t="s">
        <v>39</v>
      </c>
      <c r="D5269" s="21"/>
      <c r="E5269" s="21"/>
      <c r="F5269" s="21">
        <v>67.0</v>
      </c>
      <c r="G5269" s="21">
        <v>116.0</v>
      </c>
      <c r="H5269" s="22">
        <v>16.69979218</v>
      </c>
      <c r="I5269" s="10"/>
      <c r="J5269" s="10"/>
      <c r="AA5269" s="7"/>
      <c r="AB5269" s="7"/>
      <c r="AC5269" s="7"/>
    </row>
    <row r="5270" ht="15.0" customHeight="1">
      <c r="A5270" s="20">
        <v>41761.0</v>
      </c>
      <c r="B5270" s="21" t="s">
        <v>59</v>
      </c>
      <c r="C5270" s="21" t="s">
        <v>39</v>
      </c>
      <c r="D5270" s="21"/>
      <c r="E5270" s="21"/>
      <c r="F5270" s="21">
        <v>68.0</v>
      </c>
      <c r="G5270" s="21">
        <v>153.0</v>
      </c>
      <c r="H5270" s="22">
        <v>22.02645003</v>
      </c>
      <c r="I5270" s="10"/>
      <c r="J5270" s="10"/>
      <c r="AA5270" s="7"/>
      <c r="AB5270" s="7"/>
      <c r="AC5270" s="7"/>
    </row>
    <row r="5271" ht="15.0" customHeight="1">
      <c r="A5271" s="20">
        <v>41761.0</v>
      </c>
      <c r="B5271" s="21" t="s">
        <v>59</v>
      </c>
      <c r="C5271" s="21" t="s">
        <v>39</v>
      </c>
      <c r="D5271" s="21"/>
      <c r="E5271" s="21"/>
      <c r="F5271" s="21">
        <v>69.0</v>
      </c>
      <c r="G5271" s="21">
        <v>117.0</v>
      </c>
      <c r="H5271" s="22">
        <v>16.8437559</v>
      </c>
      <c r="I5271" s="10"/>
      <c r="J5271" s="10"/>
      <c r="AA5271" s="7"/>
      <c r="AB5271" s="7"/>
      <c r="AC5271" s="7"/>
    </row>
    <row r="5272" ht="15.0" customHeight="1">
      <c r="A5272" s="20">
        <v>41761.0</v>
      </c>
      <c r="B5272" s="21" t="s">
        <v>59</v>
      </c>
      <c r="C5272" s="21" t="s">
        <v>39</v>
      </c>
      <c r="D5272" s="21"/>
      <c r="E5272" s="21"/>
      <c r="F5272" s="21">
        <v>70.0</v>
      </c>
      <c r="G5272" s="21">
        <v>165.0</v>
      </c>
      <c r="H5272" s="22">
        <v>23.75401474</v>
      </c>
      <c r="I5272" s="10"/>
      <c r="J5272" s="10"/>
      <c r="AA5272" s="7"/>
      <c r="AB5272" s="7"/>
      <c r="AC5272" s="7"/>
    </row>
    <row r="5273" ht="15.0" customHeight="1">
      <c r="A5273" s="20">
        <v>41761.0</v>
      </c>
      <c r="B5273" s="21" t="s">
        <v>59</v>
      </c>
      <c r="C5273" s="21" t="s">
        <v>39</v>
      </c>
      <c r="D5273" s="21"/>
      <c r="E5273" s="21"/>
      <c r="F5273" s="21">
        <v>71.0</v>
      </c>
      <c r="G5273" s="21">
        <v>188.0</v>
      </c>
      <c r="H5273" s="22">
        <v>27.06518043</v>
      </c>
      <c r="I5273" s="10"/>
      <c r="J5273" s="10"/>
      <c r="AA5273" s="7"/>
      <c r="AB5273" s="7"/>
      <c r="AC5273" s="7"/>
    </row>
    <row r="5274" ht="15.0" customHeight="1">
      <c r="A5274" s="20">
        <v>41761.0</v>
      </c>
      <c r="B5274" s="21" t="s">
        <v>59</v>
      </c>
      <c r="C5274" s="21" t="s">
        <v>39</v>
      </c>
      <c r="D5274" s="21"/>
      <c r="E5274" s="21"/>
      <c r="F5274" s="21">
        <v>72.0</v>
      </c>
      <c r="G5274" s="21">
        <v>145.0</v>
      </c>
      <c r="H5274" s="22">
        <v>20.87474022</v>
      </c>
      <c r="I5274" s="10"/>
      <c r="J5274" s="10"/>
      <c r="AA5274" s="7"/>
      <c r="AB5274" s="7"/>
      <c r="AC5274" s="7"/>
    </row>
    <row r="5275" ht="15.0" customHeight="1">
      <c r="A5275" s="20">
        <v>41761.0</v>
      </c>
      <c r="B5275" s="21" t="s">
        <v>59</v>
      </c>
      <c r="C5275" s="21" t="s">
        <v>39</v>
      </c>
      <c r="D5275" s="21"/>
      <c r="E5275" s="21"/>
      <c r="F5275" s="21">
        <v>73.0</v>
      </c>
      <c r="G5275" s="21">
        <v>153.0</v>
      </c>
      <c r="H5275" s="22">
        <v>22.02645003</v>
      </c>
      <c r="I5275" s="10"/>
      <c r="J5275" s="10"/>
      <c r="AA5275" s="7"/>
      <c r="AB5275" s="7"/>
      <c r="AC5275" s="7"/>
    </row>
    <row r="5276" ht="15.0" customHeight="1">
      <c r="A5276" s="20">
        <v>41761.0</v>
      </c>
      <c r="B5276" s="21" t="s">
        <v>59</v>
      </c>
      <c r="C5276" s="21" t="s">
        <v>39</v>
      </c>
      <c r="D5276" s="21"/>
      <c r="E5276" s="21"/>
      <c r="F5276" s="21">
        <v>74.0</v>
      </c>
      <c r="G5276" s="21">
        <v>149.0</v>
      </c>
      <c r="H5276" s="22">
        <v>21.45059513</v>
      </c>
      <c r="I5276" s="10"/>
      <c r="J5276" s="10"/>
      <c r="AA5276" s="7"/>
      <c r="AB5276" s="7"/>
      <c r="AC5276" s="7"/>
    </row>
    <row r="5277" ht="15.0" customHeight="1">
      <c r="A5277" s="20">
        <v>41761.0</v>
      </c>
      <c r="B5277" s="21" t="s">
        <v>59</v>
      </c>
      <c r="C5277" s="21" t="s">
        <v>39</v>
      </c>
      <c r="D5277" s="21"/>
      <c r="E5277" s="21"/>
      <c r="F5277" s="21">
        <v>75.0</v>
      </c>
      <c r="G5277" s="21">
        <v>105.0</v>
      </c>
      <c r="H5277" s="22">
        <v>15.1161912</v>
      </c>
      <c r="I5277" s="10"/>
      <c r="J5277" s="10"/>
      <c r="AA5277" s="7"/>
      <c r="AB5277" s="7"/>
      <c r="AC5277" s="7"/>
    </row>
    <row r="5278" ht="15.0" customHeight="1">
      <c r="A5278" s="20">
        <v>41761.0</v>
      </c>
      <c r="B5278" s="21" t="s">
        <v>59</v>
      </c>
      <c r="C5278" s="21" t="s">
        <v>39</v>
      </c>
      <c r="D5278" s="21"/>
      <c r="E5278" s="21"/>
      <c r="F5278" s="21">
        <v>76.0</v>
      </c>
      <c r="G5278" s="21">
        <v>111.0</v>
      </c>
      <c r="H5278" s="22">
        <v>15.97997355</v>
      </c>
      <c r="I5278" s="10"/>
      <c r="J5278" s="10"/>
      <c r="AA5278" s="7"/>
      <c r="AB5278" s="7"/>
      <c r="AC5278" s="7"/>
    </row>
    <row r="5279" ht="15.0" customHeight="1">
      <c r="A5279" s="20">
        <v>41761.0</v>
      </c>
      <c r="B5279" s="21" t="s">
        <v>59</v>
      </c>
      <c r="C5279" s="21" t="s">
        <v>39</v>
      </c>
      <c r="D5279" s="21"/>
      <c r="E5279" s="21"/>
      <c r="F5279" s="21">
        <v>77.0</v>
      </c>
      <c r="G5279" s="21">
        <v>150.0</v>
      </c>
      <c r="H5279" s="22">
        <v>21.59455885</v>
      </c>
      <c r="I5279" s="10"/>
      <c r="J5279" s="10"/>
      <c r="AA5279" s="7"/>
      <c r="AB5279" s="7"/>
      <c r="AC5279" s="7"/>
    </row>
    <row r="5280" ht="15.0" customHeight="1">
      <c r="A5280" s="20">
        <v>41761.0</v>
      </c>
      <c r="B5280" s="21" t="s">
        <v>59</v>
      </c>
      <c r="C5280" s="21" t="s">
        <v>39</v>
      </c>
      <c r="D5280" s="21"/>
      <c r="E5280" s="21"/>
      <c r="F5280" s="21">
        <v>78.0</v>
      </c>
      <c r="G5280" s="21">
        <v>110.0</v>
      </c>
      <c r="H5280" s="22">
        <v>15.83600982</v>
      </c>
      <c r="I5280" s="10"/>
      <c r="J5280" s="10"/>
      <c r="AA5280" s="7"/>
      <c r="AB5280" s="7"/>
      <c r="AC5280" s="7"/>
    </row>
    <row r="5281" ht="15.0" customHeight="1">
      <c r="A5281" s="20">
        <v>41761.0</v>
      </c>
      <c r="B5281" s="21" t="s">
        <v>59</v>
      </c>
      <c r="C5281" s="21" t="s">
        <v>39</v>
      </c>
      <c r="D5281" s="21"/>
      <c r="E5281" s="21"/>
      <c r="F5281" s="21">
        <v>79.0</v>
      </c>
      <c r="G5281" s="21">
        <v>130.0</v>
      </c>
      <c r="H5281" s="22">
        <v>18.71528434</v>
      </c>
      <c r="I5281" s="10"/>
      <c r="J5281" s="10"/>
      <c r="AA5281" s="7"/>
      <c r="AB5281" s="7"/>
      <c r="AC5281" s="7"/>
    </row>
    <row r="5282" ht="15.0" customHeight="1">
      <c r="A5282" s="20">
        <v>41761.0</v>
      </c>
      <c r="B5282" s="21" t="s">
        <v>59</v>
      </c>
      <c r="C5282" s="21" t="s">
        <v>39</v>
      </c>
      <c r="D5282" s="21"/>
      <c r="E5282" s="21"/>
      <c r="F5282" s="21">
        <v>80.0</v>
      </c>
      <c r="G5282" s="21">
        <v>150.0</v>
      </c>
      <c r="H5282" s="22">
        <v>21.59455885</v>
      </c>
      <c r="I5282" s="10"/>
      <c r="J5282" s="10"/>
      <c r="AA5282" s="7"/>
      <c r="AB5282" s="7"/>
      <c r="AC5282" s="7"/>
    </row>
    <row r="5283" ht="15.0" customHeight="1">
      <c r="A5283" s="20">
        <v>41761.0</v>
      </c>
      <c r="B5283" s="21" t="s">
        <v>59</v>
      </c>
      <c r="C5283" s="21" t="s">
        <v>39</v>
      </c>
      <c r="D5283" s="21"/>
      <c r="E5283" s="21"/>
      <c r="F5283" s="21">
        <v>81.0</v>
      </c>
      <c r="G5283" s="21">
        <v>176.0</v>
      </c>
      <c r="H5283" s="22">
        <v>25.33761572</v>
      </c>
      <c r="I5283" s="10"/>
      <c r="J5283" s="10"/>
      <c r="AA5283" s="7"/>
      <c r="AB5283" s="7"/>
      <c r="AC5283" s="7"/>
    </row>
    <row r="5284" ht="15.0" customHeight="1">
      <c r="A5284" s="20">
        <v>41761.0</v>
      </c>
      <c r="B5284" s="21" t="s">
        <v>59</v>
      </c>
      <c r="C5284" s="21" t="s">
        <v>39</v>
      </c>
      <c r="D5284" s="21"/>
      <c r="E5284" s="21"/>
      <c r="F5284" s="21">
        <v>82.0</v>
      </c>
      <c r="G5284" s="21">
        <v>111.0</v>
      </c>
      <c r="H5284" s="22">
        <v>15.97997355</v>
      </c>
      <c r="I5284" s="10"/>
      <c r="J5284" s="10"/>
      <c r="AA5284" s="7"/>
      <c r="AB5284" s="7"/>
      <c r="AC5284" s="7"/>
    </row>
    <row r="5285" ht="15.0" customHeight="1">
      <c r="A5285" s="20">
        <v>41761.0</v>
      </c>
      <c r="B5285" s="21" t="s">
        <v>59</v>
      </c>
      <c r="C5285" s="21" t="s">
        <v>39</v>
      </c>
      <c r="D5285" s="21"/>
      <c r="E5285" s="21"/>
      <c r="F5285" s="21">
        <v>83.0</v>
      </c>
      <c r="G5285" s="21">
        <v>147.0</v>
      </c>
      <c r="H5285" s="22">
        <v>21.16266767</v>
      </c>
      <c r="I5285" s="10"/>
      <c r="J5285" s="10"/>
      <c r="AA5285" s="7"/>
      <c r="AB5285" s="7"/>
      <c r="AC5285" s="7"/>
    </row>
    <row r="5286" ht="15.0" customHeight="1">
      <c r="A5286" s="20">
        <v>41761.0</v>
      </c>
      <c r="B5286" s="21" t="s">
        <v>59</v>
      </c>
      <c r="C5286" s="21" t="s">
        <v>39</v>
      </c>
      <c r="D5286" s="21"/>
      <c r="E5286" s="21"/>
      <c r="F5286" s="21">
        <v>84.0</v>
      </c>
      <c r="G5286" s="21">
        <v>132.0</v>
      </c>
      <c r="H5286" s="22">
        <v>19.00321179</v>
      </c>
      <c r="I5286" s="10"/>
      <c r="J5286" s="10"/>
      <c r="AA5286" s="7"/>
      <c r="AB5286" s="7"/>
      <c r="AC5286" s="7"/>
    </row>
    <row r="5287" ht="15.0" customHeight="1">
      <c r="A5287" s="20">
        <v>41761.0</v>
      </c>
      <c r="B5287" s="21" t="s">
        <v>59</v>
      </c>
      <c r="C5287" s="21" t="s">
        <v>39</v>
      </c>
      <c r="D5287" s="21"/>
      <c r="E5287" s="21"/>
      <c r="F5287" s="21">
        <v>85.0</v>
      </c>
      <c r="G5287" s="21">
        <v>144.0</v>
      </c>
      <c r="H5287" s="22">
        <v>20.7307765</v>
      </c>
      <c r="I5287" s="10"/>
      <c r="J5287" s="10"/>
      <c r="AA5287" s="7"/>
      <c r="AB5287" s="7"/>
      <c r="AC5287" s="7"/>
    </row>
    <row r="5288" ht="15.0" customHeight="1">
      <c r="A5288" s="20">
        <v>41761.0</v>
      </c>
      <c r="B5288" s="21" t="s">
        <v>59</v>
      </c>
      <c r="C5288" s="21" t="s">
        <v>39</v>
      </c>
      <c r="D5288" s="21"/>
      <c r="E5288" s="21"/>
      <c r="F5288" s="21">
        <v>86.0</v>
      </c>
      <c r="G5288" s="21">
        <v>124.0</v>
      </c>
      <c r="H5288" s="22">
        <v>17.85150198</v>
      </c>
      <c r="I5288" s="10"/>
      <c r="J5288" s="10"/>
      <c r="AA5288" s="7"/>
      <c r="AB5288" s="7"/>
      <c r="AC5288" s="7"/>
    </row>
    <row r="5289" ht="15.0" customHeight="1">
      <c r="A5289" s="20">
        <v>41761.0</v>
      </c>
      <c r="B5289" s="21" t="s">
        <v>59</v>
      </c>
      <c r="C5289" s="21" t="s">
        <v>39</v>
      </c>
      <c r="D5289" s="21"/>
      <c r="E5289" s="21"/>
      <c r="F5289" s="21">
        <v>87.0</v>
      </c>
      <c r="G5289" s="21">
        <v>118.0</v>
      </c>
      <c r="H5289" s="22">
        <v>16.98771963</v>
      </c>
      <c r="I5289" s="10"/>
      <c r="J5289" s="10"/>
      <c r="AA5289" s="7"/>
      <c r="AB5289" s="7"/>
      <c r="AC5289" s="7"/>
    </row>
    <row r="5290" ht="15.0" customHeight="1">
      <c r="A5290" s="20">
        <v>41761.0</v>
      </c>
      <c r="B5290" s="21" t="s">
        <v>59</v>
      </c>
      <c r="C5290" s="21" t="s">
        <v>39</v>
      </c>
      <c r="D5290" s="21"/>
      <c r="E5290" s="21"/>
      <c r="F5290" s="21">
        <v>88.0</v>
      </c>
      <c r="G5290" s="21">
        <v>124.0</v>
      </c>
      <c r="H5290" s="22">
        <v>17.85150198</v>
      </c>
      <c r="I5290" s="10"/>
      <c r="J5290" s="10"/>
      <c r="AA5290" s="7"/>
      <c r="AB5290" s="7"/>
      <c r="AC5290" s="7"/>
    </row>
    <row r="5291" ht="15.0" customHeight="1">
      <c r="A5291" s="20">
        <v>41761.0</v>
      </c>
      <c r="B5291" s="21" t="s">
        <v>59</v>
      </c>
      <c r="C5291" s="21" t="s">
        <v>39</v>
      </c>
      <c r="D5291" s="21"/>
      <c r="E5291" s="21"/>
      <c r="F5291" s="21">
        <v>89.0</v>
      </c>
      <c r="G5291" s="21">
        <v>145.0</v>
      </c>
      <c r="H5291" s="22">
        <v>20.87474022</v>
      </c>
      <c r="I5291" s="10"/>
      <c r="J5291" s="10"/>
      <c r="AA5291" s="7"/>
      <c r="AB5291" s="7"/>
      <c r="AC5291" s="7"/>
    </row>
    <row r="5292" ht="15.0" customHeight="1">
      <c r="A5292" s="20">
        <v>41761.0</v>
      </c>
      <c r="B5292" s="21" t="s">
        <v>59</v>
      </c>
      <c r="C5292" s="21" t="s">
        <v>39</v>
      </c>
      <c r="D5292" s="21"/>
      <c r="E5292" s="21"/>
      <c r="F5292" s="21">
        <v>90.0</v>
      </c>
      <c r="G5292" s="21">
        <v>184.0</v>
      </c>
      <c r="H5292" s="22">
        <v>26.48932552</v>
      </c>
      <c r="I5292" s="10"/>
      <c r="J5292" s="10"/>
      <c r="AA5292" s="7"/>
      <c r="AB5292" s="7"/>
      <c r="AC5292" s="7"/>
    </row>
    <row r="5293" ht="15.0" customHeight="1">
      <c r="A5293" s="20">
        <v>41761.0</v>
      </c>
      <c r="B5293" s="21" t="s">
        <v>59</v>
      </c>
      <c r="C5293" s="21" t="s">
        <v>61</v>
      </c>
      <c r="D5293" s="21"/>
      <c r="E5293" s="21"/>
      <c r="F5293" s="21">
        <v>1.0</v>
      </c>
      <c r="G5293" s="21">
        <v>162.0</v>
      </c>
      <c r="H5293" s="22">
        <v>22.97487437</v>
      </c>
      <c r="I5293" s="10"/>
      <c r="J5293" s="10"/>
      <c r="AA5293" s="7"/>
      <c r="AB5293" s="7"/>
      <c r="AC5293" s="7"/>
    </row>
    <row r="5294" ht="15.0" customHeight="1">
      <c r="A5294" s="20">
        <v>41761.0</v>
      </c>
      <c r="B5294" s="21" t="s">
        <v>59</v>
      </c>
      <c r="C5294" s="21" t="s">
        <v>61</v>
      </c>
      <c r="D5294" s="21"/>
      <c r="E5294" s="21"/>
      <c r="F5294" s="21">
        <v>2.0</v>
      </c>
      <c r="G5294" s="21">
        <v>130.0</v>
      </c>
      <c r="H5294" s="22">
        <v>18.43662758</v>
      </c>
      <c r="I5294" s="10"/>
      <c r="J5294" s="10"/>
      <c r="AA5294" s="7"/>
      <c r="AB5294" s="7"/>
      <c r="AC5294" s="7"/>
    </row>
    <row r="5295" ht="15.0" customHeight="1">
      <c r="A5295" s="20">
        <v>41761.0</v>
      </c>
      <c r="B5295" s="21" t="s">
        <v>59</v>
      </c>
      <c r="C5295" s="21" t="s">
        <v>61</v>
      </c>
      <c r="D5295" s="21"/>
      <c r="E5295" s="21"/>
      <c r="F5295" s="21">
        <v>3.0</v>
      </c>
      <c r="G5295" s="21">
        <v>149.0</v>
      </c>
      <c r="H5295" s="22">
        <v>21.13121161</v>
      </c>
      <c r="I5295" s="10"/>
      <c r="J5295" s="10"/>
      <c r="AA5295" s="7"/>
      <c r="AB5295" s="7"/>
      <c r="AC5295" s="7"/>
    </row>
    <row r="5296" ht="15.0" customHeight="1">
      <c r="A5296" s="20">
        <v>41761.0</v>
      </c>
      <c r="B5296" s="21" t="s">
        <v>59</v>
      </c>
      <c r="C5296" s="21" t="s">
        <v>61</v>
      </c>
      <c r="D5296" s="21"/>
      <c r="E5296" s="21"/>
      <c r="F5296" s="21">
        <v>4.0</v>
      </c>
      <c r="G5296" s="21">
        <v>135.0</v>
      </c>
      <c r="H5296" s="22">
        <v>19.14572864</v>
      </c>
      <c r="I5296" s="10"/>
      <c r="J5296" s="10"/>
      <c r="AA5296" s="7"/>
      <c r="AB5296" s="7"/>
      <c r="AC5296" s="7"/>
    </row>
    <row r="5297" ht="15.0" customHeight="1">
      <c r="A5297" s="20">
        <v>41761.0</v>
      </c>
      <c r="B5297" s="21" t="s">
        <v>59</v>
      </c>
      <c r="C5297" s="21" t="s">
        <v>61</v>
      </c>
      <c r="D5297" s="21"/>
      <c r="E5297" s="21"/>
      <c r="F5297" s="21">
        <v>5.0</v>
      </c>
      <c r="G5297" s="21">
        <v>91.0</v>
      </c>
      <c r="H5297" s="22">
        <v>12.90563931</v>
      </c>
      <c r="I5297" s="10"/>
      <c r="J5297" s="10"/>
      <c r="AA5297" s="7"/>
      <c r="AB5297" s="7"/>
      <c r="AC5297" s="7"/>
    </row>
    <row r="5298" ht="15.0" customHeight="1">
      <c r="A5298" s="20">
        <v>41761.0</v>
      </c>
      <c r="B5298" s="21" t="s">
        <v>59</v>
      </c>
      <c r="C5298" s="21" t="s">
        <v>61</v>
      </c>
      <c r="D5298" s="21"/>
      <c r="E5298" s="21"/>
      <c r="F5298" s="21">
        <v>6.0</v>
      </c>
      <c r="G5298" s="21">
        <v>158.0</v>
      </c>
      <c r="H5298" s="22">
        <v>22.40759352</v>
      </c>
      <c r="I5298" s="10"/>
      <c r="J5298" s="10"/>
      <c r="AA5298" s="7"/>
      <c r="AB5298" s="7"/>
      <c r="AC5298" s="7"/>
    </row>
    <row r="5299" ht="15.0" customHeight="1">
      <c r="A5299" s="20">
        <v>41761.0</v>
      </c>
      <c r="B5299" s="21" t="s">
        <v>59</v>
      </c>
      <c r="C5299" s="21" t="s">
        <v>61</v>
      </c>
      <c r="D5299" s="21"/>
      <c r="E5299" s="21"/>
      <c r="F5299" s="21">
        <v>7.0</v>
      </c>
      <c r="G5299" s="21">
        <v>102.0</v>
      </c>
      <c r="H5299" s="22">
        <v>14.46566164</v>
      </c>
      <c r="I5299" s="10"/>
      <c r="J5299" s="10"/>
      <c r="AA5299" s="7"/>
      <c r="AB5299" s="7"/>
      <c r="AC5299" s="7"/>
    </row>
    <row r="5300" ht="15.0" customHeight="1">
      <c r="A5300" s="20">
        <v>41761.0</v>
      </c>
      <c r="B5300" s="21" t="s">
        <v>59</v>
      </c>
      <c r="C5300" s="21" t="s">
        <v>61</v>
      </c>
      <c r="D5300" s="21"/>
      <c r="E5300" s="21"/>
      <c r="F5300" s="21">
        <v>8.0</v>
      </c>
      <c r="G5300" s="21">
        <v>127.0</v>
      </c>
      <c r="H5300" s="22">
        <v>18.01116695</v>
      </c>
      <c r="I5300" s="10"/>
      <c r="J5300" s="10"/>
      <c r="AA5300" s="7"/>
      <c r="AB5300" s="7"/>
      <c r="AC5300" s="7"/>
    </row>
    <row r="5301" ht="15.0" customHeight="1">
      <c r="A5301" s="20">
        <v>41761.0</v>
      </c>
      <c r="B5301" s="21" t="s">
        <v>59</v>
      </c>
      <c r="C5301" s="21" t="s">
        <v>61</v>
      </c>
      <c r="D5301" s="21"/>
      <c r="E5301" s="21"/>
      <c r="F5301" s="21">
        <v>9.0</v>
      </c>
      <c r="G5301" s="21">
        <v>156.0</v>
      </c>
      <c r="H5301" s="22">
        <v>22.1239531</v>
      </c>
      <c r="I5301" s="10"/>
      <c r="J5301" s="10"/>
      <c r="AA5301" s="7"/>
      <c r="AB5301" s="7"/>
      <c r="AC5301" s="7"/>
    </row>
    <row r="5302" ht="15.0" customHeight="1">
      <c r="A5302" s="20">
        <v>41761.0</v>
      </c>
      <c r="B5302" s="21" t="s">
        <v>59</v>
      </c>
      <c r="C5302" s="21" t="s">
        <v>61</v>
      </c>
      <c r="D5302" s="21"/>
      <c r="E5302" s="21"/>
      <c r="F5302" s="21">
        <v>10.0</v>
      </c>
      <c r="G5302" s="21">
        <v>192.0</v>
      </c>
      <c r="H5302" s="22">
        <v>27.22948074</v>
      </c>
      <c r="I5302" s="10"/>
      <c r="J5302" s="10"/>
      <c r="AA5302" s="7"/>
      <c r="AB5302" s="7"/>
      <c r="AC5302" s="7"/>
    </row>
    <row r="5303" ht="15.0" customHeight="1">
      <c r="A5303" s="20">
        <v>41761.0</v>
      </c>
      <c r="B5303" s="21" t="s">
        <v>59</v>
      </c>
      <c r="C5303" s="21" t="s">
        <v>61</v>
      </c>
      <c r="D5303" s="21"/>
      <c r="E5303" s="21"/>
      <c r="F5303" s="21">
        <v>11.0</v>
      </c>
      <c r="G5303" s="21">
        <v>105.0</v>
      </c>
      <c r="H5303" s="22">
        <v>14.89112228</v>
      </c>
      <c r="I5303" s="10"/>
      <c r="J5303" s="10"/>
      <c r="AA5303" s="7"/>
      <c r="AB5303" s="7"/>
      <c r="AC5303" s="7"/>
    </row>
    <row r="5304" ht="15.0" customHeight="1">
      <c r="A5304" s="20">
        <v>41761.0</v>
      </c>
      <c r="B5304" s="21" t="s">
        <v>59</v>
      </c>
      <c r="C5304" s="21" t="s">
        <v>61</v>
      </c>
      <c r="D5304" s="21"/>
      <c r="E5304" s="21"/>
      <c r="F5304" s="21">
        <v>12.0</v>
      </c>
      <c r="G5304" s="21">
        <v>96.0</v>
      </c>
      <c r="H5304" s="22">
        <v>13.61474037</v>
      </c>
      <c r="I5304" s="10"/>
      <c r="J5304" s="10"/>
      <c r="AA5304" s="7"/>
      <c r="AB5304" s="7"/>
      <c r="AC5304" s="7"/>
    </row>
    <row r="5305" ht="15.0" customHeight="1">
      <c r="A5305" s="20">
        <v>41761.0</v>
      </c>
      <c r="B5305" s="21" t="s">
        <v>59</v>
      </c>
      <c r="C5305" s="21" t="s">
        <v>61</v>
      </c>
      <c r="D5305" s="21"/>
      <c r="E5305" s="21"/>
      <c r="F5305" s="21">
        <v>13.0</v>
      </c>
      <c r="G5305" s="21">
        <v>150.0</v>
      </c>
      <c r="H5305" s="22">
        <v>21.27303183</v>
      </c>
      <c r="I5305" s="10"/>
      <c r="J5305" s="10"/>
      <c r="AA5305" s="7"/>
      <c r="AB5305" s="7"/>
      <c r="AC5305" s="7"/>
    </row>
    <row r="5306" ht="15.0" customHeight="1">
      <c r="A5306" s="20">
        <v>41761.0</v>
      </c>
      <c r="B5306" s="21" t="s">
        <v>59</v>
      </c>
      <c r="C5306" s="21" t="s">
        <v>61</v>
      </c>
      <c r="D5306" s="21"/>
      <c r="E5306" s="21"/>
      <c r="F5306" s="21">
        <v>14.0</v>
      </c>
      <c r="G5306" s="21">
        <v>121.0</v>
      </c>
      <c r="H5306" s="22">
        <v>17.16024567</v>
      </c>
      <c r="I5306" s="10"/>
      <c r="J5306" s="10"/>
      <c r="AA5306" s="7"/>
      <c r="AB5306" s="7"/>
      <c r="AC5306" s="7"/>
    </row>
    <row r="5307" ht="15.0" customHeight="1">
      <c r="A5307" s="20">
        <v>41761.0</v>
      </c>
      <c r="B5307" s="21" t="s">
        <v>59</v>
      </c>
      <c r="C5307" s="21" t="s">
        <v>61</v>
      </c>
      <c r="D5307" s="21"/>
      <c r="E5307" s="21"/>
      <c r="F5307" s="21">
        <v>15.0</v>
      </c>
      <c r="G5307" s="21">
        <v>166.0</v>
      </c>
      <c r="H5307" s="22">
        <v>23.54215522</v>
      </c>
      <c r="I5307" s="10"/>
      <c r="J5307" s="10"/>
      <c r="AA5307" s="7"/>
      <c r="AB5307" s="7"/>
      <c r="AC5307" s="7"/>
    </row>
    <row r="5308" ht="15.0" customHeight="1">
      <c r="A5308" s="20">
        <v>41761.0</v>
      </c>
      <c r="B5308" s="21" t="s">
        <v>59</v>
      </c>
      <c r="C5308" s="21" t="s">
        <v>61</v>
      </c>
      <c r="D5308" s="21"/>
      <c r="E5308" s="21"/>
      <c r="F5308" s="21">
        <v>16.0</v>
      </c>
      <c r="G5308" s="21">
        <v>135.0</v>
      </c>
      <c r="H5308" s="22">
        <v>19.14572864</v>
      </c>
      <c r="I5308" s="10"/>
      <c r="J5308" s="10"/>
      <c r="AA5308" s="7"/>
      <c r="AB5308" s="7"/>
      <c r="AC5308" s="7"/>
    </row>
    <row r="5309" ht="15.0" customHeight="1">
      <c r="A5309" s="20">
        <v>41761.0</v>
      </c>
      <c r="B5309" s="21" t="s">
        <v>59</v>
      </c>
      <c r="C5309" s="21" t="s">
        <v>61</v>
      </c>
      <c r="D5309" s="21"/>
      <c r="E5309" s="21"/>
      <c r="F5309" s="21">
        <v>17.0</v>
      </c>
      <c r="G5309" s="21">
        <v>141.0</v>
      </c>
      <c r="H5309" s="22">
        <v>19.99664992</v>
      </c>
      <c r="I5309" s="10"/>
      <c r="J5309" s="10"/>
      <c r="AA5309" s="7"/>
      <c r="AB5309" s="7"/>
      <c r="AC5309" s="7"/>
    </row>
    <row r="5310" ht="15.0" customHeight="1">
      <c r="A5310" s="20">
        <v>41761.0</v>
      </c>
      <c r="B5310" s="21" t="s">
        <v>59</v>
      </c>
      <c r="C5310" s="21" t="s">
        <v>61</v>
      </c>
      <c r="D5310" s="21"/>
      <c r="E5310" s="21"/>
      <c r="F5310" s="21">
        <v>18.0</v>
      </c>
      <c r="G5310" s="21">
        <v>149.0</v>
      </c>
      <c r="H5310" s="22">
        <v>21.13121161</v>
      </c>
      <c r="I5310" s="10"/>
      <c r="J5310" s="10"/>
      <c r="AA5310" s="7"/>
      <c r="AB5310" s="7"/>
      <c r="AC5310" s="7"/>
    </row>
    <row r="5311" ht="15.0" customHeight="1">
      <c r="A5311" s="20">
        <v>41761.0</v>
      </c>
      <c r="B5311" s="21" t="s">
        <v>59</v>
      </c>
      <c r="C5311" s="21" t="s">
        <v>61</v>
      </c>
      <c r="D5311" s="21"/>
      <c r="E5311" s="21"/>
      <c r="F5311" s="21">
        <v>19.0</v>
      </c>
      <c r="G5311" s="21">
        <v>127.0</v>
      </c>
      <c r="H5311" s="22">
        <v>18.01116695</v>
      </c>
      <c r="I5311" s="10"/>
      <c r="J5311" s="10"/>
      <c r="AA5311" s="7"/>
      <c r="AB5311" s="7"/>
      <c r="AC5311" s="7"/>
    </row>
    <row r="5312" ht="15.0" customHeight="1">
      <c r="A5312" s="20">
        <v>41761.0</v>
      </c>
      <c r="B5312" s="21" t="s">
        <v>59</v>
      </c>
      <c r="C5312" s="21" t="s">
        <v>61</v>
      </c>
      <c r="D5312" s="21"/>
      <c r="E5312" s="21"/>
      <c r="F5312" s="21">
        <v>20.0</v>
      </c>
      <c r="G5312" s="21">
        <v>123.0</v>
      </c>
      <c r="H5312" s="22">
        <v>17.4438861</v>
      </c>
      <c r="I5312" s="10"/>
      <c r="J5312" s="10"/>
      <c r="AA5312" s="7"/>
      <c r="AB5312" s="7"/>
      <c r="AC5312" s="7"/>
    </row>
    <row r="5313" ht="15.0" customHeight="1">
      <c r="A5313" s="20">
        <v>41761.0</v>
      </c>
      <c r="B5313" s="21" t="s">
        <v>59</v>
      </c>
      <c r="C5313" s="21" t="s">
        <v>61</v>
      </c>
      <c r="D5313" s="21"/>
      <c r="E5313" s="21"/>
      <c r="F5313" s="21">
        <v>21.0</v>
      </c>
      <c r="G5313" s="21">
        <v>171.0</v>
      </c>
      <c r="H5313" s="22">
        <v>24.25125628</v>
      </c>
      <c r="I5313" s="10"/>
      <c r="J5313" s="10"/>
      <c r="AA5313" s="7"/>
      <c r="AB5313" s="7"/>
      <c r="AC5313" s="7"/>
    </row>
    <row r="5314" ht="15.0" customHeight="1">
      <c r="A5314" s="20">
        <v>41761.0</v>
      </c>
      <c r="B5314" s="21" t="s">
        <v>59</v>
      </c>
      <c r="C5314" s="21" t="s">
        <v>61</v>
      </c>
      <c r="D5314" s="21"/>
      <c r="E5314" s="21"/>
      <c r="F5314" s="21">
        <v>22.0</v>
      </c>
      <c r="G5314" s="21">
        <v>188.0</v>
      </c>
      <c r="H5314" s="22">
        <v>26.66219989</v>
      </c>
      <c r="I5314" s="10"/>
      <c r="J5314" s="10"/>
      <c r="AA5314" s="7"/>
      <c r="AB5314" s="7"/>
      <c r="AC5314" s="7"/>
    </row>
    <row r="5315" ht="15.0" customHeight="1">
      <c r="A5315" s="20">
        <v>41761.0</v>
      </c>
      <c r="B5315" s="21" t="s">
        <v>59</v>
      </c>
      <c r="C5315" s="21" t="s">
        <v>61</v>
      </c>
      <c r="D5315" s="21"/>
      <c r="E5315" s="21"/>
      <c r="F5315" s="21">
        <v>23.0</v>
      </c>
      <c r="G5315" s="21">
        <v>105.0</v>
      </c>
      <c r="H5315" s="22">
        <v>14.89112228</v>
      </c>
      <c r="I5315" s="10"/>
      <c r="J5315" s="10"/>
      <c r="AA5315" s="7"/>
      <c r="AB5315" s="7"/>
      <c r="AC5315" s="7"/>
    </row>
    <row r="5316" ht="15.0" customHeight="1">
      <c r="A5316" s="20">
        <v>41761.0</v>
      </c>
      <c r="B5316" s="21" t="s">
        <v>59</v>
      </c>
      <c r="C5316" s="21" t="s">
        <v>61</v>
      </c>
      <c r="D5316" s="21"/>
      <c r="E5316" s="21"/>
      <c r="F5316" s="21">
        <v>24.0</v>
      </c>
      <c r="G5316" s="21">
        <v>161.0</v>
      </c>
      <c r="H5316" s="22">
        <v>22.83305416</v>
      </c>
      <c r="I5316" s="10"/>
      <c r="J5316" s="10"/>
      <c r="AA5316" s="7"/>
      <c r="AB5316" s="7"/>
      <c r="AC5316" s="7"/>
    </row>
    <row r="5317" ht="15.0" customHeight="1">
      <c r="A5317" s="20">
        <v>41761.0</v>
      </c>
      <c r="B5317" s="21" t="s">
        <v>59</v>
      </c>
      <c r="C5317" s="21" t="s">
        <v>61</v>
      </c>
      <c r="D5317" s="21"/>
      <c r="E5317" s="21"/>
      <c r="F5317" s="21">
        <v>25.0</v>
      </c>
      <c r="G5317" s="21">
        <v>109.0</v>
      </c>
      <c r="H5317" s="22">
        <v>15.45840313</v>
      </c>
      <c r="I5317" s="10"/>
      <c r="J5317" s="10"/>
      <c r="AA5317" s="7"/>
      <c r="AB5317" s="7"/>
      <c r="AC5317" s="7"/>
    </row>
    <row r="5318" ht="15.0" customHeight="1">
      <c r="A5318" s="20">
        <v>41761.0</v>
      </c>
      <c r="B5318" s="21" t="s">
        <v>59</v>
      </c>
      <c r="C5318" s="21" t="s">
        <v>61</v>
      </c>
      <c r="D5318" s="21"/>
      <c r="E5318" s="21"/>
      <c r="F5318" s="21">
        <v>26.0</v>
      </c>
      <c r="G5318" s="21">
        <v>135.0</v>
      </c>
      <c r="H5318" s="22">
        <v>19.14572864</v>
      </c>
      <c r="I5318" s="10"/>
      <c r="J5318" s="10"/>
      <c r="AA5318" s="7"/>
      <c r="AB5318" s="7"/>
      <c r="AC5318" s="7"/>
    </row>
    <row r="5319" ht="15.0" customHeight="1">
      <c r="A5319" s="20">
        <v>41761.0</v>
      </c>
      <c r="B5319" s="21" t="s">
        <v>59</v>
      </c>
      <c r="C5319" s="21" t="s">
        <v>61</v>
      </c>
      <c r="D5319" s="21"/>
      <c r="E5319" s="21"/>
      <c r="F5319" s="21">
        <v>27.0</v>
      </c>
      <c r="G5319" s="21">
        <v>149.0</v>
      </c>
      <c r="H5319" s="22">
        <v>21.13121161</v>
      </c>
      <c r="I5319" s="10"/>
      <c r="J5319" s="10"/>
      <c r="AA5319" s="7"/>
      <c r="AB5319" s="7"/>
      <c r="AC5319" s="7"/>
    </row>
    <row r="5320" ht="15.0" customHeight="1">
      <c r="A5320" s="20">
        <v>41761.0</v>
      </c>
      <c r="B5320" s="21" t="s">
        <v>59</v>
      </c>
      <c r="C5320" s="21" t="s">
        <v>61</v>
      </c>
      <c r="D5320" s="21"/>
      <c r="E5320" s="21"/>
      <c r="F5320" s="21">
        <v>28.0</v>
      </c>
      <c r="G5320" s="21">
        <v>166.0</v>
      </c>
      <c r="H5320" s="22">
        <v>23.54215522</v>
      </c>
      <c r="I5320" s="10"/>
      <c r="J5320" s="10"/>
      <c r="AA5320" s="7"/>
      <c r="AB5320" s="7"/>
      <c r="AC5320" s="7"/>
    </row>
    <row r="5321" ht="15.0" customHeight="1">
      <c r="A5321" s="20">
        <v>41761.0</v>
      </c>
      <c r="B5321" s="21" t="s">
        <v>59</v>
      </c>
      <c r="C5321" s="21" t="s">
        <v>61</v>
      </c>
      <c r="D5321" s="21"/>
      <c r="E5321" s="21"/>
      <c r="F5321" s="21">
        <v>29.0</v>
      </c>
      <c r="G5321" s="21">
        <v>157.0</v>
      </c>
      <c r="H5321" s="22">
        <v>22.26577331</v>
      </c>
      <c r="I5321" s="10"/>
      <c r="J5321" s="10"/>
      <c r="AA5321" s="7"/>
      <c r="AB5321" s="7"/>
      <c r="AC5321" s="7"/>
    </row>
    <row r="5322" ht="15.0" customHeight="1">
      <c r="A5322" s="20">
        <v>41761.0</v>
      </c>
      <c r="B5322" s="21" t="s">
        <v>59</v>
      </c>
      <c r="C5322" s="21" t="s">
        <v>61</v>
      </c>
      <c r="D5322" s="21"/>
      <c r="E5322" s="21"/>
      <c r="F5322" s="21">
        <v>30.0</v>
      </c>
      <c r="G5322" s="21">
        <v>149.0</v>
      </c>
      <c r="H5322" s="22">
        <v>21.13121161</v>
      </c>
      <c r="I5322" s="10"/>
      <c r="J5322" s="10"/>
      <c r="AA5322" s="7"/>
      <c r="AB5322" s="7"/>
      <c r="AC5322" s="7"/>
    </row>
    <row r="5323" ht="15.0" customHeight="1">
      <c r="A5323" s="20">
        <v>41761.0</v>
      </c>
      <c r="B5323" s="21" t="s">
        <v>59</v>
      </c>
      <c r="C5323" s="21" t="s">
        <v>61</v>
      </c>
      <c r="D5323" s="21"/>
      <c r="E5323" s="21"/>
      <c r="F5323" s="21">
        <v>31.0</v>
      </c>
      <c r="G5323" s="21">
        <v>145.0</v>
      </c>
      <c r="H5323" s="22">
        <v>20.56393076</v>
      </c>
      <c r="I5323" s="10"/>
      <c r="J5323" s="10"/>
      <c r="AA5323" s="7"/>
      <c r="AB5323" s="7"/>
      <c r="AC5323" s="7"/>
    </row>
    <row r="5324" ht="15.0" customHeight="1">
      <c r="A5324" s="20">
        <v>41761.0</v>
      </c>
      <c r="B5324" s="21" t="s">
        <v>59</v>
      </c>
      <c r="C5324" s="21" t="s">
        <v>61</v>
      </c>
      <c r="D5324" s="21"/>
      <c r="E5324" s="21"/>
      <c r="F5324" s="21">
        <v>32.0</v>
      </c>
      <c r="G5324" s="21">
        <v>133.0</v>
      </c>
      <c r="H5324" s="22">
        <v>18.86208822</v>
      </c>
      <c r="I5324" s="10"/>
      <c r="J5324" s="10"/>
      <c r="AA5324" s="7"/>
      <c r="AB5324" s="7"/>
      <c r="AC5324" s="7"/>
    </row>
    <row r="5325" ht="15.0" customHeight="1">
      <c r="A5325" s="20">
        <v>41761.0</v>
      </c>
      <c r="B5325" s="21" t="s">
        <v>59</v>
      </c>
      <c r="C5325" s="21" t="s">
        <v>61</v>
      </c>
      <c r="D5325" s="21"/>
      <c r="E5325" s="21"/>
      <c r="F5325" s="21">
        <v>33.0</v>
      </c>
      <c r="G5325" s="21">
        <v>142.0</v>
      </c>
      <c r="H5325" s="22">
        <v>20.13847013</v>
      </c>
      <c r="I5325" s="10"/>
      <c r="J5325" s="10"/>
      <c r="AA5325" s="7"/>
      <c r="AB5325" s="7"/>
      <c r="AC5325" s="7"/>
    </row>
    <row r="5326" ht="15.0" customHeight="1">
      <c r="A5326" s="20">
        <v>41761.0</v>
      </c>
      <c r="B5326" s="21" t="s">
        <v>59</v>
      </c>
      <c r="C5326" s="21" t="s">
        <v>61</v>
      </c>
      <c r="D5326" s="21"/>
      <c r="E5326" s="21"/>
      <c r="F5326" s="21">
        <v>34.0</v>
      </c>
      <c r="G5326" s="21">
        <v>180.0</v>
      </c>
      <c r="H5326" s="22">
        <v>25.52763819</v>
      </c>
      <c r="I5326" s="10"/>
      <c r="J5326" s="10"/>
      <c r="AA5326" s="7"/>
      <c r="AB5326" s="7"/>
      <c r="AC5326" s="7"/>
    </row>
    <row r="5327" ht="15.0" customHeight="1">
      <c r="A5327" s="20">
        <v>41761.0</v>
      </c>
      <c r="B5327" s="21" t="s">
        <v>59</v>
      </c>
      <c r="C5327" s="21" t="s">
        <v>61</v>
      </c>
      <c r="D5327" s="21"/>
      <c r="E5327" s="21"/>
      <c r="F5327" s="21">
        <v>35.0</v>
      </c>
      <c r="G5327" s="21">
        <v>176.0</v>
      </c>
      <c r="H5327" s="22">
        <v>24.96035734</v>
      </c>
      <c r="I5327" s="10"/>
      <c r="J5327" s="10"/>
      <c r="AA5327" s="7"/>
      <c r="AB5327" s="7"/>
      <c r="AC5327" s="7"/>
    </row>
    <row r="5328" ht="15.0" customHeight="1">
      <c r="A5328" s="20">
        <v>41761.0</v>
      </c>
      <c r="B5328" s="21" t="s">
        <v>59</v>
      </c>
      <c r="C5328" s="21" t="s">
        <v>61</v>
      </c>
      <c r="D5328" s="21"/>
      <c r="E5328" s="21"/>
      <c r="F5328" s="21">
        <v>36.0</v>
      </c>
      <c r="G5328" s="21">
        <v>116.0</v>
      </c>
      <c r="H5328" s="22">
        <v>16.45114461</v>
      </c>
      <c r="I5328" s="10"/>
      <c r="J5328" s="10"/>
      <c r="AA5328" s="7"/>
      <c r="AB5328" s="7"/>
      <c r="AC5328" s="7"/>
    </row>
    <row r="5329" ht="15.0" customHeight="1">
      <c r="A5329" s="20">
        <v>41761.0</v>
      </c>
      <c r="B5329" s="21" t="s">
        <v>59</v>
      </c>
      <c r="C5329" s="21" t="s">
        <v>61</v>
      </c>
      <c r="D5329" s="21"/>
      <c r="E5329" s="21"/>
      <c r="F5329" s="21">
        <v>37.0</v>
      </c>
      <c r="G5329" s="21">
        <v>102.0</v>
      </c>
      <c r="H5329" s="22">
        <v>14.46566164</v>
      </c>
      <c r="I5329" s="10"/>
      <c r="J5329" s="10"/>
      <c r="AA5329" s="7"/>
      <c r="AB5329" s="7"/>
      <c r="AC5329" s="7"/>
    </row>
    <row r="5330" ht="15.0" customHeight="1">
      <c r="A5330" s="20">
        <v>41761.0</v>
      </c>
      <c r="B5330" s="21" t="s">
        <v>59</v>
      </c>
      <c r="C5330" s="21" t="s">
        <v>61</v>
      </c>
      <c r="D5330" s="21"/>
      <c r="E5330" s="21"/>
      <c r="F5330" s="21">
        <v>38.0</v>
      </c>
      <c r="G5330" s="21">
        <v>91.0</v>
      </c>
      <c r="H5330" s="22">
        <v>12.90563931</v>
      </c>
      <c r="I5330" s="10"/>
      <c r="J5330" s="10"/>
      <c r="AA5330" s="7"/>
      <c r="AB5330" s="7"/>
      <c r="AC5330" s="7"/>
    </row>
    <row r="5331" ht="15.0" customHeight="1">
      <c r="A5331" s="20">
        <v>41761.0</v>
      </c>
      <c r="B5331" s="21" t="s">
        <v>59</v>
      </c>
      <c r="C5331" s="21" t="s">
        <v>61</v>
      </c>
      <c r="D5331" s="21"/>
      <c r="E5331" s="21"/>
      <c r="F5331" s="21">
        <v>39.0</v>
      </c>
      <c r="G5331" s="21">
        <v>125.0</v>
      </c>
      <c r="H5331" s="22">
        <v>17.72752652</v>
      </c>
      <c r="I5331" s="10"/>
      <c r="J5331" s="10"/>
      <c r="AA5331" s="7"/>
      <c r="AB5331" s="7"/>
      <c r="AC5331" s="7"/>
    </row>
    <row r="5332" ht="15.0" customHeight="1">
      <c r="A5332" s="20">
        <v>41761.0</v>
      </c>
      <c r="B5332" s="21" t="s">
        <v>59</v>
      </c>
      <c r="C5332" s="21" t="s">
        <v>61</v>
      </c>
      <c r="D5332" s="21"/>
      <c r="E5332" s="21"/>
      <c r="F5332" s="21">
        <v>40.0</v>
      </c>
      <c r="G5332" s="21">
        <v>148.0</v>
      </c>
      <c r="H5332" s="22">
        <v>20.9893914</v>
      </c>
      <c r="I5332" s="10"/>
      <c r="J5332" s="10"/>
      <c r="AA5332" s="7"/>
      <c r="AB5332" s="7"/>
      <c r="AC5332" s="7"/>
    </row>
    <row r="5333" ht="15.0" customHeight="1">
      <c r="A5333" s="20">
        <v>41761.0</v>
      </c>
      <c r="B5333" s="21" t="s">
        <v>59</v>
      </c>
      <c r="C5333" s="21" t="s">
        <v>61</v>
      </c>
      <c r="D5333" s="21"/>
      <c r="E5333" s="21"/>
      <c r="F5333" s="21">
        <v>41.0</v>
      </c>
      <c r="G5333" s="21">
        <v>187.0</v>
      </c>
      <c r="H5333" s="22">
        <v>26.52037968</v>
      </c>
      <c r="I5333" s="10"/>
      <c r="J5333" s="10"/>
      <c r="AA5333" s="7"/>
      <c r="AB5333" s="7"/>
      <c r="AC5333" s="7"/>
    </row>
    <row r="5334" ht="15.0" customHeight="1">
      <c r="A5334" s="20">
        <v>41761.0</v>
      </c>
      <c r="B5334" s="21" t="s">
        <v>59</v>
      </c>
      <c r="C5334" s="21" t="s">
        <v>61</v>
      </c>
      <c r="D5334" s="21"/>
      <c r="E5334" s="21"/>
      <c r="F5334" s="21">
        <v>42.0</v>
      </c>
      <c r="G5334" s="21">
        <v>136.0</v>
      </c>
      <c r="H5334" s="22">
        <v>19.28754886</v>
      </c>
      <c r="I5334" s="10"/>
      <c r="J5334" s="10"/>
      <c r="AA5334" s="7"/>
      <c r="AB5334" s="7"/>
      <c r="AC5334" s="7"/>
    </row>
    <row r="5335" ht="15.0" customHeight="1">
      <c r="A5335" s="20">
        <v>41761.0</v>
      </c>
      <c r="B5335" s="21" t="s">
        <v>59</v>
      </c>
      <c r="C5335" s="21" t="s">
        <v>61</v>
      </c>
      <c r="D5335" s="21"/>
      <c r="E5335" s="21"/>
      <c r="F5335" s="21">
        <v>43.0</v>
      </c>
      <c r="G5335" s="21">
        <v>105.0</v>
      </c>
      <c r="H5335" s="22">
        <v>14.89112228</v>
      </c>
      <c r="I5335" s="10"/>
      <c r="J5335" s="10"/>
      <c r="AA5335" s="7"/>
      <c r="AB5335" s="7"/>
      <c r="AC5335" s="7"/>
    </row>
    <row r="5336" ht="15.0" customHeight="1">
      <c r="A5336" s="20">
        <v>41761.0</v>
      </c>
      <c r="B5336" s="21" t="s">
        <v>59</v>
      </c>
      <c r="C5336" s="21" t="s">
        <v>61</v>
      </c>
      <c r="D5336" s="21"/>
      <c r="E5336" s="21"/>
      <c r="F5336" s="21">
        <v>44.0</v>
      </c>
      <c r="G5336" s="21">
        <v>200.0</v>
      </c>
      <c r="H5336" s="22">
        <v>28.36404243</v>
      </c>
      <c r="I5336" s="10"/>
      <c r="J5336" s="10"/>
      <c r="AA5336" s="7"/>
      <c r="AB5336" s="7"/>
      <c r="AC5336" s="7"/>
    </row>
    <row r="5337" ht="15.0" customHeight="1">
      <c r="A5337" s="20">
        <v>41761.0</v>
      </c>
      <c r="B5337" s="21" t="s">
        <v>59</v>
      </c>
      <c r="C5337" s="21" t="s">
        <v>61</v>
      </c>
      <c r="D5337" s="21"/>
      <c r="E5337" s="21"/>
      <c r="F5337" s="21">
        <v>45.0</v>
      </c>
      <c r="G5337" s="21">
        <v>105.0</v>
      </c>
      <c r="H5337" s="22">
        <v>14.89112228</v>
      </c>
      <c r="I5337" s="10"/>
      <c r="J5337" s="10"/>
      <c r="AA5337" s="7"/>
      <c r="AB5337" s="7"/>
      <c r="AC5337" s="7"/>
    </row>
    <row r="5338" ht="15.0" customHeight="1">
      <c r="A5338" s="20">
        <v>41761.0</v>
      </c>
      <c r="B5338" s="21" t="s">
        <v>59</v>
      </c>
      <c r="C5338" s="21" t="s">
        <v>61</v>
      </c>
      <c r="D5338" s="21"/>
      <c r="E5338" s="21"/>
      <c r="F5338" s="21">
        <v>46.0</v>
      </c>
      <c r="G5338" s="21">
        <v>181.0</v>
      </c>
      <c r="H5338" s="22">
        <v>25.6694584</v>
      </c>
      <c r="I5338" s="10"/>
      <c r="J5338" s="10"/>
      <c r="AA5338" s="7"/>
      <c r="AB5338" s="7"/>
      <c r="AC5338" s="7"/>
    </row>
    <row r="5339" ht="15.0" customHeight="1">
      <c r="A5339" s="20">
        <v>41761.0</v>
      </c>
      <c r="B5339" s="21" t="s">
        <v>59</v>
      </c>
      <c r="C5339" s="21" t="s">
        <v>61</v>
      </c>
      <c r="D5339" s="21"/>
      <c r="E5339" s="21"/>
      <c r="F5339" s="21">
        <v>47.0</v>
      </c>
      <c r="G5339" s="21">
        <v>105.0</v>
      </c>
      <c r="H5339" s="22">
        <v>14.89112228</v>
      </c>
      <c r="I5339" s="10"/>
      <c r="J5339" s="10"/>
      <c r="AA5339" s="7"/>
      <c r="AB5339" s="7"/>
      <c r="AC5339" s="7"/>
    </row>
    <row r="5340" ht="15.0" customHeight="1">
      <c r="A5340" s="20">
        <v>41761.0</v>
      </c>
      <c r="B5340" s="21" t="s">
        <v>59</v>
      </c>
      <c r="C5340" s="21" t="s">
        <v>61</v>
      </c>
      <c r="D5340" s="21"/>
      <c r="E5340" s="21"/>
      <c r="F5340" s="21">
        <v>48.0</v>
      </c>
      <c r="G5340" s="21">
        <v>80.0</v>
      </c>
      <c r="H5340" s="22">
        <v>11.34561697</v>
      </c>
      <c r="I5340" s="10"/>
      <c r="J5340" s="10"/>
      <c r="AA5340" s="7"/>
      <c r="AB5340" s="7"/>
      <c r="AC5340" s="7"/>
    </row>
    <row r="5341" ht="15.0" customHeight="1">
      <c r="A5341" s="20">
        <v>41761.0</v>
      </c>
      <c r="B5341" s="21" t="s">
        <v>59</v>
      </c>
      <c r="C5341" s="21" t="s">
        <v>61</v>
      </c>
      <c r="D5341" s="21"/>
      <c r="E5341" s="21"/>
      <c r="F5341" s="21">
        <v>49.0</v>
      </c>
      <c r="G5341" s="21">
        <v>135.0</v>
      </c>
      <c r="H5341" s="22">
        <v>19.14572864</v>
      </c>
      <c r="I5341" s="10"/>
      <c r="J5341" s="10"/>
      <c r="AA5341" s="7"/>
      <c r="AB5341" s="7"/>
      <c r="AC5341" s="7"/>
    </row>
    <row r="5342" ht="15.0" customHeight="1">
      <c r="A5342" s="20">
        <v>41761.0</v>
      </c>
      <c r="B5342" s="21" t="s">
        <v>59</v>
      </c>
      <c r="C5342" s="21" t="s">
        <v>61</v>
      </c>
      <c r="D5342" s="21"/>
      <c r="E5342" s="21"/>
      <c r="F5342" s="21">
        <v>50.0</v>
      </c>
      <c r="G5342" s="21">
        <v>104.0</v>
      </c>
      <c r="H5342" s="22">
        <v>14.74930207</v>
      </c>
      <c r="I5342" s="10"/>
      <c r="J5342" s="10"/>
      <c r="AA5342" s="7"/>
      <c r="AB5342" s="7"/>
      <c r="AC5342" s="7"/>
    </row>
    <row r="5343" ht="15.0" customHeight="1">
      <c r="A5343" s="20">
        <v>41761.0</v>
      </c>
      <c r="B5343" s="21" t="s">
        <v>59</v>
      </c>
      <c r="C5343" s="21" t="s">
        <v>61</v>
      </c>
      <c r="D5343" s="21"/>
      <c r="E5343" s="21"/>
      <c r="F5343" s="21">
        <v>51.0</v>
      </c>
      <c r="G5343" s="21">
        <v>117.0</v>
      </c>
      <c r="H5343" s="22">
        <v>16.59296482</v>
      </c>
      <c r="I5343" s="10"/>
      <c r="J5343" s="10"/>
      <c r="AA5343" s="7"/>
      <c r="AB5343" s="7"/>
      <c r="AC5343" s="7"/>
    </row>
    <row r="5344" ht="15.0" customHeight="1">
      <c r="A5344" s="20">
        <v>41761.0</v>
      </c>
      <c r="B5344" s="21" t="s">
        <v>59</v>
      </c>
      <c r="C5344" s="21" t="s">
        <v>61</v>
      </c>
      <c r="D5344" s="21"/>
      <c r="E5344" s="21"/>
      <c r="F5344" s="21">
        <v>52.0</v>
      </c>
      <c r="G5344" s="21">
        <v>173.0</v>
      </c>
      <c r="H5344" s="22">
        <v>24.53489671</v>
      </c>
      <c r="I5344" s="10"/>
      <c r="J5344" s="10"/>
      <c r="AA5344" s="7"/>
      <c r="AB5344" s="7"/>
      <c r="AC5344" s="7"/>
    </row>
    <row r="5345" ht="15.0" customHeight="1">
      <c r="A5345" s="20">
        <v>41761.0</v>
      </c>
      <c r="B5345" s="21" t="s">
        <v>59</v>
      </c>
      <c r="C5345" s="21" t="s">
        <v>61</v>
      </c>
      <c r="D5345" s="21"/>
      <c r="E5345" s="21"/>
      <c r="F5345" s="21">
        <v>53.0</v>
      </c>
      <c r="G5345" s="21">
        <v>147.0</v>
      </c>
      <c r="H5345" s="22">
        <v>20.84757119</v>
      </c>
      <c r="I5345" s="10"/>
      <c r="J5345" s="10"/>
      <c r="AA5345" s="7"/>
      <c r="AB5345" s="7"/>
      <c r="AC5345" s="7"/>
    </row>
    <row r="5346" ht="15.0" customHeight="1">
      <c r="A5346" s="20">
        <v>41761.0</v>
      </c>
      <c r="B5346" s="21" t="s">
        <v>59</v>
      </c>
      <c r="C5346" s="21" t="s">
        <v>61</v>
      </c>
      <c r="D5346" s="21"/>
      <c r="E5346" s="21"/>
      <c r="F5346" s="21">
        <v>54.0</v>
      </c>
      <c r="G5346" s="21">
        <v>171.0</v>
      </c>
      <c r="H5346" s="22">
        <v>24.25125628</v>
      </c>
      <c r="I5346" s="10"/>
      <c r="J5346" s="10"/>
      <c r="AA5346" s="7"/>
      <c r="AB5346" s="7"/>
      <c r="AC5346" s="7"/>
    </row>
    <row r="5347" ht="15.0" customHeight="1">
      <c r="A5347" s="20">
        <v>41761.0</v>
      </c>
      <c r="B5347" s="21" t="s">
        <v>59</v>
      </c>
      <c r="C5347" s="21" t="s">
        <v>61</v>
      </c>
      <c r="D5347" s="21"/>
      <c r="E5347" s="21"/>
      <c r="F5347" s="21">
        <v>55.0</v>
      </c>
      <c r="G5347" s="21">
        <v>183.0</v>
      </c>
      <c r="H5347" s="22">
        <v>25.95309883</v>
      </c>
      <c r="I5347" s="10"/>
      <c r="J5347" s="10"/>
      <c r="AA5347" s="7"/>
      <c r="AB5347" s="7"/>
      <c r="AC5347" s="7"/>
    </row>
    <row r="5348" ht="15.0" customHeight="1">
      <c r="A5348" s="20">
        <v>41761.0</v>
      </c>
      <c r="B5348" s="21" t="s">
        <v>59</v>
      </c>
      <c r="C5348" s="21" t="s">
        <v>61</v>
      </c>
      <c r="D5348" s="21"/>
      <c r="E5348" s="21"/>
      <c r="F5348" s="21">
        <v>56.0</v>
      </c>
      <c r="G5348" s="21">
        <v>199.0</v>
      </c>
      <c r="H5348" s="22">
        <v>28.22222222</v>
      </c>
      <c r="I5348" s="10"/>
      <c r="J5348" s="10"/>
      <c r="AA5348" s="7"/>
      <c r="AB5348" s="7"/>
      <c r="AC5348" s="7"/>
    </row>
    <row r="5349" ht="15.0" customHeight="1">
      <c r="A5349" s="20">
        <v>41761.0</v>
      </c>
      <c r="B5349" s="21" t="s">
        <v>59</v>
      </c>
      <c r="C5349" s="21" t="s">
        <v>61</v>
      </c>
      <c r="D5349" s="21"/>
      <c r="E5349" s="21"/>
      <c r="F5349" s="21">
        <v>57.0</v>
      </c>
      <c r="G5349" s="21">
        <v>149.0</v>
      </c>
      <c r="H5349" s="22">
        <v>21.13121161</v>
      </c>
      <c r="I5349" s="10"/>
      <c r="J5349" s="10"/>
      <c r="AA5349" s="7"/>
      <c r="AB5349" s="7"/>
      <c r="AC5349" s="7"/>
    </row>
    <row r="5350" ht="15.0" customHeight="1">
      <c r="A5350" s="20">
        <v>41761.0</v>
      </c>
      <c r="B5350" s="21" t="s">
        <v>59</v>
      </c>
      <c r="C5350" s="21" t="s">
        <v>61</v>
      </c>
      <c r="D5350" s="21"/>
      <c r="E5350" s="21"/>
      <c r="F5350" s="21">
        <v>58.0</v>
      </c>
      <c r="G5350" s="21">
        <v>189.0</v>
      </c>
      <c r="H5350" s="22">
        <v>26.8040201</v>
      </c>
      <c r="I5350" s="10"/>
      <c r="J5350" s="10"/>
      <c r="AA5350" s="7"/>
      <c r="AB5350" s="7"/>
      <c r="AC5350" s="7"/>
    </row>
    <row r="5351" ht="15.0" customHeight="1">
      <c r="A5351" s="20">
        <v>41761.0</v>
      </c>
      <c r="B5351" s="21" t="s">
        <v>59</v>
      </c>
      <c r="C5351" s="21" t="s">
        <v>61</v>
      </c>
      <c r="D5351" s="21"/>
      <c r="E5351" s="21"/>
      <c r="F5351" s="21">
        <v>59.0</v>
      </c>
      <c r="G5351" s="21">
        <v>182.0</v>
      </c>
      <c r="H5351" s="22">
        <v>25.81127862</v>
      </c>
      <c r="I5351" s="10"/>
      <c r="J5351" s="10"/>
      <c r="AA5351" s="7"/>
      <c r="AB5351" s="7"/>
      <c r="AC5351" s="7"/>
    </row>
    <row r="5352" ht="15.0" customHeight="1">
      <c r="A5352" s="20">
        <v>41761.0</v>
      </c>
      <c r="B5352" s="21" t="s">
        <v>59</v>
      </c>
      <c r="C5352" s="21" t="s">
        <v>61</v>
      </c>
      <c r="D5352" s="21"/>
      <c r="E5352" s="21"/>
      <c r="F5352" s="21">
        <v>60.0</v>
      </c>
      <c r="G5352" s="21">
        <v>146.0</v>
      </c>
      <c r="H5352" s="22">
        <v>20.70575098</v>
      </c>
      <c r="I5352" s="10"/>
      <c r="J5352" s="10"/>
      <c r="AA5352" s="7"/>
      <c r="AB5352" s="7"/>
      <c r="AC5352" s="7"/>
    </row>
    <row r="5353" ht="15.0" customHeight="1">
      <c r="A5353" s="20">
        <v>41761.0</v>
      </c>
      <c r="B5353" s="21" t="s">
        <v>59</v>
      </c>
      <c r="C5353" s="21" t="s">
        <v>61</v>
      </c>
      <c r="D5353" s="21"/>
      <c r="E5353" s="21"/>
      <c r="F5353" s="21">
        <v>61.0</v>
      </c>
      <c r="G5353" s="21">
        <v>114.0</v>
      </c>
      <c r="H5353" s="22">
        <v>16.16750419</v>
      </c>
      <c r="I5353" s="10"/>
      <c r="J5353" s="10"/>
      <c r="AA5353" s="7"/>
      <c r="AB5353" s="7"/>
      <c r="AC5353" s="7"/>
    </row>
    <row r="5354" ht="15.0" customHeight="1">
      <c r="A5354" s="20">
        <v>41761.0</v>
      </c>
      <c r="B5354" s="21" t="s">
        <v>59</v>
      </c>
      <c r="C5354" s="21" t="s">
        <v>61</v>
      </c>
      <c r="D5354" s="21"/>
      <c r="E5354" s="21"/>
      <c r="F5354" s="21">
        <v>62.0</v>
      </c>
      <c r="G5354" s="21">
        <v>122.0</v>
      </c>
      <c r="H5354" s="22">
        <v>17.30206588</v>
      </c>
      <c r="I5354" s="10"/>
      <c r="J5354" s="10"/>
      <c r="AA5354" s="7"/>
      <c r="AB5354" s="7"/>
      <c r="AC5354" s="7"/>
    </row>
    <row r="5355" ht="15.0" customHeight="1">
      <c r="A5355" s="20">
        <v>41761.0</v>
      </c>
      <c r="B5355" s="21" t="s">
        <v>59</v>
      </c>
      <c r="C5355" s="21" t="s">
        <v>61</v>
      </c>
      <c r="D5355" s="21"/>
      <c r="E5355" s="21"/>
      <c r="F5355" s="21">
        <v>63.0</v>
      </c>
      <c r="G5355" s="21">
        <v>119.0</v>
      </c>
      <c r="H5355" s="22">
        <v>16.87660525</v>
      </c>
      <c r="I5355" s="10"/>
      <c r="J5355" s="10"/>
      <c r="AA5355" s="7"/>
      <c r="AB5355" s="7"/>
      <c r="AC5355" s="7"/>
    </row>
    <row r="5356" ht="15.0" customHeight="1">
      <c r="A5356" s="20">
        <v>41761.0</v>
      </c>
      <c r="B5356" s="21" t="s">
        <v>59</v>
      </c>
      <c r="C5356" s="21" t="s">
        <v>61</v>
      </c>
      <c r="D5356" s="21"/>
      <c r="E5356" s="21"/>
      <c r="F5356" s="21">
        <v>64.0</v>
      </c>
      <c r="G5356" s="21">
        <v>93.0</v>
      </c>
      <c r="H5356" s="22">
        <v>13.18927973</v>
      </c>
      <c r="I5356" s="10"/>
      <c r="J5356" s="10"/>
      <c r="AA5356" s="7"/>
      <c r="AB5356" s="7"/>
      <c r="AC5356" s="7"/>
    </row>
    <row r="5357" ht="15.0" customHeight="1">
      <c r="A5357" s="20">
        <v>41761.0</v>
      </c>
      <c r="B5357" s="21" t="s">
        <v>59</v>
      </c>
      <c r="C5357" s="21" t="s">
        <v>61</v>
      </c>
      <c r="D5357" s="21"/>
      <c r="E5357" s="21"/>
      <c r="F5357" s="21">
        <v>65.0</v>
      </c>
      <c r="G5357" s="21">
        <v>132.0</v>
      </c>
      <c r="H5357" s="22">
        <v>18.72026801</v>
      </c>
      <c r="I5357" s="10"/>
      <c r="J5357" s="10"/>
      <c r="AA5357" s="7"/>
      <c r="AB5357" s="7"/>
      <c r="AC5357" s="7"/>
    </row>
    <row r="5358" ht="15.0" customHeight="1">
      <c r="A5358" s="20">
        <v>41761.0</v>
      </c>
      <c r="B5358" s="21" t="s">
        <v>59</v>
      </c>
      <c r="C5358" s="21" t="s">
        <v>61</v>
      </c>
      <c r="D5358" s="21"/>
      <c r="E5358" s="21"/>
      <c r="F5358" s="21">
        <v>66.0</v>
      </c>
      <c r="G5358" s="21">
        <v>149.0</v>
      </c>
      <c r="H5358" s="22">
        <v>21.13121161</v>
      </c>
      <c r="I5358" s="10"/>
      <c r="J5358" s="10"/>
      <c r="AA5358" s="7"/>
      <c r="AB5358" s="7"/>
      <c r="AC5358" s="7"/>
    </row>
    <row r="5359" ht="15.0" customHeight="1">
      <c r="A5359" s="20">
        <v>41761.0</v>
      </c>
      <c r="B5359" s="21" t="s">
        <v>59</v>
      </c>
      <c r="C5359" s="21" t="s">
        <v>61</v>
      </c>
      <c r="D5359" s="21"/>
      <c r="E5359" s="21"/>
      <c r="F5359" s="21">
        <v>67.0</v>
      </c>
      <c r="G5359" s="21">
        <v>138.0</v>
      </c>
      <c r="H5359" s="22">
        <v>19.57118928</v>
      </c>
      <c r="I5359" s="10"/>
      <c r="J5359" s="10"/>
      <c r="AA5359" s="7"/>
      <c r="AB5359" s="7"/>
      <c r="AC5359" s="7"/>
    </row>
    <row r="5360" ht="15.0" customHeight="1">
      <c r="A5360" s="20">
        <v>41761.0</v>
      </c>
      <c r="B5360" s="21" t="s">
        <v>59</v>
      </c>
      <c r="C5360" s="21" t="s">
        <v>61</v>
      </c>
      <c r="D5360" s="21"/>
      <c r="E5360" s="21"/>
      <c r="F5360" s="21">
        <v>68.0</v>
      </c>
      <c r="G5360" s="21">
        <v>135.0</v>
      </c>
      <c r="H5360" s="22">
        <v>19.14572864</v>
      </c>
      <c r="I5360" s="10"/>
      <c r="J5360" s="10"/>
      <c r="AA5360" s="7"/>
      <c r="AB5360" s="7"/>
      <c r="AC5360" s="7"/>
    </row>
    <row r="5361" ht="15.0" customHeight="1">
      <c r="A5361" s="20">
        <v>41761.0</v>
      </c>
      <c r="B5361" s="21" t="s">
        <v>59</v>
      </c>
      <c r="C5361" s="21" t="s">
        <v>61</v>
      </c>
      <c r="D5361" s="21"/>
      <c r="E5361" s="21"/>
      <c r="F5361" s="21">
        <v>69.0</v>
      </c>
      <c r="G5361" s="21">
        <v>233.0</v>
      </c>
      <c r="H5361" s="22">
        <v>33.04410944</v>
      </c>
      <c r="I5361" s="10"/>
      <c r="J5361" s="10"/>
      <c r="AA5361" s="7"/>
      <c r="AB5361" s="7"/>
      <c r="AC5361" s="7"/>
    </row>
    <row r="5362" ht="15.0" customHeight="1">
      <c r="A5362" s="20">
        <v>41761.0</v>
      </c>
      <c r="B5362" s="21" t="s">
        <v>59</v>
      </c>
      <c r="C5362" s="21" t="s">
        <v>61</v>
      </c>
      <c r="D5362" s="21"/>
      <c r="E5362" s="21"/>
      <c r="F5362" s="21">
        <v>70.0</v>
      </c>
      <c r="G5362" s="21">
        <v>115.0</v>
      </c>
      <c r="H5362" s="22">
        <v>16.3093244</v>
      </c>
      <c r="I5362" s="10"/>
      <c r="J5362" s="10"/>
      <c r="AA5362" s="7"/>
      <c r="AB5362" s="7"/>
      <c r="AC5362" s="7"/>
    </row>
    <row r="5363" ht="15.0" customHeight="1">
      <c r="A5363" s="20">
        <v>41761.0</v>
      </c>
      <c r="B5363" s="21" t="s">
        <v>59</v>
      </c>
      <c r="C5363" s="21" t="s">
        <v>61</v>
      </c>
      <c r="D5363" s="21"/>
      <c r="E5363" s="21"/>
      <c r="F5363" s="21">
        <v>71.0</v>
      </c>
      <c r="G5363" s="21">
        <v>142.0</v>
      </c>
      <c r="H5363" s="22">
        <v>20.13847013</v>
      </c>
      <c r="I5363" s="10"/>
      <c r="J5363" s="10"/>
      <c r="AA5363" s="7"/>
      <c r="AB5363" s="7"/>
      <c r="AC5363" s="7"/>
    </row>
    <row r="5364" ht="15.0" customHeight="1">
      <c r="A5364" s="20">
        <v>41761.0</v>
      </c>
      <c r="B5364" s="21" t="s">
        <v>59</v>
      </c>
      <c r="C5364" s="21" t="s">
        <v>61</v>
      </c>
      <c r="D5364" s="21"/>
      <c r="E5364" s="21"/>
      <c r="F5364" s="21">
        <v>72.0</v>
      </c>
      <c r="G5364" s="21">
        <v>107.0</v>
      </c>
      <c r="H5364" s="22">
        <v>15.1747627</v>
      </c>
      <c r="I5364" s="10"/>
      <c r="J5364" s="10"/>
      <c r="AA5364" s="7"/>
      <c r="AB5364" s="7"/>
      <c r="AC5364" s="7"/>
    </row>
    <row r="5365" ht="15.0" customHeight="1">
      <c r="A5365" s="20">
        <v>41761.0</v>
      </c>
      <c r="B5365" s="21" t="s">
        <v>59</v>
      </c>
      <c r="C5365" s="21" t="s">
        <v>61</v>
      </c>
      <c r="D5365" s="21"/>
      <c r="E5365" s="21"/>
      <c r="F5365" s="21">
        <v>73.0</v>
      </c>
      <c r="G5365" s="21">
        <v>118.0</v>
      </c>
      <c r="H5365" s="22">
        <v>16.73478504</v>
      </c>
      <c r="I5365" s="10"/>
      <c r="J5365" s="10"/>
      <c r="AA5365" s="7"/>
      <c r="AB5365" s="7"/>
      <c r="AC5365" s="7"/>
    </row>
    <row r="5366" ht="15.0" customHeight="1">
      <c r="A5366" s="20">
        <v>41761.0</v>
      </c>
      <c r="B5366" s="21" t="s">
        <v>59</v>
      </c>
      <c r="C5366" s="21" t="s">
        <v>61</v>
      </c>
      <c r="D5366" s="21"/>
      <c r="E5366" s="21"/>
      <c r="F5366" s="21">
        <v>74.0</v>
      </c>
      <c r="G5366" s="21">
        <v>104.0</v>
      </c>
      <c r="H5366" s="22">
        <v>14.74930207</v>
      </c>
      <c r="I5366" s="10"/>
      <c r="J5366" s="10"/>
      <c r="AA5366" s="7"/>
      <c r="AB5366" s="7"/>
      <c r="AC5366" s="7"/>
    </row>
    <row r="5367" ht="15.0" customHeight="1">
      <c r="A5367" s="20">
        <v>41761.0</v>
      </c>
      <c r="B5367" s="21" t="s">
        <v>59</v>
      </c>
      <c r="C5367" s="21" t="s">
        <v>61</v>
      </c>
      <c r="D5367" s="21"/>
      <c r="E5367" s="21"/>
      <c r="F5367" s="21">
        <v>75.0</v>
      </c>
      <c r="G5367" s="21">
        <v>157.0</v>
      </c>
      <c r="H5367" s="22">
        <v>22.26577331</v>
      </c>
      <c r="I5367" s="10"/>
      <c r="J5367" s="10"/>
      <c r="AA5367" s="7"/>
      <c r="AB5367" s="7"/>
      <c r="AC5367" s="7"/>
    </row>
    <row r="5368" ht="15.0" customHeight="1">
      <c r="A5368" s="20">
        <v>41761.0</v>
      </c>
      <c r="B5368" s="21" t="s">
        <v>59</v>
      </c>
      <c r="C5368" s="21" t="s">
        <v>61</v>
      </c>
      <c r="D5368" s="21"/>
      <c r="E5368" s="21"/>
      <c r="F5368" s="21">
        <v>76.0</v>
      </c>
      <c r="G5368" s="21">
        <v>123.0</v>
      </c>
      <c r="H5368" s="22">
        <v>17.4438861</v>
      </c>
      <c r="I5368" s="10"/>
      <c r="J5368" s="10"/>
      <c r="AA5368" s="7"/>
      <c r="AB5368" s="7"/>
      <c r="AC5368" s="7"/>
    </row>
    <row r="5369" ht="15.0" customHeight="1">
      <c r="A5369" s="20">
        <v>41761.0</v>
      </c>
      <c r="B5369" s="21" t="s">
        <v>59</v>
      </c>
      <c r="C5369" s="21" t="s">
        <v>61</v>
      </c>
      <c r="D5369" s="21"/>
      <c r="E5369" s="21"/>
      <c r="F5369" s="21">
        <v>77.0</v>
      </c>
      <c r="G5369" s="21">
        <v>127.0</v>
      </c>
      <c r="H5369" s="22">
        <v>18.01116695</v>
      </c>
      <c r="I5369" s="10"/>
      <c r="J5369" s="10"/>
      <c r="AA5369" s="7"/>
      <c r="AB5369" s="7"/>
      <c r="AC5369" s="7"/>
    </row>
    <row r="5370" ht="15.0" customHeight="1">
      <c r="A5370" s="20">
        <v>41761.0</v>
      </c>
      <c r="B5370" s="21" t="s">
        <v>59</v>
      </c>
      <c r="C5370" s="21" t="s">
        <v>61</v>
      </c>
      <c r="D5370" s="21"/>
      <c r="E5370" s="21"/>
      <c r="F5370" s="21">
        <v>78.0</v>
      </c>
      <c r="G5370" s="21">
        <v>149.0</v>
      </c>
      <c r="H5370" s="22">
        <v>21.13121161</v>
      </c>
      <c r="I5370" s="10"/>
      <c r="J5370" s="10"/>
      <c r="AA5370" s="7"/>
      <c r="AB5370" s="7"/>
      <c r="AC5370" s="7"/>
    </row>
    <row r="5371" ht="15.0" customHeight="1">
      <c r="A5371" s="20">
        <v>41761.0</v>
      </c>
      <c r="B5371" s="21" t="s">
        <v>59</v>
      </c>
      <c r="C5371" s="21" t="s">
        <v>61</v>
      </c>
      <c r="D5371" s="21"/>
      <c r="E5371" s="21"/>
      <c r="F5371" s="21">
        <v>79.0</v>
      </c>
      <c r="G5371" s="21">
        <v>162.0</v>
      </c>
      <c r="H5371" s="22">
        <v>22.97487437</v>
      </c>
      <c r="I5371" s="10"/>
      <c r="J5371" s="10"/>
      <c r="AA5371" s="7"/>
      <c r="AB5371" s="7"/>
      <c r="AC5371" s="7"/>
    </row>
    <row r="5372" ht="15.0" customHeight="1">
      <c r="A5372" s="20">
        <v>41761.0</v>
      </c>
      <c r="B5372" s="21" t="s">
        <v>59</v>
      </c>
      <c r="C5372" s="21" t="s">
        <v>61</v>
      </c>
      <c r="D5372" s="21"/>
      <c r="E5372" s="21"/>
      <c r="F5372" s="21">
        <v>80.0</v>
      </c>
      <c r="G5372" s="21">
        <v>124.0</v>
      </c>
      <c r="H5372" s="22">
        <v>17.58570631</v>
      </c>
      <c r="I5372" s="10"/>
      <c r="J5372" s="10"/>
      <c r="AA5372" s="7"/>
      <c r="AB5372" s="7"/>
      <c r="AC5372" s="7"/>
    </row>
    <row r="5373" ht="15.0" customHeight="1">
      <c r="A5373" s="20">
        <v>41761.0</v>
      </c>
      <c r="B5373" s="21" t="s">
        <v>59</v>
      </c>
      <c r="C5373" s="21" t="s">
        <v>61</v>
      </c>
      <c r="D5373" s="21"/>
      <c r="E5373" s="21"/>
      <c r="F5373" s="21">
        <v>81.0</v>
      </c>
      <c r="G5373" s="21">
        <v>179.0</v>
      </c>
      <c r="H5373" s="22">
        <v>25.38581798</v>
      </c>
      <c r="I5373" s="10"/>
      <c r="J5373" s="10"/>
      <c r="AA5373" s="7"/>
      <c r="AB5373" s="7"/>
      <c r="AC5373" s="7"/>
    </row>
    <row r="5374" ht="15.0" customHeight="1">
      <c r="A5374" s="20">
        <v>41761.0</v>
      </c>
      <c r="B5374" s="21" t="s">
        <v>59</v>
      </c>
      <c r="C5374" s="21" t="s">
        <v>61</v>
      </c>
      <c r="D5374" s="21"/>
      <c r="E5374" s="21"/>
      <c r="F5374" s="21">
        <v>82.0</v>
      </c>
      <c r="G5374" s="21">
        <v>151.0</v>
      </c>
      <c r="H5374" s="22">
        <v>21.41485204</v>
      </c>
      <c r="I5374" s="10"/>
      <c r="J5374" s="10"/>
      <c r="AA5374" s="7"/>
      <c r="AB5374" s="7"/>
      <c r="AC5374" s="7"/>
    </row>
    <row r="5375" ht="15.0" customHeight="1">
      <c r="A5375" s="20">
        <v>41761.0</v>
      </c>
      <c r="B5375" s="21" t="s">
        <v>59</v>
      </c>
      <c r="C5375" s="21" t="s">
        <v>61</v>
      </c>
      <c r="D5375" s="21"/>
      <c r="E5375" s="21"/>
      <c r="F5375" s="21">
        <v>83.0</v>
      </c>
      <c r="G5375" s="21">
        <v>55.0</v>
      </c>
      <c r="H5375" s="22">
        <v>7.800111669</v>
      </c>
      <c r="I5375" s="10"/>
      <c r="J5375" s="10"/>
      <c r="AA5375" s="7"/>
      <c r="AB5375" s="7"/>
      <c r="AC5375" s="7"/>
    </row>
    <row r="5376" ht="15.0" customHeight="1">
      <c r="A5376" s="20">
        <v>41761.0</v>
      </c>
      <c r="B5376" s="21" t="s">
        <v>59</v>
      </c>
      <c r="C5376" s="21" t="s">
        <v>61</v>
      </c>
      <c r="D5376" s="21"/>
      <c r="E5376" s="21"/>
      <c r="F5376" s="21">
        <v>84.0</v>
      </c>
      <c r="G5376" s="21">
        <v>191.0</v>
      </c>
      <c r="H5376" s="22">
        <v>27.08766052</v>
      </c>
      <c r="I5376" s="10"/>
      <c r="J5376" s="10"/>
      <c r="AA5376" s="7"/>
      <c r="AB5376" s="7"/>
      <c r="AC5376" s="7"/>
    </row>
    <row r="5377" ht="15.0" customHeight="1">
      <c r="A5377" s="20">
        <v>41761.0</v>
      </c>
      <c r="B5377" s="21" t="s">
        <v>59</v>
      </c>
      <c r="C5377" s="21" t="s">
        <v>61</v>
      </c>
      <c r="D5377" s="21"/>
      <c r="E5377" s="21"/>
      <c r="F5377" s="21">
        <v>85.0</v>
      </c>
      <c r="G5377" s="21">
        <v>120.0</v>
      </c>
      <c r="H5377" s="22">
        <v>17.01842546</v>
      </c>
      <c r="I5377" s="10"/>
      <c r="J5377" s="10"/>
      <c r="AA5377" s="7"/>
      <c r="AB5377" s="7"/>
      <c r="AC5377" s="7"/>
    </row>
    <row r="5378" ht="15.0" customHeight="1">
      <c r="A5378" s="20">
        <v>41761.0</v>
      </c>
      <c r="B5378" s="21" t="s">
        <v>59</v>
      </c>
      <c r="C5378" s="21" t="s">
        <v>61</v>
      </c>
      <c r="D5378" s="21"/>
      <c r="E5378" s="21"/>
      <c r="F5378" s="21">
        <v>86.0</v>
      </c>
      <c r="G5378" s="21">
        <v>124.0</v>
      </c>
      <c r="H5378" s="22">
        <v>17.58570631</v>
      </c>
      <c r="I5378" s="10"/>
      <c r="J5378" s="10"/>
      <c r="AA5378" s="7"/>
      <c r="AB5378" s="7"/>
      <c r="AC5378" s="7"/>
    </row>
    <row r="5379" ht="15.0" customHeight="1">
      <c r="A5379" s="20">
        <v>41761.0</v>
      </c>
      <c r="B5379" s="21" t="s">
        <v>59</v>
      </c>
      <c r="C5379" s="21" t="s">
        <v>61</v>
      </c>
      <c r="D5379" s="21"/>
      <c r="E5379" s="21"/>
      <c r="F5379" s="21">
        <v>87.0</v>
      </c>
      <c r="G5379" s="21">
        <v>100.0</v>
      </c>
      <c r="H5379" s="22">
        <v>14.18202122</v>
      </c>
      <c r="I5379" s="10"/>
      <c r="J5379" s="10"/>
      <c r="AA5379" s="7"/>
      <c r="AB5379" s="7"/>
      <c r="AC5379" s="7"/>
    </row>
    <row r="5380" ht="15.0" customHeight="1">
      <c r="A5380" s="20">
        <v>41761.0</v>
      </c>
      <c r="B5380" s="21" t="s">
        <v>59</v>
      </c>
      <c r="C5380" s="21" t="s">
        <v>61</v>
      </c>
      <c r="D5380" s="21"/>
      <c r="E5380" s="21"/>
      <c r="F5380" s="21">
        <v>88.0</v>
      </c>
      <c r="G5380" s="21">
        <v>131.0</v>
      </c>
      <c r="H5380" s="22">
        <v>18.57844779</v>
      </c>
      <c r="I5380" s="10"/>
      <c r="J5380" s="10"/>
      <c r="AA5380" s="7"/>
      <c r="AB5380" s="7"/>
      <c r="AC5380" s="7"/>
    </row>
    <row r="5381" ht="15.0" customHeight="1">
      <c r="A5381" s="20">
        <v>41761.0</v>
      </c>
      <c r="B5381" s="21" t="s">
        <v>59</v>
      </c>
      <c r="C5381" s="21" t="s">
        <v>61</v>
      </c>
      <c r="D5381" s="21"/>
      <c r="E5381" s="21"/>
      <c r="F5381" s="21">
        <v>89.0</v>
      </c>
      <c r="G5381" s="21">
        <v>115.0</v>
      </c>
      <c r="H5381" s="22">
        <v>16.3093244</v>
      </c>
      <c r="I5381" s="10"/>
      <c r="J5381" s="10"/>
      <c r="AA5381" s="7"/>
      <c r="AB5381" s="7"/>
      <c r="AC5381" s="7"/>
    </row>
    <row r="5382" ht="15.0" customHeight="1">
      <c r="A5382" s="20">
        <v>41761.0</v>
      </c>
      <c r="B5382" s="21" t="s">
        <v>59</v>
      </c>
      <c r="C5382" s="21" t="s">
        <v>61</v>
      </c>
      <c r="D5382" s="21"/>
      <c r="E5382" s="21"/>
      <c r="F5382" s="21">
        <v>90.0</v>
      </c>
      <c r="G5382" s="21">
        <v>148.0</v>
      </c>
      <c r="H5382" s="22">
        <v>20.9893914</v>
      </c>
      <c r="I5382" s="10"/>
      <c r="J5382" s="10"/>
      <c r="AA5382" s="7"/>
      <c r="AB5382" s="7"/>
      <c r="AC5382" s="7"/>
    </row>
    <row r="5383" ht="15.0" customHeight="1">
      <c r="A5383" s="20">
        <v>41761.0</v>
      </c>
      <c r="B5383" s="21" t="s">
        <v>59</v>
      </c>
      <c r="C5383" s="21" t="s">
        <v>61</v>
      </c>
      <c r="D5383" s="21"/>
      <c r="E5383" s="21"/>
      <c r="F5383" s="21">
        <v>91.0</v>
      </c>
      <c r="G5383" s="21">
        <v>117.0</v>
      </c>
      <c r="H5383" s="22">
        <v>16.59296482</v>
      </c>
      <c r="I5383" s="10"/>
      <c r="J5383" s="10"/>
      <c r="AA5383" s="7"/>
      <c r="AB5383" s="7"/>
      <c r="AC5383" s="7"/>
    </row>
    <row r="5384" ht="15.0" customHeight="1">
      <c r="A5384" s="20">
        <v>41761.0</v>
      </c>
      <c r="B5384" s="21" t="s">
        <v>59</v>
      </c>
      <c r="C5384" s="21" t="s">
        <v>61</v>
      </c>
      <c r="D5384" s="21"/>
      <c r="E5384" s="21"/>
      <c r="F5384" s="21">
        <v>92.0</v>
      </c>
      <c r="G5384" s="21">
        <v>115.0</v>
      </c>
      <c r="H5384" s="22">
        <v>16.3093244</v>
      </c>
      <c r="I5384" s="10"/>
      <c r="J5384" s="10"/>
      <c r="AA5384" s="7"/>
      <c r="AB5384" s="7"/>
      <c r="AC5384" s="7"/>
    </row>
    <row r="5385" ht="15.0" customHeight="1">
      <c r="A5385" s="20">
        <v>41761.0</v>
      </c>
      <c r="B5385" s="21" t="s">
        <v>59</v>
      </c>
      <c r="C5385" s="21" t="s">
        <v>61</v>
      </c>
      <c r="D5385" s="21"/>
      <c r="E5385" s="21"/>
      <c r="F5385" s="21">
        <v>93.0</v>
      </c>
      <c r="G5385" s="21">
        <v>106.0</v>
      </c>
      <c r="H5385" s="22">
        <v>15.03294249</v>
      </c>
      <c r="I5385" s="10"/>
      <c r="J5385" s="10"/>
      <c r="AA5385" s="7"/>
      <c r="AB5385" s="7"/>
      <c r="AC5385" s="7"/>
    </row>
    <row r="5386" ht="15.0" customHeight="1">
      <c r="A5386" s="20">
        <v>41761.0</v>
      </c>
      <c r="B5386" s="21" t="s">
        <v>59</v>
      </c>
      <c r="C5386" s="21" t="s">
        <v>61</v>
      </c>
      <c r="D5386" s="21"/>
      <c r="E5386" s="21"/>
      <c r="F5386" s="21">
        <v>94.0</v>
      </c>
      <c r="G5386" s="21">
        <v>218.0</v>
      </c>
      <c r="H5386" s="22">
        <v>30.91680625</v>
      </c>
      <c r="I5386" s="10"/>
      <c r="J5386" s="10"/>
      <c r="AA5386" s="7"/>
      <c r="AB5386" s="7"/>
      <c r="AC5386" s="7"/>
    </row>
    <row r="5387" ht="15.0" customHeight="1">
      <c r="A5387" s="20">
        <v>41761.0</v>
      </c>
      <c r="B5387" s="21" t="s">
        <v>59</v>
      </c>
      <c r="C5387" s="21" t="s">
        <v>47</v>
      </c>
      <c r="D5387" s="21"/>
      <c r="E5387" s="21"/>
      <c r="F5387" s="21">
        <v>1.0</v>
      </c>
      <c r="G5387" s="21">
        <v>100.0</v>
      </c>
      <c r="H5387" s="22">
        <v>13.03678358</v>
      </c>
      <c r="I5387" s="10"/>
      <c r="J5387" s="10"/>
      <c r="AA5387" s="7"/>
      <c r="AB5387" s="7"/>
      <c r="AC5387" s="7"/>
    </row>
    <row r="5388" ht="15.0" customHeight="1">
      <c r="A5388" s="20">
        <v>41761.0</v>
      </c>
      <c r="B5388" s="21" t="s">
        <v>59</v>
      </c>
      <c r="C5388" s="21" t="s">
        <v>47</v>
      </c>
      <c r="D5388" s="21"/>
      <c r="E5388" s="21"/>
      <c r="F5388" s="21">
        <v>2.0</v>
      </c>
      <c r="G5388" s="21">
        <v>171.0</v>
      </c>
      <c r="H5388" s="22">
        <v>22.29289991</v>
      </c>
      <c r="I5388" s="10"/>
      <c r="J5388" s="10"/>
      <c r="AA5388" s="7"/>
      <c r="AB5388" s="7"/>
      <c r="AC5388" s="7"/>
    </row>
    <row r="5389" ht="15.0" customHeight="1">
      <c r="A5389" s="20">
        <v>41761.0</v>
      </c>
      <c r="B5389" s="21" t="s">
        <v>59</v>
      </c>
      <c r="C5389" s="21" t="s">
        <v>47</v>
      </c>
      <c r="D5389" s="21"/>
      <c r="E5389" s="21"/>
      <c r="F5389" s="21">
        <v>3.0</v>
      </c>
      <c r="G5389" s="21">
        <v>111.0</v>
      </c>
      <c r="H5389" s="22">
        <v>14.47082977</v>
      </c>
      <c r="I5389" s="10"/>
      <c r="J5389" s="10"/>
      <c r="AA5389" s="7"/>
      <c r="AB5389" s="7"/>
      <c r="AC5389" s="7"/>
    </row>
    <row r="5390" ht="15.0" customHeight="1">
      <c r="A5390" s="20">
        <v>41761.0</v>
      </c>
      <c r="B5390" s="21" t="s">
        <v>59</v>
      </c>
      <c r="C5390" s="21" t="s">
        <v>47</v>
      </c>
      <c r="D5390" s="21"/>
      <c r="E5390" s="21"/>
      <c r="F5390" s="21">
        <v>4.0</v>
      </c>
      <c r="G5390" s="21">
        <v>186.0</v>
      </c>
      <c r="H5390" s="22">
        <v>24.24841745</v>
      </c>
      <c r="I5390" s="10"/>
      <c r="J5390" s="10"/>
      <c r="AA5390" s="7"/>
      <c r="AB5390" s="7"/>
      <c r="AC5390" s="7"/>
    </row>
    <row r="5391" ht="15.0" customHeight="1">
      <c r="A5391" s="20">
        <v>41761.0</v>
      </c>
      <c r="B5391" s="21" t="s">
        <v>59</v>
      </c>
      <c r="C5391" s="21" t="s">
        <v>47</v>
      </c>
      <c r="D5391" s="21"/>
      <c r="E5391" s="21"/>
      <c r="F5391" s="21">
        <v>5.0</v>
      </c>
      <c r="G5391" s="21">
        <v>171.0</v>
      </c>
      <c r="H5391" s="22">
        <v>22.29289991</v>
      </c>
      <c r="I5391" s="10"/>
      <c r="J5391" s="10"/>
      <c r="AA5391" s="7"/>
      <c r="AB5391" s="7"/>
      <c r="AC5391" s="7"/>
    </row>
    <row r="5392" ht="15.0" customHeight="1">
      <c r="A5392" s="20">
        <v>41761.0</v>
      </c>
      <c r="B5392" s="21" t="s">
        <v>59</v>
      </c>
      <c r="C5392" s="21" t="s">
        <v>47</v>
      </c>
      <c r="D5392" s="21"/>
      <c r="E5392" s="21"/>
      <c r="F5392" s="21">
        <v>6.0</v>
      </c>
      <c r="G5392" s="21">
        <v>186.0</v>
      </c>
      <c r="H5392" s="22">
        <v>24.24841745</v>
      </c>
      <c r="I5392" s="10"/>
      <c r="J5392" s="10"/>
      <c r="AA5392" s="7"/>
      <c r="AB5392" s="7"/>
      <c r="AC5392" s="7"/>
    </row>
    <row r="5393" ht="15.0" customHeight="1">
      <c r="A5393" s="20">
        <v>41761.0</v>
      </c>
      <c r="B5393" s="21" t="s">
        <v>59</v>
      </c>
      <c r="C5393" s="21" t="s">
        <v>47</v>
      </c>
      <c r="D5393" s="21"/>
      <c r="E5393" s="21"/>
      <c r="F5393" s="21">
        <v>7.0</v>
      </c>
      <c r="G5393" s="21">
        <v>124.0</v>
      </c>
      <c r="H5393" s="22">
        <v>16.16561163</v>
      </c>
      <c r="I5393" s="10"/>
      <c r="J5393" s="10"/>
      <c r="AA5393" s="7"/>
      <c r="AB5393" s="7"/>
      <c r="AC5393" s="7"/>
    </row>
    <row r="5394" ht="15.0" customHeight="1">
      <c r="A5394" s="20">
        <v>41761.0</v>
      </c>
      <c r="B5394" s="21" t="s">
        <v>59</v>
      </c>
      <c r="C5394" s="21" t="s">
        <v>47</v>
      </c>
      <c r="D5394" s="21"/>
      <c r="E5394" s="21"/>
      <c r="F5394" s="21">
        <v>8.0</v>
      </c>
      <c r="G5394" s="21">
        <v>114.0</v>
      </c>
      <c r="H5394" s="22">
        <v>14.86193328</v>
      </c>
      <c r="I5394" s="10"/>
      <c r="J5394" s="10"/>
      <c r="AA5394" s="7"/>
      <c r="AB5394" s="7"/>
      <c r="AC5394" s="7"/>
    </row>
    <row r="5395" ht="15.0" customHeight="1">
      <c r="A5395" s="20">
        <v>41761.0</v>
      </c>
      <c r="B5395" s="21" t="s">
        <v>59</v>
      </c>
      <c r="C5395" s="21" t="s">
        <v>47</v>
      </c>
      <c r="D5395" s="21"/>
      <c r="E5395" s="21"/>
      <c r="F5395" s="21">
        <v>9.0</v>
      </c>
      <c r="G5395" s="21">
        <v>101.0</v>
      </c>
      <c r="H5395" s="22">
        <v>13.16715141</v>
      </c>
      <c r="I5395" s="10"/>
      <c r="J5395" s="10"/>
      <c r="AA5395" s="7"/>
      <c r="AB5395" s="7"/>
      <c r="AC5395" s="7"/>
    </row>
    <row r="5396" ht="15.0" customHeight="1">
      <c r="A5396" s="20">
        <v>41761.0</v>
      </c>
      <c r="B5396" s="21" t="s">
        <v>59</v>
      </c>
      <c r="C5396" s="21" t="s">
        <v>47</v>
      </c>
      <c r="D5396" s="21"/>
      <c r="E5396" s="21"/>
      <c r="F5396" s="21">
        <v>10.0</v>
      </c>
      <c r="G5396" s="21">
        <v>146.0</v>
      </c>
      <c r="H5396" s="22">
        <v>19.03370402</v>
      </c>
      <c r="I5396" s="10"/>
      <c r="J5396" s="10"/>
      <c r="AA5396" s="7"/>
      <c r="AB5396" s="7"/>
      <c r="AC5396" s="7"/>
    </row>
    <row r="5397" ht="15.0" customHeight="1">
      <c r="A5397" s="20">
        <v>41761.0</v>
      </c>
      <c r="B5397" s="21" t="s">
        <v>59</v>
      </c>
      <c r="C5397" s="21" t="s">
        <v>47</v>
      </c>
      <c r="D5397" s="21"/>
      <c r="E5397" s="21"/>
      <c r="F5397" s="21">
        <v>11.0</v>
      </c>
      <c r="G5397" s="21">
        <v>152.0</v>
      </c>
      <c r="H5397" s="22">
        <v>19.81591104</v>
      </c>
      <c r="I5397" s="10"/>
      <c r="J5397" s="10"/>
      <c r="AA5397" s="7"/>
      <c r="AB5397" s="7"/>
      <c r="AC5397" s="7"/>
    </row>
    <row r="5398" ht="15.0" customHeight="1">
      <c r="A5398" s="20">
        <v>41761.0</v>
      </c>
      <c r="B5398" s="21" t="s">
        <v>59</v>
      </c>
      <c r="C5398" s="21" t="s">
        <v>47</v>
      </c>
      <c r="D5398" s="21"/>
      <c r="E5398" s="21"/>
      <c r="F5398" s="21">
        <v>12.0</v>
      </c>
      <c r="G5398" s="21">
        <v>122.0</v>
      </c>
      <c r="H5398" s="22">
        <v>15.90487596</v>
      </c>
      <c r="I5398" s="10"/>
      <c r="J5398" s="10"/>
      <c r="AA5398" s="7"/>
      <c r="AB5398" s="7"/>
      <c r="AC5398" s="7"/>
    </row>
    <row r="5399" ht="15.0" customHeight="1">
      <c r="A5399" s="20">
        <v>41761.0</v>
      </c>
      <c r="B5399" s="21" t="s">
        <v>59</v>
      </c>
      <c r="C5399" s="21" t="s">
        <v>47</v>
      </c>
      <c r="D5399" s="21"/>
      <c r="E5399" s="21"/>
      <c r="F5399" s="21">
        <v>13.0</v>
      </c>
      <c r="G5399" s="21">
        <v>76.0</v>
      </c>
      <c r="H5399" s="22">
        <v>9.907955518</v>
      </c>
      <c r="I5399" s="10"/>
      <c r="J5399" s="10"/>
      <c r="AA5399" s="7"/>
      <c r="AB5399" s="7"/>
      <c r="AC5399" s="7"/>
    </row>
    <row r="5400" ht="15.0" customHeight="1">
      <c r="A5400" s="20">
        <v>41761.0</v>
      </c>
      <c r="B5400" s="21" t="s">
        <v>59</v>
      </c>
      <c r="C5400" s="21" t="s">
        <v>47</v>
      </c>
      <c r="D5400" s="21"/>
      <c r="E5400" s="21"/>
      <c r="F5400" s="21">
        <v>14.0</v>
      </c>
      <c r="G5400" s="21">
        <v>210.0</v>
      </c>
      <c r="H5400" s="22">
        <v>27.37724551</v>
      </c>
      <c r="I5400" s="10"/>
      <c r="J5400" s="10"/>
      <c r="AA5400" s="7"/>
      <c r="AB5400" s="7"/>
      <c r="AC5400" s="7"/>
    </row>
    <row r="5401" ht="15.0" customHeight="1">
      <c r="A5401" s="20">
        <v>41761.0</v>
      </c>
      <c r="B5401" s="21" t="s">
        <v>59</v>
      </c>
      <c r="C5401" s="21" t="s">
        <v>47</v>
      </c>
      <c r="D5401" s="21"/>
      <c r="E5401" s="21"/>
      <c r="F5401" s="21">
        <v>15.0</v>
      </c>
      <c r="G5401" s="21">
        <v>168.0</v>
      </c>
      <c r="H5401" s="22">
        <v>21.90179641</v>
      </c>
      <c r="I5401" s="10"/>
      <c r="J5401" s="10"/>
      <c r="AA5401" s="7"/>
      <c r="AB5401" s="7"/>
      <c r="AC5401" s="7"/>
    </row>
    <row r="5402" ht="15.0" customHeight="1">
      <c r="A5402" s="20">
        <v>41761.0</v>
      </c>
      <c r="B5402" s="21" t="s">
        <v>59</v>
      </c>
      <c r="C5402" s="21" t="s">
        <v>47</v>
      </c>
      <c r="D5402" s="21"/>
      <c r="E5402" s="21"/>
      <c r="F5402" s="21">
        <v>16.0</v>
      </c>
      <c r="G5402" s="21">
        <v>182.0</v>
      </c>
      <c r="H5402" s="22">
        <v>23.72694611</v>
      </c>
      <c r="I5402" s="10"/>
      <c r="J5402" s="10"/>
      <c r="AA5402" s="7"/>
      <c r="AB5402" s="7"/>
      <c r="AC5402" s="7"/>
    </row>
    <row r="5403" ht="15.0" customHeight="1">
      <c r="A5403" s="20">
        <v>41761.0</v>
      </c>
      <c r="B5403" s="21" t="s">
        <v>59</v>
      </c>
      <c r="C5403" s="21" t="s">
        <v>47</v>
      </c>
      <c r="D5403" s="21"/>
      <c r="E5403" s="21"/>
      <c r="F5403" s="21">
        <v>17.0</v>
      </c>
      <c r="G5403" s="21">
        <v>94.0</v>
      </c>
      <c r="H5403" s="22">
        <v>12.25457656</v>
      </c>
      <c r="I5403" s="10"/>
      <c r="J5403" s="10"/>
      <c r="AA5403" s="7"/>
      <c r="AB5403" s="7"/>
      <c r="AC5403" s="7"/>
    </row>
    <row r="5404" ht="15.0" customHeight="1">
      <c r="A5404" s="20">
        <v>41761.0</v>
      </c>
      <c r="B5404" s="21" t="s">
        <v>59</v>
      </c>
      <c r="C5404" s="21" t="s">
        <v>47</v>
      </c>
      <c r="D5404" s="21"/>
      <c r="E5404" s="21"/>
      <c r="F5404" s="21">
        <v>18.0</v>
      </c>
      <c r="G5404" s="21">
        <v>133.0</v>
      </c>
      <c r="H5404" s="22">
        <v>17.33892216</v>
      </c>
      <c r="I5404" s="10"/>
      <c r="J5404" s="10"/>
      <c r="AA5404" s="7"/>
      <c r="AB5404" s="7"/>
      <c r="AC5404" s="7"/>
    </row>
    <row r="5405" ht="15.0" customHeight="1">
      <c r="A5405" s="20">
        <v>41761.0</v>
      </c>
      <c r="B5405" s="21" t="s">
        <v>59</v>
      </c>
      <c r="C5405" s="21" t="s">
        <v>47</v>
      </c>
      <c r="D5405" s="21"/>
      <c r="E5405" s="21"/>
      <c r="F5405" s="21">
        <v>19.0</v>
      </c>
      <c r="G5405" s="21">
        <v>112.0</v>
      </c>
      <c r="H5405" s="22">
        <v>14.6011976</v>
      </c>
      <c r="I5405" s="10"/>
      <c r="J5405" s="10"/>
      <c r="AA5405" s="7"/>
      <c r="AB5405" s="7"/>
      <c r="AC5405" s="7"/>
    </row>
    <row r="5406" ht="15.0" customHeight="1">
      <c r="A5406" s="20">
        <v>41761.0</v>
      </c>
      <c r="B5406" s="21" t="s">
        <v>59</v>
      </c>
      <c r="C5406" s="21" t="s">
        <v>47</v>
      </c>
      <c r="D5406" s="21"/>
      <c r="E5406" s="21"/>
      <c r="F5406" s="21">
        <v>20.0</v>
      </c>
      <c r="G5406" s="21">
        <v>148.0</v>
      </c>
      <c r="H5406" s="22">
        <v>19.29443969</v>
      </c>
      <c r="I5406" s="10"/>
      <c r="J5406" s="10"/>
      <c r="AA5406" s="7"/>
      <c r="AB5406" s="7"/>
      <c r="AC5406" s="7"/>
    </row>
    <row r="5407" ht="15.0" customHeight="1">
      <c r="A5407" s="20">
        <v>41761.0</v>
      </c>
      <c r="B5407" s="21" t="s">
        <v>59</v>
      </c>
      <c r="C5407" s="21" t="s">
        <v>47</v>
      </c>
      <c r="D5407" s="21"/>
      <c r="E5407" s="21"/>
      <c r="F5407" s="21">
        <v>21.0</v>
      </c>
      <c r="G5407" s="21">
        <v>139.0</v>
      </c>
      <c r="H5407" s="22">
        <v>18.12112917</v>
      </c>
      <c r="I5407" s="10"/>
      <c r="J5407" s="10"/>
      <c r="AA5407" s="7"/>
      <c r="AB5407" s="7"/>
      <c r="AC5407" s="7"/>
    </row>
    <row r="5408" ht="15.0" customHeight="1">
      <c r="A5408" s="20">
        <v>41761.0</v>
      </c>
      <c r="B5408" s="21" t="s">
        <v>59</v>
      </c>
      <c r="C5408" s="21" t="s">
        <v>47</v>
      </c>
      <c r="D5408" s="21"/>
      <c r="E5408" s="21"/>
      <c r="F5408" s="21">
        <v>22.0</v>
      </c>
      <c r="G5408" s="21">
        <v>91.0</v>
      </c>
      <c r="H5408" s="22">
        <v>11.86347305</v>
      </c>
      <c r="I5408" s="10"/>
      <c r="J5408" s="10"/>
      <c r="AA5408" s="7"/>
      <c r="AB5408" s="7"/>
      <c r="AC5408" s="7"/>
    </row>
    <row r="5409" ht="15.0" customHeight="1">
      <c r="A5409" s="20">
        <v>41761.0</v>
      </c>
      <c r="B5409" s="21" t="s">
        <v>59</v>
      </c>
      <c r="C5409" s="21" t="s">
        <v>47</v>
      </c>
      <c r="D5409" s="21"/>
      <c r="E5409" s="21"/>
      <c r="F5409" s="21">
        <v>23.0</v>
      </c>
      <c r="G5409" s="21">
        <v>118.0</v>
      </c>
      <c r="H5409" s="22">
        <v>15.38340462</v>
      </c>
      <c r="I5409" s="10"/>
      <c r="J5409" s="10"/>
      <c r="AA5409" s="7"/>
      <c r="AB5409" s="7"/>
      <c r="AC5409" s="7"/>
    </row>
    <row r="5410" ht="15.0" customHeight="1">
      <c r="A5410" s="20">
        <v>41761.0</v>
      </c>
      <c r="B5410" s="21" t="s">
        <v>59</v>
      </c>
      <c r="C5410" s="21" t="s">
        <v>47</v>
      </c>
      <c r="D5410" s="21"/>
      <c r="E5410" s="21"/>
      <c r="F5410" s="21">
        <v>24.0</v>
      </c>
      <c r="G5410" s="21">
        <v>179.0</v>
      </c>
      <c r="H5410" s="22">
        <v>23.3358426</v>
      </c>
      <c r="I5410" s="10"/>
      <c r="J5410" s="10"/>
      <c r="AA5410" s="7"/>
      <c r="AB5410" s="7"/>
      <c r="AC5410" s="7"/>
    </row>
    <row r="5411" ht="15.0" customHeight="1">
      <c r="A5411" s="20">
        <v>41761.0</v>
      </c>
      <c r="B5411" s="21" t="s">
        <v>59</v>
      </c>
      <c r="C5411" s="21" t="s">
        <v>47</v>
      </c>
      <c r="D5411" s="21"/>
      <c r="E5411" s="21"/>
      <c r="F5411" s="21">
        <v>25.0</v>
      </c>
      <c r="G5411" s="21">
        <v>189.0</v>
      </c>
      <c r="H5411" s="22">
        <v>24.63952096</v>
      </c>
      <c r="I5411" s="10"/>
      <c r="J5411" s="10"/>
      <c r="AA5411" s="7"/>
      <c r="AB5411" s="7"/>
      <c r="AC5411" s="7"/>
    </row>
    <row r="5412" ht="15.0" customHeight="1">
      <c r="A5412" s="20">
        <v>41761.0</v>
      </c>
      <c r="B5412" s="21" t="s">
        <v>59</v>
      </c>
      <c r="C5412" s="21" t="s">
        <v>47</v>
      </c>
      <c r="D5412" s="21"/>
      <c r="E5412" s="21"/>
      <c r="F5412" s="21">
        <v>26.0</v>
      </c>
      <c r="G5412" s="21">
        <v>111.0</v>
      </c>
      <c r="H5412" s="22">
        <v>14.47082977</v>
      </c>
      <c r="I5412" s="10"/>
      <c r="J5412" s="10"/>
      <c r="AA5412" s="7"/>
      <c r="AB5412" s="7"/>
      <c r="AC5412" s="7"/>
    </row>
    <row r="5413" ht="15.0" customHeight="1">
      <c r="A5413" s="20">
        <v>41761.0</v>
      </c>
      <c r="B5413" s="21" t="s">
        <v>59</v>
      </c>
      <c r="C5413" s="21" t="s">
        <v>47</v>
      </c>
      <c r="D5413" s="21"/>
      <c r="E5413" s="21"/>
      <c r="F5413" s="21">
        <v>27.0</v>
      </c>
      <c r="G5413" s="21">
        <v>149.0</v>
      </c>
      <c r="H5413" s="22">
        <v>19.42480753</v>
      </c>
      <c r="I5413" s="10"/>
      <c r="J5413" s="10"/>
      <c r="AA5413" s="7"/>
      <c r="AB5413" s="7"/>
      <c r="AC5413" s="7"/>
    </row>
    <row r="5414" ht="15.0" customHeight="1">
      <c r="A5414" s="20">
        <v>41761.0</v>
      </c>
      <c r="B5414" s="21" t="s">
        <v>59</v>
      </c>
      <c r="C5414" s="21" t="s">
        <v>47</v>
      </c>
      <c r="D5414" s="21"/>
      <c r="E5414" s="21"/>
      <c r="F5414" s="21">
        <v>28.0</v>
      </c>
      <c r="G5414" s="21">
        <v>136.0</v>
      </c>
      <c r="H5414" s="22">
        <v>17.73002566</v>
      </c>
      <c r="I5414" s="10"/>
      <c r="J5414" s="10"/>
      <c r="AA5414" s="7"/>
      <c r="AB5414" s="7"/>
      <c r="AC5414" s="7"/>
    </row>
    <row r="5415" ht="15.0" customHeight="1">
      <c r="A5415" s="20">
        <v>41761.0</v>
      </c>
      <c r="B5415" s="21" t="s">
        <v>59</v>
      </c>
      <c r="C5415" s="21" t="s">
        <v>47</v>
      </c>
      <c r="D5415" s="21"/>
      <c r="E5415" s="21"/>
      <c r="F5415" s="21">
        <v>29.0</v>
      </c>
      <c r="G5415" s="21">
        <v>97.0</v>
      </c>
      <c r="H5415" s="22">
        <v>12.64568007</v>
      </c>
      <c r="I5415" s="10"/>
      <c r="J5415" s="10"/>
      <c r="AA5415" s="7"/>
      <c r="AB5415" s="7"/>
      <c r="AC5415" s="7"/>
    </row>
    <row r="5416" ht="15.0" customHeight="1">
      <c r="A5416" s="20">
        <v>41761.0</v>
      </c>
      <c r="B5416" s="21" t="s">
        <v>59</v>
      </c>
      <c r="C5416" s="21" t="s">
        <v>47</v>
      </c>
      <c r="D5416" s="21"/>
      <c r="E5416" s="21"/>
      <c r="F5416" s="21">
        <v>30.0</v>
      </c>
      <c r="G5416" s="21">
        <v>123.0</v>
      </c>
      <c r="H5416" s="22">
        <v>16.0352438</v>
      </c>
      <c r="I5416" s="10"/>
      <c r="J5416" s="10"/>
      <c r="AA5416" s="7"/>
      <c r="AB5416" s="7"/>
      <c r="AC5416" s="7"/>
    </row>
    <row r="5417" ht="15.0" customHeight="1">
      <c r="A5417" s="20">
        <v>41761.0</v>
      </c>
      <c r="B5417" s="21" t="s">
        <v>59</v>
      </c>
      <c r="C5417" s="21" t="s">
        <v>47</v>
      </c>
      <c r="D5417" s="21"/>
      <c r="E5417" s="21"/>
      <c r="F5417" s="21">
        <v>31.0</v>
      </c>
      <c r="G5417" s="21">
        <v>112.0</v>
      </c>
      <c r="H5417" s="22">
        <v>14.6011976</v>
      </c>
      <c r="I5417" s="10"/>
      <c r="J5417" s="10"/>
      <c r="AA5417" s="7"/>
      <c r="AB5417" s="7"/>
      <c r="AC5417" s="7"/>
    </row>
    <row r="5418" ht="15.0" customHeight="1">
      <c r="A5418" s="20">
        <v>41761.0</v>
      </c>
      <c r="B5418" s="21" t="s">
        <v>59</v>
      </c>
      <c r="C5418" s="21" t="s">
        <v>47</v>
      </c>
      <c r="D5418" s="21"/>
      <c r="E5418" s="21"/>
      <c r="F5418" s="21">
        <v>32.0</v>
      </c>
      <c r="G5418" s="21">
        <v>81.0</v>
      </c>
      <c r="H5418" s="22">
        <v>10.5597947</v>
      </c>
      <c r="I5418" s="10"/>
      <c r="J5418" s="10"/>
      <c r="AA5418" s="7"/>
      <c r="AB5418" s="7"/>
      <c r="AC5418" s="7"/>
    </row>
    <row r="5419" ht="15.0" customHeight="1">
      <c r="A5419" s="20">
        <v>41761.0</v>
      </c>
      <c r="B5419" s="21" t="s">
        <v>59</v>
      </c>
      <c r="C5419" s="21" t="s">
        <v>47</v>
      </c>
      <c r="D5419" s="21"/>
      <c r="E5419" s="21"/>
      <c r="F5419" s="21">
        <v>33.0</v>
      </c>
      <c r="G5419" s="21">
        <v>142.0</v>
      </c>
      <c r="H5419" s="22">
        <v>18.51223268</v>
      </c>
      <c r="I5419" s="10"/>
      <c r="J5419" s="10"/>
      <c r="AA5419" s="7"/>
      <c r="AB5419" s="7"/>
      <c r="AC5419" s="7"/>
    </row>
    <row r="5420" ht="15.0" customHeight="1">
      <c r="A5420" s="20">
        <v>41761.0</v>
      </c>
      <c r="B5420" s="21" t="s">
        <v>59</v>
      </c>
      <c r="C5420" s="21" t="s">
        <v>47</v>
      </c>
      <c r="D5420" s="21"/>
      <c r="E5420" s="21"/>
      <c r="F5420" s="21">
        <v>34.0</v>
      </c>
      <c r="G5420" s="21">
        <v>153.0</v>
      </c>
      <c r="H5420" s="22">
        <v>19.94627887</v>
      </c>
      <c r="I5420" s="10"/>
      <c r="J5420" s="10"/>
      <c r="AA5420" s="7"/>
      <c r="AB5420" s="7"/>
      <c r="AC5420" s="7"/>
    </row>
    <row r="5421" ht="15.0" customHeight="1">
      <c r="A5421" s="20">
        <v>41761.0</v>
      </c>
      <c r="B5421" s="21" t="s">
        <v>59</v>
      </c>
      <c r="C5421" s="21" t="s">
        <v>47</v>
      </c>
      <c r="D5421" s="21"/>
      <c r="E5421" s="21"/>
      <c r="F5421" s="21">
        <v>35.0</v>
      </c>
      <c r="G5421" s="21">
        <v>93.0</v>
      </c>
      <c r="H5421" s="22">
        <v>12.12420873</v>
      </c>
      <c r="I5421" s="10"/>
      <c r="J5421" s="10"/>
      <c r="AA5421" s="7"/>
      <c r="AB5421" s="7"/>
      <c r="AC5421" s="7"/>
    </row>
    <row r="5422" ht="15.0" customHeight="1">
      <c r="A5422" s="20">
        <v>41761.0</v>
      </c>
      <c r="B5422" s="21" t="s">
        <v>59</v>
      </c>
      <c r="C5422" s="21" t="s">
        <v>47</v>
      </c>
      <c r="D5422" s="21"/>
      <c r="E5422" s="21"/>
      <c r="F5422" s="21">
        <v>36.0</v>
      </c>
      <c r="G5422" s="21">
        <v>127.0</v>
      </c>
      <c r="H5422" s="22">
        <v>16.55671514</v>
      </c>
      <c r="I5422" s="10"/>
      <c r="J5422" s="10"/>
      <c r="AA5422" s="7"/>
      <c r="AB5422" s="7"/>
      <c r="AC5422" s="7"/>
    </row>
    <row r="5423" ht="15.0" customHeight="1">
      <c r="A5423" s="20">
        <v>41761.0</v>
      </c>
      <c r="B5423" s="21" t="s">
        <v>59</v>
      </c>
      <c r="C5423" s="21" t="s">
        <v>47</v>
      </c>
      <c r="D5423" s="21"/>
      <c r="E5423" s="21"/>
      <c r="F5423" s="21">
        <v>37.0</v>
      </c>
      <c r="G5423" s="21">
        <v>82.0</v>
      </c>
      <c r="H5423" s="22">
        <v>10.69016253</v>
      </c>
      <c r="I5423" s="10"/>
      <c r="J5423" s="10"/>
      <c r="AA5423" s="7"/>
      <c r="AB5423" s="7"/>
      <c r="AC5423" s="7"/>
    </row>
    <row r="5424" ht="15.0" customHeight="1">
      <c r="A5424" s="20">
        <v>41761.0</v>
      </c>
      <c r="B5424" s="21" t="s">
        <v>59</v>
      </c>
      <c r="C5424" s="21" t="s">
        <v>47</v>
      </c>
      <c r="D5424" s="21"/>
      <c r="E5424" s="21"/>
      <c r="F5424" s="21">
        <v>38.0</v>
      </c>
      <c r="G5424" s="21">
        <v>130.0</v>
      </c>
      <c r="H5424" s="22">
        <v>16.94781865</v>
      </c>
      <c r="I5424" s="10"/>
      <c r="J5424" s="10"/>
      <c r="AA5424" s="7"/>
      <c r="AB5424" s="7"/>
      <c r="AC5424" s="7"/>
    </row>
    <row r="5425" ht="15.0" customHeight="1">
      <c r="A5425" s="20">
        <v>41761.0</v>
      </c>
      <c r="B5425" s="21" t="s">
        <v>59</v>
      </c>
      <c r="C5425" s="21" t="s">
        <v>47</v>
      </c>
      <c r="D5425" s="21"/>
      <c r="E5425" s="21"/>
      <c r="F5425" s="21">
        <v>39.0</v>
      </c>
      <c r="G5425" s="21">
        <v>177.0</v>
      </c>
      <c r="H5425" s="22">
        <v>23.07510693</v>
      </c>
      <c r="I5425" s="10"/>
      <c r="J5425" s="10"/>
      <c r="AA5425" s="7"/>
      <c r="AB5425" s="7"/>
      <c r="AC5425" s="7"/>
    </row>
    <row r="5426" ht="15.0" customHeight="1">
      <c r="A5426" s="20">
        <v>41761.0</v>
      </c>
      <c r="B5426" s="21" t="s">
        <v>59</v>
      </c>
      <c r="C5426" s="21" t="s">
        <v>47</v>
      </c>
      <c r="D5426" s="21"/>
      <c r="E5426" s="21"/>
      <c r="F5426" s="21">
        <v>40.0</v>
      </c>
      <c r="G5426" s="21">
        <v>135.0</v>
      </c>
      <c r="H5426" s="22">
        <v>17.59965783</v>
      </c>
      <c r="I5426" s="10"/>
      <c r="J5426" s="10"/>
      <c r="AA5426" s="7"/>
      <c r="AB5426" s="7"/>
      <c r="AC5426" s="7"/>
    </row>
    <row r="5427" ht="15.0" customHeight="1">
      <c r="A5427" s="20">
        <v>41761.0</v>
      </c>
      <c r="B5427" s="21" t="s">
        <v>59</v>
      </c>
      <c r="C5427" s="21" t="s">
        <v>47</v>
      </c>
      <c r="D5427" s="21"/>
      <c r="E5427" s="21"/>
      <c r="F5427" s="21">
        <v>41.0</v>
      </c>
      <c r="G5427" s="21">
        <v>89.0</v>
      </c>
      <c r="H5427" s="22">
        <v>11.60273738</v>
      </c>
      <c r="I5427" s="10"/>
      <c r="J5427" s="10"/>
      <c r="AA5427" s="7"/>
      <c r="AB5427" s="7"/>
      <c r="AC5427" s="7"/>
    </row>
    <row r="5428" ht="15.0" customHeight="1">
      <c r="A5428" s="20">
        <v>41761.0</v>
      </c>
      <c r="B5428" s="21" t="s">
        <v>59</v>
      </c>
      <c r="C5428" s="21" t="s">
        <v>47</v>
      </c>
      <c r="D5428" s="21"/>
      <c r="E5428" s="21"/>
      <c r="F5428" s="21">
        <v>42.0</v>
      </c>
      <c r="G5428" s="21">
        <v>191.0</v>
      </c>
      <c r="H5428" s="22">
        <v>24.90025663</v>
      </c>
      <c r="I5428" s="10"/>
      <c r="J5428" s="10"/>
      <c r="AA5428" s="7"/>
      <c r="AB5428" s="7"/>
      <c r="AC5428" s="7"/>
    </row>
    <row r="5429" ht="15.0" customHeight="1">
      <c r="A5429" s="20">
        <v>41761.0</v>
      </c>
      <c r="B5429" s="21" t="s">
        <v>59</v>
      </c>
      <c r="C5429" s="21" t="s">
        <v>47</v>
      </c>
      <c r="D5429" s="21"/>
      <c r="E5429" s="21"/>
      <c r="F5429" s="21">
        <v>43.0</v>
      </c>
      <c r="G5429" s="21">
        <v>81.0</v>
      </c>
      <c r="H5429" s="22">
        <v>10.5597947</v>
      </c>
      <c r="I5429" s="10"/>
      <c r="J5429" s="10"/>
      <c r="AA5429" s="7"/>
      <c r="AB5429" s="7"/>
      <c r="AC5429" s="7"/>
    </row>
    <row r="5430" ht="15.0" customHeight="1">
      <c r="A5430" s="20">
        <v>41761.0</v>
      </c>
      <c r="B5430" s="21" t="s">
        <v>59</v>
      </c>
      <c r="C5430" s="21" t="s">
        <v>47</v>
      </c>
      <c r="D5430" s="21"/>
      <c r="E5430" s="21"/>
      <c r="F5430" s="21">
        <v>44.0</v>
      </c>
      <c r="G5430" s="21">
        <v>127.0</v>
      </c>
      <c r="H5430" s="22">
        <v>16.55671514</v>
      </c>
      <c r="I5430" s="10"/>
      <c r="J5430" s="10"/>
      <c r="AA5430" s="7"/>
      <c r="AB5430" s="7"/>
      <c r="AC5430" s="7"/>
    </row>
    <row r="5431" ht="15.0" customHeight="1">
      <c r="A5431" s="20">
        <v>41761.0</v>
      </c>
      <c r="B5431" s="21" t="s">
        <v>59</v>
      </c>
      <c r="C5431" s="21" t="s">
        <v>47</v>
      </c>
      <c r="D5431" s="21"/>
      <c r="E5431" s="21"/>
      <c r="F5431" s="21">
        <v>45.0</v>
      </c>
      <c r="G5431" s="21">
        <v>160.0</v>
      </c>
      <c r="H5431" s="22">
        <v>20.85885372</v>
      </c>
      <c r="I5431" s="10"/>
      <c r="J5431" s="10"/>
      <c r="AA5431" s="7"/>
      <c r="AB5431" s="7"/>
      <c r="AC5431" s="7"/>
    </row>
    <row r="5432" ht="15.0" customHeight="1">
      <c r="A5432" s="20">
        <v>41761.0</v>
      </c>
      <c r="B5432" s="21" t="s">
        <v>59</v>
      </c>
      <c r="C5432" s="21" t="s">
        <v>47</v>
      </c>
      <c r="D5432" s="21"/>
      <c r="E5432" s="21"/>
      <c r="F5432" s="21">
        <v>46.0</v>
      </c>
      <c r="G5432" s="21">
        <v>160.0</v>
      </c>
      <c r="H5432" s="22">
        <v>20.85885372</v>
      </c>
      <c r="I5432" s="10"/>
      <c r="J5432" s="10"/>
      <c r="AA5432" s="7"/>
      <c r="AB5432" s="7"/>
      <c r="AC5432" s="7"/>
    </row>
    <row r="5433" ht="15.0" customHeight="1">
      <c r="A5433" s="20">
        <v>41761.0</v>
      </c>
      <c r="B5433" s="21" t="s">
        <v>59</v>
      </c>
      <c r="C5433" s="21" t="s">
        <v>47</v>
      </c>
      <c r="D5433" s="21"/>
      <c r="E5433" s="21"/>
      <c r="F5433" s="21">
        <v>47.0</v>
      </c>
      <c r="G5433" s="21">
        <v>98.0</v>
      </c>
      <c r="H5433" s="22">
        <v>12.7760479</v>
      </c>
      <c r="I5433" s="10"/>
      <c r="J5433" s="10"/>
      <c r="AA5433" s="7"/>
      <c r="AB5433" s="7"/>
      <c r="AC5433" s="7"/>
    </row>
    <row r="5434" ht="15.0" customHeight="1">
      <c r="A5434" s="20">
        <v>41761.0</v>
      </c>
      <c r="B5434" s="21" t="s">
        <v>59</v>
      </c>
      <c r="C5434" s="21" t="s">
        <v>47</v>
      </c>
      <c r="D5434" s="21"/>
      <c r="E5434" s="21"/>
      <c r="F5434" s="21">
        <v>48.0</v>
      </c>
      <c r="G5434" s="21">
        <v>116.0</v>
      </c>
      <c r="H5434" s="22">
        <v>15.12266895</v>
      </c>
      <c r="I5434" s="10"/>
      <c r="J5434" s="10"/>
      <c r="AA5434" s="7"/>
      <c r="AB5434" s="7"/>
      <c r="AC5434" s="7"/>
    </row>
    <row r="5435" ht="15.0" customHeight="1">
      <c r="A5435" s="20">
        <v>41761.0</v>
      </c>
      <c r="B5435" s="21" t="s">
        <v>59</v>
      </c>
      <c r="C5435" s="21" t="s">
        <v>47</v>
      </c>
      <c r="D5435" s="21"/>
      <c r="E5435" s="21"/>
      <c r="F5435" s="21">
        <v>49.0</v>
      </c>
      <c r="G5435" s="21">
        <v>141.0</v>
      </c>
      <c r="H5435" s="22">
        <v>18.38186484</v>
      </c>
      <c r="I5435" s="10"/>
      <c r="J5435" s="10"/>
      <c r="AA5435" s="7"/>
      <c r="AB5435" s="7"/>
      <c r="AC5435" s="7"/>
    </row>
    <row r="5436" ht="15.0" customHeight="1">
      <c r="A5436" s="20">
        <v>41761.0</v>
      </c>
      <c r="B5436" s="21" t="s">
        <v>59</v>
      </c>
      <c r="C5436" s="21" t="s">
        <v>47</v>
      </c>
      <c r="D5436" s="21"/>
      <c r="E5436" s="21"/>
      <c r="F5436" s="21">
        <v>50.0</v>
      </c>
      <c r="G5436" s="21">
        <v>159.0</v>
      </c>
      <c r="H5436" s="22">
        <v>20.72848589</v>
      </c>
      <c r="I5436" s="10"/>
      <c r="J5436" s="10"/>
      <c r="AA5436" s="7"/>
      <c r="AB5436" s="7"/>
      <c r="AC5436" s="7"/>
    </row>
    <row r="5437" ht="15.0" customHeight="1">
      <c r="A5437" s="20">
        <v>41761.0</v>
      </c>
      <c r="B5437" s="21" t="s">
        <v>59</v>
      </c>
      <c r="C5437" s="21" t="s">
        <v>47</v>
      </c>
      <c r="D5437" s="21"/>
      <c r="E5437" s="21"/>
      <c r="F5437" s="21">
        <v>51.0</v>
      </c>
      <c r="G5437" s="21">
        <v>166.0</v>
      </c>
      <c r="H5437" s="22">
        <v>21.64106074</v>
      </c>
      <c r="I5437" s="10"/>
      <c r="J5437" s="10"/>
      <c r="AA5437" s="7"/>
      <c r="AB5437" s="7"/>
      <c r="AC5437" s="7"/>
    </row>
    <row r="5438" ht="15.0" customHeight="1">
      <c r="A5438" s="20">
        <v>41761.0</v>
      </c>
      <c r="B5438" s="21" t="s">
        <v>59</v>
      </c>
      <c r="C5438" s="21" t="s">
        <v>47</v>
      </c>
      <c r="D5438" s="21"/>
      <c r="E5438" s="21"/>
      <c r="F5438" s="21">
        <v>52.0</v>
      </c>
      <c r="G5438" s="21">
        <v>163.0</v>
      </c>
      <c r="H5438" s="22">
        <v>21.24995723</v>
      </c>
      <c r="I5438" s="10"/>
      <c r="J5438" s="10"/>
      <c r="AA5438" s="7"/>
      <c r="AB5438" s="7"/>
      <c r="AC5438" s="7"/>
    </row>
    <row r="5439" ht="15.0" customHeight="1">
      <c r="A5439" s="20">
        <v>41761.0</v>
      </c>
      <c r="B5439" s="21" t="s">
        <v>59</v>
      </c>
      <c r="C5439" s="21" t="s">
        <v>47</v>
      </c>
      <c r="D5439" s="21"/>
      <c r="E5439" s="21"/>
      <c r="F5439" s="21">
        <v>53.0</v>
      </c>
      <c r="G5439" s="21">
        <v>154.0</v>
      </c>
      <c r="H5439" s="22">
        <v>20.07664671</v>
      </c>
      <c r="I5439" s="10"/>
      <c r="J5439" s="10"/>
      <c r="AA5439" s="7"/>
      <c r="AB5439" s="7"/>
      <c r="AC5439" s="7"/>
    </row>
    <row r="5440" ht="15.0" customHeight="1">
      <c r="A5440" s="20">
        <v>41761.0</v>
      </c>
      <c r="B5440" s="21" t="s">
        <v>59</v>
      </c>
      <c r="C5440" s="21" t="s">
        <v>47</v>
      </c>
      <c r="D5440" s="21"/>
      <c r="E5440" s="21"/>
      <c r="F5440" s="21">
        <v>54.0</v>
      </c>
      <c r="G5440" s="21">
        <v>130.0</v>
      </c>
      <c r="H5440" s="22">
        <v>16.94781865</v>
      </c>
      <c r="I5440" s="10"/>
      <c r="J5440" s="10"/>
      <c r="AA5440" s="7"/>
      <c r="AB5440" s="7"/>
      <c r="AC5440" s="7"/>
    </row>
    <row r="5441" ht="15.0" customHeight="1">
      <c r="A5441" s="20">
        <v>41761.0</v>
      </c>
      <c r="B5441" s="21" t="s">
        <v>59</v>
      </c>
      <c r="C5441" s="21" t="s">
        <v>47</v>
      </c>
      <c r="D5441" s="21"/>
      <c r="E5441" s="21"/>
      <c r="F5441" s="21">
        <v>55.0</v>
      </c>
      <c r="G5441" s="21">
        <v>126.0</v>
      </c>
      <c r="H5441" s="22">
        <v>16.42634731</v>
      </c>
      <c r="I5441" s="10"/>
      <c r="J5441" s="10"/>
      <c r="AA5441" s="7"/>
      <c r="AB5441" s="7"/>
      <c r="AC5441" s="7"/>
    </row>
    <row r="5442" ht="15.0" customHeight="1">
      <c r="A5442" s="20">
        <v>41761.0</v>
      </c>
      <c r="B5442" s="21" t="s">
        <v>59</v>
      </c>
      <c r="C5442" s="21" t="s">
        <v>47</v>
      </c>
      <c r="D5442" s="21"/>
      <c r="E5442" s="21"/>
      <c r="F5442" s="21">
        <v>56.0</v>
      </c>
      <c r="G5442" s="21">
        <v>137.0</v>
      </c>
      <c r="H5442" s="22">
        <v>17.8603935</v>
      </c>
      <c r="I5442" s="10"/>
      <c r="J5442" s="10"/>
      <c r="AA5442" s="7"/>
      <c r="AB5442" s="7"/>
      <c r="AC5442" s="7"/>
    </row>
    <row r="5443" ht="15.0" customHeight="1">
      <c r="A5443" s="20">
        <v>41761.0</v>
      </c>
      <c r="B5443" s="21" t="s">
        <v>59</v>
      </c>
      <c r="C5443" s="21" t="s">
        <v>47</v>
      </c>
      <c r="D5443" s="21"/>
      <c r="E5443" s="21"/>
      <c r="F5443" s="21">
        <v>57.0</v>
      </c>
      <c r="G5443" s="21">
        <v>116.0</v>
      </c>
      <c r="H5443" s="22">
        <v>15.12266895</v>
      </c>
      <c r="I5443" s="10"/>
      <c r="J5443" s="10"/>
      <c r="AA5443" s="7"/>
      <c r="AB5443" s="7"/>
      <c r="AC5443" s="7"/>
    </row>
    <row r="5444" ht="15.0" customHeight="1">
      <c r="A5444" s="20">
        <v>41761.0</v>
      </c>
      <c r="B5444" s="21" t="s">
        <v>59</v>
      </c>
      <c r="C5444" s="21" t="s">
        <v>47</v>
      </c>
      <c r="D5444" s="21"/>
      <c r="E5444" s="21"/>
      <c r="F5444" s="21">
        <v>58.0</v>
      </c>
      <c r="G5444" s="21">
        <v>154.0</v>
      </c>
      <c r="H5444" s="22">
        <v>20.07664671</v>
      </c>
      <c r="I5444" s="10"/>
      <c r="J5444" s="10"/>
      <c r="AA5444" s="7"/>
      <c r="AB5444" s="7"/>
      <c r="AC5444" s="7"/>
    </row>
    <row r="5445" ht="15.0" customHeight="1">
      <c r="A5445" s="20">
        <v>41761.0</v>
      </c>
      <c r="B5445" s="21" t="s">
        <v>59</v>
      </c>
      <c r="C5445" s="21" t="s">
        <v>47</v>
      </c>
      <c r="D5445" s="21"/>
      <c r="E5445" s="21"/>
      <c r="F5445" s="21">
        <v>59.0</v>
      </c>
      <c r="G5445" s="21">
        <v>126.0</v>
      </c>
      <c r="H5445" s="22">
        <v>16.42634731</v>
      </c>
      <c r="I5445" s="10"/>
      <c r="J5445" s="10"/>
      <c r="AA5445" s="7"/>
      <c r="AB5445" s="7"/>
      <c r="AC5445" s="7"/>
    </row>
    <row r="5446" ht="15.0" customHeight="1">
      <c r="A5446" s="20">
        <v>41761.0</v>
      </c>
      <c r="B5446" s="21" t="s">
        <v>59</v>
      </c>
      <c r="C5446" s="21" t="s">
        <v>47</v>
      </c>
      <c r="D5446" s="21"/>
      <c r="E5446" s="21"/>
      <c r="F5446" s="21">
        <v>60.0</v>
      </c>
      <c r="G5446" s="21">
        <v>146.0</v>
      </c>
      <c r="H5446" s="22">
        <v>19.03370402</v>
      </c>
      <c r="I5446" s="10"/>
      <c r="J5446" s="10"/>
      <c r="AA5446" s="7"/>
      <c r="AB5446" s="7"/>
      <c r="AC5446" s="7"/>
    </row>
    <row r="5447" ht="15.0" customHeight="1">
      <c r="A5447" s="20">
        <v>41761.0</v>
      </c>
      <c r="B5447" s="21" t="s">
        <v>59</v>
      </c>
      <c r="C5447" s="21" t="s">
        <v>47</v>
      </c>
      <c r="D5447" s="21"/>
      <c r="E5447" s="21"/>
      <c r="F5447" s="21">
        <v>61.0</v>
      </c>
      <c r="G5447" s="21">
        <v>141.0</v>
      </c>
      <c r="H5447" s="22">
        <v>18.38186484</v>
      </c>
      <c r="I5447" s="10"/>
      <c r="J5447" s="10"/>
      <c r="AA5447" s="7"/>
      <c r="AB5447" s="7"/>
      <c r="AC5447" s="7"/>
    </row>
    <row r="5448" ht="15.0" customHeight="1">
      <c r="A5448" s="20">
        <v>41761.0</v>
      </c>
      <c r="B5448" s="21" t="s">
        <v>59</v>
      </c>
      <c r="C5448" s="21" t="s">
        <v>47</v>
      </c>
      <c r="D5448" s="21"/>
      <c r="E5448" s="21"/>
      <c r="F5448" s="21">
        <v>62.0</v>
      </c>
      <c r="G5448" s="21">
        <v>155.0</v>
      </c>
      <c r="H5448" s="22">
        <v>20.20701454</v>
      </c>
      <c r="I5448" s="10"/>
      <c r="J5448" s="10"/>
      <c r="AA5448" s="7"/>
      <c r="AB5448" s="7"/>
      <c r="AC5448" s="7"/>
    </row>
    <row r="5449" ht="15.0" customHeight="1">
      <c r="A5449" s="20">
        <v>41761.0</v>
      </c>
      <c r="B5449" s="21" t="s">
        <v>59</v>
      </c>
      <c r="C5449" s="21" t="s">
        <v>47</v>
      </c>
      <c r="D5449" s="21"/>
      <c r="E5449" s="21"/>
      <c r="F5449" s="21">
        <v>63.0</v>
      </c>
      <c r="G5449" s="21">
        <v>96.0</v>
      </c>
      <c r="H5449" s="22">
        <v>12.51531223</v>
      </c>
      <c r="I5449" s="10"/>
      <c r="J5449" s="10"/>
      <c r="AA5449" s="7"/>
      <c r="AB5449" s="7"/>
      <c r="AC5449" s="7"/>
    </row>
    <row r="5450" ht="15.0" customHeight="1">
      <c r="A5450" s="20">
        <v>41761.0</v>
      </c>
      <c r="B5450" s="21" t="s">
        <v>59</v>
      </c>
      <c r="C5450" s="21" t="s">
        <v>47</v>
      </c>
      <c r="D5450" s="21"/>
      <c r="E5450" s="21"/>
      <c r="F5450" s="21">
        <v>64.0</v>
      </c>
      <c r="G5450" s="21">
        <v>125.0</v>
      </c>
      <c r="H5450" s="22">
        <v>16.29597947</v>
      </c>
      <c r="I5450" s="10"/>
      <c r="J5450" s="10"/>
      <c r="AA5450" s="7"/>
      <c r="AB5450" s="7"/>
      <c r="AC5450" s="7"/>
    </row>
    <row r="5451" ht="15.0" customHeight="1">
      <c r="A5451" s="20">
        <v>41761.0</v>
      </c>
      <c r="B5451" s="21" t="s">
        <v>59</v>
      </c>
      <c r="C5451" s="21" t="s">
        <v>47</v>
      </c>
      <c r="D5451" s="21"/>
      <c r="E5451" s="21"/>
      <c r="F5451" s="21">
        <v>65.0</v>
      </c>
      <c r="G5451" s="21">
        <v>107.0</v>
      </c>
      <c r="H5451" s="22">
        <v>13.94935843</v>
      </c>
      <c r="I5451" s="10"/>
      <c r="J5451" s="10"/>
      <c r="AA5451" s="7"/>
      <c r="AB5451" s="7"/>
      <c r="AC5451" s="7"/>
    </row>
    <row r="5452" ht="15.0" customHeight="1">
      <c r="A5452" s="20">
        <v>41761.0</v>
      </c>
      <c r="B5452" s="21" t="s">
        <v>59</v>
      </c>
      <c r="C5452" s="21" t="s">
        <v>47</v>
      </c>
      <c r="D5452" s="21"/>
      <c r="E5452" s="21"/>
      <c r="F5452" s="21">
        <v>66.0</v>
      </c>
      <c r="G5452" s="21">
        <v>123.0</v>
      </c>
      <c r="H5452" s="22">
        <v>16.0352438</v>
      </c>
      <c r="I5452" s="10"/>
      <c r="J5452" s="10"/>
      <c r="AA5452" s="7"/>
      <c r="AB5452" s="7"/>
      <c r="AC5452" s="7"/>
    </row>
    <row r="5453" ht="15.0" customHeight="1">
      <c r="A5453" s="20">
        <v>41761.0</v>
      </c>
      <c r="B5453" s="21" t="s">
        <v>59</v>
      </c>
      <c r="C5453" s="21" t="s">
        <v>47</v>
      </c>
      <c r="D5453" s="21"/>
      <c r="E5453" s="21"/>
      <c r="F5453" s="21">
        <v>67.0</v>
      </c>
      <c r="G5453" s="21">
        <v>64.0</v>
      </c>
      <c r="H5453" s="22">
        <v>8.343541488</v>
      </c>
      <c r="I5453" s="10"/>
      <c r="J5453" s="10"/>
      <c r="AA5453" s="7"/>
      <c r="AB5453" s="7"/>
      <c r="AC5453" s="7"/>
    </row>
    <row r="5454" ht="15.0" customHeight="1">
      <c r="A5454" s="20">
        <v>41761.0</v>
      </c>
      <c r="B5454" s="21" t="s">
        <v>59</v>
      </c>
      <c r="C5454" s="21" t="s">
        <v>47</v>
      </c>
      <c r="D5454" s="21"/>
      <c r="E5454" s="21"/>
      <c r="F5454" s="21">
        <v>68.0</v>
      </c>
      <c r="G5454" s="21">
        <v>68.0</v>
      </c>
      <c r="H5454" s="22">
        <v>8.865012831</v>
      </c>
      <c r="I5454" s="10"/>
      <c r="J5454" s="10"/>
      <c r="AA5454" s="7"/>
      <c r="AB5454" s="7"/>
      <c r="AC5454" s="7"/>
    </row>
    <row r="5455" ht="15.0" customHeight="1">
      <c r="A5455" s="20">
        <v>41761.0</v>
      </c>
      <c r="B5455" s="21" t="s">
        <v>59</v>
      </c>
      <c r="C5455" s="21" t="s">
        <v>47</v>
      </c>
      <c r="D5455" s="21"/>
      <c r="E5455" s="21"/>
      <c r="F5455" s="21">
        <v>69.0</v>
      </c>
      <c r="G5455" s="21">
        <v>123.0</v>
      </c>
      <c r="H5455" s="22">
        <v>16.0352438</v>
      </c>
      <c r="I5455" s="10"/>
      <c r="J5455" s="10"/>
      <c r="AA5455" s="7"/>
      <c r="AB5455" s="7"/>
      <c r="AC5455" s="7"/>
    </row>
    <row r="5456" ht="15.0" customHeight="1">
      <c r="A5456" s="20">
        <v>41761.0</v>
      </c>
      <c r="B5456" s="21" t="s">
        <v>59</v>
      </c>
      <c r="C5456" s="21" t="s">
        <v>47</v>
      </c>
      <c r="D5456" s="21"/>
      <c r="E5456" s="21"/>
      <c r="F5456" s="21">
        <v>70.0</v>
      </c>
      <c r="G5456" s="21">
        <v>125.0</v>
      </c>
      <c r="H5456" s="22">
        <v>16.29597947</v>
      </c>
      <c r="I5456" s="10"/>
      <c r="J5456" s="10"/>
      <c r="AA5456" s="7"/>
      <c r="AB5456" s="7"/>
      <c r="AC5456" s="7"/>
    </row>
    <row r="5457" ht="15.0" customHeight="1">
      <c r="A5457" s="20">
        <v>41761.0</v>
      </c>
      <c r="B5457" s="21" t="s">
        <v>59</v>
      </c>
      <c r="C5457" s="21" t="s">
        <v>47</v>
      </c>
      <c r="D5457" s="21"/>
      <c r="E5457" s="21"/>
      <c r="F5457" s="21">
        <v>71.0</v>
      </c>
      <c r="G5457" s="21">
        <v>151.0</v>
      </c>
      <c r="H5457" s="22">
        <v>19.6855432</v>
      </c>
      <c r="I5457" s="10"/>
      <c r="J5457" s="10"/>
      <c r="AA5457" s="7"/>
      <c r="AB5457" s="7"/>
      <c r="AC5457" s="7"/>
    </row>
    <row r="5458" ht="15.0" customHeight="1">
      <c r="A5458" s="20">
        <v>41761.0</v>
      </c>
      <c r="B5458" s="21" t="s">
        <v>59</v>
      </c>
      <c r="C5458" s="21" t="s">
        <v>47</v>
      </c>
      <c r="D5458" s="21"/>
      <c r="E5458" s="21"/>
      <c r="F5458" s="21">
        <v>72.0</v>
      </c>
      <c r="G5458" s="21">
        <v>92.0</v>
      </c>
      <c r="H5458" s="22">
        <v>11.99384089</v>
      </c>
      <c r="I5458" s="10"/>
      <c r="J5458" s="10"/>
      <c r="AA5458" s="7"/>
      <c r="AB5458" s="7"/>
      <c r="AC5458" s="7"/>
    </row>
    <row r="5459" ht="15.0" customHeight="1">
      <c r="A5459" s="20">
        <v>41761.0</v>
      </c>
      <c r="B5459" s="21" t="s">
        <v>59</v>
      </c>
      <c r="C5459" s="21" t="s">
        <v>47</v>
      </c>
      <c r="D5459" s="21"/>
      <c r="E5459" s="21"/>
      <c r="F5459" s="21">
        <v>73.0</v>
      </c>
      <c r="G5459" s="21">
        <v>105.0</v>
      </c>
      <c r="H5459" s="22">
        <v>13.68862275</v>
      </c>
      <c r="I5459" s="10"/>
      <c r="J5459" s="10"/>
      <c r="AA5459" s="7"/>
      <c r="AB5459" s="7"/>
      <c r="AC5459" s="7"/>
    </row>
    <row r="5460" ht="15.0" customHeight="1">
      <c r="A5460" s="20">
        <v>41761.0</v>
      </c>
      <c r="B5460" s="21" t="s">
        <v>59</v>
      </c>
      <c r="C5460" s="21" t="s">
        <v>47</v>
      </c>
      <c r="D5460" s="21"/>
      <c r="E5460" s="21"/>
      <c r="F5460" s="21">
        <v>74.0</v>
      </c>
      <c r="G5460" s="21">
        <v>131.0</v>
      </c>
      <c r="H5460" s="22">
        <v>17.07818648</v>
      </c>
      <c r="I5460" s="10"/>
      <c r="J5460" s="10"/>
      <c r="AA5460" s="7"/>
      <c r="AB5460" s="7"/>
      <c r="AC5460" s="7"/>
    </row>
    <row r="5461" ht="15.0" customHeight="1">
      <c r="A5461" s="20">
        <v>41761.0</v>
      </c>
      <c r="B5461" s="21" t="s">
        <v>59</v>
      </c>
      <c r="C5461" s="21" t="s">
        <v>47</v>
      </c>
      <c r="D5461" s="21"/>
      <c r="E5461" s="21"/>
      <c r="F5461" s="21">
        <v>75.0</v>
      </c>
      <c r="G5461" s="21">
        <v>177.0</v>
      </c>
      <c r="H5461" s="22">
        <v>23.07510693</v>
      </c>
      <c r="I5461" s="10"/>
      <c r="J5461" s="10"/>
      <c r="AA5461" s="7"/>
      <c r="AB5461" s="7"/>
      <c r="AC5461" s="7"/>
    </row>
    <row r="5462" ht="15.0" customHeight="1">
      <c r="A5462" s="20">
        <v>41761.0</v>
      </c>
      <c r="B5462" s="21" t="s">
        <v>59</v>
      </c>
      <c r="C5462" s="21" t="s">
        <v>47</v>
      </c>
      <c r="D5462" s="21"/>
      <c r="E5462" s="21"/>
      <c r="F5462" s="21">
        <v>76.0</v>
      </c>
      <c r="G5462" s="21">
        <v>109.0</v>
      </c>
      <c r="H5462" s="22">
        <v>14.2100941</v>
      </c>
      <c r="I5462" s="10"/>
      <c r="J5462" s="10"/>
      <c r="AA5462" s="7"/>
      <c r="AB5462" s="7"/>
      <c r="AC5462" s="7"/>
    </row>
    <row r="5463" ht="15.0" customHeight="1">
      <c r="A5463" s="20">
        <v>41761.0</v>
      </c>
      <c r="B5463" s="21" t="s">
        <v>59</v>
      </c>
      <c r="C5463" s="21" t="s">
        <v>47</v>
      </c>
      <c r="D5463" s="21"/>
      <c r="E5463" s="21"/>
      <c r="F5463" s="21">
        <v>77.0</v>
      </c>
      <c r="G5463" s="21">
        <v>135.0</v>
      </c>
      <c r="H5463" s="22">
        <v>17.59965783</v>
      </c>
      <c r="I5463" s="10"/>
      <c r="J5463" s="10"/>
      <c r="AA5463" s="7"/>
      <c r="AB5463" s="7"/>
      <c r="AC5463" s="7"/>
    </row>
    <row r="5464" ht="15.0" customHeight="1">
      <c r="A5464" s="20">
        <v>41761.0</v>
      </c>
      <c r="B5464" s="21" t="s">
        <v>59</v>
      </c>
      <c r="C5464" s="21" t="s">
        <v>47</v>
      </c>
      <c r="D5464" s="21"/>
      <c r="E5464" s="21"/>
      <c r="F5464" s="21">
        <v>78.0</v>
      </c>
      <c r="G5464" s="21">
        <v>113.0</v>
      </c>
      <c r="H5464" s="22">
        <v>14.73156544</v>
      </c>
      <c r="I5464" s="10"/>
      <c r="J5464" s="10"/>
      <c r="AA5464" s="7"/>
      <c r="AB5464" s="7"/>
      <c r="AC5464" s="7"/>
    </row>
    <row r="5465" ht="15.0" customHeight="1">
      <c r="A5465" s="20">
        <v>41761.0</v>
      </c>
      <c r="B5465" s="21" t="s">
        <v>59</v>
      </c>
      <c r="C5465" s="21" t="s">
        <v>47</v>
      </c>
      <c r="D5465" s="21"/>
      <c r="E5465" s="21"/>
      <c r="F5465" s="21">
        <v>79.0</v>
      </c>
      <c r="G5465" s="21">
        <v>140.0</v>
      </c>
      <c r="H5465" s="22">
        <v>18.25149701</v>
      </c>
      <c r="I5465" s="10"/>
      <c r="J5465" s="10"/>
      <c r="AA5465" s="7"/>
      <c r="AB5465" s="7"/>
      <c r="AC5465" s="7"/>
    </row>
    <row r="5466" ht="15.0" customHeight="1">
      <c r="A5466" s="20">
        <v>41761.0</v>
      </c>
      <c r="B5466" s="21" t="s">
        <v>59</v>
      </c>
      <c r="C5466" s="21" t="s">
        <v>45</v>
      </c>
      <c r="D5466" s="21"/>
      <c r="E5466" s="21"/>
      <c r="F5466" s="21">
        <v>1.0</v>
      </c>
      <c r="G5466" s="21">
        <v>166.0</v>
      </c>
      <c r="H5466" s="22">
        <v>22.91106684</v>
      </c>
      <c r="I5466" s="10"/>
      <c r="J5466" s="10"/>
      <c r="AA5466" s="7"/>
      <c r="AB5466" s="7"/>
      <c r="AC5466" s="7"/>
    </row>
    <row r="5467" ht="15.0" customHeight="1">
      <c r="A5467" s="20">
        <v>41761.0</v>
      </c>
      <c r="B5467" s="21" t="s">
        <v>59</v>
      </c>
      <c r="C5467" s="21" t="s">
        <v>45</v>
      </c>
      <c r="D5467" s="21"/>
      <c r="E5467" s="21"/>
      <c r="F5467" s="21">
        <v>2.0</v>
      </c>
      <c r="G5467" s="21">
        <v>186.0</v>
      </c>
      <c r="H5467" s="22">
        <v>25.67143633</v>
      </c>
      <c r="I5467" s="10"/>
      <c r="J5467" s="10"/>
      <c r="AA5467" s="7"/>
      <c r="AB5467" s="7"/>
      <c r="AC5467" s="7"/>
    </row>
    <row r="5468" ht="15.0" customHeight="1">
      <c r="A5468" s="20">
        <v>41761.0</v>
      </c>
      <c r="B5468" s="21" t="s">
        <v>59</v>
      </c>
      <c r="C5468" s="21" t="s">
        <v>45</v>
      </c>
      <c r="D5468" s="21"/>
      <c r="E5468" s="21"/>
      <c r="F5468" s="21">
        <v>3.0</v>
      </c>
      <c r="G5468" s="21">
        <v>230.0</v>
      </c>
      <c r="H5468" s="22">
        <v>31.74424923</v>
      </c>
      <c r="I5468" s="10"/>
      <c r="J5468" s="10"/>
      <c r="AA5468" s="7"/>
      <c r="AB5468" s="7"/>
      <c r="AC5468" s="7"/>
    </row>
    <row r="5469" ht="15.0" customHeight="1">
      <c r="A5469" s="20">
        <v>41761.0</v>
      </c>
      <c r="B5469" s="21" t="s">
        <v>59</v>
      </c>
      <c r="C5469" s="21" t="s">
        <v>45</v>
      </c>
      <c r="D5469" s="21"/>
      <c r="E5469" s="21"/>
      <c r="F5469" s="21">
        <v>4.0</v>
      </c>
      <c r="G5469" s="21">
        <v>137.0</v>
      </c>
      <c r="H5469" s="22">
        <v>18.90853106</v>
      </c>
      <c r="I5469" s="10"/>
      <c r="J5469" s="10"/>
      <c r="AA5469" s="7"/>
      <c r="AB5469" s="7"/>
      <c r="AC5469" s="7"/>
    </row>
    <row r="5470" ht="15.0" customHeight="1">
      <c r="A5470" s="20">
        <v>41761.0</v>
      </c>
      <c r="B5470" s="21" t="s">
        <v>59</v>
      </c>
      <c r="C5470" s="21" t="s">
        <v>45</v>
      </c>
      <c r="D5470" s="21"/>
      <c r="E5470" s="21"/>
      <c r="F5470" s="21">
        <v>5.0</v>
      </c>
      <c r="G5470" s="21">
        <v>128.0</v>
      </c>
      <c r="H5470" s="22">
        <v>17.66636479</v>
      </c>
      <c r="I5470" s="10"/>
      <c r="J5470" s="10"/>
      <c r="AA5470" s="7"/>
      <c r="AB5470" s="7"/>
      <c r="AC5470" s="7"/>
    </row>
    <row r="5471" ht="15.0" customHeight="1">
      <c r="A5471" s="20">
        <v>41761.0</v>
      </c>
      <c r="B5471" s="21" t="s">
        <v>59</v>
      </c>
      <c r="C5471" s="21" t="s">
        <v>45</v>
      </c>
      <c r="D5471" s="21"/>
      <c r="E5471" s="21"/>
      <c r="F5471" s="21">
        <v>6.0</v>
      </c>
      <c r="G5471" s="21">
        <v>137.0</v>
      </c>
      <c r="H5471" s="22">
        <v>18.90853106</v>
      </c>
      <c r="I5471" s="10"/>
      <c r="J5471" s="10"/>
      <c r="AA5471" s="7"/>
      <c r="AB5471" s="7"/>
      <c r="AC5471" s="7"/>
    </row>
    <row r="5472" ht="15.0" customHeight="1">
      <c r="A5472" s="20">
        <v>41761.0</v>
      </c>
      <c r="B5472" s="21" t="s">
        <v>59</v>
      </c>
      <c r="C5472" s="21" t="s">
        <v>45</v>
      </c>
      <c r="D5472" s="21"/>
      <c r="E5472" s="21"/>
      <c r="F5472" s="21">
        <v>7.0</v>
      </c>
      <c r="G5472" s="21">
        <v>65.0</v>
      </c>
      <c r="H5472" s="22">
        <v>8.971200869</v>
      </c>
      <c r="I5472" s="10"/>
      <c r="J5472" s="10"/>
      <c r="AA5472" s="7"/>
      <c r="AB5472" s="7"/>
      <c r="AC5472" s="7"/>
    </row>
    <row r="5473" ht="15.0" customHeight="1">
      <c r="A5473" s="20">
        <v>41761.0</v>
      </c>
      <c r="B5473" s="21" t="s">
        <v>59</v>
      </c>
      <c r="C5473" s="21" t="s">
        <v>45</v>
      </c>
      <c r="D5473" s="21"/>
      <c r="E5473" s="21"/>
      <c r="F5473" s="21">
        <v>8.0</v>
      </c>
      <c r="G5473" s="21">
        <v>194.0</v>
      </c>
      <c r="H5473" s="22">
        <v>26.77558413</v>
      </c>
      <c r="I5473" s="10"/>
      <c r="J5473" s="10"/>
      <c r="AA5473" s="7"/>
      <c r="AB5473" s="7"/>
      <c r="AC5473" s="7"/>
    </row>
    <row r="5474" ht="15.0" customHeight="1">
      <c r="A5474" s="20">
        <v>41761.0</v>
      </c>
      <c r="B5474" s="21" t="s">
        <v>59</v>
      </c>
      <c r="C5474" s="21" t="s">
        <v>45</v>
      </c>
      <c r="D5474" s="21"/>
      <c r="E5474" s="21"/>
      <c r="F5474" s="21">
        <v>9.0</v>
      </c>
      <c r="G5474" s="21">
        <v>139.0</v>
      </c>
      <c r="H5474" s="22">
        <v>19.18456801</v>
      </c>
      <c r="I5474" s="10"/>
      <c r="J5474" s="10"/>
      <c r="AA5474" s="7"/>
      <c r="AB5474" s="7"/>
      <c r="AC5474" s="7"/>
    </row>
    <row r="5475" ht="15.0" customHeight="1">
      <c r="A5475" s="20">
        <v>41761.0</v>
      </c>
      <c r="B5475" s="21" t="s">
        <v>59</v>
      </c>
      <c r="C5475" s="21" t="s">
        <v>45</v>
      </c>
      <c r="D5475" s="21"/>
      <c r="E5475" s="21"/>
      <c r="F5475" s="21">
        <v>10.0</v>
      </c>
      <c r="G5475" s="21">
        <v>157.0</v>
      </c>
      <c r="H5475" s="22">
        <v>21.66890056</v>
      </c>
      <c r="I5475" s="10"/>
      <c r="J5475" s="10"/>
      <c r="AA5475" s="7"/>
      <c r="AB5475" s="7"/>
      <c r="AC5475" s="7"/>
    </row>
    <row r="5476" ht="15.0" customHeight="1">
      <c r="A5476" s="20">
        <v>41761.0</v>
      </c>
      <c r="B5476" s="21" t="s">
        <v>59</v>
      </c>
      <c r="C5476" s="21" t="s">
        <v>45</v>
      </c>
      <c r="D5476" s="21"/>
      <c r="E5476" s="21"/>
      <c r="F5476" s="21">
        <v>11.0</v>
      </c>
      <c r="G5476" s="21">
        <v>149.0</v>
      </c>
      <c r="H5476" s="22">
        <v>20.56475276</v>
      </c>
      <c r="I5476" s="10"/>
      <c r="J5476" s="10"/>
      <c r="AA5476" s="7"/>
      <c r="AB5476" s="7"/>
      <c r="AC5476" s="7"/>
    </row>
    <row r="5477" ht="15.0" customHeight="1">
      <c r="A5477" s="20">
        <v>41761.0</v>
      </c>
      <c r="B5477" s="21" t="s">
        <v>59</v>
      </c>
      <c r="C5477" s="21" t="s">
        <v>45</v>
      </c>
      <c r="D5477" s="21"/>
      <c r="E5477" s="21"/>
      <c r="F5477" s="21">
        <v>12.0</v>
      </c>
      <c r="G5477" s="21">
        <v>90.0</v>
      </c>
      <c r="H5477" s="22">
        <v>12.42166274</v>
      </c>
      <c r="I5477" s="10"/>
      <c r="J5477" s="10"/>
      <c r="AA5477" s="7"/>
      <c r="AB5477" s="7"/>
      <c r="AC5477" s="7"/>
    </row>
    <row r="5478" ht="15.0" customHeight="1">
      <c r="A5478" s="20">
        <v>41761.0</v>
      </c>
      <c r="B5478" s="21" t="s">
        <v>59</v>
      </c>
      <c r="C5478" s="21" t="s">
        <v>45</v>
      </c>
      <c r="D5478" s="21"/>
      <c r="E5478" s="21"/>
      <c r="F5478" s="21">
        <v>13.0</v>
      </c>
      <c r="G5478" s="21">
        <v>117.0</v>
      </c>
      <c r="H5478" s="22">
        <v>16.14816156</v>
      </c>
      <c r="I5478" s="10"/>
      <c r="J5478" s="10"/>
      <c r="AA5478" s="7"/>
      <c r="AB5478" s="7"/>
      <c r="AC5478" s="7"/>
    </row>
    <row r="5479" ht="15.0" customHeight="1">
      <c r="A5479" s="20">
        <v>41761.0</v>
      </c>
      <c r="B5479" s="21" t="s">
        <v>59</v>
      </c>
      <c r="C5479" s="21" t="s">
        <v>45</v>
      </c>
      <c r="D5479" s="21"/>
      <c r="E5479" s="21"/>
      <c r="F5479" s="21">
        <v>14.0</v>
      </c>
      <c r="G5479" s="21">
        <v>128.0</v>
      </c>
      <c r="H5479" s="22">
        <v>17.66636479</v>
      </c>
      <c r="I5479" s="10"/>
      <c r="J5479" s="10"/>
      <c r="AA5479" s="7"/>
      <c r="AB5479" s="7"/>
      <c r="AC5479" s="7"/>
    </row>
    <row r="5480" ht="15.0" customHeight="1">
      <c r="A5480" s="20">
        <v>41761.0</v>
      </c>
      <c r="B5480" s="21" t="s">
        <v>59</v>
      </c>
      <c r="C5480" s="21" t="s">
        <v>45</v>
      </c>
      <c r="D5480" s="21"/>
      <c r="E5480" s="21"/>
      <c r="F5480" s="21">
        <v>15.0</v>
      </c>
      <c r="G5480" s="21">
        <v>159.0</v>
      </c>
      <c r="H5480" s="22">
        <v>21.94493751</v>
      </c>
      <c r="I5480" s="10"/>
      <c r="J5480" s="10"/>
      <c r="AA5480" s="7"/>
      <c r="AB5480" s="7"/>
      <c r="AC5480" s="7"/>
    </row>
    <row r="5481" ht="15.0" customHeight="1">
      <c r="A5481" s="20">
        <v>41761.0</v>
      </c>
      <c r="B5481" s="21" t="s">
        <v>59</v>
      </c>
      <c r="C5481" s="21" t="s">
        <v>45</v>
      </c>
      <c r="D5481" s="21"/>
      <c r="E5481" s="21"/>
      <c r="F5481" s="21">
        <v>16.0</v>
      </c>
      <c r="G5481" s="21">
        <v>107.0</v>
      </c>
      <c r="H5481" s="22">
        <v>14.76797682</v>
      </c>
      <c r="I5481" s="10"/>
      <c r="J5481" s="10"/>
      <c r="AA5481" s="7"/>
      <c r="AB5481" s="7"/>
      <c r="AC5481" s="7"/>
    </row>
    <row r="5482" ht="15.0" customHeight="1">
      <c r="A5482" s="20">
        <v>41761.0</v>
      </c>
      <c r="B5482" s="21" t="s">
        <v>59</v>
      </c>
      <c r="C5482" s="21" t="s">
        <v>45</v>
      </c>
      <c r="D5482" s="21"/>
      <c r="E5482" s="21"/>
      <c r="F5482" s="21">
        <v>17.0</v>
      </c>
      <c r="G5482" s="21">
        <v>134.0</v>
      </c>
      <c r="H5482" s="22">
        <v>18.49447564</v>
      </c>
      <c r="I5482" s="10"/>
      <c r="J5482" s="10"/>
      <c r="AA5482" s="7"/>
      <c r="AB5482" s="7"/>
      <c r="AC5482" s="7"/>
    </row>
    <row r="5483" ht="15.0" customHeight="1">
      <c r="A5483" s="20">
        <v>41761.0</v>
      </c>
      <c r="B5483" s="21" t="s">
        <v>59</v>
      </c>
      <c r="C5483" s="21" t="s">
        <v>45</v>
      </c>
      <c r="D5483" s="21"/>
      <c r="E5483" s="21"/>
      <c r="F5483" s="21">
        <v>18.0</v>
      </c>
      <c r="G5483" s="21">
        <v>78.0</v>
      </c>
      <c r="H5483" s="22">
        <v>10.76544104</v>
      </c>
      <c r="I5483" s="10"/>
      <c r="J5483" s="10"/>
      <c r="AA5483" s="7"/>
      <c r="AB5483" s="7"/>
      <c r="AC5483" s="7"/>
    </row>
    <row r="5484" ht="15.0" customHeight="1">
      <c r="A5484" s="20">
        <v>41761.0</v>
      </c>
      <c r="B5484" s="21" t="s">
        <v>59</v>
      </c>
      <c r="C5484" s="21" t="s">
        <v>45</v>
      </c>
      <c r="D5484" s="21"/>
      <c r="E5484" s="21"/>
      <c r="F5484" s="21">
        <v>19.0</v>
      </c>
      <c r="G5484" s="21">
        <v>138.0</v>
      </c>
      <c r="H5484" s="22">
        <v>19.04654954</v>
      </c>
      <c r="I5484" s="10"/>
      <c r="J5484" s="10"/>
      <c r="AA5484" s="7"/>
      <c r="AB5484" s="7"/>
      <c r="AC5484" s="7"/>
    </row>
    <row r="5485" ht="15.0" customHeight="1">
      <c r="A5485" s="20">
        <v>41761.0</v>
      </c>
      <c r="B5485" s="21" t="s">
        <v>59</v>
      </c>
      <c r="C5485" s="21" t="s">
        <v>45</v>
      </c>
      <c r="D5485" s="21"/>
      <c r="E5485" s="21"/>
      <c r="F5485" s="21">
        <v>20.0</v>
      </c>
      <c r="G5485" s="21">
        <v>173.0</v>
      </c>
      <c r="H5485" s="22">
        <v>23.87719616</v>
      </c>
      <c r="I5485" s="10"/>
      <c r="J5485" s="10"/>
      <c r="AA5485" s="7"/>
      <c r="AB5485" s="7"/>
      <c r="AC5485" s="7"/>
    </row>
    <row r="5486" ht="15.0" customHeight="1">
      <c r="A5486" s="20">
        <v>41761.0</v>
      </c>
      <c r="B5486" s="21" t="s">
        <v>59</v>
      </c>
      <c r="C5486" s="21" t="s">
        <v>45</v>
      </c>
      <c r="D5486" s="21"/>
      <c r="E5486" s="21"/>
      <c r="F5486" s="21">
        <v>21.0</v>
      </c>
      <c r="G5486" s="21">
        <v>137.0</v>
      </c>
      <c r="H5486" s="22">
        <v>18.90853106</v>
      </c>
      <c r="I5486" s="10"/>
      <c r="J5486" s="10"/>
      <c r="AA5486" s="7"/>
      <c r="AB5486" s="7"/>
      <c r="AC5486" s="7"/>
    </row>
    <row r="5487" ht="15.0" customHeight="1">
      <c r="A5487" s="20">
        <v>41761.0</v>
      </c>
      <c r="B5487" s="21" t="s">
        <v>59</v>
      </c>
      <c r="C5487" s="21" t="s">
        <v>45</v>
      </c>
      <c r="D5487" s="21"/>
      <c r="E5487" s="21"/>
      <c r="F5487" s="21">
        <v>22.0</v>
      </c>
      <c r="G5487" s="21">
        <v>147.0</v>
      </c>
      <c r="H5487" s="22">
        <v>20.28871581</v>
      </c>
      <c r="I5487" s="10"/>
      <c r="J5487" s="10"/>
      <c r="AA5487" s="7"/>
      <c r="AB5487" s="7"/>
      <c r="AC5487" s="7"/>
    </row>
    <row r="5488" ht="15.0" customHeight="1">
      <c r="A5488" s="20">
        <v>41761.0</v>
      </c>
      <c r="B5488" s="21" t="s">
        <v>59</v>
      </c>
      <c r="C5488" s="21" t="s">
        <v>45</v>
      </c>
      <c r="D5488" s="21"/>
      <c r="E5488" s="21"/>
      <c r="F5488" s="21">
        <v>23.0</v>
      </c>
      <c r="G5488" s="21">
        <v>138.0</v>
      </c>
      <c r="H5488" s="22">
        <v>19.04654954</v>
      </c>
      <c r="I5488" s="10"/>
      <c r="J5488" s="10"/>
      <c r="AA5488" s="7"/>
      <c r="AB5488" s="7"/>
      <c r="AC5488" s="7"/>
    </row>
    <row r="5489" ht="15.0" customHeight="1">
      <c r="A5489" s="20">
        <v>41761.0</v>
      </c>
      <c r="B5489" s="21" t="s">
        <v>59</v>
      </c>
      <c r="C5489" s="21" t="s">
        <v>45</v>
      </c>
      <c r="D5489" s="21"/>
      <c r="E5489" s="21"/>
      <c r="F5489" s="21">
        <v>24.0</v>
      </c>
      <c r="G5489" s="21">
        <v>103.0</v>
      </c>
      <c r="H5489" s="22">
        <v>14.21590292</v>
      </c>
      <c r="I5489" s="10"/>
      <c r="J5489" s="10"/>
      <c r="AA5489" s="7"/>
      <c r="AB5489" s="7"/>
      <c r="AC5489" s="7"/>
    </row>
    <row r="5490" ht="15.0" customHeight="1">
      <c r="A5490" s="20">
        <v>41761.0</v>
      </c>
      <c r="B5490" s="21" t="s">
        <v>59</v>
      </c>
      <c r="C5490" s="21" t="s">
        <v>45</v>
      </c>
      <c r="D5490" s="21"/>
      <c r="E5490" s="21"/>
      <c r="F5490" s="21">
        <v>25.0</v>
      </c>
      <c r="G5490" s="21">
        <v>102.0</v>
      </c>
      <c r="H5490" s="22">
        <v>14.07788444</v>
      </c>
      <c r="I5490" s="10"/>
      <c r="J5490" s="10"/>
      <c r="AA5490" s="7"/>
      <c r="AB5490" s="7"/>
      <c r="AC5490" s="7"/>
    </row>
    <row r="5491" ht="15.0" customHeight="1">
      <c r="A5491" s="20">
        <v>41761.0</v>
      </c>
      <c r="B5491" s="21" t="s">
        <v>59</v>
      </c>
      <c r="C5491" s="21" t="s">
        <v>45</v>
      </c>
      <c r="D5491" s="21"/>
      <c r="E5491" s="21"/>
      <c r="F5491" s="21">
        <v>26.0</v>
      </c>
      <c r="G5491" s="21">
        <v>124.0</v>
      </c>
      <c r="H5491" s="22">
        <v>17.11429089</v>
      </c>
      <c r="I5491" s="10"/>
      <c r="J5491" s="10"/>
      <c r="AA5491" s="7"/>
      <c r="AB5491" s="7"/>
      <c r="AC5491" s="7"/>
    </row>
    <row r="5492" ht="15.0" customHeight="1">
      <c r="A5492" s="20">
        <v>41761.0</v>
      </c>
      <c r="B5492" s="21" t="s">
        <v>59</v>
      </c>
      <c r="C5492" s="21" t="s">
        <v>45</v>
      </c>
      <c r="D5492" s="21"/>
      <c r="E5492" s="21"/>
      <c r="F5492" s="21">
        <v>27.0</v>
      </c>
      <c r="G5492" s="21">
        <v>155.0</v>
      </c>
      <c r="H5492" s="22">
        <v>21.39286361</v>
      </c>
      <c r="I5492" s="10"/>
      <c r="J5492" s="10"/>
      <c r="AA5492" s="7"/>
      <c r="AB5492" s="7"/>
      <c r="AC5492" s="7"/>
    </row>
    <row r="5493" ht="15.0" customHeight="1">
      <c r="A5493" s="20">
        <v>41761.0</v>
      </c>
      <c r="B5493" s="21" t="s">
        <v>59</v>
      </c>
      <c r="C5493" s="21" t="s">
        <v>45</v>
      </c>
      <c r="D5493" s="21"/>
      <c r="E5493" s="21"/>
      <c r="F5493" s="21">
        <v>28.0</v>
      </c>
      <c r="G5493" s="21">
        <v>165.0</v>
      </c>
      <c r="H5493" s="22">
        <v>22.77304836</v>
      </c>
      <c r="I5493" s="10"/>
      <c r="J5493" s="10"/>
      <c r="AA5493" s="7"/>
      <c r="AB5493" s="7"/>
      <c r="AC5493" s="7"/>
    </row>
    <row r="5494" ht="15.0" customHeight="1">
      <c r="A5494" s="20">
        <v>41761.0</v>
      </c>
      <c r="B5494" s="21" t="s">
        <v>59</v>
      </c>
      <c r="C5494" s="21" t="s">
        <v>45</v>
      </c>
      <c r="D5494" s="21"/>
      <c r="E5494" s="21"/>
      <c r="F5494" s="21">
        <v>29.0</v>
      </c>
      <c r="G5494" s="21">
        <v>128.0</v>
      </c>
      <c r="H5494" s="22">
        <v>17.66636479</v>
      </c>
      <c r="I5494" s="10"/>
      <c r="J5494" s="10"/>
      <c r="AA5494" s="7"/>
      <c r="AB5494" s="7"/>
      <c r="AC5494" s="7"/>
    </row>
    <row r="5495" ht="15.0" customHeight="1">
      <c r="A5495" s="20">
        <v>41761.0</v>
      </c>
      <c r="B5495" s="21" t="s">
        <v>59</v>
      </c>
      <c r="C5495" s="21" t="s">
        <v>45</v>
      </c>
      <c r="D5495" s="21"/>
      <c r="E5495" s="21"/>
      <c r="F5495" s="21">
        <v>30.0</v>
      </c>
      <c r="G5495" s="21">
        <v>185.0</v>
      </c>
      <c r="H5495" s="22">
        <v>25.53341786</v>
      </c>
      <c r="I5495" s="10"/>
      <c r="J5495" s="10"/>
      <c r="AA5495" s="7"/>
      <c r="AB5495" s="7"/>
      <c r="AC5495" s="7"/>
    </row>
    <row r="5496" ht="15.0" customHeight="1">
      <c r="A5496" s="20">
        <v>41761.0</v>
      </c>
      <c r="B5496" s="21" t="s">
        <v>59</v>
      </c>
      <c r="C5496" s="21" t="s">
        <v>45</v>
      </c>
      <c r="D5496" s="21"/>
      <c r="E5496" s="21"/>
      <c r="F5496" s="21">
        <v>31.0</v>
      </c>
      <c r="G5496" s="21">
        <v>144.0</v>
      </c>
      <c r="H5496" s="22">
        <v>19.87466039</v>
      </c>
      <c r="I5496" s="10"/>
      <c r="J5496" s="10"/>
      <c r="AA5496" s="7"/>
      <c r="AB5496" s="7"/>
      <c r="AC5496" s="7"/>
    </row>
    <row r="5497" ht="15.0" customHeight="1">
      <c r="A5497" s="20">
        <v>41761.0</v>
      </c>
      <c r="B5497" s="21" t="s">
        <v>59</v>
      </c>
      <c r="C5497" s="21" t="s">
        <v>45</v>
      </c>
      <c r="D5497" s="21"/>
      <c r="E5497" s="21"/>
      <c r="F5497" s="21">
        <v>32.0</v>
      </c>
      <c r="G5497" s="21">
        <v>104.0</v>
      </c>
      <c r="H5497" s="22">
        <v>14.35392139</v>
      </c>
      <c r="I5497" s="10"/>
      <c r="J5497" s="10"/>
      <c r="AA5497" s="7"/>
      <c r="AB5497" s="7"/>
      <c r="AC5497" s="7"/>
    </row>
    <row r="5498" ht="15.0" customHeight="1">
      <c r="A5498" s="20">
        <v>41761.0</v>
      </c>
      <c r="B5498" s="21" t="s">
        <v>59</v>
      </c>
      <c r="C5498" s="21" t="s">
        <v>45</v>
      </c>
      <c r="D5498" s="21"/>
      <c r="E5498" s="21"/>
      <c r="F5498" s="21">
        <v>33.0</v>
      </c>
      <c r="G5498" s="21">
        <v>158.0</v>
      </c>
      <c r="H5498" s="22">
        <v>21.80691904</v>
      </c>
      <c r="I5498" s="10"/>
      <c r="J5498" s="10"/>
      <c r="AA5498" s="7"/>
      <c r="AB5498" s="7"/>
      <c r="AC5498" s="7"/>
    </row>
    <row r="5499" ht="15.0" customHeight="1">
      <c r="A5499" s="20">
        <v>41761.0</v>
      </c>
      <c r="B5499" s="21" t="s">
        <v>59</v>
      </c>
      <c r="C5499" s="21" t="s">
        <v>45</v>
      </c>
      <c r="D5499" s="21"/>
      <c r="E5499" s="21"/>
      <c r="F5499" s="21">
        <v>34.0</v>
      </c>
      <c r="G5499" s="21">
        <v>189.0</v>
      </c>
      <c r="H5499" s="22">
        <v>26.08549176</v>
      </c>
      <c r="I5499" s="10"/>
      <c r="J5499" s="10"/>
      <c r="AA5499" s="7"/>
      <c r="AB5499" s="7"/>
      <c r="AC5499" s="7"/>
    </row>
    <row r="5500" ht="15.0" customHeight="1">
      <c r="A5500" s="20">
        <v>41761.0</v>
      </c>
      <c r="B5500" s="21" t="s">
        <v>59</v>
      </c>
      <c r="C5500" s="21" t="s">
        <v>45</v>
      </c>
      <c r="D5500" s="21"/>
      <c r="E5500" s="21"/>
      <c r="F5500" s="21">
        <v>35.0</v>
      </c>
      <c r="G5500" s="21">
        <v>129.0</v>
      </c>
      <c r="H5500" s="22">
        <v>17.80438326</v>
      </c>
      <c r="I5500" s="10"/>
      <c r="J5500" s="10"/>
      <c r="AA5500" s="7"/>
      <c r="AB5500" s="7"/>
      <c r="AC5500" s="7"/>
    </row>
    <row r="5501" ht="15.0" customHeight="1">
      <c r="A5501" s="20">
        <v>41761.0</v>
      </c>
      <c r="B5501" s="21" t="s">
        <v>59</v>
      </c>
      <c r="C5501" s="21" t="s">
        <v>45</v>
      </c>
      <c r="D5501" s="21"/>
      <c r="E5501" s="21"/>
      <c r="F5501" s="21">
        <v>36.0</v>
      </c>
      <c r="G5501" s="21">
        <v>98.0</v>
      </c>
      <c r="H5501" s="22">
        <v>13.52581054</v>
      </c>
      <c r="I5501" s="10"/>
      <c r="J5501" s="10"/>
      <c r="AA5501" s="7"/>
      <c r="AB5501" s="7"/>
      <c r="AC5501" s="7"/>
    </row>
    <row r="5502" ht="15.0" customHeight="1">
      <c r="A5502" s="20">
        <v>41761.0</v>
      </c>
      <c r="B5502" s="21" t="s">
        <v>59</v>
      </c>
      <c r="C5502" s="21" t="s">
        <v>45</v>
      </c>
      <c r="D5502" s="21"/>
      <c r="E5502" s="21"/>
      <c r="F5502" s="21">
        <v>37.0</v>
      </c>
      <c r="G5502" s="21">
        <v>145.0</v>
      </c>
      <c r="H5502" s="22">
        <v>20.01267886</v>
      </c>
      <c r="I5502" s="10"/>
      <c r="J5502" s="10"/>
      <c r="AA5502" s="7"/>
      <c r="AB5502" s="7"/>
      <c r="AC5502" s="7"/>
    </row>
    <row r="5503" ht="15.0" customHeight="1">
      <c r="A5503" s="20">
        <v>41761.0</v>
      </c>
      <c r="B5503" s="21" t="s">
        <v>59</v>
      </c>
      <c r="C5503" s="21" t="s">
        <v>45</v>
      </c>
      <c r="D5503" s="21"/>
      <c r="E5503" s="21"/>
      <c r="F5503" s="21">
        <v>38.0</v>
      </c>
      <c r="G5503" s="21">
        <v>178.0</v>
      </c>
      <c r="H5503" s="22">
        <v>24.56728853</v>
      </c>
      <c r="I5503" s="10"/>
      <c r="J5503" s="10"/>
      <c r="AA5503" s="7"/>
      <c r="AB5503" s="7"/>
      <c r="AC5503" s="7"/>
    </row>
    <row r="5504" ht="15.0" customHeight="1">
      <c r="A5504" s="20">
        <v>41761.0</v>
      </c>
      <c r="B5504" s="21" t="s">
        <v>59</v>
      </c>
      <c r="C5504" s="21" t="s">
        <v>45</v>
      </c>
      <c r="D5504" s="21"/>
      <c r="E5504" s="21"/>
      <c r="F5504" s="21">
        <v>39.0</v>
      </c>
      <c r="G5504" s="21">
        <v>115.0</v>
      </c>
      <c r="H5504" s="22">
        <v>15.87212462</v>
      </c>
      <c r="I5504" s="10"/>
      <c r="J5504" s="10"/>
      <c r="AA5504" s="7"/>
      <c r="AB5504" s="7"/>
      <c r="AC5504" s="7"/>
    </row>
    <row r="5505" ht="15.0" customHeight="1">
      <c r="A5505" s="20">
        <v>41761.0</v>
      </c>
      <c r="B5505" s="21" t="s">
        <v>59</v>
      </c>
      <c r="C5505" s="21" t="s">
        <v>45</v>
      </c>
      <c r="D5505" s="21"/>
      <c r="E5505" s="21"/>
      <c r="F5505" s="21">
        <v>40.0</v>
      </c>
      <c r="G5505" s="21">
        <v>161.0</v>
      </c>
      <c r="H5505" s="22">
        <v>22.22097446</v>
      </c>
      <c r="I5505" s="10"/>
      <c r="J5505" s="10"/>
      <c r="AA5505" s="7"/>
      <c r="AB5505" s="7"/>
      <c r="AC5505" s="7"/>
    </row>
    <row r="5506" ht="15.0" customHeight="1">
      <c r="A5506" s="20">
        <v>41761.0</v>
      </c>
      <c r="B5506" s="21" t="s">
        <v>59</v>
      </c>
      <c r="C5506" s="21" t="s">
        <v>45</v>
      </c>
      <c r="D5506" s="21"/>
      <c r="E5506" s="21"/>
      <c r="F5506" s="21">
        <v>41.0</v>
      </c>
      <c r="G5506" s="21">
        <v>109.0</v>
      </c>
      <c r="H5506" s="22">
        <v>15.04401377</v>
      </c>
      <c r="I5506" s="10"/>
      <c r="J5506" s="10"/>
      <c r="AA5506" s="7"/>
      <c r="AB5506" s="7"/>
      <c r="AC5506" s="7"/>
    </row>
    <row r="5507" ht="15.0" customHeight="1">
      <c r="A5507" s="20">
        <v>41761.0</v>
      </c>
      <c r="B5507" s="21" t="s">
        <v>59</v>
      </c>
      <c r="C5507" s="21" t="s">
        <v>45</v>
      </c>
      <c r="D5507" s="21"/>
      <c r="E5507" s="21"/>
      <c r="F5507" s="21">
        <v>42.0</v>
      </c>
      <c r="G5507" s="21">
        <v>102.0</v>
      </c>
      <c r="H5507" s="22">
        <v>14.07788444</v>
      </c>
      <c r="I5507" s="10"/>
      <c r="J5507" s="10"/>
      <c r="AA5507" s="7"/>
      <c r="AB5507" s="7"/>
      <c r="AC5507" s="7"/>
    </row>
    <row r="5508" ht="15.0" customHeight="1">
      <c r="A5508" s="20">
        <v>41761.0</v>
      </c>
      <c r="B5508" s="21" t="s">
        <v>59</v>
      </c>
      <c r="C5508" s="21" t="s">
        <v>45</v>
      </c>
      <c r="D5508" s="21"/>
      <c r="E5508" s="21"/>
      <c r="F5508" s="21">
        <v>43.0</v>
      </c>
      <c r="G5508" s="21">
        <v>129.0</v>
      </c>
      <c r="H5508" s="22">
        <v>17.80438326</v>
      </c>
      <c r="I5508" s="10"/>
      <c r="J5508" s="10"/>
      <c r="AA5508" s="7"/>
      <c r="AB5508" s="7"/>
      <c r="AC5508" s="7"/>
    </row>
    <row r="5509" ht="15.0" customHeight="1">
      <c r="A5509" s="20">
        <v>41761.0</v>
      </c>
      <c r="B5509" s="21" t="s">
        <v>59</v>
      </c>
      <c r="C5509" s="21" t="s">
        <v>45</v>
      </c>
      <c r="D5509" s="21"/>
      <c r="E5509" s="21"/>
      <c r="F5509" s="21">
        <v>44.0</v>
      </c>
      <c r="G5509" s="21">
        <v>125.0</v>
      </c>
      <c r="H5509" s="22">
        <v>17.25230936</v>
      </c>
      <c r="I5509" s="10"/>
      <c r="J5509" s="10"/>
      <c r="AA5509" s="7"/>
      <c r="AB5509" s="7"/>
      <c r="AC5509" s="7"/>
    </row>
    <row r="5510" ht="15.0" customHeight="1">
      <c r="A5510" s="20">
        <v>41761.0</v>
      </c>
      <c r="B5510" s="21" t="s">
        <v>59</v>
      </c>
      <c r="C5510" s="21" t="s">
        <v>45</v>
      </c>
      <c r="D5510" s="21"/>
      <c r="E5510" s="21"/>
      <c r="F5510" s="21">
        <v>45.0</v>
      </c>
      <c r="G5510" s="21">
        <v>198.0</v>
      </c>
      <c r="H5510" s="22">
        <v>27.32765803</v>
      </c>
      <c r="I5510" s="10"/>
      <c r="J5510" s="10"/>
      <c r="AA5510" s="7"/>
      <c r="AB5510" s="7"/>
      <c r="AC5510" s="7"/>
    </row>
    <row r="5511" ht="15.0" customHeight="1">
      <c r="A5511" s="20">
        <v>41761.0</v>
      </c>
      <c r="B5511" s="21" t="s">
        <v>59</v>
      </c>
      <c r="C5511" s="21" t="s">
        <v>45</v>
      </c>
      <c r="D5511" s="21"/>
      <c r="E5511" s="21"/>
      <c r="F5511" s="21">
        <v>46.0</v>
      </c>
      <c r="G5511" s="21">
        <v>150.0</v>
      </c>
      <c r="H5511" s="22">
        <v>20.70277124</v>
      </c>
      <c r="I5511" s="10"/>
      <c r="J5511" s="10"/>
      <c r="AA5511" s="7"/>
      <c r="AB5511" s="7"/>
      <c r="AC5511" s="7"/>
    </row>
    <row r="5512" ht="15.0" customHeight="1">
      <c r="A5512" s="20">
        <v>41761.0</v>
      </c>
      <c r="B5512" s="21" t="s">
        <v>59</v>
      </c>
      <c r="C5512" s="21" t="s">
        <v>45</v>
      </c>
      <c r="D5512" s="21"/>
      <c r="E5512" s="21"/>
      <c r="F5512" s="21">
        <v>47.0</v>
      </c>
      <c r="G5512" s="21">
        <v>173.0</v>
      </c>
      <c r="H5512" s="22">
        <v>23.87719616</v>
      </c>
      <c r="I5512" s="10"/>
      <c r="J5512" s="10"/>
      <c r="AA5512" s="7"/>
      <c r="AB5512" s="7"/>
      <c r="AC5512" s="7"/>
    </row>
    <row r="5513" ht="15.0" customHeight="1">
      <c r="A5513" s="20">
        <v>41761.0</v>
      </c>
      <c r="B5513" s="21" t="s">
        <v>59</v>
      </c>
      <c r="C5513" s="21" t="s">
        <v>45</v>
      </c>
      <c r="D5513" s="21"/>
      <c r="E5513" s="21"/>
      <c r="F5513" s="21">
        <v>48.0</v>
      </c>
      <c r="G5513" s="21">
        <v>109.0</v>
      </c>
      <c r="H5513" s="22">
        <v>15.04401377</v>
      </c>
      <c r="I5513" s="10"/>
      <c r="J5513" s="10"/>
      <c r="AA5513" s="7"/>
      <c r="AB5513" s="7"/>
      <c r="AC5513" s="7"/>
    </row>
    <row r="5514" ht="15.0" customHeight="1">
      <c r="A5514" s="20">
        <v>41761.0</v>
      </c>
      <c r="B5514" s="21" t="s">
        <v>59</v>
      </c>
      <c r="C5514" s="21" t="s">
        <v>45</v>
      </c>
      <c r="D5514" s="21"/>
      <c r="E5514" s="21"/>
      <c r="F5514" s="21">
        <v>49.0</v>
      </c>
      <c r="G5514" s="21">
        <v>120.0</v>
      </c>
      <c r="H5514" s="22">
        <v>16.56221699</v>
      </c>
      <c r="I5514" s="10"/>
      <c r="J5514" s="10"/>
      <c r="AA5514" s="7"/>
      <c r="AB5514" s="7"/>
      <c r="AC5514" s="7"/>
    </row>
    <row r="5515" ht="15.0" customHeight="1">
      <c r="A5515" s="20">
        <v>41761.0</v>
      </c>
      <c r="B5515" s="21" t="s">
        <v>59</v>
      </c>
      <c r="C5515" s="21" t="s">
        <v>45</v>
      </c>
      <c r="D5515" s="21"/>
      <c r="E5515" s="21"/>
      <c r="F5515" s="21">
        <v>50.0</v>
      </c>
      <c r="G5515" s="21">
        <v>142.0</v>
      </c>
      <c r="H5515" s="22">
        <v>19.59862344</v>
      </c>
      <c r="I5515" s="10"/>
      <c r="J5515" s="10"/>
      <c r="AA5515" s="7"/>
      <c r="AB5515" s="7"/>
      <c r="AC5515" s="7"/>
    </row>
    <row r="5516" ht="15.0" customHeight="1">
      <c r="A5516" s="20">
        <v>41761.0</v>
      </c>
      <c r="B5516" s="21" t="s">
        <v>59</v>
      </c>
      <c r="C5516" s="21" t="s">
        <v>45</v>
      </c>
      <c r="D5516" s="21"/>
      <c r="E5516" s="21"/>
      <c r="F5516" s="21">
        <v>51.0</v>
      </c>
      <c r="G5516" s="21">
        <v>135.0</v>
      </c>
      <c r="H5516" s="22">
        <v>18.63249411</v>
      </c>
      <c r="I5516" s="10"/>
      <c r="J5516" s="10"/>
      <c r="AA5516" s="7"/>
      <c r="AB5516" s="7"/>
      <c r="AC5516" s="7"/>
    </row>
    <row r="5517" ht="15.0" customHeight="1">
      <c r="A5517" s="20">
        <v>41761.0</v>
      </c>
      <c r="B5517" s="21" t="s">
        <v>59</v>
      </c>
      <c r="C5517" s="21" t="s">
        <v>45</v>
      </c>
      <c r="D5517" s="21"/>
      <c r="E5517" s="21"/>
      <c r="F5517" s="21">
        <v>52.0</v>
      </c>
      <c r="G5517" s="21">
        <v>148.0</v>
      </c>
      <c r="H5517" s="22">
        <v>20.42673429</v>
      </c>
      <c r="I5517" s="10"/>
      <c r="J5517" s="10"/>
      <c r="AA5517" s="7"/>
      <c r="AB5517" s="7"/>
      <c r="AC5517" s="7"/>
    </row>
    <row r="5518" ht="15.0" customHeight="1">
      <c r="A5518" s="20">
        <v>41761.0</v>
      </c>
      <c r="B5518" s="21" t="s">
        <v>59</v>
      </c>
      <c r="C5518" s="21" t="s">
        <v>45</v>
      </c>
      <c r="D5518" s="21"/>
      <c r="E5518" s="21"/>
      <c r="F5518" s="21">
        <v>53.0</v>
      </c>
      <c r="G5518" s="21">
        <v>161.0</v>
      </c>
      <c r="H5518" s="22">
        <v>22.22097446</v>
      </c>
      <c r="I5518" s="10"/>
      <c r="J5518" s="10"/>
      <c r="AA5518" s="7"/>
      <c r="AB5518" s="7"/>
      <c r="AC5518" s="7"/>
    </row>
    <row r="5519" ht="15.0" customHeight="1">
      <c r="A5519" s="20">
        <v>41761.0</v>
      </c>
      <c r="B5519" s="21" t="s">
        <v>59</v>
      </c>
      <c r="C5519" s="21" t="s">
        <v>45</v>
      </c>
      <c r="D5519" s="21"/>
      <c r="E5519" s="21"/>
      <c r="F5519" s="21">
        <v>54.0</v>
      </c>
      <c r="G5519" s="21">
        <v>227.0</v>
      </c>
      <c r="H5519" s="22">
        <v>31.33019381</v>
      </c>
      <c r="I5519" s="10"/>
      <c r="J5519" s="10"/>
      <c r="AA5519" s="7"/>
      <c r="AB5519" s="7"/>
      <c r="AC5519" s="7"/>
    </row>
    <row r="5520" ht="15.0" customHeight="1">
      <c r="A5520" s="20">
        <v>41761.0</v>
      </c>
      <c r="B5520" s="21" t="s">
        <v>59</v>
      </c>
      <c r="C5520" s="21" t="s">
        <v>45</v>
      </c>
      <c r="D5520" s="21"/>
      <c r="E5520" s="21"/>
      <c r="F5520" s="21">
        <v>55.0</v>
      </c>
      <c r="G5520" s="21">
        <v>194.0</v>
      </c>
      <c r="H5520" s="22">
        <v>26.77558413</v>
      </c>
      <c r="I5520" s="10"/>
      <c r="J5520" s="10"/>
      <c r="AA5520" s="7"/>
      <c r="AB5520" s="7"/>
      <c r="AC5520" s="7"/>
    </row>
    <row r="5521" ht="15.0" customHeight="1">
      <c r="A5521" s="20">
        <v>41761.0</v>
      </c>
      <c r="B5521" s="21" t="s">
        <v>59</v>
      </c>
      <c r="C5521" s="21" t="s">
        <v>45</v>
      </c>
      <c r="D5521" s="21"/>
      <c r="E5521" s="21"/>
      <c r="F5521" s="21">
        <v>56.0</v>
      </c>
      <c r="G5521" s="21">
        <v>162.0</v>
      </c>
      <c r="H5521" s="22">
        <v>22.35899294</v>
      </c>
      <c r="I5521" s="10"/>
      <c r="J5521" s="10"/>
      <c r="AA5521" s="7"/>
      <c r="AB5521" s="7"/>
      <c r="AC5521" s="7"/>
    </row>
    <row r="5522" ht="15.0" customHeight="1">
      <c r="A5522" s="20">
        <v>41761.0</v>
      </c>
      <c r="B5522" s="21" t="s">
        <v>59</v>
      </c>
      <c r="C5522" s="21" t="s">
        <v>45</v>
      </c>
      <c r="D5522" s="21"/>
      <c r="E5522" s="21"/>
      <c r="F5522" s="21">
        <v>57.0</v>
      </c>
      <c r="G5522" s="21">
        <v>173.0</v>
      </c>
      <c r="H5522" s="22">
        <v>23.87719616</v>
      </c>
      <c r="I5522" s="10"/>
      <c r="J5522" s="10"/>
      <c r="AA5522" s="7"/>
      <c r="AB5522" s="7"/>
      <c r="AC5522" s="7"/>
    </row>
    <row r="5523" ht="15.0" customHeight="1">
      <c r="A5523" s="20">
        <v>41761.0</v>
      </c>
      <c r="B5523" s="21" t="s">
        <v>59</v>
      </c>
      <c r="C5523" s="21" t="s">
        <v>45</v>
      </c>
      <c r="D5523" s="21"/>
      <c r="E5523" s="21"/>
      <c r="F5523" s="21">
        <v>58.0</v>
      </c>
      <c r="G5523" s="21">
        <v>185.0</v>
      </c>
      <c r="H5523" s="22">
        <v>25.53341786</v>
      </c>
      <c r="I5523" s="10"/>
      <c r="J5523" s="10"/>
      <c r="AA5523" s="7"/>
      <c r="AB5523" s="7"/>
      <c r="AC5523" s="7"/>
    </row>
    <row r="5524" ht="15.0" customHeight="1">
      <c r="A5524" s="20">
        <v>41761.0</v>
      </c>
      <c r="B5524" s="21" t="s">
        <v>59</v>
      </c>
      <c r="C5524" s="21" t="s">
        <v>45</v>
      </c>
      <c r="D5524" s="21"/>
      <c r="E5524" s="21"/>
      <c r="F5524" s="21">
        <v>59.0</v>
      </c>
      <c r="G5524" s="21">
        <v>187.0</v>
      </c>
      <c r="H5524" s="22">
        <v>25.80945481</v>
      </c>
      <c r="I5524" s="10"/>
      <c r="J5524" s="10"/>
      <c r="AA5524" s="7"/>
      <c r="AB5524" s="7"/>
      <c r="AC5524" s="7"/>
    </row>
    <row r="5525" ht="15.0" customHeight="1">
      <c r="A5525" s="20">
        <v>41761.0</v>
      </c>
      <c r="B5525" s="21" t="s">
        <v>59</v>
      </c>
      <c r="C5525" s="21" t="s">
        <v>45</v>
      </c>
      <c r="D5525" s="21"/>
      <c r="E5525" s="21"/>
      <c r="F5525" s="21">
        <v>60.0</v>
      </c>
      <c r="G5525" s="21">
        <v>168.0</v>
      </c>
      <c r="H5525" s="22">
        <v>23.18710379</v>
      </c>
      <c r="I5525" s="10"/>
      <c r="J5525" s="10"/>
      <c r="AA5525" s="7"/>
      <c r="AB5525" s="7"/>
      <c r="AC5525" s="7"/>
    </row>
    <row r="5526" ht="15.0" customHeight="1">
      <c r="A5526" s="20">
        <v>41761.0</v>
      </c>
      <c r="B5526" s="21" t="s">
        <v>59</v>
      </c>
      <c r="C5526" s="21" t="s">
        <v>45</v>
      </c>
      <c r="D5526" s="21"/>
      <c r="E5526" s="21"/>
      <c r="F5526" s="21">
        <v>61.0</v>
      </c>
      <c r="G5526" s="21">
        <v>207.0</v>
      </c>
      <c r="H5526" s="22">
        <v>28.56982431</v>
      </c>
      <c r="I5526" s="10"/>
      <c r="J5526" s="10"/>
      <c r="AA5526" s="7"/>
      <c r="AB5526" s="7"/>
      <c r="AC5526" s="7"/>
    </row>
    <row r="5527" ht="15.0" customHeight="1">
      <c r="A5527" s="20">
        <v>41761.0</v>
      </c>
      <c r="B5527" s="21" t="s">
        <v>59</v>
      </c>
      <c r="C5527" s="21" t="s">
        <v>45</v>
      </c>
      <c r="D5527" s="21"/>
      <c r="E5527" s="21"/>
      <c r="F5527" s="21">
        <v>62.0</v>
      </c>
      <c r="G5527" s="21">
        <v>234.0</v>
      </c>
      <c r="H5527" s="22">
        <v>32.29632313</v>
      </c>
      <c r="I5527" s="10"/>
      <c r="J5527" s="10"/>
      <c r="AA5527" s="7"/>
      <c r="AB5527" s="7"/>
      <c r="AC5527" s="7"/>
    </row>
    <row r="5528" ht="15.0" customHeight="1">
      <c r="A5528" s="20">
        <v>41761.0</v>
      </c>
      <c r="B5528" s="21" t="s">
        <v>59</v>
      </c>
      <c r="C5528" s="21" t="s">
        <v>45</v>
      </c>
      <c r="D5528" s="21"/>
      <c r="E5528" s="21"/>
      <c r="F5528" s="21">
        <v>63.0</v>
      </c>
      <c r="G5528" s="21">
        <v>189.0</v>
      </c>
      <c r="H5528" s="22">
        <v>26.08549176</v>
      </c>
      <c r="I5528" s="10"/>
      <c r="J5528" s="10"/>
      <c r="AA5528" s="7"/>
      <c r="AB5528" s="7"/>
      <c r="AC5528" s="7"/>
    </row>
    <row r="5529" ht="15.0" customHeight="1">
      <c r="A5529" s="20">
        <v>41761.0</v>
      </c>
      <c r="B5529" s="21" t="s">
        <v>59</v>
      </c>
      <c r="C5529" s="21" t="s">
        <v>45</v>
      </c>
      <c r="D5529" s="21"/>
      <c r="E5529" s="21"/>
      <c r="F5529" s="21">
        <v>64.0</v>
      </c>
      <c r="G5529" s="21">
        <v>151.0</v>
      </c>
      <c r="H5529" s="22">
        <v>20.84078971</v>
      </c>
      <c r="I5529" s="10"/>
      <c r="J5529" s="10"/>
      <c r="AA5529" s="7"/>
      <c r="AB5529" s="7"/>
      <c r="AC5529" s="7"/>
    </row>
    <row r="5530" ht="15.0" customHeight="1">
      <c r="A5530" s="20">
        <v>41761.0</v>
      </c>
      <c r="B5530" s="21" t="s">
        <v>59</v>
      </c>
      <c r="C5530" s="21" t="s">
        <v>45</v>
      </c>
      <c r="D5530" s="21"/>
      <c r="E5530" s="21"/>
      <c r="F5530" s="21">
        <v>65.0</v>
      </c>
      <c r="G5530" s="21">
        <v>211.0</v>
      </c>
      <c r="H5530" s="22">
        <v>29.12189821</v>
      </c>
      <c r="I5530" s="10"/>
      <c r="J5530" s="10"/>
      <c r="AA5530" s="7"/>
      <c r="AB5530" s="7"/>
      <c r="AC5530" s="7"/>
    </row>
    <row r="5531" ht="15.0" customHeight="1">
      <c r="A5531" s="20">
        <v>41761.0</v>
      </c>
      <c r="B5531" s="21" t="s">
        <v>59</v>
      </c>
      <c r="C5531" s="21" t="s">
        <v>45</v>
      </c>
      <c r="D5531" s="21"/>
      <c r="E5531" s="21"/>
      <c r="F5531" s="21">
        <v>66.0</v>
      </c>
      <c r="G5531" s="21">
        <v>175.0</v>
      </c>
      <c r="H5531" s="22">
        <v>24.15323311</v>
      </c>
      <c r="I5531" s="10"/>
      <c r="J5531" s="10"/>
      <c r="AA5531" s="7"/>
      <c r="AB5531" s="7"/>
      <c r="AC5531" s="7"/>
    </row>
    <row r="5532" ht="15.0" customHeight="1">
      <c r="A5532" s="20">
        <v>41761.0</v>
      </c>
      <c r="B5532" s="21" t="s">
        <v>59</v>
      </c>
      <c r="C5532" s="21" t="s">
        <v>45</v>
      </c>
      <c r="D5532" s="21"/>
      <c r="E5532" s="21"/>
      <c r="F5532" s="21">
        <v>67.0</v>
      </c>
      <c r="G5532" s="21">
        <v>157.0</v>
      </c>
      <c r="H5532" s="22">
        <v>21.66890056</v>
      </c>
      <c r="I5532" s="10"/>
      <c r="J5532" s="10"/>
      <c r="AA5532" s="7"/>
      <c r="AB5532" s="7"/>
      <c r="AC5532" s="7"/>
    </row>
    <row r="5533" ht="15.0" customHeight="1">
      <c r="A5533" s="20">
        <v>41761.0</v>
      </c>
      <c r="B5533" s="21" t="s">
        <v>59</v>
      </c>
      <c r="C5533" s="21" t="s">
        <v>45</v>
      </c>
      <c r="D5533" s="21"/>
      <c r="E5533" s="21"/>
      <c r="F5533" s="21">
        <v>68.0</v>
      </c>
      <c r="G5533" s="21">
        <v>178.0</v>
      </c>
      <c r="H5533" s="22">
        <v>24.56728853</v>
      </c>
      <c r="I5533" s="10"/>
      <c r="J5533" s="10"/>
      <c r="AA5533" s="7"/>
      <c r="AB5533" s="7"/>
      <c r="AC5533" s="7"/>
    </row>
    <row r="5534" ht="15.0" customHeight="1">
      <c r="A5534" s="20">
        <v>41761.0</v>
      </c>
      <c r="B5534" s="21" t="s">
        <v>59</v>
      </c>
      <c r="C5534" s="21" t="s">
        <v>45</v>
      </c>
      <c r="D5534" s="21"/>
      <c r="E5534" s="21"/>
      <c r="F5534" s="21">
        <v>69.0</v>
      </c>
      <c r="G5534" s="21">
        <v>172.0</v>
      </c>
      <c r="H5534" s="22">
        <v>23.73917769</v>
      </c>
      <c r="I5534" s="10"/>
      <c r="J5534" s="10"/>
      <c r="AA5534" s="7"/>
      <c r="AB5534" s="7"/>
      <c r="AC5534" s="7"/>
    </row>
    <row r="5535" ht="15.0" customHeight="1">
      <c r="A5535" s="20">
        <v>41761.0</v>
      </c>
      <c r="B5535" s="21" t="s">
        <v>59</v>
      </c>
      <c r="C5535" s="21" t="s">
        <v>45</v>
      </c>
      <c r="D5535" s="21"/>
      <c r="E5535" s="21"/>
      <c r="F5535" s="21">
        <v>70.0</v>
      </c>
      <c r="G5535" s="21">
        <v>113.0</v>
      </c>
      <c r="H5535" s="22">
        <v>15.59608767</v>
      </c>
      <c r="I5535" s="10"/>
      <c r="J5535" s="10"/>
      <c r="AA5535" s="7"/>
      <c r="AB5535" s="7"/>
      <c r="AC5535" s="7"/>
    </row>
    <row r="5536" ht="15.0" customHeight="1">
      <c r="A5536" s="20">
        <v>41761.0</v>
      </c>
      <c r="B5536" s="21" t="s">
        <v>59</v>
      </c>
      <c r="C5536" s="21" t="s">
        <v>45</v>
      </c>
      <c r="D5536" s="21"/>
      <c r="E5536" s="21"/>
      <c r="F5536" s="21">
        <v>71.0</v>
      </c>
      <c r="G5536" s="21">
        <v>146.0</v>
      </c>
      <c r="H5536" s="22">
        <v>20.15069734</v>
      </c>
      <c r="I5536" s="10"/>
      <c r="J5536" s="10"/>
      <c r="AA5536" s="7"/>
      <c r="AB5536" s="7"/>
      <c r="AC5536" s="7"/>
    </row>
    <row r="5537" ht="15.0" customHeight="1">
      <c r="A5537" s="20">
        <v>41761.0</v>
      </c>
      <c r="B5537" s="21" t="s">
        <v>59</v>
      </c>
      <c r="C5537" s="21" t="s">
        <v>45</v>
      </c>
      <c r="D5537" s="21"/>
      <c r="E5537" s="21"/>
      <c r="F5537" s="21">
        <v>72.0</v>
      </c>
      <c r="G5537" s="21">
        <v>98.0</v>
      </c>
      <c r="H5537" s="22">
        <v>13.52581054</v>
      </c>
      <c r="I5537" s="10"/>
      <c r="J5537" s="10"/>
      <c r="AA5537" s="7"/>
      <c r="AB5537" s="7"/>
      <c r="AC5537" s="7"/>
    </row>
    <row r="5538" ht="15.0" customHeight="1">
      <c r="A5538" s="20">
        <v>41761.0</v>
      </c>
      <c r="B5538" s="21" t="s">
        <v>59</v>
      </c>
      <c r="C5538" s="21" t="s">
        <v>45</v>
      </c>
      <c r="D5538" s="21"/>
      <c r="E5538" s="21"/>
      <c r="F5538" s="21">
        <v>73.0</v>
      </c>
      <c r="G5538" s="21">
        <v>100.0</v>
      </c>
      <c r="H5538" s="22">
        <v>13.80184749</v>
      </c>
      <c r="I5538" s="10"/>
      <c r="J5538" s="10"/>
      <c r="AA5538" s="7"/>
      <c r="AB5538" s="7"/>
      <c r="AC5538" s="7"/>
    </row>
    <row r="5539" ht="15.0" customHeight="1">
      <c r="A5539" s="20">
        <v>41761.0</v>
      </c>
      <c r="B5539" s="21" t="s">
        <v>59</v>
      </c>
      <c r="C5539" s="21" t="s">
        <v>45</v>
      </c>
      <c r="D5539" s="21"/>
      <c r="E5539" s="21"/>
      <c r="F5539" s="21">
        <v>74.0</v>
      </c>
      <c r="G5539" s="21">
        <v>167.0</v>
      </c>
      <c r="H5539" s="22">
        <v>23.04908531</v>
      </c>
      <c r="I5539" s="10"/>
      <c r="J5539" s="10"/>
      <c r="AA5539" s="7"/>
      <c r="AB5539" s="7"/>
      <c r="AC5539" s="7"/>
    </row>
    <row r="5540" ht="15.0" customHeight="1">
      <c r="A5540" s="20">
        <v>41761.0</v>
      </c>
      <c r="B5540" s="21" t="s">
        <v>59</v>
      </c>
      <c r="C5540" s="21" t="s">
        <v>45</v>
      </c>
      <c r="D5540" s="21"/>
      <c r="E5540" s="21"/>
      <c r="F5540" s="21">
        <v>75.0</v>
      </c>
      <c r="G5540" s="21">
        <v>194.0</v>
      </c>
      <c r="H5540" s="22">
        <v>26.77558413</v>
      </c>
      <c r="I5540" s="10"/>
      <c r="J5540" s="10"/>
      <c r="AA5540" s="7"/>
      <c r="AB5540" s="7"/>
      <c r="AC5540" s="7"/>
    </row>
    <row r="5541" ht="15.0" customHeight="1">
      <c r="A5541" s="20">
        <v>41761.0</v>
      </c>
      <c r="B5541" s="21" t="s">
        <v>59</v>
      </c>
      <c r="C5541" s="21" t="s">
        <v>45</v>
      </c>
      <c r="D5541" s="21"/>
      <c r="E5541" s="21"/>
      <c r="F5541" s="21">
        <v>76.0</v>
      </c>
      <c r="G5541" s="21">
        <v>125.0</v>
      </c>
      <c r="H5541" s="22">
        <v>17.25230936</v>
      </c>
      <c r="I5541" s="10"/>
      <c r="J5541" s="10"/>
      <c r="AA5541" s="7"/>
      <c r="AB5541" s="7"/>
      <c r="AC5541" s="7"/>
    </row>
    <row r="5542" ht="15.0" customHeight="1">
      <c r="A5542" s="20">
        <v>41761.0</v>
      </c>
      <c r="B5542" s="21" t="s">
        <v>59</v>
      </c>
      <c r="C5542" s="21" t="s">
        <v>45</v>
      </c>
      <c r="D5542" s="21"/>
      <c r="E5542" s="21"/>
      <c r="F5542" s="21">
        <v>77.0</v>
      </c>
      <c r="G5542" s="21">
        <v>176.0</v>
      </c>
      <c r="H5542" s="22">
        <v>24.29125158</v>
      </c>
      <c r="I5542" s="10"/>
      <c r="J5542" s="10"/>
      <c r="AA5542" s="7"/>
      <c r="AB5542" s="7"/>
      <c r="AC5542" s="7"/>
    </row>
    <row r="5543" ht="15.0" customHeight="1">
      <c r="A5543" s="20">
        <v>41761.0</v>
      </c>
      <c r="B5543" s="21" t="s">
        <v>59</v>
      </c>
      <c r="C5543" s="21" t="s">
        <v>45</v>
      </c>
      <c r="D5543" s="21"/>
      <c r="E5543" s="21"/>
      <c r="F5543" s="21">
        <v>78.0</v>
      </c>
      <c r="G5543" s="21">
        <v>157.0</v>
      </c>
      <c r="H5543" s="22">
        <v>21.66890056</v>
      </c>
      <c r="I5543" s="10"/>
      <c r="J5543" s="10"/>
      <c r="AA5543" s="7"/>
      <c r="AB5543" s="7"/>
      <c r="AC5543" s="7"/>
    </row>
    <row r="5544" ht="15.0" customHeight="1">
      <c r="A5544" s="20">
        <v>41761.0</v>
      </c>
      <c r="B5544" s="21" t="s">
        <v>59</v>
      </c>
      <c r="C5544" s="21" t="s">
        <v>45</v>
      </c>
      <c r="D5544" s="21"/>
      <c r="E5544" s="21"/>
      <c r="F5544" s="21">
        <v>79.0</v>
      </c>
      <c r="G5544" s="21">
        <v>177.0</v>
      </c>
      <c r="H5544" s="22">
        <v>24.42927006</v>
      </c>
      <c r="I5544" s="10"/>
      <c r="J5544" s="10"/>
      <c r="AA5544" s="7"/>
      <c r="AB5544" s="7"/>
      <c r="AC5544" s="7"/>
    </row>
    <row r="5545" ht="15.0" customHeight="1">
      <c r="A5545" s="20">
        <v>41761.0</v>
      </c>
      <c r="B5545" s="21" t="s">
        <v>59</v>
      </c>
      <c r="C5545" s="21" t="s">
        <v>45</v>
      </c>
      <c r="D5545" s="21"/>
      <c r="E5545" s="21"/>
      <c r="F5545" s="21">
        <v>80.0</v>
      </c>
      <c r="G5545" s="21">
        <v>129.0</v>
      </c>
      <c r="H5545" s="22">
        <v>17.80438326</v>
      </c>
      <c r="I5545" s="10"/>
      <c r="J5545" s="10"/>
      <c r="AA5545" s="7"/>
      <c r="AB5545" s="7"/>
      <c r="AC5545" s="7"/>
    </row>
    <row r="5546" ht="15.0" customHeight="1">
      <c r="A5546" s="20">
        <v>41761.0</v>
      </c>
      <c r="B5546" s="21" t="s">
        <v>59</v>
      </c>
      <c r="C5546" s="21" t="s">
        <v>45</v>
      </c>
      <c r="D5546" s="21"/>
      <c r="E5546" s="21"/>
      <c r="F5546" s="21">
        <v>81.0</v>
      </c>
      <c r="G5546" s="21">
        <v>127.0</v>
      </c>
      <c r="H5546" s="22">
        <v>17.52834631</v>
      </c>
      <c r="I5546" s="10"/>
      <c r="J5546" s="10"/>
      <c r="AA5546" s="7"/>
      <c r="AB5546" s="7"/>
      <c r="AC5546" s="7"/>
    </row>
    <row r="5547" ht="15.0" customHeight="1">
      <c r="A5547" s="20">
        <v>41761.0</v>
      </c>
      <c r="B5547" s="21" t="s">
        <v>59</v>
      </c>
      <c r="C5547" s="21" t="s">
        <v>45</v>
      </c>
      <c r="D5547" s="21"/>
      <c r="E5547" s="21"/>
      <c r="F5547" s="21">
        <v>82.0</v>
      </c>
      <c r="G5547" s="21">
        <v>175.0</v>
      </c>
      <c r="H5547" s="22">
        <v>24.15323311</v>
      </c>
      <c r="I5547" s="10"/>
      <c r="J5547" s="10"/>
      <c r="AA5547" s="7"/>
      <c r="AB5547" s="7"/>
      <c r="AC5547" s="7"/>
    </row>
    <row r="5548" ht="15.0" customHeight="1">
      <c r="A5548" s="20">
        <v>41761.0</v>
      </c>
      <c r="B5548" s="21" t="s">
        <v>59</v>
      </c>
      <c r="C5548" s="21" t="s">
        <v>45</v>
      </c>
      <c r="D5548" s="21"/>
      <c r="E5548" s="21"/>
      <c r="F5548" s="21">
        <v>83.0</v>
      </c>
      <c r="G5548" s="21">
        <v>184.0</v>
      </c>
      <c r="H5548" s="22">
        <v>25.39539938</v>
      </c>
      <c r="I5548" s="10"/>
      <c r="J5548" s="10"/>
      <c r="AA5548" s="7"/>
      <c r="AB5548" s="7"/>
      <c r="AC5548" s="7"/>
    </row>
    <row r="5549" ht="15.0" customHeight="1">
      <c r="A5549" s="20">
        <v>41761.0</v>
      </c>
      <c r="B5549" s="21" t="s">
        <v>59</v>
      </c>
      <c r="C5549" s="21" t="s">
        <v>45</v>
      </c>
      <c r="D5549" s="21"/>
      <c r="E5549" s="21"/>
      <c r="F5549" s="21">
        <v>84.0</v>
      </c>
      <c r="G5549" s="21">
        <v>135.0</v>
      </c>
      <c r="H5549" s="22">
        <v>18.63249411</v>
      </c>
      <c r="I5549" s="10"/>
      <c r="J5549" s="10"/>
      <c r="AA5549" s="7"/>
      <c r="AB5549" s="7"/>
      <c r="AC5549" s="7"/>
    </row>
    <row r="5550" ht="15.0" customHeight="1">
      <c r="A5550" s="20">
        <v>41761.0</v>
      </c>
      <c r="B5550" s="21" t="s">
        <v>59</v>
      </c>
      <c r="C5550" s="21" t="s">
        <v>45</v>
      </c>
      <c r="D5550" s="21"/>
      <c r="E5550" s="21"/>
      <c r="F5550" s="21">
        <v>85.0</v>
      </c>
      <c r="G5550" s="21">
        <v>109.0</v>
      </c>
      <c r="H5550" s="22">
        <v>15.04401377</v>
      </c>
      <c r="I5550" s="10"/>
      <c r="J5550" s="10"/>
      <c r="AA5550" s="7"/>
      <c r="AB5550" s="7"/>
      <c r="AC5550" s="7"/>
    </row>
    <row r="5551" ht="15.0" customHeight="1">
      <c r="A5551" s="20">
        <v>41761.0</v>
      </c>
      <c r="B5551" s="21" t="s">
        <v>59</v>
      </c>
      <c r="C5551" s="21" t="s">
        <v>45</v>
      </c>
      <c r="D5551" s="21"/>
      <c r="E5551" s="21"/>
      <c r="F5551" s="21">
        <v>86.0</v>
      </c>
      <c r="G5551" s="21">
        <v>172.0</v>
      </c>
      <c r="H5551" s="22">
        <v>23.73917769</v>
      </c>
      <c r="I5551" s="10"/>
      <c r="J5551" s="10"/>
      <c r="AA5551" s="7"/>
      <c r="AB5551" s="7"/>
      <c r="AC5551" s="7"/>
    </row>
    <row r="5552" ht="15.0" customHeight="1">
      <c r="A5552" s="20">
        <v>41761.0</v>
      </c>
      <c r="B5552" s="21" t="s">
        <v>59</v>
      </c>
      <c r="C5552" s="21" t="s">
        <v>45</v>
      </c>
      <c r="D5552" s="21"/>
      <c r="E5552" s="21"/>
      <c r="F5552" s="21">
        <v>87.0</v>
      </c>
      <c r="G5552" s="21">
        <v>149.0</v>
      </c>
      <c r="H5552" s="22">
        <v>20.56475276</v>
      </c>
      <c r="I5552" s="10"/>
      <c r="J5552" s="10"/>
      <c r="AA5552" s="7"/>
      <c r="AB5552" s="7"/>
      <c r="AC5552" s="7"/>
    </row>
    <row r="5553" ht="15.0" customHeight="1">
      <c r="A5553" s="20">
        <v>41761.0</v>
      </c>
      <c r="B5553" s="21" t="s">
        <v>59</v>
      </c>
      <c r="C5553" s="21" t="s">
        <v>45</v>
      </c>
      <c r="D5553" s="21"/>
      <c r="E5553" s="21"/>
      <c r="F5553" s="21">
        <v>88.0</v>
      </c>
      <c r="G5553" s="21">
        <v>98.0</v>
      </c>
      <c r="H5553" s="22">
        <v>13.52581054</v>
      </c>
      <c r="I5553" s="10"/>
      <c r="J5553" s="10"/>
      <c r="AA5553" s="7"/>
      <c r="AB5553" s="7"/>
      <c r="AC5553" s="7"/>
    </row>
    <row r="5554" ht="15.0" customHeight="1">
      <c r="A5554" s="20">
        <v>41761.0</v>
      </c>
      <c r="B5554" s="21" t="s">
        <v>59</v>
      </c>
      <c r="C5554" s="21" t="s">
        <v>45</v>
      </c>
      <c r="D5554" s="21"/>
      <c r="E5554" s="21"/>
      <c r="F5554" s="21">
        <v>89.0</v>
      </c>
      <c r="G5554" s="21">
        <v>153.0</v>
      </c>
      <c r="H5554" s="22">
        <v>21.11682666</v>
      </c>
      <c r="I5554" s="10"/>
      <c r="J5554" s="10"/>
      <c r="AA5554" s="7"/>
      <c r="AB5554" s="7"/>
      <c r="AC5554" s="7"/>
    </row>
    <row r="5555" ht="15.0" customHeight="1">
      <c r="A5555" s="20">
        <v>41761.0</v>
      </c>
      <c r="B5555" s="21" t="s">
        <v>59</v>
      </c>
      <c r="C5555" s="21" t="s">
        <v>45</v>
      </c>
      <c r="D5555" s="21"/>
      <c r="E5555" s="21"/>
      <c r="F5555" s="21">
        <v>90.0</v>
      </c>
      <c r="G5555" s="21">
        <v>169.0</v>
      </c>
      <c r="H5555" s="22">
        <v>23.32512226</v>
      </c>
      <c r="I5555" s="10"/>
      <c r="J5555" s="10"/>
      <c r="AA5555" s="7"/>
      <c r="AB5555" s="7"/>
      <c r="AC5555" s="7"/>
    </row>
    <row r="5556" ht="15.0" customHeight="1">
      <c r="A5556" s="20">
        <v>41761.0</v>
      </c>
      <c r="B5556" s="21" t="s">
        <v>59</v>
      </c>
      <c r="C5556" s="21" t="s">
        <v>45</v>
      </c>
      <c r="D5556" s="21"/>
      <c r="E5556" s="21"/>
      <c r="F5556" s="21">
        <v>91.0</v>
      </c>
      <c r="G5556" s="21">
        <v>165.0</v>
      </c>
      <c r="H5556" s="22">
        <v>22.77304836</v>
      </c>
      <c r="I5556" s="10"/>
      <c r="J5556" s="10"/>
      <c r="AA5556" s="7"/>
      <c r="AB5556" s="7"/>
      <c r="AC5556" s="7"/>
    </row>
    <row r="5557" ht="15.0" customHeight="1">
      <c r="A5557" s="20">
        <v>41761.0</v>
      </c>
      <c r="B5557" s="21" t="s">
        <v>59</v>
      </c>
      <c r="C5557" s="21" t="s">
        <v>45</v>
      </c>
      <c r="D5557" s="21"/>
      <c r="E5557" s="21"/>
      <c r="F5557" s="21">
        <v>92.0</v>
      </c>
      <c r="G5557" s="21">
        <v>153.0</v>
      </c>
      <c r="H5557" s="22">
        <v>21.11682666</v>
      </c>
      <c r="I5557" s="10"/>
      <c r="J5557" s="10"/>
      <c r="AA5557" s="7"/>
      <c r="AB5557" s="7"/>
      <c r="AC5557" s="7"/>
    </row>
    <row r="5558" ht="15.0" customHeight="1">
      <c r="A5558" s="20">
        <v>41761.0</v>
      </c>
      <c r="B5558" s="21" t="s">
        <v>59</v>
      </c>
      <c r="C5558" s="21" t="s">
        <v>45</v>
      </c>
      <c r="D5558" s="21"/>
      <c r="E5558" s="21"/>
      <c r="F5558" s="21">
        <v>93.0</v>
      </c>
      <c r="G5558" s="21">
        <v>210.0</v>
      </c>
      <c r="H5558" s="22">
        <v>28.98387973</v>
      </c>
      <c r="I5558" s="10"/>
      <c r="J5558" s="10"/>
      <c r="AA5558" s="7"/>
      <c r="AB5558" s="7"/>
      <c r="AC5558" s="7"/>
    </row>
    <row r="5559" ht="15.0" customHeight="1">
      <c r="A5559" s="20">
        <v>41761.0</v>
      </c>
      <c r="B5559" s="21" t="s">
        <v>59</v>
      </c>
      <c r="C5559" s="21" t="s">
        <v>45</v>
      </c>
      <c r="D5559" s="21"/>
      <c r="E5559" s="21"/>
      <c r="F5559" s="21">
        <v>94.0</v>
      </c>
      <c r="G5559" s="21">
        <v>174.0</v>
      </c>
      <c r="H5559" s="22">
        <v>24.01521464</v>
      </c>
      <c r="I5559" s="10"/>
      <c r="J5559" s="10"/>
      <c r="AA5559" s="7"/>
      <c r="AB5559" s="7"/>
      <c r="AC5559" s="7"/>
    </row>
    <row r="5560" ht="15.0" customHeight="1">
      <c r="A5560" s="20">
        <v>41761.0</v>
      </c>
      <c r="B5560" s="21" t="s">
        <v>59</v>
      </c>
      <c r="C5560" s="21" t="s">
        <v>45</v>
      </c>
      <c r="D5560" s="21"/>
      <c r="E5560" s="21"/>
      <c r="F5560" s="21">
        <v>95.0</v>
      </c>
      <c r="G5560" s="21">
        <v>141.0</v>
      </c>
      <c r="H5560" s="22">
        <v>19.46060496</v>
      </c>
      <c r="I5560" s="10"/>
      <c r="J5560" s="10"/>
      <c r="AA5560" s="7"/>
      <c r="AB5560" s="7"/>
      <c r="AC5560" s="7"/>
    </row>
    <row r="5561" ht="15.0" customHeight="1">
      <c r="A5561" s="20">
        <v>41761.0</v>
      </c>
      <c r="B5561" s="21" t="s">
        <v>59</v>
      </c>
      <c r="C5561" s="21" t="s">
        <v>45</v>
      </c>
      <c r="D5561" s="21"/>
      <c r="E5561" s="21"/>
      <c r="F5561" s="21">
        <v>96.0</v>
      </c>
      <c r="G5561" s="21">
        <v>137.0</v>
      </c>
      <c r="H5561" s="22">
        <v>18.90853106</v>
      </c>
      <c r="I5561" s="10"/>
      <c r="J5561" s="10"/>
      <c r="AA5561" s="7"/>
      <c r="AB5561" s="7"/>
      <c r="AC5561" s="7"/>
    </row>
    <row r="5562" ht="15.0" customHeight="1">
      <c r="A5562" s="20">
        <v>41761.0</v>
      </c>
      <c r="B5562" s="21" t="s">
        <v>59</v>
      </c>
      <c r="C5562" s="21" t="s">
        <v>45</v>
      </c>
      <c r="D5562" s="21"/>
      <c r="E5562" s="21"/>
      <c r="F5562" s="21">
        <v>97.0</v>
      </c>
      <c r="G5562" s="21">
        <v>153.0</v>
      </c>
      <c r="H5562" s="22">
        <v>21.11682666</v>
      </c>
      <c r="I5562" s="10"/>
      <c r="J5562" s="10"/>
      <c r="AA5562" s="7"/>
      <c r="AB5562" s="7"/>
      <c r="AC5562" s="7"/>
    </row>
    <row r="5563" ht="15.0" customHeight="1">
      <c r="A5563" s="20">
        <v>41761.0</v>
      </c>
      <c r="B5563" s="21" t="s">
        <v>59</v>
      </c>
      <c r="C5563" s="21" t="s">
        <v>45</v>
      </c>
      <c r="D5563" s="21"/>
      <c r="E5563" s="21"/>
      <c r="F5563" s="21">
        <v>98.0</v>
      </c>
      <c r="G5563" s="21">
        <v>140.0</v>
      </c>
      <c r="H5563" s="22">
        <v>19.32258649</v>
      </c>
      <c r="I5563" s="10"/>
      <c r="J5563" s="10"/>
      <c r="AA5563" s="7"/>
      <c r="AB5563" s="7"/>
      <c r="AC5563" s="7"/>
    </row>
    <row r="5564" ht="15.0" customHeight="1">
      <c r="A5564" s="20">
        <v>41761.0</v>
      </c>
      <c r="B5564" s="21" t="s">
        <v>59</v>
      </c>
      <c r="C5564" s="21" t="s">
        <v>45</v>
      </c>
      <c r="D5564" s="21"/>
      <c r="E5564" s="21"/>
      <c r="F5564" s="21">
        <v>99.0</v>
      </c>
      <c r="G5564" s="21">
        <v>153.0</v>
      </c>
      <c r="H5564" s="22">
        <v>21.11682666</v>
      </c>
      <c r="I5564" s="10"/>
      <c r="J5564" s="10"/>
      <c r="AA5564" s="7"/>
      <c r="AB5564" s="7"/>
      <c r="AC5564" s="7"/>
    </row>
    <row r="5565" ht="15.0" customHeight="1">
      <c r="A5565" s="20">
        <v>41761.0</v>
      </c>
      <c r="B5565" s="21" t="s">
        <v>59</v>
      </c>
      <c r="C5565" s="21" t="s">
        <v>45</v>
      </c>
      <c r="D5565" s="21"/>
      <c r="E5565" s="21"/>
      <c r="F5565" s="21">
        <v>100.0</v>
      </c>
      <c r="G5565" s="21">
        <v>157.0</v>
      </c>
      <c r="H5565" s="22">
        <v>21.66890056</v>
      </c>
      <c r="I5565" s="10"/>
      <c r="J5565" s="10"/>
      <c r="AA5565" s="7"/>
      <c r="AB5565" s="7"/>
      <c r="AC5565" s="7"/>
    </row>
    <row r="5566" ht="15.0" customHeight="1">
      <c r="A5566" s="20">
        <v>41761.0</v>
      </c>
      <c r="B5566" s="21" t="s">
        <v>59</v>
      </c>
      <c r="C5566" s="21" t="s">
        <v>43</v>
      </c>
      <c r="D5566" s="21"/>
      <c r="E5566" s="21"/>
      <c r="F5566" s="21">
        <v>1.0</v>
      </c>
      <c r="G5566" s="21">
        <v>172.0</v>
      </c>
      <c r="H5566" s="22">
        <v>22.03126576</v>
      </c>
      <c r="I5566" s="10"/>
      <c r="J5566" s="10"/>
      <c r="AA5566" s="7"/>
      <c r="AB5566" s="7"/>
      <c r="AC5566" s="7"/>
    </row>
    <row r="5567" ht="15.0" customHeight="1">
      <c r="A5567" s="20">
        <v>41761.0</v>
      </c>
      <c r="B5567" s="21" t="s">
        <v>59</v>
      </c>
      <c r="C5567" s="21" t="s">
        <v>43</v>
      </c>
      <c r="D5567" s="21"/>
      <c r="E5567" s="21"/>
      <c r="F5567" s="21">
        <v>2.0</v>
      </c>
      <c r="G5567" s="21">
        <v>162.0</v>
      </c>
      <c r="H5567" s="22">
        <v>20.75037821</v>
      </c>
      <c r="I5567" s="10"/>
      <c r="J5567" s="10"/>
      <c r="AA5567" s="7"/>
      <c r="AB5567" s="7"/>
      <c r="AC5567" s="7"/>
    </row>
    <row r="5568" ht="15.0" customHeight="1">
      <c r="A5568" s="20">
        <v>41761.0</v>
      </c>
      <c r="B5568" s="21" t="s">
        <v>59</v>
      </c>
      <c r="C5568" s="21" t="s">
        <v>43</v>
      </c>
      <c r="D5568" s="21"/>
      <c r="E5568" s="21"/>
      <c r="F5568" s="21">
        <v>3.0</v>
      </c>
      <c r="G5568" s="21">
        <v>135.0</v>
      </c>
      <c r="H5568" s="22">
        <v>17.29198185</v>
      </c>
      <c r="I5568" s="10"/>
      <c r="J5568" s="10"/>
      <c r="AA5568" s="7"/>
      <c r="AB5568" s="7"/>
      <c r="AC5568" s="7"/>
    </row>
    <row r="5569" ht="15.0" customHeight="1">
      <c r="A5569" s="20">
        <v>41761.0</v>
      </c>
      <c r="B5569" s="21" t="s">
        <v>59</v>
      </c>
      <c r="C5569" s="21" t="s">
        <v>43</v>
      </c>
      <c r="D5569" s="21"/>
      <c r="E5569" s="21"/>
      <c r="F5569" s="21">
        <v>4.0</v>
      </c>
      <c r="G5569" s="21">
        <v>167.0</v>
      </c>
      <c r="H5569" s="22">
        <v>21.39082199</v>
      </c>
      <c r="I5569" s="10"/>
      <c r="J5569" s="10"/>
      <c r="AA5569" s="7"/>
      <c r="AB5569" s="7"/>
      <c r="AC5569" s="7"/>
    </row>
    <row r="5570" ht="15.0" customHeight="1">
      <c r="A5570" s="20">
        <v>41761.0</v>
      </c>
      <c r="B5570" s="21" t="s">
        <v>59</v>
      </c>
      <c r="C5570" s="21" t="s">
        <v>43</v>
      </c>
      <c r="D5570" s="21"/>
      <c r="E5570" s="21"/>
      <c r="F5570" s="21">
        <v>5.0</v>
      </c>
      <c r="G5570" s="21">
        <v>154.0</v>
      </c>
      <c r="H5570" s="22">
        <v>19.72566818</v>
      </c>
      <c r="I5570" s="10"/>
      <c r="J5570" s="10"/>
      <c r="AA5570" s="7"/>
      <c r="AB5570" s="7"/>
      <c r="AC5570" s="7"/>
    </row>
    <row r="5571" ht="15.0" customHeight="1">
      <c r="A5571" s="20">
        <v>41761.0</v>
      </c>
      <c r="B5571" s="21" t="s">
        <v>59</v>
      </c>
      <c r="C5571" s="21" t="s">
        <v>43</v>
      </c>
      <c r="D5571" s="21"/>
      <c r="E5571" s="21"/>
      <c r="F5571" s="21">
        <v>6.0</v>
      </c>
      <c r="G5571" s="21">
        <v>107.0</v>
      </c>
      <c r="H5571" s="22">
        <v>13.70549672</v>
      </c>
      <c r="I5571" s="10"/>
      <c r="J5571" s="10"/>
      <c r="AA5571" s="7"/>
      <c r="AB5571" s="7"/>
      <c r="AC5571" s="7"/>
    </row>
    <row r="5572" ht="15.0" customHeight="1">
      <c r="A5572" s="20">
        <v>41761.0</v>
      </c>
      <c r="B5572" s="21" t="s">
        <v>59</v>
      </c>
      <c r="C5572" s="21" t="s">
        <v>43</v>
      </c>
      <c r="D5572" s="21"/>
      <c r="E5572" s="21"/>
      <c r="F5572" s="21">
        <v>7.0</v>
      </c>
      <c r="G5572" s="21">
        <v>177.0</v>
      </c>
      <c r="H5572" s="22">
        <v>22.67170953</v>
      </c>
      <c r="I5572" s="10"/>
      <c r="J5572" s="10"/>
      <c r="AA5572" s="7"/>
      <c r="AB5572" s="7"/>
      <c r="AC5572" s="7"/>
    </row>
    <row r="5573" ht="15.0" customHeight="1">
      <c r="A5573" s="20">
        <v>41761.0</v>
      </c>
      <c r="B5573" s="21" t="s">
        <v>59</v>
      </c>
      <c r="C5573" s="21" t="s">
        <v>43</v>
      </c>
      <c r="D5573" s="21"/>
      <c r="E5573" s="21"/>
      <c r="F5573" s="21">
        <v>8.0</v>
      </c>
      <c r="G5573" s="21">
        <v>234.0</v>
      </c>
      <c r="H5573" s="22">
        <v>29.97276853</v>
      </c>
      <c r="I5573" s="10"/>
      <c r="J5573" s="10"/>
      <c r="AA5573" s="7"/>
      <c r="AB5573" s="7"/>
      <c r="AC5573" s="7"/>
    </row>
    <row r="5574" ht="15.0" customHeight="1">
      <c r="A5574" s="20">
        <v>41761.0</v>
      </c>
      <c r="B5574" s="21" t="s">
        <v>59</v>
      </c>
      <c r="C5574" s="21" t="s">
        <v>43</v>
      </c>
      <c r="D5574" s="21"/>
      <c r="E5574" s="21"/>
      <c r="F5574" s="21">
        <v>9.0</v>
      </c>
      <c r="G5574" s="21">
        <v>149.0</v>
      </c>
      <c r="H5574" s="22">
        <v>19.08522441</v>
      </c>
      <c r="I5574" s="10"/>
      <c r="J5574" s="10"/>
      <c r="AA5574" s="7"/>
      <c r="AB5574" s="7"/>
      <c r="AC5574" s="7"/>
    </row>
    <row r="5575" ht="15.0" customHeight="1">
      <c r="A5575" s="20">
        <v>41761.0</v>
      </c>
      <c r="B5575" s="21" t="s">
        <v>59</v>
      </c>
      <c r="C5575" s="21" t="s">
        <v>43</v>
      </c>
      <c r="D5575" s="21"/>
      <c r="E5575" s="21"/>
      <c r="F5575" s="21">
        <v>10.0</v>
      </c>
      <c r="G5575" s="21">
        <v>130.0</v>
      </c>
      <c r="H5575" s="22">
        <v>16.65153807</v>
      </c>
      <c r="I5575" s="10"/>
      <c r="J5575" s="10"/>
      <c r="AA5575" s="7"/>
      <c r="AB5575" s="7"/>
      <c r="AC5575" s="7"/>
    </row>
    <row r="5576" ht="15.0" customHeight="1">
      <c r="A5576" s="20">
        <v>41761.0</v>
      </c>
      <c r="B5576" s="21" t="s">
        <v>59</v>
      </c>
      <c r="C5576" s="21" t="s">
        <v>43</v>
      </c>
      <c r="D5576" s="21"/>
      <c r="E5576" s="21"/>
      <c r="F5576" s="21">
        <v>11.0</v>
      </c>
      <c r="G5576" s="21">
        <v>192.0</v>
      </c>
      <c r="H5576" s="22">
        <v>24.59304085</v>
      </c>
      <c r="I5576" s="10"/>
      <c r="J5576" s="10"/>
      <c r="AA5576" s="7"/>
      <c r="AB5576" s="7"/>
      <c r="AC5576" s="7"/>
    </row>
    <row r="5577" ht="15.0" customHeight="1">
      <c r="A5577" s="20">
        <v>41761.0</v>
      </c>
      <c r="B5577" s="21" t="s">
        <v>59</v>
      </c>
      <c r="C5577" s="21" t="s">
        <v>43</v>
      </c>
      <c r="D5577" s="21"/>
      <c r="E5577" s="21"/>
      <c r="F5577" s="21">
        <v>12.0</v>
      </c>
      <c r="G5577" s="21">
        <v>199.0</v>
      </c>
      <c r="H5577" s="22">
        <v>25.48966213</v>
      </c>
      <c r="I5577" s="10"/>
      <c r="J5577" s="10"/>
      <c r="AA5577" s="7"/>
      <c r="AB5577" s="7"/>
      <c r="AC5577" s="7"/>
    </row>
    <row r="5578" ht="15.0" customHeight="1">
      <c r="A5578" s="20">
        <v>41761.0</v>
      </c>
      <c r="B5578" s="21" t="s">
        <v>59</v>
      </c>
      <c r="C5578" s="21" t="s">
        <v>43</v>
      </c>
      <c r="D5578" s="21"/>
      <c r="E5578" s="21"/>
      <c r="F5578" s="21">
        <v>13.0</v>
      </c>
      <c r="G5578" s="21">
        <v>248.0</v>
      </c>
      <c r="H5578" s="22">
        <v>31.76601109</v>
      </c>
      <c r="I5578" s="10"/>
      <c r="J5578" s="10"/>
      <c r="AA5578" s="7"/>
      <c r="AB5578" s="7"/>
      <c r="AC5578" s="7"/>
    </row>
    <row r="5579" ht="15.0" customHeight="1">
      <c r="A5579" s="20">
        <v>41761.0</v>
      </c>
      <c r="B5579" s="21" t="s">
        <v>59</v>
      </c>
      <c r="C5579" s="21" t="s">
        <v>43</v>
      </c>
      <c r="D5579" s="21"/>
      <c r="E5579" s="21"/>
      <c r="F5579" s="21">
        <v>14.0</v>
      </c>
      <c r="G5579" s="21">
        <v>120.0</v>
      </c>
      <c r="H5579" s="22">
        <v>15.37065053</v>
      </c>
      <c r="I5579" s="10"/>
      <c r="J5579" s="10"/>
      <c r="AA5579" s="7"/>
      <c r="AB5579" s="7"/>
      <c r="AC5579" s="7"/>
    </row>
    <row r="5580" ht="15.0" customHeight="1">
      <c r="A5580" s="20">
        <v>41761.0</v>
      </c>
      <c r="B5580" s="21" t="s">
        <v>59</v>
      </c>
      <c r="C5580" s="21" t="s">
        <v>43</v>
      </c>
      <c r="D5580" s="21"/>
      <c r="E5580" s="21"/>
      <c r="F5580" s="21">
        <v>15.0</v>
      </c>
      <c r="G5580" s="21">
        <v>131.0</v>
      </c>
      <c r="H5580" s="22">
        <v>16.77962683</v>
      </c>
      <c r="I5580" s="10"/>
      <c r="J5580" s="10"/>
      <c r="AA5580" s="7"/>
      <c r="AB5580" s="7"/>
      <c r="AC5580" s="7"/>
    </row>
    <row r="5581" ht="15.0" customHeight="1">
      <c r="A5581" s="20">
        <v>41761.0</v>
      </c>
      <c r="B5581" s="21" t="s">
        <v>59</v>
      </c>
      <c r="C5581" s="21" t="s">
        <v>43</v>
      </c>
      <c r="D5581" s="21"/>
      <c r="E5581" s="21"/>
      <c r="F5581" s="21">
        <v>16.0</v>
      </c>
      <c r="G5581" s="21">
        <v>81.0</v>
      </c>
      <c r="H5581" s="22">
        <v>10.37518911</v>
      </c>
      <c r="I5581" s="10"/>
      <c r="J5581" s="10"/>
      <c r="AA5581" s="7"/>
      <c r="AB5581" s="7"/>
      <c r="AC5581" s="7"/>
    </row>
    <row r="5582" ht="15.0" customHeight="1">
      <c r="A5582" s="20">
        <v>41761.0</v>
      </c>
      <c r="B5582" s="21" t="s">
        <v>59</v>
      </c>
      <c r="C5582" s="21" t="s">
        <v>43</v>
      </c>
      <c r="D5582" s="21"/>
      <c r="E5582" s="21"/>
      <c r="F5582" s="21">
        <v>17.0</v>
      </c>
      <c r="G5582" s="21">
        <v>72.0</v>
      </c>
      <c r="H5582" s="22">
        <v>9.222390318</v>
      </c>
      <c r="I5582" s="10"/>
      <c r="J5582" s="10"/>
      <c r="AA5582" s="7"/>
      <c r="AB5582" s="7"/>
      <c r="AC5582" s="7"/>
    </row>
    <row r="5583" ht="15.0" customHeight="1">
      <c r="A5583" s="20">
        <v>41761.0</v>
      </c>
      <c r="B5583" s="21" t="s">
        <v>59</v>
      </c>
      <c r="C5583" s="21" t="s">
        <v>43</v>
      </c>
      <c r="D5583" s="21"/>
      <c r="E5583" s="21"/>
      <c r="F5583" s="21">
        <v>18.0</v>
      </c>
      <c r="G5583" s="21">
        <v>162.0</v>
      </c>
      <c r="H5583" s="22">
        <v>20.75037821</v>
      </c>
      <c r="I5583" s="10"/>
      <c r="J5583" s="10"/>
      <c r="AA5583" s="7"/>
      <c r="AB5583" s="7"/>
      <c r="AC5583" s="7"/>
    </row>
    <row r="5584" ht="15.0" customHeight="1">
      <c r="A5584" s="20">
        <v>41761.0</v>
      </c>
      <c r="B5584" s="21" t="s">
        <v>59</v>
      </c>
      <c r="C5584" s="21" t="s">
        <v>43</v>
      </c>
      <c r="D5584" s="21"/>
      <c r="E5584" s="21"/>
      <c r="F5584" s="21">
        <v>19.0</v>
      </c>
      <c r="G5584" s="21">
        <v>104.0</v>
      </c>
      <c r="H5584" s="22">
        <v>13.32123046</v>
      </c>
      <c r="I5584" s="10"/>
      <c r="J5584" s="10"/>
      <c r="AA5584" s="7"/>
      <c r="AB5584" s="7"/>
      <c r="AC5584" s="7"/>
    </row>
    <row r="5585" ht="15.0" customHeight="1">
      <c r="A5585" s="20">
        <v>41761.0</v>
      </c>
      <c r="B5585" s="21" t="s">
        <v>59</v>
      </c>
      <c r="C5585" s="21" t="s">
        <v>43</v>
      </c>
      <c r="D5585" s="21"/>
      <c r="E5585" s="21"/>
      <c r="F5585" s="21">
        <v>20.0</v>
      </c>
      <c r="G5585" s="21">
        <v>116.0</v>
      </c>
      <c r="H5585" s="22">
        <v>14.85829551</v>
      </c>
      <c r="I5585" s="10"/>
      <c r="J5585" s="10"/>
      <c r="AA5585" s="7"/>
      <c r="AB5585" s="7"/>
      <c r="AC5585" s="7"/>
    </row>
    <row r="5586" ht="15.0" customHeight="1">
      <c r="A5586" s="20">
        <v>41761.0</v>
      </c>
      <c r="B5586" s="21" t="s">
        <v>59</v>
      </c>
      <c r="C5586" s="21" t="s">
        <v>43</v>
      </c>
      <c r="D5586" s="21"/>
      <c r="E5586" s="21"/>
      <c r="F5586" s="21">
        <v>21.0</v>
      </c>
      <c r="G5586" s="21">
        <v>207.0</v>
      </c>
      <c r="H5586" s="22">
        <v>26.51437216</v>
      </c>
      <c r="I5586" s="10"/>
      <c r="J5586" s="10"/>
      <c r="AA5586" s="7"/>
      <c r="AB5586" s="7"/>
      <c r="AC5586" s="7"/>
    </row>
    <row r="5587" ht="15.0" customHeight="1">
      <c r="A5587" s="20">
        <v>41761.0</v>
      </c>
      <c r="B5587" s="21" t="s">
        <v>59</v>
      </c>
      <c r="C5587" s="21" t="s">
        <v>43</v>
      </c>
      <c r="D5587" s="21"/>
      <c r="E5587" s="21"/>
      <c r="F5587" s="21">
        <v>22.0</v>
      </c>
      <c r="G5587" s="21">
        <v>234.0</v>
      </c>
      <c r="H5587" s="22">
        <v>29.97276853</v>
      </c>
      <c r="I5587" s="10"/>
      <c r="J5587" s="10"/>
      <c r="AA5587" s="7"/>
      <c r="AB5587" s="7"/>
      <c r="AC5587" s="7"/>
    </row>
    <row r="5588" ht="15.0" customHeight="1">
      <c r="A5588" s="20">
        <v>41761.0</v>
      </c>
      <c r="B5588" s="21" t="s">
        <v>59</v>
      </c>
      <c r="C5588" s="21" t="s">
        <v>43</v>
      </c>
      <c r="D5588" s="21"/>
      <c r="E5588" s="21"/>
      <c r="F5588" s="21">
        <v>23.0</v>
      </c>
      <c r="G5588" s="21">
        <v>182.0</v>
      </c>
      <c r="H5588" s="22">
        <v>23.3121533</v>
      </c>
      <c r="I5588" s="10"/>
      <c r="J5588" s="10"/>
      <c r="AA5588" s="7"/>
      <c r="AB5588" s="7"/>
      <c r="AC5588" s="7"/>
    </row>
    <row r="5589" ht="15.0" customHeight="1">
      <c r="A5589" s="20">
        <v>41761.0</v>
      </c>
      <c r="B5589" s="21" t="s">
        <v>59</v>
      </c>
      <c r="C5589" s="21" t="s">
        <v>43</v>
      </c>
      <c r="D5589" s="21"/>
      <c r="E5589" s="21"/>
      <c r="F5589" s="21">
        <v>24.0</v>
      </c>
      <c r="G5589" s="21">
        <v>155.0</v>
      </c>
      <c r="H5589" s="22">
        <v>19.85375693</v>
      </c>
      <c r="I5589" s="10"/>
      <c r="J5589" s="10"/>
      <c r="AA5589" s="7"/>
      <c r="AB5589" s="7"/>
      <c r="AC5589" s="7"/>
    </row>
    <row r="5590" ht="15.0" customHeight="1">
      <c r="A5590" s="20">
        <v>41761.0</v>
      </c>
      <c r="B5590" s="21" t="s">
        <v>59</v>
      </c>
      <c r="C5590" s="21" t="s">
        <v>43</v>
      </c>
      <c r="D5590" s="21"/>
      <c r="E5590" s="21"/>
      <c r="F5590" s="21">
        <v>25.0</v>
      </c>
      <c r="G5590" s="21">
        <v>107.0</v>
      </c>
      <c r="H5590" s="22">
        <v>13.70549672</v>
      </c>
      <c r="I5590" s="10"/>
      <c r="J5590" s="10"/>
      <c r="AA5590" s="7"/>
      <c r="AB5590" s="7"/>
      <c r="AC5590" s="7"/>
    </row>
    <row r="5591" ht="15.0" customHeight="1">
      <c r="A5591" s="20">
        <v>41761.0</v>
      </c>
      <c r="B5591" s="21" t="s">
        <v>59</v>
      </c>
      <c r="C5591" s="21" t="s">
        <v>43</v>
      </c>
      <c r="D5591" s="21"/>
      <c r="E5591" s="21"/>
      <c r="F5591" s="21">
        <v>26.0</v>
      </c>
      <c r="G5591" s="21">
        <v>118.0</v>
      </c>
      <c r="H5591" s="22">
        <v>15.11447302</v>
      </c>
      <c r="I5591" s="10"/>
      <c r="J5591" s="10"/>
      <c r="AA5591" s="7"/>
      <c r="AB5591" s="7"/>
      <c r="AC5591" s="7"/>
    </row>
    <row r="5592" ht="15.0" customHeight="1">
      <c r="A5592" s="20">
        <v>41761.0</v>
      </c>
      <c r="B5592" s="21" t="s">
        <v>59</v>
      </c>
      <c r="C5592" s="21" t="s">
        <v>43</v>
      </c>
      <c r="D5592" s="21"/>
      <c r="E5592" s="21"/>
      <c r="F5592" s="21">
        <v>27.0</v>
      </c>
      <c r="G5592" s="21">
        <v>81.0</v>
      </c>
      <c r="H5592" s="22">
        <v>10.37518911</v>
      </c>
      <c r="I5592" s="10"/>
      <c r="J5592" s="10"/>
      <c r="AA5592" s="7"/>
      <c r="AB5592" s="7"/>
      <c r="AC5592" s="7"/>
    </row>
    <row r="5593" ht="15.0" customHeight="1">
      <c r="A5593" s="20">
        <v>41761.0</v>
      </c>
      <c r="B5593" s="21" t="s">
        <v>59</v>
      </c>
      <c r="C5593" s="21" t="s">
        <v>43</v>
      </c>
      <c r="D5593" s="21"/>
      <c r="E5593" s="21"/>
      <c r="F5593" s="21">
        <v>28.0</v>
      </c>
      <c r="G5593" s="21">
        <v>83.0</v>
      </c>
      <c r="H5593" s="22">
        <v>10.63136662</v>
      </c>
      <c r="I5593" s="10"/>
      <c r="J5593" s="10"/>
      <c r="AA5593" s="7"/>
      <c r="AB5593" s="7"/>
      <c r="AC5593" s="7"/>
    </row>
    <row r="5594" ht="15.0" customHeight="1">
      <c r="A5594" s="20">
        <v>41761.0</v>
      </c>
      <c r="B5594" s="21" t="s">
        <v>59</v>
      </c>
      <c r="C5594" s="21" t="s">
        <v>43</v>
      </c>
      <c r="D5594" s="21"/>
      <c r="E5594" s="21"/>
      <c r="F5594" s="21">
        <v>29.0</v>
      </c>
      <c r="G5594" s="21">
        <v>143.0</v>
      </c>
      <c r="H5594" s="22">
        <v>18.31669188</v>
      </c>
      <c r="I5594" s="10"/>
      <c r="J5594" s="10"/>
      <c r="AA5594" s="7"/>
      <c r="AB5594" s="7"/>
      <c r="AC5594" s="7"/>
    </row>
    <row r="5595" ht="15.0" customHeight="1">
      <c r="A5595" s="20">
        <v>41761.0</v>
      </c>
      <c r="B5595" s="21" t="s">
        <v>59</v>
      </c>
      <c r="C5595" s="21" t="s">
        <v>43</v>
      </c>
      <c r="D5595" s="21"/>
      <c r="E5595" s="21"/>
      <c r="F5595" s="21">
        <v>30.0</v>
      </c>
      <c r="G5595" s="21">
        <v>73.0</v>
      </c>
      <c r="H5595" s="22">
        <v>9.350479072</v>
      </c>
      <c r="I5595" s="10"/>
      <c r="J5595" s="10"/>
      <c r="AA5595" s="7"/>
      <c r="AB5595" s="7"/>
      <c r="AC5595" s="7"/>
    </row>
    <row r="5596" ht="15.0" customHeight="1">
      <c r="A5596" s="20">
        <v>41761.0</v>
      </c>
      <c r="B5596" s="21" t="s">
        <v>59</v>
      </c>
      <c r="C5596" s="21" t="s">
        <v>43</v>
      </c>
      <c r="D5596" s="21"/>
      <c r="E5596" s="21"/>
      <c r="F5596" s="21">
        <v>31.0</v>
      </c>
      <c r="G5596" s="21">
        <v>187.0</v>
      </c>
      <c r="H5596" s="22">
        <v>23.95259708</v>
      </c>
      <c r="I5596" s="10"/>
      <c r="J5596" s="10"/>
      <c r="AA5596" s="7"/>
      <c r="AB5596" s="7"/>
      <c r="AC5596" s="7"/>
    </row>
    <row r="5597" ht="15.0" customHeight="1">
      <c r="A5597" s="20">
        <v>41761.0</v>
      </c>
      <c r="B5597" s="21" t="s">
        <v>59</v>
      </c>
      <c r="C5597" s="21" t="s">
        <v>43</v>
      </c>
      <c r="D5597" s="21"/>
      <c r="E5597" s="21"/>
      <c r="F5597" s="21">
        <v>32.0</v>
      </c>
      <c r="G5597" s="21">
        <v>134.0</v>
      </c>
      <c r="H5597" s="22">
        <v>17.16389309</v>
      </c>
      <c r="I5597" s="10"/>
      <c r="J5597" s="10"/>
      <c r="AA5597" s="7"/>
      <c r="AB5597" s="7"/>
      <c r="AC5597" s="7"/>
    </row>
    <row r="5598" ht="15.0" customHeight="1">
      <c r="A5598" s="20">
        <v>41761.0</v>
      </c>
      <c r="B5598" s="21" t="s">
        <v>59</v>
      </c>
      <c r="C5598" s="21" t="s">
        <v>43</v>
      </c>
      <c r="D5598" s="21"/>
      <c r="E5598" s="21"/>
      <c r="F5598" s="21">
        <v>33.0</v>
      </c>
      <c r="G5598" s="21">
        <v>89.0</v>
      </c>
      <c r="H5598" s="22">
        <v>11.39989914</v>
      </c>
      <c r="I5598" s="10"/>
      <c r="J5598" s="10"/>
      <c r="AA5598" s="7"/>
      <c r="AB5598" s="7"/>
      <c r="AC5598" s="7"/>
    </row>
    <row r="5599" ht="15.0" customHeight="1">
      <c r="A5599" s="20">
        <v>41761.0</v>
      </c>
      <c r="B5599" s="21" t="s">
        <v>59</v>
      </c>
      <c r="C5599" s="21" t="s">
        <v>43</v>
      </c>
      <c r="D5599" s="21"/>
      <c r="E5599" s="21"/>
      <c r="F5599" s="21">
        <v>34.0</v>
      </c>
      <c r="G5599" s="21">
        <v>142.0</v>
      </c>
      <c r="H5599" s="22">
        <v>18.18860313</v>
      </c>
      <c r="I5599" s="10"/>
      <c r="J5599" s="10"/>
      <c r="AA5599" s="7"/>
      <c r="AB5599" s="7"/>
      <c r="AC5599" s="7"/>
    </row>
    <row r="5600" ht="15.0" customHeight="1">
      <c r="A5600" s="20">
        <v>41761.0</v>
      </c>
      <c r="B5600" s="21" t="s">
        <v>59</v>
      </c>
      <c r="C5600" s="21" t="s">
        <v>43</v>
      </c>
      <c r="D5600" s="21"/>
      <c r="E5600" s="21"/>
      <c r="F5600" s="21">
        <v>35.0</v>
      </c>
      <c r="G5600" s="21">
        <v>175.0</v>
      </c>
      <c r="H5600" s="22">
        <v>22.41553202</v>
      </c>
      <c r="I5600" s="10"/>
      <c r="J5600" s="10"/>
      <c r="AA5600" s="7"/>
      <c r="AB5600" s="7"/>
      <c r="AC5600" s="7"/>
    </row>
    <row r="5601" ht="15.0" customHeight="1">
      <c r="A5601" s="20">
        <v>41761.0</v>
      </c>
      <c r="B5601" s="21" t="s">
        <v>59</v>
      </c>
      <c r="C5601" s="21" t="s">
        <v>43</v>
      </c>
      <c r="D5601" s="21"/>
      <c r="E5601" s="21"/>
      <c r="F5601" s="21">
        <v>36.0</v>
      </c>
      <c r="G5601" s="21">
        <v>110.0</v>
      </c>
      <c r="H5601" s="22">
        <v>14.08976299</v>
      </c>
      <c r="I5601" s="10"/>
      <c r="J5601" s="10"/>
      <c r="AA5601" s="7"/>
      <c r="AB5601" s="7"/>
      <c r="AC5601" s="7"/>
    </row>
    <row r="5602" ht="15.0" customHeight="1">
      <c r="A5602" s="20">
        <v>41761.0</v>
      </c>
      <c r="B5602" s="21" t="s">
        <v>59</v>
      </c>
      <c r="C5602" s="21" t="s">
        <v>43</v>
      </c>
      <c r="D5602" s="21"/>
      <c r="E5602" s="21"/>
      <c r="F5602" s="21">
        <v>37.0</v>
      </c>
      <c r="G5602" s="21">
        <v>106.0</v>
      </c>
      <c r="H5602" s="22">
        <v>13.57740797</v>
      </c>
      <c r="I5602" s="10"/>
      <c r="J5602" s="10"/>
      <c r="AA5602" s="7"/>
      <c r="AB5602" s="7"/>
      <c r="AC5602" s="7"/>
    </row>
    <row r="5603" ht="15.0" customHeight="1">
      <c r="A5603" s="20">
        <v>41761.0</v>
      </c>
      <c r="B5603" s="21" t="s">
        <v>59</v>
      </c>
      <c r="C5603" s="21" t="s">
        <v>43</v>
      </c>
      <c r="D5603" s="21"/>
      <c r="E5603" s="21"/>
      <c r="F5603" s="21">
        <v>38.0</v>
      </c>
      <c r="G5603" s="21">
        <v>205.0</v>
      </c>
      <c r="H5603" s="22">
        <v>26.25819465</v>
      </c>
      <c r="I5603" s="10"/>
      <c r="J5603" s="10"/>
      <c r="AA5603" s="7"/>
      <c r="AB5603" s="7"/>
      <c r="AC5603" s="7"/>
    </row>
    <row r="5604" ht="15.0" customHeight="1">
      <c r="A5604" s="20">
        <v>41761.0</v>
      </c>
      <c r="B5604" s="21" t="s">
        <v>59</v>
      </c>
      <c r="C5604" s="21" t="s">
        <v>43</v>
      </c>
      <c r="D5604" s="21"/>
      <c r="E5604" s="21"/>
      <c r="F5604" s="21">
        <v>39.0</v>
      </c>
      <c r="G5604" s="21">
        <v>162.0</v>
      </c>
      <c r="H5604" s="22">
        <v>20.75037821</v>
      </c>
      <c r="I5604" s="10"/>
      <c r="J5604" s="10"/>
      <c r="AA5604" s="7"/>
      <c r="AB5604" s="7"/>
      <c r="AC5604" s="7"/>
    </row>
    <row r="5605" ht="15.0" customHeight="1">
      <c r="A5605" s="20">
        <v>41761.0</v>
      </c>
      <c r="B5605" s="21" t="s">
        <v>59</v>
      </c>
      <c r="C5605" s="21" t="s">
        <v>43</v>
      </c>
      <c r="D5605" s="21"/>
      <c r="E5605" s="21"/>
      <c r="F5605" s="21">
        <v>40.0</v>
      </c>
      <c r="G5605" s="21">
        <v>151.0</v>
      </c>
      <c r="H5605" s="22">
        <v>19.34140192</v>
      </c>
      <c r="I5605" s="10"/>
      <c r="J5605" s="10"/>
      <c r="AA5605" s="7"/>
      <c r="AB5605" s="7"/>
      <c r="AC5605" s="7"/>
    </row>
    <row r="5606" ht="15.0" customHeight="1">
      <c r="A5606" s="20">
        <v>41761.0</v>
      </c>
      <c r="B5606" s="21" t="s">
        <v>59</v>
      </c>
      <c r="C5606" s="21" t="s">
        <v>43</v>
      </c>
      <c r="D5606" s="21"/>
      <c r="E5606" s="21"/>
      <c r="F5606" s="21">
        <v>41.0</v>
      </c>
      <c r="G5606" s="21">
        <v>119.0</v>
      </c>
      <c r="H5606" s="22">
        <v>15.24256178</v>
      </c>
      <c r="I5606" s="10"/>
      <c r="J5606" s="10"/>
      <c r="AA5606" s="7"/>
      <c r="AB5606" s="7"/>
      <c r="AC5606" s="7"/>
    </row>
    <row r="5607" ht="15.0" customHeight="1">
      <c r="A5607" s="20">
        <v>41761.0</v>
      </c>
      <c r="B5607" s="21" t="s">
        <v>59</v>
      </c>
      <c r="C5607" s="21" t="s">
        <v>43</v>
      </c>
      <c r="D5607" s="21"/>
      <c r="E5607" s="21"/>
      <c r="F5607" s="21">
        <v>42.0</v>
      </c>
      <c r="G5607" s="21">
        <v>66.0</v>
      </c>
      <c r="H5607" s="22">
        <v>8.453857791</v>
      </c>
      <c r="I5607" s="10"/>
      <c r="J5607" s="10"/>
      <c r="AA5607" s="7"/>
      <c r="AB5607" s="7"/>
      <c r="AC5607" s="7"/>
    </row>
    <row r="5608" ht="15.0" customHeight="1">
      <c r="A5608" s="20">
        <v>41761.0</v>
      </c>
      <c r="B5608" s="21" t="s">
        <v>59</v>
      </c>
      <c r="C5608" s="21" t="s">
        <v>43</v>
      </c>
      <c r="D5608" s="21"/>
      <c r="E5608" s="21"/>
      <c r="F5608" s="21">
        <v>43.0</v>
      </c>
      <c r="G5608" s="21">
        <v>165.0</v>
      </c>
      <c r="H5608" s="22">
        <v>21.13464448</v>
      </c>
      <c r="I5608" s="10"/>
      <c r="J5608" s="10"/>
      <c r="AA5608" s="7"/>
      <c r="AB5608" s="7"/>
      <c r="AC5608" s="7"/>
    </row>
    <row r="5609" ht="15.0" customHeight="1">
      <c r="A5609" s="20">
        <v>41761.0</v>
      </c>
      <c r="B5609" s="21" t="s">
        <v>59</v>
      </c>
      <c r="C5609" s="21" t="s">
        <v>43</v>
      </c>
      <c r="D5609" s="21"/>
      <c r="E5609" s="21"/>
      <c r="F5609" s="21">
        <v>44.0</v>
      </c>
      <c r="G5609" s="21">
        <v>146.0</v>
      </c>
      <c r="H5609" s="22">
        <v>18.70095814</v>
      </c>
      <c r="I5609" s="10"/>
      <c r="J5609" s="10"/>
      <c r="AA5609" s="7"/>
      <c r="AB5609" s="7"/>
      <c r="AC5609" s="7"/>
    </row>
    <row r="5610" ht="15.0" customHeight="1">
      <c r="A5610" s="20">
        <v>41761.0</v>
      </c>
      <c r="B5610" s="21" t="s">
        <v>59</v>
      </c>
      <c r="C5610" s="21" t="s">
        <v>43</v>
      </c>
      <c r="D5610" s="21"/>
      <c r="E5610" s="21"/>
      <c r="F5610" s="21">
        <v>45.0</v>
      </c>
      <c r="G5610" s="21">
        <v>139.0</v>
      </c>
      <c r="H5610" s="22">
        <v>17.80433686</v>
      </c>
      <c r="I5610" s="10"/>
      <c r="J5610" s="10"/>
      <c r="AA5610" s="7"/>
      <c r="AB5610" s="7"/>
      <c r="AC5610" s="7"/>
    </row>
    <row r="5611" ht="15.0" customHeight="1">
      <c r="A5611" s="20">
        <v>41761.0</v>
      </c>
      <c r="B5611" s="21" t="s">
        <v>59</v>
      </c>
      <c r="C5611" s="21" t="s">
        <v>43</v>
      </c>
      <c r="D5611" s="21"/>
      <c r="E5611" s="21"/>
      <c r="F5611" s="21">
        <v>46.0</v>
      </c>
      <c r="G5611" s="21">
        <v>150.0</v>
      </c>
      <c r="H5611" s="22">
        <v>19.21331316</v>
      </c>
      <c r="I5611" s="10"/>
      <c r="J5611" s="10"/>
      <c r="AA5611" s="7"/>
      <c r="AB5611" s="7"/>
      <c r="AC5611" s="7"/>
    </row>
    <row r="5612" ht="15.0" customHeight="1">
      <c r="A5612" s="20">
        <v>41761.0</v>
      </c>
      <c r="B5612" s="21" t="s">
        <v>59</v>
      </c>
      <c r="C5612" s="21" t="s">
        <v>43</v>
      </c>
      <c r="D5612" s="21"/>
      <c r="E5612" s="21"/>
      <c r="F5612" s="21">
        <v>47.0</v>
      </c>
      <c r="G5612" s="21">
        <v>151.0</v>
      </c>
      <c r="H5612" s="22">
        <v>19.34140192</v>
      </c>
      <c r="I5612" s="10"/>
      <c r="J5612" s="10"/>
      <c r="AA5612" s="7"/>
      <c r="AB5612" s="7"/>
      <c r="AC5612" s="7"/>
    </row>
    <row r="5613" ht="15.0" customHeight="1">
      <c r="A5613" s="20">
        <v>41761.0</v>
      </c>
      <c r="B5613" s="21" t="s">
        <v>59</v>
      </c>
      <c r="C5613" s="21" t="s">
        <v>43</v>
      </c>
      <c r="D5613" s="21"/>
      <c r="E5613" s="21"/>
      <c r="F5613" s="21">
        <v>48.0</v>
      </c>
      <c r="G5613" s="21">
        <v>139.0</v>
      </c>
      <c r="H5613" s="22">
        <v>17.80433686</v>
      </c>
      <c r="I5613" s="10"/>
      <c r="J5613" s="10"/>
      <c r="AA5613" s="7"/>
      <c r="AB5613" s="7"/>
      <c r="AC5613" s="7"/>
    </row>
    <row r="5614" ht="15.0" customHeight="1">
      <c r="A5614" s="20">
        <v>41761.0</v>
      </c>
      <c r="B5614" s="21" t="s">
        <v>59</v>
      </c>
      <c r="C5614" s="21" t="s">
        <v>43</v>
      </c>
      <c r="D5614" s="21"/>
      <c r="E5614" s="21"/>
      <c r="F5614" s="21">
        <v>49.0</v>
      </c>
      <c r="G5614" s="21">
        <v>175.0</v>
      </c>
      <c r="H5614" s="22">
        <v>22.41553202</v>
      </c>
      <c r="I5614" s="10"/>
      <c r="J5614" s="10"/>
      <c r="AA5614" s="7"/>
      <c r="AB5614" s="7"/>
      <c r="AC5614" s="7"/>
    </row>
    <row r="5615" ht="15.0" customHeight="1">
      <c r="A5615" s="20">
        <v>41761.0</v>
      </c>
      <c r="B5615" s="21" t="s">
        <v>59</v>
      </c>
      <c r="C5615" s="21" t="s">
        <v>43</v>
      </c>
      <c r="D5615" s="21"/>
      <c r="E5615" s="21"/>
      <c r="F5615" s="21">
        <v>50.0</v>
      </c>
      <c r="G5615" s="21">
        <v>113.0</v>
      </c>
      <c r="H5615" s="22">
        <v>14.47402925</v>
      </c>
      <c r="I5615" s="10"/>
      <c r="J5615" s="10"/>
      <c r="AA5615" s="7"/>
      <c r="AB5615" s="7"/>
      <c r="AC5615" s="7"/>
    </row>
    <row r="5616" ht="15.0" customHeight="1">
      <c r="A5616" s="20">
        <v>41761.0</v>
      </c>
      <c r="B5616" s="21" t="s">
        <v>59</v>
      </c>
      <c r="C5616" s="21" t="s">
        <v>43</v>
      </c>
      <c r="D5616" s="21"/>
      <c r="E5616" s="21"/>
      <c r="F5616" s="21">
        <v>51.0</v>
      </c>
      <c r="G5616" s="21">
        <v>114.0</v>
      </c>
      <c r="H5616" s="22">
        <v>14.602118</v>
      </c>
      <c r="I5616" s="10"/>
      <c r="J5616" s="10"/>
      <c r="AA5616" s="7"/>
      <c r="AB5616" s="7"/>
      <c r="AC5616" s="7"/>
    </row>
    <row r="5617" ht="15.0" customHeight="1">
      <c r="A5617" s="20">
        <v>41761.0</v>
      </c>
      <c r="B5617" s="21" t="s">
        <v>59</v>
      </c>
      <c r="C5617" s="21" t="s">
        <v>43</v>
      </c>
      <c r="D5617" s="21"/>
      <c r="E5617" s="21"/>
      <c r="F5617" s="21">
        <v>52.0</v>
      </c>
      <c r="G5617" s="21">
        <v>201.0</v>
      </c>
      <c r="H5617" s="22">
        <v>25.74583964</v>
      </c>
      <c r="I5617" s="10"/>
      <c r="J5617" s="10"/>
      <c r="AA5617" s="7"/>
      <c r="AB5617" s="7"/>
      <c r="AC5617" s="7"/>
    </row>
    <row r="5618" ht="15.0" customHeight="1">
      <c r="A5618" s="20">
        <v>41761.0</v>
      </c>
      <c r="B5618" s="21" t="s">
        <v>59</v>
      </c>
      <c r="C5618" s="21" t="s">
        <v>43</v>
      </c>
      <c r="D5618" s="21"/>
      <c r="E5618" s="21"/>
      <c r="F5618" s="21">
        <v>53.0</v>
      </c>
      <c r="G5618" s="21">
        <v>206.0</v>
      </c>
      <c r="H5618" s="22">
        <v>26.38628341</v>
      </c>
      <c r="I5618" s="10"/>
      <c r="J5618" s="10"/>
      <c r="AA5618" s="7"/>
      <c r="AB5618" s="7"/>
      <c r="AC5618" s="7"/>
    </row>
    <row r="5619" ht="15.0" customHeight="1">
      <c r="A5619" s="20">
        <v>41761.0</v>
      </c>
      <c r="B5619" s="21" t="s">
        <v>59</v>
      </c>
      <c r="C5619" s="21" t="s">
        <v>43</v>
      </c>
      <c r="D5619" s="21"/>
      <c r="E5619" s="21"/>
      <c r="F5619" s="21">
        <v>54.0</v>
      </c>
      <c r="G5619" s="21">
        <v>163.0</v>
      </c>
      <c r="H5619" s="22">
        <v>20.87846697</v>
      </c>
      <c r="I5619" s="10"/>
      <c r="J5619" s="10"/>
      <c r="AA5619" s="7"/>
      <c r="AB5619" s="7"/>
      <c r="AC5619" s="7"/>
    </row>
    <row r="5620" ht="15.0" customHeight="1">
      <c r="A5620" s="20">
        <v>41761.0</v>
      </c>
      <c r="B5620" s="21" t="s">
        <v>59</v>
      </c>
      <c r="C5620" s="21" t="s">
        <v>43</v>
      </c>
      <c r="D5620" s="21"/>
      <c r="E5620" s="21"/>
      <c r="F5620" s="21">
        <v>55.0</v>
      </c>
      <c r="G5620" s="21">
        <v>163.0</v>
      </c>
      <c r="H5620" s="22">
        <v>20.87846697</v>
      </c>
      <c r="I5620" s="10"/>
      <c r="J5620" s="10"/>
      <c r="AA5620" s="7"/>
      <c r="AB5620" s="7"/>
      <c r="AC5620" s="7"/>
    </row>
    <row r="5621" ht="15.0" customHeight="1">
      <c r="A5621" s="20">
        <v>41761.0</v>
      </c>
      <c r="B5621" s="21" t="s">
        <v>59</v>
      </c>
      <c r="C5621" s="21" t="s">
        <v>43</v>
      </c>
      <c r="D5621" s="21"/>
      <c r="E5621" s="21"/>
      <c r="F5621" s="21">
        <v>56.0</v>
      </c>
      <c r="G5621" s="21">
        <v>221.0</v>
      </c>
      <c r="H5621" s="22">
        <v>28.30761473</v>
      </c>
      <c r="I5621" s="10"/>
      <c r="J5621" s="10"/>
      <c r="AA5621" s="7"/>
      <c r="AB5621" s="7"/>
      <c r="AC5621" s="7"/>
    </row>
    <row r="5622" ht="15.0" customHeight="1">
      <c r="A5622" s="20">
        <v>41761.0</v>
      </c>
      <c r="B5622" s="21" t="s">
        <v>59</v>
      </c>
      <c r="C5622" s="21" t="s">
        <v>43</v>
      </c>
      <c r="D5622" s="21"/>
      <c r="E5622" s="21"/>
      <c r="F5622" s="21">
        <v>57.0</v>
      </c>
      <c r="G5622" s="21">
        <v>154.0</v>
      </c>
      <c r="H5622" s="22">
        <v>19.72566818</v>
      </c>
      <c r="I5622" s="10"/>
      <c r="J5622" s="10"/>
      <c r="AA5622" s="7"/>
      <c r="AB5622" s="7"/>
      <c r="AC5622" s="7"/>
    </row>
    <row r="5623" ht="15.0" customHeight="1">
      <c r="A5623" s="20">
        <v>41761.0</v>
      </c>
      <c r="B5623" s="21" t="s">
        <v>59</v>
      </c>
      <c r="C5623" s="21" t="s">
        <v>43</v>
      </c>
      <c r="D5623" s="21"/>
      <c r="E5623" s="21"/>
      <c r="F5623" s="21">
        <v>58.0</v>
      </c>
      <c r="G5623" s="21">
        <v>160.0</v>
      </c>
      <c r="H5623" s="22">
        <v>20.49420071</v>
      </c>
      <c r="I5623" s="10"/>
      <c r="J5623" s="10"/>
      <c r="AA5623" s="7"/>
      <c r="AB5623" s="7"/>
      <c r="AC5623" s="7"/>
    </row>
    <row r="5624" ht="15.0" customHeight="1">
      <c r="A5624" s="20">
        <v>41761.0</v>
      </c>
      <c r="B5624" s="21" t="s">
        <v>59</v>
      </c>
      <c r="C5624" s="21" t="s">
        <v>43</v>
      </c>
      <c r="D5624" s="21"/>
      <c r="E5624" s="21"/>
      <c r="F5624" s="21">
        <v>59.0</v>
      </c>
      <c r="G5624" s="21">
        <v>240.0</v>
      </c>
      <c r="H5624" s="22">
        <v>30.74130106</v>
      </c>
      <c r="I5624" s="10"/>
      <c r="J5624" s="10"/>
      <c r="AA5624" s="7"/>
      <c r="AB5624" s="7"/>
      <c r="AC5624" s="7"/>
    </row>
    <row r="5625" ht="15.0" customHeight="1">
      <c r="A5625" s="20">
        <v>41761.0</v>
      </c>
      <c r="B5625" s="21" t="s">
        <v>59</v>
      </c>
      <c r="C5625" s="21" t="s">
        <v>43</v>
      </c>
      <c r="D5625" s="21"/>
      <c r="E5625" s="21"/>
      <c r="F5625" s="21">
        <v>60.0</v>
      </c>
      <c r="G5625" s="21">
        <v>143.0</v>
      </c>
      <c r="H5625" s="22">
        <v>18.31669188</v>
      </c>
      <c r="I5625" s="10"/>
      <c r="J5625" s="10"/>
      <c r="AA5625" s="7"/>
      <c r="AB5625" s="7"/>
      <c r="AC5625" s="7"/>
    </row>
    <row r="5626" ht="15.0" customHeight="1">
      <c r="A5626" s="20">
        <v>41761.0</v>
      </c>
      <c r="B5626" s="21" t="s">
        <v>59</v>
      </c>
      <c r="C5626" s="21" t="s">
        <v>43</v>
      </c>
      <c r="D5626" s="21"/>
      <c r="E5626" s="21"/>
      <c r="F5626" s="21">
        <v>61.0</v>
      </c>
      <c r="G5626" s="21">
        <v>94.0</v>
      </c>
      <c r="H5626" s="22">
        <v>12.04034291</v>
      </c>
      <c r="I5626" s="10"/>
      <c r="J5626" s="10"/>
      <c r="AA5626" s="7"/>
      <c r="AB5626" s="7"/>
      <c r="AC5626" s="7"/>
    </row>
    <row r="5627" ht="15.0" customHeight="1">
      <c r="A5627" s="20">
        <v>41761.0</v>
      </c>
      <c r="B5627" s="21" t="s">
        <v>59</v>
      </c>
      <c r="C5627" s="21" t="s">
        <v>43</v>
      </c>
      <c r="D5627" s="21"/>
      <c r="E5627" s="21"/>
      <c r="F5627" s="21">
        <v>62.0</v>
      </c>
      <c r="G5627" s="21">
        <v>173.0</v>
      </c>
      <c r="H5627" s="22">
        <v>22.15935451</v>
      </c>
      <c r="I5627" s="10"/>
      <c r="J5627" s="10"/>
      <c r="AA5627" s="7"/>
      <c r="AB5627" s="7"/>
      <c r="AC5627" s="7"/>
    </row>
    <row r="5628" ht="15.0" customHeight="1">
      <c r="A5628" s="20">
        <v>41761.0</v>
      </c>
      <c r="B5628" s="21" t="s">
        <v>59</v>
      </c>
      <c r="C5628" s="21" t="s">
        <v>43</v>
      </c>
      <c r="D5628" s="21"/>
      <c r="E5628" s="21"/>
      <c r="F5628" s="21">
        <v>63.0</v>
      </c>
      <c r="G5628" s="21">
        <v>152.0</v>
      </c>
      <c r="H5628" s="22">
        <v>19.46949067</v>
      </c>
      <c r="I5628" s="10"/>
      <c r="J5628" s="10"/>
      <c r="AA5628" s="7"/>
      <c r="AB5628" s="7"/>
      <c r="AC5628" s="7"/>
    </row>
    <row r="5629" ht="15.0" customHeight="1">
      <c r="A5629" s="20">
        <v>41761.0</v>
      </c>
      <c r="B5629" s="21" t="s">
        <v>59</v>
      </c>
      <c r="C5629" s="21" t="s">
        <v>43</v>
      </c>
      <c r="D5629" s="21"/>
      <c r="E5629" s="21"/>
      <c r="F5629" s="21">
        <v>64.0</v>
      </c>
      <c r="G5629" s="21">
        <v>75.0</v>
      </c>
      <c r="H5629" s="22">
        <v>9.606656581</v>
      </c>
      <c r="I5629" s="10"/>
      <c r="J5629" s="10"/>
      <c r="AA5629" s="7"/>
      <c r="AB5629" s="7"/>
      <c r="AC5629" s="7"/>
    </row>
    <row r="5630" ht="15.0" customHeight="1">
      <c r="A5630" s="20">
        <v>41761.0</v>
      </c>
      <c r="B5630" s="21" t="s">
        <v>59</v>
      </c>
      <c r="C5630" s="21" t="s">
        <v>43</v>
      </c>
      <c r="D5630" s="21"/>
      <c r="E5630" s="21"/>
      <c r="F5630" s="21">
        <v>65.0</v>
      </c>
      <c r="G5630" s="21">
        <v>130.0</v>
      </c>
      <c r="H5630" s="22">
        <v>16.65153807</v>
      </c>
      <c r="I5630" s="10"/>
      <c r="J5630" s="10"/>
      <c r="AA5630" s="7"/>
      <c r="AB5630" s="7"/>
      <c r="AC5630" s="7"/>
    </row>
    <row r="5631" ht="15.0" customHeight="1">
      <c r="A5631" s="20">
        <v>41761.0</v>
      </c>
      <c r="B5631" s="21" t="s">
        <v>59</v>
      </c>
      <c r="C5631" s="21" t="s">
        <v>43</v>
      </c>
      <c r="D5631" s="21"/>
      <c r="E5631" s="21"/>
      <c r="F5631" s="21">
        <v>66.0</v>
      </c>
      <c r="G5631" s="21">
        <v>203.0</v>
      </c>
      <c r="H5631" s="22">
        <v>26.00201715</v>
      </c>
      <c r="I5631" s="10"/>
      <c r="J5631" s="10"/>
      <c r="AA5631" s="7"/>
      <c r="AB5631" s="7"/>
      <c r="AC5631" s="7"/>
    </row>
    <row r="5632" ht="15.0" customHeight="1">
      <c r="A5632" s="20">
        <v>41761.0</v>
      </c>
      <c r="B5632" s="21" t="s">
        <v>59</v>
      </c>
      <c r="C5632" s="21" t="s">
        <v>43</v>
      </c>
      <c r="D5632" s="21"/>
      <c r="E5632" s="21"/>
      <c r="F5632" s="21">
        <v>67.0</v>
      </c>
      <c r="G5632" s="21">
        <v>91.0</v>
      </c>
      <c r="H5632" s="22">
        <v>11.65607665</v>
      </c>
      <c r="I5632" s="10"/>
      <c r="J5632" s="10"/>
      <c r="AA5632" s="7"/>
      <c r="AB5632" s="7"/>
      <c r="AC5632" s="7"/>
    </row>
    <row r="5633" ht="15.0" customHeight="1">
      <c r="A5633" s="20">
        <v>41761.0</v>
      </c>
      <c r="B5633" s="21" t="s">
        <v>59</v>
      </c>
      <c r="C5633" s="21" t="s">
        <v>43</v>
      </c>
      <c r="D5633" s="21"/>
      <c r="E5633" s="21"/>
      <c r="F5633" s="21">
        <v>68.0</v>
      </c>
      <c r="G5633" s="21">
        <v>141.0</v>
      </c>
      <c r="H5633" s="22">
        <v>18.06051437</v>
      </c>
      <c r="I5633" s="10"/>
      <c r="J5633" s="10"/>
      <c r="AA5633" s="7"/>
      <c r="AB5633" s="7"/>
      <c r="AC5633" s="7"/>
    </row>
    <row r="5634" ht="15.0" customHeight="1">
      <c r="A5634" s="20">
        <v>41761.0</v>
      </c>
      <c r="B5634" s="21" t="s">
        <v>59</v>
      </c>
      <c r="C5634" s="21" t="s">
        <v>43</v>
      </c>
      <c r="D5634" s="21"/>
      <c r="E5634" s="21"/>
      <c r="F5634" s="21">
        <v>69.0</v>
      </c>
      <c r="G5634" s="21">
        <v>89.0</v>
      </c>
      <c r="H5634" s="22">
        <v>11.39989914</v>
      </c>
      <c r="I5634" s="10"/>
      <c r="J5634" s="10"/>
      <c r="AA5634" s="7"/>
      <c r="AB5634" s="7"/>
      <c r="AC5634" s="7"/>
    </row>
    <row r="5635" ht="15.0" customHeight="1">
      <c r="A5635" s="20">
        <v>41761.0</v>
      </c>
      <c r="B5635" s="21" t="s">
        <v>59</v>
      </c>
      <c r="C5635" s="21" t="s">
        <v>43</v>
      </c>
      <c r="D5635" s="21"/>
      <c r="E5635" s="21"/>
      <c r="F5635" s="21">
        <v>70.0</v>
      </c>
      <c r="G5635" s="21">
        <v>89.0</v>
      </c>
      <c r="H5635" s="22">
        <v>11.39989914</v>
      </c>
      <c r="I5635" s="10"/>
      <c r="J5635" s="10"/>
      <c r="AA5635" s="7"/>
      <c r="AB5635" s="7"/>
      <c r="AC5635" s="7"/>
    </row>
    <row r="5636" ht="15.0" customHeight="1">
      <c r="A5636" s="20">
        <v>41761.0</v>
      </c>
      <c r="B5636" s="21" t="s">
        <v>59</v>
      </c>
      <c r="C5636" s="21" t="s">
        <v>43</v>
      </c>
      <c r="D5636" s="21"/>
      <c r="E5636" s="21"/>
      <c r="F5636" s="21">
        <v>71.0</v>
      </c>
      <c r="G5636" s="21">
        <v>77.0</v>
      </c>
      <c r="H5636" s="22">
        <v>9.86283409</v>
      </c>
      <c r="I5636" s="10"/>
      <c r="J5636" s="10"/>
      <c r="AA5636" s="7"/>
      <c r="AB5636" s="7"/>
      <c r="AC5636" s="7"/>
    </row>
    <row r="5637" ht="15.0" customHeight="1">
      <c r="A5637" s="20">
        <v>41761.0</v>
      </c>
      <c r="B5637" s="21" t="s">
        <v>59</v>
      </c>
      <c r="C5637" s="21" t="s">
        <v>43</v>
      </c>
      <c r="D5637" s="21"/>
      <c r="E5637" s="21"/>
      <c r="F5637" s="21">
        <v>72.0</v>
      </c>
      <c r="G5637" s="21">
        <v>132.0</v>
      </c>
      <c r="H5637" s="22">
        <v>16.90771558</v>
      </c>
      <c r="I5637" s="10"/>
      <c r="J5637" s="10"/>
      <c r="AA5637" s="7"/>
      <c r="AB5637" s="7"/>
      <c r="AC5637" s="7"/>
    </row>
    <row r="5638" ht="15.0" customHeight="1">
      <c r="A5638" s="20">
        <v>41761.0</v>
      </c>
      <c r="B5638" s="21" t="s">
        <v>59</v>
      </c>
      <c r="C5638" s="21" t="s">
        <v>43</v>
      </c>
      <c r="D5638" s="21"/>
      <c r="E5638" s="21"/>
      <c r="F5638" s="21">
        <v>73.0</v>
      </c>
      <c r="G5638" s="21">
        <v>92.0</v>
      </c>
      <c r="H5638" s="22">
        <v>11.78416541</v>
      </c>
      <c r="I5638" s="10"/>
      <c r="J5638" s="10"/>
      <c r="AA5638" s="7"/>
      <c r="AB5638" s="7"/>
      <c r="AC5638" s="7"/>
    </row>
    <row r="5639" ht="15.0" customHeight="1">
      <c r="A5639" s="20">
        <v>41761.0</v>
      </c>
      <c r="B5639" s="21" t="s">
        <v>59</v>
      </c>
      <c r="C5639" s="21" t="s">
        <v>43</v>
      </c>
      <c r="D5639" s="21"/>
      <c r="E5639" s="21"/>
      <c r="F5639" s="21">
        <v>74.0</v>
      </c>
      <c r="G5639" s="21">
        <v>120.0</v>
      </c>
      <c r="H5639" s="22">
        <v>15.37065053</v>
      </c>
      <c r="I5639" s="10"/>
      <c r="J5639" s="10"/>
      <c r="AA5639" s="7"/>
      <c r="AB5639" s="7"/>
      <c r="AC5639" s="7"/>
    </row>
    <row r="5640" ht="15.0" customHeight="1">
      <c r="A5640" s="20">
        <v>41761.0</v>
      </c>
      <c r="B5640" s="21" t="s">
        <v>59</v>
      </c>
      <c r="C5640" s="21" t="s">
        <v>43</v>
      </c>
      <c r="D5640" s="21"/>
      <c r="E5640" s="21"/>
      <c r="F5640" s="21">
        <v>75.0</v>
      </c>
      <c r="G5640" s="21">
        <v>138.0</v>
      </c>
      <c r="H5640" s="22">
        <v>17.67624811</v>
      </c>
      <c r="I5640" s="10"/>
      <c r="J5640" s="10"/>
      <c r="AA5640" s="7"/>
      <c r="AB5640" s="7"/>
      <c r="AC5640" s="7"/>
    </row>
    <row r="5641" ht="15.0" customHeight="1">
      <c r="A5641" s="20">
        <v>41761.0</v>
      </c>
      <c r="B5641" s="21" t="s">
        <v>59</v>
      </c>
      <c r="C5641" s="21" t="s">
        <v>43</v>
      </c>
      <c r="D5641" s="21"/>
      <c r="E5641" s="21"/>
      <c r="F5641" s="21">
        <v>76.0</v>
      </c>
      <c r="G5641" s="21">
        <v>103.0</v>
      </c>
      <c r="H5641" s="22">
        <v>13.1931417</v>
      </c>
      <c r="I5641" s="10"/>
      <c r="J5641" s="10"/>
      <c r="AA5641" s="7"/>
      <c r="AB5641" s="7"/>
      <c r="AC5641" s="7"/>
    </row>
    <row r="5642" ht="15.0" customHeight="1">
      <c r="A5642" s="20">
        <v>41761.0</v>
      </c>
      <c r="B5642" s="21" t="s">
        <v>59</v>
      </c>
      <c r="C5642" s="21" t="s">
        <v>43</v>
      </c>
      <c r="D5642" s="21"/>
      <c r="E5642" s="21"/>
      <c r="F5642" s="21">
        <v>77.0</v>
      </c>
      <c r="G5642" s="21">
        <v>214.0</v>
      </c>
      <c r="H5642" s="22">
        <v>27.41099344</v>
      </c>
      <c r="I5642" s="10"/>
      <c r="J5642" s="10"/>
      <c r="AA5642" s="7"/>
      <c r="AB5642" s="7"/>
      <c r="AC5642" s="7"/>
    </row>
    <row r="5643" ht="15.0" customHeight="1">
      <c r="A5643" s="20">
        <v>41761.0</v>
      </c>
      <c r="B5643" s="21" t="s">
        <v>59</v>
      </c>
      <c r="C5643" s="21" t="s">
        <v>43</v>
      </c>
      <c r="D5643" s="21"/>
      <c r="E5643" s="21"/>
      <c r="F5643" s="21">
        <v>78.0</v>
      </c>
      <c r="G5643" s="21">
        <v>144.0</v>
      </c>
      <c r="H5643" s="22">
        <v>18.44478064</v>
      </c>
      <c r="I5643" s="10"/>
      <c r="J5643" s="10"/>
      <c r="AA5643" s="7"/>
      <c r="AB5643" s="7"/>
      <c r="AC5643" s="7"/>
    </row>
    <row r="5644" ht="15.0" customHeight="1">
      <c r="A5644" s="20">
        <v>41761.0</v>
      </c>
      <c r="B5644" s="21" t="s">
        <v>59</v>
      </c>
      <c r="C5644" s="21" t="s">
        <v>43</v>
      </c>
      <c r="D5644" s="21"/>
      <c r="E5644" s="21"/>
      <c r="F5644" s="21">
        <v>79.0</v>
      </c>
      <c r="G5644" s="21">
        <v>166.0</v>
      </c>
      <c r="H5644" s="22">
        <v>21.26273323</v>
      </c>
      <c r="I5644" s="10"/>
      <c r="J5644" s="10"/>
      <c r="AA5644" s="7"/>
      <c r="AB5644" s="7"/>
      <c r="AC5644" s="7"/>
    </row>
    <row r="5645" ht="15.0" customHeight="1">
      <c r="A5645" s="20">
        <v>41761.0</v>
      </c>
      <c r="B5645" s="21" t="s">
        <v>59</v>
      </c>
      <c r="C5645" s="21" t="s">
        <v>43</v>
      </c>
      <c r="D5645" s="21"/>
      <c r="E5645" s="21"/>
      <c r="F5645" s="21">
        <v>80.0</v>
      </c>
      <c r="G5645" s="21">
        <v>221.0</v>
      </c>
      <c r="H5645" s="22">
        <v>28.30761473</v>
      </c>
      <c r="I5645" s="10"/>
      <c r="J5645" s="10"/>
      <c r="AA5645" s="7"/>
      <c r="AB5645" s="7"/>
      <c r="AC5645" s="7"/>
    </row>
    <row r="5646" ht="15.0" customHeight="1">
      <c r="A5646" s="20">
        <v>41761.0</v>
      </c>
      <c r="B5646" s="21" t="s">
        <v>59</v>
      </c>
      <c r="C5646" s="21" t="s">
        <v>43</v>
      </c>
      <c r="D5646" s="21"/>
      <c r="E5646" s="21"/>
      <c r="F5646" s="21">
        <v>81.0</v>
      </c>
      <c r="G5646" s="21">
        <v>107.0</v>
      </c>
      <c r="H5646" s="22">
        <v>13.70549672</v>
      </c>
      <c r="I5646" s="10"/>
      <c r="J5646" s="10"/>
      <c r="AA5646" s="7"/>
      <c r="AB5646" s="7"/>
      <c r="AC5646" s="7"/>
    </row>
    <row r="5647" ht="15.0" customHeight="1">
      <c r="A5647" s="20">
        <v>41761.0</v>
      </c>
      <c r="B5647" s="21" t="s">
        <v>59</v>
      </c>
      <c r="C5647" s="21" t="s">
        <v>43</v>
      </c>
      <c r="D5647" s="21"/>
      <c r="E5647" s="21"/>
      <c r="F5647" s="21">
        <v>82.0</v>
      </c>
      <c r="G5647" s="21">
        <v>142.0</v>
      </c>
      <c r="H5647" s="22">
        <v>18.18860313</v>
      </c>
      <c r="I5647" s="10"/>
      <c r="J5647" s="10"/>
      <c r="AA5647" s="7"/>
      <c r="AB5647" s="7"/>
      <c r="AC5647" s="7"/>
    </row>
    <row r="5648" ht="15.0" customHeight="1">
      <c r="A5648" s="20">
        <v>41761.0</v>
      </c>
      <c r="B5648" s="21" t="s">
        <v>59</v>
      </c>
      <c r="C5648" s="21" t="s">
        <v>43</v>
      </c>
      <c r="D5648" s="21"/>
      <c r="E5648" s="21"/>
      <c r="F5648" s="21">
        <v>83.0</v>
      </c>
      <c r="G5648" s="21">
        <v>200.0</v>
      </c>
      <c r="H5648" s="22">
        <v>25.61775088</v>
      </c>
      <c r="I5648" s="10"/>
      <c r="J5648" s="10"/>
      <c r="AA5648" s="7"/>
      <c r="AB5648" s="7"/>
      <c r="AC5648" s="7"/>
    </row>
    <row r="5649" ht="15.0" customHeight="1">
      <c r="A5649" s="20">
        <v>41761.0</v>
      </c>
      <c r="B5649" s="21" t="s">
        <v>59</v>
      </c>
      <c r="C5649" s="21" t="s">
        <v>43</v>
      </c>
      <c r="D5649" s="21"/>
      <c r="E5649" s="21"/>
      <c r="F5649" s="21">
        <v>84.0</v>
      </c>
      <c r="G5649" s="21">
        <v>111.0</v>
      </c>
      <c r="H5649" s="22">
        <v>14.21785174</v>
      </c>
      <c r="I5649" s="10"/>
      <c r="J5649" s="10"/>
      <c r="AA5649" s="7"/>
      <c r="AB5649" s="7"/>
      <c r="AC5649" s="7"/>
    </row>
    <row r="5650" ht="15.0" customHeight="1">
      <c r="A5650" s="20">
        <v>41761.0</v>
      </c>
      <c r="B5650" s="21" t="s">
        <v>59</v>
      </c>
      <c r="C5650" s="21" t="s">
        <v>43</v>
      </c>
      <c r="D5650" s="21"/>
      <c r="E5650" s="21"/>
      <c r="F5650" s="21">
        <v>85.0</v>
      </c>
      <c r="G5650" s="21">
        <v>145.0</v>
      </c>
      <c r="H5650" s="22">
        <v>18.57286939</v>
      </c>
      <c r="I5650" s="10"/>
      <c r="J5650" s="10"/>
      <c r="AA5650" s="7"/>
      <c r="AB5650" s="7"/>
      <c r="AC5650" s="7"/>
    </row>
    <row r="5651" ht="15.0" customHeight="1">
      <c r="A5651" s="20">
        <v>41761.0</v>
      </c>
      <c r="B5651" s="21" t="s">
        <v>59</v>
      </c>
      <c r="C5651" s="21" t="s">
        <v>43</v>
      </c>
      <c r="D5651" s="21"/>
      <c r="E5651" s="21"/>
      <c r="F5651" s="21">
        <v>86.0</v>
      </c>
      <c r="G5651" s="21">
        <v>99.0</v>
      </c>
      <c r="H5651" s="22">
        <v>12.68078669</v>
      </c>
      <c r="I5651" s="10"/>
      <c r="J5651" s="10"/>
      <c r="AA5651" s="7"/>
      <c r="AB5651" s="7"/>
      <c r="AC5651" s="7"/>
    </row>
    <row r="5652" ht="15.0" customHeight="1">
      <c r="A5652" s="20">
        <v>41761.0</v>
      </c>
      <c r="B5652" s="21" t="s">
        <v>59</v>
      </c>
      <c r="C5652" s="21" t="s">
        <v>43</v>
      </c>
      <c r="D5652" s="21"/>
      <c r="E5652" s="21"/>
      <c r="F5652" s="21">
        <v>87.0</v>
      </c>
      <c r="G5652" s="21">
        <v>222.0</v>
      </c>
      <c r="H5652" s="22">
        <v>28.43570348</v>
      </c>
      <c r="I5652" s="10"/>
      <c r="J5652" s="10"/>
      <c r="AA5652" s="7"/>
      <c r="AB5652" s="7"/>
      <c r="AC5652" s="7"/>
    </row>
    <row r="5653" ht="15.0" customHeight="1">
      <c r="A5653" s="20">
        <v>41761.0</v>
      </c>
      <c r="B5653" s="21" t="s">
        <v>59</v>
      </c>
      <c r="C5653" s="21" t="s">
        <v>43</v>
      </c>
      <c r="D5653" s="21"/>
      <c r="E5653" s="21"/>
      <c r="F5653" s="21">
        <v>88.0</v>
      </c>
      <c r="G5653" s="21">
        <v>177.0</v>
      </c>
      <c r="H5653" s="22">
        <v>22.67170953</v>
      </c>
      <c r="I5653" s="10"/>
      <c r="J5653" s="10"/>
      <c r="AA5653" s="7"/>
      <c r="AB5653" s="7"/>
      <c r="AC5653" s="7"/>
    </row>
    <row r="5654" ht="15.0" customHeight="1">
      <c r="A5654" s="20">
        <v>41761.0</v>
      </c>
      <c r="B5654" s="21" t="s">
        <v>59</v>
      </c>
      <c r="C5654" s="21" t="s">
        <v>43</v>
      </c>
      <c r="D5654" s="21"/>
      <c r="E5654" s="21"/>
      <c r="F5654" s="21">
        <v>89.0</v>
      </c>
      <c r="G5654" s="21">
        <v>152.0</v>
      </c>
      <c r="H5654" s="22">
        <v>19.46949067</v>
      </c>
      <c r="I5654" s="10"/>
      <c r="J5654" s="10"/>
      <c r="AA5654" s="7"/>
      <c r="AB5654" s="7"/>
      <c r="AC5654" s="7"/>
    </row>
    <row r="5655" ht="15.0" customHeight="1">
      <c r="A5655" s="20">
        <v>41761.0</v>
      </c>
      <c r="B5655" s="21" t="s">
        <v>59</v>
      </c>
      <c r="C5655" s="21" t="s">
        <v>43</v>
      </c>
      <c r="D5655" s="21"/>
      <c r="E5655" s="21"/>
      <c r="F5655" s="21">
        <v>90.0</v>
      </c>
      <c r="G5655" s="21">
        <v>157.0</v>
      </c>
      <c r="H5655" s="22">
        <v>20.10993444</v>
      </c>
      <c r="I5655" s="10"/>
      <c r="J5655" s="10"/>
      <c r="AA5655" s="7"/>
      <c r="AB5655" s="7"/>
      <c r="AC5655" s="7"/>
    </row>
    <row r="5656" ht="15.0" customHeight="1">
      <c r="A5656" s="20">
        <v>41761.0</v>
      </c>
      <c r="B5656" s="21" t="s">
        <v>59</v>
      </c>
      <c r="C5656" s="21" t="s">
        <v>43</v>
      </c>
      <c r="D5656" s="21"/>
      <c r="E5656" s="21"/>
      <c r="F5656" s="21">
        <v>91.0</v>
      </c>
      <c r="G5656" s="21">
        <v>80.0</v>
      </c>
      <c r="H5656" s="22">
        <v>10.24710035</v>
      </c>
      <c r="I5656" s="10"/>
      <c r="J5656" s="10"/>
      <c r="AA5656" s="7"/>
      <c r="AB5656" s="7"/>
      <c r="AC5656" s="7"/>
    </row>
    <row r="5657" ht="15.0" customHeight="1">
      <c r="A5657" s="20">
        <v>41761.0</v>
      </c>
      <c r="B5657" s="21" t="s">
        <v>59</v>
      </c>
      <c r="C5657" s="21" t="s">
        <v>43</v>
      </c>
      <c r="D5657" s="21"/>
      <c r="E5657" s="21"/>
      <c r="F5657" s="21">
        <v>92.0</v>
      </c>
      <c r="G5657" s="21">
        <v>132.0</v>
      </c>
      <c r="H5657" s="22">
        <v>16.90771558</v>
      </c>
      <c r="I5657" s="10"/>
      <c r="J5657" s="10"/>
      <c r="AA5657" s="7"/>
      <c r="AB5657" s="7"/>
      <c r="AC5657" s="7"/>
    </row>
    <row r="5658" ht="15.0" customHeight="1">
      <c r="A5658" s="20">
        <v>41761.0</v>
      </c>
      <c r="B5658" s="21" t="s">
        <v>59</v>
      </c>
      <c r="C5658" s="21" t="s">
        <v>43</v>
      </c>
      <c r="D5658" s="21"/>
      <c r="E5658" s="21"/>
      <c r="F5658" s="21">
        <v>93.0</v>
      </c>
      <c r="G5658" s="21">
        <v>100.0</v>
      </c>
      <c r="H5658" s="22">
        <v>12.80887544</v>
      </c>
      <c r="I5658" s="10"/>
      <c r="J5658" s="10"/>
      <c r="AA5658" s="7"/>
      <c r="AB5658" s="7"/>
      <c r="AC5658" s="7"/>
    </row>
    <row r="5659" ht="15.0" customHeight="1">
      <c r="A5659" s="20">
        <v>41761.0</v>
      </c>
      <c r="B5659" s="21" t="s">
        <v>59</v>
      </c>
      <c r="C5659" s="21" t="s">
        <v>43</v>
      </c>
      <c r="D5659" s="21"/>
      <c r="E5659" s="21"/>
      <c r="F5659" s="21">
        <v>94.0</v>
      </c>
      <c r="G5659" s="21">
        <v>148.0</v>
      </c>
      <c r="H5659" s="22">
        <v>18.95713565</v>
      </c>
      <c r="I5659" s="10"/>
      <c r="J5659" s="10"/>
      <c r="AA5659" s="7"/>
      <c r="AB5659" s="7"/>
      <c r="AC5659" s="7"/>
    </row>
    <row r="5660" ht="15.0" customHeight="1">
      <c r="A5660" s="20">
        <v>41761.0</v>
      </c>
      <c r="B5660" s="21" t="s">
        <v>59</v>
      </c>
      <c r="C5660" s="21" t="s">
        <v>43</v>
      </c>
      <c r="D5660" s="21"/>
      <c r="E5660" s="21"/>
      <c r="F5660" s="21">
        <v>95.0</v>
      </c>
      <c r="G5660" s="21">
        <v>89.0</v>
      </c>
      <c r="H5660" s="22">
        <v>11.39989914</v>
      </c>
      <c r="I5660" s="10"/>
      <c r="J5660" s="10"/>
      <c r="AA5660" s="7"/>
      <c r="AB5660" s="7"/>
      <c r="AC5660" s="7"/>
    </row>
    <row r="5661" ht="15.0" customHeight="1">
      <c r="A5661" s="20">
        <v>41761.0</v>
      </c>
      <c r="B5661" s="21" t="s">
        <v>59</v>
      </c>
      <c r="C5661" s="21" t="s">
        <v>43</v>
      </c>
      <c r="D5661" s="21"/>
      <c r="E5661" s="21"/>
      <c r="F5661" s="21">
        <v>96.0</v>
      </c>
      <c r="G5661" s="21">
        <v>155.0</v>
      </c>
      <c r="H5661" s="22">
        <v>19.85375693</v>
      </c>
      <c r="I5661" s="10"/>
      <c r="J5661" s="10"/>
      <c r="AA5661" s="7"/>
      <c r="AB5661" s="7"/>
      <c r="AC5661" s="7"/>
    </row>
    <row r="5662" ht="15.0" customHeight="1">
      <c r="A5662" s="20">
        <v>41761.0</v>
      </c>
      <c r="B5662" s="21" t="s">
        <v>59</v>
      </c>
      <c r="C5662" s="21" t="s">
        <v>43</v>
      </c>
      <c r="D5662" s="21"/>
      <c r="E5662" s="21"/>
      <c r="F5662" s="21">
        <v>97.0</v>
      </c>
      <c r="G5662" s="21">
        <v>182.0</v>
      </c>
      <c r="H5662" s="22">
        <v>23.3121533</v>
      </c>
      <c r="I5662" s="10"/>
      <c r="J5662" s="10"/>
      <c r="AA5662" s="7"/>
      <c r="AB5662" s="7"/>
      <c r="AC5662" s="7"/>
    </row>
    <row r="5663" ht="15.0" customHeight="1">
      <c r="A5663" s="20">
        <v>41761.0</v>
      </c>
      <c r="B5663" s="21" t="s">
        <v>59</v>
      </c>
      <c r="C5663" s="21" t="s">
        <v>43</v>
      </c>
      <c r="D5663" s="21"/>
      <c r="E5663" s="21"/>
      <c r="F5663" s="21">
        <v>98.0</v>
      </c>
      <c r="G5663" s="21">
        <v>191.0</v>
      </c>
      <c r="H5663" s="22">
        <v>24.46495209</v>
      </c>
      <c r="I5663" s="10"/>
      <c r="J5663" s="10"/>
      <c r="AA5663" s="7"/>
      <c r="AB5663" s="7"/>
      <c r="AC5663" s="7"/>
    </row>
    <row r="5664" ht="15.0" customHeight="1">
      <c r="A5664" s="20">
        <v>41761.0</v>
      </c>
      <c r="B5664" s="21" t="s">
        <v>59</v>
      </c>
      <c r="C5664" s="21" t="s">
        <v>43</v>
      </c>
      <c r="D5664" s="21"/>
      <c r="E5664" s="21"/>
      <c r="F5664" s="21">
        <v>99.0</v>
      </c>
      <c r="G5664" s="21">
        <v>180.0</v>
      </c>
      <c r="H5664" s="22">
        <v>23.05597579</v>
      </c>
      <c r="I5664" s="10"/>
      <c r="J5664" s="10"/>
      <c r="AA5664" s="7"/>
      <c r="AB5664" s="7"/>
      <c r="AC5664" s="7"/>
    </row>
    <row r="5665" ht="15.0" customHeight="1">
      <c r="A5665" s="20">
        <v>41761.0</v>
      </c>
      <c r="B5665" s="21" t="s">
        <v>59</v>
      </c>
      <c r="C5665" s="21" t="s">
        <v>43</v>
      </c>
      <c r="D5665" s="21"/>
      <c r="E5665" s="21"/>
      <c r="F5665" s="21">
        <v>100.0</v>
      </c>
      <c r="G5665" s="21">
        <v>232.0</v>
      </c>
      <c r="H5665" s="22">
        <v>29.71659102</v>
      </c>
      <c r="I5665" s="10"/>
      <c r="J5665" s="10"/>
      <c r="AA5665" s="7"/>
      <c r="AB5665" s="7"/>
      <c r="AC5665" s="7"/>
    </row>
    <row r="5666" ht="15.0" customHeight="1">
      <c r="A5666" s="20">
        <v>41761.0</v>
      </c>
      <c r="B5666" s="21" t="s">
        <v>59</v>
      </c>
      <c r="C5666" s="21" t="s">
        <v>43</v>
      </c>
      <c r="D5666" s="21"/>
      <c r="E5666" s="21"/>
      <c r="F5666" s="21">
        <v>101.0</v>
      </c>
      <c r="G5666" s="21">
        <v>132.0</v>
      </c>
      <c r="H5666" s="22">
        <v>16.90771558</v>
      </c>
      <c r="I5666" s="10"/>
      <c r="J5666" s="10"/>
      <c r="AA5666" s="7"/>
      <c r="AB5666" s="7"/>
      <c r="AC5666" s="7"/>
    </row>
    <row r="5667" ht="15.0" customHeight="1">
      <c r="A5667" s="20">
        <v>41761.0</v>
      </c>
      <c r="B5667" s="21" t="s">
        <v>59</v>
      </c>
      <c r="C5667" s="21" t="s">
        <v>43</v>
      </c>
      <c r="D5667" s="21"/>
      <c r="E5667" s="21"/>
      <c r="F5667" s="21">
        <v>102.0</v>
      </c>
      <c r="G5667" s="21">
        <v>173.0</v>
      </c>
      <c r="H5667" s="22">
        <v>22.15935451</v>
      </c>
      <c r="I5667" s="10"/>
      <c r="J5667" s="10"/>
      <c r="AA5667" s="7"/>
      <c r="AB5667" s="7"/>
      <c r="AC5667" s="7"/>
    </row>
    <row r="5668" ht="15.0" customHeight="1">
      <c r="A5668" s="20">
        <v>41761.0</v>
      </c>
      <c r="B5668" s="21" t="s">
        <v>59</v>
      </c>
      <c r="C5668" s="21" t="s">
        <v>43</v>
      </c>
      <c r="D5668" s="21"/>
      <c r="E5668" s="21"/>
      <c r="F5668" s="21">
        <v>103.0</v>
      </c>
      <c r="G5668" s="21">
        <v>205.0</v>
      </c>
      <c r="H5668" s="22">
        <v>26.25819465</v>
      </c>
      <c r="I5668" s="10"/>
      <c r="J5668" s="10"/>
      <c r="AA5668" s="7"/>
      <c r="AB5668" s="7"/>
      <c r="AC5668" s="7"/>
    </row>
    <row r="5669" ht="15.0" customHeight="1">
      <c r="A5669" s="20">
        <v>41761.0</v>
      </c>
      <c r="B5669" s="21" t="s">
        <v>59</v>
      </c>
      <c r="C5669" s="21" t="s">
        <v>43</v>
      </c>
      <c r="D5669" s="21"/>
      <c r="E5669" s="21"/>
      <c r="F5669" s="21">
        <v>104.0</v>
      </c>
      <c r="G5669" s="21">
        <v>223.0</v>
      </c>
      <c r="H5669" s="22">
        <v>28.56379223</v>
      </c>
      <c r="I5669" s="10"/>
      <c r="J5669" s="10"/>
      <c r="AA5669" s="7"/>
      <c r="AB5669" s="7"/>
      <c r="AC5669" s="7"/>
    </row>
    <row r="5670" ht="15.0" customHeight="1">
      <c r="A5670" s="20">
        <v>41761.0</v>
      </c>
      <c r="B5670" s="21" t="s">
        <v>59</v>
      </c>
      <c r="C5670" s="21" t="s">
        <v>43</v>
      </c>
      <c r="D5670" s="21"/>
      <c r="E5670" s="21"/>
      <c r="F5670" s="21">
        <v>105.0</v>
      </c>
      <c r="G5670" s="21">
        <v>198.0</v>
      </c>
      <c r="H5670" s="22">
        <v>25.36157337</v>
      </c>
      <c r="I5670" s="10"/>
      <c r="J5670" s="10"/>
      <c r="AA5670" s="7"/>
      <c r="AB5670" s="7"/>
      <c r="AC5670" s="7"/>
    </row>
    <row r="5671" ht="15.0" customHeight="1">
      <c r="A5671" s="20">
        <v>41761.0</v>
      </c>
      <c r="B5671" s="21" t="s">
        <v>59</v>
      </c>
      <c r="C5671" s="21" t="s">
        <v>43</v>
      </c>
      <c r="D5671" s="21"/>
      <c r="E5671" s="21"/>
      <c r="F5671" s="21">
        <v>106.0</v>
      </c>
      <c r="G5671" s="21">
        <v>127.0</v>
      </c>
      <c r="H5671" s="22">
        <v>16.26727181</v>
      </c>
      <c r="I5671" s="10"/>
      <c r="J5671" s="10"/>
      <c r="AA5671" s="7"/>
      <c r="AB5671" s="7"/>
      <c r="AC5671" s="7"/>
    </row>
    <row r="5672" ht="15.0" customHeight="1">
      <c r="A5672" s="20">
        <v>41761.0</v>
      </c>
      <c r="B5672" s="21" t="s">
        <v>59</v>
      </c>
      <c r="C5672" s="21" t="s">
        <v>43</v>
      </c>
      <c r="D5672" s="21"/>
      <c r="E5672" s="21"/>
      <c r="F5672" s="21">
        <v>107.0</v>
      </c>
      <c r="G5672" s="21">
        <v>226.0</v>
      </c>
      <c r="H5672" s="22">
        <v>28.9480585</v>
      </c>
      <c r="I5672" s="10"/>
      <c r="J5672" s="10"/>
      <c r="AA5672" s="7"/>
      <c r="AB5672" s="7"/>
      <c r="AC5672" s="7"/>
    </row>
    <row r="5673" ht="15.0" customHeight="1">
      <c r="A5673" s="20">
        <v>41761.0</v>
      </c>
      <c r="B5673" s="21" t="s">
        <v>59</v>
      </c>
      <c r="C5673" s="21" t="s">
        <v>43</v>
      </c>
      <c r="D5673" s="21"/>
      <c r="E5673" s="21"/>
      <c r="F5673" s="21">
        <v>108.0</v>
      </c>
      <c r="G5673" s="21">
        <v>133.0</v>
      </c>
      <c r="H5673" s="22">
        <v>17.03580434</v>
      </c>
      <c r="I5673" s="10"/>
      <c r="J5673" s="10"/>
      <c r="AA5673" s="7"/>
      <c r="AB5673" s="7"/>
      <c r="AC5673" s="7"/>
    </row>
    <row r="5674" ht="15.0" customHeight="1">
      <c r="A5674" s="20">
        <v>41761.0</v>
      </c>
      <c r="B5674" s="21" t="s">
        <v>59</v>
      </c>
      <c r="C5674" s="21" t="s">
        <v>43</v>
      </c>
      <c r="D5674" s="21"/>
      <c r="E5674" s="21"/>
      <c r="F5674" s="21">
        <v>109.0</v>
      </c>
      <c r="G5674" s="21">
        <v>146.0</v>
      </c>
      <c r="H5674" s="22">
        <v>18.70095814</v>
      </c>
      <c r="I5674" s="10"/>
      <c r="J5674" s="10"/>
      <c r="AA5674" s="7"/>
      <c r="AB5674" s="7"/>
      <c r="AC5674" s="7"/>
    </row>
    <row r="5675" ht="15.0" customHeight="1">
      <c r="A5675" s="20">
        <v>41761.0</v>
      </c>
      <c r="B5675" s="21" t="s">
        <v>59</v>
      </c>
      <c r="C5675" s="21" t="s">
        <v>22</v>
      </c>
      <c r="D5675" s="21"/>
      <c r="E5675" s="21"/>
      <c r="F5675" s="21">
        <v>1.0</v>
      </c>
      <c r="G5675" s="21">
        <v>192.0</v>
      </c>
      <c r="H5675" s="22">
        <v>27.95795911</v>
      </c>
      <c r="I5675" s="10"/>
      <c r="J5675" s="10"/>
      <c r="AA5675" s="7"/>
      <c r="AB5675" s="7"/>
      <c r="AC5675" s="7"/>
    </row>
    <row r="5676" ht="15.0" customHeight="1">
      <c r="A5676" s="20">
        <v>41761.0</v>
      </c>
      <c r="B5676" s="21" t="s">
        <v>59</v>
      </c>
      <c r="C5676" s="21" t="s">
        <v>22</v>
      </c>
      <c r="D5676" s="21"/>
      <c r="E5676" s="21"/>
      <c r="F5676" s="21">
        <v>2.0</v>
      </c>
      <c r="G5676" s="21">
        <v>165.0</v>
      </c>
      <c r="H5676" s="22">
        <v>24.02637111</v>
      </c>
      <c r="I5676" s="10"/>
      <c r="J5676" s="10"/>
      <c r="AA5676" s="7"/>
      <c r="AB5676" s="7"/>
      <c r="AC5676" s="7"/>
    </row>
    <row r="5677" ht="15.0" customHeight="1">
      <c r="A5677" s="20">
        <v>41761.0</v>
      </c>
      <c r="B5677" s="21" t="s">
        <v>59</v>
      </c>
      <c r="C5677" s="21" t="s">
        <v>22</v>
      </c>
      <c r="D5677" s="21"/>
      <c r="E5677" s="21"/>
      <c r="F5677" s="21">
        <v>3.0</v>
      </c>
      <c r="G5677" s="21">
        <v>188.0</v>
      </c>
      <c r="H5677" s="22">
        <v>27.37550162</v>
      </c>
      <c r="I5677" s="10"/>
      <c r="J5677" s="10"/>
      <c r="AA5677" s="7"/>
      <c r="AB5677" s="7"/>
      <c r="AC5677" s="7"/>
    </row>
    <row r="5678" ht="15.0" customHeight="1">
      <c r="A5678" s="20">
        <v>41761.0</v>
      </c>
      <c r="B5678" s="21" t="s">
        <v>59</v>
      </c>
      <c r="C5678" s="21" t="s">
        <v>22</v>
      </c>
      <c r="D5678" s="21"/>
      <c r="E5678" s="21"/>
      <c r="F5678" s="21">
        <v>4.0</v>
      </c>
      <c r="G5678" s="21">
        <v>163.0</v>
      </c>
      <c r="H5678" s="22">
        <v>23.73514237</v>
      </c>
      <c r="I5678" s="10"/>
      <c r="J5678" s="10"/>
      <c r="AA5678" s="7"/>
      <c r="AB5678" s="7"/>
      <c r="AC5678" s="7"/>
    </row>
    <row r="5679" ht="15.0" customHeight="1">
      <c r="A5679" s="20">
        <v>41761.0</v>
      </c>
      <c r="B5679" s="21" t="s">
        <v>59</v>
      </c>
      <c r="C5679" s="21" t="s">
        <v>22</v>
      </c>
      <c r="D5679" s="21"/>
      <c r="E5679" s="21"/>
      <c r="F5679" s="21">
        <v>5.0</v>
      </c>
      <c r="G5679" s="21">
        <v>188.0</v>
      </c>
      <c r="H5679" s="22">
        <v>27.37550162</v>
      </c>
      <c r="I5679" s="10"/>
      <c r="J5679" s="10"/>
      <c r="AA5679" s="7"/>
      <c r="AB5679" s="7"/>
      <c r="AC5679" s="7"/>
    </row>
    <row r="5680" ht="15.0" customHeight="1">
      <c r="A5680" s="20">
        <v>41761.0</v>
      </c>
      <c r="B5680" s="21" t="s">
        <v>59</v>
      </c>
      <c r="C5680" s="21" t="s">
        <v>22</v>
      </c>
      <c r="D5680" s="21"/>
      <c r="E5680" s="21"/>
      <c r="F5680" s="21">
        <v>6.0</v>
      </c>
      <c r="G5680" s="21">
        <v>128.0</v>
      </c>
      <c r="H5680" s="22">
        <v>18.6386394</v>
      </c>
      <c r="I5680" s="10"/>
      <c r="J5680" s="10"/>
      <c r="AA5680" s="7"/>
      <c r="AB5680" s="7"/>
      <c r="AC5680" s="7"/>
    </row>
    <row r="5681" ht="15.0" customHeight="1">
      <c r="A5681" s="20">
        <v>41761.0</v>
      </c>
      <c r="B5681" s="21" t="s">
        <v>59</v>
      </c>
      <c r="C5681" s="21" t="s">
        <v>22</v>
      </c>
      <c r="D5681" s="21"/>
      <c r="E5681" s="21"/>
      <c r="F5681" s="21">
        <v>7.0</v>
      </c>
      <c r="G5681" s="21">
        <v>200.0</v>
      </c>
      <c r="H5681" s="22">
        <v>29.12287407</v>
      </c>
      <c r="I5681" s="10"/>
      <c r="J5681" s="10"/>
      <c r="AA5681" s="7"/>
      <c r="AB5681" s="7"/>
      <c r="AC5681" s="7"/>
    </row>
    <row r="5682" ht="15.0" customHeight="1">
      <c r="A5682" s="20">
        <v>41761.0</v>
      </c>
      <c r="B5682" s="21" t="s">
        <v>59</v>
      </c>
      <c r="C5682" s="21" t="s">
        <v>22</v>
      </c>
      <c r="D5682" s="21"/>
      <c r="E5682" s="21"/>
      <c r="F5682" s="21">
        <v>8.0</v>
      </c>
      <c r="G5682" s="21">
        <v>151.0</v>
      </c>
      <c r="H5682" s="22">
        <v>21.98776992</v>
      </c>
      <c r="I5682" s="10"/>
      <c r="J5682" s="10"/>
      <c r="AA5682" s="7"/>
      <c r="AB5682" s="7"/>
      <c r="AC5682" s="7"/>
    </row>
    <row r="5683" ht="15.0" customHeight="1">
      <c r="A5683" s="20">
        <v>41761.0</v>
      </c>
      <c r="B5683" s="21" t="s">
        <v>59</v>
      </c>
      <c r="C5683" s="21" t="s">
        <v>22</v>
      </c>
      <c r="D5683" s="21"/>
      <c r="E5683" s="21"/>
      <c r="F5683" s="21">
        <v>9.0</v>
      </c>
      <c r="G5683" s="21">
        <v>208.0</v>
      </c>
      <c r="H5683" s="22">
        <v>30.28778903</v>
      </c>
      <c r="I5683" s="10"/>
      <c r="J5683" s="10"/>
      <c r="AA5683" s="7"/>
      <c r="AB5683" s="7"/>
      <c r="AC5683" s="7"/>
    </row>
    <row r="5684" ht="15.0" customHeight="1">
      <c r="A5684" s="20">
        <v>41761.0</v>
      </c>
      <c r="B5684" s="21" t="s">
        <v>59</v>
      </c>
      <c r="C5684" s="21" t="s">
        <v>22</v>
      </c>
      <c r="D5684" s="21"/>
      <c r="E5684" s="21"/>
      <c r="F5684" s="21">
        <v>10.0</v>
      </c>
      <c r="G5684" s="21">
        <v>170.0</v>
      </c>
      <c r="H5684" s="22">
        <v>24.75444296</v>
      </c>
      <c r="I5684" s="10"/>
      <c r="J5684" s="10"/>
      <c r="AA5684" s="7"/>
      <c r="AB5684" s="7"/>
      <c r="AC5684" s="7"/>
    </row>
    <row r="5685" ht="15.0" customHeight="1">
      <c r="A5685" s="20">
        <v>41761.0</v>
      </c>
      <c r="B5685" s="21" t="s">
        <v>59</v>
      </c>
      <c r="C5685" s="21" t="s">
        <v>22</v>
      </c>
      <c r="D5685" s="21"/>
      <c r="E5685" s="21"/>
      <c r="F5685" s="21">
        <v>11.0</v>
      </c>
      <c r="G5685" s="21">
        <v>209.0</v>
      </c>
      <c r="H5685" s="22">
        <v>30.4334034</v>
      </c>
      <c r="I5685" s="10"/>
      <c r="J5685" s="10"/>
      <c r="AA5685" s="7"/>
      <c r="AB5685" s="7"/>
      <c r="AC5685" s="7"/>
    </row>
    <row r="5686" ht="15.0" customHeight="1">
      <c r="A5686" s="20">
        <v>41761.0</v>
      </c>
      <c r="B5686" s="21" t="s">
        <v>59</v>
      </c>
      <c r="C5686" s="21" t="s">
        <v>22</v>
      </c>
      <c r="D5686" s="21"/>
      <c r="E5686" s="21"/>
      <c r="F5686" s="21">
        <v>12.0</v>
      </c>
      <c r="G5686" s="21">
        <v>182.0</v>
      </c>
      <c r="H5686" s="22">
        <v>26.5018154</v>
      </c>
      <c r="I5686" s="10"/>
      <c r="J5686" s="10"/>
      <c r="AA5686" s="7"/>
      <c r="AB5686" s="7"/>
      <c r="AC5686" s="7"/>
    </row>
    <row r="5687" ht="15.0" customHeight="1">
      <c r="A5687" s="20">
        <v>41761.0</v>
      </c>
      <c r="B5687" s="21" t="s">
        <v>59</v>
      </c>
      <c r="C5687" s="21" t="s">
        <v>22</v>
      </c>
      <c r="D5687" s="21"/>
      <c r="E5687" s="21"/>
      <c r="F5687" s="21">
        <v>13.0</v>
      </c>
      <c r="G5687" s="21">
        <v>199.0</v>
      </c>
      <c r="H5687" s="22">
        <v>28.9772597</v>
      </c>
      <c r="I5687" s="10"/>
      <c r="J5687" s="10"/>
      <c r="AA5687" s="7"/>
      <c r="AB5687" s="7"/>
      <c r="AC5687" s="7"/>
    </row>
    <row r="5688" ht="15.0" customHeight="1">
      <c r="A5688" s="20">
        <v>41761.0</v>
      </c>
      <c r="B5688" s="21" t="s">
        <v>59</v>
      </c>
      <c r="C5688" s="21" t="s">
        <v>22</v>
      </c>
      <c r="D5688" s="21"/>
      <c r="E5688" s="21"/>
      <c r="F5688" s="21">
        <v>14.0</v>
      </c>
      <c r="G5688" s="21">
        <v>161.0</v>
      </c>
      <c r="H5688" s="22">
        <v>23.44391363</v>
      </c>
      <c r="I5688" s="10"/>
      <c r="J5688" s="10"/>
      <c r="AA5688" s="7"/>
      <c r="AB5688" s="7"/>
      <c r="AC5688" s="7"/>
    </row>
    <row r="5689" ht="15.0" customHeight="1">
      <c r="A5689" s="20">
        <v>41761.0</v>
      </c>
      <c r="B5689" s="21" t="s">
        <v>59</v>
      </c>
      <c r="C5689" s="21" t="s">
        <v>22</v>
      </c>
      <c r="D5689" s="21"/>
      <c r="E5689" s="21"/>
      <c r="F5689" s="21">
        <v>15.0</v>
      </c>
      <c r="G5689" s="21">
        <v>188.0</v>
      </c>
      <c r="H5689" s="22">
        <v>27.37550162</v>
      </c>
      <c r="I5689" s="10"/>
      <c r="J5689" s="10"/>
      <c r="AA5689" s="7"/>
      <c r="AB5689" s="7"/>
      <c r="AC5689" s="7"/>
    </row>
    <row r="5690" ht="15.0" customHeight="1">
      <c r="A5690" s="20">
        <v>41761.0</v>
      </c>
      <c r="B5690" s="21" t="s">
        <v>59</v>
      </c>
      <c r="C5690" s="21" t="s">
        <v>22</v>
      </c>
      <c r="D5690" s="21"/>
      <c r="E5690" s="21"/>
      <c r="F5690" s="21">
        <v>16.0</v>
      </c>
      <c r="G5690" s="21">
        <v>174.0</v>
      </c>
      <c r="H5690" s="22">
        <v>25.33690044</v>
      </c>
      <c r="I5690" s="10"/>
      <c r="J5690" s="10"/>
      <c r="AA5690" s="7"/>
      <c r="AB5690" s="7"/>
      <c r="AC5690" s="7"/>
    </row>
    <row r="5691" ht="15.0" customHeight="1">
      <c r="A5691" s="20">
        <v>41761.0</v>
      </c>
      <c r="B5691" s="21" t="s">
        <v>59</v>
      </c>
      <c r="C5691" s="21" t="s">
        <v>22</v>
      </c>
      <c r="D5691" s="21"/>
      <c r="E5691" s="21"/>
      <c r="F5691" s="21">
        <v>17.0</v>
      </c>
      <c r="G5691" s="21">
        <v>182.0</v>
      </c>
      <c r="H5691" s="22">
        <v>26.5018154</v>
      </c>
      <c r="I5691" s="10"/>
      <c r="J5691" s="10"/>
      <c r="AA5691" s="7"/>
      <c r="AB5691" s="7"/>
      <c r="AC5691" s="7"/>
    </row>
    <row r="5692" ht="15.0" customHeight="1">
      <c r="A5692" s="20">
        <v>41761.0</v>
      </c>
      <c r="B5692" s="21" t="s">
        <v>59</v>
      </c>
      <c r="C5692" s="21" t="s">
        <v>22</v>
      </c>
      <c r="D5692" s="21"/>
      <c r="E5692" s="21"/>
      <c r="F5692" s="21">
        <v>18.0</v>
      </c>
      <c r="G5692" s="21">
        <v>150.0</v>
      </c>
      <c r="H5692" s="22">
        <v>21.84215555</v>
      </c>
      <c r="I5692" s="10"/>
      <c r="J5692" s="10"/>
      <c r="AA5692" s="7"/>
      <c r="AB5692" s="7"/>
      <c r="AC5692" s="7"/>
    </row>
    <row r="5693" ht="15.0" customHeight="1">
      <c r="A5693" s="20">
        <v>41761.0</v>
      </c>
      <c r="B5693" s="21" t="s">
        <v>59</v>
      </c>
      <c r="C5693" s="21" t="s">
        <v>22</v>
      </c>
      <c r="D5693" s="21"/>
      <c r="E5693" s="21"/>
      <c r="F5693" s="21">
        <v>19.0</v>
      </c>
      <c r="G5693" s="21">
        <v>180.0</v>
      </c>
      <c r="H5693" s="22">
        <v>26.21058666</v>
      </c>
      <c r="I5693" s="10"/>
      <c r="J5693" s="10"/>
      <c r="AA5693" s="7"/>
      <c r="AB5693" s="7"/>
      <c r="AC5693" s="7"/>
    </row>
    <row r="5694" ht="15.0" customHeight="1">
      <c r="A5694" s="20">
        <v>41761.0</v>
      </c>
      <c r="B5694" s="21" t="s">
        <v>59</v>
      </c>
      <c r="C5694" s="21" t="s">
        <v>22</v>
      </c>
      <c r="D5694" s="21"/>
      <c r="E5694" s="21"/>
      <c r="F5694" s="21">
        <v>20.0</v>
      </c>
      <c r="G5694" s="21">
        <v>136.0</v>
      </c>
      <c r="H5694" s="22">
        <v>19.80355437</v>
      </c>
      <c r="I5694" s="10"/>
      <c r="J5694" s="10"/>
      <c r="AA5694" s="7"/>
      <c r="AB5694" s="7"/>
      <c r="AC5694" s="7"/>
    </row>
    <row r="5695" ht="15.0" customHeight="1">
      <c r="A5695" s="20">
        <v>41761.0</v>
      </c>
      <c r="B5695" s="21" t="s">
        <v>59</v>
      </c>
      <c r="C5695" s="21" t="s">
        <v>22</v>
      </c>
      <c r="D5695" s="21"/>
      <c r="E5695" s="21"/>
      <c r="F5695" s="21">
        <v>21.0</v>
      </c>
      <c r="G5695" s="21">
        <v>177.0</v>
      </c>
      <c r="H5695" s="22">
        <v>25.77374355</v>
      </c>
      <c r="I5695" s="10"/>
      <c r="J5695" s="10"/>
      <c r="AA5695" s="7"/>
      <c r="AB5695" s="7"/>
      <c r="AC5695" s="7"/>
    </row>
    <row r="5696" ht="15.0" customHeight="1">
      <c r="A5696" s="20">
        <v>41761.0</v>
      </c>
      <c r="B5696" s="21" t="s">
        <v>59</v>
      </c>
      <c r="C5696" s="21" t="s">
        <v>22</v>
      </c>
      <c r="D5696" s="21"/>
      <c r="E5696" s="21"/>
      <c r="F5696" s="21">
        <v>22.0</v>
      </c>
      <c r="G5696" s="21">
        <v>180.0</v>
      </c>
      <c r="H5696" s="22">
        <v>26.21058666</v>
      </c>
      <c r="I5696" s="10"/>
      <c r="J5696" s="10"/>
      <c r="AA5696" s="7"/>
      <c r="AB5696" s="7"/>
      <c r="AC5696" s="7"/>
    </row>
    <row r="5697" ht="15.0" customHeight="1">
      <c r="A5697" s="20">
        <v>41761.0</v>
      </c>
      <c r="B5697" s="21" t="s">
        <v>59</v>
      </c>
      <c r="C5697" s="21" t="s">
        <v>22</v>
      </c>
      <c r="D5697" s="21"/>
      <c r="E5697" s="21"/>
      <c r="F5697" s="21">
        <v>23.0</v>
      </c>
      <c r="G5697" s="21">
        <v>152.0</v>
      </c>
      <c r="H5697" s="22">
        <v>22.13338429</v>
      </c>
      <c r="I5697" s="10"/>
      <c r="J5697" s="10"/>
      <c r="AA5697" s="7"/>
      <c r="AB5697" s="7"/>
      <c r="AC5697" s="7"/>
    </row>
    <row r="5698" ht="15.0" customHeight="1">
      <c r="A5698" s="20">
        <v>41761.0</v>
      </c>
      <c r="B5698" s="21" t="s">
        <v>59</v>
      </c>
      <c r="C5698" s="21" t="s">
        <v>22</v>
      </c>
      <c r="D5698" s="21"/>
      <c r="E5698" s="21"/>
      <c r="F5698" s="21">
        <v>24.0</v>
      </c>
      <c r="G5698" s="21">
        <v>245.0</v>
      </c>
      <c r="H5698" s="22">
        <v>35.67552073</v>
      </c>
      <c r="I5698" s="10"/>
      <c r="J5698" s="10"/>
      <c r="AA5698" s="7"/>
      <c r="AB5698" s="7"/>
      <c r="AC5698" s="7"/>
    </row>
    <row r="5699" ht="15.0" customHeight="1">
      <c r="A5699" s="20">
        <v>41761.0</v>
      </c>
      <c r="B5699" s="21" t="s">
        <v>59</v>
      </c>
      <c r="C5699" s="21" t="s">
        <v>22</v>
      </c>
      <c r="D5699" s="21"/>
      <c r="E5699" s="21"/>
      <c r="F5699" s="21">
        <v>25.0</v>
      </c>
      <c r="G5699" s="21">
        <v>170.0</v>
      </c>
      <c r="H5699" s="22">
        <v>24.75444296</v>
      </c>
      <c r="I5699" s="10"/>
      <c r="J5699" s="10"/>
      <c r="AA5699" s="7"/>
      <c r="AB5699" s="7"/>
      <c r="AC5699" s="7"/>
    </row>
    <row r="5700" ht="15.0" customHeight="1">
      <c r="A5700" s="20">
        <v>41761.0</v>
      </c>
      <c r="B5700" s="21" t="s">
        <v>59</v>
      </c>
      <c r="C5700" s="21" t="s">
        <v>22</v>
      </c>
      <c r="D5700" s="21"/>
      <c r="E5700" s="21"/>
      <c r="F5700" s="21">
        <v>26.0</v>
      </c>
      <c r="G5700" s="21">
        <v>186.0</v>
      </c>
      <c r="H5700" s="22">
        <v>27.08427288</v>
      </c>
      <c r="I5700" s="10"/>
      <c r="J5700" s="10"/>
      <c r="AA5700" s="7"/>
      <c r="AB5700" s="7"/>
      <c r="AC5700" s="7"/>
    </row>
    <row r="5701" ht="15.0" customHeight="1">
      <c r="A5701" s="20">
        <v>41761.0</v>
      </c>
      <c r="B5701" s="21" t="s">
        <v>59</v>
      </c>
      <c r="C5701" s="21" t="s">
        <v>22</v>
      </c>
      <c r="D5701" s="21"/>
      <c r="E5701" s="21"/>
      <c r="F5701" s="21">
        <v>27.0</v>
      </c>
      <c r="G5701" s="21">
        <v>92.0</v>
      </c>
      <c r="H5701" s="22">
        <v>13.39652207</v>
      </c>
      <c r="I5701" s="10"/>
      <c r="J5701" s="10"/>
      <c r="AA5701" s="7"/>
      <c r="AB5701" s="7"/>
      <c r="AC5701" s="7"/>
    </row>
    <row r="5702" ht="15.0" customHeight="1">
      <c r="A5702" s="20">
        <v>41761.0</v>
      </c>
      <c r="B5702" s="21" t="s">
        <v>59</v>
      </c>
      <c r="C5702" s="21" t="s">
        <v>22</v>
      </c>
      <c r="D5702" s="21"/>
      <c r="E5702" s="21"/>
      <c r="F5702" s="21">
        <v>28.0</v>
      </c>
      <c r="G5702" s="21">
        <v>81.0</v>
      </c>
      <c r="H5702" s="22">
        <v>11.794764</v>
      </c>
      <c r="I5702" s="10"/>
      <c r="J5702" s="10"/>
      <c r="AA5702" s="7"/>
      <c r="AB5702" s="7"/>
      <c r="AC5702" s="7"/>
    </row>
    <row r="5703" ht="15.0" customHeight="1">
      <c r="A5703" s="20">
        <v>41761.0</v>
      </c>
      <c r="B5703" s="21" t="s">
        <v>59</v>
      </c>
      <c r="C5703" s="21" t="s">
        <v>22</v>
      </c>
      <c r="D5703" s="21"/>
      <c r="E5703" s="21"/>
      <c r="F5703" s="21">
        <v>29.0</v>
      </c>
      <c r="G5703" s="21">
        <v>204.0</v>
      </c>
      <c r="H5703" s="22">
        <v>29.70533155</v>
      </c>
      <c r="I5703" s="10"/>
      <c r="J5703" s="10"/>
      <c r="AA5703" s="7"/>
      <c r="AB5703" s="7"/>
      <c r="AC5703" s="7"/>
    </row>
    <row r="5704" ht="15.0" customHeight="1">
      <c r="A5704" s="20">
        <v>41761.0</v>
      </c>
      <c r="B5704" s="21" t="s">
        <v>59</v>
      </c>
      <c r="C5704" s="21" t="s">
        <v>22</v>
      </c>
      <c r="D5704" s="21"/>
      <c r="E5704" s="21"/>
      <c r="F5704" s="21">
        <v>30.0</v>
      </c>
      <c r="G5704" s="21">
        <v>192.0</v>
      </c>
      <c r="H5704" s="22">
        <v>27.95795911</v>
      </c>
      <c r="I5704" s="10"/>
      <c r="J5704" s="10"/>
      <c r="AA5704" s="7"/>
      <c r="AB5704" s="7"/>
      <c r="AC5704" s="7"/>
    </row>
    <row r="5705" ht="15.0" customHeight="1">
      <c r="A5705" s="20">
        <v>41761.0</v>
      </c>
      <c r="B5705" s="21" t="s">
        <v>59</v>
      </c>
      <c r="C5705" s="21" t="s">
        <v>22</v>
      </c>
      <c r="D5705" s="21"/>
      <c r="E5705" s="21"/>
      <c r="F5705" s="21">
        <v>31.0</v>
      </c>
      <c r="G5705" s="21">
        <v>163.0</v>
      </c>
      <c r="H5705" s="22">
        <v>23.73514237</v>
      </c>
      <c r="I5705" s="10"/>
      <c r="J5705" s="10"/>
      <c r="AA5705" s="7"/>
      <c r="AB5705" s="7"/>
      <c r="AC5705" s="7"/>
    </row>
    <row r="5706" ht="15.0" customHeight="1">
      <c r="A5706" s="20">
        <v>41761.0</v>
      </c>
      <c r="B5706" s="21" t="s">
        <v>59</v>
      </c>
      <c r="C5706" s="21" t="s">
        <v>22</v>
      </c>
      <c r="D5706" s="21"/>
      <c r="E5706" s="21"/>
      <c r="F5706" s="21">
        <v>32.0</v>
      </c>
      <c r="G5706" s="21">
        <v>175.0</v>
      </c>
      <c r="H5706" s="22">
        <v>25.48251481</v>
      </c>
      <c r="I5706" s="10"/>
      <c r="J5706" s="10"/>
      <c r="AA5706" s="7"/>
      <c r="AB5706" s="7"/>
      <c r="AC5706" s="7"/>
    </row>
    <row r="5707" ht="15.0" customHeight="1">
      <c r="A5707" s="20">
        <v>41761.0</v>
      </c>
      <c r="B5707" s="21" t="s">
        <v>59</v>
      </c>
      <c r="C5707" s="21" t="s">
        <v>22</v>
      </c>
      <c r="D5707" s="21"/>
      <c r="E5707" s="21"/>
      <c r="F5707" s="21">
        <v>33.0</v>
      </c>
      <c r="G5707" s="21">
        <v>176.0</v>
      </c>
      <c r="H5707" s="22">
        <v>25.62812918</v>
      </c>
      <c r="I5707" s="10"/>
      <c r="J5707" s="10"/>
      <c r="AA5707" s="7"/>
      <c r="AB5707" s="7"/>
      <c r="AC5707" s="7"/>
    </row>
    <row r="5708" ht="15.0" customHeight="1">
      <c r="A5708" s="20">
        <v>41761.0</v>
      </c>
      <c r="B5708" s="21" t="s">
        <v>59</v>
      </c>
      <c r="C5708" s="21" t="s">
        <v>22</v>
      </c>
      <c r="D5708" s="21"/>
      <c r="E5708" s="21"/>
      <c r="F5708" s="21">
        <v>34.0</v>
      </c>
      <c r="G5708" s="21">
        <v>193.0</v>
      </c>
      <c r="H5708" s="22">
        <v>28.10357348</v>
      </c>
      <c r="I5708" s="10"/>
      <c r="J5708" s="10"/>
      <c r="AA5708" s="7"/>
      <c r="AB5708" s="7"/>
      <c r="AC5708" s="7"/>
    </row>
    <row r="5709" ht="15.0" customHeight="1">
      <c r="A5709" s="20">
        <v>41761.0</v>
      </c>
      <c r="B5709" s="21" t="s">
        <v>59</v>
      </c>
      <c r="C5709" s="21" t="s">
        <v>22</v>
      </c>
      <c r="D5709" s="21"/>
      <c r="E5709" s="21"/>
      <c r="F5709" s="21">
        <v>35.0</v>
      </c>
      <c r="G5709" s="21">
        <v>160.0</v>
      </c>
      <c r="H5709" s="22">
        <v>23.29829925</v>
      </c>
      <c r="I5709" s="10"/>
      <c r="J5709" s="10"/>
      <c r="AA5709" s="7"/>
      <c r="AB5709" s="7"/>
      <c r="AC5709" s="7"/>
    </row>
    <row r="5710" ht="15.0" customHeight="1">
      <c r="A5710" s="20">
        <v>41761.0</v>
      </c>
      <c r="B5710" s="21" t="s">
        <v>59</v>
      </c>
      <c r="C5710" s="21" t="s">
        <v>22</v>
      </c>
      <c r="D5710" s="21"/>
      <c r="E5710" s="21"/>
      <c r="F5710" s="21">
        <v>36.0</v>
      </c>
      <c r="G5710" s="21">
        <v>207.0</v>
      </c>
      <c r="H5710" s="22">
        <v>30.14217466</v>
      </c>
      <c r="I5710" s="10"/>
      <c r="J5710" s="10"/>
      <c r="AA5710" s="7"/>
      <c r="AB5710" s="7"/>
      <c r="AC5710" s="7"/>
    </row>
    <row r="5711" ht="15.0" customHeight="1">
      <c r="A5711" s="20">
        <v>41761.0</v>
      </c>
      <c r="B5711" s="21" t="s">
        <v>59</v>
      </c>
      <c r="C5711" s="21" t="s">
        <v>22</v>
      </c>
      <c r="D5711" s="21"/>
      <c r="E5711" s="21"/>
      <c r="F5711" s="21">
        <v>37.0</v>
      </c>
      <c r="G5711" s="21">
        <v>188.0</v>
      </c>
      <c r="H5711" s="22">
        <v>27.37550162</v>
      </c>
      <c r="I5711" s="10"/>
      <c r="J5711" s="10"/>
      <c r="AA5711" s="7"/>
      <c r="AB5711" s="7"/>
      <c r="AC5711" s="7"/>
    </row>
    <row r="5712" ht="15.0" customHeight="1">
      <c r="A5712" s="20">
        <v>41761.0</v>
      </c>
      <c r="B5712" s="21" t="s">
        <v>59</v>
      </c>
      <c r="C5712" s="21" t="s">
        <v>22</v>
      </c>
      <c r="D5712" s="21"/>
      <c r="E5712" s="21"/>
      <c r="F5712" s="21">
        <v>38.0</v>
      </c>
      <c r="G5712" s="21">
        <v>165.0</v>
      </c>
      <c r="H5712" s="22">
        <v>24.02637111</v>
      </c>
      <c r="I5712" s="10"/>
      <c r="J5712" s="10"/>
      <c r="AA5712" s="7"/>
      <c r="AB5712" s="7"/>
      <c r="AC5712" s="7"/>
    </row>
    <row r="5713" ht="15.0" customHeight="1">
      <c r="A5713" s="20">
        <v>41761.0</v>
      </c>
      <c r="B5713" s="21" t="s">
        <v>59</v>
      </c>
      <c r="C5713" s="21" t="s">
        <v>22</v>
      </c>
      <c r="D5713" s="21"/>
      <c r="E5713" s="21"/>
      <c r="F5713" s="21">
        <v>39.0</v>
      </c>
      <c r="G5713" s="21">
        <v>189.0</v>
      </c>
      <c r="H5713" s="22">
        <v>27.52111599</v>
      </c>
      <c r="I5713" s="10"/>
      <c r="J5713" s="10"/>
      <c r="AA5713" s="7"/>
      <c r="AB5713" s="7"/>
      <c r="AC5713" s="7"/>
    </row>
    <row r="5714" ht="15.0" customHeight="1">
      <c r="A5714" s="20">
        <v>41761.0</v>
      </c>
      <c r="B5714" s="21" t="s">
        <v>59</v>
      </c>
      <c r="C5714" s="21" t="s">
        <v>22</v>
      </c>
      <c r="D5714" s="21"/>
      <c r="E5714" s="21"/>
      <c r="F5714" s="21">
        <v>40.0</v>
      </c>
      <c r="G5714" s="21">
        <v>163.0</v>
      </c>
      <c r="H5714" s="22">
        <v>23.73514237</v>
      </c>
      <c r="I5714" s="10"/>
      <c r="J5714" s="10"/>
      <c r="AA5714" s="7"/>
      <c r="AB5714" s="7"/>
      <c r="AC5714" s="7"/>
    </row>
    <row r="5715" ht="15.0" customHeight="1">
      <c r="A5715" s="20">
        <v>41761.0</v>
      </c>
      <c r="B5715" s="21" t="s">
        <v>59</v>
      </c>
      <c r="C5715" s="21" t="s">
        <v>22</v>
      </c>
      <c r="D5715" s="21"/>
      <c r="E5715" s="21"/>
      <c r="F5715" s="21">
        <v>41.0</v>
      </c>
      <c r="G5715" s="21">
        <v>228.0</v>
      </c>
      <c r="H5715" s="22">
        <v>33.20007644</v>
      </c>
      <c r="I5715" s="10"/>
      <c r="J5715" s="10"/>
      <c r="AA5715" s="7"/>
      <c r="AB5715" s="7"/>
      <c r="AC5715" s="7"/>
    </row>
    <row r="5716" ht="15.0" customHeight="1">
      <c r="A5716" s="20">
        <v>41761.0</v>
      </c>
      <c r="B5716" s="21" t="s">
        <v>59</v>
      </c>
      <c r="C5716" s="21" t="s">
        <v>22</v>
      </c>
      <c r="D5716" s="21"/>
      <c r="E5716" s="21"/>
      <c r="F5716" s="21">
        <v>42.0</v>
      </c>
      <c r="G5716" s="21">
        <v>154.0</v>
      </c>
      <c r="H5716" s="22">
        <v>22.42461303</v>
      </c>
      <c r="I5716" s="10"/>
      <c r="J5716" s="10"/>
      <c r="AA5716" s="7"/>
      <c r="AB5716" s="7"/>
      <c r="AC5716" s="7"/>
    </row>
    <row r="5717" ht="15.0" customHeight="1">
      <c r="A5717" s="20">
        <v>41761.0</v>
      </c>
      <c r="B5717" s="21" t="s">
        <v>59</v>
      </c>
      <c r="C5717" s="21" t="s">
        <v>22</v>
      </c>
      <c r="D5717" s="21"/>
      <c r="E5717" s="21"/>
      <c r="F5717" s="21">
        <v>43.0</v>
      </c>
      <c r="G5717" s="21">
        <v>175.0</v>
      </c>
      <c r="H5717" s="22">
        <v>25.48251481</v>
      </c>
      <c r="I5717" s="10"/>
      <c r="J5717" s="10"/>
      <c r="AA5717" s="7"/>
      <c r="AB5717" s="7"/>
      <c r="AC5717" s="7"/>
    </row>
    <row r="5718" ht="15.0" customHeight="1">
      <c r="A5718" s="20">
        <v>41761.0</v>
      </c>
      <c r="B5718" s="21" t="s">
        <v>59</v>
      </c>
      <c r="C5718" s="21" t="s">
        <v>22</v>
      </c>
      <c r="D5718" s="21"/>
      <c r="E5718" s="21"/>
      <c r="F5718" s="21">
        <v>44.0</v>
      </c>
      <c r="G5718" s="21">
        <v>130.0</v>
      </c>
      <c r="H5718" s="22">
        <v>18.92986814</v>
      </c>
      <c r="I5718" s="10"/>
      <c r="J5718" s="10"/>
      <c r="AA5718" s="7"/>
      <c r="AB5718" s="7"/>
      <c r="AC5718" s="7"/>
    </row>
    <row r="5719" ht="15.0" customHeight="1">
      <c r="A5719" s="20">
        <v>41761.0</v>
      </c>
      <c r="B5719" s="21" t="s">
        <v>59</v>
      </c>
      <c r="C5719" s="21" t="s">
        <v>22</v>
      </c>
      <c r="D5719" s="21"/>
      <c r="E5719" s="21"/>
      <c r="F5719" s="21">
        <v>45.0</v>
      </c>
      <c r="G5719" s="21">
        <v>169.0</v>
      </c>
      <c r="H5719" s="22">
        <v>24.60882859</v>
      </c>
      <c r="I5719" s="10"/>
      <c r="J5719" s="10"/>
      <c r="AA5719" s="7"/>
      <c r="AB5719" s="7"/>
      <c r="AC5719" s="7"/>
    </row>
    <row r="5720" ht="15.0" customHeight="1">
      <c r="A5720" s="20">
        <v>41761.0</v>
      </c>
      <c r="B5720" s="21" t="s">
        <v>59</v>
      </c>
      <c r="C5720" s="21" t="s">
        <v>22</v>
      </c>
      <c r="D5720" s="21"/>
      <c r="E5720" s="21"/>
      <c r="F5720" s="21">
        <v>46.0</v>
      </c>
      <c r="G5720" s="21">
        <v>160.0</v>
      </c>
      <c r="H5720" s="22">
        <v>23.29829925</v>
      </c>
      <c r="I5720" s="10"/>
      <c r="J5720" s="10"/>
      <c r="AA5720" s="7"/>
      <c r="AB5720" s="7"/>
      <c r="AC5720" s="7"/>
    </row>
    <row r="5721" ht="15.0" customHeight="1">
      <c r="A5721" s="20">
        <v>41761.0</v>
      </c>
      <c r="B5721" s="21" t="s">
        <v>59</v>
      </c>
      <c r="C5721" s="21" t="s">
        <v>22</v>
      </c>
      <c r="D5721" s="21"/>
      <c r="E5721" s="21"/>
      <c r="F5721" s="21">
        <v>47.0</v>
      </c>
      <c r="G5721" s="21">
        <v>138.0</v>
      </c>
      <c r="H5721" s="22">
        <v>20.09478311</v>
      </c>
      <c r="I5721" s="10"/>
      <c r="J5721" s="10"/>
      <c r="AA5721" s="7"/>
      <c r="AB5721" s="7"/>
      <c r="AC5721" s="7"/>
    </row>
    <row r="5722" ht="15.0" customHeight="1">
      <c r="A5722" s="20">
        <v>41761.0</v>
      </c>
      <c r="B5722" s="21" t="s">
        <v>59</v>
      </c>
      <c r="C5722" s="21" t="s">
        <v>22</v>
      </c>
      <c r="D5722" s="21"/>
      <c r="E5722" s="21"/>
      <c r="F5722" s="21">
        <v>48.0</v>
      </c>
      <c r="G5722" s="21">
        <v>140.0</v>
      </c>
      <c r="H5722" s="22">
        <v>20.38601185</v>
      </c>
      <c r="I5722" s="10"/>
      <c r="J5722" s="10"/>
      <c r="AA5722" s="7"/>
      <c r="AB5722" s="7"/>
      <c r="AC5722" s="7"/>
    </row>
    <row r="5723" ht="15.0" customHeight="1">
      <c r="A5723" s="20">
        <v>41761.0</v>
      </c>
      <c r="B5723" s="21" t="s">
        <v>59</v>
      </c>
      <c r="C5723" s="21" t="s">
        <v>22</v>
      </c>
      <c r="D5723" s="21"/>
      <c r="E5723" s="21"/>
      <c r="F5723" s="21">
        <v>49.0</v>
      </c>
      <c r="G5723" s="21">
        <v>180.0</v>
      </c>
      <c r="H5723" s="22">
        <v>26.21058666</v>
      </c>
      <c r="I5723" s="10"/>
      <c r="J5723" s="10"/>
      <c r="AA5723" s="7"/>
      <c r="AB5723" s="7"/>
      <c r="AC5723" s="7"/>
    </row>
    <row r="5724" ht="15.0" customHeight="1">
      <c r="A5724" s="20">
        <v>41761.0</v>
      </c>
      <c r="B5724" s="21" t="s">
        <v>59</v>
      </c>
      <c r="C5724" s="21" t="s">
        <v>22</v>
      </c>
      <c r="D5724" s="21"/>
      <c r="E5724" s="21"/>
      <c r="F5724" s="21">
        <v>50.0</v>
      </c>
      <c r="G5724" s="21">
        <v>213.0</v>
      </c>
      <c r="H5724" s="22">
        <v>31.01586088</v>
      </c>
      <c r="I5724" s="10"/>
      <c r="J5724" s="10"/>
      <c r="AA5724" s="7"/>
      <c r="AB5724" s="7"/>
      <c r="AC5724" s="7"/>
    </row>
    <row r="5725" ht="15.0" customHeight="1">
      <c r="A5725" s="20">
        <v>41761.0</v>
      </c>
      <c r="B5725" s="21" t="s">
        <v>59</v>
      </c>
      <c r="C5725" s="21" t="s">
        <v>22</v>
      </c>
      <c r="D5725" s="21"/>
      <c r="E5725" s="21"/>
      <c r="F5725" s="21">
        <v>51.0</v>
      </c>
      <c r="G5725" s="21">
        <v>135.0</v>
      </c>
      <c r="H5725" s="22">
        <v>19.65794</v>
      </c>
      <c r="I5725" s="10"/>
      <c r="J5725" s="10"/>
      <c r="AA5725" s="7"/>
      <c r="AB5725" s="7"/>
      <c r="AC5725" s="7"/>
    </row>
    <row r="5726" ht="15.0" customHeight="1">
      <c r="A5726" s="20">
        <v>41761.0</v>
      </c>
      <c r="B5726" s="21" t="s">
        <v>59</v>
      </c>
      <c r="C5726" s="21" t="s">
        <v>22</v>
      </c>
      <c r="D5726" s="21"/>
      <c r="E5726" s="21"/>
      <c r="F5726" s="21">
        <v>52.0</v>
      </c>
      <c r="G5726" s="21">
        <v>137.0</v>
      </c>
      <c r="H5726" s="22">
        <v>19.94916874</v>
      </c>
      <c r="I5726" s="10"/>
      <c r="J5726" s="10"/>
      <c r="AA5726" s="7"/>
      <c r="AB5726" s="7"/>
      <c r="AC5726" s="7"/>
    </row>
    <row r="5727" ht="15.0" customHeight="1">
      <c r="A5727" s="20">
        <v>41761.0</v>
      </c>
      <c r="B5727" s="21" t="s">
        <v>59</v>
      </c>
      <c r="C5727" s="21" t="s">
        <v>22</v>
      </c>
      <c r="D5727" s="21"/>
      <c r="E5727" s="21"/>
      <c r="F5727" s="21">
        <v>53.0</v>
      </c>
      <c r="G5727" s="21">
        <v>149.0</v>
      </c>
      <c r="H5727" s="22">
        <v>21.69654118</v>
      </c>
      <c r="I5727" s="10"/>
      <c r="J5727" s="10"/>
      <c r="AA5727" s="7"/>
      <c r="AB5727" s="7"/>
      <c r="AC5727" s="7"/>
    </row>
    <row r="5728" ht="15.0" customHeight="1">
      <c r="A5728" s="20">
        <v>41761.0</v>
      </c>
      <c r="B5728" s="21" t="s">
        <v>59</v>
      </c>
      <c r="C5728" s="21" t="s">
        <v>22</v>
      </c>
      <c r="D5728" s="21"/>
      <c r="E5728" s="21"/>
      <c r="F5728" s="21">
        <v>54.0</v>
      </c>
      <c r="G5728" s="21">
        <v>75.0</v>
      </c>
      <c r="H5728" s="22">
        <v>10.92107778</v>
      </c>
      <c r="I5728" s="10"/>
      <c r="J5728" s="10"/>
      <c r="AA5728" s="7"/>
      <c r="AB5728" s="7"/>
      <c r="AC5728" s="7"/>
    </row>
    <row r="5729" ht="15.0" customHeight="1">
      <c r="A5729" s="20">
        <v>41761.0</v>
      </c>
      <c r="B5729" s="21" t="s">
        <v>59</v>
      </c>
      <c r="C5729" s="21" t="s">
        <v>22</v>
      </c>
      <c r="D5729" s="21"/>
      <c r="E5729" s="21"/>
      <c r="F5729" s="21">
        <v>55.0</v>
      </c>
      <c r="G5729" s="21">
        <v>177.0</v>
      </c>
      <c r="H5729" s="22">
        <v>25.77374355</v>
      </c>
      <c r="I5729" s="10"/>
      <c r="J5729" s="10"/>
      <c r="AA5729" s="7"/>
      <c r="AB5729" s="7"/>
      <c r="AC5729" s="7"/>
    </row>
    <row r="5730" ht="15.0" customHeight="1">
      <c r="A5730" s="20">
        <v>41761.0</v>
      </c>
      <c r="B5730" s="21" t="s">
        <v>59</v>
      </c>
      <c r="C5730" s="21" t="s">
        <v>22</v>
      </c>
      <c r="D5730" s="21"/>
      <c r="E5730" s="21"/>
      <c r="F5730" s="21">
        <v>56.0</v>
      </c>
      <c r="G5730" s="21">
        <v>202.0</v>
      </c>
      <c r="H5730" s="22">
        <v>29.41410281</v>
      </c>
      <c r="I5730" s="10"/>
      <c r="J5730" s="10"/>
      <c r="AA5730" s="7"/>
      <c r="AB5730" s="7"/>
      <c r="AC5730" s="7"/>
    </row>
    <row r="5731" ht="15.0" customHeight="1">
      <c r="A5731" s="20">
        <v>41761.0</v>
      </c>
      <c r="B5731" s="21" t="s">
        <v>59</v>
      </c>
      <c r="C5731" s="21" t="s">
        <v>22</v>
      </c>
      <c r="D5731" s="21"/>
      <c r="E5731" s="21"/>
      <c r="F5731" s="21">
        <v>57.0</v>
      </c>
      <c r="G5731" s="21">
        <v>196.0</v>
      </c>
      <c r="H5731" s="22">
        <v>28.54041659</v>
      </c>
      <c r="I5731" s="10"/>
      <c r="J5731" s="10"/>
      <c r="AA5731" s="7"/>
      <c r="AB5731" s="7"/>
      <c r="AC5731" s="7"/>
    </row>
    <row r="5732" ht="15.0" customHeight="1">
      <c r="A5732" s="20">
        <v>41761.0</v>
      </c>
      <c r="B5732" s="21" t="s">
        <v>59</v>
      </c>
      <c r="C5732" s="21" t="s">
        <v>22</v>
      </c>
      <c r="D5732" s="21"/>
      <c r="E5732" s="21"/>
      <c r="F5732" s="21">
        <v>58.0</v>
      </c>
      <c r="G5732" s="21">
        <v>152.0</v>
      </c>
      <c r="H5732" s="22">
        <v>22.13338429</v>
      </c>
      <c r="I5732" s="10"/>
      <c r="J5732" s="10"/>
      <c r="AA5732" s="7"/>
      <c r="AB5732" s="7"/>
      <c r="AC5732" s="7"/>
    </row>
    <row r="5733" ht="15.0" customHeight="1">
      <c r="A5733" s="20">
        <v>41761.0</v>
      </c>
      <c r="B5733" s="21" t="s">
        <v>59</v>
      </c>
      <c r="C5733" s="21" t="s">
        <v>22</v>
      </c>
      <c r="D5733" s="21"/>
      <c r="E5733" s="21"/>
      <c r="F5733" s="21">
        <v>59.0</v>
      </c>
      <c r="G5733" s="21">
        <v>113.0</v>
      </c>
      <c r="H5733" s="22">
        <v>16.45442385</v>
      </c>
      <c r="I5733" s="10"/>
      <c r="J5733" s="10"/>
      <c r="AA5733" s="7"/>
      <c r="AB5733" s="7"/>
      <c r="AC5733" s="7"/>
    </row>
    <row r="5734" ht="15.0" customHeight="1">
      <c r="A5734" s="20">
        <v>41761.0</v>
      </c>
      <c r="B5734" s="21" t="s">
        <v>59</v>
      </c>
      <c r="C5734" s="21" t="s">
        <v>22</v>
      </c>
      <c r="D5734" s="21"/>
      <c r="E5734" s="21"/>
      <c r="F5734" s="21">
        <v>60.0</v>
      </c>
      <c r="G5734" s="21">
        <v>195.0</v>
      </c>
      <c r="H5734" s="22">
        <v>28.39480222</v>
      </c>
      <c r="I5734" s="10"/>
      <c r="J5734" s="10"/>
      <c r="AA5734" s="7"/>
      <c r="AB5734" s="7"/>
      <c r="AC5734" s="7"/>
    </row>
    <row r="5735" ht="15.0" customHeight="1">
      <c r="A5735" s="20">
        <v>41761.0</v>
      </c>
      <c r="B5735" s="21" t="s">
        <v>59</v>
      </c>
      <c r="C5735" s="21" t="s">
        <v>22</v>
      </c>
      <c r="D5735" s="21"/>
      <c r="E5735" s="21"/>
      <c r="F5735" s="21">
        <v>61.0</v>
      </c>
      <c r="G5735" s="21">
        <v>198.0</v>
      </c>
      <c r="H5735" s="22">
        <v>28.83164533</v>
      </c>
      <c r="I5735" s="10"/>
      <c r="J5735" s="10"/>
      <c r="AA5735" s="7"/>
      <c r="AB5735" s="7"/>
      <c r="AC5735" s="7"/>
    </row>
    <row r="5736" ht="15.0" customHeight="1">
      <c r="A5736" s="20">
        <v>41761.0</v>
      </c>
      <c r="B5736" s="21" t="s">
        <v>59</v>
      </c>
      <c r="C5736" s="21" t="s">
        <v>22</v>
      </c>
      <c r="D5736" s="21"/>
      <c r="E5736" s="21"/>
      <c r="F5736" s="21">
        <v>62.0</v>
      </c>
      <c r="G5736" s="21">
        <v>142.0</v>
      </c>
      <c r="H5736" s="22">
        <v>20.67724059</v>
      </c>
      <c r="I5736" s="10"/>
      <c r="J5736" s="10"/>
      <c r="AA5736" s="7"/>
      <c r="AB5736" s="7"/>
      <c r="AC5736" s="7"/>
    </row>
    <row r="5737" ht="15.0" customHeight="1">
      <c r="A5737" s="20">
        <v>41761.0</v>
      </c>
      <c r="B5737" s="21" t="s">
        <v>59</v>
      </c>
      <c r="C5737" s="21" t="s">
        <v>22</v>
      </c>
      <c r="D5737" s="21"/>
      <c r="E5737" s="21"/>
      <c r="F5737" s="21">
        <v>63.0</v>
      </c>
      <c r="G5737" s="21">
        <v>186.0</v>
      </c>
      <c r="H5737" s="22">
        <v>27.08427288</v>
      </c>
      <c r="I5737" s="10"/>
      <c r="J5737" s="10"/>
      <c r="AA5737" s="7"/>
      <c r="AB5737" s="7"/>
      <c r="AC5737" s="7"/>
    </row>
    <row r="5738" ht="15.0" customHeight="1">
      <c r="A5738" s="20">
        <v>41761.0</v>
      </c>
      <c r="B5738" s="21" t="s">
        <v>59</v>
      </c>
      <c r="C5738" s="21" t="s">
        <v>22</v>
      </c>
      <c r="D5738" s="21"/>
      <c r="E5738" s="21"/>
      <c r="F5738" s="21">
        <v>64.0</v>
      </c>
      <c r="G5738" s="21">
        <v>118.0</v>
      </c>
      <c r="H5738" s="22">
        <v>17.1824957</v>
      </c>
      <c r="I5738" s="10"/>
      <c r="J5738" s="10"/>
      <c r="AA5738" s="7"/>
      <c r="AB5738" s="7"/>
      <c r="AC5738" s="7"/>
    </row>
    <row r="5739" ht="15.0" customHeight="1">
      <c r="A5739" s="20">
        <v>41761.0</v>
      </c>
      <c r="B5739" s="21" t="s">
        <v>59</v>
      </c>
      <c r="C5739" s="21" t="s">
        <v>22</v>
      </c>
      <c r="D5739" s="21"/>
      <c r="E5739" s="21"/>
      <c r="F5739" s="21">
        <v>65.0</v>
      </c>
      <c r="G5739" s="21">
        <v>143.0</v>
      </c>
      <c r="H5739" s="22">
        <v>20.82285496</v>
      </c>
      <c r="I5739" s="10"/>
      <c r="J5739" s="10"/>
      <c r="AA5739" s="7"/>
      <c r="AB5739" s="7"/>
      <c r="AC5739" s="7"/>
    </row>
    <row r="5740" ht="15.0" customHeight="1">
      <c r="A5740" s="20">
        <v>41761.0</v>
      </c>
      <c r="B5740" s="21" t="s">
        <v>59</v>
      </c>
      <c r="C5740" s="21" t="s">
        <v>22</v>
      </c>
      <c r="D5740" s="21"/>
      <c r="E5740" s="21"/>
      <c r="F5740" s="21">
        <v>66.0</v>
      </c>
      <c r="G5740" s="21">
        <v>138.0</v>
      </c>
      <c r="H5740" s="22">
        <v>20.09478311</v>
      </c>
      <c r="I5740" s="10"/>
      <c r="J5740" s="10"/>
      <c r="AA5740" s="7"/>
      <c r="AB5740" s="7"/>
      <c r="AC5740" s="7"/>
    </row>
    <row r="5741" ht="15.0" customHeight="1">
      <c r="A5741" s="20">
        <v>41761.0</v>
      </c>
      <c r="B5741" s="21" t="s">
        <v>59</v>
      </c>
      <c r="C5741" s="21" t="s">
        <v>22</v>
      </c>
      <c r="D5741" s="21"/>
      <c r="E5741" s="21"/>
      <c r="F5741" s="21">
        <v>67.0</v>
      </c>
      <c r="G5741" s="21">
        <v>154.0</v>
      </c>
      <c r="H5741" s="22">
        <v>22.42461303</v>
      </c>
      <c r="I5741" s="10"/>
      <c r="J5741" s="10"/>
      <c r="AA5741" s="7"/>
      <c r="AB5741" s="7"/>
      <c r="AC5741" s="7"/>
    </row>
    <row r="5742" ht="15.0" customHeight="1">
      <c r="A5742" s="20">
        <v>41761.0</v>
      </c>
      <c r="B5742" s="21" t="s">
        <v>59</v>
      </c>
      <c r="C5742" s="21" t="s">
        <v>22</v>
      </c>
      <c r="D5742" s="21"/>
      <c r="E5742" s="21"/>
      <c r="F5742" s="21">
        <v>68.0</v>
      </c>
      <c r="G5742" s="21">
        <v>155.0</v>
      </c>
      <c r="H5742" s="22">
        <v>22.5702274</v>
      </c>
      <c r="I5742" s="10"/>
      <c r="J5742" s="10"/>
      <c r="AA5742" s="7"/>
      <c r="AB5742" s="7"/>
      <c r="AC5742" s="7"/>
    </row>
    <row r="5743" ht="15.0" customHeight="1">
      <c r="A5743" s="20">
        <v>41761.0</v>
      </c>
      <c r="B5743" s="21" t="s">
        <v>59</v>
      </c>
      <c r="C5743" s="21" t="s">
        <v>22</v>
      </c>
      <c r="D5743" s="21"/>
      <c r="E5743" s="21"/>
      <c r="F5743" s="21">
        <v>69.0</v>
      </c>
      <c r="G5743" s="21">
        <v>173.0</v>
      </c>
      <c r="H5743" s="22">
        <v>25.19128607</v>
      </c>
      <c r="I5743" s="10"/>
      <c r="J5743" s="10"/>
      <c r="AA5743" s="7"/>
      <c r="AB5743" s="7"/>
      <c r="AC5743" s="7"/>
    </row>
    <row r="5744" ht="15.0" customHeight="1">
      <c r="A5744" s="20">
        <v>41761.0</v>
      </c>
      <c r="B5744" s="21" t="s">
        <v>59</v>
      </c>
      <c r="C5744" s="21" t="s">
        <v>22</v>
      </c>
      <c r="D5744" s="21"/>
      <c r="E5744" s="21"/>
      <c r="F5744" s="21">
        <v>70.0</v>
      </c>
      <c r="G5744" s="21">
        <v>129.0</v>
      </c>
      <c r="H5744" s="22">
        <v>18.78425377</v>
      </c>
      <c r="I5744" s="10"/>
      <c r="J5744" s="10"/>
      <c r="AA5744" s="7"/>
      <c r="AB5744" s="7"/>
      <c r="AC5744" s="7"/>
    </row>
    <row r="5745" ht="15.0" customHeight="1">
      <c r="A5745" s="20">
        <v>41761.0</v>
      </c>
      <c r="B5745" s="21" t="s">
        <v>59</v>
      </c>
      <c r="C5745" s="21" t="s">
        <v>22</v>
      </c>
      <c r="D5745" s="21"/>
      <c r="E5745" s="21"/>
      <c r="F5745" s="21">
        <v>71.0</v>
      </c>
      <c r="G5745" s="21">
        <v>181.0</v>
      </c>
      <c r="H5745" s="22">
        <v>26.35620103</v>
      </c>
      <c r="I5745" s="10"/>
      <c r="J5745" s="10"/>
      <c r="AA5745" s="7"/>
      <c r="AB5745" s="7"/>
      <c r="AC5745" s="7"/>
    </row>
    <row r="5746" ht="15.0" customHeight="1">
      <c r="A5746" s="20">
        <v>41761.0</v>
      </c>
      <c r="B5746" s="21" t="s">
        <v>59</v>
      </c>
      <c r="C5746" s="21" t="s">
        <v>22</v>
      </c>
      <c r="D5746" s="21"/>
      <c r="E5746" s="21"/>
      <c r="F5746" s="21">
        <v>72.0</v>
      </c>
      <c r="G5746" s="21">
        <v>211.0</v>
      </c>
      <c r="H5746" s="22">
        <v>30.72463214</v>
      </c>
      <c r="I5746" s="10"/>
      <c r="J5746" s="10"/>
      <c r="AA5746" s="7"/>
      <c r="AB5746" s="7"/>
      <c r="AC5746" s="7"/>
    </row>
    <row r="5747" ht="15.0" customHeight="1">
      <c r="A5747" s="20">
        <v>41761.0</v>
      </c>
      <c r="B5747" s="21" t="s">
        <v>59</v>
      </c>
      <c r="C5747" s="21" t="s">
        <v>22</v>
      </c>
      <c r="D5747" s="21"/>
      <c r="E5747" s="21"/>
      <c r="F5747" s="21">
        <v>73.0</v>
      </c>
      <c r="G5747" s="21">
        <v>194.0</v>
      </c>
      <c r="H5747" s="22">
        <v>28.24918785</v>
      </c>
      <c r="I5747" s="10"/>
      <c r="J5747" s="10"/>
      <c r="AA5747" s="7"/>
      <c r="AB5747" s="7"/>
      <c r="AC5747" s="7"/>
    </row>
    <row r="5748" ht="15.0" customHeight="1">
      <c r="A5748" s="20">
        <v>41761.0</v>
      </c>
      <c r="B5748" s="21" t="s">
        <v>59</v>
      </c>
      <c r="C5748" s="21" t="s">
        <v>22</v>
      </c>
      <c r="D5748" s="21"/>
      <c r="E5748" s="21"/>
      <c r="F5748" s="21">
        <v>74.0</v>
      </c>
      <c r="G5748" s="21">
        <v>202.0</v>
      </c>
      <c r="H5748" s="22">
        <v>29.41410281</v>
      </c>
      <c r="I5748" s="10"/>
      <c r="J5748" s="10"/>
      <c r="AA5748" s="7"/>
      <c r="AB5748" s="7"/>
      <c r="AC5748" s="7"/>
    </row>
    <row r="5749" ht="15.0" customHeight="1">
      <c r="A5749" s="20">
        <v>41761.0</v>
      </c>
      <c r="B5749" s="21" t="s">
        <v>59</v>
      </c>
      <c r="C5749" s="21" t="s">
        <v>22</v>
      </c>
      <c r="D5749" s="21"/>
      <c r="E5749" s="21"/>
      <c r="F5749" s="21">
        <v>75.0</v>
      </c>
      <c r="G5749" s="21">
        <v>104.0</v>
      </c>
      <c r="H5749" s="22">
        <v>15.14389452</v>
      </c>
      <c r="I5749" s="10"/>
      <c r="J5749" s="10"/>
      <c r="AA5749" s="7"/>
      <c r="AB5749" s="7"/>
      <c r="AC5749" s="7"/>
    </row>
    <row r="5750" ht="15.0" customHeight="1">
      <c r="A5750" s="20">
        <v>41761.0</v>
      </c>
      <c r="B5750" s="21" t="s">
        <v>59</v>
      </c>
      <c r="C5750" s="21" t="s">
        <v>22</v>
      </c>
      <c r="D5750" s="21"/>
      <c r="E5750" s="21"/>
      <c r="F5750" s="21">
        <v>76.0</v>
      </c>
      <c r="G5750" s="21">
        <v>142.0</v>
      </c>
      <c r="H5750" s="22">
        <v>20.67724059</v>
      </c>
      <c r="I5750" s="10"/>
      <c r="J5750" s="10"/>
      <c r="AA5750" s="7"/>
      <c r="AB5750" s="7"/>
      <c r="AC5750" s="7"/>
    </row>
    <row r="5751" ht="15.0" customHeight="1">
      <c r="A5751" s="20">
        <v>41761.0</v>
      </c>
      <c r="B5751" s="21" t="s">
        <v>59</v>
      </c>
      <c r="C5751" s="21" t="s">
        <v>22</v>
      </c>
      <c r="D5751" s="21"/>
      <c r="E5751" s="21"/>
      <c r="F5751" s="21">
        <v>77.0</v>
      </c>
      <c r="G5751" s="21">
        <v>105.0</v>
      </c>
      <c r="H5751" s="22">
        <v>15.28950889</v>
      </c>
      <c r="I5751" s="10"/>
      <c r="J5751" s="10"/>
      <c r="AA5751" s="7"/>
      <c r="AB5751" s="7"/>
      <c r="AC5751" s="7"/>
    </row>
    <row r="5752" ht="15.0" customHeight="1">
      <c r="A5752" s="20">
        <v>41761.0</v>
      </c>
      <c r="B5752" s="21" t="s">
        <v>59</v>
      </c>
      <c r="C5752" s="21" t="s">
        <v>22</v>
      </c>
      <c r="D5752" s="21"/>
      <c r="E5752" s="21"/>
      <c r="F5752" s="21">
        <v>78.0</v>
      </c>
      <c r="G5752" s="21">
        <v>216.0</v>
      </c>
      <c r="H5752" s="22">
        <v>31.45270399</v>
      </c>
      <c r="I5752" s="10"/>
      <c r="J5752" s="10"/>
      <c r="AA5752" s="7"/>
      <c r="AB5752" s="7"/>
      <c r="AC5752" s="7"/>
    </row>
    <row r="5753" ht="15.0" customHeight="1">
      <c r="A5753" s="20">
        <v>41761.0</v>
      </c>
      <c r="B5753" s="21" t="s">
        <v>59</v>
      </c>
      <c r="C5753" s="21" t="s">
        <v>22</v>
      </c>
      <c r="D5753" s="21"/>
      <c r="E5753" s="21"/>
      <c r="F5753" s="21">
        <v>79.0</v>
      </c>
      <c r="G5753" s="21">
        <v>174.0</v>
      </c>
      <c r="H5753" s="22">
        <v>25.33690044</v>
      </c>
      <c r="I5753" s="10"/>
      <c r="J5753" s="10"/>
      <c r="AA5753" s="7"/>
      <c r="AB5753" s="7"/>
      <c r="AC5753" s="7"/>
    </row>
    <row r="5754" ht="15.0" customHeight="1">
      <c r="A5754" s="20">
        <v>41761.0</v>
      </c>
      <c r="B5754" s="21" t="s">
        <v>59</v>
      </c>
      <c r="C5754" s="21" t="s">
        <v>22</v>
      </c>
      <c r="D5754" s="21"/>
      <c r="E5754" s="21"/>
      <c r="F5754" s="21">
        <v>80.0</v>
      </c>
      <c r="G5754" s="21">
        <v>261.0</v>
      </c>
      <c r="H5754" s="22">
        <v>38.00535066</v>
      </c>
      <c r="I5754" s="10"/>
      <c r="J5754" s="10"/>
      <c r="AA5754" s="7"/>
      <c r="AB5754" s="7"/>
      <c r="AC5754" s="7"/>
    </row>
    <row r="5755" ht="15.0" customHeight="1">
      <c r="A5755" s="20">
        <v>41761.0</v>
      </c>
      <c r="B5755" s="21" t="s">
        <v>59</v>
      </c>
      <c r="C5755" s="21" t="s">
        <v>22</v>
      </c>
      <c r="D5755" s="21"/>
      <c r="E5755" s="21"/>
      <c r="F5755" s="21">
        <v>81.0</v>
      </c>
      <c r="G5755" s="21">
        <v>149.0</v>
      </c>
      <c r="H5755" s="22">
        <v>21.69654118</v>
      </c>
      <c r="I5755" s="10"/>
      <c r="J5755" s="10"/>
      <c r="AA5755" s="7"/>
      <c r="AB5755" s="7"/>
      <c r="AC5755" s="7"/>
    </row>
    <row r="5756" ht="15.0" customHeight="1">
      <c r="A5756" s="20">
        <v>41761.0</v>
      </c>
      <c r="B5756" s="21" t="s">
        <v>59</v>
      </c>
      <c r="C5756" s="21" t="s">
        <v>22</v>
      </c>
      <c r="D5756" s="21"/>
      <c r="E5756" s="21"/>
      <c r="F5756" s="21">
        <v>82.0</v>
      </c>
      <c r="G5756" s="21">
        <v>168.0</v>
      </c>
      <c r="H5756" s="22">
        <v>24.46321422</v>
      </c>
      <c r="I5756" s="10"/>
      <c r="J5756" s="10"/>
      <c r="AA5756" s="7"/>
      <c r="AB5756" s="7"/>
      <c r="AC5756" s="7"/>
    </row>
    <row r="5757" ht="15.0" customHeight="1">
      <c r="A5757" s="20">
        <v>41761.0</v>
      </c>
      <c r="B5757" s="21" t="s">
        <v>59</v>
      </c>
      <c r="C5757" s="21" t="s">
        <v>22</v>
      </c>
      <c r="D5757" s="21"/>
      <c r="E5757" s="21"/>
      <c r="F5757" s="21">
        <v>83.0</v>
      </c>
      <c r="G5757" s="21">
        <v>167.0</v>
      </c>
      <c r="H5757" s="22">
        <v>24.31759985</v>
      </c>
      <c r="I5757" s="10"/>
      <c r="J5757" s="10"/>
      <c r="AA5757" s="7"/>
      <c r="AB5757" s="7"/>
      <c r="AC5757" s="7"/>
    </row>
    <row r="5758" ht="15.0" customHeight="1">
      <c r="A5758" s="20">
        <v>41761.0</v>
      </c>
      <c r="B5758" s="21" t="s">
        <v>59</v>
      </c>
      <c r="C5758" s="21" t="s">
        <v>22</v>
      </c>
      <c r="D5758" s="21"/>
      <c r="E5758" s="21"/>
      <c r="F5758" s="21">
        <v>84.0</v>
      </c>
      <c r="G5758" s="21">
        <v>167.0</v>
      </c>
      <c r="H5758" s="22">
        <v>24.31759985</v>
      </c>
      <c r="I5758" s="10"/>
      <c r="J5758" s="10"/>
      <c r="AA5758" s="7"/>
      <c r="AB5758" s="7"/>
      <c r="AC5758" s="7"/>
    </row>
    <row r="5759" ht="15.0" customHeight="1">
      <c r="A5759" s="20">
        <v>41761.0</v>
      </c>
      <c r="B5759" s="21" t="s">
        <v>59</v>
      </c>
      <c r="C5759" s="21" t="s">
        <v>22</v>
      </c>
      <c r="D5759" s="21"/>
      <c r="E5759" s="21"/>
      <c r="F5759" s="21">
        <v>85.0</v>
      </c>
      <c r="G5759" s="21">
        <v>214.0</v>
      </c>
      <c r="H5759" s="22">
        <v>31.16147525</v>
      </c>
      <c r="I5759" s="10"/>
      <c r="J5759" s="10"/>
      <c r="AA5759" s="7"/>
      <c r="AB5759" s="7"/>
      <c r="AC5759" s="7"/>
    </row>
    <row r="5760" ht="15.0" customHeight="1">
      <c r="A5760" s="20">
        <v>41761.0</v>
      </c>
      <c r="B5760" s="21" t="s">
        <v>59</v>
      </c>
      <c r="C5760" s="21" t="s">
        <v>22</v>
      </c>
      <c r="D5760" s="21"/>
      <c r="E5760" s="21"/>
      <c r="F5760" s="21">
        <v>86.0</v>
      </c>
      <c r="G5760" s="21">
        <v>151.0</v>
      </c>
      <c r="H5760" s="22">
        <v>21.98776992</v>
      </c>
      <c r="I5760" s="10"/>
      <c r="J5760" s="10"/>
      <c r="AA5760" s="7"/>
      <c r="AB5760" s="7"/>
      <c r="AC5760" s="7"/>
    </row>
    <row r="5761" ht="15.0" customHeight="1">
      <c r="A5761" s="20">
        <v>41761.0</v>
      </c>
      <c r="B5761" s="21" t="s">
        <v>59</v>
      </c>
      <c r="C5761" s="21" t="s">
        <v>22</v>
      </c>
      <c r="D5761" s="21"/>
      <c r="E5761" s="21"/>
      <c r="F5761" s="21">
        <v>87.0</v>
      </c>
      <c r="G5761" s="21">
        <v>154.0</v>
      </c>
      <c r="H5761" s="22">
        <v>22.42461303</v>
      </c>
      <c r="I5761" s="10"/>
      <c r="J5761" s="10"/>
      <c r="AA5761" s="7"/>
      <c r="AB5761" s="7"/>
      <c r="AC5761" s="7"/>
    </row>
    <row r="5762" ht="15.0" customHeight="1">
      <c r="A5762" s="20">
        <v>41761.0</v>
      </c>
      <c r="B5762" s="21" t="s">
        <v>59</v>
      </c>
      <c r="C5762" s="21" t="s">
        <v>22</v>
      </c>
      <c r="D5762" s="21"/>
      <c r="E5762" s="21"/>
      <c r="F5762" s="21">
        <v>88.0</v>
      </c>
      <c r="G5762" s="21">
        <v>234.0</v>
      </c>
      <c r="H5762" s="22">
        <v>34.07376266</v>
      </c>
      <c r="I5762" s="10"/>
      <c r="J5762" s="10"/>
      <c r="AA5762" s="7"/>
      <c r="AB5762" s="7"/>
      <c r="AC5762" s="7"/>
    </row>
    <row r="5763" ht="15.0" customHeight="1">
      <c r="A5763" s="20">
        <v>41761.0</v>
      </c>
      <c r="B5763" s="21" t="s">
        <v>59</v>
      </c>
      <c r="C5763" s="21" t="s">
        <v>22</v>
      </c>
      <c r="D5763" s="21"/>
      <c r="E5763" s="21"/>
      <c r="F5763" s="21">
        <v>89.0</v>
      </c>
      <c r="G5763" s="21">
        <v>172.0</v>
      </c>
      <c r="H5763" s="22">
        <v>25.0456717</v>
      </c>
      <c r="I5763" s="10"/>
      <c r="J5763" s="10"/>
      <c r="AA5763" s="7"/>
      <c r="AB5763" s="7"/>
      <c r="AC5763" s="7"/>
    </row>
    <row r="5764" ht="15.0" customHeight="1">
      <c r="A5764" s="20">
        <v>41761.0</v>
      </c>
      <c r="B5764" s="21" t="s">
        <v>59</v>
      </c>
      <c r="C5764" s="21" t="s">
        <v>22</v>
      </c>
      <c r="D5764" s="21"/>
      <c r="E5764" s="21"/>
      <c r="F5764" s="21">
        <v>90.0</v>
      </c>
      <c r="G5764" s="21">
        <v>162.0</v>
      </c>
      <c r="H5764" s="22">
        <v>23.589528</v>
      </c>
      <c r="I5764" s="10"/>
      <c r="J5764" s="10"/>
      <c r="AA5764" s="7"/>
      <c r="AB5764" s="7"/>
      <c r="AC5764" s="7"/>
    </row>
    <row r="5765" ht="15.0" customHeight="1">
      <c r="A5765" s="20">
        <v>41761.0</v>
      </c>
      <c r="B5765" s="21" t="s">
        <v>59</v>
      </c>
      <c r="C5765" s="21" t="s">
        <v>22</v>
      </c>
      <c r="D5765" s="21"/>
      <c r="E5765" s="21"/>
      <c r="F5765" s="21">
        <v>91.0</v>
      </c>
      <c r="G5765" s="21">
        <v>133.0</v>
      </c>
      <c r="H5765" s="22">
        <v>19.36671126</v>
      </c>
      <c r="I5765" s="10"/>
      <c r="J5765" s="10"/>
      <c r="AA5765" s="7"/>
      <c r="AB5765" s="7"/>
      <c r="AC5765" s="7"/>
    </row>
    <row r="5766" ht="15.0" customHeight="1">
      <c r="A5766" s="20">
        <v>41761.0</v>
      </c>
      <c r="B5766" s="21" t="s">
        <v>59</v>
      </c>
      <c r="C5766" s="21" t="s">
        <v>22</v>
      </c>
      <c r="D5766" s="21"/>
      <c r="E5766" s="21"/>
      <c r="F5766" s="21">
        <v>92.0</v>
      </c>
      <c r="G5766" s="21">
        <v>161.0</v>
      </c>
      <c r="H5766" s="22">
        <v>23.44391363</v>
      </c>
      <c r="I5766" s="10"/>
      <c r="J5766" s="10"/>
      <c r="AA5766" s="7"/>
      <c r="AB5766" s="7"/>
      <c r="AC5766" s="7"/>
    </row>
    <row r="5767" ht="15.0" customHeight="1">
      <c r="A5767" s="20">
        <v>41761.0</v>
      </c>
      <c r="B5767" s="21" t="s">
        <v>59</v>
      </c>
      <c r="C5767" s="21" t="s">
        <v>22</v>
      </c>
      <c r="D5767" s="21"/>
      <c r="E5767" s="21"/>
      <c r="F5767" s="21">
        <v>93.0</v>
      </c>
      <c r="G5767" s="21">
        <v>175.0</v>
      </c>
      <c r="H5767" s="22">
        <v>25.48251481</v>
      </c>
      <c r="I5767" s="10"/>
      <c r="J5767" s="10"/>
      <c r="AA5767" s="7"/>
      <c r="AB5767" s="7"/>
      <c r="AC5767" s="7"/>
    </row>
    <row r="5768" ht="15.0" customHeight="1">
      <c r="A5768" s="20">
        <v>41761.0</v>
      </c>
      <c r="B5768" s="21" t="s">
        <v>59</v>
      </c>
      <c r="C5768" s="21" t="s">
        <v>22</v>
      </c>
      <c r="D5768" s="21"/>
      <c r="E5768" s="21"/>
      <c r="F5768" s="21">
        <v>94.0</v>
      </c>
      <c r="G5768" s="21">
        <v>188.0</v>
      </c>
      <c r="H5768" s="22">
        <v>27.37550162</v>
      </c>
      <c r="I5768" s="10"/>
      <c r="J5768" s="10"/>
      <c r="AA5768" s="7"/>
      <c r="AB5768" s="7"/>
      <c r="AC5768" s="7"/>
    </row>
    <row r="5769" ht="15.0" customHeight="1">
      <c r="A5769" s="20">
        <v>41761.0</v>
      </c>
      <c r="B5769" s="21" t="s">
        <v>59</v>
      </c>
      <c r="C5769" s="21" t="s">
        <v>22</v>
      </c>
      <c r="D5769" s="21"/>
      <c r="E5769" s="21"/>
      <c r="F5769" s="21">
        <v>95.0</v>
      </c>
      <c r="G5769" s="21">
        <v>184.0</v>
      </c>
      <c r="H5769" s="22">
        <v>26.79304414</v>
      </c>
      <c r="I5769" s="10"/>
      <c r="J5769" s="10"/>
      <c r="AA5769" s="7"/>
      <c r="AB5769" s="7"/>
      <c r="AC5769" s="7"/>
    </row>
    <row r="5770" ht="15.0" customHeight="1">
      <c r="A5770" s="20">
        <v>41761.0</v>
      </c>
      <c r="B5770" s="21" t="s">
        <v>59</v>
      </c>
      <c r="C5770" s="21" t="s">
        <v>22</v>
      </c>
      <c r="D5770" s="21"/>
      <c r="E5770" s="21"/>
      <c r="F5770" s="21">
        <v>96.0</v>
      </c>
      <c r="G5770" s="21">
        <v>191.0</v>
      </c>
      <c r="H5770" s="22">
        <v>27.81234474</v>
      </c>
      <c r="I5770" s="10"/>
      <c r="J5770" s="10"/>
      <c r="AA5770" s="7"/>
      <c r="AB5770" s="7"/>
      <c r="AC5770" s="7"/>
    </row>
    <row r="5771" ht="15.0" customHeight="1">
      <c r="A5771" s="20">
        <v>41761.0</v>
      </c>
      <c r="B5771" s="21" t="s">
        <v>59</v>
      </c>
      <c r="C5771" s="21" t="s">
        <v>22</v>
      </c>
      <c r="D5771" s="21"/>
      <c r="E5771" s="21"/>
      <c r="F5771" s="21">
        <v>97.0</v>
      </c>
      <c r="G5771" s="21">
        <v>132.0</v>
      </c>
      <c r="H5771" s="22">
        <v>19.22109689</v>
      </c>
      <c r="I5771" s="10"/>
      <c r="J5771" s="10"/>
      <c r="AA5771" s="7"/>
      <c r="AB5771" s="7"/>
      <c r="AC5771" s="7"/>
    </row>
    <row r="5772" ht="15.0" customHeight="1">
      <c r="A5772" s="20">
        <v>41761.0</v>
      </c>
      <c r="B5772" s="21" t="s">
        <v>59</v>
      </c>
      <c r="C5772" s="21" t="s">
        <v>22</v>
      </c>
      <c r="D5772" s="21"/>
      <c r="E5772" s="21"/>
      <c r="F5772" s="21">
        <v>98.0</v>
      </c>
      <c r="G5772" s="21">
        <v>187.0</v>
      </c>
      <c r="H5772" s="22">
        <v>27.22988725</v>
      </c>
      <c r="I5772" s="10"/>
      <c r="J5772" s="10"/>
      <c r="AA5772" s="7"/>
      <c r="AB5772" s="7"/>
      <c r="AC5772" s="7"/>
    </row>
    <row r="5773" ht="15.0" customHeight="1">
      <c r="A5773" s="20">
        <v>41761.0</v>
      </c>
      <c r="B5773" s="21" t="s">
        <v>59</v>
      </c>
      <c r="C5773" s="21" t="s">
        <v>22</v>
      </c>
      <c r="D5773" s="21"/>
      <c r="E5773" s="21"/>
      <c r="F5773" s="21">
        <v>99.0</v>
      </c>
      <c r="G5773" s="21">
        <v>133.0</v>
      </c>
      <c r="H5773" s="22">
        <v>19.36671126</v>
      </c>
      <c r="I5773" s="10"/>
      <c r="J5773" s="10"/>
      <c r="AA5773" s="7"/>
      <c r="AB5773" s="7"/>
      <c r="AC5773" s="7"/>
    </row>
    <row r="5774" ht="15.0" customHeight="1">
      <c r="A5774" s="20">
        <v>41761.0</v>
      </c>
      <c r="B5774" s="21" t="s">
        <v>59</v>
      </c>
      <c r="C5774" s="21" t="s">
        <v>22</v>
      </c>
      <c r="D5774" s="21"/>
      <c r="E5774" s="21"/>
      <c r="F5774" s="21">
        <v>100.0</v>
      </c>
      <c r="G5774" s="21">
        <v>172.0</v>
      </c>
      <c r="H5774" s="22">
        <v>25.0456717</v>
      </c>
      <c r="I5774" s="10"/>
      <c r="J5774" s="10"/>
      <c r="AA5774" s="7"/>
      <c r="AB5774" s="7"/>
      <c r="AC5774" s="7"/>
    </row>
    <row r="5775" ht="15.0" customHeight="1">
      <c r="A5775" s="20">
        <v>41761.0</v>
      </c>
      <c r="B5775" s="21" t="s">
        <v>59</v>
      </c>
      <c r="C5775" s="21" t="s">
        <v>24</v>
      </c>
      <c r="D5775" s="21"/>
      <c r="E5775" s="21"/>
      <c r="F5775" s="21">
        <v>1.0</v>
      </c>
      <c r="G5775" s="21">
        <v>185.0</v>
      </c>
      <c r="H5775" s="22">
        <v>25.26344086</v>
      </c>
      <c r="I5775" s="10"/>
      <c r="J5775" s="10"/>
      <c r="AA5775" s="7"/>
      <c r="AB5775" s="7"/>
      <c r="AC5775" s="7"/>
    </row>
    <row r="5776" ht="15.0" customHeight="1">
      <c r="A5776" s="20">
        <v>41761.0</v>
      </c>
      <c r="B5776" s="21" t="s">
        <v>59</v>
      </c>
      <c r="C5776" s="21" t="s">
        <v>24</v>
      </c>
      <c r="D5776" s="21"/>
      <c r="E5776" s="21"/>
      <c r="F5776" s="21">
        <v>2.0</v>
      </c>
      <c r="G5776" s="21">
        <v>167.0</v>
      </c>
      <c r="H5776" s="22">
        <v>22.80537634</v>
      </c>
      <c r="I5776" s="10"/>
      <c r="J5776" s="10"/>
      <c r="AA5776" s="7"/>
      <c r="AB5776" s="7"/>
      <c r="AC5776" s="7"/>
    </row>
    <row r="5777" ht="15.0" customHeight="1">
      <c r="A5777" s="20">
        <v>41761.0</v>
      </c>
      <c r="B5777" s="21" t="s">
        <v>59</v>
      </c>
      <c r="C5777" s="21" t="s">
        <v>24</v>
      </c>
      <c r="D5777" s="21"/>
      <c r="E5777" s="21"/>
      <c r="F5777" s="21">
        <v>3.0</v>
      </c>
      <c r="G5777" s="21">
        <v>198.0</v>
      </c>
      <c r="H5777" s="22">
        <v>27.03870968</v>
      </c>
      <c r="I5777" s="10"/>
      <c r="J5777" s="10"/>
      <c r="AA5777" s="7"/>
      <c r="AB5777" s="7"/>
      <c r="AC5777" s="7"/>
    </row>
    <row r="5778" ht="15.0" customHeight="1">
      <c r="A5778" s="20">
        <v>41761.0</v>
      </c>
      <c r="B5778" s="21" t="s">
        <v>59</v>
      </c>
      <c r="C5778" s="21" t="s">
        <v>24</v>
      </c>
      <c r="D5778" s="21"/>
      <c r="E5778" s="21"/>
      <c r="F5778" s="21">
        <v>4.0</v>
      </c>
      <c r="G5778" s="21">
        <v>152.0</v>
      </c>
      <c r="H5778" s="22">
        <v>20.75698925</v>
      </c>
      <c r="I5778" s="10"/>
      <c r="J5778" s="10"/>
      <c r="AA5778" s="7"/>
      <c r="AB5778" s="7"/>
      <c r="AC5778" s="7"/>
    </row>
    <row r="5779" ht="15.0" customHeight="1">
      <c r="A5779" s="20">
        <v>41761.0</v>
      </c>
      <c r="B5779" s="21" t="s">
        <v>59</v>
      </c>
      <c r="C5779" s="21" t="s">
        <v>24</v>
      </c>
      <c r="D5779" s="21"/>
      <c r="E5779" s="21"/>
      <c r="F5779" s="21">
        <v>5.0</v>
      </c>
      <c r="G5779" s="21">
        <v>108.0</v>
      </c>
      <c r="H5779" s="22">
        <v>14.7483871</v>
      </c>
      <c r="I5779" s="10"/>
      <c r="J5779" s="10"/>
      <c r="AA5779" s="7"/>
      <c r="AB5779" s="7"/>
      <c r="AC5779" s="7"/>
    </row>
    <row r="5780" ht="15.0" customHeight="1">
      <c r="A5780" s="20">
        <v>41761.0</v>
      </c>
      <c r="B5780" s="21" t="s">
        <v>59</v>
      </c>
      <c r="C5780" s="21" t="s">
        <v>24</v>
      </c>
      <c r="D5780" s="21"/>
      <c r="E5780" s="21"/>
      <c r="F5780" s="21">
        <v>6.0</v>
      </c>
      <c r="G5780" s="21">
        <v>119.0</v>
      </c>
      <c r="H5780" s="22">
        <v>16.25053763</v>
      </c>
      <c r="I5780" s="10"/>
      <c r="J5780" s="10"/>
      <c r="AA5780" s="7"/>
      <c r="AB5780" s="7"/>
      <c r="AC5780" s="7"/>
    </row>
    <row r="5781" ht="15.0" customHeight="1">
      <c r="A5781" s="20">
        <v>41761.0</v>
      </c>
      <c r="B5781" s="21" t="s">
        <v>59</v>
      </c>
      <c r="C5781" s="21" t="s">
        <v>24</v>
      </c>
      <c r="D5781" s="21"/>
      <c r="E5781" s="21"/>
      <c r="F5781" s="21">
        <v>7.0</v>
      </c>
      <c r="G5781" s="21">
        <v>165.0</v>
      </c>
      <c r="H5781" s="22">
        <v>22.53225806</v>
      </c>
      <c r="I5781" s="10"/>
      <c r="J5781" s="10"/>
      <c r="AA5781" s="7"/>
      <c r="AB5781" s="7"/>
      <c r="AC5781" s="7"/>
    </row>
    <row r="5782" ht="15.0" customHeight="1">
      <c r="A5782" s="20">
        <v>41761.0</v>
      </c>
      <c r="B5782" s="21" t="s">
        <v>59</v>
      </c>
      <c r="C5782" s="21" t="s">
        <v>24</v>
      </c>
      <c r="D5782" s="21"/>
      <c r="E5782" s="21"/>
      <c r="F5782" s="21">
        <v>8.0</v>
      </c>
      <c r="G5782" s="21">
        <v>142.0</v>
      </c>
      <c r="H5782" s="22">
        <v>19.39139785</v>
      </c>
      <c r="I5782" s="10"/>
      <c r="J5782" s="10"/>
      <c r="AA5782" s="7"/>
      <c r="AB5782" s="7"/>
      <c r="AC5782" s="7"/>
    </row>
    <row r="5783" ht="15.0" customHeight="1">
      <c r="A5783" s="20">
        <v>41761.0</v>
      </c>
      <c r="B5783" s="21" t="s">
        <v>59</v>
      </c>
      <c r="C5783" s="21" t="s">
        <v>24</v>
      </c>
      <c r="D5783" s="21"/>
      <c r="E5783" s="21"/>
      <c r="F5783" s="21">
        <v>9.0</v>
      </c>
      <c r="G5783" s="21">
        <v>142.0</v>
      </c>
      <c r="H5783" s="22">
        <v>19.39139785</v>
      </c>
      <c r="I5783" s="10"/>
      <c r="J5783" s="10"/>
      <c r="AA5783" s="7"/>
      <c r="AB5783" s="7"/>
      <c r="AC5783" s="7"/>
    </row>
    <row r="5784" ht="15.0" customHeight="1">
      <c r="A5784" s="20">
        <v>41761.0</v>
      </c>
      <c r="B5784" s="21" t="s">
        <v>59</v>
      </c>
      <c r="C5784" s="21" t="s">
        <v>24</v>
      </c>
      <c r="D5784" s="21"/>
      <c r="E5784" s="21"/>
      <c r="F5784" s="21">
        <v>10.0</v>
      </c>
      <c r="G5784" s="21">
        <v>54.0</v>
      </c>
      <c r="H5784" s="22">
        <v>7.374193548</v>
      </c>
      <c r="I5784" s="10"/>
      <c r="J5784" s="10"/>
      <c r="AA5784" s="7"/>
      <c r="AB5784" s="7"/>
      <c r="AC5784" s="7"/>
    </row>
    <row r="5785" ht="15.0" customHeight="1">
      <c r="A5785" s="20">
        <v>41761.0</v>
      </c>
      <c r="B5785" s="21" t="s">
        <v>59</v>
      </c>
      <c r="C5785" s="21" t="s">
        <v>24</v>
      </c>
      <c r="D5785" s="21"/>
      <c r="E5785" s="21"/>
      <c r="F5785" s="21">
        <v>11.0</v>
      </c>
      <c r="G5785" s="21">
        <v>132.0</v>
      </c>
      <c r="H5785" s="22">
        <v>18.02580645</v>
      </c>
      <c r="I5785" s="10"/>
      <c r="J5785" s="10"/>
      <c r="AA5785" s="7"/>
      <c r="AB5785" s="7"/>
      <c r="AC5785" s="7"/>
    </row>
    <row r="5786" ht="15.0" customHeight="1">
      <c r="A5786" s="20">
        <v>41761.0</v>
      </c>
      <c r="B5786" s="21" t="s">
        <v>59</v>
      </c>
      <c r="C5786" s="21" t="s">
        <v>24</v>
      </c>
      <c r="D5786" s="21"/>
      <c r="E5786" s="21"/>
      <c r="F5786" s="21">
        <v>12.0</v>
      </c>
      <c r="G5786" s="21">
        <v>118.0</v>
      </c>
      <c r="H5786" s="22">
        <v>16.11397849</v>
      </c>
      <c r="I5786" s="10"/>
      <c r="J5786" s="10"/>
      <c r="AA5786" s="7"/>
      <c r="AB5786" s="7"/>
      <c r="AC5786" s="7"/>
    </row>
    <row r="5787" ht="15.0" customHeight="1">
      <c r="A5787" s="20">
        <v>41761.0</v>
      </c>
      <c r="B5787" s="21" t="s">
        <v>59</v>
      </c>
      <c r="C5787" s="21" t="s">
        <v>24</v>
      </c>
      <c r="D5787" s="21"/>
      <c r="E5787" s="21"/>
      <c r="F5787" s="21">
        <v>13.0</v>
      </c>
      <c r="G5787" s="21">
        <v>219.0</v>
      </c>
      <c r="H5787" s="22">
        <v>29.90645161</v>
      </c>
      <c r="I5787" s="10"/>
      <c r="J5787" s="10"/>
      <c r="AA5787" s="7"/>
      <c r="AB5787" s="7"/>
      <c r="AC5787" s="7"/>
    </row>
    <row r="5788" ht="15.0" customHeight="1">
      <c r="A5788" s="20">
        <v>41761.0</v>
      </c>
      <c r="B5788" s="21" t="s">
        <v>59</v>
      </c>
      <c r="C5788" s="21" t="s">
        <v>24</v>
      </c>
      <c r="D5788" s="21"/>
      <c r="E5788" s="21"/>
      <c r="F5788" s="21">
        <v>14.0</v>
      </c>
      <c r="G5788" s="21">
        <v>116.0</v>
      </c>
      <c r="H5788" s="22">
        <v>15.84086022</v>
      </c>
      <c r="I5788" s="10"/>
      <c r="J5788" s="10"/>
      <c r="AA5788" s="7"/>
      <c r="AB5788" s="7"/>
      <c r="AC5788" s="7"/>
    </row>
    <row r="5789" ht="15.0" customHeight="1">
      <c r="A5789" s="20">
        <v>41761.0</v>
      </c>
      <c r="B5789" s="21" t="s">
        <v>59</v>
      </c>
      <c r="C5789" s="21" t="s">
        <v>24</v>
      </c>
      <c r="D5789" s="21"/>
      <c r="E5789" s="21"/>
      <c r="F5789" s="21">
        <v>15.0</v>
      </c>
      <c r="G5789" s="21">
        <v>207.0</v>
      </c>
      <c r="H5789" s="22">
        <v>28.26774194</v>
      </c>
      <c r="I5789" s="10"/>
      <c r="J5789" s="10"/>
      <c r="AA5789" s="7"/>
      <c r="AB5789" s="7"/>
      <c r="AC5789" s="7"/>
    </row>
    <row r="5790" ht="15.0" customHeight="1">
      <c r="A5790" s="20">
        <v>41761.0</v>
      </c>
      <c r="B5790" s="21" t="s">
        <v>59</v>
      </c>
      <c r="C5790" s="21" t="s">
        <v>24</v>
      </c>
      <c r="D5790" s="21"/>
      <c r="E5790" s="21"/>
      <c r="F5790" s="21">
        <v>16.0</v>
      </c>
      <c r="G5790" s="21">
        <v>126.0</v>
      </c>
      <c r="H5790" s="22">
        <v>17.20645161</v>
      </c>
      <c r="I5790" s="10"/>
      <c r="J5790" s="10"/>
      <c r="AA5790" s="7"/>
      <c r="AB5790" s="7"/>
      <c r="AC5790" s="7"/>
    </row>
    <row r="5791" ht="15.0" customHeight="1">
      <c r="A5791" s="20">
        <v>41761.0</v>
      </c>
      <c r="B5791" s="21" t="s">
        <v>59</v>
      </c>
      <c r="C5791" s="21" t="s">
        <v>24</v>
      </c>
      <c r="D5791" s="21"/>
      <c r="E5791" s="21"/>
      <c r="F5791" s="21">
        <v>17.0</v>
      </c>
      <c r="G5791" s="21">
        <v>141.0</v>
      </c>
      <c r="H5791" s="22">
        <v>19.25483871</v>
      </c>
      <c r="I5791" s="10"/>
      <c r="J5791" s="10"/>
      <c r="AA5791" s="7"/>
      <c r="AB5791" s="7"/>
      <c r="AC5791" s="7"/>
    </row>
    <row r="5792" ht="15.0" customHeight="1">
      <c r="A5792" s="20">
        <v>41761.0</v>
      </c>
      <c r="B5792" s="21" t="s">
        <v>59</v>
      </c>
      <c r="C5792" s="21" t="s">
        <v>24</v>
      </c>
      <c r="D5792" s="21"/>
      <c r="E5792" s="21"/>
      <c r="F5792" s="21">
        <v>18.0</v>
      </c>
      <c r="G5792" s="21">
        <v>144.0</v>
      </c>
      <c r="H5792" s="22">
        <v>19.66451613</v>
      </c>
      <c r="I5792" s="10"/>
      <c r="J5792" s="10"/>
      <c r="AA5792" s="7"/>
      <c r="AB5792" s="7"/>
      <c r="AC5792" s="7"/>
    </row>
    <row r="5793" ht="15.0" customHeight="1">
      <c r="A5793" s="20">
        <v>41761.0</v>
      </c>
      <c r="B5793" s="21" t="s">
        <v>59</v>
      </c>
      <c r="C5793" s="21" t="s">
        <v>24</v>
      </c>
      <c r="D5793" s="21"/>
      <c r="E5793" s="21"/>
      <c r="F5793" s="21">
        <v>19.0</v>
      </c>
      <c r="G5793" s="21">
        <v>193.0</v>
      </c>
      <c r="H5793" s="22">
        <v>26.35591398</v>
      </c>
      <c r="I5793" s="10"/>
      <c r="J5793" s="10"/>
      <c r="AA5793" s="7"/>
      <c r="AB5793" s="7"/>
      <c r="AC5793" s="7"/>
    </row>
    <row r="5794" ht="15.0" customHeight="1">
      <c r="A5794" s="20">
        <v>41761.0</v>
      </c>
      <c r="B5794" s="21" t="s">
        <v>59</v>
      </c>
      <c r="C5794" s="21" t="s">
        <v>24</v>
      </c>
      <c r="D5794" s="21"/>
      <c r="E5794" s="21"/>
      <c r="F5794" s="21">
        <v>20.0</v>
      </c>
      <c r="G5794" s="21">
        <v>194.0</v>
      </c>
      <c r="H5794" s="22">
        <v>26.49247312</v>
      </c>
      <c r="I5794" s="10"/>
      <c r="J5794" s="10"/>
      <c r="AA5794" s="7"/>
      <c r="AB5794" s="7"/>
      <c r="AC5794" s="7"/>
    </row>
    <row r="5795" ht="15.0" customHeight="1">
      <c r="A5795" s="20">
        <v>41761.0</v>
      </c>
      <c r="B5795" s="21" t="s">
        <v>59</v>
      </c>
      <c r="C5795" s="21" t="s">
        <v>24</v>
      </c>
      <c r="D5795" s="21"/>
      <c r="E5795" s="21"/>
      <c r="F5795" s="21">
        <v>21.0</v>
      </c>
      <c r="G5795" s="21">
        <v>205.0</v>
      </c>
      <c r="H5795" s="22">
        <v>27.99462366</v>
      </c>
      <c r="I5795" s="10"/>
      <c r="J5795" s="10"/>
      <c r="AA5795" s="7"/>
      <c r="AB5795" s="7"/>
      <c r="AC5795" s="7"/>
    </row>
    <row r="5796" ht="15.0" customHeight="1">
      <c r="A5796" s="20">
        <v>41761.0</v>
      </c>
      <c r="B5796" s="21" t="s">
        <v>59</v>
      </c>
      <c r="C5796" s="21" t="s">
        <v>24</v>
      </c>
      <c r="D5796" s="21"/>
      <c r="E5796" s="21"/>
      <c r="F5796" s="21">
        <v>22.0</v>
      </c>
      <c r="G5796" s="21">
        <v>148.0</v>
      </c>
      <c r="H5796" s="22">
        <v>20.21075269</v>
      </c>
      <c r="I5796" s="10"/>
      <c r="J5796" s="10"/>
      <c r="AA5796" s="7"/>
      <c r="AB5796" s="7"/>
      <c r="AC5796" s="7"/>
    </row>
    <row r="5797" ht="15.0" customHeight="1">
      <c r="A5797" s="20">
        <v>41761.0</v>
      </c>
      <c r="B5797" s="21" t="s">
        <v>59</v>
      </c>
      <c r="C5797" s="21" t="s">
        <v>24</v>
      </c>
      <c r="D5797" s="21"/>
      <c r="E5797" s="21"/>
      <c r="F5797" s="21">
        <v>23.0</v>
      </c>
      <c r="G5797" s="21">
        <v>225.0</v>
      </c>
      <c r="H5797" s="22">
        <v>30.72580645</v>
      </c>
      <c r="I5797" s="10"/>
      <c r="J5797" s="10"/>
      <c r="AA5797" s="7"/>
      <c r="AB5797" s="7"/>
      <c r="AC5797" s="7"/>
    </row>
    <row r="5798" ht="15.0" customHeight="1">
      <c r="A5798" s="20">
        <v>41761.0</v>
      </c>
      <c r="B5798" s="21" t="s">
        <v>59</v>
      </c>
      <c r="C5798" s="21" t="s">
        <v>24</v>
      </c>
      <c r="D5798" s="21"/>
      <c r="E5798" s="21"/>
      <c r="F5798" s="21">
        <v>24.0</v>
      </c>
      <c r="G5798" s="21">
        <v>132.0</v>
      </c>
      <c r="H5798" s="22">
        <v>18.02580645</v>
      </c>
      <c r="I5798" s="10"/>
      <c r="J5798" s="10"/>
      <c r="AA5798" s="7"/>
      <c r="AB5798" s="7"/>
      <c r="AC5798" s="7"/>
    </row>
    <row r="5799" ht="15.0" customHeight="1">
      <c r="A5799" s="20">
        <v>41761.0</v>
      </c>
      <c r="B5799" s="21" t="s">
        <v>59</v>
      </c>
      <c r="C5799" s="21" t="s">
        <v>24</v>
      </c>
      <c r="D5799" s="21"/>
      <c r="E5799" s="21"/>
      <c r="F5799" s="21">
        <v>25.0</v>
      </c>
      <c r="G5799" s="21">
        <v>159.0</v>
      </c>
      <c r="H5799" s="22">
        <v>21.71290323</v>
      </c>
      <c r="I5799" s="10"/>
      <c r="J5799" s="10"/>
      <c r="AA5799" s="7"/>
      <c r="AB5799" s="7"/>
      <c r="AC5799" s="7"/>
    </row>
    <row r="5800" ht="15.0" customHeight="1">
      <c r="A5800" s="20">
        <v>41761.0</v>
      </c>
      <c r="B5800" s="21" t="s">
        <v>59</v>
      </c>
      <c r="C5800" s="21" t="s">
        <v>24</v>
      </c>
      <c r="D5800" s="21"/>
      <c r="E5800" s="21"/>
      <c r="F5800" s="21">
        <v>26.0</v>
      </c>
      <c r="G5800" s="21">
        <v>163.0</v>
      </c>
      <c r="H5800" s="22">
        <v>22.25913978</v>
      </c>
      <c r="I5800" s="10"/>
      <c r="J5800" s="10"/>
      <c r="AA5800" s="7"/>
      <c r="AB5800" s="7"/>
      <c r="AC5800" s="7"/>
    </row>
    <row r="5801" ht="15.0" customHeight="1">
      <c r="A5801" s="20">
        <v>41761.0</v>
      </c>
      <c r="B5801" s="21" t="s">
        <v>59</v>
      </c>
      <c r="C5801" s="21" t="s">
        <v>24</v>
      </c>
      <c r="D5801" s="21"/>
      <c r="E5801" s="21"/>
      <c r="F5801" s="21">
        <v>27.0</v>
      </c>
      <c r="G5801" s="21">
        <v>155.0</v>
      </c>
      <c r="H5801" s="22">
        <v>21.16666667</v>
      </c>
      <c r="I5801" s="10"/>
      <c r="J5801" s="10"/>
      <c r="AA5801" s="7"/>
      <c r="AB5801" s="7"/>
      <c r="AC5801" s="7"/>
    </row>
    <row r="5802" ht="15.0" customHeight="1">
      <c r="A5802" s="20">
        <v>41761.0</v>
      </c>
      <c r="B5802" s="21" t="s">
        <v>59</v>
      </c>
      <c r="C5802" s="21" t="s">
        <v>24</v>
      </c>
      <c r="D5802" s="21"/>
      <c r="E5802" s="21"/>
      <c r="F5802" s="21">
        <v>28.0</v>
      </c>
      <c r="G5802" s="21">
        <v>109.0</v>
      </c>
      <c r="H5802" s="22">
        <v>14.88494624</v>
      </c>
      <c r="I5802" s="10"/>
      <c r="J5802" s="10"/>
      <c r="AA5802" s="7"/>
      <c r="AB5802" s="7"/>
      <c r="AC5802" s="7"/>
    </row>
    <row r="5803" ht="15.0" customHeight="1">
      <c r="A5803" s="20">
        <v>41761.0</v>
      </c>
      <c r="B5803" s="21" t="s">
        <v>59</v>
      </c>
      <c r="C5803" s="21" t="s">
        <v>24</v>
      </c>
      <c r="D5803" s="21"/>
      <c r="E5803" s="21"/>
      <c r="F5803" s="21">
        <v>29.0</v>
      </c>
      <c r="G5803" s="21">
        <v>198.0</v>
      </c>
      <c r="H5803" s="22">
        <v>27.03870968</v>
      </c>
      <c r="I5803" s="10"/>
      <c r="J5803" s="10"/>
      <c r="AA5803" s="7"/>
      <c r="AB5803" s="7"/>
      <c r="AC5803" s="7"/>
    </row>
    <row r="5804" ht="15.0" customHeight="1">
      <c r="A5804" s="20">
        <v>41761.0</v>
      </c>
      <c r="B5804" s="21" t="s">
        <v>59</v>
      </c>
      <c r="C5804" s="21" t="s">
        <v>24</v>
      </c>
      <c r="D5804" s="21"/>
      <c r="E5804" s="21"/>
      <c r="F5804" s="21">
        <v>30.0</v>
      </c>
      <c r="G5804" s="21">
        <v>139.0</v>
      </c>
      <c r="H5804" s="22">
        <v>18.98172043</v>
      </c>
      <c r="I5804" s="10"/>
      <c r="J5804" s="10"/>
      <c r="AA5804" s="7"/>
      <c r="AB5804" s="7"/>
      <c r="AC5804" s="7"/>
    </row>
    <row r="5805" ht="15.0" customHeight="1">
      <c r="A5805" s="20">
        <v>41761.0</v>
      </c>
      <c r="B5805" s="21" t="s">
        <v>59</v>
      </c>
      <c r="C5805" s="21" t="s">
        <v>24</v>
      </c>
      <c r="D5805" s="21"/>
      <c r="E5805" s="21"/>
      <c r="F5805" s="21">
        <v>31.0</v>
      </c>
      <c r="G5805" s="21">
        <v>222.0</v>
      </c>
      <c r="H5805" s="22">
        <v>30.31612903</v>
      </c>
      <c r="I5805" s="10"/>
      <c r="J5805" s="10"/>
      <c r="AA5805" s="7"/>
      <c r="AB5805" s="7"/>
      <c r="AC5805" s="7"/>
    </row>
    <row r="5806" ht="15.0" customHeight="1">
      <c r="A5806" s="23">
        <v>41761.0</v>
      </c>
      <c r="B5806" s="21" t="s">
        <v>59</v>
      </c>
      <c r="C5806" s="21" t="s">
        <v>24</v>
      </c>
      <c r="D5806" s="21"/>
      <c r="E5806" s="21"/>
      <c r="F5806" s="21">
        <v>32.0</v>
      </c>
      <c r="G5806" s="21">
        <v>157.0</v>
      </c>
      <c r="H5806" s="21">
        <v>21.43978495</v>
      </c>
      <c r="I5806" s="10"/>
      <c r="J5806" s="10"/>
      <c r="AA5806" s="7"/>
      <c r="AB5806" s="7"/>
      <c r="AC5806" s="7"/>
    </row>
    <row r="5807" ht="15.0" customHeight="1">
      <c r="A5807" s="23">
        <v>41761.0</v>
      </c>
      <c r="B5807" s="21" t="s">
        <v>59</v>
      </c>
      <c r="C5807" s="21" t="s">
        <v>24</v>
      </c>
      <c r="D5807" s="21"/>
      <c r="E5807" s="21"/>
      <c r="F5807" s="21">
        <v>33.0</v>
      </c>
      <c r="G5807" s="21">
        <v>189.0</v>
      </c>
      <c r="H5807" s="21">
        <v>25.80967742</v>
      </c>
      <c r="I5807" s="10"/>
      <c r="J5807" s="10"/>
      <c r="AA5807" s="7"/>
      <c r="AB5807" s="7"/>
      <c r="AC5807" s="7"/>
    </row>
    <row r="5808" ht="15.0" customHeight="1">
      <c r="A5808" s="23">
        <v>41761.0</v>
      </c>
      <c r="B5808" s="21" t="s">
        <v>59</v>
      </c>
      <c r="C5808" s="21" t="s">
        <v>24</v>
      </c>
      <c r="D5808" s="21"/>
      <c r="E5808" s="21"/>
      <c r="F5808" s="21">
        <v>34.0</v>
      </c>
      <c r="G5808" s="21">
        <v>219.0</v>
      </c>
      <c r="H5808" s="21">
        <v>29.90645161</v>
      </c>
      <c r="I5808" s="10"/>
      <c r="J5808" s="10"/>
      <c r="AA5808" s="7"/>
      <c r="AB5808" s="7"/>
      <c r="AC5808" s="7"/>
    </row>
    <row r="5809" ht="15.0" customHeight="1">
      <c r="A5809" s="23">
        <v>41761.0</v>
      </c>
      <c r="B5809" s="21" t="s">
        <v>59</v>
      </c>
      <c r="C5809" s="21" t="s">
        <v>24</v>
      </c>
      <c r="D5809" s="21"/>
      <c r="E5809" s="21"/>
      <c r="F5809" s="21">
        <v>35.0</v>
      </c>
      <c r="G5809" s="21">
        <v>123.0</v>
      </c>
      <c r="H5809" s="21">
        <v>16.79677419</v>
      </c>
      <c r="I5809" s="10"/>
      <c r="J5809" s="10"/>
      <c r="AA5809" s="7"/>
      <c r="AB5809" s="7"/>
      <c r="AC5809" s="7"/>
    </row>
    <row r="5810" ht="15.0" customHeight="1">
      <c r="A5810" s="23">
        <v>41761.0</v>
      </c>
      <c r="B5810" s="21" t="s">
        <v>59</v>
      </c>
      <c r="C5810" s="21" t="s">
        <v>24</v>
      </c>
      <c r="D5810" s="21"/>
      <c r="E5810" s="21"/>
      <c r="F5810" s="21">
        <v>36.0</v>
      </c>
      <c r="G5810" s="21">
        <v>149.0</v>
      </c>
      <c r="H5810" s="21">
        <v>20.34731183</v>
      </c>
      <c r="I5810" s="10"/>
      <c r="J5810" s="10"/>
      <c r="AA5810" s="7"/>
      <c r="AB5810" s="7"/>
      <c r="AC5810" s="7"/>
    </row>
    <row r="5811" ht="15.0" customHeight="1">
      <c r="A5811" s="23">
        <v>41761.0</v>
      </c>
      <c r="B5811" s="21" t="s">
        <v>59</v>
      </c>
      <c r="C5811" s="21" t="s">
        <v>24</v>
      </c>
      <c r="D5811" s="21"/>
      <c r="E5811" s="21"/>
      <c r="F5811" s="21">
        <v>37.0</v>
      </c>
      <c r="G5811" s="21">
        <v>157.0</v>
      </c>
      <c r="H5811" s="21">
        <v>21.43978495</v>
      </c>
      <c r="I5811" s="10"/>
      <c r="J5811" s="10"/>
      <c r="AA5811" s="7"/>
      <c r="AB5811" s="7"/>
      <c r="AC5811" s="7"/>
    </row>
    <row r="5812" ht="15.0" customHeight="1">
      <c r="A5812" s="23">
        <v>41761.0</v>
      </c>
      <c r="B5812" s="21" t="s">
        <v>59</v>
      </c>
      <c r="C5812" s="21" t="s">
        <v>24</v>
      </c>
      <c r="D5812" s="21"/>
      <c r="E5812" s="21"/>
      <c r="F5812" s="21">
        <v>38.0</v>
      </c>
      <c r="G5812" s="21">
        <v>128.0</v>
      </c>
      <c r="H5812" s="21">
        <v>17.47956989</v>
      </c>
      <c r="I5812" s="10"/>
      <c r="J5812" s="10"/>
      <c r="AA5812" s="7"/>
      <c r="AB5812" s="7"/>
      <c r="AC5812" s="7"/>
    </row>
    <row r="5813" ht="15.0" customHeight="1">
      <c r="A5813" s="23">
        <v>41761.0</v>
      </c>
      <c r="B5813" s="21" t="s">
        <v>59</v>
      </c>
      <c r="C5813" s="21" t="s">
        <v>24</v>
      </c>
      <c r="D5813" s="21"/>
      <c r="E5813" s="21"/>
      <c r="F5813" s="21">
        <v>39.0</v>
      </c>
      <c r="G5813" s="21">
        <v>166.0</v>
      </c>
      <c r="H5813" s="21">
        <v>22.6688172</v>
      </c>
      <c r="I5813" s="10"/>
      <c r="J5813" s="10"/>
      <c r="AA5813" s="7"/>
      <c r="AB5813" s="7"/>
      <c r="AC5813" s="7"/>
    </row>
    <row r="5814" ht="15.0" customHeight="1">
      <c r="A5814" s="23">
        <v>41761.0</v>
      </c>
      <c r="B5814" s="21" t="s">
        <v>59</v>
      </c>
      <c r="C5814" s="21" t="s">
        <v>24</v>
      </c>
      <c r="D5814" s="21"/>
      <c r="E5814" s="21"/>
      <c r="F5814" s="21">
        <v>40.0</v>
      </c>
      <c r="G5814" s="21">
        <v>190.0</v>
      </c>
      <c r="H5814" s="21">
        <v>25.94623656</v>
      </c>
      <c r="I5814" s="10"/>
      <c r="J5814" s="10"/>
      <c r="AA5814" s="7"/>
      <c r="AB5814" s="7"/>
      <c r="AC5814" s="7"/>
    </row>
    <row r="5815" ht="15.0" customHeight="1">
      <c r="A5815" s="23">
        <v>41761.0</v>
      </c>
      <c r="B5815" s="21" t="s">
        <v>59</v>
      </c>
      <c r="C5815" s="21" t="s">
        <v>24</v>
      </c>
      <c r="D5815" s="21"/>
      <c r="E5815" s="21"/>
      <c r="F5815" s="21">
        <v>41.0</v>
      </c>
      <c r="G5815" s="21">
        <v>160.0</v>
      </c>
      <c r="H5815" s="21">
        <v>21.84946237</v>
      </c>
      <c r="I5815" s="10"/>
      <c r="J5815" s="10"/>
      <c r="AA5815" s="7"/>
      <c r="AB5815" s="7"/>
      <c r="AC5815" s="7"/>
    </row>
    <row r="5816" ht="15.0" customHeight="1">
      <c r="A5816" s="23">
        <v>41761.0</v>
      </c>
      <c r="B5816" s="21" t="s">
        <v>59</v>
      </c>
      <c r="C5816" s="21" t="s">
        <v>24</v>
      </c>
      <c r="D5816" s="21"/>
      <c r="E5816" s="21"/>
      <c r="F5816" s="21">
        <v>42.0</v>
      </c>
      <c r="G5816" s="21">
        <v>199.0</v>
      </c>
      <c r="H5816" s="21">
        <v>27.17526882</v>
      </c>
      <c r="I5816" s="10"/>
      <c r="J5816" s="10"/>
      <c r="AA5816" s="7"/>
      <c r="AB5816" s="7"/>
      <c r="AC5816" s="7"/>
    </row>
    <row r="5817" ht="15.0" customHeight="1">
      <c r="A5817" s="23">
        <v>41761.0</v>
      </c>
      <c r="B5817" s="21" t="s">
        <v>59</v>
      </c>
      <c r="C5817" s="21" t="s">
        <v>24</v>
      </c>
      <c r="D5817" s="21"/>
      <c r="E5817" s="21"/>
      <c r="F5817" s="21">
        <v>43.0</v>
      </c>
      <c r="G5817" s="21">
        <v>146.0</v>
      </c>
      <c r="H5817" s="21">
        <v>19.93763441</v>
      </c>
      <c r="I5817" s="10"/>
      <c r="J5817" s="10"/>
      <c r="AA5817" s="7"/>
      <c r="AB5817" s="7"/>
      <c r="AC5817" s="7"/>
    </row>
    <row r="5818" ht="15.0" customHeight="1">
      <c r="A5818" s="23">
        <v>41761.0</v>
      </c>
      <c r="B5818" s="21" t="s">
        <v>59</v>
      </c>
      <c r="C5818" s="21" t="s">
        <v>24</v>
      </c>
      <c r="D5818" s="21"/>
      <c r="E5818" s="21"/>
      <c r="F5818" s="21">
        <v>44.0</v>
      </c>
      <c r="G5818" s="21">
        <v>177.0</v>
      </c>
      <c r="H5818" s="21">
        <v>24.17096774</v>
      </c>
      <c r="I5818" s="10"/>
      <c r="J5818" s="10"/>
      <c r="AA5818" s="7"/>
      <c r="AB5818" s="7"/>
      <c r="AC5818" s="7"/>
    </row>
    <row r="5819" ht="15.0" customHeight="1">
      <c r="A5819" s="23">
        <v>41761.0</v>
      </c>
      <c r="B5819" s="21" t="s">
        <v>59</v>
      </c>
      <c r="C5819" s="21" t="s">
        <v>24</v>
      </c>
      <c r="D5819" s="21"/>
      <c r="E5819" s="21"/>
      <c r="F5819" s="21">
        <v>45.0</v>
      </c>
      <c r="G5819" s="21">
        <v>134.0</v>
      </c>
      <c r="H5819" s="21">
        <v>18.29892473</v>
      </c>
      <c r="I5819" s="10"/>
      <c r="J5819" s="10"/>
      <c r="AA5819" s="7"/>
      <c r="AB5819" s="7"/>
      <c r="AC5819" s="7"/>
    </row>
    <row r="5820" ht="15.0" customHeight="1">
      <c r="A5820" s="23">
        <v>41761.0</v>
      </c>
      <c r="B5820" s="21" t="s">
        <v>59</v>
      </c>
      <c r="C5820" s="21" t="s">
        <v>24</v>
      </c>
      <c r="D5820" s="21"/>
      <c r="E5820" s="21"/>
      <c r="F5820" s="21">
        <v>46.0</v>
      </c>
      <c r="G5820" s="21">
        <v>165.0</v>
      </c>
      <c r="H5820" s="21">
        <v>22.53225806</v>
      </c>
      <c r="I5820" s="10"/>
      <c r="J5820" s="10"/>
      <c r="AA5820" s="7"/>
      <c r="AB5820" s="7"/>
      <c r="AC5820" s="7"/>
    </row>
    <row r="5821" ht="15.0" customHeight="1">
      <c r="A5821" s="23">
        <v>41761.0</v>
      </c>
      <c r="B5821" s="21" t="s">
        <v>59</v>
      </c>
      <c r="C5821" s="21" t="s">
        <v>24</v>
      </c>
      <c r="D5821" s="21"/>
      <c r="E5821" s="21"/>
      <c r="F5821" s="21">
        <v>47.0</v>
      </c>
      <c r="G5821" s="21">
        <v>111.0</v>
      </c>
      <c r="H5821" s="21">
        <v>15.15806452</v>
      </c>
      <c r="I5821" s="10"/>
      <c r="J5821" s="10"/>
      <c r="AA5821" s="7"/>
      <c r="AB5821" s="7"/>
      <c r="AC5821" s="7"/>
    </row>
    <row r="5822" ht="15.0" customHeight="1">
      <c r="A5822" s="23">
        <v>41761.0</v>
      </c>
      <c r="B5822" s="21" t="s">
        <v>59</v>
      </c>
      <c r="C5822" s="21" t="s">
        <v>24</v>
      </c>
      <c r="D5822" s="21"/>
      <c r="E5822" s="21"/>
      <c r="F5822" s="21">
        <v>48.0</v>
      </c>
      <c r="G5822" s="21">
        <v>157.0</v>
      </c>
      <c r="H5822" s="21">
        <v>21.43978495</v>
      </c>
      <c r="I5822" s="10"/>
      <c r="J5822" s="10"/>
      <c r="AA5822" s="7"/>
      <c r="AB5822" s="7"/>
      <c r="AC5822" s="7"/>
    </row>
    <row r="5823" ht="15.0" customHeight="1">
      <c r="A5823" s="23">
        <v>41761.0</v>
      </c>
      <c r="B5823" s="21" t="s">
        <v>59</v>
      </c>
      <c r="C5823" s="21" t="s">
        <v>24</v>
      </c>
      <c r="D5823" s="21"/>
      <c r="E5823" s="21"/>
      <c r="F5823" s="21">
        <v>49.0</v>
      </c>
      <c r="G5823" s="21">
        <v>135.0</v>
      </c>
      <c r="H5823" s="21">
        <v>18.43548387</v>
      </c>
      <c r="I5823" s="10"/>
      <c r="J5823" s="10"/>
      <c r="AA5823" s="7"/>
      <c r="AB5823" s="7"/>
      <c r="AC5823" s="7"/>
    </row>
    <row r="5824" ht="15.0" customHeight="1">
      <c r="A5824" s="23">
        <v>41761.0</v>
      </c>
      <c r="B5824" s="21" t="s">
        <v>59</v>
      </c>
      <c r="C5824" s="21" t="s">
        <v>24</v>
      </c>
      <c r="D5824" s="21"/>
      <c r="E5824" s="21"/>
      <c r="F5824" s="21">
        <v>50.0</v>
      </c>
      <c r="G5824" s="21">
        <v>120.0</v>
      </c>
      <c r="H5824" s="21">
        <v>16.38709677</v>
      </c>
      <c r="I5824" s="10"/>
      <c r="J5824" s="10"/>
      <c r="AA5824" s="7"/>
      <c r="AB5824" s="7"/>
      <c r="AC5824" s="7"/>
    </row>
    <row r="5825" ht="15.0" customHeight="1">
      <c r="A5825" s="23">
        <v>41761.0</v>
      </c>
      <c r="B5825" s="21" t="s">
        <v>59</v>
      </c>
      <c r="C5825" s="21" t="s">
        <v>24</v>
      </c>
      <c r="D5825" s="21"/>
      <c r="E5825" s="21"/>
      <c r="F5825" s="21">
        <v>51.0</v>
      </c>
      <c r="G5825" s="21">
        <v>176.0</v>
      </c>
      <c r="H5825" s="21">
        <v>24.0344086</v>
      </c>
      <c r="I5825" s="10"/>
      <c r="J5825" s="10"/>
      <c r="AA5825" s="7"/>
      <c r="AB5825" s="7"/>
      <c r="AC5825" s="7"/>
    </row>
    <row r="5826" ht="15.0" customHeight="1">
      <c r="A5826" s="23">
        <v>41761.0</v>
      </c>
      <c r="B5826" s="21" t="s">
        <v>59</v>
      </c>
      <c r="C5826" s="21" t="s">
        <v>24</v>
      </c>
      <c r="D5826" s="21"/>
      <c r="E5826" s="21"/>
      <c r="F5826" s="21">
        <v>52.0</v>
      </c>
      <c r="G5826" s="21">
        <v>158.0</v>
      </c>
      <c r="H5826" s="21">
        <v>21.57634409</v>
      </c>
      <c r="I5826" s="10"/>
      <c r="J5826" s="10"/>
      <c r="AA5826" s="7"/>
      <c r="AB5826" s="7"/>
      <c r="AC5826" s="7"/>
    </row>
    <row r="5827" ht="15.0" customHeight="1">
      <c r="A5827" s="23">
        <v>41761.0</v>
      </c>
      <c r="B5827" s="21" t="s">
        <v>59</v>
      </c>
      <c r="C5827" s="21" t="s">
        <v>24</v>
      </c>
      <c r="D5827" s="21"/>
      <c r="E5827" s="21"/>
      <c r="F5827" s="21">
        <v>53.0</v>
      </c>
      <c r="G5827" s="21">
        <v>156.0</v>
      </c>
      <c r="H5827" s="21">
        <v>21.30322581</v>
      </c>
      <c r="I5827" s="10"/>
      <c r="J5827" s="10"/>
      <c r="AA5827" s="7"/>
      <c r="AB5827" s="7"/>
      <c r="AC5827" s="7"/>
    </row>
    <row r="5828" ht="15.0" customHeight="1">
      <c r="A5828" s="23">
        <v>41761.0</v>
      </c>
      <c r="B5828" s="21" t="s">
        <v>59</v>
      </c>
      <c r="C5828" s="21" t="s">
        <v>24</v>
      </c>
      <c r="D5828" s="21"/>
      <c r="E5828" s="21"/>
      <c r="F5828" s="21">
        <v>54.0</v>
      </c>
      <c r="G5828" s="21">
        <v>234.0</v>
      </c>
      <c r="H5828" s="21">
        <v>31.95483871</v>
      </c>
      <c r="I5828" s="10"/>
      <c r="J5828" s="10"/>
      <c r="AA5828" s="7"/>
      <c r="AB5828" s="7"/>
      <c r="AC5828" s="7"/>
    </row>
    <row r="5829" ht="15.0" customHeight="1">
      <c r="A5829" s="23">
        <v>41761.0</v>
      </c>
      <c r="B5829" s="21" t="s">
        <v>59</v>
      </c>
      <c r="C5829" s="21" t="s">
        <v>24</v>
      </c>
      <c r="D5829" s="21"/>
      <c r="E5829" s="21"/>
      <c r="F5829" s="21">
        <v>55.0</v>
      </c>
      <c r="G5829" s="21">
        <v>177.0</v>
      </c>
      <c r="H5829" s="21">
        <v>24.17096774</v>
      </c>
      <c r="I5829" s="10"/>
      <c r="J5829" s="10"/>
      <c r="AA5829" s="7"/>
      <c r="AB5829" s="7"/>
      <c r="AC5829" s="7"/>
    </row>
    <row r="5830" ht="15.0" customHeight="1">
      <c r="A5830" s="23">
        <v>41761.0</v>
      </c>
      <c r="B5830" s="21" t="s">
        <v>59</v>
      </c>
      <c r="C5830" s="21" t="s">
        <v>24</v>
      </c>
      <c r="D5830" s="21"/>
      <c r="E5830" s="21"/>
      <c r="F5830" s="21">
        <v>56.0</v>
      </c>
      <c r="G5830" s="21">
        <v>161.0</v>
      </c>
      <c r="H5830" s="21">
        <v>21.98602151</v>
      </c>
      <c r="I5830" s="10"/>
      <c r="J5830" s="10"/>
      <c r="AA5830" s="7"/>
      <c r="AB5830" s="7"/>
      <c r="AC5830" s="7"/>
    </row>
    <row r="5831" ht="15.0" customHeight="1">
      <c r="A5831" s="23">
        <v>41761.0</v>
      </c>
      <c r="B5831" s="21" t="s">
        <v>59</v>
      </c>
      <c r="C5831" s="21" t="s">
        <v>24</v>
      </c>
      <c r="D5831" s="21"/>
      <c r="E5831" s="21"/>
      <c r="F5831" s="21">
        <v>57.0</v>
      </c>
      <c r="G5831" s="21">
        <v>98.0</v>
      </c>
      <c r="H5831" s="21">
        <v>13.3827957</v>
      </c>
      <c r="I5831" s="10"/>
      <c r="J5831" s="10"/>
      <c r="AA5831" s="7"/>
      <c r="AB5831" s="7"/>
      <c r="AC5831" s="7"/>
    </row>
    <row r="5832" ht="15.0" customHeight="1">
      <c r="A5832" s="23">
        <v>41761.0</v>
      </c>
      <c r="B5832" s="21" t="s">
        <v>59</v>
      </c>
      <c r="C5832" s="21" t="s">
        <v>24</v>
      </c>
      <c r="D5832" s="21"/>
      <c r="E5832" s="21"/>
      <c r="F5832" s="21">
        <v>58.0</v>
      </c>
      <c r="G5832" s="21">
        <v>114.0</v>
      </c>
      <c r="H5832" s="21">
        <v>15.56774194</v>
      </c>
      <c r="I5832" s="10"/>
      <c r="J5832" s="10"/>
      <c r="AA5832" s="7"/>
      <c r="AB5832" s="7"/>
      <c r="AC5832" s="7"/>
    </row>
    <row r="5833" ht="15.0" customHeight="1">
      <c r="A5833" s="23">
        <v>41761.0</v>
      </c>
      <c r="B5833" s="21" t="s">
        <v>59</v>
      </c>
      <c r="C5833" s="21" t="s">
        <v>24</v>
      </c>
      <c r="D5833" s="21"/>
      <c r="E5833" s="21"/>
      <c r="F5833" s="21">
        <v>59.0</v>
      </c>
      <c r="G5833" s="21">
        <v>197.0</v>
      </c>
      <c r="H5833" s="21">
        <v>26.90215054</v>
      </c>
      <c r="I5833" s="10"/>
      <c r="J5833" s="10"/>
      <c r="AA5833" s="7"/>
      <c r="AB5833" s="7"/>
      <c r="AC5833" s="7"/>
    </row>
    <row r="5834" ht="15.0" customHeight="1">
      <c r="A5834" s="23">
        <v>41761.0</v>
      </c>
      <c r="B5834" s="21" t="s">
        <v>59</v>
      </c>
      <c r="C5834" s="21" t="s">
        <v>24</v>
      </c>
      <c r="D5834" s="21"/>
      <c r="E5834" s="21"/>
      <c r="F5834" s="21">
        <v>60.0</v>
      </c>
      <c r="G5834" s="21">
        <v>108.0</v>
      </c>
      <c r="H5834" s="21">
        <v>14.7483871</v>
      </c>
      <c r="I5834" s="10"/>
      <c r="J5834" s="10"/>
      <c r="AA5834" s="7"/>
      <c r="AB5834" s="7"/>
      <c r="AC5834" s="7"/>
    </row>
    <row r="5835" ht="15.0" customHeight="1">
      <c r="A5835" s="23">
        <v>41761.0</v>
      </c>
      <c r="B5835" s="21" t="s">
        <v>59</v>
      </c>
      <c r="C5835" s="21" t="s">
        <v>24</v>
      </c>
      <c r="D5835" s="21"/>
      <c r="E5835" s="21"/>
      <c r="F5835" s="21">
        <v>61.0</v>
      </c>
      <c r="G5835" s="21">
        <v>180.0</v>
      </c>
      <c r="H5835" s="21">
        <v>24.58064516</v>
      </c>
      <c r="I5835" s="10"/>
      <c r="J5835" s="10"/>
      <c r="AA5835" s="7"/>
      <c r="AB5835" s="7"/>
      <c r="AC5835" s="7"/>
    </row>
    <row r="5836" ht="15.0" customHeight="1">
      <c r="A5836" s="23">
        <v>41761.0</v>
      </c>
      <c r="B5836" s="21" t="s">
        <v>59</v>
      </c>
      <c r="C5836" s="21" t="s">
        <v>24</v>
      </c>
      <c r="D5836" s="21"/>
      <c r="E5836" s="21"/>
      <c r="F5836" s="21">
        <v>62.0</v>
      </c>
      <c r="G5836" s="21">
        <v>129.0</v>
      </c>
      <c r="H5836" s="21">
        <v>17.61612903</v>
      </c>
      <c r="I5836" s="10"/>
      <c r="J5836" s="10"/>
      <c r="AA5836" s="7"/>
      <c r="AB5836" s="7"/>
      <c r="AC5836" s="7"/>
    </row>
    <row r="5837" ht="15.0" customHeight="1">
      <c r="A5837" s="23">
        <v>41761.0</v>
      </c>
      <c r="B5837" s="21" t="s">
        <v>59</v>
      </c>
      <c r="C5837" s="21" t="s">
        <v>24</v>
      </c>
      <c r="D5837" s="21"/>
      <c r="E5837" s="21"/>
      <c r="F5837" s="21">
        <v>63.0</v>
      </c>
      <c r="G5837" s="21">
        <v>230.0</v>
      </c>
      <c r="H5837" s="21">
        <v>31.40860215</v>
      </c>
      <c r="I5837" s="10"/>
      <c r="J5837" s="10"/>
      <c r="AA5837" s="7"/>
      <c r="AB5837" s="7"/>
      <c r="AC5837" s="7"/>
    </row>
    <row r="5838" ht="15.0" customHeight="1">
      <c r="A5838" s="23">
        <v>41761.0</v>
      </c>
      <c r="B5838" s="21" t="s">
        <v>59</v>
      </c>
      <c r="C5838" s="21" t="s">
        <v>24</v>
      </c>
      <c r="D5838" s="21"/>
      <c r="E5838" s="21"/>
      <c r="F5838" s="21">
        <v>64.0</v>
      </c>
      <c r="G5838" s="21">
        <v>162.0</v>
      </c>
      <c r="H5838" s="21">
        <v>22.12258065</v>
      </c>
      <c r="I5838" s="10"/>
      <c r="J5838" s="10"/>
      <c r="AA5838" s="7"/>
      <c r="AB5838" s="7"/>
      <c r="AC5838" s="7"/>
    </row>
    <row r="5839" ht="15.0" customHeight="1">
      <c r="A5839" s="23">
        <v>41761.0</v>
      </c>
      <c r="B5839" s="21" t="s">
        <v>59</v>
      </c>
      <c r="C5839" s="21" t="s">
        <v>24</v>
      </c>
      <c r="D5839" s="21"/>
      <c r="E5839" s="21"/>
      <c r="F5839" s="21">
        <v>65.0</v>
      </c>
      <c r="G5839" s="21">
        <v>85.0</v>
      </c>
      <c r="H5839" s="21">
        <v>11.60752688</v>
      </c>
      <c r="I5839" s="10"/>
      <c r="J5839" s="10"/>
      <c r="AA5839" s="7"/>
      <c r="AB5839" s="7"/>
      <c r="AC5839" s="7"/>
    </row>
    <row r="5840" ht="15.0" customHeight="1">
      <c r="A5840" s="23">
        <v>41761.0</v>
      </c>
      <c r="B5840" s="21" t="s">
        <v>59</v>
      </c>
      <c r="C5840" s="21" t="s">
        <v>24</v>
      </c>
      <c r="D5840" s="21"/>
      <c r="E5840" s="21"/>
      <c r="F5840" s="21">
        <v>66.0</v>
      </c>
      <c r="G5840" s="21">
        <v>121.0</v>
      </c>
      <c r="H5840" s="21">
        <v>16.52365591</v>
      </c>
      <c r="I5840" s="10"/>
      <c r="J5840" s="10"/>
      <c r="AA5840" s="7"/>
      <c r="AB5840" s="7"/>
      <c r="AC5840" s="7"/>
    </row>
    <row r="5841" ht="15.0" customHeight="1">
      <c r="A5841" s="23">
        <v>41761.0</v>
      </c>
      <c r="B5841" s="21" t="s">
        <v>59</v>
      </c>
      <c r="C5841" s="21" t="s">
        <v>24</v>
      </c>
      <c r="D5841" s="21"/>
      <c r="E5841" s="21"/>
      <c r="F5841" s="21">
        <v>67.0</v>
      </c>
      <c r="G5841" s="21">
        <v>80.0</v>
      </c>
      <c r="H5841" s="21">
        <v>10.92473118</v>
      </c>
      <c r="I5841" s="10"/>
      <c r="J5841" s="10"/>
      <c r="AA5841" s="7"/>
      <c r="AB5841" s="7"/>
      <c r="AC5841" s="7"/>
    </row>
    <row r="5842" ht="15.0" customHeight="1">
      <c r="A5842" s="23">
        <v>41761.0</v>
      </c>
      <c r="B5842" s="21" t="s">
        <v>59</v>
      </c>
      <c r="C5842" s="21" t="s">
        <v>24</v>
      </c>
      <c r="D5842" s="21"/>
      <c r="E5842" s="21"/>
      <c r="F5842" s="21">
        <v>68.0</v>
      </c>
      <c r="G5842" s="21">
        <v>138.0</v>
      </c>
      <c r="H5842" s="21">
        <v>18.84516129</v>
      </c>
      <c r="I5842" s="10"/>
      <c r="J5842" s="10"/>
      <c r="AA5842" s="7"/>
      <c r="AB5842" s="7"/>
      <c r="AC5842" s="7"/>
    </row>
    <row r="5843" ht="15.0" customHeight="1">
      <c r="A5843" s="23">
        <v>41761.0</v>
      </c>
      <c r="B5843" s="21" t="s">
        <v>59</v>
      </c>
      <c r="C5843" s="21" t="s">
        <v>24</v>
      </c>
      <c r="D5843" s="21"/>
      <c r="E5843" s="21"/>
      <c r="F5843" s="21">
        <v>69.0</v>
      </c>
      <c r="G5843" s="21">
        <v>223.0</v>
      </c>
      <c r="H5843" s="21">
        <v>30.45268817</v>
      </c>
      <c r="I5843" s="10"/>
      <c r="J5843" s="10"/>
      <c r="AA5843" s="7"/>
      <c r="AB5843" s="7"/>
      <c r="AC5843" s="7"/>
    </row>
    <row r="5844" ht="15.0" customHeight="1">
      <c r="A5844" s="23">
        <v>41761.0</v>
      </c>
      <c r="B5844" s="21" t="s">
        <v>59</v>
      </c>
      <c r="C5844" s="21" t="s">
        <v>24</v>
      </c>
      <c r="D5844" s="21"/>
      <c r="E5844" s="21"/>
      <c r="F5844" s="21">
        <v>70.0</v>
      </c>
      <c r="G5844" s="21">
        <v>148.0</v>
      </c>
      <c r="H5844" s="21">
        <v>20.21075269</v>
      </c>
      <c r="I5844" s="10"/>
      <c r="J5844" s="10"/>
      <c r="AA5844" s="7"/>
      <c r="AB5844" s="7"/>
      <c r="AC5844" s="7"/>
    </row>
    <row r="5845" ht="15.0" customHeight="1">
      <c r="A5845" s="23">
        <v>41761.0</v>
      </c>
      <c r="B5845" s="21" t="s">
        <v>59</v>
      </c>
      <c r="C5845" s="21" t="s">
        <v>24</v>
      </c>
      <c r="D5845" s="21"/>
      <c r="E5845" s="21"/>
      <c r="F5845" s="21">
        <v>71.0</v>
      </c>
      <c r="G5845" s="21">
        <v>160.0</v>
      </c>
      <c r="H5845" s="21">
        <v>21.84946237</v>
      </c>
      <c r="I5845" s="10"/>
      <c r="J5845" s="10"/>
      <c r="AA5845" s="7"/>
      <c r="AB5845" s="7"/>
      <c r="AC5845" s="7"/>
    </row>
    <row r="5846" ht="15.0" customHeight="1">
      <c r="A5846" s="23">
        <v>41761.0</v>
      </c>
      <c r="B5846" s="21" t="s">
        <v>59</v>
      </c>
      <c r="C5846" s="21" t="s">
        <v>24</v>
      </c>
      <c r="D5846" s="21"/>
      <c r="E5846" s="21"/>
      <c r="F5846" s="21">
        <v>72.0</v>
      </c>
      <c r="G5846" s="21">
        <v>107.0</v>
      </c>
      <c r="H5846" s="21">
        <v>14.61182796</v>
      </c>
      <c r="I5846" s="10"/>
      <c r="J5846" s="10"/>
      <c r="AA5846" s="7"/>
      <c r="AB5846" s="7"/>
      <c r="AC5846" s="7"/>
    </row>
    <row r="5847" ht="15.0" customHeight="1">
      <c r="A5847" s="23">
        <v>41761.0</v>
      </c>
      <c r="B5847" s="21" t="s">
        <v>59</v>
      </c>
      <c r="C5847" s="21" t="s">
        <v>24</v>
      </c>
      <c r="D5847" s="21"/>
      <c r="E5847" s="21"/>
      <c r="F5847" s="21">
        <v>73.0</v>
      </c>
      <c r="G5847" s="21">
        <v>112.0</v>
      </c>
      <c r="H5847" s="21">
        <v>15.29462366</v>
      </c>
      <c r="I5847" s="10"/>
      <c r="J5847" s="10"/>
      <c r="AA5847" s="7"/>
      <c r="AB5847" s="7"/>
      <c r="AC5847" s="7"/>
    </row>
    <row r="5848" ht="15.0" customHeight="1">
      <c r="A5848" s="23">
        <v>41761.0</v>
      </c>
      <c r="B5848" s="21" t="s">
        <v>59</v>
      </c>
      <c r="C5848" s="21" t="s">
        <v>24</v>
      </c>
      <c r="D5848" s="21"/>
      <c r="E5848" s="21"/>
      <c r="F5848" s="21">
        <v>74.0</v>
      </c>
      <c r="G5848" s="21">
        <v>175.0</v>
      </c>
      <c r="H5848" s="21">
        <v>23.89784946</v>
      </c>
      <c r="I5848" s="10"/>
      <c r="J5848" s="10"/>
      <c r="AA5848" s="7"/>
      <c r="AB5848" s="7"/>
      <c r="AC5848" s="7"/>
    </row>
    <row r="5849" ht="15.0" customHeight="1">
      <c r="A5849" s="23">
        <v>41761.0</v>
      </c>
      <c r="B5849" s="21" t="s">
        <v>59</v>
      </c>
      <c r="C5849" s="21" t="s">
        <v>24</v>
      </c>
      <c r="D5849" s="21"/>
      <c r="E5849" s="21"/>
      <c r="F5849" s="21">
        <v>75.0</v>
      </c>
      <c r="G5849" s="21">
        <v>146.0</v>
      </c>
      <c r="H5849" s="21">
        <v>19.93763441</v>
      </c>
      <c r="I5849" s="10"/>
      <c r="J5849" s="10"/>
      <c r="AA5849" s="7"/>
      <c r="AB5849" s="7"/>
      <c r="AC5849" s="7"/>
    </row>
    <row r="5850" ht="15.0" customHeight="1">
      <c r="A5850" s="23">
        <v>41761.0</v>
      </c>
      <c r="B5850" s="21" t="s">
        <v>59</v>
      </c>
      <c r="C5850" s="21" t="s">
        <v>24</v>
      </c>
      <c r="D5850" s="21"/>
      <c r="E5850" s="21"/>
      <c r="F5850" s="21">
        <v>76.0</v>
      </c>
      <c r="G5850" s="21">
        <v>105.0</v>
      </c>
      <c r="H5850" s="21">
        <v>14.33870968</v>
      </c>
      <c r="I5850" s="10"/>
      <c r="J5850" s="10"/>
      <c r="AA5850" s="7"/>
      <c r="AB5850" s="7"/>
      <c r="AC5850" s="7"/>
    </row>
    <row r="5851" ht="15.0" customHeight="1">
      <c r="A5851" s="23">
        <v>41761.0</v>
      </c>
      <c r="B5851" s="21" t="s">
        <v>59</v>
      </c>
      <c r="C5851" s="21" t="s">
        <v>24</v>
      </c>
      <c r="D5851" s="21"/>
      <c r="E5851" s="21"/>
      <c r="F5851" s="21">
        <v>77.0</v>
      </c>
      <c r="G5851" s="21">
        <v>139.0</v>
      </c>
      <c r="H5851" s="21">
        <v>18.98172043</v>
      </c>
      <c r="I5851" s="10"/>
      <c r="J5851" s="10"/>
      <c r="AA5851" s="7"/>
      <c r="AB5851" s="7"/>
      <c r="AC5851" s="7"/>
    </row>
    <row r="5852" ht="15.0" customHeight="1">
      <c r="A5852" s="23">
        <v>41761.0</v>
      </c>
      <c r="B5852" s="21" t="s">
        <v>59</v>
      </c>
      <c r="C5852" s="21" t="s">
        <v>24</v>
      </c>
      <c r="D5852" s="21"/>
      <c r="E5852" s="21"/>
      <c r="F5852" s="21">
        <v>78.0</v>
      </c>
      <c r="G5852" s="21">
        <v>182.0</v>
      </c>
      <c r="H5852" s="21">
        <v>24.85376344</v>
      </c>
      <c r="I5852" s="10"/>
      <c r="J5852" s="10"/>
      <c r="AA5852" s="7"/>
      <c r="AB5852" s="7"/>
      <c r="AC5852" s="7"/>
    </row>
    <row r="5853" ht="15.0" customHeight="1">
      <c r="A5853" s="23">
        <v>41761.0</v>
      </c>
      <c r="B5853" s="21" t="s">
        <v>59</v>
      </c>
      <c r="C5853" s="21" t="s">
        <v>24</v>
      </c>
      <c r="D5853" s="21"/>
      <c r="E5853" s="21"/>
      <c r="F5853" s="21">
        <v>79.0</v>
      </c>
      <c r="G5853" s="21">
        <v>200.0</v>
      </c>
      <c r="H5853" s="21">
        <v>27.31182796</v>
      </c>
      <c r="I5853" s="10"/>
      <c r="J5853" s="10"/>
      <c r="AA5853" s="7"/>
      <c r="AB5853" s="7"/>
      <c r="AC5853" s="7"/>
    </row>
    <row r="5854" ht="15.0" customHeight="1">
      <c r="A5854" s="23">
        <v>41761.0</v>
      </c>
      <c r="B5854" s="21" t="s">
        <v>59</v>
      </c>
      <c r="C5854" s="21" t="s">
        <v>24</v>
      </c>
      <c r="D5854" s="21"/>
      <c r="E5854" s="21"/>
      <c r="F5854" s="21">
        <v>80.0</v>
      </c>
      <c r="G5854" s="21">
        <v>125.0</v>
      </c>
      <c r="H5854" s="21">
        <v>17.06989247</v>
      </c>
      <c r="I5854" s="10"/>
      <c r="J5854" s="10"/>
      <c r="AA5854" s="7"/>
      <c r="AB5854" s="7"/>
      <c r="AC5854" s="7"/>
    </row>
    <row r="5855" ht="15.0" customHeight="1">
      <c r="A5855" s="23">
        <v>41761.0</v>
      </c>
      <c r="B5855" s="21" t="s">
        <v>59</v>
      </c>
      <c r="C5855" s="21" t="s">
        <v>24</v>
      </c>
      <c r="D5855" s="21"/>
      <c r="E5855" s="21"/>
      <c r="F5855" s="21">
        <v>81.0</v>
      </c>
      <c r="G5855" s="21">
        <v>120.0</v>
      </c>
      <c r="H5855" s="21">
        <v>16.38709677</v>
      </c>
      <c r="I5855" s="10"/>
      <c r="J5855" s="10"/>
      <c r="AA5855" s="7"/>
      <c r="AB5855" s="7"/>
      <c r="AC5855" s="7"/>
    </row>
    <row r="5856" ht="15.0" customHeight="1">
      <c r="A5856" s="23">
        <v>41761.0</v>
      </c>
      <c r="B5856" s="21" t="s">
        <v>59</v>
      </c>
      <c r="C5856" s="21" t="s">
        <v>24</v>
      </c>
      <c r="D5856" s="21"/>
      <c r="E5856" s="21"/>
      <c r="F5856" s="21">
        <v>82.0</v>
      </c>
      <c r="G5856" s="21">
        <v>132.0</v>
      </c>
      <c r="H5856" s="21">
        <v>18.02580645</v>
      </c>
      <c r="I5856" s="10"/>
      <c r="J5856" s="10"/>
      <c r="AA5856" s="7"/>
      <c r="AB5856" s="7"/>
      <c r="AC5856" s="7"/>
    </row>
    <row r="5857" ht="15.0" customHeight="1">
      <c r="A5857" s="23">
        <v>41761.0</v>
      </c>
      <c r="B5857" s="21" t="s">
        <v>59</v>
      </c>
      <c r="C5857" s="21" t="s">
        <v>24</v>
      </c>
      <c r="D5857" s="21"/>
      <c r="E5857" s="21"/>
      <c r="F5857" s="21">
        <v>83.0</v>
      </c>
      <c r="G5857" s="21">
        <v>158.0</v>
      </c>
      <c r="H5857" s="21">
        <v>21.57634409</v>
      </c>
      <c r="I5857" s="10"/>
      <c r="J5857" s="10"/>
      <c r="AA5857" s="7"/>
      <c r="AB5857" s="7"/>
      <c r="AC5857" s="7"/>
    </row>
    <row r="5858" ht="15.0" customHeight="1">
      <c r="A5858" s="23">
        <v>41761.0</v>
      </c>
      <c r="B5858" s="21" t="s">
        <v>59</v>
      </c>
      <c r="C5858" s="21" t="s">
        <v>24</v>
      </c>
      <c r="D5858" s="21"/>
      <c r="E5858" s="21"/>
      <c r="F5858" s="21">
        <v>84.0</v>
      </c>
      <c r="G5858" s="21">
        <v>129.0</v>
      </c>
      <c r="H5858" s="21">
        <v>17.61612903</v>
      </c>
      <c r="I5858" s="10"/>
      <c r="J5858" s="10"/>
      <c r="AA5858" s="7"/>
      <c r="AB5858" s="7"/>
      <c r="AC5858" s="7"/>
    </row>
    <row r="5859" ht="15.0" customHeight="1">
      <c r="A5859" s="23">
        <v>41761.0</v>
      </c>
      <c r="B5859" s="21" t="s">
        <v>59</v>
      </c>
      <c r="C5859" s="21" t="s">
        <v>24</v>
      </c>
      <c r="D5859" s="21"/>
      <c r="E5859" s="21"/>
      <c r="F5859" s="21">
        <v>85.0</v>
      </c>
      <c r="G5859" s="21">
        <v>200.0</v>
      </c>
      <c r="H5859" s="21">
        <v>27.31182796</v>
      </c>
      <c r="I5859" s="10"/>
      <c r="J5859" s="10"/>
      <c r="AA5859" s="7"/>
      <c r="AB5859" s="7"/>
      <c r="AC5859" s="7"/>
    </row>
    <row r="5860" ht="15.0" customHeight="1">
      <c r="A5860" s="23">
        <v>41761.0</v>
      </c>
      <c r="B5860" s="21" t="s">
        <v>59</v>
      </c>
      <c r="C5860" s="21" t="s">
        <v>24</v>
      </c>
      <c r="D5860" s="21"/>
      <c r="E5860" s="21"/>
      <c r="F5860" s="21">
        <v>86.0</v>
      </c>
      <c r="G5860" s="21">
        <v>140.0</v>
      </c>
      <c r="H5860" s="21">
        <v>19.11827957</v>
      </c>
      <c r="I5860" s="10"/>
      <c r="J5860" s="10"/>
      <c r="AA5860" s="7"/>
      <c r="AB5860" s="7"/>
      <c r="AC5860" s="7"/>
    </row>
    <row r="5861" ht="15.0" customHeight="1">
      <c r="A5861" s="23">
        <v>41761.0</v>
      </c>
      <c r="B5861" s="21" t="s">
        <v>59</v>
      </c>
      <c r="C5861" s="21" t="s">
        <v>24</v>
      </c>
      <c r="D5861" s="21"/>
      <c r="E5861" s="21"/>
      <c r="F5861" s="21">
        <v>87.0</v>
      </c>
      <c r="G5861" s="21">
        <v>175.0</v>
      </c>
      <c r="H5861" s="21">
        <v>23.89784946</v>
      </c>
      <c r="I5861" s="10"/>
      <c r="J5861" s="10"/>
      <c r="AA5861" s="7"/>
      <c r="AB5861" s="7"/>
      <c r="AC5861" s="7"/>
    </row>
    <row r="5862" ht="15.0" customHeight="1">
      <c r="A5862" s="23">
        <v>41761.0</v>
      </c>
      <c r="B5862" s="21" t="s">
        <v>59</v>
      </c>
      <c r="C5862" s="21" t="s">
        <v>24</v>
      </c>
      <c r="D5862" s="21"/>
      <c r="E5862" s="21"/>
      <c r="F5862" s="21">
        <v>88.0</v>
      </c>
      <c r="G5862" s="21">
        <v>221.0</v>
      </c>
      <c r="H5862" s="21">
        <v>30.17956989</v>
      </c>
      <c r="I5862" s="10"/>
      <c r="J5862" s="10"/>
      <c r="AA5862" s="7"/>
      <c r="AB5862" s="7"/>
      <c r="AC5862" s="7"/>
    </row>
    <row r="5863" ht="15.0" customHeight="1">
      <c r="A5863" s="23">
        <v>41761.0</v>
      </c>
      <c r="B5863" s="21" t="s">
        <v>59</v>
      </c>
      <c r="C5863" s="21" t="s">
        <v>24</v>
      </c>
      <c r="D5863" s="21"/>
      <c r="E5863" s="21"/>
      <c r="F5863" s="21">
        <v>89.0</v>
      </c>
      <c r="G5863" s="21">
        <v>138.0</v>
      </c>
      <c r="H5863" s="21">
        <v>18.84516129</v>
      </c>
      <c r="I5863" s="10"/>
      <c r="J5863" s="10"/>
      <c r="AA5863" s="7"/>
      <c r="AB5863" s="7"/>
      <c r="AC5863" s="7"/>
    </row>
    <row r="5864" ht="15.0" customHeight="1">
      <c r="A5864" s="23">
        <v>41761.0</v>
      </c>
      <c r="B5864" s="21" t="s">
        <v>59</v>
      </c>
      <c r="C5864" s="21" t="s">
        <v>24</v>
      </c>
      <c r="D5864" s="21"/>
      <c r="E5864" s="21"/>
      <c r="F5864" s="21">
        <v>90.0</v>
      </c>
      <c r="G5864" s="21">
        <v>138.0</v>
      </c>
      <c r="H5864" s="21">
        <v>18.84516129</v>
      </c>
      <c r="I5864" s="10"/>
      <c r="J5864" s="10"/>
      <c r="AA5864" s="7"/>
      <c r="AB5864" s="7"/>
      <c r="AC5864" s="7"/>
    </row>
    <row r="5865" ht="15.0" customHeight="1">
      <c r="A5865" s="23">
        <v>41761.0</v>
      </c>
      <c r="B5865" s="21" t="s">
        <v>59</v>
      </c>
      <c r="C5865" s="21" t="s">
        <v>24</v>
      </c>
      <c r="D5865" s="21"/>
      <c r="E5865" s="21"/>
      <c r="F5865" s="21">
        <v>91.0</v>
      </c>
      <c r="G5865" s="21">
        <v>179.0</v>
      </c>
      <c r="H5865" s="21">
        <v>24.44408602</v>
      </c>
      <c r="I5865" s="10"/>
      <c r="J5865" s="10"/>
      <c r="AA5865" s="7"/>
      <c r="AB5865" s="7"/>
      <c r="AC5865" s="7"/>
    </row>
    <row r="5866" ht="15.0" customHeight="1">
      <c r="A5866" s="23">
        <v>41761.0</v>
      </c>
      <c r="B5866" s="21" t="s">
        <v>59</v>
      </c>
      <c r="C5866" s="21" t="s">
        <v>49</v>
      </c>
      <c r="D5866" s="21"/>
      <c r="E5866" s="21"/>
      <c r="F5866" s="21">
        <v>1.0</v>
      </c>
      <c r="G5866" s="21">
        <v>101.0</v>
      </c>
      <c r="H5866" s="21">
        <v>14.42857143</v>
      </c>
      <c r="I5866" s="10"/>
      <c r="J5866" s="10"/>
      <c r="AA5866" s="7"/>
      <c r="AB5866" s="7"/>
      <c r="AC5866" s="7"/>
    </row>
    <row r="5867" ht="15.0" customHeight="1">
      <c r="A5867" s="23">
        <v>41761.0</v>
      </c>
      <c r="B5867" s="21" t="s">
        <v>59</v>
      </c>
      <c r="C5867" s="21" t="s">
        <v>49</v>
      </c>
      <c r="D5867" s="21"/>
      <c r="E5867" s="21"/>
      <c r="F5867" s="21">
        <v>2.0</v>
      </c>
      <c r="G5867" s="21">
        <v>79.0</v>
      </c>
      <c r="H5867" s="21">
        <v>11.28571429</v>
      </c>
      <c r="I5867" s="10"/>
      <c r="J5867" s="10"/>
      <c r="AA5867" s="7"/>
      <c r="AB5867" s="7"/>
      <c r="AC5867" s="7"/>
    </row>
    <row r="5868" ht="15.0" customHeight="1">
      <c r="A5868" s="23">
        <v>41761.0</v>
      </c>
      <c r="B5868" s="21" t="s">
        <v>59</v>
      </c>
      <c r="C5868" s="21" t="s">
        <v>49</v>
      </c>
      <c r="D5868" s="21"/>
      <c r="E5868" s="21"/>
      <c r="F5868" s="21">
        <v>3.0</v>
      </c>
      <c r="G5868" s="21">
        <v>81.0</v>
      </c>
      <c r="H5868" s="21">
        <v>11.57142857</v>
      </c>
      <c r="I5868" s="10"/>
      <c r="J5868" s="10"/>
      <c r="AA5868" s="7"/>
      <c r="AB5868" s="7"/>
      <c r="AC5868" s="7"/>
    </row>
    <row r="5869" ht="15.0" customHeight="1">
      <c r="A5869" s="23">
        <v>41761.0</v>
      </c>
      <c r="B5869" s="21" t="s">
        <v>59</v>
      </c>
      <c r="C5869" s="21" t="s">
        <v>49</v>
      </c>
      <c r="D5869" s="21"/>
      <c r="E5869" s="21"/>
      <c r="F5869" s="21">
        <v>4.0</v>
      </c>
      <c r="G5869" s="21">
        <v>106.0</v>
      </c>
      <c r="H5869" s="21">
        <v>15.14285714</v>
      </c>
      <c r="I5869" s="10"/>
      <c r="J5869" s="10"/>
      <c r="AA5869" s="7"/>
      <c r="AB5869" s="7"/>
      <c r="AC5869" s="7"/>
    </row>
    <row r="5870" ht="15.0" customHeight="1">
      <c r="A5870" s="23">
        <v>41761.0</v>
      </c>
      <c r="B5870" s="21" t="s">
        <v>59</v>
      </c>
      <c r="C5870" s="21" t="s">
        <v>49</v>
      </c>
      <c r="D5870" s="21"/>
      <c r="E5870" s="21"/>
      <c r="F5870" s="21">
        <v>5.0</v>
      </c>
      <c r="G5870" s="21">
        <v>117.0</v>
      </c>
      <c r="H5870" s="21">
        <v>16.71428571</v>
      </c>
      <c r="I5870" s="10"/>
      <c r="J5870" s="10"/>
      <c r="AA5870" s="7"/>
      <c r="AB5870" s="7"/>
      <c r="AC5870" s="7"/>
    </row>
    <row r="5871" ht="15.0" customHeight="1">
      <c r="A5871" s="23">
        <v>41761.0</v>
      </c>
      <c r="B5871" s="21" t="s">
        <v>59</v>
      </c>
      <c r="C5871" s="21" t="s">
        <v>49</v>
      </c>
      <c r="D5871" s="21"/>
      <c r="E5871" s="21"/>
      <c r="F5871" s="21">
        <v>6.0</v>
      </c>
      <c r="G5871" s="21">
        <v>151.0</v>
      </c>
      <c r="H5871" s="21">
        <v>21.57142857</v>
      </c>
      <c r="I5871" s="10"/>
      <c r="J5871" s="10"/>
      <c r="AA5871" s="7"/>
      <c r="AB5871" s="7"/>
      <c r="AC5871" s="7"/>
    </row>
    <row r="5872" ht="15.0" customHeight="1">
      <c r="A5872" s="23">
        <v>41761.0</v>
      </c>
      <c r="B5872" s="21" t="s">
        <v>59</v>
      </c>
      <c r="C5872" s="21" t="s">
        <v>49</v>
      </c>
      <c r="D5872" s="21"/>
      <c r="E5872" s="21"/>
      <c r="F5872" s="21">
        <v>7.0</v>
      </c>
      <c r="G5872" s="21">
        <v>85.0</v>
      </c>
      <c r="H5872" s="21">
        <v>12.14285714</v>
      </c>
      <c r="I5872" s="10"/>
      <c r="J5872" s="10"/>
      <c r="AA5872" s="7"/>
      <c r="AB5872" s="7"/>
      <c r="AC5872" s="7"/>
    </row>
    <row r="5873" ht="15.0" customHeight="1">
      <c r="A5873" s="23">
        <v>41761.0</v>
      </c>
      <c r="B5873" s="21" t="s">
        <v>59</v>
      </c>
      <c r="C5873" s="21" t="s">
        <v>49</v>
      </c>
      <c r="D5873" s="21"/>
      <c r="E5873" s="21"/>
      <c r="F5873" s="21">
        <v>8.0</v>
      </c>
      <c r="G5873" s="21">
        <v>158.0</v>
      </c>
      <c r="H5873" s="21">
        <v>22.57142857</v>
      </c>
      <c r="I5873" s="10"/>
      <c r="J5873" s="10"/>
      <c r="AA5873" s="7"/>
      <c r="AB5873" s="7"/>
      <c r="AC5873" s="7"/>
    </row>
    <row r="5874" ht="15.0" customHeight="1">
      <c r="A5874" s="23">
        <v>41761.0</v>
      </c>
      <c r="B5874" s="21" t="s">
        <v>59</v>
      </c>
      <c r="C5874" s="21" t="s">
        <v>49</v>
      </c>
      <c r="D5874" s="21"/>
      <c r="E5874" s="21"/>
      <c r="F5874" s="21">
        <v>9.0</v>
      </c>
      <c r="G5874" s="21">
        <v>123.0</v>
      </c>
      <c r="H5874" s="21">
        <v>17.57142857</v>
      </c>
      <c r="I5874" s="10"/>
      <c r="J5874" s="10"/>
      <c r="AA5874" s="7"/>
      <c r="AB5874" s="7"/>
      <c r="AC5874" s="7"/>
    </row>
    <row r="5875" ht="15.0" customHeight="1">
      <c r="A5875" s="23">
        <v>41761.0</v>
      </c>
      <c r="B5875" s="21" t="s">
        <v>59</v>
      </c>
      <c r="C5875" s="21" t="s">
        <v>49</v>
      </c>
      <c r="D5875" s="21"/>
      <c r="E5875" s="21"/>
      <c r="F5875" s="21">
        <v>10.0</v>
      </c>
      <c r="G5875" s="21">
        <v>91.0</v>
      </c>
      <c r="H5875" s="21">
        <v>13.0</v>
      </c>
      <c r="I5875" s="10"/>
      <c r="J5875" s="10"/>
      <c r="AA5875" s="7"/>
      <c r="AB5875" s="7"/>
      <c r="AC5875" s="7"/>
    </row>
    <row r="5876" ht="15.0" customHeight="1">
      <c r="A5876" s="23">
        <v>41761.0</v>
      </c>
      <c r="B5876" s="21" t="s">
        <v>59</v>
      </c>
      <c r="C5876" s="21" t="s">
        <v>49</v>
      </c>
      <c r="D5876" s="21"/>
      <c r="E5876" s="21"/>
      <c r="F5876" s="21">
        <v>11.0</v>
      </c>
      <c r="G5876" s="21">
        <v>47.0</v>
      </c>
      <c r="H5876" s="21">
        <v>6.714285714</v>
      </c>
      <c r="I5876" s="10"/>
      <c r="J5876" s="10"/>
      <c r="AA5876" s="7"/>
      <c r="AB5876" s="7"/>
      <c r="AC5876" s="7"/>
    </row>
    <row r="5877" ht="15.0" customHeight="1">
      <c r="A5877" s="23">
        <v>41761.0</v>
      </c>
      <c r="B5877" s="21" t="s">
        <v>59</v>
      </c>
      <c r="C5877" s="21" t="s">
        <v>49</v>
      </c>
      <c r="D5877" s="21"/>
      <c r="E5877" s="21"/>
      <c r="F5877" s="21">
        <v>12.0</v>
      </c>
      <c r="G5877" s="21">
        <v>83.0</v>
      </c>
      <c r="H5877" s="21">
        <v>11.85714286</v>
      </c>
      <c r="I5877" s="10"/>
      <c r="J5877" s="10"/>
      <c r="AA5877" s="7"/>
      <c r="AB5877" s="7"/>
      <c r="AC5877" s="7"/>
    </row>
    <row r="5878" ht="15.0" customHeight="1">
      <c r="A5878" s="23">
        <v>41761.0</v>
      </c>
      <c r="B5878" s="21" t="s">
        <v>59</v>
      </c>
      <c r="C5878" s="21" t="s">
        <v>49</v>
      </c>
      <c r="D5878" s="21"/>
      <c r="E5878" s="21"/>
      <c r="F5878" s="21">
        <v>13.0</v>
      </c>
      <c r="G5878" s="21">
        <v>117.0</v>
      </c>
      <c r="H5878" s="21">
        <v>16.71428571</v>
      </c>
      <c r="I5878" s="10"/>
      <c r="J5878" s="10"/>
      <c r="AA5878" s="7"/>
      <c r="AB5878" s="7"/>
      <c r="AC5878" s="7"/>
    </row>
    <row r="5879" ht="15.0" customHeight="1">
      <c r="A5879" s="23">
        <v>41761.0</v>
      </c>
      <c r="B5879" s="21" t="s">
        <v>59</v>
      </c>
      <c r="C5879" s="21" t="s">
        <v>49</v>
      </c>
      <c r="D5879" s="21"/>
      <c r="E5879" s="21"/>
      <c r="F5879" s="21">
        <v>14.0</v>
      </c>
      <c r="G5879" s="21">
        <v>140.0</v>
      </c>
      <c r="H5879" s="21">
        <v>20.0</v>
      </c>
      <c r="I5879" s="10"/>
      <c r="J5879" s="10"/>
      <c r="AA5879" s="7"/>
      <c r="AB5879" s="7"/>
      <c r="AC5879" s="7"/>
    </row>
    <row r="5880" ht="15.0" customHeight="1">
      <c r="A5880" s="23">
        <v>41761.0</v>
      </c>
      <c r="B5880" s="21" t="s">
        <v>59</v>
      </c>
      <c r="C5880" s="21" t="s">
        <v>49</v>
      </c>
      <c r="D5880" s="21"/>
      <c r="E5880" s="21"/>
      <c r="F5880" s="21">
        <v>15.0</v>
      </c>
      <c r="G5880" s="21">
        <v>102.0</v>
      </c>
      <c r="H5880" s="21">
        <v>14.57142857</v>
      </c>
      <c r="I5880" s="10"/>
      <c r="J5880" s="10"/>
      <c r="AA5880" s="7"/>
      <c r="AB5880" s="7"/>
      <c r="AC5880" s="7"/>
    </row>
    <row r="5881" ht="15.0" customHeight="1">
      <c r="A5881" s="23">
        <v>41761.0</v>
      </c>
      <c r="B5881" s="21" t="s">
        <v>59</v>
      </c>
      <c r="C5881" s="21" t="s">
        <v>49</v>
      </c>
      <c r="D5881" s="21"/>
      <c r="E5881" s="21"/>
      <c r="F5881" s="21">
        <v>16.0</v>
      </c>
      <c r="G5881" s="21">
        <v>121.0</v>
      </c>
      <c r="H5881" s="21">
        <v>17.28571429</v>
      </c>
      <c r="I5881" s="10"/>
      <c r="J5881" s="10"/>
      <c r="AA5881" s="7"/>
      <c r="AB5881" s="7"/>
      <c r="AC5881" s="7"/>
    </row>
    <row r="5882" ht="15.0" customHeight="1">
      <c r="A5882" s="23">
        <v>41761.0</v>
      </c>
      <c r="B5882" s="21" t="s">
        <v>59</v>
      </c>
      <c r="C5882" s="21" t="s">
        <v>49</v>
      </c>
      <c r="D5882" s="21"/>
      <c r="E5882" s="21"/>
      <c r="F5882" s="21">
        <v>17.0</v>
      </c>
      <c r="G5882" s="21">
        <v>109.0</v>
      </c>
      <c r="H5882" s="21">
        <v>15.57142857</v>
      </c>
      <c r="I5882" s="10"/>
      <c r="J5882" s="10"/>
      <c r="AA5882" s="7"/>
      <c r="AB5882" s="7"/>
      <c r="AC5882" s="7"/>
    </row>
    <row r="5883" ht="15.0" customHeight="1">
      <c r="A5883" s="23">
        <v>41761.0</v>
      </c>
      <c r="B5883" s="21" t="s">
        <v>59</v>
      </c>
      <c r="C5883" s="21" t="s">
        <v>49</v>
      </c>
      <c r="D5883" s="21"/>
      <c r="E5883" s="21"/>
      <c r="F5883" s="21">
        <v>18.0</v>
      </c>
      <c r="G5883" s="21">
        <v>171.0</v>
      </c>
      <c r="H5883" s="21">
        <v>24.42857143</v>
      </c>
      <c r="I5883" s="10"/>
      <c r="J5883" s="10"/>
      <c r="AA5883" s="7"/>
      <c r="AB5883" s="7"/>
      <c r="AC5883" s="7"/>
    </row>
    <row r="5884" ht="15.0" customHeight="1">
      <c r="A5884" s="23">
        <v>41761.0</v>
      </c>
      <c r="B5884" s="21" t="s">
        <v>59</v>
      </c>
      <c r="C5884" s="21" t="s">
        <v>49</v>
      </c>
      <c r="D5884" s="21"/>
      <c r="E5884" s="21"/>
      <c r="F5884" s="21">
        <v>19.0</v>
      </c>
      <c r="G5884" s="21">
        <v>87.0</v>
      </c>
      <c r="H5884" s="21">
        <v>12.42857143</v>
      </c>
      <c r="I5884" s="10"/>
      <c r="J5884" s="10"/>
      <c r="AA5884" s="7"/>
      <c r="AB5884" s="7"/>
      <c r="AC5884" s="7"/>
    </row>
    <row r="5885" ht="15.0" customHeight="1">
      <c r="A5885" s="23">
        <v>41761.0</v>
      </c>
      <c r="B5885" s="21" t="s">
        <v>59</v>
      </c>
      <c r="C5885" s="21" t="s">
        <v>49</v>
      </c>
      <c r="D5885" s="21"/>
      <c r="E5885" s="21"/>
      <c r="F5885" s="21">
        <v>20.0</v>
      </c>
      <c r="G5885" s="21">
        <v>55.0</v>
      </c>
      <c r="H5885" s="21">
        <v>7.857142857</v>
      </c>
      <c r="I5885" s="10"/>
      <c r="J5885" s="10"/>
      <c r="AA5885" s="7"/>
      <c r="AB5885" s="7"/>
      <c r="AC5885" s="7"/>
    </row>
    <row r="5886" ht="15.0" customHeight="1">
      <c r="A5886" s="23">
        <v>41761.0</v>
      </c>
      <c r="B5886" s="21" t="s">
        <v>59</v>
      </c>
      <c r="C5886" s="21" t="s">
        <v>49</v>
      </c>
      <c r="D5886" s="21"/>
      <c r="E5886" s="21"/>
      <c r="F5886" s="21">
        <v>21.0</v>
      </c>
      <c r="G5886" s="21">
        <v>96.0</v>
      </c>
      <c r="H5886" s="21">
        <v>13.71428571</v>
      </c>
      <c r="I5886" s="10"/>
      <c r="J5886" s="10"/>
      <c r="AA5886" s="7"/>
      <c r="AB5886" s="7"/>
      <c r="AC5886" s="7"/>
    </row>
    <row r="5887" ht="15.0" customHeight="1">
      <c r="A5887" s="23">
        <v>41761.0</v>
      </c>
      <c r="B5887" s="21" t="s">
        <v>59</v>
      </c>
      <c r="C5887" s="21" t="s">
        <v>49</v>
      </c>
      <c r="D5887" s="21"/>
      <c r="E5887" s="21"/>
      <c r="F5887" s="21">
        <v>22.0</v>
      </c>
      <c r="G5887" s="21">
        <v>73.0</v>
      </c>
      <c r="H5887" s="21">
        <v>10.42857143</v>
      </c>
      <c r="I5887" s="10"/>
      <c r="J5887" s="10"/>
      <c r="AA5887" s="7"/>
      <c r="AB5887" s="7"/>
      <c r="AC5887" s="7"/>
    </row>
    <row r="5888" ht="15.0" customHeight="1">
      <c r="A5888" s="23">
        <v>41761.0</v>
      </c>
      <c r="B5888" s="21" t="s">
        <v>59</v>
      </c>
      <c r="C5888" s="21" t="s">
        <v>49</v>
      </c>
      <c r="D5888" s="21"/>
      <c r="E5888" s="21"/>
      <c r="F5888" s="21">
        <v>23.0</v>
      </c>
      <c r="G5888" s="21">
        <v>79.0</v>
      </c>
      <c r="H5888" s="21">
        <v>11.28571429</v>
      </c>
      <c r="I5888" s="10"/>
      <c r="J5888" s="10"/>
      <c r="AA5888" s="7"/>
      <c r="AB5888" s="7"/>
      <c r="AC5888" s="7"/>
    </row>
    <row r="5889" ht="15.0" customHeight="1">
      <c r="A5889" s="23">
        <v>41761.0</v>
      </c>
      <c r="B5889" s="21" t="s">
        <v>59</v>
      </c>
      <c r="C5889" s="21" t="s">
        <v>49</v>
      </c>
      <c r="D5889" s="21"/>
      <c r="E5889" s="21"/>
      <c r="F5889" s="21">
        <v>24.0</v>
      </c>
      <c r="G5889" s="21">
        <v>122.0</v>
      </c>
      <c r="H5889" s="21">
        <v>17.42857143</v>
      </c>
      <c r="I5889" s="10"/>
      <c r="J5889" s="10"/>
      <c r="AA5889" s="7"/>
      <c r="AB5889" s="7"/>
      <c r="AC5889" s="7"/>
    </row>
    <row r="5890" ht="15.0" customHeight="1">
      <c r="A5890" s="23">
        <v>41761.0</v>
      </c>
      <c r="B5890" s="21" t="s">
        <v>59</v>
      </c>
      <c r="C5890" s="21" t="s">
        <v>49</v>
      </c>
      <c r="D5890" s="21"/>
      <c r="E5890" s="21"/>
      <c r="F5890" s="21">
        <v>25.0</v>
      </c>
      <c r="G5890" s="21">
        <v>150.0</v>
      </c>
      <c r="H5890" s="21">
        <v>21.42857143</v>
      </c>
      <c r="I5890" s="10"/>
      <c r="J5890" s="10"/>
      <c r="AA5890" s="7"/>
      <c r="AB5890" s="7"/>
      <c r="AC5890" s="7"/>
    </row>
    <row r="5891" ht="15.0" customHeight="1">
      <c r="A5891" s="23">
        <v>41761.0</v>
      </c>
      <c r="B5891" s="21" t="s">
        <v>59</v>
      </c>
      <c r="C5891" s="21" t="s">
        <v>49</v>
      </c>
      <c r="D5891" s="21"/>
      <c r="E5891" s="21"/>
      <c r="F5891" s="21">
        <v>26.0</v>
      </c>
      <c r="G5891" s="21">
        <v>91.0</v>
      </c>
      <c r="H5891" s="21">
        <v>13.0</v>
      </c>
      <c r="I5891" s="10"/>
      <c r="J5891" s="10"/>
      <c r="AA5891" s="7"/>
      <c r="AB5891" s="7"/>
      <c r="AC5891" s="7"/>
    </row>
    <row r="5892" ht="15.0" customHeight="1">
      <c r="A5892" s="23">
        <v>41761.0</v>
      </c>
      <c r="B5892" s="21" t="s">
        <v>59</v>
      </c>
      <c r="C5892" s="21" t="s">
        <v>49</v>
      </c>
      <c r="D5892" s="21"/>
      <c r="E5892" s="21"/>
      <c r="F5892" s="21">
        <v>27.0</v>
      </c>
      <c r="G5892" s="21">
        <v>107.0</v>
      </c>
      <c r="H5892" s="21">
        <v>15.28571429</v>
      </c>
      <c r="I5892" s="10"/>
      <c r="J5892" s="10"/>
      <c r="AA5892" s="7"/>
      <c r="AB5892" s="7"/>
      <c r="AC5892" s="7"/>
    </row>
    <row r="5893" ht="15.0" customHeight="1">
      <c r="A5893" s="23">
        <v>41761.0</v>
      </c>
      <c r="B5893" s="21" t="s">
        <v>59</v>
      </c>
      <c r="C5893" s="21" t="s">
        <v>49</v>
      </c>
      <c r="D5893" s="21"/>
      <c r="E5893" s="21"/>
      <c r="F5893" s="21">
        <v>28.0</v>
      </c>
      <c r="G5893" s="21">
        <v>101.0</v>
      </c>
      <c r="H5893" s="21">
        <v>14.42857143</v>
      </c>
      <c r="I5893" s="10"/>
      <c r="J5893" s="10"/>
      <c r="AA5893" s="7"/>
      <c r="AB5893" s="7"/>
      <c r="AC5893" s="7"/>
    </row>
    <row r="5894" ht="15.0" customHeight="1">
      <c r="A5894" s="23">
        <v>41761.0</v>
      </c>
      <c r="B5894" s="21" t="s">
        <v>59</v>
      </c>
      <c r="C5894" s="21" t="s">
        <v>49</v>
      </c>
      <c r="D5894" s="21"/>
      <c r="E5894" s="21"/>
      <c r="F5894" s="21">
        <v>29.0</v>
      </c>
      <c r="G5894" s="21">
        <v>127.0</v>
      </c>
      <c r="H5894" s="21">
        <v>18.14285714</v>
      </c>
      <c r="I5894" s="10"/>
      <c r="J5894" s="10"/>
      <c r="AA5894" s="7"/>
      <c r="AB5894" s="7"/>
      <c r="AC5894" s="7"/>
    </row>
    <row r="5895" ht="15.0" customHeight="1">
      <c r="A5895" s="23">
        <v>41761.0</v>
      </c>
      <c r="B5895" s="21" t="s">
        <v>59</v>
      </c>
      <c r="C5895" s="21" t="s">
        <v>49</v>
      </c>
      <c r="D5895" s="21"/>
      <c r="E5895" s="21"/>
      <c r="F5895" s="21">
        <v>30.0</v>
      </c>
      <c r="G5895" s="21">
        <v>101.0</v>
      </c>
      <c r="H5895" s="21">
        <v>14.42857143</v>
      </c>
      <c r="I5895" s="10"/>
      <c r="J5895" s="10"/>
      <c r="AA5895" s="7"/>
      <c r="AB5895" s="7"/>
      <c r="AC5895" s="7"/>
    </row>
    <row r="5896" ht="15.0" customHeight="1">
      <c r="A5896" s="23">
        <v>41761.0</v>
      </c>
      <c r="B5896" s="21" t="s">
        <v>59</v>
      </c>
      <c r="C5896" s="21" t="s">
        <v>49</v>
      </c>
      <c r="D5896" s="21"/>
      <c r="E5896" s="21"/>
      <c r="F5896" s="21">
        <v>31.0</v>
      </c>
      <c r="G5896" s="21">
        <v>115.0</v>
      </c>
      <c r="H5896" s="21">
        <v>16.42857143</v>
      </c>
      <c r="I5896" s="10"/>
      <c r="J5896" s="10"/>
      <c r="AA5896" s="7"/>
      <c r="AB5896" s="7"/>
      <c r="AC5896" s="7"/>
    </row>
    <row r="5897" ht="15.0" customHeight="1">
      <c r="A5897" s="23">
        <v>41761.0</v>
      </c>
      <c r="B5897" s="21" t="s">
        <v>59</v>
      </c>
      <c r="C5897" s="21" t="s">
        <v>49</v>
      </c>
      <c r="D5897" s="21"/>
      <c r="E5897" s="21"/>
      <c r="F5897" s="21">
        <v>32.0</v>
      </c>
      <c r="G5897" s="21">
        <v>79.0</v>
      </c>
      <c r="H5897" s="21">
        <v>11.28571429</v>
      </c>
      <c r="I5897" s="10"/>
      <c r="J5897" s="10"/>
      <c r="AA5897" s="7"/>
      <c r="AB5897" s="7"/>
      <c r="AC5897" s="7"/>
    </row>
    <row r="5898" ht="15.0" customHeight="1">
      <c r="A5898" s="23">
        <v>41761.0</v>
      </c>
      <c r="B5898" s="21" t="s">
        <v>59</v>
      </c>
      <c r="C5898" s="21" t="s">
        <v>49</v>
      </c>
      <c r="D5898" s="21"/>
      <c r="E5898" s="21"/>
      <c r="F5898" s="21">
        <v>33.0</v>
      </c>
      <c r="G5898" s="21">
        <v>83.0</v>
      </c>
      <c r="H5898" s="21">
        <v>11.85714286</v>
      </c>
      <c r="I5898" s="10"/>
      <c r="J5898" s="10"/>
      <c r="AA5898" s="7"/>
      <c r="AB5898" s="7"/>
      <c r="AC5898" s="7"/>
    </row>
    <row r="5899" ht="15.0" customHeight="1">
      <c r="A5899" s="23">
        <v>41761.0</v>
      </c>
      <c r="B5899" s="21" t="s">
        <v>59</v>
      </c>
      <c r="C5899" s="21" t="s">
        <v>49</v>
      </c>
      <c r="D5899" s="21"/>
      <c r="E5899" s="21"/>
      <c r="F5899" s="21">
        <v>34.0</v>
      </c>
      <c r="G5899" s="21">
        <v>69.0</v>
      </c>
      <c r="H5899" s="21">
        <v>9.857142857</v>
      </c>
      <c r="I5899" s="10"/>
      <c r="J5899" s="10"/>
      <c r="AA5899" s="7"/>
      <c r="AB5899" s="7"/>
      <c r="AC5899" s="7"/>
    </row>
    <row r="5900" ht="15.0" customHeight="1">
      <c r="A5900" s="23">
        <v>41761.0</v>
      </c>
      <c r="B5900" s="21" t="s">
        <v>59</v>
      </c>
      <c r="C5900" s="21" t="s">
        <v>49</v>
      </c>
      <c r="D5900" s="21"/>
      <c r="E5900" s="21"/>
      <c r="F5900" s="21">
        <v>35.0</v>
      </c>
      <c r="G5900" s="21">
        <v>148.0</v>
      </c>
      <c r="H5900" s="21">
        <v>21.14285714</v>
      </c>
      <c r="I5900" s="10"/>
      <c r="J5900" s="10"/>
      <c r="AA5900" s="7"/>
      <c r="AB5900" s="7"/>
      <c r="AC5900" s="7"/>
    </row>
    <row r="5901" ht="15.0" customHeight="1">
      <c r="A5901" s="23">
        <v>41761.0</v>
      </c>
      <c r="B5901" s="21" t="s">
        <v>59</v>
      </c>
      <c r="C5901" s="21" t="s">
        <v>49</v>
      </c>
      <c r="D5901" s="21"/>
      <c r="E5901" s="21"/>
      <c r="F5901" s="21">
        <v>36.0</v>
      </c>
      <c r="G5901" s="21">
        <v>153.0</v>
      </c>
      <c r="H5901" s="21">
        <v>21.85714286</v>
      </c>
      <c r="I5901" s="10"/>
      <c r="J5901" s="10"/>
      <c r="AA5901" s="7"/>
      <c r="AB5901" s="7"/>
      <c r="AC5901" s="7"/>
    </row>
    <row r="5902" ht="15.0" customHeight="1">
      <c r="A5902" s="23">
        <v>41761.0</v>
      </c>
      <c r="B5902" s="21" t="s">
        <v>59</v>
      </c>
      <c r="C5902" s="21" t="s">
        <v>49</v>
      </c>
      <c r="D5902" s="21"/>
      <c r="E5902" s="21"/>
      <c r="F5902" s="21">
        <v>37.0</v>
      </c>
      <c r="G5902" s="21">
        <v>126.0</v>
      </c>
      <c r="H5902" s="21">
        <v>18.0</v>
      </c>
      <c r="I5902" s="10"/>
      <c r="J5902" s="10"/>
      <c r="AA5902" s="7"/>
      <c r="AB5902" s="7"/>
      <c r="AC5902" s="7"/>
    </row>
    <row r="5903" ht="15.0" customHeight="1">
      <c r="A5903" s="23">
        <v>41761.0</v>
      </c>
      <c r="B5903" s="21" t="s">
        <v>59</v>
      </c>
      <c r="C5903" s="21" t="s">
        <v>49</v>
      </c>
      <c r="D5903" s="21"/>
      <c r="E5903" s="21"/>
      <c r="F5903" s="21">
        <v>38.0</v>
      </c>
      <c r="G5903" s="21">
        <v>118.0</v>
      </c>
      <c r="H5903" s="21">
        <v>16.85714286</v>
      </c>
      <c r="I5903" s="10"/>
      <c r="J5903" s="10"/>
      <c r="AA5903" s="7"/>
      <c r="AB5903" s="7"/>
      <c r="AC5903" s="7"/>
    </row>
    <row r="5904" ht="15.0" customHeight="1">
      <c r="A5904" s="23">
        <v>41761.0</v>
      </c>
      <c r="B5904" s="21" t="s">
        <v>59</v>
      </c>
      <c r="C5904" s="21" t="s">
        <v>49</v>
      </c>
      <c r="D5904" s="21"/>
      <c r="E5904" s="21"/>
      <c r="F5904" s="21">
        <v>39.0</v>
      </c>
      <c r="G5904" s="21">
        <v>125.0</v>
      </c>
      <c r="H5904" s="21">
        <v>17.85714286</v>
      </c>
      <c r="I5904" s="10"/>
      <c r="J5904" s="10"/>
      <c r="AA5904" s="7"/>
      <c r="AB5904" s="7"/>
      <c r="AC5904" s="7"/>
    </row>
    <row r="5905" ht="15.0" customHeight="1">
      <c r="A5905" s="23">
        <v>41761.0</v>
      </c>
      <c r="B5905" s="21" t="s">
        <v>59</v>
      </c>
      <c r="C5905" s="21" t="s">
        <v>49</v>
      </c>
      <c r="D5905" s="21"/>
      <c r="E5905" s="21"/>
      <c r="F5905" s="21">
        <v>40.0</v>
      </c>
      <c r="G5905" s="21">
        <v>143.0</v>
      </c>
      <c r="H5905" s="21">
        <v>20.42857143</v>
      </c>
      <c r="I5905" s="10"/>
      <c r="J5905" s="10"/>
      <c r="AA5905" s="7"/>
      <c r="AB5905" s="7"/>
      <c r="AC5905" s="7"/>
    </row>
    <row r="5906" ht="15.0" customHeight="1">
      <c r="A5906" s="23">
        <v>41761.0</v>
      </c>
      <c r="B5906" s="21" t="s">
        <v>59</v>
      </c>
      <c r="C5906" s="21" t="s">
        <v>49</v>
      </c>
      <c r="D5906" s="21"/>
      <c r="E5906" s="21"/>
      <c r="F5906" s="21">
        <v>41.0</v>
      </c>
      <c r="G5906" s="21">
        <v>115.0</v>
      </c>
      <c r="H5906" s="21">
        <v>16.42857143</v>
      </c>
      <c r="I5906" s="10"/>
      <c r="J5906" s="10"/>
      <c r="AA5906" s="7"/>
      <c r="AB5906" s="7"/>
      <c r="AC5906" s="7"/>
    </row>
    <row r="5907" ht="15.0" customHeight="1">
      <c r="A5907" s="23">
        <v>41761.0</v>
      </c>
      <c r="B5907" s="21" t="s">
        <v>59</v>
      </c>
      <c r="C5907" s="21" t="s">
        <v>49</v>
      </c>
      <c r="D5907" s="21"/>
      <c r="E5907" s="21"/>
      <c r="F5907" s="21">
        <v>42.0</v>
      </c>
      <c r="G5907" s="21">
        <v>125.0</v>
      </c>
      <c r="H5907" s="21">
        <v>17.85714286</v>
      </c>
      <c r="I5907" s="10"/>
      <c r="J5907" s="10"/>
      <c r="AA5907" s="7"/>
      <c r="AB5907" s="7"/>
      <c r="AC5907" s="7"/>
    </row>
    <row r="5908" ht="15.0" customHeight="1">
      <c r="A5908" s="23">
        <v>41761.0</v>
      </c>
      <c r="B5908" s="21" t="s">
        <v>59</v>
      </c>
      <c r="C5908" s="21" t="s">
        <v>49</v>
      </c>
      <c r="D5908" s="21"/>
      <c r="E5908" s="21"/>
      <c r="F5908" s="21">
        <v>43.0</v>
      </c>
      <c r="G5908" s="21">
        <v>110.0</v>
      </c>
      <c r="H5908" s="21">
        <v>15.71428571</v>
      </c>
      <c r="I5908" s="10"/>
      <c r="J5908" s="10"/>
      <c r="AA5908" s="7"/>
      <c r="AB5908" s="7"/>
      <c r="AC5908" s="7"/>
    </row>
    <row r="5909" ht="15.0" customHeight="1">
      <c r="A5909" s="23">
        <v>41761.0</v>
      </c>
      <c r="B5909" s="21" t="s">
        <v>59</v>
      </c>
      <c r="C5909" s="21" t="s">
        <v>49</v>
      </c>
      <c r="D5909" s="21"/>
      <c r="E5909" s="21"/>
      <c r="F5909" s="21">
        <v>44.0</v>
      </c>
      <c r="G5909" s="21">
        <v>113.0</v>
      </c>
      <c r="H5909" s="21">
        <v>16.14285714</v>
      </c>
      <c r="I5909" s="10"/>
      <c r="J5909" s="10"/>
      <c r="AA5909" s="7"/>
      <c r="AB5909" s="7"/>
      <c r="AC5909" s="7"/>
    </row>
    <row r="5910" ht="15.0" customHeight="1">
      <c r="A5910" s="23">
        <v>41761.0</v>
      </c>
      <c r="B5910" s="21" t="s">
        <v>59</v>
      </c>
      <c r="C5910" s="21" t="s">
        <v>49</v>
      </c>
      <c r="D5910" s="21"/>
      <c r="E5910" s="21"/>
      <c r="F5910" s="21">
        <v>45.0</v>
      </c>
      <c r="G5910" s="21">
        <v>73.0</v>
      </c>
      <c r="H5910" s="21">
        <v>10.42857143</v>
      </c>
      <c r="I5910" s="10"/>
      <c r="J5910" s="10"/>
      <c r="AA5910" s="7"/>
      <c r="AB5910" s="7"/>
      <c r="AC5910" s="7"/>
    </row>
    <row r="5911" ht="15.0" customHeight="1">
      <c r="A5911" s="23">
        <v>41761.0</v>
      </c>
      <c r="B5911" s="21" t="s">
        <v>59</v>
      </c>
      <c r="C5911" s="21" t="s">
        <v>49</v>
      </c>
      <c r="D5911" s="21"/>
      <c r="E5911" s="21"/>
      <c r="F5911" s="21">
        <v>46.0</v>
      </c>
      <c r="G5911" s="21">
        <v>92.0</v>
      </c>
      <c r="H5911" s="21">
        <v>13.14285714</v>
      </c>
      <c r="I5911" s="10"/>
      <c r="J5911" s="10"/>
      <c r="AA5911" s="7"/>
      <c r="AB5911" s="7"/>
      <c r="AC5911" s="7"/>
    </row>
    <row r="5912" ht="15.0" customHeight="1">
      <c r="A5912" s="23">
        <v>41761.0</v>
      </c>
      <c r="B5912" s="21" t="s">
        <v>59</v>
      </c>
      <c r="C5912" s="21" t="s">
        <v>49</v>
      </c>
      <c r="D5912" s="21"/>
      <c r="E5912" s="21"/>
      <c r="F5912" s="21">
        <v>47.0</v>
      </c>
      <c r="G5912" s="21">
        <v>95.0</v>
      </c>
      <c r="H5912" s="21">
        <v>13.57142857</v>
      </c>
      <c r="I5912" s="10"/>
      <c r="J5912" s="10"/>
      <c r="AA5912" s="7"/>
      <c r="AB5912" s="7"/>
      <c r="AC5912" s="7"/>
    </row>
    <row r="5913" ht="15.0" customHeight="1">
      <c r="A5913" s="23">
        <v>41761.0</v>
      </c>
      <c r="B5913" s="21" t="s">
        <v>59</v>
      </c>
      <c r="C5913" s="21" t="s">
        <v>49</v>
      </c>
      <c r="D5913" s="21"/>
      <c r="E5913" s="21"/>
      <c r="F5913" s="21">
        <v>48.0</v>
      </c>
      <c r="G5913" s="21">
        <v>113.0</v>
      </c>
      <c r="H5913" s="21">
        <v>16.14285714</v>
      </c>
      <c r="I5913" s="10"/>
      <c r="J5913" s="10"/>
      <c r="AA5913" s="7"/>
      <c r="AB5913" s="7"/>
      <c r="AC5913" s="7"/>
    </row>
    <row r="5914" ht="15.0" customHeight="1">
      <c r="A5914" s="23">
        <v>41761.0</v>
      </c>
      <c r="B5914" s="21" t="s">
        <v>59</v>
      </c>
      <c r="C5914" s="21" t="s">
        <v>49</v>
      </c>
      <c r="D5914" s="21"/>
      <c r="E5914" s="21"/>
      <c r="F5914" s="21">
        <v>49.0</v>
      </c>
      <c r="G5914" s="21">
        <v>168.0</v>
      </c>
      <c r="H5914" s="21">
        <v>24.0</v>
      </c>
      <c r="I5914" s="10"/>
      <c r="J5914" s="10"/>
      <c r="AA5914" s="7"/>
      <c r="AB5914" s="7"/>
      <c r="AC5914" s="7"/>
    </row>
    <row r="5915" ht="15.0" customHeight="1">
      <c r="A5915" s="23">
        <v>41761.0</v>
      </c>
      <c r="B5915" s="21" t="s">
        <v>59</v>
      </c>
      <c r="C5915" s="21" t="s">
        <v>49</v>
      </c>
      <c r="D5915" s="21"/>
      <c r="E5915" s="21"/>
      <c r="F5915" s="21">
        <v>50.0</v>
      </c>
      <c r="G5915" s="21">
        <v>106.0</v>
      </c>
      <c r="H5915" s="21">
        <v>15.14285714</v>
      </c>
      <c r="I5915" s="10"/>
      <c r="J5915" s="10"/>
      <c r="AA5915" s="7"/>
      <c r="AB5915" s="7"/>
      <c r="AC5915" s="7"/>
    </row>
    <row r="5916" ht="15.0" customHeight="1">
      <c r="A5916" s="23">
        <v>41761.0</v>
      </c>
      <c r="B5916" s="21" t="s">
        <v>59</v>
      </c>
      <c r="C5916" s="21" t="s">
        <v>49</v>
      </c>
      <c r="D5916" s="21"/>
      <c r="E5916" s="21"/>
      <c r="F5916" s="21">
        <v>51.0</v>
      </c>
      <c r="G5916" s="21">
        <v>126.0</v>
      </c>
      <c r="H5916" s="21">
        <v>18.0</v>
      </c>
      <c r="I5916" s="10"/>
      <c r="J5916" s="10"/>
      <c r="AA5916" s="7"/>
      <c r="AB5916" s="7"/>
      <c r="AC5916" s="7"/>
    </row>
    <row r="5917" ht="15.0" customHeight="1">
      <c r="A5917" s="23">
        <v>41761.0</v>
      </c>
      <c r="B5917" s="21" t="s">
        <v>59</v>
      </c>
      <c r="C5917" s="21" t="s">
        <v>49</v>
      </c>
      <c r="D5917" s="21"/>
      <c r="E5917" s="21"/>
      <c r="F5917" s="21">
        <v>52.0</v>
      </c>
      <c r="G5917" s="21">
        <v>123.0</v>
      </c>
      <c r="H5917" s="21">
        <v>17.57142857</v>
      </c>
      <c r="I5917" s="10"/>
      <c r="J5917" s="10"/>
      <c r="AA5917" s="7"/>
      <c r="AB5917" s="7"/>
      <c r="AC5917" s="7"/>
    </row>
    <row r="5918" ht="15.0" customHeight="1">
      <c r="A5918" s="23">
        <v>41761.0</v>
      </c>
      <c r="B5918" s="21" t="s">
        <v>59</v>
      </c>
      <c r="C5918" s="21" t="s">
        <v>49</v>
      </c>
      <c r="D5918" s="21"/>
      <c r="E5918" s="21"/>
      <c r="F5918" s="21">
        <v>53.0</v>
      </c>
      <c r="G5918" s="21">
        <v>92.0</v>
      </c>
      <c r="H5918" s="21">
        <v>13.14285714</v>
      </c>
      <c r="I5918" s="10"/>
      <c r="J5918" s="10"/>
      <c r="AA5918" s="7"/>
      <c r="AB5918" s="7"/>
      <c r="AC5918" s="7"/>
    </row>
    <row r="5919" ht="15.0" customHeight="1">
      <c r="A5919" s="23">
        <v>41761.0</v>
      </c>
      <c r="B5919" s="21" t="s">
        <v>59</v>
      </c>
      <c r="C5919" s="21" t="s">
        <v>49</v>
      </c>
      <c r="D5919" s="21"/>
      <c r="E5919" s="21"/>
      <c r="F5919" s="21">
        <v>54.0</v>
      </c>
      <c r="G5919" s="21">
        <v>86.0</v>
      </c>
      <c r="H5919" s="21">
        <v>12.28571429</v>
      </c>
      <c r="I5919" s="10"/>
      <c r="J5919" s="10"/>
      <c r="AA5919" s="7"/>
      <c r="AB5919" s="7"/>
      <c r="AC5919" s="7"/>
    </row>
    <row r="5920" ht="15.0" customHeight="1">
      <c r="A5920" s="23">
        <v>41761.0</v>
      </c>
      <c r="B5920" s="21" t="s">
        <v>59</v>
      </c>
      <c r="C5920" s="21" t="s">
        <v>49</v>
      </c>
      <c r="D5920" s="21"/>
      <c r="E5920" s="21"/>
      <c r="F5920" s="21">
        <v>55.0</v>
      </c>
      <c r="G5920" s="21">
        <v>153.0</v>
      </c>
      <c r="H5920" s="21">
        <v>21.85714286</v>
      </c>
      <c r="I5920" s="10"/>
      <c r="J5920" s="10"/>
      <c r="AA5920" s="7"/>
      <c r="AB5920" s="7"/>
      <c r="AC5920" s="7"/>
    </row>
    <row r="5921" ht="15.0" customHeight="1">
      <c r="A5921" s="23">
        <v>41761.0</v>
      </c>
      <c r="B5921" s="21" t="s">
        <v>59</v>
      </c>
      <c r="C5921" s="21" t="s">
        <v>49</v>
      </c>
      <c r="D5921" s="21"/>
      <c r="E5921" s="21"/>
      <c r="F5921" s="21">
        <v>56.0</v>
      </c>
      <c r="G5921" s="21">
        <v>121.0</v>
      </c>
      <c r="H5921" s="21">
        <v>17.28571429</v>
      </c>
      <c r="I5921" s="10"/>
      <c r="J5921" s="10"/>
      <c r="AA5921" s="7"/>
      <c r="AB5921" s="7"/>
      <c r="AC5921" s="7"/>
    </row>
    <row r="5922" ht="15.0" customHeight="1">
      <c r="A5922" s="23">
        <v>41761.0</v>
      </c>
      <c r="B5922" s="21" t="s">
        <v>59</v>
      </c>
      <c r="C5922" s="21" t="s">
        <v>49</v>
      </c>
      <c r="D5922" s="21"/>
      <c r="E5922" s="21"/>
      <c r="F5922" s="21">
        <v>57.0</v>
      </c>
      <c r="G5922" s="21">
        <v>121.0</v>
      </c>
      <c r="H5922" s="21">
        <v>17.28571429</v>
      </c>
      <c r="I5922" s="10"/>
      <c r="J5922" s="10"/>
      <c r="AA5922" s="7"/>
      <c r="AB5922" s="7"/>
      <c r="AC5922" s="7"/>
    </row>
    <row r="5923" ht="15.0" customHeight="1">
      <c r="A5923" s="23">
        <v>41761.0</v>
      </c>
      <c r="B5923" s="21" t="s">
        <v>59</v>
      </c>
      <c r="C5923" s="21" t="s">
        <v>49</v>
      </c>
      <c r="D5923" s="21"/>
      <c r="E5923" s="21"/>
      <c r="F5923" s="21">
        <v>58.0</v>
      </c>
      <c r="G5923" s="21">
        <v>128.0</v>
      </c>
      <c r="H5923" s="21">
        <v>18.28571429</v>
      </c>
      <c r="I5923" s="10"/>
      <c r="J5923" s="10"/>
      <c r="AA5923" s="7"/>
      <c r="AB5923" s="7"/>
      <c r="AC5923" s="7"/>
    </row>
    <row r="5924" ht="15.0" customHeight="1">
      <c r="A5924" s="23">
        <v>41761.0</v>
      </c>
      <c r="B5924" s="21" t="s">
        <v>59</v>
      </c>
      <c r="C5924" s="21" t="s">
        <v>49</v>
      </c>
      <c r="D5924" s="21"/>
      <c r="E5924" s="21"/>
      <c r="F5924" s="21">
        <v>59.0</v>
      </c>
      <c r="G5924" s="21">
        <v>132.0</v>
      </c>
      <c r="H5924" s="21">
        <v>18.85714286</v>
      </c>
      <c r="I5924" s="10"/>
      <c r="J5924" s="10"/>
      <c r="AA5924" s="7"/>
      <c r="AB5924" s="7"/>
      <c r="AC5924" s="7"/>
    </row>
    <row r="5925" ht="15.0" customHeight="1">
      <c r="A5925" s="23">
        <v>41761.0</v>
      </c>
      <c r="B5925" s="21" t="s">
        <v>59</v>
      </c>
      <c r="C5925" s="21" t="s">
        <v>49</v>
      </c>
      <c r="D5925" s="21"/>
      <c r="E5925" s="21"/>
      <c r="F5925" s="21">
        <v>60.0</v>
      </c>
      <c r="G5925" s="21">
        <v>73.0</v>
      </c>
      <c r="H5925" s="21">
        <v>10.42857143</v>
      </c>
      <c r="I5925" s="10"/>
      <c r="J5925" s="10"/>
      <c r="AA5925" s="7"/>
      <c r="AB5925" s="7"/>
      <c r="AC5925" s="7"/>
    </row>
    <row r="5926" ht="15.0" customHeight="1">
      <c r="A5926" s="23">
        <v>41761.0</v>
      </c>
      <c r="B5926" s="21" t="s">
        <v>59</v>
      </c>
      <c r="C5926" s="21" t="s">
        <v>49</v>
      </c>
      <c r="D5926" s="21"/>
      <c r="E5926" s="21"/>
      <c r="F5926" s="21">
        <v>61.0</v>
      </c>
      <c r="G5926" s="21">
        <v>80.0</v>
      </c>
      <c r="H5926" s="21">
        <v>11.42857143</v>
      </c>
      <c r="I5926" s="10"/>
      <c r="J5926" s="10"/>
      <c r="AA5926" s="7"/>
      <c r="AB5926" s="7"/>
      <c r="AC5926" s="7"/>
    </row>
    <row r="5927" ht="15.0" customHeight="1">
      <c r="A5927" s="23">
        <v>41761.0</v>
      </c>
      <c r="B5927" s="21" t="s">
        <v>59</v>
      </c>
      <c r="C5927" s="21" t="s">
        <v>49</v>
      </c>
      <c r="D5927" s="21"/>
      <c r="E5927" s="21"/>
      <c r="F5927" s="21">
        <v>62.0</v>
      </c>
      <c r="G5927" s="21">
        <v>165.0</v>
      </c>
      <c r="H5927" s="21">
        <v>23.57142857</v>
      </c>
      <c r="I5927" s="10"/>
      <c r="J5927" s="10"/>
      <c r="AA5927" s="7"/>
      <c r="AB5927" s="7"/>
      <c r="AC5927" s="7"/>
    </row>
    <row r="5928" ht="15.0" customHeight="1">
      <c r="A5928" s="23">
        <v>41761.0</v>
      </c>
      <c r="B5928" s="21" t="s">
        <v>59</v>
      </c>
      <c r="C5928" s="21" t="s">
        <v>49</v>
      </c>
      <c r="D5928" s="21"/>
      <c r="E5928" s="21"/>
      <c r="F5928" s="21">
        <v>63.0</v>
      </c>
      <c r="G5928" s="21">
        <v>101.0</v>
      </c>
      <c r="H5928" s="21">
        <v>14.42857143</v>
      </c>
      <c r="I5928" s="10"/>
      <c r="J5928" s="10"/>
      <c r="AA5928" s="7"/>
      <c r="AB5928" s="7"/>
      <c r="AC5928" s="7"/>
    </row>
    <row r="5929" ht="15.0" customHeight="1">
      <c r="A5929" s="23">
        <v>41761.0</v>
      </c>
      <c r="B5929" s="21" t="s">
        <v>59</v>
      </c>
      <c r="C5929" s="21" t="s">
        <v>49</v>
      </c>
      <c r="D5929" s="21"/>
      <c r="E5929" s="21"/>
      <c r="F5929" s="21">
        <v>64.0</v>
      </c>
      <c r="G5929" s="21">
        <v>102.0</v>
      </c>
      <c r="H5929" s="21">
        <v>14.57142857</v>
      </c>
      <c r="I5929" s="10"/>
      <c r="J5929" s="10"/>
      <c r="AA5929" s="7"/>
      <c r="AB5929" s="7"/>
      <c r="AC5929" s="7"/>
    </row>
    <row r="5930" ht="15.0" customHeight="1">
      <c r="A5930" s="23">
        <v>41761.0</v>
      </c>
      <c r="B5930" s="21" t="s">
        <v>59</v>
      </c>
      <c r="C5930" s="21" t="s">
        <v>49</v>
      </c>
      <c r="D5930" s="21"/>
      <c r="E5930" s="21"/>
      <c r="F5930" s="21">
        <v>65.0</v>
      </c>
      <c r="G5930" s="21">
        <v>119.0</v>
      </c>
      <c r="H5930" s="21">
        <v>17.0</v>
      </c>
      <c r="I5930" s="10"/>
      <c r="J5930" s="10"/>
      <c r="AA5930" s="7"/>
      <c r="AB5930" s="7"/>
      <c r="AC5930" s="7"/>
    </row>
    <row r="5931" ht="15.0" customHeight="1">
      <c r="A5931" s="23">
        <v>41761.0</v>
      </c>
      <c r="B5931" s="21" t="s">
        <v>59</v>
      </c>
      <c r="C5931" s="21" t="s">
        <v>49</v>
      </c>
      <c r="D5931" s="21"/>
      <c r="E5931" s="21"/>
      <c r="F5931" s="21">
        <v>66.0</v>
      </c>
      <c r="G5931" s="21">
        <v>79.0</v>
      </c>
      <c r="H5931" s="21">
        <v>11.28571429</v>
      </c>
      <c r="I5931" s="10"/>
      <c r="J5931" s="10"/>
      <c r="AA5931" s="7"/>
      <c r="AB5931" s="7"/>
      <c r="AC5931" s="7"/>
    </row>
    <row r="5932" ht="15.0" customHeight="1">
      <c r="A5932" s="23">
        <v>41761.0</v>
      </c>
      <c r="B5932" s="21" t="s">
        <v>59</v>
      </c>
      <c r="C5932" s="21" t="s">
        <v>49</v>
      </c>
      <c r="D5932" s="21"/>
      <c r="E5932" s="21"/>
      <c r="F5932" s="21">
        <v>67.0</v>
      </c>
      <c r="G5932" s="21">
        <v>162.0</v>
      </c>
      <c r="H5932" s="21">
        <v>23.14285714</v>
      </c>
      <c r="I5932" s="10"/>
      <c r="J5932" s="10"/>
      <c r="AA5932" s="7"/>
      <c r="AB5932" s="7"/>
      <c r="AC5932" s="7"/>
    </row>
    <row r="5933" ht="15.0" customHeight="1">
      <c r="A5933" s="23">
        <v>41761.0</v>
      </c>
      <c r="B5933" s="21" t="s">
        <v>59</v>
      </c>
      <c r="C5933" s="21" t="s">
        <v>49</v>
      </c>
      <c r="D5933" s="21"/>
      <c r="E5933" s="21"/>
      <c r="F5933" s="21">
        <v>68.0</v>
      </c>
      <c r="G5933" s="21">
        <v>130.0</v>
      </c>
      <c r="H5933" s="21">
        <v>18.57142857</v>
      </c>
      <c r="I5933" s="10"/>
      <c r="J5933" s="10"/>
      <c r="AA5933" s="7"/>
      <c r="AB5933" s="7"/>
      <c r="AC5933" s="7"/>
    </row>
    <row r="5934" ht="15.0" customHeight="1">
      <c r="A5934" s="23">
        <v>41761.0</v>
      </c>
      <c r="B5934" s="21" t="s">
        <v>59</v>
      </c>
      <c r="C5934" s="21" t="s">
        <v>49</v>
      </c>
      <c r="D5934" s="21"/>
      <c r="E5934" s="21"/>
      <c r="F5934" s="21">
        <v>69.0</v>
      </c>
      <c r="G5934" s="21">
        <v>121.0</v>
      </c>
      <c r="H5934" s="21">
        <v>17.28571429</v>
      </c>
      <c r="I5934" s="10"/>
      <c r="J5934" s="10"/>
      <c r="AA5934" s="7"/>
      <c r="AB5934" s="7"/>
      <c r="AC5934" s="7"/>
    </row>
    <row r="5935" ht="15.0" customHeight="1">
      <c r="A5935" s="23">
        <v>41761.0</v>
      </c>
      <c r="B5935" s="21" t="s">
        <v>59</v>
      </c>
      <c r="C5935" s="21" t="s">
        <v>49</v>
      </c>
      <c r="D5935" s="21"/>
      <c r="E5935" s="21"/>
      <c r="F5935" s="21">
        <v>70.0</v>
      </c>
      <c r="G5935" s="21">
        <v>124.0</v>
      </c>
      <c r="H5935" s="21">
        <v>17.71428571</v>
      </c>
      <c r="I5935" s="10"/>
      <c r="J5935" s="10"/>
      <c r="AA5935" s="7"/>
      <c r="AB5935" s="7"/>
      <c r="AC5935" s="7"/>
    </row>
    <row r="5936" ht="15.0" customHeight="1">
      <c r="A5936" s="23">
        <v>41761.0</v>
      </c>
      <c r="B5936" s="21" t="s">
        <v>59</v>
      </c>
      <c r="C5936" s="21" t="s">
        <v>49</v>
      </c>
      <c r="D5936" s="21"/>
      <c r="E5936" s="21"/>
      <c r="F5936" s="21">
        <v>71.0</v>
      </c>
      <c r="G5936" s="21">
        <v>101.0</v>
      </c>
      <c r="H5936" s="21">
        <v>14.42857143</v>
      </c>
      <c r="I5936" s="10"/>
      <c r="J5936" s="10"/>
      <c r="AA5936" s="7"/>
      <c r="AB5936" s="7"/>
      <c r="AC5936" s="7"/>
    </row>
    <row r="5937" ht="15.0" customHeight="1">
      <c r="A5937" s="23">
        <v>41761.0</v>
      </c>
      <c r="B5937" s="21" t="s">
        <v>59</v>
      </c>
      <c r="C5937" s="21" t="s">
        <v>49</v>
      </c>
      <c r="D5937" s="21"/>
      <c r="E5937" s="21"/>
      <c r="F5937" s="21">
        <v>72.0</v>
      </c>
      <c r="G5937" s="21">
        <v>74.0</v>
      </c>
      <c r="H5937" s="21">
        <v>10.57142857</v>
      </c>
      <c r="I5937" s="10"/>
      <c r="J5937" s="10"/>
      <c r="AA5937" s="7"/>
      <c r="AB5937" s="7"/>
      <c r="AC5937" s="7"/>
    </row>
    <row r="5938" ht="15.0" customHeight="1">
      <c r="A5938" s="23">
        <v>41761.0</v>
      </c>
      <c r="B5938" s="21" t="s">
        <v>59</v>
      </c>
      <c r="C5938" s="21" t="s">
        <v>49</v>
      </c>
      <c r="D5938" s="21"/>
      <c r="E5938" s="21"/>
      <c r="F5938" s="21">
        <v>73.0</v>
      </c>
      <c r="G5938" s="21">
        <v>111.0</v>
      </c>
      <c r="H5938" s="21">
        <v>15.85714286</v>
      </c>
      <c r="I5938" s="10"/>
      <c r="J5938" s="10"/>
      <c r="AA5938" s="7"/>
      <c r="AB5938" s="7"/>
      <c r="AC5938" s="7"/>
    </row>
    <row r="5939" ht="15.0" customHeight="1">
      <c r="A5939" s="23">
        <v>41761.0</v>
      </c>
      <c r="B5939" s="21" t="s">
        <v>59</v>
      </c>
      <c r="C5939" s="21" t="s">
        <v>49</v>
      </c>
      <c r="D5939" s="21"/>
      <c r="E5939" s="21"/>
      <c r="F5939" s="21">
        <v>74.0</v>
      </c>
      <c r="G5939" s="21">
        <v>155.0</v>
      </c>
      <c r="H5939" s="21">
        <v>22.14285714</v>
      </c>
      <c r="I5939" s="10"/>
      <c r="J5939" s="10"/>
      <c r="AA5939" s="7"/>
      <c r="AB5939" s="7"/>
      <c r="AC5939" s="7"/>
    </row>
    <row r="5940" ht="15.0" customHeight="1">
      <c r="A5940" s="23">
        <v>41761.0</v>
      </c>
      <c r="B5940" s="21" t="s">
        <v>59</v>
      </c>
      <c r="C5940" s="21" t="s">
        <v>49</v>
      </c>
      <c r="D5940" s="21"/>
      <c r="E5940" s="21"/>
      <c r="F5940" s="21">
        <v>75.0</v>
      </c>
      <c r="G5940" s="21">
        <v>110.0</v>
      </c>
      <c r="H5940" s="21">
        <v>15.71428571</v>
      </c>
      <c r="I5940" s="10"/>
      <c r="J5940" s="10"/>
      <c r="AA5940" s="7"/>
      <c r="AB5940" s="7"/>
      <c r="AC5940" s="7"/>
    </row>
    <row r="5941" ht="15.0" customHeight="1">
      <c r="A5941" s="23">
        <v>41761.0</v>
      </c>
      <c r="B5941" s="21" t="s">
        <v>59</v>
      </c>
      <c r="C5941" s="21" t="s">
        <v>49</v>
      </c>
      <c r="D5941" s="21"/>
      <c r="E5941" s="21"/>
      <c r="F5941" s="21">
        <v>76.0</v>
      </c>
      <c r="G5941" s="21">
        <v>95.0</v>
      </c>
      <c r="H5941" s="21">
        <v>13.57142857</v>
      </c>
      <c r="I5941" s="10"/>
      <c r="J5941" s="10"/>
      <c r="AA5941" s="7"/>
      <c r="AB5941" s="7"/>
      <c r="AC5941" s="7"/>
    </row>
    <row r="5942" ht="15.0" customHeight="1">
      <c r="A5942" s="23">
        <v>41761.0</v>
      </c>
      <c r="B5942" s="21" t="s">
        <v>59</v>
      </c>
      <c r="C5942" s="21" t="s">
        <v>49</v>
      </c>
      <c r="D5942" s="21"/>
      <c r="E5942" s="21"/>
      <c r="F5942" s="21">
        <v>77.0</v>
      </c>
      <c r="G5942" s="21">
        <v>169.0</v>
      </c>
      <c r="H5942" s="21">
        <v>24.14285714</v>
      </c>
      <c r="I5942" s="10"/>
      <c r="J5942" s="10"/>
      <c r="AA5942" s="7"/>
      <c r="AB5942" s="7"/>
      <c r="AC5942" s="7"/>
    </row>
    <row r="5943" ht="15.0" customHeight="1">
      <c r="A5943" s="23">
        <v>41761.0</v>
      </c>
      <c r="B5943" s="21" t="s">
        <v>59</v>
      </c>
      <c r="C5943" s="21" t="s">
        <v>49</v>
      </c>
      <c r="D5943" s="21"/>
      <c r="E5943" s="21"/>
      <c r="F5943" s="21">
        <v>78.0</v>
      </c>
      <c r="G5943" s="21">
        <v>89.0</v>
      </c>
      <c r="H5943" s="21">
        <v>12.71428571</v>
      </c>
      <c r="I5943" s="10"/>
      <c r="J5943" s="10"/>
      <c r="AA5943" s="7"/>
      <c r="AB5943" s="7"/>
      <c r="AC5943" s="7"/>
    </row>
    <row r="5944" ht="15.0" customHeight="1">
      <c r="A5944" s="23">
        <v>41761.0</v>
      </c>
      <c r="B5944" s="21" t="s">
        <v>59</v>
      </c>
      <c r="C5944" s="21" t="s">
        <v>49</v>
      </c>
      <c r="D5944" s="21"/>
      <c r="E5944" s="21"/>
      <c r="F5944" s="21">
        <v>79.0</v>
      </c>
      <c r="G5944" s="21">
        <v>94.0</v>
      </c>
      <c r="H5944" s="21">
        <v>13.42857143</v>
      </c>
      <c r="I5944" s="10"/>
      <c r="J5944" s="10"/>
      <c r="AA5944" s="7"/>
      <c r="AB5944" s="7"/>
      <c r="AC5944" s="7"/>
    </row>
    <row r="5945" ht="15.0" customHeight="1">
      <c r="A5945" s="23">
        <v>41761.0</v>
      </c>
      <c r="B5945" s="21" t="s">
        <v>59</v>
      </c>
      <c r="C5945" s="21" t="s">
        <v>49</v>
      </c>
      <c r="D5945" s="21"/>
      <c r="E5945" s="21"/>
      <c r="F5945" s="21">
        <v>80.0</v>
      </c>
      <c r="G5945" s="21">
        <v>109.0</v>
      </c>
      <c r="H5945" s="21">
        <v>15.57142857</v>
      </c>
      <c r="I5945" s="10"/>
      <c r="J5945" s="10"/>
      <c r="AA5945" s="7"/>
      <c r="AB5945" s="7"/>
      <c r="AC5945" s="7"/>
    </row>
    <row r="5946" ht="15.0" customHeight="1">
      <c r="A5946" s="23">
        <v>41761.0</v>
      </c>
      <c r="B5946" s="21" t="s">
        <v>59</v>
      </c>
      <c r="C5946" s="21" t="s">
        <v>49</v>
      </c>
      <c r="D5946" s="21"/>
      <c r="E5946" s="21"/>
      <c r="F5946" s="21">
        <v>81.0</v>
      </c>
      <c r="G5946" s="21">
        <v>147.0</v>
      </c>
      <c r="H5946" s="21">
        <v>21.0</v>
      </c>
      <c r="I5946" s="10"/>
      <c r="J5946" s="10"/>
      <c r="AA5946" s="7"/>
      <c r="AB5946" s="7"/>
      <c r="AC5946" s="7"/>
    </row>
    <row r="5947" ht="15.0" customHeight="1">
      <c r="A5947" s="23">
        <v>41761.0</v>
      </c>
      <c r="B5947" s="21" t="s">
        <v>59</v>
      </c>
      <c r="C5947" s="21" t="s">
        <v>49</v>
      </c>
      <c r="D5947" s="21"/>
      <c r="E5947" s="21"/>
      <c r="F5947" s="21">
        <v>82.0</v>
      </c>
      <c r="G5947" s="21">
        <v>101.0</v>
      </c>
      <c r="H5947" s="21">
        <v>14.42857143</v>
      </c>
      <c r="I5947" s="10"/>
      <c r="J5947" s="10"/>
      <c r="AA5947" s="7"/>
      <c r="AB5947" s="7"/>
      <c r="AC5947" s="7"/>
    </row>
    <row r="5948" ht="15.0" customHeight="1">
      <c r="A5948" s="23">
        <v>41761.0</v>
      </c>
      <c r="B5948" s="21" t="s">
        <v>59</v>
      </c>
      <c r="C5948" s="21" t="s">
        <v>49</v>
      </c>
      <c r="D5948" s="21"/>
      <c r="E5948" s="21"/>
      <c r="F5948" s="21">
        <v>83.0</v>
      </c>
      <c r="G5948" s="21">
        <v>120.0</v>
      </c>
      <c r="H5948" s="21">
        <v>17.14285714</v>
      </c>
      <c r="I5948" s="10"/>
      <c r="J5948" s="10"/>
      <c r="AA5948" s="7"/>
      <c r="AB5948" s="7"/>
      <c r="AC5948" s="7"/>
    </row>
    <row r="5949" ht="15.0" customHeight="1">
      <c r="A5949" s="23">
        <v>41761.0</v>
      </c>
      <c r="B5949" s="21" t="s">
        <v>59</v>
      </c>
      <c r="C5949" s="21" t="s">
        <v>49</v>
      </c>
      <c r="D5949" s="21"/>
      <c r="E5949" s="21"/>
      <c r="F5949" s="21">
        <v>84.0</v>
      </c>
      <c r="G5949" s="21">
        <v>155.0</v>
      </c>
      <c r="H5949" s="21">
        <v>22.14285714</v>
      </c>
      <c r="I5949" s="10"/>
      <c r="J5949" s="10"/>
      <c r="AA5949" s="7"/>
      <c r="AB5949" s="7"/>
      <c r="AC5949" s="7"/>
    </row>
    <row r="5950" ht="15.0" customHeight="1">
      <c r="A5950" s="23">
        <v>41761.0</v>
      </c>
      <c r="B5950" s="21" t="s">
        <v>59</v>
      </c>
      <c r="C5950" s="21" t="s">
        <v>49</v>
      </c>
      <c r="D5950" s="21"/>
      <c r="E5950" s="21"/>
      <c r="F5950" s="21">
        <v>85.0</v>
      </c>
      <c r="G5950" s="21">
        <v>141.0</v>
      </c>
      <c r="H5950" s="21">
        <v>20.14285714</v>
      </c>
      <c r="I5950" s="10"/>
      <c r="J5950" s="10"/>
      <c r="AA5950" s="7"/>
      <c r="AB5950" s="7"/>
      <c r="AC5950" s="7"/>
    </row>
    <row r="5951" ht="15.0" customHeight="1">
      <c r="A5951" s="23">
        <v>41761.0</v>
      </c>
      <c r="B5951" s="21" t="s">
        <v>59</v>
      </c>
      <c r="C5951" s="21" t="s">
        <v>49</v>
      </c>
      <c r="D5951" s="21"/>
      <c r="E5951" s="21"/>
      <c r="F5951" s="21">
        <v>86.0</v>
      </c>
      <c r="G5951" s="21">
        <v>120.0</v>
      </c>
      <c r="H5951" s="21">
        <v>17.14285714</v>
      </c>
      <c r="I5951" s="10"/>
      <c r="J5951" s="10"/>
      <c r="AA5951" s="7"/>
      <c r="AB5951" s="7"/>
      <c r="AC5951" s="7"/>
    </row>
    <row r="5952" ht="15.0" customHeight="1">
      <c r="A5952" s="23">
        <v>41761.0</v>
      </c>
      <c r="B5952" s="21" t="s">
        <v>59</v>
      </c>
      <c r="C5952" s="21" t="s">
        <v>49</v>
      </c>
      <c r="D5952" s="21"/>
      <c r="E5952" s="21"/>
      <c r="F5952" s="21">
        <v>87.0</v>
      </c>
      <c r="G5952" s="21">
        <v>97.0</v>
      </c>
      <c r="H5952" s="21">
        <v>13.85714286</v>
      </c>
      <c r="I5952" s="10"/>
      <c r="J5952" s="10"/>
      <c r="AA5952" s="7"/>
      <c r="AB5952" s="7"/>
      <c r="AC5952" s="7"/>
    </row>
    <row r="5953" ht="15.0" customHeight="1">
      <c r="A5953" s="23">
        <v>41761.0</v>
      </c>
      <c r="B5953" s="21" t="s">
        <v>59</v>
      </c>
      <c r="C5953" s="21" t="s">
        <v>49</v>
      </c>
      <c r="D5953" s="21"/>
      <c r="E5953" s="21"/>
      <c r="F5953" s="21">
        <v>88.0</v>
      </c>
      <c r="G5953" s="21">
        <v>109.0</v>
      </c>
      <c r="H5953" s="21">
        <v>15.57142857</v>
      </c>
      <c r="I5953" s="10"/>
      <c r="J5953" s="10"/>
      <c r="AA5953" s="7"/>
      <c r="AB5953" s="7"/>
      <c r="AC5953" s="7"/>
    </row>
    <row r="5954" ht="15.0" customHeight="1">
      <c r="A5954" s="23">
        <v>41761.0</v>
      </c>
      <c r="B5954" s="21" t="s">
        <v>59</v>
      </c>
      <c r="C5954" s="21" t="s">
        <v>49</v>
      </c>
      <c r="D5954" s="21"/>
      <c r="E5954" s="21"/>
      <c r="F5954" s="21">
        <v>89.0</v>
      </c>
      <c r="G5954" s="21">
        <v>152.0</v>
      </c>
      <c r="H5954" s="21">
        <v>21.71428571</v>
      </c>
      <c r="I5954" s="10"/>
      <c r="J5954" s="10"/>
      <c r="AA5954" s="7"/>
      <c r="AB5954" s="7"/>
      <c r="AC5954" s="7"/>
    </row>
    <row r="5955" ht="15.0" customHeight="1">
      <c r="A5955" s="23">
        <v>41761.0</v>
      </c>
      <c r="B5955" s="21" t="s">
        <v>59</v>
      </c>
      <c r="C5955" s="21" t="s">
        <v>49</v>
      </c>
      <c r="D5955" s="21"/>
      <c r="E5955" s="21"/>
      <c r="F5955" s="21">
        <v>90.0</v>
      </c>
      <c r="G5955" s="21">
        <v>141.0</v>
      </c>
      <c r="H5955" s="21">
        <v>20.14285714</v>
      </c>
      <c r="I5955" s="10"/>
      <c r="J5955" s="10"/>
      <c r="AA5955" s="7"/>
      <c r="AB5955" s="7"/>
      <c r="AC5955" s="7"/>
    </row>
    <row r="5956" ht="15.0" customHeight="1">
      <c r="A5956" s="23">
        <v>41817.0</v>
      </c>
      <c r="B5956" s="21" t="s">
        <v>59</v>
      </c>
      <c r="C5956" s="21" t="s">
        <v>45</v>
      </c>
      <c r="D5956" s="21"/>
      <c r="E5956" s="21"/>
      <c r="F5956" s="21">
        <v>1.0</v>
      </c>
      <c r="G5956" s="21">
        <v>35.0</v>
      </c>
      <c r="H5956" s="21">
        <v>30.48</v>
      </c>
      <c r="I5956" s="10"/>
      <c r="J5956" s="10"/>
      <c r="AA5956" s="7"/>
      <c r="AB5956" s="7"/>
      <c r="AC5956" s="7"/>
    </row>
    <row r="5957" ht="15.0" customHeight="1">
      <c r="A5957" s="23">
        <v>41817.0</v>
      </c>
      <c r="B5957" s="21" t="s">
        <v>59</v>
      </c>
      <c r="C5957" s="21" t="s">
        <v>45</v>
      </c>
      <c r="D5957" s="21"/>
      <c r="E5957" s="21"/>
      <c r="F5957" s="21">
        <v>2.0</v>
      </c>
      <c r="G5957" s="21">
        <v>31.0</v>
      </c>
      <c r="H5957" s="21">
        <v>26.99657143</v>
      </c>
      <c r="I5957" s="10"/>
      <c r="J5957" s="10"/>
      <c r="AA5957" s="7"/>
      <c r="AB5957" s="7"/>
      <c r="AC5957" s="7"/>
    </row>
    <row r="5958" ht="15.0" customHeight="1">
      <c r="A5958" s="23">
        <v>41817.0</v>
      </c>
      <c r="B5958" s="21" t="s">
        <v>59</v>
      </c>
      <c r="C5958" s="21" t="s">
        <v>45</v>
      </c>
      <c r="D5958" s="21"/>
      <c r="E5958" s="21"/>
      <c r="F5958" s="21">
        <v>3.0</v>
      </c>
      <c r="G5958" s="21">
        <v>37.0</v>
      </c>
      <c r="H5958" s="21">
        <v>32.22171429</v>
      </c>
      <c r="I5958" s="10"/>
      <c r="J5958" s="10"/>
      <c r="AA5958" s="7"/>
      <c r="AB5958" s="7"/>
      <c r="AC5958" s="7"/>
    </row>
    <row r="5959" ht="15.0" customHeight="1">
      <c r="A5959" s="23">
        <v>41817.0</v>
      </c>
      <c r="B5959" s="21" t="s">
        <v>59</v>
      </c>
      <c r="C5959" s="21" t="s">
        <v>45</v>
      </c>
      <c r="D5959" s="21"/>
      <c r="E5959" s="21"/>
      <c r="F5959" s="21">
        <v>4.0</v>
      </c>
      <c r="G5959" s="21">
        <v>28.0</v>
      </c>
      <c r="H5959" s="21">
        <v>24.384</v>
      </c>
      <c r="I5959" s="10"/>
      <c r="J5959" s="10"/>
      <c r="AA5959" s="7"/>
      <c r="AB5959" s="7"/>
      <c r="AC5959" s="7"/>
    </row>
    <row r="5960" ht="15.0" customHeight="1">
      <c r="A5960" s="23">
        <v>41817.0</v>
      </c>
      <c r="B5960" s="21" t="s">
        <v>59</v>
      </c>
      <c r="C5960" s="21" t="s">
        <v>45</v>
      </c>
      <c r="D5960" s="21"/>
      <c r="E5960" s="21"/>
      <c r="F5960" s="21">
        <v>5.0</v>
      </c>
      <c r="G5960" s="21">
        <v>28.0</v>
      </c>
      <c r="H5960" s="21">
        <v>24.384</v>
      </c>
      <c r="I5960" s="10"/>
      <c r="J5960" s="10"/>
      <c r="AA5960" s="7"/>
      <c r="AB5960" s="7"/>
      <c r="AC5960" s="7"/>
    </row>
    <row r="5961" ht="15.0" customHeight="1">
      <c r="A5961" s="23">
        <v>41817.0</v>
      </c>
      <c r="B5961" s="21" t="s">
        <v>59</v>
      </c>
      <c r="C5961" s="21" t="s">
        <v>45</v>
      </c>
      <c r="D5961" s="21"/>
      <c r="E5961" s="21"/>
      <c r="F5961" s="21">
        <v>6.0</v>
      </c>
      <c r="G5961" s="21">
        <v>26.0</v>
      </c>
      <c r="H5961" s="21">
        <v>22.64228571</v>
      </c>
      <c r="I5961" s="10"/>
      <c r="J5961" s="10"/>
      <c r="AA5961" s="7"/>
      <c r="AB5961" s="7"/>
      <c r="AC5961" s="7"/>
    </row>
    <row r="5962" ht="15.0" customHeight="1">
      <c r="A5962" s="23">
        <v>41817.0</v>
      </c>
      <c r="B5962" s="21" t="s">
        <v>59</v>
      </c>
      <c r="C5962" s="21" t="s">
        <v>45</v>
      </c>
      <c r="D5962" s="21"/>
      <c r="E5962" s="21"/>
      <c r="F5962" s="21">
        <v>7.0</v>
      </c>
      <c r="G5962" s="21">
        <v>29.0</v>
      </c>
      <c r="H5962" s="21">
        <v>25.25485714</v>
      </c>
      <c r="I5962" s="10"/>
      <c r="J5962" s="10"/>
      <c r="AA5962" s="7"/>
      <c r="AB5962" s="7"/>
      <c r="AC5962" s="7"/>
    </row>
    <row r="5963" ht="15.0" customHeight="1">
      <c r="A5963" s="23">
        <v>41817.0</v>
      </c>
      <c r="B5963" s="21" t="s">
        <v>59</v>
      </c>
      <c r="C5963" s="21" t="s">
        <v>45</v>
      </c>
      <c r="D5963" s="21"/>
      <c r="E5963" s="21"/>
      <c r="F5963" s="21">
        <v>8.0</v>
      </c>
      <c r="G5963" s="21">
        <v>33.0</v>
      </c>
      <c r="H5963" s="21">
        <v>28.73828571</v>
      </c>
      <c r="I5963" s="10"/>
      <c r="J5963" s="10"/>
      <c r="AA5963" s="7"/>
      <c r="AB5963" s="7"/>
      <c r="AC5963" s="7"/>
    </row>
    <row r="5964" ht="15.0" customHeight="1">
      <c r="A5964" s="23">
        <v>41817.0</v>
      </c>
      <c r="B5964" s="21" t="s">
        <v>59</v>
      </c>
      <c r="C5964" s="21" t="s">
        <v>45</v>
      </c>
      <c r="D5964" s="21"/>
      <c r="E5964" s="21"/>
      <c r="F5964" s="21">
        <v>9.0</v>
      </c>
      <c r="G5964" s="21">
        <v>29.0</v>
      </c>
      <c r="H5964" s="21">
        <v>25.25485714</v>
      </c>
      <c r="I5964" s="10"/>
      <c r="J5964" s="10"/>
      <c r="AA5964" s="7"/>
      <c r="AB5964" s="7"/>
      <c r="AC5964" s="7"/>
    </row>
    <row r="5965" ht="15.0" customHeight="1">
      <c r="A5965" s="23">
        <v>41817.0</v>
      </c>
      <c r="B5965" s="21" t="s">
        <v>59</v>
      </c>
      <c r="C5965" s="21" t="s">
        <v>45</v>
      </c>
      <c r="D5965" s="21"/>
      <c r="E5965" s="21"/>
      <c r="F5965" s="21">
        <v>10.0</v>
      </c>
      <c r="G5965" s="21">
        <v>34.0</v>
      </c>
      <c r="H5965" s="21">
        <v>29.60914286</v>
      </c>
      <c r="I5965" s="10"/>
      <c r="J5965" s="10"/>
      <c r="AA5965" s="7"/>
      <c r="AB5965" s="7"/>
      <c r="AC5965" s="7"/>
    </row>
    <row r="5966" ht="15.0" customHeight="1">
      <c r="A5966" s="23">
        <v>41817.0</v>
      </c>
      <c r="B5966" s="21" t="s">
        <v>59</v>
      </c>
      <c r="C5966" s="21" t="s">
        <v>45</v>
      </c>
      <c r="D5966" s="21"/>
      <c r="E5966" s="21"/>
      <c r="F5966" s="21">
        <v>11.0</v>
      </c>
      <c r="G5966" s="21">
        <v>18.0</v>
      </c>
      <c r="H5966" s="21">
        <v>15.67542857</v>
      </c>
      <c r="I5966" s="10"/>
      <c r="J5966" s="10"/>
      <c r="AA5966" s="7"/>
      <c r="AB5966" s="7"/>
      <c r="AC5966" s="7"/>
    </row>
    <row r="5967" ht="15.0" customHeight="1">
      <c r="A5967" s="23">
        <v>41817.0</v>
      </c>
      <c r="B5967" s="21" t="s">
        <v>59</v>
      </c>
      <c r="C5967" s="21" t="s">
        <v>45</v>
      </c>
      <c r="D5967" s="21"/>
      <c r="E5967" s="21"/>
      <c r="F5967" s="21">
        <v>12.0</v>
      </c>
      <c r="G5967" s="21">
        <v>37.0</v>
      </c>
      <c r="H5967" s="21">
        <v>32.22171429</v>
      </c>
      <c r="I5967" s="10"/>
      <c r="J5967" s="10"/>
      <c r="AA5967" s="7"/>
      <c r="AB5967" s="7"/>
      <c r="AC5967" s="7"/>
    </row>
    <row r="5968" ht="15.0" customHeight="1">
      <c r="A5968" s="23">
        <v>41817.0</v>
      </c>
      <c r="B5968" s="21" t="s">
        <v>59</v>
      </c>
      <c r="C5968" s="21" t="s">
        <v>45</v>
      </c>
      <c r="D5968" s="21"/>
      <c r="E5968" s="21"/>
      <c r="F5968" s="21">
        <v>13.0</v>
      </c>
      <c r="G5968" s="21">
        <v>28.0</v>
      </c>
      <c r="H5968" s="21">
        <v>24.384</v>
      </c>
      <c r="I5968" s="10"/>
      <c r="J5968" s="10"/>
      <c r="AA5968" s="7"/>
      <c r="AB5968" s="7"/>
      <c r="AC5968" s="7"/>
    </row>
    <row r="5969" ht="15.0" customHeight="1">
      <c r="A5969" s="23">
        <v>41817.0</v>
      </c>
      <c r="B5969" s="21" t="s">
        <v>59</v>
      </c>
      <c r="C5969" s="21" t="s">
        <v>45</v>
      </c>
      <c r="D5969" s="21"/>
      <c r="E5969" s="21"/>
      <c r="F5969" s="21">
        <v>14.0</v>
      </c>
      <c r="G5969" s="21">
        <v>29.0</v>
      </c>
      <c r="H5969" s="21">
        <v>25.25485714</v>
      </c>
      <c r="I5969" s="10"/>
      <c r="J5969" s="10"/>
      <c r="AA5969" s="7"/>
      <c r="AB5969" s="7"/>
      <c r="AC5969" s="7"/>
    </row>
    <row r="5970" ht="15.0" customHeight="1">
      <c r="A5970" s="23">
        <v>41817.0</v>
      </c>
      <c r="B5970" s="21" t="s">
        <v>59</v>
      </c>
      <c r="C5970" s="21" t="s">
        <v>45</v>
      </c>
      <c r="D5970" s="21"/>
      <c r="E5970" s="21"/>
      <c r="F5970" s="21">
        <v>15.0</v>
      </c>
      <c r="G5970" s="21">
        <v>32.0</v>
      </c>
      <c r="H5970" s="21">
        <v>27.86742857</v>
      </c>
      <c r="I5970" s="10"/>
      <c r="J5970" s="10"/>
      <c r="AA5970" s="7"/>
      <c r="AB5970" s="7"/>
      <c r="AC5970" s="7"/>
    </row>
    <row r="5971" ht="15.0" customHeight="1">
      <c r="A5971" s="23">
        <v>41817.0</v>
      </c>
      <c r="B5971" s="21" t="s">
        <v>59</v>
      </c>
      <c r="C5971" s="21" t="s">
        <v>45</v>
      </c>
      <c r="D5971" s="21"/>
      <c r="E5971" s="21"/>
      <c r="F5971" s="21">
        <v>16.0</v>
      </c>
      <c r="G5971" s="21">
        <v>29.0</v>
      </c>
      <c r="H5971" s="21">
        <v>25.25485714</v>
      </c>
      <c r="I5971" s="10"/>
      <c r="J5971" s="10"/>
      <c r="AA5971" s="7"/>
      <c r="AB5971" s="7"/>
      <c r="AC5971" s="7"/>
    </row>
    <row r="5972" ht="15.0" customHeight="1">
      <c r="A5972" s="23">
        <v>41817.0</v>
      </c>
      <c r="B5972" s="21" t="s">
        <v>59</v>
      </c>
      <c r="C5972" s="21" t="s">
        <v>45</v>
      </c>
      <c r="D5972" s="21"/>
      <c r="E5972" s="21"/>
      <c r="F5972" s="21">
        <v>17.0</v>
      </c>
      <c r="G5972" s="21">
        <v>24.0</v>
      </c>
      <c r="H5972" s="21">
        <v>20.90057143</v>
      </c>
      <c r="I5972" s="10"/>
      <c r="J5972" s="10"/>
      <c r="AA5972" s="7"/>
      <c r="AB5972" s="7"/>
      <c r="AC5972" s="7"/>
    </row>
    <row r="5973" ht="15.0" customHeight="1">
      <c r="A5973" s="23">
        <v>41817.0</v>
      </c>
      <c r="B5973" s="21" t="s">
        <v>59</v>
      </c>
      <c r="C5973" s="21" t="s">
        <v>45</v>
      </c>
      <c r="D5973" s="21"/>
      <c r="E5973" s="21"/>
      <c r="F5973" s="21">
        <v>18.0</v>
      </c>
      <c r="G5973" s="21">
        <v>29.0</v>
      </c>
      <c r="H5973" s="21">
        <v>25.25485714</v>
      </c>
      <c r="I5973" s="10"/>
      <c r="J5973" s="10"/>
      <c r="AA5973" s="7"/>
      <c r="AB5973" s="7"/>
      <c r="AC5973" s="7"/>
    </row>
    <row r="5974" ht="15.0" customHeight="1">
      <c r="A5974" s="23">
        <v>41817.0</v>
      </c>
      <c r="B5974" s="21" t="s">
        <v>59</v>
      </c>
      <c r="C5974" s="21" t="s">
        <v>45</v>
      </c>
      <c r="D5974" s="21"/>
      <c r="E5974" s="21"/>
      <c r="F5974" s="21">
        <v>19.0</v>
      </c>
      <c r="G5974" s="21">
        <v>19.0</v>
      </c>
      <c r="H5974" s="21">
        <v>16.54628571</v>
      </c>
      <c r="I5974" s="10"/>
      <c r="J5974" s="10"/>
      <c r="AA5974" s="7"/>
      <c r="AB5974" s="7"/>
      <c r="AC5974" s="7"/>
    </row>
    <row r="5975" ht="15.0" customHeight="1">
      <c r="A5975" s="23">
        <v>41817.0</v>
      </c>
      <c r="B5975" s="21" t="s">
        <v>59</v>
      </c>
      <c r="C5975" s="21" t="s">
        <v>45</v>
      </c>
      <c r="D5975" s="21"/>
      <c r="E5975" s="21"/>
      <c r="F5975" s="21">
        <v>20.0</v>
      </c>
      <c r="G5975" s="21">
        <v>35.0</v>
      </c>
      <c r="H5975" s="21">
        <v>30.48</v>
      </c>
      <c r="I5975" s="10"/>
      <c r="J5975" s="10"/>
      <c r="AA5975" s="7"/>
      <c r="AB5975" s="7"/>
      <c r="AC5975" s="7"/>
    </row>
    <row r="5976" ht="15.0" customHeight="1">
      <c r="A5976" s="23">
        <v>41817.0</v>
      </c>
      <c r="B5976" s="21" t="s">
        <v>59</v>
      </c>
      <c r="C5976" s="21" t="s">
        <v>45</v>
      </c>
      <c r="D5976" s="21"/>
      <c r="E5976" s="21"/>
      <c r="F5976" s="21">
        <v>21.0</v>
      </c>
      <c r="G5976" s="21">
        <v>27.0</v>
      </c>
      <c r="H5976" s="21">
        <v>23.51314286</v>
      </c>
      <c r="I5976" s="10"/>
      <c r="J5976" s="10"/>
      <c r="AA5976" s="7"/>
      <c r="AB5976" s="7"/>
      <c r="AC5976" s="7"/>
    </row>
    <row r="5977" ht="15.0" customHeight="1">
      <c r="A5977" s="23">
        <v>41817.0</v>
      </c>
      <c r="B5977" s="21" t="s">
        <v>59</v>
      </c>
      <c r="C5977" s="21" t="s">
        <v>45</v>
      </c>
      <c r="D5977" s="21"/>
      <c r="E5977" s="21"/>
      <c r="F5977" s="21">
        <v>22.0</v>
      </c>
      <c r="G5977" s="21">
        <v>21.0</v>
      </c>
      <c r="H5977" s="21">
        <v>18.288</v>
      </c>
      <c r="I5977" s="10"/>
      <c r="J5977" s="10"/>
      <c r="AA5977" s="7"/>
      <c r="AB5977" s="7"/>
      <c r="AC5977" s="7"/>
    </row>
    <row r="5978" ht="15.0" customHeight="1">
      <c r="A5978" s="23">
        <v>41817.0</v>
      </c>
      <c r="B5978" s="21" t="s">
        <v>59</v>
      </c>
      <c r="C5978" s="21" t="s">
        <v>45</v>
      </c>
      <c r="D5978" s="21"/>
      <c r="E5978" s="21"/>
      <c r="F5978" s="21">
        <v>23.0</v>
      </c>
      <c r="G5978" s="21">
        <v>29.0</v>
      </c>
      <c r="H5978" s="21">
        <v>25.25485714</v>
      </c>
      <c r="I5978" s="10"/>
      <c r="J5978" s="10"/>
      <c r="AA5978" s="7"/>
      <c r="AB5978" s="7"/>
      <c r="AC5978" s="7"/>
    </row>
    <row r="5979" ht="15.0" customHeight="1">
      <c r="A5979" s="23">
        <v>41817.0</v>
      </c>
      <c r="B5979" s="21" t="s">
        <v>59</v>
      </c>
      <c r="C5979" s="21" t="s">
        <v>45</v>
      </c>
      <c r="D5979" s="21"/>
      <c r="E5979" s="21"/>
      <c r="F5979" s="21">
        <v>24.0</v>
      </c>
      <c r="G5979" s="21">
        <v>30.0</v>
      </c>
      <c r="H5979" s="21">
        <v>26.12571429</v>
      </c>
      <c r="I5979" s="10"/>
      <c r="J5979" s="10"/>
      <c r="AA5979" s="7"/>
      <c r="AB5979" s="7"/>
      <c r="AC5979" s="7"/>
    </row>
    <row r="5980" ht="15.0" customHeight="1">
      <c r="A5980" s="23">
        <v>41817.0</v>
      </c>
      <c r="B5980" s="21" t="s">
        <v>59</v>
      </c>
      <c r="C5980" s="21" t="s">
        <v>45</v>
      </c>
      <c r="D5980" s="21"/>
      <c r="E5980" s="21"/>
      <c r="F5980" s="21">
        <v>25.0</v>
      </c>
      <c r="G5980" s="21">
        <v>37.0</v>
      </c>
      <c r="H5980" s="21">
        <v>32.22171429</v>
      </c>
      <c r="I5980" s="10"/>
      <c r="J5980" s="10"/>
      <c r="AA5980" s="7"/>
      <c r="AB5980" s="7"/>
      <c r="AC5980" s="7"/>
    </row>
    <row r="5981" ht="15.0" customHeight="1">
      <c r="A5981" s="23">
        <v>41817.0</v>
      </c>
      <c r="B5981" s="21" t="s">
        <v>59</v>
      </c>
      <c r="C5981" s="21" t="s">
        <v>45</v>
      </c>
      <c r="D5981" s="21"/>
      <c r="E5981" s="21"/>
      <c r="F5981" s="21">
        <v>26.0</v>
      </c>
      <c r="G5981" s="21">
        <v>27.0</v>
      </c>
      <c r="H5981" s="21">
        <v>23.51314286</v>
      </c>
      <c r="I5981" s="10"/>
      <c r="J5981" s="10"/>
      <c r="AA5981" s="7"/>
      <c r="AB5981" s="7"/>
      <c r="AC5981" s="7"/>
    </row>
    <row r="5982" ht="15.0" customHeight="1">
      <c r="A5982" s="23">
        <v>41817.0</v>
      </c>
      <c r="B5982" s="21" t="s">
        <v>59</v>
      </c>
      <c r="C5982" s="21" t="s">
        <v>45</v>
      </c>
      <c r="D5982" s="21"/>
      <c r="E5982" s="21"/>
      <c r="F5982" s="21">
        <v>27.0</v>
      </c>
      <c r="G5982" s="21">
        <v>25.0</v>
      </c>
      <c r="H5982" s="21">
        <v>21.77142857</v>
      </c>
      <c r="I5982" s="10"/>
      <c r="J5982" s="10"/>
      <c r="AA5982" s="7"/>
      <c r="AB5982" s="7"/>
      <c r="AC5982" s="7"/>
    </row>
    <row r="5983" ht="15.0" customHeight="1">
      <c r="A5983" s="23">
        <v>41817.0</v>
      </c>
      <c r="B5983" s="21" t="s">
        <v>59</v>
      </c>
      <c r="C5983" s="21" t="s">
        <v>45</v>
      </c>
      <c r="D5983" s="21"/>
      <c r="E5983" s="21"/>
      <c r="F5983" s="21">
        <v>28.0</v>
      </c>
      <c r="G5983" s="21">
        <v>26.0</v>
      </c>
      <c r="H5983" s="21">
        <v>22.64228571</v>
      </c>
      <c r="I5983" s="10"/>
      <c r="J5983" s="10"/>
      <c r="AA5983" s="7"/>
      <c r="AB5983" s="7"/>
      <c r="AC5983" s="7"/>
    </row>
    <row r="5984" ht="15.0" customHeight="1">
      <c r="A5984" s="23">
        <v>41817.0</v>
      </c>
      <c r="B5984" s="21" t="s">
        <v>59</v>
      </c>
      <c r="C5984" s="21" t="s">
        <v>45</v>
      </c>
      <c r="D5984" s="21"/>
      <c r="E5984" s="21"/>
      <c r="F5984" s="21">
        <v>29.0</v>
      </c>
      <c r="G5984" s="21">
        <v>17.0</v>
      </c>
      <c r="H5984" s="21">
        <v>14.80457143</v>
      </c>
      <c r="I5984" s="10"/>
      <c r="J5984" s="10"/>
      <c r="AA5984" s="7"/>
      <c r="AB5984" s="7"/>
      <c r="AC5984" s="7"/>
    </row>
    <row r="5985" ht="15.0" customHeight="1">
      <c r="A5985" s="23">
        <v>41817.0</v>
      </c>
      <c r="B5985" s="21" t="s">
        <v>59</v>
      </c>
      <c r="C5985" s="21" t="s">
        <v>45</v>
      </c>
      <c r="D5985" s="21"/>
      <c r="E5985" s="21"/>
      <c r="F5985" s="21">
        <v>30.0</v>
      </c>
      <c r="G5985" s="21">
        <v>26.0</v>
      </c>
      <c r="H5985" s="21">
        <v>22.64228571</v>
      </c>
      <c r="I5985" s="10"/>
      <c r="J5985" s="10"/>
      <c r="AA5985" s="7"/>
      <c r="AB5985" s="7"/>
      <c r="AC5985" s="7"/>
    </row>
    <row r="5986" ht="15.0" customHeight="1">
      <c r="A5986" s="23">
        <v>41817.0</v>
      </c>
      <c r="B5986" s="21" t="s">
        <v>59</v>
      </c>
      <c r="C5986" s="21" t="s">
        <v>45</v>
      </c>
      <c r="D5986" s="21"/>
      <c r="E5986" s="21"/>
      <c r="F5986" s="21">
        <v>31.0</v>
      </c>
      <c r="G5986" s="21">
        <v>30.0</v>
      </c>
      <c r="H5986" s="21">
        <v>26.12571429</v>
      </c>
      <c r="I5986" s="10"/>
      <c r="J5986" s="10"/>
      <c r="AA5986" s="7"/>
      <c r="AB5986" s="7"/>
      <c r="AC5986" s="7"/>
    </row>
    <row r="5987" ht="15.0" customHeight="1">
      <c r="A5987" s="23">
        <v>41817.0</v>
      </c>
      <c r="B5987" s="21" t="s">
        <v>59</v>
      </c>
      <c r="C5987" s="21" t="s">
        <v>45</v>
      </c>
      <c r="D5987" s="21"/>
      <c r="E5987" s="21"/>
      <c r="F5987" s="21">
        <v>32.0</v>
      </c>
      <c r="G5987" s="21">
        <v>36.0</v>
      </c>
      <c r="H5987" s="21">
        <v>31.35085714</v>
      </c>
      <c r="I5987" s="10"/>
      <c r="J5987" s="10"/>
      <c r="AA5987" s="7"/>
      <c r="AB5987" s="7"/>
      <c r="AC5987" s="7"/>
    </row>
    <row r="5988" ht="15.0" customHeight="1">
      <c r="A5988" s="23">
        <v>41817.0</v>
      </c>
      <c r="B5988" s="21" t="s">
        <v>59</v>
      </c>
      <c r="C5988" s="21" t="s">
        <v>45</v>
      </c>
      <c r="D5988" s="21"/>
      <c r="E5988" s="21"/>
      <c r="F5988" s="21">
        <v>33.0</v>
      </c>
      <c r="G5988" s="21">
        <v>20.0</v>
      </c>
      <c r="H5988" s="21">
        <v>17.41714286</v>
      </c>
      <c r="I5988" s="10"/>
      <c r="J5988" s="10"/>
      <c r="AA5988" s="7"/>
      <c r="AB5988" s="7"/>
      <c r="AC5988" s="7"/>
    </row>
    <row r="5989" ht="15.0" customHeight="1">
      <c r="A5989" s="23">
        <v>41817.0</v>
      </c>
      <c r="B5989" s="21" t="s">
        <v>59</v>
      </c>
      <c r="C5989" s="21" t="s">
        <v>45</v>
      </c>
      <c r="D5989" s="21"/>
      <c r="E5989" s="21"/>
      <c r="F5989" s="21">
        <v>34.0</v>
      </c>
      <c r="G5989" s="21">
        <v>22.0</v>
      </c>
      <c r="H5989" s="21">
        <v>19.15885714</v>
      </c>
      <c r="I5989" s="10"/>
      <c r="J5989" s="10"/>
      <c r="AA5989" s="7"/>
      <c r="AB5989" s="7"/>
      <c r="AC5989" s="7"/>
    </row>
    <row r="5990" ht="15.0" customHeight="1">
      <c r="A5990" s="23">
        <v>41817.0</v>
      </c>
      <c r="B5990" s="21" t="s">
        <v>59</v>
      </c>
      <c r="C5990" s="21" t="s">
        <v>45</v>
      </c>
      <c r="D5990" s="21"/>
      <c r="E5990" s="21"/>
      <c r="F5990" s="21">
        <v>35.0</v>
      </c>
      <c r="G5990" s="21">
        <v>24.0</v>
      </c>
      <c r="H5990" s="21">
        <v>20.90057143</v>
      </c>
      <c r="I5990" s="10"/>
      <c r="J5990" s="10"/>
      <c r="AA5990" s="7"/>
      <c r="AB5990" s="7"/>
      <c r="AC5990" s="7"/>
    </row>
    <row r="5991" ht="15.0" customHeight="1">
      <c r="A5991" s="23">
        <v>41817.0</v>
      </c>
      <c r="B5991" s="21" t="s">
        <v>59</v>
      </c>
      <c r="C5991" s="21" t="s">
        <v>45</v>
      </c>
      <c r="D5991" s="21"/>
      <c r="E5991" s="21"/>
      <c r="F5991" s="21">
        <v>36.0</v>
      </c>
      <c r="G5991" s="21">
        <v>19.0</v>
      </c>
      <c r="H5991" s="21">
        <v>16.54628571</v>
      </c>
      <c r="I5991" s="10"/>
      <c r="J5991" s="10"/>
      <c r="AA5991" s="7"/>
      <c r="AB5991" s="7"/>
      <c r="AC5991" s="7"/>
    </row>
    <row r="5992" ht="15.0" customHeight="1">
      <c r="A5992" s="23">
        <v>41817.0</v>
      </c>
      <c r="B5992" s="21" t="s">
        <v>59</v>
      </c>
      <c r="C5992" s="21" t="s">
        <v>45</v>
      </c>
      <c r="D5992" s="21"/>
      <c r="E5992" s="21"/>
      <c r="F5992" s="21">
        <v>37.0</v>
      </c>
      <c r="G5992" s="21">
        <v>22.0</v>
      </c>
      <c r="H5992" s="21">
        <v>19.15885714</v>
      </c>
      <c r="I5992" s="10"/>
      <c r="J5992" s="10"/>
      <c r="AA5992" s="7"/>
      <c r="AB5992" s="7"/>
      <c r="AC5992" s="7"/>
    </row>
    <row r="5993" ht="15.0" customHeight="1">
      <c r="A5993" s="23">
        <v>41817.0</v>
      </c>
      <c r="B5993" s="21" t="s">
        <v>59</v>
      </c>
      <c r="C5993" s="21" t="s">
        <v>45</v>
      </c>
      <c r="D5993" s="21"/>
      <c r="E5993" s="21"/>
      <c r="F5993" s="21">
        <v>38.0</v>
      </c>
      <c r="G5993" s="21">
        <v>27.0</v>
      </c>
      <c r="H5993" s="21">
        <v>23.51314286</v>
      </c>
      <c r="I5993" s="10"/>
      <c r="J5993" s="10"/>
      <c r="AA5993" s="7"/>
      <c r="AB5993" s="7"/>
      <c r="AC5993" s="7"/>
    </row>
    <row r="5994" ht="15.0" customHeight="1">
      <c r="A5994" s="23">
        <v>41817.0</v>
      </c>
      <c r="B5994" s="21" t="s">
        <v>59</v>
      </c>
      <c r="C5994" s="21" t="s">
        <v>45</v>
      </c>
      <c r="D5994" s="21"/>
      <c r="E5994" s="21"/>
      <c r="F5994" s="21">
        <v>39.0</v>
      </c>
      <c r="G5994" s="21">
        <v>30.0</v>
      </c>
      <c r="H5994" s="21">
        <v>26.12571429</v>
      </c>
      <c r="I5994" s="10"/>
      <c r="J5994" s="10"/>
      <c r="AA5994" s="7"/>
      <c r="AB5994" s="7"/>
      <c r="AC5994" s="7"/>
    </row>
    <row r="5995" ht="15.0" customHeight="1">
      <c r="A5995" s="23">
        <v>41817.0</v>
      </c>
      <c r="B5995" s="21" t="s">
        <v>59</v>
      </c>
      <c r="C5995" s="21" t="s">
        <v>45</v>
      </c>
      <c r="D5995" s="21"/>
      <c r="E5995" s="21"/>
      <c r="F5995" s="21">
        <v>40.0</v>
      </c>
      <c r="G5995" s="21">
        <v>22.0</v>
      </c>
      <c r="H5995" s="21">
        <v>19.15885714</v>
      </c>
      <c r="I5995" s="10"/>
      <c r="J5995" s="10"/>
      <c r="AA5995" s="7"/>
      <c r="AB5995" s="7"/>
      <c r="AC5995" s="7"/>
    </row>
    <row r="5996" ht="15.0" customHeight="1">
      <c r="A5996" s="23">
        <v>41817.0</v>
      </c>
      <c r="B5996" s="21" t="s">
        <v>59</v>
      </c>
      <c r="C5996" s="21" t="s">
        <v>45</v>
      </c>
      <c r="D5996" s="21"/>
      <c r="E5996" s="21"/>
      <c r="F5996" s="21">
        <v>41.0</v>
      </c>
      <c r="G5996" s="21">
        <v>39.0</v>
      </c>
      <c r="H5996" s="21">
        <v>33.96342857</v>
      </c>
      <c r="I5996" s="10"/>
      <c r="J5996" s="10"/>
      <c r="AA5996" s="7"/>
      <c r="AB5996" s="7"/>
      <c r="AC5996" s="7"/>
    </row>
    <row r="5997" ht="15.0" customHeight="1">
      <c r="A5997" s="23">
        <v>41817.0</v>
      </c>
      <c r="B5997" s="21" t="s">
        <v>59</v>
      </c>
      <c r="C5997" s="21" t="s">
        <v>45</v>
      </c>
      <c r="D5997" s="21"/>
      <c r="E5997" s="21"/>
      <c r="F5997" s="21">
        <v>42.0</v>
      </c>
      <c r="G5997" s="21">
        <v>19.0</v>
      </c>
      <c r="H5997" s="21">
        <v>16.54628571</v>
      </c>
      <c r="I5997" s="10"/>
      <c r="J5997" s="10"/>
      <c r="AA5997" s="7"/>
      <c r="AB5997" s="7"/>
      <c r="AC5997" s="7"/>
    </row>
    <row r="5998" ht="15.0" customHeight="1">
      <c r="A5998" s="23">
        <v>41817.0</v>
      </c>
      <c r="B5998" s="21" t="s">
        <v>59</v>
      </c>
      <c r="C5998" s="21" t="s">
        <v>45</v>
      </c>
      <c r="D5998" s="21"/>
      <c r="E5998" s="21"/>
      <c r="F5998" s="21">
        <v>43.0</v>
      </c>
      <c r="G5998" s="21">
        <v>29.0</v>
      </c>
      <c r="H5998" s="21">
        <v>25.25485714</v>
      </c>
      <c r="I5998" s="10"/>
      <c r="J5998" s="10"/>
      <c r="AA5998" s="7"/>
      <c r="AB5998" s="7"/>
      <c r="AC5998" s="7"/>
    </row>
    <row r="5999" ht="15.0" customHeight="1">
      <c r="A5999" s="23">
        <v>41817.0</v>
      </c>
      <c r="B5999" s="21" t="s">
        <v>59</v>
      </c>
      <c r="C5999" s="21" t="s">
        <v>45</v>
      </c>
      <c r="D5999" s="21"/>
      <c r="E5999" s="21"/>
      <c r="F5999" s="21">
        <v>44.0</v>
      </c>
      <c r="G5999" s="21">
        <v>32.0</v>
      </c>
      <c r="H5999" s="21">
        <v>27.86742857</v>
      </c>
      <c r="I5999" s="10"/>
      <c r="J5999" s="10"/>
      <c r="AA5999" s="7"/>
      <c r="AB5999" s="7"/>
      <c r="AC5999" s="7"/>
    </row>
    <row r="6000" ht="15.0" customHeight="1">
      <c r="A6000" s="23">
        <v>41817.0</v>
      </c>
      <c r="B6000" s="21" t="s">
        <v>59</v>
      </c>
      <c r="C6000" s="21" t="s">
        <v>45</v>
      </c>
      <c r="D6000" s="21"/>
      <c r="E6000" s="21"/>
      <c r="F6000" s="21">
        <v>45.0</v>
      </c>
      <c r="G6000" s="21">
        <v>21.0</v>
      </c>
      <c r="H6000" s="21">
        <v>18.288</v>
      </c>
      <c r="I6000" s="10"/>
      <c r="J6000" s="10"/>
      <c r="AA6000" s="7"/>
      <c r="AB6000" s="7"/>
      <c r="AC6000" s="7"/>
    </row>
    <row r="6001" ht="15.0" customHeight="1">
      <c r="A6001" s="23">
        <v>41817.0</v>
      </c>
      <c r="B6001" s="21" t="s">
        <v>59</v>
      </c>
      <c r="C6001" s="21" t="s">
        <v>45</v>
      </c>
      <c r="D6001" s="21"/>
      <c r="E6001" s="21"/>
      <c r="F6001" s="21">
        <v>46.0</v>
      </c>
      <c r="G6001" s="21">
        <v>35.0</v>
      </c>
      <c r="H6001" s="21">
        <v>30.48</v>
      </c>
      <c r="I6001" s="10"/>
      <c r="J6001" s="10"/>
      <c r="AA6001" s="7"/>
      <c r="AB6001" s="7"/>
      <c r="AC6001" s="7"/>
    </row>
    <row r="6002" ht="15.0" customHeight="1">
      <c r="A6002" s="23">
        <v>41817.0</v>
      </c>
      <c r="B6002" s="21" t="s">
        <v>59</v>
      </c>
      <c r="C6002" s="21" t="s">
        <v>45</v>
      </c>
      <c r="D6002" s="21"/>
      <c r="E6002" s="21"/>
      <c r="F6002" s="21">
        <v>47.0</v>
      </c>
      <c r="G6002" s="21">
        <v>27.0</v>
      </c>
      <c r="H6002" s="21">
        <v>23.51314286</v>
      </c>
      <c r="I6002" s="10"/>
      <c r="J6002" s="10"/>
      <c r="AA6002" s="7"/>
      <c r="AB6002" s="7"/>
      <c r="AC6002" s="7"/>
    </row>
    <row r="6003" ht="15.0" customHeight="1">
      <c r="A6003" s="23">
        <v>41817.0</v>
      </c>
      <c r="B6003" s="21" t="s">
        <v>59</v>
      </c>
      <c r="C6003" s="21" t="s">
        <v>45</v>
      </c>
      <c r="D6003" s="21"/>
      <c r="E6003" s="21"/>
      <c r="F6003" s="21">
        <v>48.0</v>
      </c>
      <c r="G6003" s="21">
        <v>27.0</v>
      </c>
      <c r="H6003" s="21">
        <v>23.51314286</v>
      </c>
      <c r="I6003" s="10"/>
      <c r="J6003" s="10"/>
      <c r="AA6003" s="7"/>
      <c r="AB6003" s="7"/>
      <c r="AC6003" s="7"/>
    </row>
    <row r="6004" ht="15.0" customHeight="1">
      <c r="A6004" s="23">
        <v>41817.0</v>
      </c>
      <c r="B6004" s="21" t="s">
        <v>59</v>
      </c>
      <c r="C6004" s="21" t="s">
        <v>45</v>
      </c>
      <c r="D6004" s="21"/>
      <c r="E6004" s="21"/>
      <c r="F6004" s="21">
        <v>49.0</v>
      </c>
      <c r="G6004" s="21">
        <v>30.0</v>
      </c>
      <c r="H6004" s="21">
        <v>26.12571429</v>
      </c>
      <c r="I6004" s="10"/>
      <c r="J6004" s="10"/>
      <c r="AA6004" s="7"/>
      <c r="AB6004" s="7"/>
      <c r="AC6004" s="7"/>
    </row>
    <row r="6005" ht="15.0" customHeight="1">
      <c r="A6005" s="23">
        <v>41817.0</v>
      </c>
      <c r="B6005" s="21" t="s">
        <v>59</v>
      </c>
      <c r="C6005" s="21" t="s">
        <v>45</v>
      </c>
      <c r="D6005" s="21"/>
      <c r="E6005" s="21"/>
      <c r="F6005" s="21">
        <v>50.0</v>
      </c>
      <c r="G6005" s="21">
        <v>37.0</v>
      </c>
      <c r="H6005" s="21">
        <v>32.22171429</v>
      </c>
      <c r="I6005" s="10"/>
      <c r="J6005" s="10"/>
      <c r="AA6005" s="7"/>
      <c r="AB6005" s="7"/>
      <c r="AC6005" s="7"/>
    </row>
    <row r="6006" ht="15.0" customHeight="1">
      <c r="A6006" s="23">
        <v>41817.0</v>
      </c>
      <c r="B6006" s="21" t="s">
        <v>59</v>
      </c>
      <c r="C6006" s="21" t="s">
        <v>45</v>
      </c>
      <c r="D6006" s="21"/>
      <c r="E6006" s="21"/>
      <c r="F6006" s="21">
        <v>51.0</v>
      </c>
      <c r="G6006" s="21">
        <v>34.0</v>
      </c>
      <c r="H6006" s="21">
        <v>29.60914286</v>
      </c>
      <c r="I6006" s="10"/>
      <c r="J6006" s="10"/>
      <c r="AA6006" s="7"/>
      <c r="AB6006" s="7"/>
      <c r="AC6006" s="7"/>
    </row>
    <row r="6007" ht="15.0" customHeight="1">
      <c r="A6007" s="23">
        <v>41817.0</v>
      </c>
      <c r="B6007" s="21" t="s">
        <v>59</v>
      </c>
      <c r="C6007" s="21" t="s">
        <v>45</v>
      </c>
      <c r="D6007" s="21"/>
      <c r="E6007" s="21"/>
      <c r="F6007" s="21">
        <v>52.0</v>
      </c>
      <c r="G6007" s="21">
        <v>28.0</v>
      </c>
      <c r="H6007" s="21">
        <v>24.384</v>
      </c>
      <c r="I6007" s="10"/>
      <c r="J6007" s="10"/>
      <c r="AA6007" s="7"/>
      <c r="AB6007" s="7"/>
      <c r="AC6007" s="7"/>
    </row>
    <row r="6008" ht="15.0" customHeight="1">
      <c r="A6008" s="23">
        <v>41817.0</v>
      </c>
      <c r="B6008" s="21" t="s">
        <v>59</v>
      </c>
      <c r="C6008" s="21" t="s">
        <v>45</v>
      </c>
      <c r="D6008" s="21"/>
      <c r="E6008" s="21"/>
      <c r="F6008" s="21">
        <v>53.0</v>
      </c>
      <c r="G6008" s="21">
        <v>21.0</v>
      </c>
      <c r="H6008" s="21">
        <v>18.288</v>
      </c>
      <c r="I6008" s="10"/>
      <c r="J6008" s="10"/>
      <c r="AA6008" s="7"/>
      <c r="AB6008" s="7"/>
      <c r="AC6008" s="7"/>
    </row>
    <row r="6009" ht="15.0" customHeight="1">
      <c r="A6009" s="23">
        <v>41817.0</v>
      </c>
      <c r="B6009" s="21" t="s">
        <v>59</v>
      </c>
      <c r="C6009" s="21" t="s">
        <v>45</v>
      </c>
      <c r="D6009" s="21"/>
      <c r="E6009" s="21"/>
      <c r="F6009" s="21">
        <v>54.0</v>
      </c>
      <c r="G6009" s="21">
        <v>32.0</v>
      </c>
      <c r="H6009" s="21">
        <v>27.86742857</v>
      </c>
      <c r="I6009" s="10"/>
      <c r="J6009" s="10"/>
      <c r="AA6009" s="7"/>
      <c r="AB6009" s="7"/>
      <c r="AC6009" s="7"/>
    </row>
    <row r="6010" ht="15.0" customHeight="1">
      <c r="A6010" s="23">
        <v>41817.0</v>
      </c>
      <c r="B6010" s="21" t="s">
        <v>59</v>
      </c>
      <c r="C6010" s="21" t="s">
        <v>45</v>
      </c>
      <c r="D6010" s="21"/>
      <c r="E6010" s="21"/>
      <c r="F6010" s="21">
        <v>55.0</v>
      </c>
      <c r="G6010" s="21">
        <v>29.0</v>
      </c>
      <c r="H6010" s="21">
        <v>25.25485714</v>
      </c>
      <c r="I6010" s="10"/>
      <c r="J6010" s="10"/>
      <c r="AA6010" s="7"/>
      <c r="AB6010" s="7"/>
      <c r="AC6010" s="7"/>
    </row>
    <row r="6011" ht="15.0" customHeight="1">
      <c r="A6011" s="23">
        <v>41817.0</v>
      </c>
      <c r="B6011" s="21" t="s">
        <v>59</v>
      </c>
      <c r="C6011" s="21" t="s">
        <v>45</v>
      </c>
      <c r="D6011" s="21"/>
      <c r="E6011" s="21"/>
      <c r="F6011" s="21">
        <v>56.0</v>
      </c>
      <c r="G6011" s="21">
        <v>29.0</v>
      </c>
      <c r="H6011" s="21">
        <v>25.25485714</v>
      </c>
      <c r="I6011" s="10"/>
      <c r="J6011" s="10"/>
      <c r="AA6011" s="7"/>
      <c r="AB6011" s="7"/>
      <c r="AC6011" s="7"/>
    </row>
    <row r="6012" ht="15.0" customHeight="1">
      <c r="A6012" s="23">
        <v>41817.0</v>
      </c>
      <c r="B6012" s="21" t="s">
        <v>59</v>
      </c>
      <c r="C6012" s="21" t="s">
        <v>45</v>
      </c>
      <c r="D6012" s="21"/>
      <c r="E6012" s="21"/>
      <c r="F6012" s="21">
        <v>57.0</v>
      </c>
      <c r="G6012" s="21">
        <v>32.0</v>
      </c>
      <c r="H6012" s="21">
        <v>27.86742857</v>
      </c>
      <c r="I6012" s="10"/>
      <c r="J6012" s="10"/>
      <c r="AA6012" s="7"/>
      <c r="AB6012" s="7"/>
      <c r="AC6012" s="7"/>
    </row>
    <row r="6013" ht="15.0" customHeight="1">
      <c r="A6013" s="23">
        <v>41817.0</v>
      </c>
      <c r="B6013" s="21" t="s">
        <v>59</v>
      </c>
      <c r="C6013" s="21" t="s">
        <v>45</v>
      </c>
      <c r="D6013" s="21"/>
      <c r="E6013" s="21"/>
      <c r="F6013" s="21">
        <v>58.0</v>
      </c>
      <c r="G6013" s="21">
        <v>28.0</v>
      </c>
      <c r="H6013" s="21">
        <v>24.384</v>
      </c>
      <c r="I6013" s="10"/>
      <c r="J6013" s="10"/>
      <c r="AA6013" s="7"/>
      <c r="AB6013" s="7"/>
      <c r="AC6013" s="7"/>
    </row>
    <row r="6014" ht="15.0" customHeight="1">
      <c r="A6014" s="23">
        <v>41817.0</v>
      </c>
      <c r="B6014" s="21" t="s">
        <v>59</v>
      </c>
      <c r="C6014" s="21" t="s">
        <v>45</v>
      </c>
      <c r="D6014" s="21"/>
      <c r="E6014" s="21"/>
      <c r="F6014" s="21">
        <v>59.0</v>
      </c>
      <c r="G6014" s="21">
        <v>34.0</v>
      </c>
      <c r="H6014" s="21">
        <v>29.60914286</v>
      </c>
      <c r="I6014" s="10"/>
      <c r="J6014" s="10"/>
      <c r="AA6014" s="7"/>
      <c r="AB6014" s="7"/>
      <c r="AC6014" s="7"/>
    </row>
    <row r="6015" ht="15.0" customHeight="1">
      <c r="A6015" s="23">
        <v>41817.0</v>
      </c>
      <c r="B6015" s="21" t="s">
        <v>59</v>
      </c>
      <c r="C6015" s="21" t="s">
        <v>45</v>
      </c>
      <c r="D6015" s="21"/>
      <c r="E6015" s="21"/>
      <c r="F6015" s="21">
        <v>60.0</v>
      </c>
      <c r="G6015" s="21">
        <v>23.0</v>
      </c>
      <c r="H6015" s="21">
        <v>20.02971429</v>
      </c>
      <c r="I6015" s="10"/>
      <c r="J6015" s="10"/>
      <c r="AA6015" s="7"/>
      <c r="AB6015" s="7"/>
      <c r="AC6015" s="7"/>
    </row>
    <row r="6016" ht="15.0" customHeight="1">
      <c r="A6016" s="23">
        <v>41817.0</v>
      </c>
      <c r="B6016" s="21" t="s">
        <v>59</v>
      </c>
      <c r="C6016" s="21" t="s">
        <v>45</v>
      </c>
      <c r="D6016" s="21"/>
      <c r="E6016" s="21"/>
      <c r="F6016" s="21">
        <v>61.0</v>
      </c>
      <c r="G6016" s="21">
        <v>26.0</v>
      </c>
      <c r="H6016" s="21">
        <v>22.64228571</v>
      </c>
      <c r="I6016" s="10"/>
      <c r="J6016" s="10"/>
      <c r="AA6016" s="7"/>
      <c r="AB6016" s="7"/>
      <c r="AC6016" s="7"/>
    </row>
    <row r="6017" ht="15.0" customHeight="1">
      <c r="A6017" s="23">
        <v>41817.0</v>
      </c>
      <c r="B6017" s="21" t="s">
        <v>59</v>
      </c>
      <c r="C6017" s="21" t="s">
        <v>45</v>
      </c>
      <c r="D6017" s="21"/>
      <c r="E6017" s="21"/>
      <c r="F6017" s="21">
        <v>62.0</v>
      </c>
      <c r="G6017" s="21">
        <v>34.0</v>
      </c>
      <c r="H6017" s="21">
        <v>29.60914286</v>
      </c>
      <c r="I6017" s="10"/>
      <c r="J6017" s="10"/>
      <c r="AA6017" s="7"/>
      <c r="AB6017" s="7"/>
      <c r="AC6017" s="7"/>
    </row>
    <row r="6018" ht="15.0" customHeight="1">
      <c r="A6018" s="23">
        <v>41817.0</v>
      </c>
      <c r="B6018" s="21" t="s">
        <v>59</v>
      </c>
      <c r="C6018" s="21" t="s">
        <v>45</v>
      </c>
      <c r="D6018" s="21"/>
      <c r="E6018" s="21"/>
      <c r="F6018" s="21">
        <v>63.0</v>
      </c>
      <c r="G6018" s="21">
        <v>24.0</v>
      </c>
      <c r="H6018" s="21">
        <v>20.90057143</v>
      </c>
      <c r="I6018" s="10"/>
      <c r="J6018" s="10"/>
      <c r="AA6018" s="7"/>
      <c r="AB6018" s="7"/>
      <c r="AC6018" s="7"/>
    </row>
    <row r="6019" ht="15.0" customHeight="1">
      <c r="A6019" s="23">
        <v>41817.0</v>
      </c>
      <c r="B6019" s="21" t="s">
        <v>59</v>
      </c>
      <c r="C6019" s="21" t="s">
        <v>45</v>
      </c>
      <c r="D6019" s="21"/>
      <c r="E6019" s="21"/>
      <c r="F6019" s="21">
        <v>64.0</v>
      </c>
      <c r="G6019" s="21">
        <v>32.0</v>
      </c>
      <c r="H6019" s="21">
        <v>27.86742857</v>
      </c>
      <c r="I6019" s="10"/>
      <c r="J6019" s="10"/>
      <c r="AA6019" s="7"/>
      <c r="AB6019" s="7"/>
      <c r="AC6019" s="7"/>
    </row>
    <row r="6020" ht="15.0" customHeight="1">
      <c r="A6020" s="23">
        <v>41817.0</v>
      </c>
      <c r="B6020" s="21" t="s">
        <v>59</v>
      </c>
      <c r="C6020" s="21" t="s">
        <v>45</v>
      </c>
      <c r="D6020" s="21"/>
      <c r="E6020" s="21"/>
      <c r="F6020" s="21">
        <v>65.0</v>
      </c>
      <c r="G6020" s="21">
        <v>26.0</v>
      </c>
      <c r="H6020" s="21">
        <v>22.64228571</v>
      </c>
      <c r="I6020" s="10"/>
      <c r="J6020" s="10"/>
      <c r="AA6020" s="7"/>
      <c r="AB6020" s="7"/>
      <c r="AC6020" s="7"/>
    </row>
    <row r="6021" ht="15.0" customHeight="1">
      <c r="A6021" s="23">
        <v>41817.0</v>
      </c>
      <c r="B6021" s="21" t="s">
        <v>59</v>
      </c>
      <c r="C6021" s="21" t="s">
        <v>45</v>
      </c>
      <c r="D6021" s="21"/>
      <c r="E6021" s="21"/>
      <c r="F6021" s="21">
        <v>66.0</v>
      </c>
      <c r="G6021" s="21">
        <v>28.0</v>
      </c>
      <c r="H6021" s="21">
        <v>24.384</v>
      </c>
      <c r="I6021" s="10"/>
      <c r="J6021" s="10"/>
      <c r="AA6021" s="7"/>
      <c r="AB6021" s="7"/>
      <c r="AC6021" s="7"/>
    </row>
    <row r="6022" ht="15.0" customHeight="1">
      <c r="A6022" s="23">
        <v>41817.0</v>
      </c>
      <c r="B6022" s="21" t="s">
        <v>59</v>
      </c>
      <c r="C6022" s="21" t="s">
        <v>45</v>
      </c>
      <c r="D6022" s="21"/>
      <c r="E6022" s="21"/>
      <c r="F6022" s="21">
        <v>67.0</v>
      </c>
      <c r="G6022" s="21">
        <v>20.0</v>
      </c>
      <c r="H6022" s="21">
        <v>17.41714286</v>
      </c>
      <c r="I6022" s="10"/>
      <c r="J6022" s="10"/>
      <c r="AA6022" s="7"/>
      <c r="AB6022" s="7"/>
      <c r="AC6022" s="7"/>
    </row>
    <row r="6023" ht="15.0" customHeight="1">
      <c r="A6023" s="23">
        <v>41817.0</v>
      </c>
      <c r="B6023" s="21" t="s">
        <v>59</v>
      </c>
      <c r="C6023" s="21" t="s">
        <v>45</v>
      </c>
      <c r="D6023" s="21"/>
      <c r="E6023" s="21"/>
      <c r="F6023" s="21">
        <v>68.0</v>
      </c>
      <c r="G6023" s="21">
        <v>24.0</v>
      </c>
      <c r="H6023" s="21">
        <v>20.90057143</v>
      </c>
      <c r="I6023" s="10"/>
      <c r="J6023" s="10"/>
      <c r="AA6023" s="7"/>
      <c r="AB6023" s="7"/>
      <c r="AC6023" s="7"/>
    </row>
    <row r="6024" ht="15.0" customHeight="1">
      <c r="A6024" s="23">
        <v>41817.0</v>
      </c>
      <c r="B6024" s="21" t="s">
        <v>59</v>
      </c>
      <c r="C6024" s="21" t="s">
        <v>45</v>
      </c>
      <c r="D6024" s="21"/>
      <c r="E6024" s="21"/>
      <c r="F6024" s="21">
        <v>69.0</v>
      </c>
      <c r="G6024" s="21">
        <v>25.0</v>
      </c>
      <c r="H6024" s="21">
        <v>21.77142857</v>
      </c>
      <c r="I6024" s="10"/>
      <c r="J6024" s="10"/>
      <c r="AA6024" s="7"/>
      <c r="AB6024" s="7"/>
      <c r="AC6024" s="7"/>
    </row>
    <row r="6025" ht="15.0" customHeight="1">
      <c r="A6025" s="23">
        <v>41817.0</v>
      </c>
      <c r="B6025" s="21" t="s">
        <v>59</v>
      </c>
      <c r="C6025" s="21" t="s">
        <v>45</v>
      </c>
      <c r="D6025" s="21"/>
      <c r="E6025" s="21"/>
      <c r="F6025" s="21">
        <v>70.0</v>
      </c>
      <c r="G6025" s="21">
        <v>33.0</v>
      </c>
      <c r="H6025" s="21">
        <v>28.73828571</v>
      </c>
      <c r="I6025" s="10"/>
      <c r="J6025" s="10"/>
      <c r="AA6025" s="7"/>
      <c r="AB6025" s="7"/>
      <c r="AC6025" s="7"/>
    </row>
    <row r="6026" ht="15.0" customHeight="1">
      <c r="A6026" s="23">
        <v>41817.0</v>
      </c>
      <c r="B6026" s="21" t="s">
        <v>59</v>
      </c>
      <c r="C6026" s="21" t="s">
        <v>45</v>
      </c>
      <c r="D6026" s="21"/>
      <c r="E6026" s="21"/>
      <c r="F6026" s="21">
        <v>71.0</v>
      </c>
      <c r="G6026" s="21">
        <v>33.0</v>
      </c>
      <c r="H6026" s="21">
        <v>28.73828571</v>
      </c>
      <c r="I6026" s="10"/>
      <c r="J6026" s="10"/>
      <c r="AA6026" s="7"/>
      <c r="AB6026" s="7"/>
      <c r="AC6026" s="7"/>
    </row>
    <row r="6027" ht="15.0" customHeight="1">
      <c r="A6027" s="23">
        <v>41817.0</v>
      </c>
      <c r="B6027" s="21" t="s">
        <v>59</v>
      </c>
      <c r="C6027" s="21" t="s">
        <v>45</v>
      </c>
      <c r="D6027" s="21"/>
      <c r="E6027" s="21"/>
      <c r="F6027" s="21">
        <v>72.0</v>
      </c>
      <c r="G6027" s="21">
        <v>25.0</v>
      </c>
      <c r="H6027" s="21">
        <v>21.77142857</v>
      </c>
      <c r="I6027" s="10"/>
      <c r="J6027" s="10"/>
      <c r="AA6027" s="7"/>
      <c r="AB6027" s="7"/>
      <c r="AC6027" s="7"/>
    </row>
    <row r="6028" ht="15.0" customHeight="1">
      <c r="A6028" s="23">
        <v>41817.0</v>
      </c>
      <c r="B6028" s="21" t="s">
        <v>59</v>
      </c>
      <c r="C6028" s="21" t="s">
        <v>45</v>
      </c>
      <c r="D6028" s="21"/>
      <c r="E6028" s="21"/>
      <c r="F6028" s="21">
        <v>73.0</v>
      </c>
      <c r="G6028" s="21">
        <v>23.0</v>
      </c>
      <c r="H6028" s="21">
        <v>20.02971429</v>
      </c>
      <c r="I6028" s="10"/>
      <c r="J6028" s="10"/>
      <c r="AA6028" s="7"/>
      <c r="AB6028" s="7"/>
      <c r="AC6028" s="7"/>
    </row>
    <row r="6029" ht="15.0" customHeight="1">
      <c r="A6029" s="23">
        <v>41817.0</v>
      </c>
      <c r="B6029" s="21" t="s">
        <v>59</v>
      </c>
      <c r="C6029" s="21" t="s">
        <v>45</v>
      </c>
      <c r="D6029" s="21"/>
      <c r="E6029" s="21"/>
      <c r="F6029" s="21">
        <v>74.0</v>
      </c>
      <c r="G6029" s="21">
        <v>32.0</v>
      </c>
      <c r="H6029" s="21">
        <v>27.86742857</v>
      </c>
      <c r="I6029" s="10"/>
      <c r="J6029" s="10"/>
      <c r="AA6029" s="7"/>
      <c r="AB6029" s="7"/>
      <c r="AC6029" s="7"/>
    </row>
    <row r="6030" ht="15.0" customHeight="1">
      <c r="A6030" s="23">
        <v>41817.0</v>
      </c>
      <c r="B6030" s="21" t="s">
        <v>59</v>
      </c>
      <c r="C6030" s="21" t="s">
        <v>45</v>
      </c>
      <c r="D6030" s="21"/>
      <c r="E6030" s="21"/>
      <c r="F6030" s="21">
        <v>75.0</v>
      </c>
      <c r="G6030" s="21">
        <v>30.0</v>
      </c>
      <c r="H6030" s="21">
        <v>26.12571429</v>
      </c>
      <c r="I6030" s="10"/>
      <c r="J6030" s="10"/>
      <c r="AA6030" s="7"/>
      <c r="AB6030" s="7"/>
      <c r="AC6030" s="7"/>
    </row>
    <row r="6031" ht="15.0" customHeight="1">
      <c r="A6031" s="23">
        <v>41817.0</v>
      </c>
      <c r="B6031" s="21" t="s">
        <v>59</v>
      </c>
      <c r="C6031" s="21" t="s">
        <v>45</v>
      </c>
      <c r="D6031" s="21"/>
      <c r="E6031" s="21"/>
      <c r="F6031" s="21">
        <v>76.0</v>
      </c>
      <c r="G6031" s="21">
        <v>24.0</v>
      </c>
      <c r="H6031" s="21">
        <v>20.90057143</v>
      </c>
      <c r="I6031" s="10"/>
      <c r="J6031" s="10"/>
      <c r="AA6031" s="7"/>
      <c r="AB6031" s="7"/>
      <c r="AC6031" s="7"/>
    </row>
    <row r="6032" ht="15.0" customHeight="1">
      <c r="A6032" s="23">
        <v>41817.0</v>
      </c>
      <c r="B6032" s="21" t="s">
        <v>59</v>
      </c>
      <c r="C6032" s="21" t="s">
        <v>45</v>
      </c>
      <c r="D6032" s="21"/>
      <c r="E6032" s="21"/>
      <c r="F6032" s="21">
        <v>77.0</v>
      </c>
      <c r="G6032" s="21">
        <v>26.0</v>
      </c>
      <c r="H6032" s="21">
        <v>22.64228571</v>
      </c>
      <c r="I6032" s="10"/>
      <c r="J6032" s="10"/>
      <c r="AA6032" s="7"/>
      <c r="AB6032" s="7"/>
      <c r="AC6032" s="7"/>
    </row>
    <row r="6033" ht="15.0" customHeight="1">
      <c r="A6033" s="23">
        <v>41817.0</v>
      </c>
      <c r="B6033" s="21" t="s">
        <v>59</v>
      </c>
      <c r="C6033" s="21" t="s">
        <v>45</v>
      </c>
      <c r="D6033" s="21"/>
      <c r="E6033" s="21"/>
      <c r="F6033" s="21">
        <v>78.0</v>
      </c>
      <c r="G6033" s="21">
        <v>18.0</v>
      </c>
      <c r="H6033" s="21">
        <v>15.67542857</v>
      </c>
      <c r="I6033" s="10"/>
      <c r="J6033" s="10"/>
      <c r="AA6033" s="7"/>
      <c r="AB6033" s="7"/>
      <c r="AC6033" s="7"/>
    </row>
    <row r="6034" ht="15.0" customHeight="1">
      <c r="A6034" s="23">
        <v>41817.0</v>
      </c>
      <c r="B6034" s="21" t="s">
        <v>59</v>
      </c>
      <c r="C6034" s="21" t="s">
        <v>45</v>
      </c>
      <c r="D6034" s="21"/>
      <c r="E6034" s="21"/>
      <c r="F6034" s="21">
        <v>79.0</v>
      </c>
      <c r="G6034" s="21">
        <v>19.0</v>
      </c>
      <c r="H6034" s="21">
        <v>16.54628571</v>
      </c>
      <c r="I6034" s="10"/>
      <c r="J6034" s="10"/>
      <c r="AA6034" s="7"/>
      <c r="AB6034" s="7"/>
      <c r="AC6034" s="7"/>
    </row>
    <row r="6035" ht="15.0" customHeight="1">
      <c r="A6035" s="23">
        <v>41817.0</v>
      </c>
      <c r="B6035" s="21" t="s">
        <v>59</v>
      </c>
      <c r="C6035" s="21" t="s">
        <v>45</v>
      </c>
      <c r="D6035" s="21"/>
      <c r="E6035" s="21"/>
      <c r="F6035" s="21">
        <v>80.0</v>
      </c>
      <c r="G6035" s="21">
        <v>20.0</v>
      </c>
      <c r="H6035" s="21">
        <v>17.41714286</v>
      </c>
      <c r="I6035" s="10"/>
      <c r="J6035" s="10"/>
      <c r="AA6035" s="7"/>
      <c r="AB6035" s="7"/>
      <c r="AC6035" s="7"/>
    </row>
    <row r="6036" ht="15.0" customHeight="1">
      <c r="A6036" s="23">
        <v>41817.0</v>
      </c>
      <c r="B6036" s="21" t="s">
        <v>59</v>
      </c>
      <c r="C6036" s="21" t="s">
        <v>45</v>
      </c>
      <c r="D6036" s="21"/>
      <c r="E6036" s="21"/>
      <c r="F6036" s="21">
        <v>81.0</v>
      </c>
      <c r="G6036" s="21">
        <v>24.0</v>
      </c>
      <c r="H6036" s="21">
        <v>20.90057143</v>
      </c>
      <c r="I6036" s="10"/>
      <c r="J6036" s="10"/>
      <c r="AA6036" s="7"/>
      <c r="AB6036" s="7"/>
      <c r="AC6036" s="7"/>
    </row>
    <row r="6037" ht="15.0" customHeight="1">
      <c r="A6037" s="23">
        <v>41817.0</v>
      </c>
      <c r="B6037" s="21" t="s">
        <v>59</v>
      </c>
      <c r="C6037" s="21" t="s">
        <v>45</v>
      </c>
      <c r="D6037" s="21"/>
      <c r="E6037" s="21"/>
      <c r="F6037" s="21">
        <v>82.0</v>
      </c>
      <c r="G6037" s="21">
        <v>32.0</v>
      </c>
      <c r="H6037" s="21">
        <v>27.86742857</v>
      </c>
      <c r="I6037" s="10"/>
      <c r="J6037" s="10"/>
      <c r="AA6037" s="7"/>
      <c r="AB6037" s="7"/>
      <c r="AC6037" s="7"/>
    </row>
    <row r="6038" ht="15.0" customHeight="1">
      <c r="A6038" s="23">
        <v>41817.0</v>
      </c>
      <c r="B6038" s="21" t="s">
        <v>59</v>
      </c>
      <c r="C6038" s="21" t="s">
        <v>45</v>
      </c>
      <c r="D6038" s="21"/>
      <c r="E6038" s="21"/>
      <c r="F6038" s="21">
        <v>83.0</v>
      </c>
      <c r="G6038" s="21">
        <v>28.0</v>
      </c>
      <c r="H6038" s="21">
        <v>24.384</v>
      </c>
      <c r="I6038" s="10"/>
      <c r="J6038" s="10"/>
      <c r="AA6038" s="7"/>
      <c r="AB6038" s="7"/>
      <c r="AC6038" s="7"/>
    </row>
    <row r="6039" ht="15.0" customHeight="1">
      <c r="A6039" s="23">
        <v>41817.0</v>
      </c>
      <c r="B6039" s="21" t="s">
        <v>59</v>
      </c>
      <c r="C6039" s="21" t="s">
        <v>45</v>
      </c>
      <c r="D6039" s="21"/>
      <c r="E6039" s="21"/>
      <c r="F6039" s="21">
        <v>84.0</v>
      </c>
      <c r="G6039" s="21">
        <v>27.0</v>
      </c>
      <c r="H6039" s="21">
        <v>23.51314286</v>
      </c>
      <c r="I6039" s="10"/>
      <c r="J6039" s="10"/>
      <c r="AA6039" s="7"/>
      <c r="AB6039" s="7"/>
      <c r="AC6039" s="7"/>
    </row>
    <row r="6040" ht="15.0" customHeight="1">
      <c r="A6040" s="23">
        <v>41817.0</v>
      </c>
      <c r="B6040" s="21" t="s">
        <v>59</v>
      </c>
      <c r="C6040" s="21" t="s">
        <v>45</v>
      </c>
      <c r="D6040" s="21"/>
      <c r="E6040" s="21"/>
      <c r="F6040" s="21">
        <v>85.0</v>
      </c>
      <c r="G6040" s="21">
        <v>31.0</v>
      </c>
      <c r="H6040" s="21">
        <v>26.99657143</v>
      </c>
      <c r="I6040" s="10"/>
      <c r="J6040" s="10"/>
      <c r="AA6040" s="7"/>
      <c r="AB6040" s="7"/>
      <c r="AC6040" s="7"/>
    </row>
    <row r="6041" ht="15.0" customHeight="1">
      <c r="A6041" s="23">
        <v>41817.0</v>
      </c>
      <c r="B6041" s="21" t="s">
        <v>59</v>
      </c>
      <c r="C6041" s="21" t="s">
        <v>45</v>
      </c>
      <c r="D6041" s="21"/>
      <c r="E6041" s="21"/>
      <c r="F6041" s="21">
        <v>86.0</v>
      </c>
      <c r="G6041" s="21">
        <v>19.0</v>
      </c>
      <c r="H6041" s="21">
        <v>16.54628571</v>
      </c>
      <c r="I6041" s="10"/>
      <c r="J6041" s="10"/>
      <c r="AA6041" s="7"/>
      <c r="AB6041" s="7"/>
      <c r="AC6041" s="7"/>
    </row>
    <row r="6042" ht="15.0" customHeight="1">
      <c r="A6042" s="23">
        <v>41817.0</v>
      </c>
      <c r="B6042" s="21" t="s">
        <v>59</v>
      </c>
      <c r="C6042" s="21" t="s">
        <v>49</v>
      </c>
      <c r="D6042" s="21"/>
      <c r="E6042" s="21"/>
      <c r="F6042" s="21">
        <v>1.0</v>
      </c>
      <c r="G6042" s="21">
        <v>25.0</v>
      </c>
      <c r="H6042" s="21">
        <v>20.8652793</v>
      </c>
      <c r="I6042" s="10"/>
      <c r="J6042" s="10"/>
      <c r="AA6042" s="7"/>
      <c r="AB6042" s="7"/>
      <c r="AC6042" s="7"/>
    </row>
    <row r="6043" ht="15.0" customHeight="1">
      <c r="A6043" s="23">
        <v>41817.0</v>
      </c>
      <c r="B6043" s="21" t="s">
        <v>59</v>
      </c>
      <c r="C6043" s="21" t="s">
        <v>49</v>
      </c>
      <c r="D6043" s="21"/>
      <c r="E6043" s="21"/>
      <c r="F6043" s="21">
        <v>2.0</v>
      </c>
      <c r="G6043" s="21">
        <v>21.0</v>
      </c>
      <c r="H6043" s="21">
        <v>17.52683461</v>
      </c>
      <c r="I6043" s="10"/>
      <c r="J6043" s="10"/>
      <c r="AA6043" s="7"/>
      <c r="AB6043" s="7"/>
      <c r="AC6043" s="7"/>
    </row>
    <row r="6044" ht="15.0" customHeight="1">
      <c r="A6044" s="23">
        <v>41817.0</v>
      </c>
      <c r="B6044" s="21" t="s">
        <v>59</v>
      </c>
      <c r="C6044" s="21" t="s">
        <v>49</v>
      </c>
      <c r="D6044" s="21"/>
      <c r="E6044" s="21"/>
      <c r="F6044" s="21">
        <v>3.0</v>
      </c>
      <c r="G6044" s="21">
        <v>19.0</v>
      </c>
      <c r="H6044" s="21">
        <v>15.85761227</v>
      </c>
      <c r="I6044" s="10"/>
      <c r="J6044" s="10"/>
      <c r="AA6044" s="7"/>
      <c r="AB6044" s="7"/>
      <c r="AC6044" s="7"/>
    </row>
    <row r="6045" ht="15.0" customHeight="1">
      <c r="A6045" s="23">
        <v>41817.0</v>
      </c>
      <c r="B6045" s="21" t="s">
        <v>59</v>
      </c>
      <c r="C6045" s="21" t="s">
        <v>49</v>
      </c>
      <c r="D6045" s="21"/>
      <c r="E6045" s="21"/>
      <c r="F6045" s="21">
        <v>4.0</v>
      </c>
      <c r="G6045" s="21">
        <v>18.0</v>
      </c>
      <c r="H6045" s="21">
        <v>15.0230011</v>
      </c>
      <c r="I6045" s="10"/>
      <c r="J6045" s="10"/>
      <c r="AA6045" s="7"/>
      <c r="AB6045" s="7"/>
      <c r="AC6045" s="7"/>
    </row>
    <row r="6046" ht="15.0" customHeight="1">
      <c r="A6046" s="23">
        <v>41817.0</v>
      </c>
      <c r="B6046" s="21" t="s">
        <v>59</v>
      </c>
      <c r="C6046" s="21" t="s">
        <v>49</v>
      </c>
      <c r="D6046" s="21"/>
      <c r="E6046" s="21"/>
      <c r="F6046" s="21">
        <v>5.0</v>
      </c>
      <c r="G6046" s="21">
        <v>25.0</v>
      </c>
      <c r="H6046" s="21">
        <v>20.8652793</v>
      </c>
      <c r="I6046" s="10"/>
      <c r="J6046" s="10"/>
      <c r="AA6046" s="7"/>
      <c r="AB6046" s="7"/>
      <c r="AC6046" s="7"/>
    </row>
    <row r="6047" ht="15.0" customHeight="1">
      <c r="A6047" s="23">
        <v>41817.0</v>
      </c>
      <c r="B6047" s="21" t="s">
        <v>59</v>
      </c>
      <c r="C6047" s="21" t="s">
        <v>49</v>
      </c>
      <c r="D6047" s="21"/>
      <c r="E6047" s="21"/>
      <c r="F6047" s="21">
        <v>6.0</v>
      </c>
      <c r="G6047" s="21">
        <v>21.0</v>
      </c>
      <c r="H6047" s="21">
        <v>17.52683461</v>
      </c>
      <c r="I6047" s="10"/>
      <c r="J6047" s="10"/>
      <c r="AA6047" s="7"/>
      <c r="AB6047" s="7"/>
      <c r="AC6047" s="7"/>
    </row>
    <row r="6048" ht="15.0" customHeight="1">
      <c r="A6048" s="23">
        <v>41817.0</v>
      </c>
      <c r="B6048" s="21" t="s">
        <v>59</v>
      </c>
      <c r="C6048" s="21" t="s">
        <v>49</v>
      </c>
      <c r="D6048" s="21"/>
      <c r="E6048" s="21"/>
      <c r="F6048" s="21">
        <v>7.0</v>
      </c>
      <c r="G6048" s="21">
        <v>25.0</v>
      </c>
      <c r="H6048" s="21">
        <v>20.8652793</v>
      </c>
      <c r="I6048" s="10"/>
      <c r="J6048" s="10"/>
      <c r="AA6048" s="7"/>
      <c r="AB6048" s="7"/>
      <c r="AC6048" s="7"/>
    </row>
    <row r="6049" ht="15.0" customHeight="1">
      <c r="A6049" s="23">
        <v>41817.0</v>
      </c>
      <c r="B6049" s="21" t="s">
        <v>59</v>
      </c>
      <c r="C6049" s="21" t="s">
        <v>49</v>
      </c>
      <c r="D6049" s="21"/>
      <c r="E6049" s="21"/>
      <c r="F6049" s="21">
        <v>8.0</v>
      </c>
      <c r="G6049" s="21">
        <v>24.0</v>
      </c>
      <c r="H6049" s="21">
        <v>20.03066813</v>
      </c>
      <c r="I6049" s="10"/>
      <c r="J6049" s="10"/>
      <c r="AA6049" s="7"/>
      <c r="AB6049" s="7"/>
      <c r="AC6049" s="7"/>
    </row>
    <row r="6050" ht="15.0" customHeight="1">
      <c r="A6050" s="23">
        <v>41817.0</v>
      </c>
      <c r="B6050" s="21" t="s">
        <v>59</v>
      </c>
      <c r="C6050" s="21" t="s">
        <v>49</v>
      </c>
      <c r="D6050" s="21"/>
      <c r="E6050" s="21"/>
      <c r="F6050" s="21">
        <v>9.0</v>
      </c>
      <c r="G6050" s="21">
        <v>19.0</v>
      </c>
      <c r="H6050" s="21">
        <v>15.85761227</v>
      </c>
      <c r="I6050" s="10"/>
      <c r="J6050" s="10"/>
      <c r="AA6050" s="7"/>
      <c r="AB6050" s="7"/>
      <c r="AC6050" s="7"/>
    </row>
    <row r="6051" ht="15.0" customHeight="1">
      <c r="A6051" s="23">
        <v>41817.0</v>
      </c>
      <c r="B6051" s="21" t="s">
        <v>59</v>
      </c>
      <c r="C6051" s="21" t="s">
        <v>49</v>
      </c>
      <c r="D6051" s="21"/>
      <c r="E6051" s="21"/>
      <c r="F6051" s="21">
        <v>10.0</v>
      </c>
      <c r="G6051" s="21">
        <v>17.0</v>
      </c>
      <c r="H6051" s="21">
        <v>14.18838992</v>
      </c>
      <c r="I6051" s="10"/>
      <c r="J6051" s="10"/>
      <c r="AA6051" s="7"/>
      <c r="AB6051" s="7"/>
      <c r="AC6051" s="7"/>
    </row>
    <row r="6052" ht="15.0" customHeight="1">
      <c r="A6052" s="23">
        <v>41817.0</v>
      </c>
      <c r="B6052" s="21" t="s">
        <v>59</v>
      </c>
      <c r="C6052" s="21" t="s">
        <v>49</v>
      </c>
      <c r="D6052" s="21"/>
      <c r="E6052" s="21"/>
      <c r="F6052" s="21">
        <v>11.0</v>
      </c>
      <c r="G6052" s="21">
        <v>17.0</v>
      </c>
      <c r="H6052" s="21">
        <v>14.18838992</v>
      </c>
      <c r="I6052" s="10"/>
      <c r="J6052" s="10"/>
      <c r="AA6052" s="7"/>
      <c r="AB6052" s="7"/>
      <c r="AC6052" s="7"/>
    </row>
    <row r="6053" ht="15.0" customHeight="1">
      <c r="A6053" s="23">
        <v>41817.0</v>
      </c>
      <c r="B6053" s="21" t="s">
        <v>59</v>
      </c>
      <c r="C6053" s="21" t="s">
        <v>49</v>
      </c>
      <c r="D6053" s="21"/>
      <c r="E6053" s="21"/>
      <c r="F6053" s="21">
        <v>12.0</v>
      </c>
      <c r="G6053" s="21">
        <v>24.0</v>
      </c>
      <c r="H6053" s="21">
        <v>20.03066813</v>
      </c>
      <c r="I6053" s="10"/>
      <c r="J6053" s="10"/>
      <c r="AA6053" s="7"/>
      <c r="AB6053" s="7"/>
      <c r="AC6053" s="7"/>
    </row>
    <row r="6054" ht="15.0" customHeight="1">
      <c r="A6054" s="23">
        <v>41817.0</v>
      </c>
      <c r="B6054" s="21" t="s">
        <v>59</v>
      </c>
      <c r="C6054" s="21" t="s">
        <v>49</v>
      </c>
      <c r="D6054" s="21"/>
      <c r="E6054" s="21"/>
      <c r="F6054" s="21">
        <v>13.0</v>
      </c>
      <c r="G6054" s="21">
        <v>30.0</v>
      </c>
      <c r="H6054" s="21">
        <v>25.03833516</v>
      </c>
      <c r="I6054" s="10"/>
      <c r="J6054" s="10"/>
      <c r="AA6054" s="7"/>
      <c r="AB6054" s="7"/>
      <c r="AC6054" s="7"/>
    </row>
    <row r="6055" ht="15.0" customHeight="1">
      <c r="A6055" s="23">
        <v>41817.0</v>
      </c>
      <c r="B6055" s="21" t="s">
        <v>59</v>
      </c>
      <c r="C6055" s="21" t="s">
        <v>49</v>
      </c>
      <c r="D6055" s="21"/>
      <c r="E6055" s="21"/>
      <c r="F6055" s="21">
        <v>14.0</v>
      </c>
      <c r="G6055" s="21">
        <v>23.0</v>
      </c>
      <c r="H6055" s="21">
        <v>19.19605696</v>
      </c>
      <c r="I6055" s="10"/>
      <c r="J6055" s="10"/>
      <c r="AA6055" s="7"/>
      <c r="AB6055" s="7"/>
      <c r="AC6055" s="7"/>
    </row>
    <row r="6056" ht="15.0" customHeight="1">
      <c r="A6056" s="23">
        <v>41817.0</v>
      </c>
      <c r="B6056" s="21" t="s">
        <v>59</v>
      </c>
      <c r="C6056" s="21" t="s">
        <v>49</v>
      </c>
      <c r="D6056" s="21"/>
      <c r="E6056" s="21"/>
      <c r="F6056" s="21">
        <v>15.0</v>
      </c>
      <c r="G6056" s="21">
        <v>22.0</v>
      </c>
      <c r="H6056" s="21">
        <v>18.36144578</v>
      </c>
      <c r="I6056" s="10"/>
      <c r="J6056" s="10"/>
      <c r="AA6056" s="7"/>
      <c r="AB6056" s="7"/>
      <c r="AC6056" s="7"/>
    </row>
    <row r="6057" ht="15.0" customHeight="1">
      <c r="A6057" s="23">
        <v>41817.0</v>
      </c>
      <c r="B6057" s="21" t="s">
        <v>59</v>
      </c>
      <c r="C6057" s="21" t="s">
        <v>49</v>
      </c>
      <c r="D6057" s="21"/>
      <c r="E6057" s="21"/>
      <c r="F6057" s="21">
        <v>16.0</v>
      </c>
      <c r="G6057" s="21">
        <v>27.0</v>
      </c>
      <c r="H6057" s="21">
        <v>22.53450164</v>
      </c>
      <c r="I6057" s="10"/>
      <c r="J6057" s="10"/>
      <c r="AA6057" s="7"/>
      <c r="AB6057" s="7"/>
      <c r="AC6057" s="7"/>
    </row>
    <row r="6058" ht="15.0" customHeight="1">
      <c r="A6058" s="23">
        <v>41817.0</v>
      </c>
      <c r="B6058" s="21" t="s">
        <v>59</v>
      </c>
      <c r="C6058" s="21" t="s">
        <v>49</v>
      </c>
      <c r="D6058" s="21"/>
      <c r="E6058" s="21"/>
      <c r="F6058" s="21">
        <v>17.0</v>
      </c>
      <c r="G6058" s="21">
        <v>21.0</v>
      </c>
      <c r="H6058" s="21">
        <v>17.52683461</v>
      </c>
      <c r="I6058" s="10"/>
      <c r="J6058" s="10"/>
      <c r="AA6058" s="7"/>
      <c r="AB6058" s="7"/>
      <c r="AC6058" s="7"/>
    </row>
    <row r="6059" ht="15.0" customHeight="1">
      <c r="A6059" s="23">
        <v>41817.0</v>
      </c>
      <c r="B6059" s="21" t="s">
        <v>59</v>
      </c>
      <c r="C6059" s="21" t="s">
        <v>49</v>
      </c>
      <c r="D6059" s="21"/>
      <c r="E6059" s="21"/>
      <c r="F6059" s="21">
        <v>18.0</v>
      </c>
      <c r="G6059" s="21">
        <v>29.0</v>
      </c>
      <c r="H6059" s="21">
        <v>24.20372399</v>
      </c>
      <c r="I6059" s="10"/>
      <c r="J6059" s="10"/>
      <c r="AA6059" s="7"/>
      <c r="AB6059" s="7"/>
      <c r="AC6059" s="7"/>
    </row>
    <row r="6060" ht="15.0" customHeight="1">
      <c r="A6060" s="23">
        <v>41817.0</v>
      </c>
      <c r="B6060" s="21" t="s">
        <v>59</v>
      </c>
      <c r="C6060" s="21" t="s">
        <v>49</v>
      </c>
      <c r="D6060" s="21"/>
      <c r="E6060" s="21"/>
      <c r="F6060" s="21">
        <v>19.0</v>
      </c>
      <c r="G6060" s="21">
        <v>22.0</v>
      </c>
      <c r="H6060" s="21">
        <v>18.36144578</v>
      </c>
      <c r="I6060" s="10"/>
      <c r="J6060" s="10"/>
      <c r="AA6060" s="7"/>
      <c r="AB6060" s="7"/>
      <c r="AC6060" s="7"/>
    </row>
    <row r="6061" ht="15.0" customHeight="1">
      <c r="A6061" s="23">
        <v>41817.0</v>
      </c>
      <c r="B6061" s="21" t="s">
        <v>59</v>
      </c>
      <c r="C6061" s="21" t="s">
        <v>49</v>
      </c>
      <c r="D6061" s="21"/>
      <c r="E6061" s="21"/>
      <c r="F6061" s="21">
        <v>20.0</v>
      </c>
      <c r="G6061" s="21">
        <v>29.0</v>
      </c>
      <c r="H6061" s="21">
        <v>24.20372399</v>
      </c>
      <c r="I6061" s="10"/>
      <c r="J6061" s="10"/>
      <c r="AA6061" s="7"/>
      <c r="AB6061" s="7"/>
      <c r="AC6061" s="7"/>
    </row>
    <row r="6062" ht="15.0" customHeight="1">
      <c r="A6062" s="23">
        <v>41817.0</v>
      </c>
      <c r="B6062" s="21" t="s">
        <v>59</v>
      </c>
      <c r="C6062" s="21" t="s">
        <v>49</v>
      </c>
      <c r="D6062" s="21"/>
      <c r="E6062" s="21"/>
      <c r="F6062" s="21">
        <v>21.0</v>
      </c>
      <c r="G6062" s="21">
        <v>27.0</v>
      </c>
      <c r="H6062" s="21">
        <v>22.53450164</v>
      </c>
      <c r="I6062" s="10"/>
      <c r="J6062" s="10"/>
      <c r="AA6062" s="7"/>
      <c r="AB6062" s="7"/>
      <c r="AC6062" s="7"/>
    </row>
    <row r="6063" ht="15.0" customHeight="1">
      <c r="A6063" s="23">
        <v>41817.0</v>
      </c>
      <c r="B6063" s="21" t="s">
        <v>59</v>
      </c>
      <c r="C6063" s="21" t="s">
        <v>49</v>
      </c>
      <c r="D6063" s="21"/>
      <c r="E6063" s="21"/>
      <c r="F6063" s="21">
        <v>22.0</v>
      </c>
      <c r="G6063" s="21">
        <v>21.0</v>
      </c>
      <c r="H6063" s="21">
        <v>17.52683461</v>
      </c>
      <c r="I6063" s="10"/>
      <c r="J6063" s="10"/>
      <c r="AA6063" s="7"/>
      <c r="AB6063" s="7"/>
      <c r="AC6063" s="7"/>
    </row>
    <row r="6064" ht="15.0" customHeight="1">
      <c r="A6064" s="23">
        <v>41817.0</v>
      </c>
      <c r="B6064" s="21" t="s">
        <v>59</v>
      </c>
      <c r="C6064" s="21" t="s">
        <v>49</v>
      </c>
      <c r="D6064" s="21"/>
      <c r="E6064" s="21"/>
      <c r="F6064" s="21">
        <v>23.0</v>
      </c>
      <c r="G6064" s="21">
        <v>28.0</v>
      </c>
      <c r="H6064" s="21">
        <v>23.36911281</v>
      </c>
      <c r="I6064" s="10"/>
      <c r="J6064" s="10"/>
      <c r="AA6064" s="7"/>
      <c r="AB6064" s="7"/>
      <c r="AC6064" s="7"/>
    </row>
    <row r="6065" ht="15.0" customHeight="1">
      <c r="A6065" s="23">
        <v>41817.0</v>
      </c>
      <c r="B6065" s="21" t="s">
        <v>59</v>
      </c>
      <c r="C6065" s="21" t="s">
        <v>49</v>
      </c>
      <c r="D6065" s="21"/>
      <c r="E6065" s="21"/>
      <c r="F6065" s="21">
        <v>24.0</v>
      </c>
      <c r="G6065" s="21">
        <v>30.0</v>
      </c>
      <c r="H6065" s="21">
        <v>25.03833516</v>
      </c>
      <c r="I6065" s="10"/>
      <c r="J6065" s="10"/>
      <c r="AA6065" s="7"/>
      <c r="AB6065" s="7"/>
      <c r="AC6065" s="7"/>
    </row>
    <row r="6066" ht="15.0" customHeight="1">
      <c r="A6066" s="23">
        <v>41817.0</v>
      </c>
      <c r="B6066" s="21" t="s">
        <v>59</v>
      </c>
      <c r="C6066" s="21" t="s">
        <v>49</v>
      </c>
      <c r="D6066" s="21"/>
      <c r="E6066" s="21"/>
      <c r="F6066" s="21">
        <v>25.0</v>
      </c>
      <c r="G6066" s="21">
        <v>19.0</v>
      </c>
      <c r="H6066" s="21">
        <v>15.85761227</v>
      </c>
      <c r="I6066" s="10"/>
      <c r="J6066" s="10"/>
      <c r="AA6066" s="7"/>
      <c r="AB6066" s="7"/>
      <c r="AC6066" s="7"/>
    </row>
    <row r="6067" ht="15.0" customHeight="1">
      <c r="A6067" s="23">
        <v>41817.0</v>
      </c>
      <c r="B6067" s="21" t="s">
        <v>59</v>
      </c>
      <c r="C6067" s="21" t="s">
        <v>49</v>
      </c>
      <c r="D6067" s="21"/>
      <c r="E6067" s="21"/>
      <c r="F6067" s="21">
        <v>26.0</v>
      </c>
      <c r="G6067" s="21">
        <v>22.0</v>
      </c>
      <c r="H6067" s="21">
        <v>18.36144578</v>
      </c>
      <c r="I6067" s="10"/>
      <c r="J6067" s="10"/>
      <c r="AA6067" s="7"/>
      <c r="AB6067" s="7"/>
      <c r="AC6067" s="7"/>
    </row>
    <row r="6068" ht="15.0" customHeight="1">
      <c r="A6068" s="23">
        <v>41817.0</v>
      </c>
      <c r="B6068" s="21" t="s">
        <v>59</v>
      </c>
      <c r="C6068" s="21" t="s">
        <v>49</v>
      </c>
      <c r="D6068" s="21"/>
      <c r="E6068" s="21"/>
      <c r="F6068" s="21">
        <v>27.0</v>
      </c>
      <c r="G6068" s="21">
        <v>27.0</v>
      </c>
      <c r="H6068" s="21">
        <v>22.53450164</v>
      </c>
      <c r="I6068" s="10"/>
      <c r="J6068" s="10"/>
      <c r="AA6068" s="7"/>
      <c r="AB6068" s="7"/>
      <c r="AC6068" s="7"/>
    </row>
    <row r="6069" ht="15.0" customHeight="1">
      <c r="A6069" s="23">
        <v>41817.0</v>
      </c>
      <c r="B6069" s="21" t="s">
        <v>59</v>
      </c>
      <c r="C6069" s="21" t="s">
        <v>49</v>
      </c>
      <c r="D6069" s="21"/>
      <c r="E6069" s="21"/>
      <c r="F6069" s="21">
        <v>28.0</v>
      </c>
      <c r="G6069" s="21">
        <v>20.0</v>
      </c>
      <c r="H6069" s="21">
        <v>16.69222344</v>
      </c>
      <c r="I6069" s="10"/>
      <c r="J6069" s="10"/>
      <c r="AA6069" s="7"/>
      <c r="AB6069" s="7"/>
      <c r="AC6069" s="7"/>
    </row>
    <row r="6070" ht="15.0" customHeight="1">
      <c r="A6070" s="23">
        <v>41817.0</v>
      </c>
      <c r="B6070" s="21" t="s">
        <v>59</v>
      </c>
      <c r="C6070" s="21" t="s">
        <v>49</v>
      </c>
      <c r="D6070" s="21"/>
      <c r="E6070" s="21"/>
      <c r="F6070" s="21">
        <v>29.0</v>
      </c>
      <c r="G6070" s="21">
        <v>22.0</v>
      </c>
      <c r="H6070" s="21">
        <v>18.36144578</v>
      </c>
      <c r="I6070" s="10"/>
      <c r="J6070" s="10"/>
      <c r="AA6070" s="7"/>
      <c r="AB6070" s="7"/>
      <c r="AC6070" s="7"/>
    </row>
    <row r="6071" ht="15.0" customHeight="1">
      <c r="A6071" s="23">
        <v>41817.0</v>
      </c>
      <c r="B6071" s="21" t="s">
        <v>59</v>
      </c>
      <c r="C6071" s="21" t="s">
        <v>49</v>
      </c>
      <c r="D6071" s="21"/>
      <c r="E6071" s="21"/>
      <c r="F6071" s="21">
        <v>30.0</v>
      </c>
      <c r="G6071" s="21">
        <v>26.0</v>
      </c>
      <c r="H6071" s="21">
        <v>21.69989047</v>
      </c>
      <c r="I6071" s="10"/>
      <c r="J6071" s="10"/>
      <c r="AA6071" s="7"/>
      <c r="AB6071" s="7"/>
      <c r="AC6071" s="7"/>
    </row>
    <row r="6072" ht="15.0" customHeight="1">
      <c r="A6072" s="23">
        <v>41817.0</v>
      </c>
      <c r="B6072" s="21" t="s">
        <v>59</v>
      </c>
      <c r="C6072" s="21" t="s">
        <v>49</v>
      </c>
      <c r="D6072" s="21"/>
      <c r="E6072" s="21"/>
      <c r="F6072" s="21">
        <v>31.0</v>
      </c>
      <c r="G6072" s="21">
        <v>26.0</v>
      </c>
      <c r="H6072" s="21">
        <v>21.69989047</v>
      </c>
      <c r="I6072" s="10"/>
      <c r="J6072" s="10"/>
      <c r="AA6072" s="7"/>
      <c r="AB6072" s="7"/>
      <c r="AC6072" s="7"/>
    </row>
    <row r="6073" ht="15.0" customHeight="1">
      <c r="A6073" s="23">
        <v>41817.0</v>
      </c>
      <c r="B6073" s="21" t="s">
        <v>59</v>
      </c>
      <c r="C6073" s="21" t="s">
        <v>49</v>
      </c>
      <c r="D6073" s="21"/>
      <c r="E6073" s="21"/>
      <c r="F6073" s="21">
        <v>32.0</v>
      </c>
      <c r="G6073" s="21">
        <v>19.0</v>
      </c>
      <c r="H6073" s="21">
        <v>15.85761227</v>
      </c>
      <c r="I6073" s="10"/>
      <c r="J6073" s="10"/>
      <c r="AA6073" s="7"/>
      <c r="AB6073" s="7"/>
      <c r="AC6073" s="7"/>
    </row>
    <row r="6074" ht="15.0" customHeight="1">
      <c r="A6074" s="23">
        <v>41817.0</v>
      </c>
      <c r="B6074" s="21" t="s">
        <v>59</v>
      </c>
      <c r="C6074" s="21" t="s">
        <v>49</v>
      </c>
      <c r="D6074" s="21"/>
      <c r="E6074" s="21"/>
      <c r="F6074" s="21">
        <v>33.0</v>
      </c>
      <c r="G6074" s="21">
        <v>19.0</v>
      </c>
      <c r="H6074" s="21">
        <v>15.85761227</v>
      </c>
      <c r="I6074" s="10"/>
      <c r="J6074" s="10"/>
      <c r="AA6074" s="7"/>
      <c r="AB6074" s="7"/>
      <c r="AC6074" s="7"/>
    </row>
    <row r="6075" ht="15.0" customHeight="1">
      <c r="A6075" s="23">
        <v>41817.0</v>
      </c>
      <c r="B6075" s="21" t="s">
        <v>59</v>
      </c>
      <c r="C6075" s="21" t="s">
        <v>49</v>
      </c>
      <c r="D6075" s="21"/>
      <c r="E6075" s="21"/>
      <c r="F6075" s="21">
        <v>34.0</v>
      </c>
      <c r="G6075" s="21">
        <v>29.0</v>
      </c>
      <c r="H6075" s="21">
        <v>24.20372399</v>
      </c>
      <c r="I6075" s="10"/>
      <c r="J6075" s="10"/>
      <c r="AA6075" s="7"/>
      <c r="AB6075" s="7"/>
      <c r="AC6075" s="7"/>
    </row>
    <row r="6076" ht="15.0" customHeight="1">
      <c r="A6076" s="23">
        <v>41817.0</v>
      </c>
      <c r="B6076" s="21" t="s">
        <v>59</v>
      </c>
      <c r="C6076" s="21" t="s">
        <v>49</v>
      </c>
      <c r="D6076" s="21"/>
      <c r="E6076" s="21"/>
      <c r="F6076" s="21">
        <v>35.0</v>
      </c>
      <c r="G6076" s="21">
        <v>26.0</v>
      </c>
      <c r="H6076" s="21">
        <v>21.69989047</v>
      </c>
      <c r="I6076" s="10"/>
      <c r="J6076" s="10"/>
      <c r="AA6076" s="7"/>
      <c r="AB6076" s="7"/>
      <c r="AC6076" s="7"/>
    </row>
    <row r="6077" ht="15.0" customHeight="1">
      <c r="A6077" s="23">
        <v>41817.0</v>
      </c>
      <c r="B6077" s="21" t="s">
        <v>59</v>
      </c>
      <c r="C6077" s="21" t="s">
        <v>49</v>
      </c>
      <c r="D6077" s="21"/>
      <c r="E6077" s="21"/>
      <c r="F6077" s="21">
        <v>36.0</v>
      </c>
      <c r="G6077" s="21">
        <v>24.0</v>
      </c>
      <c r="H6077" s="21">
        <v>20.03066813</v>
      </c>
      <c r="I6077" s="10"/>
      <c r="J6077" s="10"/>
      <c r="AA6077" s="7"/>
      <c r="AB6077" s="7"/>
      <c r="AC6077" s="7"/>
    </row>
    <row r="6078" ht="15.0" customHeight="1">
      <c r="A6078" s="23">
        <v>41817.0</v>
      </c>
      <c r="B6078" s="21" t="s">
        <v>59</v>
      </c>
      <c r="C6078" s="21" t="s">
        <v>49</v>
      </c>
      <c r="D6078" s="21"/>
      <c r="E6078" s="21"/>
      <c r="F6078" s="21">
        <v>37.0</v>
      </c>
      <c r="G6078" s="21">
        <v>18.0</v>
      </c>
      <c r="H6078" s="21">
        <v>15.0230011</v>
      </c>
      <c r="I6078" s="10"/>
      <c r="J6078" s="10"/>
      <c r="AA6078" s="7"/>
      <c r="AB6078" s="7"/>
      <c r="AC6078" s="7"/>
    </row>
    <row r="6079" ht="15.0" customHeight="1">
      <c r="A6079" s="23">
        <v>41817.0</v>
      </c>
      <c r="B6079" s="21" t="s">
        <v>59</v>
      </c>
      <c r="C6079" s="21" t="s">
        <v>49</v>
      </c>
      <c r="D6079" s="21"/>
      <c r="E6079" s="21"/>
      <c r="F6079" s="21">
        <v>38.0</v>
      </c>
      <c r="G6079" s="21">
        <v>23.0</v>
      </c>
      <c r="H6079" s="21">
        <v>19.19605696</v>
      </c>
      <c r="I6079" s="10"/>
      <c r="J6079" s="10"/>
      <c r="AA6079" s="7"/>
      <c r="AB6079" s="7"/>
      <c r="AC6079" s="7"/>
    </row>
    <row r="6080" ht="15.0" customHeight="1">
      <c r="A6080" s="23">
        <v>41817.0</v>
      </c>
      <c r="B6080" s="21" t="s">
        <v>59</v>
      </c>
      <c r="C6080" s="21" t="s">
        <v>49</v>
      </c>
      <c r="D6080" s="21"/>
      <c r="E6080" s="21"/>
      <c r="F6080" s="21">
        <v>39.0</v>
      </c>
      <c r="G6080" s="21">
        <v>20.0</v>
      </c>
      <c r="H6080" s="21">
        <v>16.69222344</v>
      </c>
      <c r="I6080" s="10"/>
      <c r="J6080" s="10"/>
      <c r="AA6080" s="7"/>
      <c r="AB6080" s="7"/>
      <c r="AC6080" s="7"/>
    </row>
    <row r="6081" ht="15.0" customHeight="1">
      <c r="A6081" s="23">
        <v>41817.0</v>
      </c>
      <c r="B6081" s="21" t="s">
        <v>59</v>
      </c>
      <c r="C6081" s="21" t="s">
        <v>49</v>
      </c>
      <c r="D6081" s="21"/>
      <c r="E6081" s="21"/>
      <c r="F6081" s="21">
        <v>40.0</v>
      </c>
      <c r="G6081" s="21">
        <v>15.0</v>
      </c>
      <c r="H6081" s="21">
        <v>12.51916758</v>
      </c>
      <c r="I6081" s="10"/>
      <c r="J6081" s="10"/>
      <c r="AA6081" s="7"/>
      <c r="AB6081" s="7"/>
      <c r="AC6081" s="7"/>
    </row>
    <row r="6082" ht="15.0" customHeight="1">
      <c r="A6082" s="23">
        <v>41817.0</v>
      </c>
      <c r="B6082" s="21" t="s">
        <v>59</v>
      </c>
      <c r="C6082" s="21" t="s">
        <v>49</v>
      </c>
      <c r="D6082" s="21"/>
      <c r="E6082" s="21"/>
      <c r="F6082" s="21">
        <v>41.0</v>
      </c>
      <c r="G6082" s="21">
        <v>22.0</v>
      </c>
      <c r="H6082" s="21">
        <v>18.36144578</v>
      </c>
      <c r="I6082" s="10"/>
      <c r="J6082" s="10"/>
      <c r="AA6082" s="7"/>
      <c r="AB6082" s="7"/>
      <c r="AC6082" s="7"/>
    </row>
    <row r="6083" ht="15.0" customHeight="1">
      <c r="A6083" s="23">
        <v>41817.0</v>
      </c>
      <c r="B6083" s="21" t="s">
        <v>59</v>
      </c>
      <c r="C6083" s="21" t="s">
        <v>49</v>
      </c>
      <c r="D6083" s="21"/>
      <c r="E6083" s="21"/>
      <c r="F6083" s="21">
        <v>42.0</v>
      </c>
      <c r="G6083" s="21">
        <v>28.0</v>
      </c>
      <c r="H6083" s="21">
        <v>23.36911281</v>
      </c>
      <c r="I6083" s="10"/>
      <c r="J6083" s="10"/>
      <c r="AA6083" s="7"/>
      <c r="AB6083" s="7"/>
      <c r="AC6083" s="7"/>
    </row>
    <row r="6084" ht="15.0" customHeight="1">
      <c r="A6084" s="23">
        <v>41817.0</v>
      </c>
      <c r="B6084" s="21" t="s">
        <v>59</v>
      </c>
      <c r="C6084" s="21" t="s">
        <v>49</v>
      </c>
      <c r="D6084" s="21"/>
      <c r="E6084" s="21"/>
      <c r="F6084" s="21">
        <v>43.0</v>
      </c>
      <c r="G6084" s="21">
        <v>23.0</v>
      </c>
      <c r="H6084" s="21">
        <v>19.19605696</v>
      </c>
      <c r="I6084" s="10"/>
      <c r="J6084" s="10"/>
      <c r="AA6084" s="7"/>
      <c r="AB6084" s="7"/>
      <c r="AC6084" s="7"/>
    </row>
    <row r="6085" ht="15.0" customHeight="1">
      <c r="A6085" s="23">
        <v>41817.0</v>
      </c>
      <c r="B6085" s="21" t="s">
        <v>59</v>
      </c>
      <c r="C6085" s="21" t="s">
        <v>49</v>
      </c>
      <c r="D6085" s="21"/>
      <c r="E6085" s="21"/>
      <c r="F6085" s="21">
        <v>44.0</v>
      </c>
      <c r="G6085" s="21">
        <v>25.0</v>
      </c>
      <c r="H6085" s="21">
        <v>20.8652793</v>
      </c>
      <c r="I6085" s="10"/>
      <c r="J6085" s="10"/>
      <c r="AA6085" s="7"/>
      <c r="AB6085" s="7"/>
      <c r="AC6085" s="7"/>
    </row>
    <row r="6086" ht="15.0" customHeight="1">
      <c r="A6086" s="23">
        <v>41817.0</v>
      </c>
      <c r="B6086" s="21" t="s">
        <v>59</v>
      </c>
      <c r="C6086" s="21" t="s">
        <v>49</v>
      </c>
      <c r="D6086" s="21"/>
      <c r="E6086" s="21"/>
      <c r="F6086" s="21">
        <v>45.0</v>
      </c>
      <c r="G6086" s="21">
        <v>18.0</v>
      </c>
      <c r="H6086" s="21">
        <v>15.0230011</v>
      </c>
      <c r="I6086" s="10"/>
      <c r="J6086" s="10"/>
      <c r="AA6086" s="7"/>
      <c r="AB6086" s="7"/>
      <c r="AC6086" s="7"/>
    </row>
    <row r="6087" ht="15.0" customHeight="1">
      <c r="A6087" s="23">
        <v>41817.0</v>
      </c>
      <c r="B6087" s="21" t="s">
        <v>59</v>
      </c>
      <c r="C6087" s="21" t="s">
        <v>49</v>
      </c>
      <c r="D6087" s="21"/>
      <c r="E6087" s="21"/>
      <c r="F6087" s="21">
        <v>46.0</v>
      </c>
      <c r="G6087" s="21">
        <v>27.0</v>
      </c>
      <c r="H6087" s="21">
        <v>22.53450164</v>
      </c>
      <c r="I6087" s="10"/>
      <c r="J6087" s="10"/>
      <c r="AA6087" s="7"/>
      <c r="AB6087" s="7"/>
      <c r="AC6087" s="7"/>
    </row>
    <row r="6088" ht="15.0" customHeight="1">
      <c r="A6088" s="23">
        <v>41817.0</v>
      </c>
      <c r="B6088" s="21" t="s">
        <v>59</v>
      </c>
      <c r="C6088" s="21" t="s">
        <v>49</v>
      </c>
      <c r="D6088" s="21"/>
      <c r="E6088" s="21"/>
      <c r="F6088" s="21">
        <v>47.0</v>
      </c>
      <c r="G6088" s="21">
        <v>22.0</v>
      </c>
      <c r="H6088" s="21">
        <v>18.36144578</v>
      </c>
      <c r="I6088" s="10"/>
      <c r="J6088" s="10"/>
      <c r="AA6088" s="7"/>
      <c r="AB6088" s="7"/>
      <c r="AC6088" s="7"/>
    </row>
    <row r="6089" ht="15.0" customHeight="1">
      <c r="A6089" s="23">
        <v>41817.0</v>
      </c>
      <c r="B6089" s="21" t="s">
        <v>59</v>
      </c>
      <c r="C6089" s="21" t="s">
        <v>49</v>
      </c>
      <c r="D6089" s="21"/>
      <c r="E6089" s="21"/>
      <c r="F6089" s="21">
        <v>48.0</v>
      </c>
      <c r="G6089" s="21">
        <v>20.0</v>
      </c>
      <c r="H6089" s="21">
        <v>16.69222344</v>
      </c>
      <c r="I6089" s="10"/>
      <c r="J6089" s="10"/>
      <c r="AA6089" s="7"/>
      <c r="AB6089" s="7"/>
      <c r="AC6089" s="7"/>
    </row>
    <row r="6090" ht="15.0" customHeight="1">
      <c r="A6090" s="23">
        <v>41817.0</v>
      </c>
      <c r="B6090" s="21" t="s">
        <v>59</v>
      </c>
      <c r="C6090" s="21" t="s">
        <v>49</v>
      </c>
      <c r="D6090" s="21"/>
      <c r="E6090" s="21"/>
      <c r="F6090" s="21">
        <v>49.0</v>
      </c>
      <c r="G6090" s="21">
        <v>39.0</v>
      </c>
      <c r="H6090" s="21">
        <v>32.54983571</v>
      </c>
      <c r="I6090" s="10"/>
      <c r="J6090" s="10"/>
      <c r="AA6090" s="7"/>
      <c r="AB6090" s="7"/>
      <c r="AC6090" s="7"/>
    </row>
    <row r="6091" ht="15.0" customHeight="1">
      <c r="A6091" s="23">
        <v>41817.0</v>
      </c>
      <c r="B6091" s="21" t="s">
        <v>59</v>
      </c>
      <c r="C6091" s="21" t="s">
        <v>49</v>
      </c>
      <c r="D6091" s="21"/>
      <c r="E6091" s="21"/>
      <c r="F6091" s="21">
        <v>50.0</v>
      </c>
      <c r="G6091" s="21">
        <v>24.0</v>
      </c>
      <c r="H6091" s="21">
        <v>20.03066813</v>
      </c>
      <c r="I6091" s="10"/>
      <c r="J6091" s="10"/>
      <c r="AA6091" s="7"/>
      <c r="AB6091" s="7"/>
      <c r="AC6091" s="7"/>
    </row>
    <row r="6092" ht="15.0" customHeight="1">
      <c r="A6092" s="23">
        <v>41817.0</v>
      </c>
      <c r="B6092" s="21" t="s">
        <v>59</v>
      </c>
      <c r="C6092" s="21" t="s">
        <v>49</v>
      </c>
      <c r="D6092" s="21"/>
      <c r="E6092" s="21"/>
      <c r="F6092" s="21">
        <v>51.0</v>
      </c>
      <c r="G6092" s="21">
        <v>30.0</v>
      </c>
      <c r="H6092" s="21">
        <v>25.03833516</v>
      </c>
      <c r="I6092" s="10"/>
      <c r="J6092" s="10"/>
      <c r="AA6092" s="7"/>
      <c r="AB6092" s="7"/>
      <c r="AC6092" s="7"/>
    </row>
    <row r="6093" ht="15.0" customHeight="1">
      <c r="A6093" s="23">
        <v>41817.0</v>
      </c>
      <c r="B6093" s="21" t="s">
        <v>59</v>
      </c>
      <c r="C6093" s="21" t="s">
        <v>49</v>
      </c>
      <c r="D6093" s="21"/>
      <c r="E6093" s="21"/>
      <c r="F6093" s="21">
        <v>52.0</v>
      </c>
      <c r="G6093" s="21">
        <v>25.0</v>
      </c>
      <c r="H6093" s="21">
        <v>20.8652793</v>
      </c>
      <c r="I6093" s="10"/>
      <c r="J6093" s="10"/>
      <c r="AA6093" s="7"/>
      <c r="AB6093" s="7"/>
      <c r="AC6093" s="7"/>
    </row>
    <row r="6094" ht="15.0" customHeight="1">
      <c r="A6094" s="23">
        <v>41817.0</v>
      </c>
      <c r="B6094" s="21" t="s">
        <v>59</v>
      </c>
      <c r="C6094" s="21" t="s">
        <v>49</v>
      </c>
      <c r="D6094" s="21"/>
      <c r="E6094" s="21"/>
      <c r="F6094" s="21">
        <v>53.0</v>
      </c>
      <c r="G6094" s="21">
        <v>24.0</v>
      </c>
      <c r="H6094" s="21">
        <v>20.03066813</v>
      </c>
      <c r="I6094" s="10"/>
      <c r="J6094" s="10"/>
      <c r="AA6094" s="7"/>
      <c r="AB6094" s="7"/>
      <c r="AC6094" s="7"/>
    </row>
    <row r="6095" ht="15.0" customHeight="1">
      <c r="A6095" s="23">
        <v>41817.0</v>
      </c>
      <c r="B6095" s="21" t="s">
        <v>59</v>
      </c>
      <c r="C6095" s="21" t="s">
        <v>49</v>
      </c>
      <c r="D6095" s="21"/>
      <c r="E6095" s="21"/>
      <c r="F6095" s="21">
        <v>54.0</v>
      </c>
      <c r="G6095" s="21">
        <v>26.0</v>
      </c>
      <c r="H6095" s="21">
        <v>21.69989047</v>
      </c>
      <c r="I6095" s="10"/>
      <c r="J6095" s="10"/>
      <c r="AA6095" s="7"/>
      <c r="AB6095" s="7"/>
      <c r="AC6095" s="7"/>
    </row>
    <row r="6096" ht="15.0" customHeight="1">
      <c r="A6096" s="23">
        <v>41817.0</v>
      </c>
      <c r="B6096" s="21" t="s">
        <v>59</v>
      </c>
      <c r="C6096" s="21" t="s">
        <v>49</v>
      </c>
      <c r="D6096" s="21"/>
      <c r="E6096" s="21"/>
      <c r="F6096" s="21">
        <v>55.0</v>
      </c>
      <c r="G6096" s="21">
        <v>24.0</v>
      </c>
      <c r="H6096" s="21">
        <v>20.03066813</v>
      </c>
      <c r="I6096" s="10"/>
      <c r="J6096" s="10"/>
      <c r="AA6096" s="7"/>
      <c r="AB6096" s="7"/>
      <c r="AC6096" s="7"/>
    </row>
    <row r="6097" ht="15.0" customHeight="1">
      <c r="A6097" s="23">
        <v>41817.0</v>
      </c>
      <c r="B6097" s="21" t="s">
        <v>59</v>
      </c>
      <c r="C6097" s="21" t="s">
        <v>49</v>
      </c>
      <c r="D6097" s="21"/>
      <c r="E6097" s="21"/>
      <c r="F6097" s="21">
        <v>56.0</v>
      </c>
      <c r="G6097" s="21">
        <v>22.0</v>
      </c>
      <c r="H6097" s="21">
        <v>18.36144578</v>
      </c>
      <c r="I6097" s="10"/>
      <c r="J6097" s="10"/>
      <c r="AA6097" s="7"/>
      <c r="AB6097" s="7"/>
      <c r="AC6097" s="7"/>
    </row>
    <row r="6098" ht="15.0" customHeight="1">
      <c r="A6098" s="23">
        <v>41817.0</v>
      </c>
      <c r="B6098" s="21" t="s">
        <v>59</v>
      </c>
      <c r="C6098" s="21" t="s">
        <v>49</v>
      </c>
      <c r="D6098" s="21"/>
      <c r="E6098" s="21"/>
      <c r="F6098" s="21">
        <v>57.0</v>
      </c>
      <c r="G6098" s="21">
        <v>31.0</v>
      </c>
      <c r="H6098" s="21">
        <v>25.87294633</v>
      </c>
      <c r="I6098" s="10"/>
      <c r="J6098" s="10"/>
      <c r="AA6098" s="7"/>
      <c r="AB6098" s="7"/>
      <c r="AC6098" s="7"/>
    </row>
    <row r="6099" ht="15.0" customHeight="1">
      <c r="A6099" s="23">
        <v>41817.0</v>
      </c>
      <c r="B6099" s="21" t="s">
        <v>59</v>
      </c>
      <c r="C6099" s="21" t="s">
        <v>49</v>
      </c>
      <c r="D6099" s="21"/>
      <c r="E6099" s="21"/>
      <c r="F6099" s="21">
        <v>58.0</v>
      </c>
      <c r="G6099" s="21">
        <v>16.0</v>
      </c>
      <c r="H6099" s="21">
        <v>13.35377875</v>
      </c>
      <c r="I6099" s="10"/>
      <c r="J6099" s="10"/>
      <c r="AA6099" s="7"/>
      <c r="AB6099" s="7"/>
      <c r="AC6099" s="7"/>
    </row>
    <row r="6100" ht="15.0" customHeight="1">
      <c r="A6100" s="23">
        <v>41817.0</v>
      </c>
      <c r="B6100" s="21" t="s">
        <v>59</v>
      </c>
      <c r="C6100" s="21" t="s">
        <v>49</v>
      </c>
      <c r="D6100" s="21"/>
      <c r="E6100" s="21"/>
      <c r="F6100" s="21">
        <v>59.0</v>
      </c>
      <c r="G6100" s="21">
        <v>21.0</v>
      </c>
      <c r="H6100" s="21">
        <v>17.52683461</v>
      </c>
      <c r="I6100" s="10"/>
      <c r="J6100" s="10"/>
      <c r="AA6100" s="7"/>
      <c r="AB6100" s="7"/>
      <c r="AC6100" s="7"/>
    </row>
    <row r="6101" ht="15.0" customHeight="1">
      <c r="A6101" s="23">
        <v>41817.0</v>
      </c>
      <c r="B6101" s="21" t="s">
        <v>59</v>
      </c>
      <c r="C6101" s="21" t="s">
        <v>49</v>
      </c>
      <c r="D6101" s="21"/>
      <c r="E6101" s="21"/>
      <c r="F6101" s="21">
        <v>60.0</v>
      </c>
      <c r="G6101" s="21">
        <v>22.0</v>
      </c>
      <c r="H6101" s="21">
        <v>18.36144578</v>
      </c>
      <c r="I6101" s="10"/>
      <c r="J6101" s="10"/>
      <c r="AA6101" s="7"/>
      <c r="AB6101" s="7"/>
      <c r="AC6101" s="7"/>
    </row>
    <row r="6102" ht="15.0" customHeight="1">
      <c r="A6102" s="23">
        <v>41817.0</v>
      </c>
      <c r="B6102" s="21" t="s">
        <v>59</v>
      </c>
      <c r="C6102" s="21" t="s">
        <v>49</v>
      </c>
      <c r="D6102" s="21"/>
      <c r="E6102" s="21"/>
      <c r="F6102" s="21">
        <v>61.0</v>
      </c>
      <c r="G6102" s="21">
        <v>29.0</v>
      </c>
      <c r="H6102" s="21">
        <v>24.20372399</v>
      </c>
      <c r="I6102" s="10"/>
      <c r="J6102" s="10"/>
      <c r="AA6102" s="7"/>
      <c r="AB6102" s="7"/>
      <c r="AC6102" s="7"/>
    </row>
    <row r="6103" ht="15.0" customHeight="1">
      <c r="A6103" s="23">
        <v>41817.0</v>
      </c>
      <c r="B6103" s="21" t="s">
        <v>59</v>
      </c>
      <c r="C6103" s="21" t="s">
        <v>49</v>
      </c>
      <c r="D6103" s="21"/>
      <c r="E6103" s="21"/>
      <c r="F6103" s="21">
        <v>62.0</v>
      </c>
      <c r="G6103" s="21">
        <v>23.0</v>
      </c>
      <c r="H6103" s="21">
        <v>19.19605696</v>
      </c>
      <c r="I6103" s="10"/>
      <c r="J6103" s="10"/>
      <c r="AA6103" s="7"/>
      <c r="AB6103" s="7"/>
      <c r="AC6103" s="7"/>
    </row>
    <row r="6104" ht="15.0" customHeight="1">
      <c r="A6104" s="23">
        <v>41817.0</v>
      </c>
      <c r="B6104" s="21" t="s">
        <v>59</v>
      </c>
      <c r="C6104" s="21" t="s">
        <v>49</v>
      </c>
      <c r="D6104" s="21"/>
      <c r="E6104" s="21"/>
      <c r="F6104" s="21">
        <v>63.0</v>
      </c>
      <c r="G6104" s="21">
        <v>20.0</v>
      </c>
      <c r="H6104" s="21">
        <v>16.69222344</v>
      </c>
      <c r="I6104" s="10"/>
      <c r="J6104" s="10"/>
      <c r="AA6104" s="7"/>
      <c r="AB6104" s="7"/>
      <c r="AC6104" s="7"/>
    </row>
    <row r="6105" ht="15.0" customHeight="1">
      <c r="A6105" s="23">
        <v>41817.0</v>
      </c>
      <c r="B6105" s="21" t="s">
        <v>59</v>
      </c>
      <c r="C6105" s="21" t="s">
        <v>49</v>
      </c>
      <c r="D6105" s="21"/>
      <c r="E6105" s="21"/>
      <c r="F6105" s="21">
        <v>64.0</v>
      </c>
      <c r="G6105" s="21">
        <v>16.0</v>
      </c>
      <c r="H6105" s="21">
        <v>13.35377875</v>
      </c>
      <c r="I6105" s="10"/>
      <c r="J6105" s="10"/>
      <c r="AA6105" s="7"/>
      <c r="AB6105" s="7"/>
      <c r="AC6105" s="7"/>
    </row>
    <row r="6106" ht="15.0" customHeight="1">
      <c r="A6106" s="23">
        <v>41817.0</v>
      </c>
      <c r="B6106" s="21" t="s">
        <v>59</v>
      </c>
      <c r="C6106" s="21" t="s">
        <v>49</v>
      </c>
      <c r="D6106" s="21"/>
      <c r="E6106" s="21"/>
      <c r="F6106" s="21">
        <v>65.0</v>
      </c>
      <c r="G6106" s="21">
        <v>16.0</v>
      </c>
      <c r="H6106" s="21">
        <v>13.35377875</v>
      </c>
      <c r="I6106" s="10"/>
      <c r="J6106" s="10"/>
      <c r="AA6106" s="7"/>
      <c r="AB6106" s="7"/>
      <c r="AC6106" s="7"/>
    </row>
    <row r="6107" ht="15.0" customHeight="1">
      <c r="A6107" s="23">
        <v>41817.0</v>
      </c>
      <c r="B6107" s="21" t="s">
        <v>59</v>
      </c>
      <c r="C6107" s="21" t="s">
        <v>49</v>
      </c>
      <c r="D6107" s="21"/>
      <c r="E6107" s="21"/>
      <c r="F6107" s="21">
        <v>66.0</v>
      </c>
      <c r="G6107" s="21">
        <v>26.0</v>
      </c>
      <c r="H6107" s="21">
        <v>21.69989047</v>
      </c>
      <c r="I6107" s="10"/>
      <c r="J6107" s="10"/>
      <c r="AA6107" s="7"/>
      <c r="AB6107" s="7"/>
      <c r="AC6107" s="7"/>
    </row>
    <row r="6108" ht="15.0" customHeight="1">
      <c r="A6108" s="23">
        <v>41817.0</v>
      </c>
      <c r="B6108" s="21" t="s">
        <v>59</v>
      </c>
      <c r="C6108" s="21" t="s">
        <v>49</v>
      </c>
      <c r="D6108" s="21"/>
      <c r="E6108" s="21"/>
      <c r="F6108" s="21">
        <v>67.0</v>
      </c>
      <c r="G6108" s="21">
        <v>28.0</v>
      </c>
      <c r="H6108" s="21">
        <v>23.36911281</v>
      </c>
      <c r="I6108" s="10"/>
      <c r="J6108" s="10"/>
      <c r="AA6108" s="7"/>
      <c r="AB6108" s="7"/>
      <c r="AC6108" s="7"/>
    </row>
    <row r="6109" ht="15.0" customHeight="1">
      <c r="A6109" s="23">
        <v>41817.0</v>
      </c>
      <c r="B6109" s="21" t="s">
        <v>59</v>
      </c>
      <c r="C6109" s="21" t="s">
        <v>49</v>
      </c>
      <c r="D6109" s="21"/>
      <c r="E6109" s="21"/>
      <c r="F6109" s="21">
        <v>68.0</v>
      </c>
      <c r="G6109" s="21">
        <v>26.0</v>
      </c>
      <c r="H6109" s="21">
        <v>21.69989047</v>
      </c>
      <c r="I6109" s="10"/>
      <c r="J6109" s="10"/>
      <c r="AA6109" s="7"/>
      <c r="AB6109" s="7"/>
      <c r="AC6109" s="7"/>
    </row>
    <row r="6110" ht="15.0" customHeight="1">
      <c r="A6110" s="23">
        <v>41817.0</v>
      </c>
      <c r="B6110" s="21" t="s">
        <v>59</v>
      </c>
      <c r="C6110" s="21" t="s">
        <v>49</v>
      </c>
      <c r="D6110" s="21"/>
      <c r="E6110" s="21"/>
      <c r="F6110" s="21">
        <v>69.0</v>
      </c>
      <c r="G6110" s="21">
        <v>25.0</v>
      </c>
      <c r="H6110" s="21">
        <v>20.8652793</v>
      </c>
      <c r="I6110" s="10"/>
      <c r="J6110" s="10"/>
      <c r="AA6110" s="7"/>
      <c r="AB6110" s="7"/>
      <c r="AC6110" s="7"/>
    </row>
    <row r="6111" ht="15.0" customHeight="1">
      <c r="A6111" s="23">
        <v>41817.0</v>
      </c>
      <c r="B6111" s="21" t="s">
        <v>59</v>
      </c>
      <c r="C6111" s="21" t="s">
        <v>49</v>
      </c>
      <c r="D6111" s="21"/>
      <c r="E6111" s="21"/>
      <c r="F6111" s="21">
        <v>70.0</v>
      </c>
      <c r="G6111" s="21">
        <v>21.0</v>
      </c>
      <c r="H6111" s="21">
        <v>17.52683461</v>
      </c>
      <c r="I6111" s="10"/>
      <c r="J6111" s="10"/>
      <c r="AA6111" s="7"/>
      <c r="AB6111" s="7"/>
      <c r="AC6111" s="7"/>
    </row>
    <row r="6112" ht="15.0" customHeight="1">
      <c r="A6112" s="23">
        <v>41817.0</v>
      </c>
      <c r="B6112" s="21" t="s">
        <v>59</v>
      </c>
      <c r="C6112" s="21" t="s">
        <v>49</v>
      </c>
      <c r="D6112" s="21"/>
      <c r="E6112" s="21"/>
      <c r="F6112" s="21">
        <v>71.0</v>
      </c>
      <c r="G6112" s="21">
        <v>20.0</v>
      </c>
      <c r="H6112" s="21">
        <v>16.69222344</v>
      </c>
      <c r="I6112" s="10"/>
      <c r="J6112" s="10"/>
      <c r="AA6112" s="7"/>
      <c r="AB6112" s="7"/>
      <c r="AC6112" s="7"/>
    </row>
    <row r="6113" ht="15.0" customHeight="1">
      <c r="A6113" s="23">
        <v>41817.0</v>
      </c>
      <c r="B6113" s="21" t="s">
        <v>59</v>
      </c>
      <c r="C6113" s="21" t="s">
        <v>49</v>
      </c>
      <c r="D6113" s="21"/>
      <c r="E6113" s="21"/>
      <c r="F6113" s="21">
        <v>72.0</v>
      </c>
      <c r="G6113" s="21">
        <v>19.0</v>
      </c>
      <c r="H6113" s="21">
        <v>15.85761227</v>
      </c>
      <c r="I6113" s="10"/>
      <c r="J6113" s="10"/>
      <c r="AA6113" s="7"/>
      <c r="AB6113" s="7"/>
      <c r="AC6113" s="7"/>
    </row>
    <row r="6114" ht="15.0" customHeight="1">
      <c r="A6114" s="23">
        <v>41817.0</v>
      </c>
      <c r="B6114" s="21" t="s">
        <v>59</v>
      </c>
      <c r="C6114" s="21" t="s">
        <v>49</v>
      </c>
      <c r="D6114" s="21"/>
      <c r="E6114" s="21"/>
      <c r="F6114" s="21">
        <v>73.0</v>
      </c>
      <c r="G6114" s="21">
        <v>16.0</v>
      </c>
      <c r="H6114" s="21">
        <v>13.35377875</v>
      </c>
      <c r="I6114" s="10"/>
      <c r="J6114" s="10"/>
      <c r="AA6114" s="7"/>
      <c r="AB6114" s="7"/>
      <c r="AC6114" s="7"/>
    </row>
    <row r="6115" ht="15.0" customHeight="1">
      <c r="A6115" s="23">
        <v>41817.0</v>
      </c>
      <c r="B6115" s="21" t="s">
        <v>59</v>
      </c>
      <c r="C6115" s="21" t="s">
        <v>49</v>
      </c>
      <c r="D6115" s="21"/>
      <c r="E6115" s="21"/>
      <c r="F6115" s="21">
        <v>74.0</v>
      </c>
      <c r="G6115" s="21">
        <v>27.0</v>
      </c>
      <c r="H6115" s="21">
        <v>22.53450164</v>
      </c>
      <c r="I6115" s="10"/>
      <c r="J6115" s="10"/>
      <c r="AA6115" s="7"/>
      <c r="AB6115" s="7"/>
      <c r="AC6115" s="7"/>
    </row>
    <row r="6116" ht="15.0" customHeight="1">
      <c r="A6116" s="23">
        <v>41817.0</v>
      </c>
      <c r="B6116" s="21" t="s">
        <v>59</v>
      </c>
      <c r="C6116" s="21" t="s">
        <v>49</v>
      </c>
      <c r="D6116" s="21"/>
      <c r="E6116" s="21"/>
      <c r="F6116" s="21">
        <v>75.0</v>
      </c>
      <c r="G6116" s="21">
        <v>32.0</v>
      </c>
      <c r="H6116" s="21">
        <v>26.7075575</v>
      </c>
      <c r="I6116" s="10"/>
      <c r="J6116" s="10"/>
      <c r="AA6116" s="7"/>
      <c r="AB6116" s="7"/>
      <c r="AC6116" s="7"/>
    </row>
    <row r="6117" ht="15.0" customHeight="1">
      <c r="A6117" s="23">
        <v>41817.0</v>
      </c>
      <c r="B6117" s="21" t="s">
        <v>59</v>
      </c>
      <c r="C6117" s="21" t="s">
        <v>49</v>
      </c>
      <c r="D6117" s="21"/>
      <c r="E6117" s="21"/>
      <c r="F6117" s="21">
        <v>76.0</v>
      </c>
      <c r="G6117" s="21">
        <v>25.0</v>
      </c>
      <c r="H6117" s="21">
        <v>20.8652793</v>
      </c>
      <c r="I6117" s="10"/>
      <c r="J6117" s="10"/>
      <c r="AA6117" s="7"/>
      <c r="AB6117" s="7"/>
      <c r="AC6117" s="7"/>
    </row>
    <row r="6118" ht="15.0" customHeight="1">
      <c r="A6118" s="23">
        <v>41817.0</v>
      </c>
      <c r="B6118" s="21" t="s">
        <v>59</v>
      </c>
      <c r="C6118" s="21" t="s">
        <v>49</v>
      </c>
      <c r="D6118" s="21"/>
      <c r="E6118" s="21"/>
      <c r="F6118" s="21">
        <v>77.0</v>
      </c>
      <c r="G6118" s="21">
        <v>25.0</v>
      </c>
      <c r="H6118" s="21">
        <v>20.8652793</v>
      </c>
      <c r="I6118" s="10"/>
      <c r="J6118" s="10"/>
      <c r="AA6118" s="7"/>
      <c r="AB6118" s="7"/>
      <c r="AC6118" s="7"/>
    </row>
    <row r="6119" ht="15.0" customHeight="1">
      <c r="A6119" s="23">
        <v>41817.0</v>
      </c>
      <c r="B6119" s="21" t="s">
        <v>59</v>
      </c>
      <c r="C6119" s="21" t="s">
        <v>49</v>
      </c>
      <c r="D6119" s="21"/>
      <c r="E6119" s="21"/>
      <c r="F6119" s="21">
        <v>78.0</v>
      </c>
      <c r="G6119" s="21">
        <v>21.0</v>
      </c>
      <c r="H6119" s="21">
        <v>17.52683461</v>
      </c>
      <c r="I6119" s="10"/>
      <c r="J6119" s="10"/>
      <c r="AA6119" s="7"/>
      <c r="AB6119" s="7"/>
      <c r="AC6119" s="7"/>
    </row>
    <row r="6120" ht="15.0" customHeight="1">
      <c r="A6120" s="23">
        <v>41817.0</v>
      </c>
      <c r="B6120" s="21" t="s">
        <v>59</v>
      </c>
      <c r="C6120" s="21" t="s">
        <v>49</v>
      </c>
      <c r="D6120" s="21"/>
      <c r="E6120" s="21"/>
      <c r="F6120" s="21">
        <v>79.0</v>
      </c>
      <c r="G6120" s="21">
        <v>21.0</v>
      </c>
      <c r="H6120" s="21">
        <v>17.52683461</v>
      </c>
      <c r="I6120" s="10"/>
      <c r="J6120" s="10"/>
      <c r="AA6120" s="7"/>
      <c r="AB6120" s="7"/>
      <c r="AC6120" s="7"/>
    </row>
    <row r="6121" ht="15.0" customHeight="1">
      <c r="A6121" s="23">
        <v>41817.0</v>
      </c>
      <c r="B6121" s="21" t="s">
        <v>59</v>
      </c>
      <c r="C6121" s="21" t="s">
        <v>49</v>
      </c>
      <c r="D6121" s="21"/>
      <c r="E6121" s="21"/>
      <c r="F6121" s="21">
        <v>80.0</v>
      </c>
      <c r="G6121" s="21">
        <v>21.0</v>
      </c>
      <c r="H6121" s="21">
        <v>17.52683461</v>
      </c>
      <c r="I6121" s="10"/>
      <c r="J6121" s="10"/>
      <c r="AA6121" s="7"/>
      <c r="AB6121" s="7"/>
      <c r="AC6121" s="7"/>
    </row>
    <row r="6122" ht="15.0" customHeight="1">
      <c r="A6122" s="23">
        <v>41817.0</v>
      </c>
      <c r="B6122" s="21" t="s">
        <v>59</v>
      </c>
      <c r="C6122" s="21" t="s">
        <v>49</v>
      </c>
      <c r="D6122" s="21"/>
      <c r="E6122" s="21"/>
      <c r="F6122" s="21">
        <v>81.0</v>
      </c>
      <c r="G6122" s="21">
        <v>32.0</v>
      </c>
      <c r="H6122" s="21">
        <v>26.7075575</v>
      </c>
      <c r="I6122" s="10"/>
      <c r="J6122" s="10"/>
      <c r="AA6122" s="7"/>
      <c r="AB6122" s="7"/>
      <c r="AC6122" s="7"/>
    </row>
    <row r="6123" ht="15.0" customHeight="1">
      <c r="A6123" s="23">
        <v>41817.0</v>
      </c>
      <c r="B6123" s="21" t="s">
        <v>59</v>
      </c>
      <c r="C6123" s="21" t="s">
        <v>49</v>
      </c>
      <c r="D6123" s="21"/>
      <c r="E6123" s="21"/>
      <c r="F6123" s="21">
        <v>82.0</v>
      </c>
      <c r="G6123" s="21">
        <v>28.0</v>
      </c>
      <c r="H6123" s="21">
        <v>23.36911281</v>
      </c>
      <c r="I6123" s="10"/>
      <c r="J6123" s="10"/>
      <c r="AA6123" s="7"/>
      <c r="AB6123" s="7"/>
      <c r="AC6123" s="7"/>
    </row>
    <row r="6124" ht="15.0" customHeight="1">
      <c r="A6124" s="23">
        <v>41817.0</v>
      </c>
      <c r="B6124" s="21" t="s">
        <v>59</v>
      </c>
      <c r="C6124" s="21" t="s">
        <v>49</v>
      </c>
      <c r="D6124" s="21"/>
      <c r="E6124" s="21"/>
      <c r="F6124" s="21">
        <v>83.0</v>
      </c>
      <c r="G6124" s="21">
        <v>28.0</v>
      </c>
      <c r="H6124" s="21">
        <v>23.36911281</v>
      </c>
      <c r="I6124" s="10"/>
      <c r="J6124" s="10"/>
      <c r="AA6124" s="7"/>
      <c r="AB6124" s="7"/>
      <c r="AC6124" s="7"/>
    </row>
    <row r="6125" ht="15.0" customHeight="1">
      <c r="A6125" s="23">
        <v>41817.0</v>
      </c>
      <c r="B6125" s="21" t="s">
        <v>59</v>
      </c>
      <c r="C6125" s="21" t="s">
        <v>49</v>
      </c>
      <c r="D6125" s="21"/>
      <c r="E6125" s="21"/>
      <c r="F6125" s="21">
        <v>84.0</v>
      </c>
      <c r="G6125" s="21">
        <v>19.0</v>
      </c>
      <c r="H6125" s="21">
        <v>15.85761227</v>
      </c>
      <c r="I6125" s="10"/>
      <c r="J6125" s="10"/>
      <c r="AA6125" s="7"/>
      <c r="AB6125" s="7"/>
      <c r="AC6125" s="7"/>
    </row>
    <row r="6126" ht="15.0" customHeight="1">
      <c r="A6126" s="23">
        <v>41817.0</v>
      </c>
      <c r="B6126" s="21" t="s">
        <v>59</v>
      </c>
      <c r="C6126" s="21" t="s">
        <v>49</v>
      </c>
      <c r="D6126" s="21"/>
      <c r="E6126" s="21"/>
      <c r="F6126" s="21">
        <v>85.0</v>
      </c>
      <c r="G6126" s="21">
        <v>26.0</v>
      </c>
      <c r="H6126" s="21">
        <v>21.69989047</v>
      </c>
      <c r="I6126" s="10"/>
      <c r="J6126" s="10"/>
      <c r="AA6126" s="7"/>
      <c r="AB6126" s="7"/>
      <c r="AC6126" s="7"/>
    </row>
    <row r="6127" ht="15.0" customHeight="1">
      <c r="A6127" s="23">
        <v>41817.0</v>
      </c>
      <c r="B6127" s="21" t="s">
        <v>59</v>
      </c>
      <c r="C6127" s="21" t="s">
        <v>49</v>
      </c>
      <c r="D6127" s="21"/>
      <c r="E6127" s="21"/>
      <c r="F6127" s="21">
        <v>86.0</v>
      </c>
      <c r="G6127" s="21">
        <v>27.0</v>
      </c>
      <c r="H6127" s="21">
        <v>22.53450164</v>
      </c>
      <c r="I6127" s="10"/>
      <c r="J6127" s="10"/>
      <c r="AA6127" s="7"/>
      <c r="AB6127" s="7"/>
      <c r="AC6127" s="7"/>
    </row>
    <row r="6128" ht="15.0" customHeight="1">
      <c r="A6128" s="23">
        <v>41817.0</v>
      </c>
      <c r="B6128" s="21" t="s">
        <v>59</v>
      </c>
      <c r="C6128" s="21" t="s">
        <v>22</v>
      </c>
      <c r="D6128" s="21"/>
      <c r="E6128" s="21"/>
      <c r="F6128" s="21">
        <v>1.0</v>
      </c>
      <c r="G6128" s="21">
        <v>26.0</v>
      </c>
      <c r="H6128" s="21">
        <v>24.45925926</v>
      </c>
      <c r="I6128" s="10"/>
      <c r="J6128" s="10"/>
      <c r="AA6128" s="7"/>
      <c r="AB6128" s="7"/>
      <c r="AC6128" s="7"/>
    </row>
    <row r="6129" ht="15.0" customHeight="1">
      <c r="A6129" s="23">
        <v>41817.0</v>
      </c>
      <c r="B6129" s="21" t="s">
        <v>59</v>
      </c>
      <c r="C6129" s="21" t="s">
        <v>22</v>
      </c>
      <c r="D6129" s="21"/>
      <c r="E6129" s="21"/>
      <c r="F6129" s="21">
        <v>2.0</v>
      </c>
      <c r="G6129" s="21">
        <v>31.0</v>
      </c>
      <c r="H6129" s="21">
        <v>29.16296296</v>
      </c>
      <c r="I6129" s="10"/>
      <c r="J6129" s="10"/>
      <c r="AA6129" s="7"/>
      <c r="AB6129" s="7"/>
      <c r="AC6129" s="7"/>
    </row>
    <row r="6130" ht="15.0" customHeight="1">
      <c r="A6130" s="23">
        <v>41817.0</v>
      </c>
      <c r="B6130" s="21" t="s">
        <v>59</v>
      </c>
      <c r="C6130" s="21" t="s">
        <v>22</v>
      </c>
      <c r="D6130" s="21"/>
      <c r="E6130" s="21"/>
      <c r="F6130" s="21">
        <v>3.0</v>
      </c>
      <c r="G6130" s="21">
        <v>32.0</v>
      </c>
      <c r="H6130" s="21">
        <v>30.1037037</v>
      </c>
      <c r="I6130" s="10"/>
      <c r="J6130" s="10"/>
      <c r="AA6130" s="7"/>
      <c r="AB6130" s="7"/>
      <c r="AC6130" s="7"/>
    </row>
    <row r="6131" ht="15.0" customHeight="1">
      <c r="A6131" s="23">
        <v>41817.0</v>
      </c>
      <c r="B6131" s="21" t="s">
        <v>59</v>
      </c>
      <c r="C6131" s="21" t="s">
        <v>22</v>
      </c>
      <c r="D6131" s="21"/>
      <c r="E6131" s="21"/>
      <c r="F6131" s="21">
        <v>4.0</v>
      </c>
      <c r="G6131" s="21">
        <v>35.0</v>
      </c>
      <c r="H6131" s="21">
        <v>32.92592593</v>
      </c>
      <c r="I6131" s="10"/>
      <c r="J6131" s="10"/>
      <c r="AA6131" s="7"/>
      <c r="AB6131" s="7"/>
      <c r="AC6131" s="7"/>
    </row>
    <row r="6132" ht="15.0" customHeight="1">
      <c r="A6132" s="23">
        <v>41817.0</v>
      </c>
      <c r="B6132" s="21" t="s">
        <v>59</v>
      </c>
      <c r="C6132" s="21" t="s">
        <v>22</v>
      </c>
      <c r="D6132" s="21"/>
      <c r="E6132" s="21"/>
      <c r="F6132" s="21">
        <v>5.0</v>
      </c>
      <c r="G6132" s="21">
        <v>32.0</v>
      </c>
      <c r="H6132" s="21">
        <v>30.1037037</v>
      </c>
      <c r="I6132" s="10"/>
      <c r="J6132" s="10"/>
      <c r="AA6132" s="7"/>
      <c r="AB6132" s="7"/>
      <c r="AC6132" s="7"/>
    </row>
    <row r="6133" ht="15.0" customHeight="1">
      <c r="A6133" s="23">
        <v>41817.0</v>
      </c>
      <c r="B6133" s="21" t="s">
        <v>59</v>
      </c>
      <c r="C6133" s="21" t="s">
        <v>22</v>
      </c>
      <c r="D6133" s="21"/>
      <c r="E6133" s="21"/>
      <c r="F6133" s="21">
        <v>6.0</v>
      </c>
      <c r="G6133" s="21">
        <v>29.0</v>
      </c>
      <c r="H6133" s="21">
        <v>27.28148148</v>
      </c>
      <c r="I6133" s="10"/>
      <c r="J6133" s="10"/>
      <c r="AA6133" s="7"/>
      <c r="AB6133" s="7"/>
      <c r="AC6133" s="7"/>
    </row>
    <row r="6134" ht="15.0" customHeight="1">
      <c r="A6134" s="23">
        <v>41817.0</v>
      </c>
      <c r="B6134" s="21" t="s">
        <v>59</v>
      </c>
      <c r="C6134" s="21" t="s">
        <v>22</v>
      </c>
      <c r="D6134" s="21"/>
      <c r="E6134" s="21"/>
      <c r="F6134" s="21">
        <v>7.0</v>
      </c>
      <c r="G6134" s="21">
        <v>26.0</v>
      </c>
      <c r="H6134" s="21">
        <v>24.45925926</v>
      </c>
      <c r="I6134" s="10"/>
      <c r="J6134" s="10"/>
      <c r="AA6134" s="7"/>
      <c r="AB6134" s="7"/>
      <c r="AC6134" s="7"/>
    </row>
    <row r="6135" ht="15.0" customHeight="1">
      <c r="A6135" s="23">
        <v>41817.0</v>
      </c>
      <c r="B6135" s="21" t="s">
        <v>59</v>
      </c>
      <c r="C6135" s="21" t="s">
        <v>22</v>
      </c>
      <c r="D6135" s="21"/>
      <c r="E6135" s="21"/>
      <c r="F6135" s="21">
        <v>8.0</v>
      </c>
      <c r="G6135" s="21">
        <v>34.0</v>
      </c>
      <c r="H6135" s="21">
        <v>31.98518519</v>
      </c>
      <c r="I6135" s="10"/>
      <c r="J6135" s="10"/>
      <c r="AA6135" s="7"/>
      <c r="AB6135" s="7"/>
      <c r="AC6135" s="7"/>
    </row>
    <row r="6136" ht="15.0" customHeight="1">
      <c r="A6136" s="23">
        <v>41817.0</v>
      </c>
      <c r="B6136" s="21" t="s">
        <v>59</v>
      </c>
      <c r="C6136" s="21" t="s">
        <v>22</v>
      </c>
      <c r="D6136" s="21"/>
      <c r="E6136" s="21"/>
      <c r="F6136" s="21">
        <v>9.0</v>
      </c>
      <c r="G6136" s="21">
        <v>30.0</v>
      </c>
      <c r="H6136" s="21">
        <v>28.22222222</v>
      </c>
      <c r="I6136" s="10"/>
      <c r="J6136" s="10"/>
      <c r="AA6136" s="7"/>
      <c r="AB6136" s="7"/>
      <c r="AC6136" s="7"/>
    </row>
    <row r="6137" ht="15.0" customHeight="1">
      <c r="A6137" s="23">
        <v>41817.0</v>
      </c>
      <c r="B6137" s="21" t="s">
        <v>59</v>
      </c>
      <c r="C6137" s="21" t="s">
        <v>22</v>
      </c>
      <c r="D6137" s="21"/>
      <c r="E6137" s="21"/>
      <c r="F6137" s="21">
        <v>10.0</v>
      </c>
      <c r="G6137" s="21">
        <v>22.0</v>
      </c>
      <c r="H6137" s="21">
        <v>20.6962963</v>
      </c>
      <c r="I6137" s="10"/>
      <c r="J6137" s="10"/>
      <c r="AA6137" s="7"/>
      <c r="AB6137" s="7"/>
      <c r="AC6137" s="7"/>
    </row>
    <row r="6138" ht="15.0" customHeight="1">
      <c r="A6138" s="23">
        <v>41817.0</v>
      </c>
      <c r="B6138" s="21" t="s">
        <v>59</v>
      </c>
      <c r="C6138" s="21" t="s">
        <v>22</v>
      </c>
      <c r="D6138" s="21"/>
      <c r="E6138" s="21"/>
      <c r="F6138" s="21">
        <v>11.0</v>
      </c>
      <c r="G6138" s="21">
        <v>35.0</v>
      </c>
      <c r="H6138" s="21">
        <v>32.92592593</v>
      </c>
      <c r="I6138" s="10"/>
      <c r="J6138" s="10"/>
      <c r="AA6138" s="7"/>
      <c r="AB6138" s="7"/>
      <c r="AC6138" s="7"/>
    </row>
    <row r="6139" ht="15.0" customHeight="1">
      <c r="A6139" s="23">
        <v>41817.0</v>
      </c>
      <c r="B6139" s="21" t="s">
        <v>59</v>
      </c>
      <c r="C6139" s="21" t="s">
        <v>22</v>
      </c>
      <c r="D6139" s="21"/>
      <c r="E6139" s="21"/>
      <c r="F6139" s="21">
        <v>12.0</v>
      </c>
      <c r="G6139" s="21">
        <v>29.0</v>
      </c>
      <c r="H6139" s="21">
        <v>27.28148148</v>
      </c>
      <c r="I6139" s="10"/>
      <c r="J6139" s="10"/>
      <c r="AA6139" s="7"/>
      <c r="AB6139" s="7"/>
      <c r="AC6139" s="7"/>
    </row>
    <row r="6140" ht="15.0" customHeight="1">
      <c r="A6140" s="23">
        <v>41817.0</v>
      </c>
      <c r="B6140" s="21" t="s">
        <v>59</v>
      </c>
      <c r="C6140" s="21" t="s">
        <v>22</v>
      </c>
      <c r="D6140" s="21"/>
      <c r="E6140" s="21"/>
      <c r="F6140" s="21">
        <v>13.0</v>
      </c>
      <c r="G6140" s="21">
        <v>28.0</v>
      </c>
      <c r="H6140" s="21">
        <v>26.34074074</v>
      </c>
      <c r="I6140" s="10"/>
      <c r="J6140" s="10"/>
      <c r="AA6140" s="7"/>
      <c r="AB6140" s="7"/>
      <c r="AC6140" s="7"/>
    </row>
    <row r="6141" ht="15.0" customHeight="1">
      <c r="A6141" s="23">
        <v>41817.0</v>
      </c>
      <c r="B6141" s="21" t="s">
        <v>59</v>
      </c>
      <c r="C6141" s="21" t="s">
        <v>22</v>
      </c>
      <c r="D6141" s="21"/>
      <c r="E6141" s="21"/>
      <c r="F6141" s="21">
        <v>14.0</v>
      </c>
      <c r="G6141" s="21">
        <v>33.0</v>
      </c>
      <c r="H6141" s="21">
        <v>31.04444444</v>
      </c>
      <c r="I6141" s="10"/>
      <c r="J6141" s="10"/>
      <c r="AA6141" s="7"/>
      <c r="AB6141" s="7"/>
      <c r="AC6141" s="7"/>
    </row>
    <row r="6142" ht="15.0" customHeight="1">
      <c r="A6142" s="23">
        <v>41817.0</v>
      </c>
      <c r="B6142" s="21" t="s">
        <v>59</v>
      </c>
      <c r="C6142" s="21" t="s">
        <v>22</v>
      </c>
      <c r="D6142" s="21"/>
      <c r="E6142" s="21"/>
      <c r="F6142" s="21">
        <v>15.0</v>
      </c>
      <c r="G6142" s="21">
        <v>29.0</v>
      </c>
      <c r="H6142" s="21">
        <v>27.28148148</v>
      </c>
      <c r="I6142" s="10"/>
      <c r="J6142" s="10"/>
      <c r="AA6142" s="7"/>
      <c r="AB6142" s="7"/>
      <c r="AC6142" s="7"/>
    </row>
    <row r="6143" ht="15.0" customHeight="1">
      <c r="A6143" s="23">
        <v>41817.0</v>
      </c>
      <c r="B6143" s="21" t="s">
        <v>59</v>
      </c>
      <c r="C6143" s="21" t="s">
        <v>22</v>
      </c>
      <c r="D6143" s="21"/>
      <c r="E6143" s="21"/>
      <c r="F6143" s="21">
        <v>16.0</v>
      </c>
      <c r="G6143" s="21">
        <v>27.0</v>
      </c>
      <c r="H6143" s="21">
        <v>25.4</v>
      </c>
      <c r="I6143" s="10"/>
      <c r="J6143" s="10"/>
      <c r="AA6143" s="7"/>
      <c r="AB6143" s="7"/>
      <c r="AC6143" s="7"/>
    </row>
    <row r="6144" ht="15.0" customHeight="1">
      <c r="A6144" s="23">
        <v>41817.0</v>
      </c>
      <c r="B6144" s="21" t="s">
        <v>59</v>
      </c>
      <c r="C6144" s="21" t="s">
        <v>22</v>
      </c>
      <c r="D6144" s="21"/>
      <c r="E6144" s="21"/>
      <c r="F6144" s="21">
        <v>17.0</v>
      </c>
      <c r="G6144" s="21">
        <v>27.0</v>
      </c>
      <c r="H6144" s="21">
        <v>25.4</v>
      </c>
      <c r="I6144" s="10"/>
      <c r="J6144" s="10"/>
      <c r="AA6144" s="7"/>
      <c r="AB6144" s="7"/>
      <c r="AC6144" s="7"/>
    </row>
    <row r="6145" ht="15.0" customHeight="1">
      <c r="A6145" s="23">
        <v>41817.0</v>
      </c>
      <c r="B6145" s="21" t="s">
        <v>59</v>
      </c>
      <c r="C6145" s="21" t="s">
        <v>22</v>
      </c>
      <c r="D6145" s="21"/>
      <c r="E6145" s="21"/>
      <c r="F6145" s="21">
        <v>18.0</v>
      </c>
      <c r="G6145" s="21">
        <v>25.0</v>
      </c>
      <c r="H6145" s="21">
        <v>23.51851852</v>
      </c>
      <c r="I6145" s="10"/>
      <c r="J6145" s="10"/>
      <c r="AA6145" s="7"/>
      <c r="AB6145" s="7"/>
      <c r="AC6145" s="7"/>
    </row>
    <row r="6146" ht="15.0" customHeight="1">
      <c r="A6146" s="23">
        <v>41817.0</v>
      </c>
      <c r="B6146" s="21" t="s">
        <v>59</v>
      </c>
      <c r="C6146" s="21" t="s">
        <v>22</v>
      </c>
      <c r="D6146" s="21"/>
      <c r="E6146" s="21"/>
      <c r="F6146" s="21">
        <v>19.0</v>
      </c>
      <c r="G6146" s="21">
        <v>28.0</v>
      </c>
      <c r="H6146" s="21">
        <v>26.34074074</v>
      </c>
      <c r="I6146" s="10"/>
      <c r="J6146" s="10"/>
      <c r="AA6146" s="7"/>
      <c r="AB6146" s="7"/>
      <c r="AC6146" s="7"/>
    </row>
    <row r="6147" ht="15.0" customHeight="1">
      <c r="A6147" s="23">
        <v>41817.0</v>
      </c>
      <c r="B6147" s="21" t="s">
        <v>59</v>
      </c>
      <c r="C6147" s="21" t="s">
        <v>22</v>
      </c>
      <c r="D6147" s="21"/>
      <c r="E6147" s="21"/>
      <c r="F6147" s="21">
        <v>20.0</v>
      </c>
      <c r="G6147" s="21">
        <v>29.0</v>
      </c>
      <c r="H6147" s="21">
        <v>27.28148148</v>
      </c>
      <c r="I6147" s="10"/>
      <c r="J6147" s="10"/>
      <c r="AA6147" s="7"/>
      <c r="AB6147" s="7"/>
      <c r="AC6147" s="7"/>
    </row>
    <row r="6148" ht="15.0" customHeight="1">
      <c r="A6148" s="23">
        <v>41817.0</v>
      </c>
      <c r="B6148" s="21" t="s">
        <v>59</v>
      </c>
      <c r="C6148" s="21" t="s">
        <v>22</v>
      </c>
      <c r="D6148" s="21"/>
      <c r="E6148" s="21"/>
      <c r="F6148" s="21">
        <v>21.0</v>
      </c>
      <c r="G6148" s="21">
        <v>27.0</v>
      </c>
      <c r="H6148" s="21">
        <v>25.4</v>
      </c>
      <c r="I6148" s="10"/>
      <c r="J6148" s="10"/>
      <c r="AA6148" s="7"/>
      <c r="AB6148" s="7"/>
      <c r="AC6148" s="7"/>
    </row>
    <row r="6149" ht="15.0" customHeight="1">
      <c r="A6149" s="23">
        <v>41817.0</v>
      </c>
      <c r="B6149" s="21" t="s">
        <v>59</v>
      </c>
      <c r="C6149" s="21" t="s">
        <v>22</v>
      </c>
      <c r="D6149" s="21"/>
      <c r="E6149" s="21"/>
      <c r="F6149" s="21">
        <v>22.0</v>
      </c>
      <c r="G6149" s="21">
        <v>27.0</v>
      </c>
      <c r="H6149" s="21">
        <v>25.4</v>
      </c>
      <c r="I6149" s="10"/>
      <c r="J6149" s="10"/>
      <c r="AA6149" s="7"/>
      <c r="AB6149" s="7"/>
      <c r="AC6149" s="7"/>
    </row>
    <row r="6150" ht="15.0" customHeight="1">
      <c r="A6150" s="23">
        <v>41817.0</v>
      </c>
      <c r="B6150" s="21" t="s">
        <v>59</v>
      </c>
      <c r="C6150" s="21" t="s">
        <v>22</v>
      </c>
      <c r="D6150" s="21"/>
      <c r="E6150" s="21"/>
      <c r="F6150" s="21">
        <v>23.0</v>
      </c>
      <c r="G6150" s="21">
        <v>22.0</v>
      </c>
      <c r="H6150" s="21">
        <v>20.6962963</v>
      </c>
      <c r="I6150" s="10"/>
      <c r="J6150" s="10"/>
      <c r="AA6150" s="7"/>
      <c r="AB6150" s="7"/>
      <c r="AC6150" s="7"/>
    </row>
    <row r="6151" ht="15.0" customHeight="1">
      <c r="A6151" s="23">
        <v>41817.0</v>
      </c>
      <c r="B6151" s="21" t="s">
        <v>59</v>
      </c>
      <c r="C6151" s="21" t="s">
        <v>22</v>
      </c>
      <c r="D6151" s="21"/>
      <c r="E6151" s="21"/>
      <c r="F6151" s="21">
        <v>24.0</v>
      </c>
      <c r="G6151" s="21">
        <v>19.0</v>
      </c>
      <c r="H6151" s="21">
        <v>17.87407407</v>
      </c>
      <c r="I6151" s="10"/>
      <c r="J6151" s="10"/>
      <c r="AA6151" s="7"/>
      <c r="AB6151" s="7"/>
      <c r="AC6151" s="7"/>
    </row>
    <row r="6152" ht="15.0" customHeight="1">
      <c r="A6152" s="23">
        <v>41817.0</v>
      </c>
      <c r="B6152" s="21" t="s">
        <v>59</v>
      </c>
      <c r="C6152" s="21" t="s">
        <v>22</v>
      </c>
      <c r="D6152" s="21"/>
      <c r="E6152" s="21"/>
      <c r="F6152" s="21">
        <v>25.0</v>
      </c>
      <c r="G6152" s="21">
        <v>35.0</v>
      </c>
      <c r="H6152" s="21">
        <v>32.92592593</v>
      </c>
      <c r="I6152" s="10"/>
      <c r="J6152" s="10"/>
      <c r="AA6152" s="7"/>
      <c r="AB6152" s="7"/>
      <c r="AC6152" s="7"/>
    </row>
    <row r="6153" ht="15.0" customHeight="1">
      <c r="A6153" s="23">
        <v>41817.0</v>
      </c>
      <c r="B6153" s="21" t="s">
        <v>59</v>
      </c>
      <c r="C6153" s="21" t="s">
        <v>22</v>
      </c>
      <c r="D6153" s="21"/>
      <c r="E6153" s="21"/>
      <c r="F6153" s="21">
        <v>26.0</v>
      </c>
      <c r="G6153" s="21">
        <v>30.0</v>
      </c>
      <c r="H6153" s="21">
        <v>28.22222222</v>
      </c>
      <c r="I6153" s="10"/>
      <c r="J6153" s="10"/>
      <c r="AA6153" s="7"/>
      <c r="AB6153" s="7"/>
      <c r="AC6153" s="7"/>
    </row>
    <row r="6154" ht="15.0" customHeight="1">
      <c r="A6154" s="23">
        <v>41817.0</v>
      </c>
      <c r="B6154" s="21" t="s">
        <v>59</v>
      </c>
      <c r="C6154" s="21" t="s">
        <v>22</v>
      </c>
      <c r="D6154" s="21"/>
      <c r="E6154" s="21"/>
      <c r="F6154" s="21">
        <v>27.0</v>
      </c>
      <c r="G6154" s="21">
        <v>35.0</v>
      </c>
      <c r="H6154" s="21">
        <v>32.92592593</v>
      </c>
      <c r="I6154" s="10"/>
      <c r="J6154" s="10"/>
      <c r="AA6154" s="7"/>
      <c r="AB6154" s="7"/>
      <c r="AC6154" s="7"/>
    </row>
    <row r="6155" ht="15.0" customHeight="1">
      <c r="A6155" s="23">
        <v>41817.0</v>
      </c>
      <c r="B6155" s="21" t="s">
        <v>59</v>
      </c>
      <c r="C6155" s="21" t="s">
        <v>22</v>
      </c>
      <c r="D6155" s="21"/>
      <c r="E6155" s="21"/>
      <c r="F6155" s="21">
        <v>28.0</v>
      </c>
      <c r="G6155" s="21">
        <v>30.0</v>
      </c>
      <c r="H6155" s="21">
        <v>28.22222222</v>
      </c>
      <c r="I6155" s="10"/>
      <c r="J6155" s="10"/>
      <c r="AA6155" s="7"/>
      <c r="AB6155" s="7"/>
      <c r="AC6155" s="7"/>
    </row>
    <row r="6156" ht="15.0" customHeight="1">
      <c r="A6156" s="23">
        <v>41817.0</v>
      </c>
      <c r="B6156" s="21" t="s">
        <v>59</v>
      </c>
      <c r="C6156" s="21" t="s">
        <v>22</v>
      </c>
      <c r="D6156" s="21"/>
      <c r="E6156" s="21"/>
      <c r="F6156" s="21">
        <v>29.0</v>
      </c>
      <c r="G6156" s="21">
        <v>34.0</v>
      </c>
      <c r="H6156" s="21">
        <v>31.98518519</v>
      </c>
      <c r="I6156" s="10"/>
      <c r="J6156" s="10"/>
      <c r="AA6156" s="7"/>
      <c r="AB6156" s="7"/>
      <c r="AC6156" s="7"/>
    </row>
    <row r="6157" ht="15.0" customHeight="1">
      <c r="A6157" s="23">
        <v>41817.0</v>
      </c>
      <c r="B6157" s="21" t="s">
        <v>59</v>
      </c>
      <c r="C6157" s="21" t="s">
        <v>22</v>
      </c>
      <c r="D6157" s="21"/>
      <c r="E6157" s="21"/>
      <c r="F6157" s="21">
        <v>30.0</v>
      </c>
      <c r="G6157" s="21">
        <v>28.0</v>
      </c>
      <c r="H6157" s="21">
        <v>26.34074074</v>
      </c>
      <c r="I6157" s="10"/>
      <c r="J6157" s="10"/>
      <c r="AA6157" s="7"/>
      <c r="AB6157" s="7"/>
      <c r="AC6157" s="7"/>
    </row>
    <row r="6158" ht="15.0" customHeight="1">
      <c r="A6158" s="23">
        <v>41817.0</v>
      </c>
      <c r="B6158" s="21" t="s">
        <v>59</v>
      </c>
      <c r="C6158" s="21" t="s">
        <v>22</v>
      </c>
      <c r="D6158" s="21"/>
      <c r="E6158" s="21"/>
      <c r="F6158" s="21">
        <v>31.0</v>
      </c>
      <c r="G6158" s="21">
        <v>23.0</v>
      </c>
      <c r="H6158" s="21">
        <v>21.63703704</v>
      </c>
      <c r="I6158" s="10"/>
      <c r="J6158" s="10"/>
      <c r="AA6158" s="7"/>
      <c r="AB6158" s="7"/>
      <c r="AC6158" s="7"/>
    </row>
    <row r="6159" ht="15.0" customHeight="1">
      <c r="A6159" s="23">
        <v>41817.0</v>
      </c>
      <c r="B6159" s="21" t="s">
        <v>59</v>
      </c>
      <c r="C6159" s="21" t="s">
        <v>22</v>
      </c>
      <c r="D6159" s="21"/>
      <c r="E6159" s="21"/>
      <c r="F6159" s="21">
        <v>32.0</v>
      </c>
      <c r="G6159" s="21">
        <v>31.0</v>
      </c>
      <c r="H6159" s="21">
        <v>29.16296296</v>
      </c>
      <c r="I6159" s="10"/>
      <c r="J6159" s="10"/>
      <c r="AA6159" s="7"/>
      <c r="AB6159" s="7"/>
      <c r="AC6159" s="7"/>
    </row>
    <row r="6160" ht="15.0" customHeight="1">
      <c r="A6160" s="23">
        <v>41817.0</v>
      </c>
      <c r="B6160" s="21" t="s">
        <v>59</v>
      </c>
      <c r="C6160" s="21" t="s">
        <v>22</v>
      </c>
      <c r="D6160" s="21"/>
      <c r="E6160" s="21"/>
      <c r="F6160" s="21">
        <v>33.0</v>
      </c>
      <c r="G6160" s="21">
        <v>21.0</v>
      </c>
      <c r="H6160" s="21">
        <v>19.75555556</v>
      </c>
      <c r="I6160" s="10"/>
      <c r="J6160" s="10"/>
      <c r="AA6160" s="7"/>
      <c r="AB6160" s="7"/>
      <c r="AC6160" s="7"/>
    </row>
    <row r="6161" ht="15.0" customHeight="1">
      <c r="A6161" s="23">
        <v>41817.0</v>
      </c>
      <c r="B6161" s="21" t="s">
        <v>59</v>
      </c>
      <c r="C6161" s="21" t="s">
        <v>22</v>
      </c>
      <c r="D6161" s="21"/>
      <c r="E6161" s="21"/>
      <c r="F6161" s="21">
        <v>34.0</v>
      </c>
      <c r="G6161" s="21">
        <v>31.0</v>
      </c>
      <c r="H6161" s="21">
        <v>29.16296296</v>
      </c>
      <c r="I6161" s="10"/>
      <c r="J6161" s="10"/>
      <c r="AA6161" s="7"/>
      <c r="AB6161" s="7"/>
      <c r="AC6161" s="7"/>
    </row>
    <row r="6162" ht="15.0" customHeight="1">
      <c r="A6162" s="23">
        <v>41817.0</v>
      </c>
      <c r="B6162" s="21" t="s">
        <v>59</v>
      </c>
      <c r="C6162" s="21" t="s">
        <v>22</v>
      </c>
      <c r="D6162" s="21"/>
      <c r="E6162" s="21"/>
      <c r="F6162" s="21">
        <v>35.0</v>
      </c>
      <c r="G6162" s="21">
        <v>26.0</v>
      </c>
      <c r="H6162" s="21">
        <v>24.45925926</v>
      </c>
      <c r="I6162" s="10"/>
      <c r="J6162" s="10"/>
      <c r="AA6162" s="7"/>
      <c r="AB6162" s="7"/>
      <c r="AC6162" s="7"/>
    </row>
    <row r="6163" ht="15.0" customHeight="1">
      <c r="A6163" s="23">
        <v>41817.0</v>
      </c>
      <c r="B6163" s="21" t="s">
        <v>59</v>
      </c>
      <c r="C6163" s="21" t="s">
        <v>22</v>
      </c>
      <c r="D6163" s="21"/>
      <c r="E6163" s="21"/>
      <c r="F6163" s="21">
        <v>36.0</v>
      </c>
      <c r="G6163" s="21">
        <v>23.0</v>
      </c>
      <c r="H6163" s="21">
        <v>21.63703704</v>
      </c>
      <c r="I6163" s="10"/>
      <c r="J6163" s="10"/>
      <c r="AA6163" s="7"/>
      <c r="AB6163" s="7"/>
      <c r="AC6163" s="7"/>
    </row>
    <row r="6164" ht="15.0" customHeight="1">
      <c r="A6164" s="23">
        <v>41817.0</v>
      </c>
      <c r="B6164" s="21" t="s">
        <v>59</v>
      </c>
      <c r="C6164" s="21" t="s">
        <v>22</v>
      </c>
      <c r="D6164" s="21"/>
      <c r="E6164" s="21"/>
      <c r="F6164" s="21">
        <v>37.0</v>
      </c>
      <c r="G6164" s="21">
        <v>21.0</v>
      </c>
      <c r="H6164" s="21">
        <v>19.75555556</v>
      </c>
      <c r="I6164" s="10"/>
      <c r="J6164" s="10"/>
      <c r="AA6164" s="7"/>
      <c r="AB6164" s="7"/>
      <c r="AC6164" s="7"/>
    </row>
    <row r="6165" ht="15.0" customHeight="1">
      <c r="A6165" s="23">
        <v>41817.0</v>
      </c>
      <c r="B6165" s="21" t="s">
        <v>59</v>
      </c>
      <c r="C6165" s="21" t="s">
        <v>22</v>
      </c>
      <c r="D6165" s="21"/>
      <c r="E6165" s="21"/>
      <c r="F6165" s="21">
        <v>38.0</v>
      </c>
      <c r="G6165" s="21">
        <v>24.0</v>
      </c>
      <c r="H6165" s="21">
        <v>22.57777778</v>
      </c>
      <c r="I6165" s="10"/>
      <c r="J6165" s="10"/>
      <c r="AA6165" s="7"/>
      <c r="AB6165" s="7"/>
      <c r="AC6165" s="7"/>
    </row>
    <row r="6166" ht="15.0" customHeight="1">
      <c r="A6166" s="23">
        <v>41817.0</v>
      </c>
      <c r="B6166" s="21" t="s">
        <v>59</v>
      </c>
      <c r="C6166" s="21" t="s">
        <v>22</v>
      </c>
      <c r="D6166" s="21"/>
      <c r="E6166" s="21"/>
      <c r="F6166" s="21">
        <v>39.0</v>
      </c>
      <c r="G6166" s="21">
        <v>26.0</v>
      </c>
      <c r="H6166" s="21">
        <v>24.45925926</v>
      </c>
      <c r="I6166" s="10"/>
      <c r="J6166" s="10"/>
      <c r="AA6166" s="7"/>
      <c r="AB6166" s="7"/>
      <c r="AC6166" s="7"/>
    </row>
    <row r="6167" ht="15.0" customHeight="1">
      <c r="A6167" s="23">
        <v>41817.0</v>
      </c>
      <c r="B6167" s="21" t="s">
        <v>59</v>
      </c>
      <c r="C6167" s="21" t="s">
        <v>22</v>
      </c>
      <c r="D6167" s="21"/>
      <c r="E6167" s="21"/>
      <c r="F6167" s="21">
        <v>40.0</v>
      </c>
      <c r="G6167" s="21">
        <v>25.0</v>
      </c>
      <c r="H6167" s="21">
        <v>23.51851852</v>
      </c>
      <c r="I6167" s="10"/>
      <c r="J6167" s="10"/>
      <c r="AA6167" s="7"/>
      <c r="AB6167" s="7"/>
      <c r="AC6167" s="7"/>
    </row>
    <row r="6168" ht="15.0" customHeight="1">
      <c r="A6168" s="23">
        <v>41817.0</v>
      </c>
      <c r="B6168" s="21" t="s">
        <v>59</v>
      </c>
      <c r="C6168" s="21" t="s">
        <v>22</v>
      </c>
      <c r="D6168" s="21"/>
      <c r="E6168" s="21"/>
      <c r="F6168" s="21">
        <v>41.0</v>
      </c>
      <c r="G6168" s="21">
        <v>33.0</v>
      </c>
      <c r="H6168" s="21">
        <v>31.04444444</v>
      </c>
      <c r="I6168" s="10"/>
      <c r="J6168" s="10"/>
      <c r="AA6168" s="7"/>
      <c r="AB6168" s="7"/>
      <c r="AC6168" s="7"/>
    </row>
    <row r="6169" ht="15.0" customHeight="1">
      <c r="A6169" s="23">
        <v>41817.0</v>
      </c>
      <c r="B6169" s="21" t="s">
        <v>59</v>
      </c>
      <c r="C6169" s="21" t="s">
        <v>22</v>
      </c>
      <c r="D6169" s="21"/>
      <c r="E6169" s="21"/>
      <c r="F6169" s="21">
        <v>42.0</v>
      </c>
      <c r="G6169" s="21">
        <v>30.0</v>
      </c>
      <c r="H6169" s="21">
        <v>28.22222222</v>
      </c>
      <c r="I6169" s="10"/>
      <c r="J6169" s="10"/>
      <c r="AA6169" s="7"/>
      <c r="AB6169" s="7"/>
      <c r="AC6169" s="7"/>
    </row>
    <row r="6170" ht="15.0" customHeight="1">
      <c r="A6170" s="23">
        <v>41817.0</v>
      </c>
      <c r="B6170" s="21" t="s">
        <v>59</v>
      </c>
      <c r="C6170" s="21" t="s">
        <v>22</v>
      </c>
      <c r="D6170" s="21"/>
      <c r="E6170" s="21"/>
      <c r="F6170" s="21">
        <v>43.0</v>
      </c>
      <c r="G6170" s="21">
        <v>20.0</v>
      </c>
      <c r="H6170" s="21">
        <v>18.81481481</v>
      </c>
      <c r="I6170" s="10"/>
      <c r="J6170" s="10"/>
      <c r="AA6170" s="7"/>
      <c r="AB6170" s="7"/>
      <c r="AC6170" s="7"/>
    </row>
    <row r="6171" ht="15.0" customHeight="1">
      <c r="A6171" s="23">
        <v>41817.0</v>
      </c>
      <c r="B6171" s="21" t="s">
        <v>59</v>
      </c>
      <c r="C6171" s="21" t="s">
        <v>22</v>
      </c>
      <c r="D6171" s="21"/>
      <c r="E6171" s="21"/>
      <c r="F6171" s="21">
        <v>44.0</v>
      </c>
      <c r="G6171" s="21">
        <v>24.0</v>
      </c>
      <c r="H6171" s="21">
        <v>22.57777778</v>
      </c>
      <c r="I6171" s="10"/>
      <c r="J6171" s="10"/>
      <c r="AA6171" s="7"/>
      <c r="AB6171" s="7"/>
      <c r="AC6171" s="7"/>
    </row>
    <row r="6172" ht="15.0" customHeight="1">
      <c r="A6172" s="23">
        <v>41817.0</v>
      </c>
      <c r="B6172" s="21" t="s">
        <v>59</v>
      </c>
      <c r="C6172" s="21" t="s">
        <v>22</v>
      </c>
      <c r="D6172" s="21"/>
      <c r="E6172" s="21"/>
      <c r="F6172" s="21">
        <v>45.0</v>
      </c>
      <c r="G6172" s="21">
        <v>22.0</v>
      </c>
      <c r="H6172" s="21">
        <v>20.6962963</v>
      </c>
      <c r="I6172" s="10"/>
      <c r="J6172" s="10"/>
      <c r="AA6172" s="7"/>
      <c r="AB6172" s="7"/>
      <c r="AC6172" s="7"/>
    </row>
    <row r="6173" ht="15.0" customHeight="1">
      <c r="A6173" s="23">
        <v>41817.0</v>
      </c>
      <c r="B6173" s="21" t="s">
        <v>59</v>
      </c>
      <c r="C6173" s="21" t="s">
        <v>22</v>
      </c>
      <c r="D6173" s="21"/>
      <c r="E6173" s="21"/>
      <c r="F6173" s="21">
        <v>46.0</v>
      </c>
      <c r="G6173" s="21">
        <v>20.0</v>
      </c>
      <c r="H6173" s="21">
        <v>18.81481481</v>
      </c>
      <c r="I6173" s="10"/>
      <c r="J6173" s="10"/>
      <c r="AA6173" s="7"/>
      <c r="AB6173" s="7"/>
      <c r="AC6173" s="7"/>
    </row>
    <row r="6174" ht="15.0" customHeight="1">
      <c r="A6174" s="23">
        <v>41817.0</v>
      </c>
      <c r="B6174" s="21" t="s">
        <v>59</v>
      </c>
      <c r="C6174" s="21" t="s">
        <v>22</v>
      </c>
      <c r="D6174" s="21"/>
      <c r="E6174" s="21"/>
      <c r="F6174" s="21">
        <v>47.0</v>
      </c>
      <c r="G6174" s="21">
        <v>32.0</v>
      </c>
      <c r="H6174" s="21">
        <v>30.1037037</v>
      </c>
      <c r="I6174" s="10"/>
      <c r="J6174" s="10"/>
      <c r="AA6174" s="7"/>
      <c r="AB6174" s="7"/>
      <c r="AC6174" s="7"/>
    </row>
    <row r="6175" ht="15.0" customHeight="1">
      <c r="A6175" s="23">
        <v>41817.0</v>
      </c>
      <c r="B6175" s="21" t="s">
        <v>59</v>
      </c>
      <c r="C6175" s="21" t="s">
        <v>22</v>
      </c>
      <c r="D6175" s="21"/>
      <c r="E6175" s="21"/>
      <c r="F6175" s="21">
        <v>48.0</v>
      </c>
      <c r="G6175" s="21">
        <v>29.0</v>
      </c>
      <c r="H6175" s="21">
        <v>27.28148148</v>
      </c>
      <c r="I6175" s="10"/>
      <c r="J6175" s="10"/>
      <c r="AA6175" s="7"/>
      <c r="AB6175" s="7"/>
      <c r="AC6175" s="7"/>
    </row>
    <row r="6176" ht="15.0" customHeight="1">
      <c r="A6176" s="23">
        <v>41817.0</v>
      </c>
      <c r="B6176" s="21" t="s">
        <v>59</v>
      </c>
      <c r="C6176" s="21" t="s">
        <v>22</v>
      </c>
      <c r="D6176" s="21"/>
      <c r="E6176" s="21"/>
      <c r="F6176" s="21">
        <v>49.0</v>
      </c>
      <c r="G6176" s="21">
        <v>22.0</v>
      </c>
      <c r="H6176" s="21">
        <v>20.6962963</v>
      </c>
      <c r="I6176" s="10"/>
      <c r="J6176" s="10"/>
      <c r="AA6176" s="7"/>
      <c r="AB6176" s="7"/>
      <c r="AC6176" s="7"/>
    </row>
    <row r="6177" ht="15.0" customHeight="1">
      <c r="A6177" s="23">
        <v>41817.0</v>
      </c>
      <c r="B6177" s="21" t="s">
        <v>59</v>
      </c>
      <c r="C6177" s="21" t="s">
        <v>22</v>
      </c>
      <c r="D6177" s="21"/>
      <c r="E6177" s="21"/>
      <c r="F6177" s="21">
        <v>50.0</v>
      </c>
      <c r="G6177" s="21">
        <v>29.0</v>
      </c>
      <c r="H6177" s="21">
        <v>27.28148148</v>
      </c>
      <c r="I6177" s="10"/>
      <c r="J6177" s="10"/>
      <c r="AA6177" s="7"/>
      <c r="AB6177" s="7"/>
      <c r="AC6177" s="7"/>
    </row>
    <row r="6178" ht="15.0" customHeight="1">
      <c r="A6178" s="23">
        <v>41817.0</v>
      </c>
      <c r="B6178" s="21" t="s">
        <v>59</v>
      </c>
      <c r="C6178" s="21" t="s">
        <v>22</v>
      </c>
      <c r="D6178" s="21"/>
      <c r="E6178" s="21"/>
      <c r="F6178" s="21">
        <v>51.0</v>
      </c>
      <c r="G6178" s="21">
        <v>27.0</v>
      </c>
      <c r="H6178" s="21">
        <v>25.4</v>
      </c>
      <c r="I6178" s="10"/>
      <c r="J6178" s="10"/>
      <c r="AA6178" s="7"/>
      <c r="AB6178" s="7"/>
      <c r="AC6178" s="7"/>
    </row>
    <row r="6179" ht="15.0" customHeight="1">
      <c r="A6179" s="23">
        <v>41817.0</v>
      </c>
      <c r="B6179" s="21" t="s">
        <v>59</v>
      </c>
      <c r="C6179" s="21" t="s">
        <v>22</v>
      </c>
      <c r="D6179" s="21"/>
      <c r="E6179" s="21"/>
      <c r="F6179" s="21">
        <v>52.0</v>
      </c>
      <c r="G6179" s="21">
        <v>18.0</v>
      </c>
      <c r="H6179" s="21">
        <v>16.93333333</v>
      </c>
      <c r="I6179" s="10"/>
      <c r="J6179" s="10"/>
      <c r="AA6179" s="7"/>
      <c r="AB6179" s="7"/>
      <c r="AC6179" s="7"/>
    </row>
    <row r="6180" ht="15.0" customHeight="1">
      <c r="A6180" s="23">
        <v>41817.0</v>
      </c>
      <c r="B6180" s="21" t="s">
        <v>59</v>
      </c>
      <c r="C6180" s="21" t="s">
        <v>22</v>
      </c>
      <c r="D6180" s="21"/>
      <c r="E6180" s="21"/>
      <c r="F6180" s="21">
        <v>53.0</v>
      </c>
      <c r="G6180" s="21">
        <v>33.0</v>
      </c>
      <c r="H6180" s="21">
        <v>31.04444444</v>
      </c>
      <c r="I6180" s="10"/>
      <c r="J6180" s="10"/>
      <c r="AA6180" s="7"/>
      <c r="AB6180" s="7"/>
      <c r="AC6180" s="7"/>
    </row>
    <row r="6181" ht="15.0" customHeight="1">
      <c r="A6181" s="23">
        <v>41817.0</v>
      </c>
      <c r="B6181" s="21" t="s">
        <v>59</v>
      </c>
      <c r="C6181" s="21" t="s">
        <v>22</v>
      </c>
      <c r="D6181" s="21"/>
      <c r="E6181" s="21"/>
      <c r="F6181" s="21">
        <v>54.0</v>
      </c>
      <c r="G6181" s="21">
        <v>29.0</v>
      </c>
      <c r="H6181" s="21">
        <v>27.28148148</v>
      </c>
      <c r="I6181" s="10"/>
      <c r="J6181" s="10"/>
      <c r="AA6181" s="7"/>
      <c r="AB6181" s="7"/>
      <c r="AC6181" s="7"/>
    </row>
    <row r="6182" ht="15.0" customHeight="1">
      <c r="A6182" s="23">
        <v>41817.0</v>
      </c>
      <c r="B6182" s="21" t="s">
        <v>59</v>
      </c>
      <c r="C6182" s="21" t="s">
        <v>22</v>
      </c>
      <c r="D6182" s="21"/>
      <c r="E6182" s="21"/>
      <c r="F6182" s="21">
        <v>55.0</v>
      </c>
      <c r="G6182" s="21">
        <v>31.0</v>
      </c>
      <c r="H6182" s="21">
        <v>29.16296296</v>
      </c>
      <c r="I6182" s="10"/>
      <c r="J6182" s="10"/>
      <c r="AA6182" s="7"/>
      <c r="AB6182" s="7"/>
      <c r="AC6182" s="7"/>
    </row>
    <row r="6183" ht="15.0" customHeight="1">
      <c r="A6183" s="23">
        <v>41817.0</v>
      </c>
      <c r="B6183" s="21" t="s">
        <v>59</v>
      </c>
      <c r="C6183" s="21" t="s">
        <v>22</v>
      </c>
      <c r="D6183" s="21"/>
      <c r="E6183" s="21"/>
      <c r="F6183" s="21">
        <v>56.0</v>
      </c>
      <c r="G6183" s="21">
        <v>30.0</v>
      </c>
      <c r="H6183" s="21">
        <v>28.22222222</v>
      </c>
      <c r="I6183" s="10"/>
      <c r="J6183" s="10"/>
      <c r="AA6183" s="7"/>
      <c r="AB6183" s="7"/>
      <c r="AC6183" s="7"/>
    </row>
    <row r="6184" ht="15.0" customHeight="1">
      <c r="A6184" s="23">
        <v>41817.0</v>
      </c>
      <c r="B6184" s="21" t="s">
        <v>59</v>
      </c>
      <c r="C6184" s="21" t="s">
        <v>22</v>
      </c>
      <c r="D6184" s="21"/>
      <c r="E6184" s="21"/>
      <c r="F6184" s="21">
        <v>57.0</v>
      </c>
      <c r="G6184" s="21">
        <v>25.0</v>
      </c>
      <c r="H6184" s="21">
        <v>23.51851852</v>
      </c>
      <c r="I6184" s="10"/>
      <c r="J6184" s="10"/>
      <c r="AA6184" s="7"/>
      <c r="AB6184" s="7"/>
      <c r="AC6184" s="7"/>
    </row>
    <row r="6185" ht="15.0" customHeight="1">
      <c r="A6185" s="23">
        <v>41817.0</v>
      </c>
      <c r="B6185" s="21" t="s">
        <v>59</v>
      </c>
      <c r="C6185" s="21" t="s">
        <v>22</v>
      </c>
      <c r="D6185" s="21"/>
      <c r="E6185" s="21"/>
      <c r="F6185" s="21">
        <v>58.0</v>
      </c>
      <c r="G6185" s="21">
        <v>30.0</v>
      </c>
      <c r="H6185" s="21">
        <v>28.22222222</v>
      </c>
      <c r="I6185" s="10"/>
      <c r="J6185" s="10"/>
      <c r="AA6185" s="7"/>
      <c r="AB6185" s="7"/>
      <c r="AC6185" s="7"/>
    </row>
    <row r="6186" ht="15.0" customHeight="1">
      <c r="A6186" s="23">
        <v>41817.0</v>
      </c>
      <c r="B6186" s="21" t="s">
        <v>59</v>
      </c>
      <c r="C6186" s="21" t="s">
        <v>22</v>
      </c>
      <c r="D6186" s="21"/>
      <c r="E6186" s="21"/>
      <c r="F6186" s="21">
        <v>59.0</v>
      </c>
      <c r="G6186" s="21">
        <v>28.0</v>
      </c>
      <c r="H6186" s="21">
        <v>26.34074074</v>
      </c>
      <c r="I6186" s="10"/>
      <c r="J6186" s="10"/>
      <c r="AA6186" s="7"/>
      <c r="AB6186" s="7"/>
      <c r="AC6186" s="7"/>
    </row>
    <row r="6187" ht="15.0" customHeight="1">
      <c r="A6187" s="23">
        <v>41817.0</v>
      </c>
      <c r="B6187" s="21" t="s">
        <v>59</v>
      </c>
      <c r="C6187" s="21" t="s">
        <v>22</v>
      </c>
      <c r="D6187" s="21"/>
      <c r="E6187" s="21"/>
      <c r="F6187" s="21">
        <v>60.0</v>
      </c>
      <c r="G6187" s="21">
        <v>31.0</v>
      </c>
      <c r="H6187" s="21">
        <v>29.16296296</v>
      </c>
      <c r="I6187" s="10"/>
      <c r="J6187" s="10"/>
      <c r="AA6187" s="7"/>
      <c r="AB6187" s="7"/>
      <c r="AC6187" s="7"/>
    </row>
    <row r="6188" ht="15.0" customHeight="1">
      <c r="A6188" s="23">
        <v>41817.0</v>
      </c>
      <c r="B6188" s="21" t="s">
        <v>59</v>
      </c>
      <c r="C6188" s="21" t="s">
        <v>22</v>
      </c>
      <c r="D6188" s="21"/>
      <c r="E6188" s="21"/>
      <c r="F6188" s="21">
        <v>61.0</v>
      </c>
      <c r="G6188" s="21">
        <v>28.0</v>
      </c>
      <c r="H6188" s="21">
        <v>26.34074074</v>
      </c>
      <c r="I6188" s="10"/>
      <c r="J6188" s="10"/>
      <c r="AA6188" s="7"/>
      <c r="AB6188" s="7"/>
      <c r="AC6188" s="7"/>
    </row>
    <row r="6189" ht="15.0" customHeight="1">
      <c r="A6189" s="23">
        <v>41817.0</v>
      </c>
      <c r="B6189" s="21" t="s">
        <v>59</v>
      </c>
      <c r="C6189" s="21" t="s">
        <v>22</v>
      </c>
      <c r="D6189" s="21"/>
      <c r="E6189" s="21"/>
      <c r="F6189" s="21">
        <v>62.0</v>
      </c>
      <c r="G6189" s="21">
        <v>31.0</v>
      </c>
      <c r="H6189" s="21">
        <v>29.16296296</v>
      </c>
      <c r="I6189" s="10"/>
      <c r="J6189" s="10"/>
      <c r="AA6189" s="7"/>
      <c r="AB6189" s="7"/>
      <c r="AC6189" s="7"/>
    </row>
    <row r="6190" ht="15.0" customHeight="1">
      <c r="A6190" s="23">
        <v>41817.0</v>
      </c>
      <c r="B6190" s="21" t="s">
        <v>59</v>
      </c>
      <c r="C6190" s="21" t="s">
        <v>22</v>
      </c>
      <c r="D6190" s="21"/>
      <c r="E6190" s="21"/>
      <c r="F6190" s="21">
        <v>63.0</v>
      </c>
      <c r="G6190" s="21">
        <v>23.0</v>
      </c>
      <c r="H6190" s="21">
        <v>21.63703704</v>
      </c>
      <c r="I6190" s="10"/>
      <c r="J6190" s="10"/>
      <c r="AA6190" s="7"/>
      <c r="AB6190" s="7"/>
      <c r="AC6190" s="7"/>
    </row>
    <row r="6191" ht="15.0" customHeight="1">
      <c r="A6191" s="23">
        <v>41817.0</v>
      </c>
      <c r="B6191" s="21" t="s">
        <v>59</v>
      </c>
      <c r="C6191" s="21" t="s">
        <v>22</v>
      </c>
      <c r="D6191" s="21"/>
      <c r="E6191" s="21"/>
      <c r="F6191" s="21">
        <v>64.0</v>
      </c>
      <c r="G6191" s="21">
        <v>34.0</v>
      </c>
      <c r="H6191" s="21">
        <v>31.98518519</v>
      </c>
      <c r="I6191" s="10"/>
      <c r="J6191" s="10"/>
      <c r="AA6191" s="7"/>
      <c r="AB6191" s="7"/>
      <c r="AC6191" s="7"/>
    </row>
    <row r="6192" ht="15.0" customHeight="1">
      <c r="A6192" s="23">
        <v>41817.0</v>
      </c>
      <c r="B6192" s="21" t="s">
        <v>59</v>
      </c>
      <c r="C6192" s="21" t="s">
        <v>22</v>
      </c>
      <c r="D6192" s="21"/>
      <c r="E6192" s="21"/>
      <c r="F6192" s="21">
        <v>65.0</v>
      </c>
      <c r="G6192" s="21">
        <v>30.0</v>
      </c>
      <c r="H6192" s="21">
        <v>28.22222222</v>
      </c>
      <c r="I6192" s="10"/>
      <c r="J6192" s="10"/>
      <c r="AA6192" s="7"/>
      <c r="AB6192" s="7"/>
      <c r="AC6192" s="7"/>
    </row>
    <row r="6193" ht="15.0" customHeight="1">
      <c r="A6193" s="23">
        <v>41817.0</v>
      </c>
      <c r="B6193" s="21" t="s">
        <v>59</v>
      </c>
      <c r="C6193" s="21" t="s">
        <v>22</v>
      </c>
      <c r="D6193" s="21"/>
      <c r="E6193" s="21"/>
      <c r="F6193" s="21">
        <v>66.0</v>
      </c>
      <c r="G6193" s="21">
        <v>30.0</v>
      </c>
      <c r="H6193" s="21">
        <v>28.22222222</v>
      </c>
      <c r="I6193" s="10"/>
      <c r="J6193" s="10"/>
      <c r="AA6193" s="7"/>
      <c r="AB6193" s="7"/>
      <c r="AC6193" s="7"/>
    </row>
    <row r="6194" ht="15.0" customHeight="1">
      <c r="A6194" s="23">
        <v>41817.0</v>
      </c>
      <c r="B6194" s="21" t="s">
        <v>59</v>
      </c>
      <c r="C6194" s="21" t="s">
        <v>22</v>
      </c>
      <c r="D6194" s="21"/>
      <c r="E6194" s="21"/>
      <c r="F6194" s="21">
        <v>67.0</v>
      </c>
      <c r="G6194" s="21">
        <v>33.0</v>
      </c>
      <c r="H6194" s="21">
        <v>31.04444444</v>
      </c>
      <c r="I6194" s="10"/>
      <c r="J6194" s="10"/>
      <c r="AA6194" s="7"/>
      <c r="AB6194" s="7"/>
      <c r="AC6194" s="7"/>
    </row>
    <row r="6195" ht="15.0" customHeight="1">
      <c r="A6195" s="23">
        <v>41817.0</v>
      </c>
      <c r="B6195" s="21" t="s">
        <v>59</v>
      </c>
      <c r="C6195" s="21" t="s">
        <v>22</v>
      </c>
      <c r="D6195" s="21"/>
      <c r="E6195" s="21"/>
      <c r="F6195" s="21">
        <v>68.0</v>
      </c>
      <c r="G6195" s="21">
        <v>25.0</v>
      </c>
      <c r="H6195" s="21">
        <v>23.51851852</v>
      </c>
      <c r="I6195" s="10"/>
      <c r="J6195" s="10"/>
      <c r="AA6195" s="7"/>
      <c r="AB6195" s="7"/>
      <c r="AC6195" s="7"/>
    </row>
    <row r="6196" ht="15.0" customHeight="1">
      <c r="A6196" s="23">
        <v>41817.0</v>
      </c>
      <c r="B6196" s="21" t="s">
        <v>59</v>
      </c>
      <c r="C6196" s="21" t="s">
        <v>22</v>
      </c>
      <c r="D6196" s="21"/>
      <c r="E6196" s="21"/>
      <c r="F6196" s="21">
        <v>69.0</v>
      </c>
      <c r="G6196" s="21">
        <v>28.0</v>
      </c>
      <c r="H6196" s="21">
        <v>26.34074074</v>
      </c>
      <c r="I6196" s="10"/>
      <c r="J6196" s="10"/>
      <c r="AA6196" s="7"/>
      <c r="AB6196" s="7"/>
      <c r="AC6196" s="7"/>
    </row>
    <row r="6197" ht="15.0" customHeight="1">
      <c r="A6197" s="23">
        <v>41817.0</v>
      </c>
      <c r="B6197" s="21" t="s">
        <v>59</v>
      </c>
      <c r="C6197" s="21" t="s">
        <v>22</v>
      </c>
      <c r="D6197" s="21"/>
      <c r="E6197" s="21"/>
      <c r="F6197" s="21">
        <v>70.0</v>
      </c>
      <c r="G6197" s="21">
        <v>29.0</v>
      </c>
      <c r="H6197" s="21">
        <v>27.28148148</v>
      </c>
      <c r="I6197" s="10"/>
      <c r="J6197" s="10"/>
      <c r="AA6197" s="7"/>
      <c r="AB6197" s="7"/>
      <c r="AC6197" s="7"/>
    </row>
    <row r="6198" ht="15.0" customHeight="1">
      <c r="A6198" s="23">
        <v>41817.0</v>
      </c>
      <c r="B6198" s="21" t="s">
        <v>59</v>
      </c>
      <c r="C6198" s="21" t="s">
        <v>22</v>
      </c>
      <c r="D6198" s="21"/>
      <c r="E6198" s="21"/>
      <c r="F6198" s="21">
        <v>71.0</v>
      </c>
      <c r="G6198" s="21">
        <v>32.0</v>
      </c>
      <c r="H6198" s="21">
        <v>30.1037037</v>
      </c>
      <c r="I6198" s="10"/>
      <c r="J6198" s="10"/>
      <c r="AA6198" s="7"/>
      <c r="AB6198" s="7"/>
      <c r="AC6198" s="7"/>
    </row>
    <row r="6199" ht="15.0" customHeight="1">
      <c r="A6199" s="23">
        <v>41817.0</v>
      </c>
      <c r="B6199" s="21" t="s">
        <v>59</v>
      </c>
      <c r="C6199" s="21" t="s">
        <v>22</v>
      </c>
      <c r="D6199" s="21"/>
      <c r="E6199" s="21"/>
      <c r="F6199" s="21">
        <v>72.0</v>
      </c>
      <c r="G6199" s="21">
        <v>37.0</v>
      </c>
      <c r="H6199" s="21">
        <v>34.80740741</v>
      </c>
      <c r="I6199" s="10"/>
      <c r="J6199" s="10"/>
      <c r="AA6199" s="7"/>
      <c r="AB6199" s="7"/>
      <c r="AC6199" s="7"/>
    </row>
    <row r="6200" ht="15.0" customHeight="1">
      <c r="A6200" s="23">
        <v>41817.0</v>
      </c>
      <c r="B6200" s="21" t="s">
        <v>59</v>
      </c>
      <c r="C6200" s="21" t="s">
        <v>22</v>
      </c>
      <c r="D6200" s="21"/>
      <c r="E6200" s="21"/>
      <c r="F6200" s="21">
        <v>73.0</v>
      </c>
      <c r="G6200" s="21">
        <v>24.0</v>
      </c>
      <c r="H6200" s="21">
        <v>22.57777778</v>
      </c>
      <c r="I6200" s="10"/>
      <c r="J6200" s="10"/>
      <c r="AA6200" s="7"/>
      <c r="AB6200" s="7"/>
      <c r="AC6200" s="7"/>
    </row>
    <row r="6201" ht="15.0" customHeight="1">
      <c r="A6201" s="23">
        <v>41817.0</v>
      </c>
      <c r="B6201" s="21" t="s">
        <v>59</v>
      </c>
      <c r="C6201" s="21" t="s">
        <v>22</v>
      </c>
      <c r="D6201" s="21"/>
      <c r="E6201" s="21"/>
      <c r="F6201" s="21">
        <v>74.0</v>
      </c>
      <c r="G6201" s="21">
        <v>32.0</v>
      </c>
      <c r="H6201" s="21">
        <v>30.1037037</v>
      </c>
      <c r="I6201" s="10"/>
      <c r="J6201" s="10"/>
      <c r="AA6201" s="7"/>
      <c r="AB6201" s="7"/>
      <c r="AC6201" s="7"/>
    </row>
    <row r="6202" ht="15.0" customHeight="1">
      <c r="A6202" s="23">
        <v>41817.0</v>
      </c>
      <c r="B6202" s="21" t="s">
        <v>59</v>
      </c>
      <c r="C6202" s="21" t="s">
        <v>22</v>
      </c>
      <c r="D6202" s="21"/>
      <c r="E6202" s="21"/>
      <c r="F6202" s="21">
        <v>75.0</v>
      </c>
      <c r="G6202" s="21">
        <v>35.0</v>
      </c>
      <c r="H6202" s="21">
        <v>32.92592593</v>
      </c>
      <c r="I6202" s="10"/>
      <c r="J6202" s="10"/>
      <c r="AA6202" s="7"/>
      <c r="AB6202" s="7"/>
      <c r="AC6202" s="7"/>
    </row>
    <row r="6203" ht="15.0" customHeight="1">
      <c r="A6203" s="23">
        <v>41817.0</v>
      </c>
      <c r="B6203" s="21" t="s">
        <v>59</v>
      </c>
      <c r="C6203" s="21" t="s">
        <v>22</v>
      </c>
      <c r="D6203" s="21"/>
      <c r="E6203" s="21"/>
      <c r="F6203" s="21">
        <v>76.0</v>
      </c>
      <c r="G6203" s="21">
        <v>19.0</v>
      </c>
      <c r="H6203" s="21">
        <v>17.87407407</v>
      </c>
      <c r="I6203" s="10"/>
      <c r="J6203" s="10"/>
      <c r="AA6203" s="7"/>
      <c r="AB6203" s="7"/>
      <c r="AC6203" s="7"/>
    </row>
    <row r="6204" ht="15.0" customHeight="1">
      <c r="A6204" s="23">
        <v>41817.0</v>
      </c>
      <c r="B6204" s="21" t="s">
        <v>59</v>
      </c>
      <c r="C6204" s="21" t="s">
        <v>22</v>
      </c>
      <c r="D6204" s="21"/>
      <c r="E6204" s="21"/>
      <c r="F6204" s="21">
        <v>77.0</v>
      </c>
      <c r="G6204" s="21">
        <v>38.0</v>
      </c>
      <c r="H6204" s="21">
        <v>35.74814815</v>
      </c>
      <c r="I6204" s="10"/>
      <c r="J6204" s="10"/>
      <c r="AA6204" s="7"/>
      <c r="AB6204" s="7"/>
      <c r="AC6204" s="7"/>
    </row>
    <row r="6205" ht="15.0" customHeight="1">
      <c r="A6205" s="23">
        <v>41817.0</v>
      </c>
      <c r="B6205" s="21" t="s">
        <v>59</v>
      </c>
      <c r="C6205" s="21" t="s">
        <v>22</v>
      </c>
      <c r="D6205" s="21"/>
      <c r="E6205" s="21"/>
      <c r="F6205" s="21">
        <v>78.0</v>
      </c>
      <c r="G6205" s="21">
        <v>31.0</v>
      </c>
      <c r="H6205" s="21">
        <v>29.16296296</v>
      </c>
      <c r="I6205" s="10"/>
      <c r="J6205" s="10"/>
      <c r="AA6205" s="7"/>
      <c r="AB6205" s="7"/>
      <c r="AC6205" s="7"/>
    </row>
    <row r="6206" ht="15.0" customHeight="1">
      <c r="A6206" s="23">
        <v>41817.0</v>
      </c>
      <c r="B6206" s="21" t="s">
        <v>59</v>
      </c>
      <c r="C6206" s="21" t="s">
        <v>22</v>
      </c>
      <c r="D6206" s="21"/>
      <c r="E6206" s="21"/>
      <c r="F6206" s="21">
        <v>79.0</v>
      </c>
      <c r="G6206" s="21">
        <v>20.0</v>
      </c>
      <c r="H6206" s="21">
        <v>18.81481481</v>
      </c>
      <c r="I6206" s="10"/>
      <c r="J6206" s="10"/>
      <c r="AA6206" s="7"/>
      <c r="AB6206" s="7"/>
      <c r="AC6206" s="7"/>
    </row>
    <row r="6207" ht="15.0" customHeight="1">
      <c r="A6207" s="23">
        <v>41817.0</v>
      </c>
      <c r="B6207" s="21" t="s">
        <v>59</v>
      </c>
      <c r="C6207" s="21" t="s">
        <v>22</v>
      </c>
      <c r="D6207" s="21"/>
      <c r="E6207" s="21"/>
      <c r="F6207" s="21">
        <v>80.0</v>
      </c>
      <c r="G6207" s="21">
        <v>38.0</v>
      </c>
      <c r="H6207" s="21">
        <v>35.74814815</v>
      </c>
      <c r="I6207" s="10"/>
      <c r="J6207" s="10"/>
      <c r="AA6207" s="7"/>
      <c r="AB6207" s="7"/>
      <c r="AC6207" s="7"/>
    </row>
    <row r="6208" ht="15.0" customHeight="1">
      <c r="A6208" s="23">
        <v>41817.0</v>
      </c>
      <c r="B6208" s="21" t="s">
        <v>59</v>
      </c>
      <c r="C6208" s="21" t="s">
        <v>22</v>
      </c>
      <c r="D6208" s="21"/>
      <c r="E6208" s="21"/>
      <c r="F6208" s="21">
        <v>81.0</v>
      </c>
      <c r="G6208" s="21">
        <v>25.0</v>
      </c>
      <c r="H6208" s="21">
        <v>23.51851852</v>
      </c>
      <c r="I6208" s="10"/>
      <c r="J6208" s="10"/>
      <c r="AA6208" s="7"/>
      <c r="AB6208" s="7"/>
      <c r="AC6208" s="7"/>
    </row>
    <row r="6209" ht="15.0" customHeight="1">
      <c r="A6209" s="23">
        <v>41817.0</v>
      </c>
      <c r="B6209" s="21" t="s">
        <v>59</v>
      </c>
      <c r="C6209" s="21" t="s">
        <v>22</v>
      </c>
      <c r="D6209" s="21"/>
      <c r="E6209" s="21"/>
      <c r="F6209" s="21">
        <v>82.0</v>
      </c>
      <c r="G6209" s="21">
        <v>27.0</v>
      </c>
      <c r="H6209" s="21">
        <v>25.4</v>
      </c>
      <c r="I6209" s="10"/>
      <c r="J6209" s="10"/>
      <c r="AA6209" s="7"/>
      <c r="AB6209" s="7"/>
      <c r="AC6209" s="7"/>
    </row>
    <row r="6210" ht="15.0" customHeight="1">
      <c r="A6210" s="23">
        <v>41817.0</v>
      </c>
      <c r="B6210" s="21" t="s">
        <v>59</v>
      </c>
      <c r="C6210" s="21" t="s">
        <v>22</v>
      </c>
      <c r="D6210" s="21"/>
      <c r="E6210" s="21"/>
      <c r="F6210" s="21">
        <v>83.0</v>
      </c>
      <c r="G6210" s="21">
        <v>28.0</v>
      </c>
      <c r="H6210" s="21">
        <v>26.34074074</v>
      </c>
      <c r="I6210" s="10"/>
      <c r="J6210" s="10"/>
      <c r="AA6210" s="7"/>
      <c r="AB6210" s="7"/>
      <c r="AC6210" s="7"/>
    </row>
    <row r="6211" ht="15.0" customHeight="1">
      <c r="A6211" s="23">
        <v>41817.0</v>
      </c>
      <c r="B6211" s="21" t="s">
        <v>59</v>
      </c>
      <c r="C6211" s="21" t="s">
        <v>22</v>
      </c>
      <c r="D6211" s="21"/>
      <c r="E6211" s="21"/>
      <c r="F6211" s="21">
        <v>84.0</v>
      </c>
      <c r="G6211" s="21">
        <v>24.0</v>
      </c>
      <c r="H6211" s="21">
        <v>22.57777778</v>
      </c>
      <c r="I6211" s="10"/>
      <c r="J6211" s="10"/>
      <c r="AA6211" s="7"/>
      <c r="AB6211" s="7"/>
      <c r="AC6211" s="7"/>
    </row>
    <row r="6212" ht="15.0" customHeight="1">
      <c r="A6212" s="23">
        <v>41817.0</v>
      </c>
      <c r="B6212" s="21" t="s">
        <v>59</v>
      </c>
      <c r="C6212" s="21" t="s">
        <v>22</v>
      </c>
      <c r="D6212" s="21"/>
      <c r="E6212" s="21"/>
      <c r="F6212" s="21">
        <v>85.0</v>
      </c>
      <c r="G6212" s="21">
        <v>27.0</v>
      </c>
      <c r="H6212" s="21">
        <v>25.4</v>
      </c>
      <c r="I6212" s="10"/>
      <c r="J6212" s="10"/>
      <c r="AA6212" s="7"/>
      <c r="AB6212" s="7"/>
      <c r="AC6212" s="7"/>
    </row>
    <row r="6213" ht="15.0" customHeight="1">
      <c r="A6213" s="23">
        <v>41817.0</v>
      </c>
      <c r="B6213" s="21" t="s">
        <v>59</v>
      </c>
      <c r="C6213" s="21" t="s">
        <v>22</v>
      </c>
      <c r="D6213" s="21"/>
      <c r="E6213" s="21"/>
      <c r="F6213" s="21">
        <v>86.0</v>
      </c>
      <c r="G6213" s="21">
        <v>27.0</v>
      </c>
      <c r="H6213" s="21">
        <v>25.4</v>
      </c>
      <c r="I6213" s="10"/>
      <c r="J6213" s="10"/>
      <c r="AA6213" s="7"/>
      <c r="AB6213" s="7"/>
      <c r="AC6213" s="7"/>
    </row>
    <row r="6214" ht="15.0" customHeight="1">
      <c r="A6214" s="23">
        <v>41816.0</v>
      </c>
      <c r="B6214" s="21" t="s">
        <v>15</v>
      </c>
      <c r="C6214" s="21" t="s">
        <v>69</v>
      </c>
      <c r="D6214" s="21"/>
      <c r="E6214" s="21"/>
      <c r="F6214" s="21">
        <v>1.0</v>
      </c>
      <c r="G6214" s="21">
        <v>25.0</v>
      </c>
      <c r="H6214" s="21">
        <v>20.8652793</v>
      </c>
      <c r="I6214" s="10"/>
      <c r="J6214" s="10"/>
      <c r="AA6214" s="7"/>
      <c r="AB6214" s="7"/>
      <c r="AC6214" s="7"/>
    </row>
    <row r="6215" ht="15.0" customHeight="1">
      <c r="A6215" s="23">
        <v>41816.0</v>
      </c>
      <c r="B6215" s="21" t="s">
        <v>15</v>
      </c>
      <c r="C6215" s="21" t="s">
        <v>69</v>
      </c>
      <c r="D6215" s="21"/>
      <c r="E6215" s="21"/>
      <c r="F6215" s="21">
        <v>2.0</v>
      </c>
      <c r="G6215" s="21">
        <v>28.0</v>
      </c>
      <c r="H6215" s="21">
        <v>23.36911281</v>
      </c>
      <c r="I6215" s="10"/>
      <c r="J6215" s="10"/>
      <c r="AA6215" s="7"/>
      <c r="AB6215" s="7"/>
      <c r="AC6215" s="7"/>
    </row>
    <row r="6216" ht="15.0" customHeight="1">
      <c r="A6216" s="23">
        <v>41816.0</v>
      </c>
      <c r="B6216" s="21" t="s">
        <v>15</v>
      </c>
      <c r="C6216" s="21" t="s">
        <v>69</v>
      </c>
      <c r="D6216" s="21"/>
      <c r="E6216" s="21"/>
      <c r="F6216" s="21">
        <v>3.0</v>
      </c>
      <c r="G6216" s="21">
        <v>23.0</v>
      </c>
      <c r="H6216" s="21">
        <v>19.19605696</v>
      </c>
      <c r="I6216" s="10"/>
      <c r="J6216" s="10"/>
      <c r="AA6216" s="7"/>
      <c r="AB6216" s="7"/>
      <c r="AC6216" s="7"/>
    </row>
    <row r="6217" ht="15.0" customHeight="1">
      <c r="A6217" s="23">
        <v>41816.0</v>
      </c>
      <c r="B6217" s="21" t="s">
        <v>15</v>
      </c>
      <c r="C6217" s="21" t="s">
        <v>69</v>
      </c>
      <c r="D6217" s="21"/>
      <c r="E6217" s="21"/>
      <c r="F6217" s="21">
        <v>4.0</v>
      </c>
      <c r="G6217" s="21">
        <v>26.0</v>
      </c>
      <c r="H6217" s="21">
        <v>21.69989047</v>
      </c>
      <c r="I6217" s="10"/>
      <c r="J6217" s="10"/>
      <c r="AA6217" s="7"/>
      <c r="AB6217" s="7"/>
      <c r="AC6217" s="7"/>
    </row>
    <row r="6218" ht="15.0" customHeight="1">
      <c r="A6218" s="23">
        <v>41816.0</v>
      </c>
      <c r="B6218" s="21" t="s">
        <v>15</v>
      </c>
      <c r="C6218" s="21" t="s">
        <v>69</v>
      </c>
      <c r="D6218" s="21"/>
      <c r="E6218" s="21"/>
      <c r="F6218" s="21">
        <v>5.0</v>
      </c>
      <c r="G6218" s="21">
        <v>30.0</v>
      </c>
      <c r="H6218" s="21">
        <v>25.03833516</v>
      </c>
      <c r="I6218" s="10"/>
      <c r="J6218" s="10"/>
      <c r="AA6218" s="7"/>
      <c r="AB6218" s="7"/>
      <c r="AC6218" s="7"/>
    </row>
    <row r="6219" ht="15.0" customHeight="1">
      <c r="A6219" s="23">
        <v>41816.0</v>
      </c>
      <c r="B6219" s="21" t="s">
        <v>15</v>
      </c>
      <c r="C6219" s="21" t="s">
        <v>69</v>
      </c>
      <c r="D6219" s="21"/>
      <c r="E6219" s="21"/>
      <c r="F6219" s="21">
        <v>6.0</v>
      </c>
      <c r="G6219" s="21">
        <v>34.0</v>
      </c>
      <c r="H6219" s="21">
        <v>28.37677985</v>
      </c>
      <c r="I6219" s="10"/>
      <c r="J6219" s="10"/>
      <c r="AA6219" s="7"/>
      <c r="AB6219" s="7"/>
      <c r="AC6219" s="7"/>
    </row>
    <row r="6220" ht="15.0" customHeight="1">
      <c r="A6220" s="23">
        <v>41816.0</v>
      </c>
      <c r="B6220" s="21" t="s">
        <v>15</v>
      </c>
      <c r="C6220" s="21" t="s">
        <v>69</v>
      </c>
      <c r="D6220" s="21"/>
      <c r="E6220" s="21"/>
      <c r="F6220" s="21">
        <v>7.0</v>
      </c>
      <c r="G6220" s="21">
        <v>35.0</v>
      </c>
      <c r="H6220" s="21">
        <v>29.21139102</v>
      </c>
      <c r="I6220" s="10"/>
      <c r="J6220" s="10"/>
      <c r="AA6220" s="7"/>
      <c r="AB6220" s="7"/>
      <c r="AC6220" s="7"/>
    </row>
    <row r="6221" ht="15.0" customHeight="1">
      <c r="A6221" s="23">
        <v>41816.0</v>
      </c>
      <c r="B6221" s="21" t="s">
        <v>15</v>
      </c>
      <c r="C6221" s="21" t="s">
        <v>69</v>
      </c>
      <c r="D6221" s="21"/>
      <c r="E6221" s="21"/>
      <c r="F6221" s="21">
        <v>8.0</v>
      </c>
      <c r="G6221" s="21">
        <v>34.0</v>
      </c>
      <c r="H6221" s="21">
        <v>28.37677985</v>
      </c>
      <c r="I6221" s="10"/>
      <c r="J6221" s="10"/>
      <c r="AA6221" s="7"/>
      <c r="AB6221" s="7"/>
      <c r="AC6221" s="7"/>
    </row>
    <row r="6222" ht="15.0" customHeight="1">
      <c r="A6222" s="23">
        <v>41816.0</v>
      </c>
      <c r="B6222" s="21" t="s">
        <v>15</v>
      </c>
      <c r="C6222" s="21" t="s">
        <v>69</v>
      </c>
      <c r="D6222" s="21"/>
      <c r="E6222" s="21"/>
      <c r="F6222" s="21">
        <v>9.0</v>
      </c>
      <c r="G6222" s="21">
        <v>29.0</v>
      </c>
      <c r="H6222" s="21">
        <v>24.20372399</v>
      </c>
      <c r="I6222" s="10"/>
      <c r="J6222" s="10"/>
      <c r="AA6222" s="7"/>
      <c r="AB6222" s="7"/>
      <c r="AC6222" s="7"/>
    </row>
    <row r="6223" ht="15.0" customHeight="1">
      <c r="A6223" s="23">
        <v>41816.0</v>
      </c>
      <c r="B6223" s="21" t="s">
        <v>15</v>
      </c>
      <c r="C6223" s="21" t="s">
        <v>69</v>
      </c>
      <c r="D6223" s="21"/>
      <c r="E6223" s="21"/>
      <c r="F6223" s="21">
        <v>10.0</v>
      </c>
      <c r="G6223" s="21">
        <v>25.0</v>
      </c>
      <c r="H6223" s="21">
        <v>20.8652793</v>
      </c>
      <c r="I6223" s="10"/>
      <c r="J6223" s="10"/>
      <c r="AA6223" s="7"/>
      <c r="AB6223" s="7"/>
      <c r="AC6223" s="7"/>
    </row>
    <row r="6224" ht="15.0" customHeight="1">
      <c r="A6224" s="23">
        <v>41816.0</v>
      </c>
      <c r="B6224" s="21" t="s">
        <v>15</v>
      </c>
      <c r="C6224" s="21" t="s">
        <v>69</v>
      </c>
      <c r="D6224" s="21"/>
      <c r="E6224" s="21"/>
      <c r="F6224" s="21">
        <v>11.0</v>
      </c>
      <c r="G6224" s="21">
        <v>29.0</v>
      </c>
      <c r="H6224" s="21">
        <v>24.20372399</v>
      </c>
      <c r="I6224" s="10"/>
      <c r="J6224" s="10"/>
      <c r="AA6224" s="7"/>
      <c r="AB6224" s="7"/>
      <c r="AC6224" s="7"/>
    </row>
    <row r="6225" ht="15.0" customHeight="1">
      <c r="A6225" s="23">
        <v>41816.0</v>
      </c>
      <c r="B6225" s="21" t="s">
        <v>15</v>
      </c>
      <c r="C6225" s="21" t="s">
        <v>69</v>
      </c>
      <c r="D6225" s="21"/>
      <c r="E6225" s="21"/>
      <c r="F6225" s="21">
        <v>12.0</v>
      </c>
      <c r="G6225" s="21">
        <v>32.0</v>
      </c>
      <c r="H6225" s="21">
        <v>26.7075575</v>
      </c>
      <c r="I6225" s="10"/>
      <c r="J6225" s="10"/>
      <c r="AA6225" s="7"/>
      <c r="AB6225" s="7"/>
      <c r="AC6225" s="7"/>
    </row>
    <row r="6226" ht="15.0" customHeight="1">
      <c r="A6226" s="23">
        <v>41816.0</v>
      </c>
      <c r="B6226" s="21" t="s">
        <v>15</v>
      </c>
      <c r="C6226" s="21" t="s">
        <v>69</v>
      </c>
      <c r="D6226" s="21"/>
      <c r="E6226" s="21"/>
      <c r="F6226" s="21">
        <v>13.0</v>
      </c>
      <c r="G6226" s="21">
        <v>39.0</v>
      </c>
      <c r="H6226" s="21">
        <v>32.54983571</v>
      </c>
      <c r="I6226" s="10"/>
      <c r="J6226" s="10"/>
      <c r="AA6226" s="7"/>
      <c r="AB6226" s="7"/>
      <c r="AC6226" s="7"/>
    </row>
    <row r="6227" ht="15.0" customHeight="1">
      <c r="A6227" s="23">
        <v>41816.0</v>
      </c>
      <c r="B6227" s="21" t="s">
        <v>15</v>
      </c>
      <c r="C6227" s="21" t="s">
        <v>69</v>
      </c>
      <c r="D6227" s="21"/>
      <c r="E6227" s="21"/>
      <c r="F6227" s="21">
        <v>14.0</v>
      </c>
      <c r="G6227" s="21">
        <v>39.0</v>
      </c>
      <c r="H6227" s="21">
        <v>32.54983571</v>
      </c>
      <c r="I6227" s="10"/>
      <c r="J6227" s="10"/>
      <c r="AA6227" s="7"/>
      <c r="AB6227" s="7"/>
      <c r="AC6227" s="7"/>
    </row>
    <row r="6228" ht="15.0" customHeight="1">
      <c r="A6228" s="23">
        <v>41816.0</v>
      </c>
      <c r="B6228" s="21" t="s">
        <v>15</v>
      </c>
      <c r="C6228" s="21" t="s">
        <v>69</v>
      </c>
      <c r="D6228" s="21"/>
      <c r="E6228" s="21"/>
      <c r="F6228" s="21">
        <v>15.0</v>
      </c>
      <c r="G6228" s="21">
        <v>41.0</v>
      </c>
      <c r="H6228" s="21">
        <v>34.21905805</v>
      </c>
      <c r="I6228" s="10"/>
      <c r="J6228" s="10"/>
      <c r="AA6228" s="7"/>
      <c r="AB6228" s="7"/>
      <c r="AC6228" s="7"/>
    </row>
    <row r="6229" ht="15.0" customHeight="1">
      <c r="A6229" s="23">
        <v>41816.0</v>
      </c>
      <c r="B6229" s="21" t="s">
        <v>15</v>
      </c>
      <c r="C6229" s="21" t="s">
        <v>69</v>
      </c>
      <c r="D6229" s="21"/>
      <c r="E6229" s="21"/>
      <c r="F6229" s="21">
        <v>16.0</v>
      </c>
      <c r="G6229" s="21">
        <v>34.0</v>
      </c>
      <c r="H6229" s="21">
        <v>28.37677985</v>
      </c>
      <c r="I6229" s="10"/>
      <c r="J6229" s="10"/>
      <c r="AA6229" s="7"/>
      <c r="AB6229" s="7"/>
      <c r="AC6229" s="7"/>
    </row>
    <row r="6230" ht="15.0" customHeight="1">
      <c r="A6230" s="23">
        <v>41816.0</v>
      </c>
      <c r="B6230" s="21" t="s">
        <v>15</v>
      </c>
      <c r="C6230" s="21" t="s">
        <v>69</v>
      </c>
      <c r="D6230" s="21"/>
      <c r="E6230" s="21"/>
      <c r="F6230" s="21">
        <v>17.0</v>
      </c>
      <c r="G6230" s="21">
        <v>31.0</v>
      </c>
      <c r="H6230" s="21">
        <v>25.87294633</v>
      </c>
      <c r="I6230" s="10"/>
      <c r="J6230" s="10"/>
      <c r="AA6230" s="7"/>
      <c r="AB6230" s="7"/>
      <c r="AC6230" s="7"/>
    </row>
    <row r="6231" ht="15.0" customHeight="1">
      <c r="A6231" s="23">
        <v>41816.0</v>
      </c>
      <c r="B6231" s="21" t="s">
        <v>15</v>
      </c>
      <c r="C6231" s="21" t="s">
        <v>69</v>
      </c>
      <c r="D6231" s="21"/>
      <c r="E6231" s="21"/>
      <c r="F6231" s="21">
        <v>18.0</v>
      </c>
      <c r="G6231" s="21">
        <v>36.0</v>
      </c>
      <c r="H6231" s="21">
        <v>30.04600219</v>
      </c>
      <c r="I6231" s="10"/>
      <c r="J6231" s="10"/>
      <c r="AA6231" s="7"/>
      <c r="AB6231" s="7"/>
      <c r="AC6231" s="7"/>
    </row>
    <row r="6232" ht="15.0" customHeight="1">
      <c r="A6232" s="23">
        <v>41816.0</v>
      </c>
      <c r="B6232" s="21" t="s">
        <v>15</v>
      </c>
      <c r="C6232" s="21" t="s">
        <v>69</v>
      </c>
      <c r="D6232" s="21"/>
      <c r="E6232" s="21"/>
      <c r="F6232" s="21">
        <v>19.0</v>
      </c>
      <c r="G6232" s="21">
        <v>25.0</v>
      </c>
      <c r="H6232" s="21">
        <v>20.8652793</v>
      </c>
      <c r="I6232" s="10"/>
      <c r="J6232" s="10"/>
      <c r="AA6232" s="7"/>
      <c r="AB6232" s="7"/>
      <c r="AC6232" s="7"/>
    </row>
    <row r="6233" ht="15.0" customHeight="1">
      <c r="A6233" s="23">
        <v>41816.0</v>
      </c>
      <c r="B6233" s="21" t="s">
        <v>15</v>
      </c>
      <c r="C6233" s="21" t="s">
        <v>69</v>
      </c>
      <c r="D6233" s="21"/>
      <c r="E6233" s="21"/>
      <c r="F6233" s="21">
        <v>20.0</v>
      </c>
      <c r="G6233" s="21">
        <v>40.0</v>
      </c>
      <c r="H6233" s="21">
        <v>33.38444688</v>
      </c>
      <c r="I6233" s="10"/>
      <c r="J6233" s="10"/>
      <c r="AA6233" s="7"/>
      <c r="AB6233" s="7"/>
      <c r="AC6233" s="7"/>
    </row>
    <row r="6234" ht="15.0" customHeight="1">
      <c r="A6234" s="23">
        <v>41816.0</v>
      </c>
      <c r="B6234" s="21" t="s">
        <v>15</v>
      </c>
      <c r="C6234" s="21" t="s">
        <v>69</v>
      </c>
      <c r="D6234" s="21"/>
      <c r="E6234" s="21"/>
      <c r="F6234" s="21">
        <v>21.0</v>
      </c>
      <c r="G6234" s="21">
        <v>32.0</v>
      </c>
      <c r="H6234" s="21">
        <v>26.7075575</v>
      </c>
      <c r="I6234" s="10"/>
      <c r="J6234" s="10"/>
      <c r="AA6234" s="7"/>
      <c r="AB6234" s="7"/>
      <c r="AC6234" s="7"/>
    </row>
    <row r="6235" ht="15.0" customHeight="1">
      <c r="A6235" s="23">
        <v>41816.0</v>
      </c>
      <c r="B6235" s="21" t="s">
        <v>15</v>
      </c>
      <c r="C6235" s="21" t="s">
        <v>69</v>
      </c>
      <c r="D6235" s="21"/>
      <c r="E6235" s="21"/>
      <c r="F6235" s="21">
        <v>22.0</v>
      </c>
      <c r="G6235" s="21">
        <v>36.0</v>
      </c>
      <c r="H6235" s="21">
        <v>30.04600219</v>
      </c>
      <c r="I6235" s="10"/>
      <c r="J6235" s="10"/>
      <c r="AA6235" s="7"/>
      <c r="AB6235" s="7"/>
      <c r="AC6235" s="7"/>
    </row>
    <row r="6236" ht="15.0" customHeight="1">
      <c r="A6236" s="23">
        <v>41816.0</v>
      </c>
      <c r="B6236" s="21" t="s">
        <v>15</v>
      </c>
      <c r="C6236" s="21" t="s">
        <v>69</v>
      </c>
      <c r="D6236" s="21"/>
      <c r="E6236" s="21"/>
      <c r="F6236" s="21">
        <v>23.0</v>
      </c>
      <c r="G6236" s="21">
        <v>33.0</v>
      </c>
      <c r="H6236" s="21">
        <v>27.54216867</v>
      </c>
      <c r="I6236" s="10"/>
      <c r="J6236" s="10"/>
      <c r="AA6236" s="7"/>
      <c r="AB6236" s="7"/>
      <c r="AC6236" s="7"/>
    </row>
    <row r="6237" ht="15.0" customHeight="1">
      <c r="A6237" s="23">
        <v>41816.0</v>
      </c>
      <c r="B6237" s="21" t="s">
        <v>15</v>
      </c>
      <c r="C6237" s="21" t="s">
        <v>69</v>
      </c>
      <c r="D6237" s="21"/>
      <c r="E6237" s="21"/>
      <c r="F6237" s="21">
        <v>24.0</v>
      </c>
      <c r="G6237" s="21">
        <v>32.0</v>
      </c>
      <c r="H6237" s="21">
        <v>26.7075575</v>
      </c>
      <c r="I6237" s="10"/>
      <c r="J6237" s="10"/>
      <c r="AA6237" s="7"/>
      <c r="AB6237" s="7"/>
      <c r="AC6237" s="7"/>
    </row>
    <row r="6238" ht="15.0" customHeight="1">
      <c r="A6238" s="23">
        <v>41816.0</v>
      </c>
      <c r="B6238" s="21" t="s">
        <v>15</v>
      </c>
      <c r="C6238" s="21" t="s">
        <v>69</v>
      </c>
      <c r="D6238" s="21"/>
      <c r="E6238" s="21"/>
      <c r="F6238" s="21">
        <v>25.0</v>
      </c>
      <c r="G6238" s="21">
        <v>35.0</v>
      </c>
      <c r="H6238" s="21">
        <v>29.21139102</v>
      </c>
      <c r="I6238" s="10"/>
      <c r="J6238" s="10"/>
      <c r="AA6238" s="7"/>
      <c r="AB6238" s="7"/>
      <c r="AC6238" s="7"/>
    </row>
    <row r="6239" ht="15.0" customHeight="1">
      <c r="A6239" s="23">
        <v>41816.0</v>
      </c>
      <c r="B6239" s="21" t="s">
        <v>15</v>
      </c>
      <c r="C6239" s="21" t="s">
        <v>69</v>
      </c>
      <c r="D6239" s="21"/>
      <c r="E6239" s="21"/>
      <c r="F6239" s="21">
        <v>26.0</v>
      </c>
      <c r="G6239" s="21">
        <v>37.0</v>
      </c>
      <c r="H6239" s="21">
        <v>30.88061336</v>
      </c>
      <c r="I6239" s="10"/>
      <c r="J6239" s="10"/>
      <c r="AA6239" s="7"/>
      <c r="AB6239" s="7"/>
      <c r="AC6239" s="7"/>
    </row>
    <row r="6240" ht="15.0" customHeight="1">
      <c r="A6240" s="23">
        <v>41816.0</v>
      </c>
      <c r="B6240" s="21" t="s">
        <v>15</v>
      </c>
      <c r="C6240" s="21" t="s">
        <v>69</v>
      </c>
      <c r="D6240" s="21"/>
      <c r="E6240" s="21"/>
      <c r="F6240" s="21">
        <v>27.0</v>
      </c>
      <c r="G6240" s="21">
        <v>38.0</v>
      </c>
      <c r="H6240" s="21">
        <v>31.71522453</v>
      </c>
      <c r="I6240" s="10"/>
      <c r="J6240" s="10"/>
      <c r="AA6240" s="7"/>
      <c r="AB6240" s="7"/>
      <c r="AC6240" s="7"/>
    </row>
    <row r="6241" ht="15.0" customHeight="1">
      <c r="A6241" s="23">
        <v>41816.0</v>
      </c>
      <c r="B6241" s="21" t="s">
        <v>15</v>
      </c>
      <c r="C6241" s="21" t="s">
        <v>69</v>
      </c>
      <c r="D6241" s="21"/>
      <c r="E6241" s="21"/>
      <c r="F6241" s="21">
        <v>28.0</v>
      </c>
      <c r="G6241" s="21">
        <v>37.0</v>
      </c>
      <c r="H6241" s="21">
        <v>30.88061336</v>
      </c>
      <c r="I6241" s="10"/>
      <c r="J6241" s="10"/>
      <c r="AA6241" s="7"/>
      <c r="AB6241" s="7"/>
      <c r="AC6241" s="7"/>
    </row>
    <row r="6242" ht="15.0" customHeight="1">
      <c r="A6242" s="23">
        <v>41816.0</v>
      </c>
      <c r="B6242" s="21" t="s">
        <v>15</v>
      </c>
      <c r="C6242" s="21" t="s">
        <v>69</v>
      </c>
      <c r="D6242" s="21"/>
      <c r="E6242" s="21"/>
      <c r="F6242" s="21">
        <v>29.0</v>
      </c>
      <c r="G6242" s="21">
        <v>34.0</v>
      </c>
      <c r="H6242" s="21">
        <v>28.37677985</v>
      </c>
      <c r="I6242" s="10"/>
      <c r="J6242" s="10"/>
      <c r="AA6242" s="7"/>
      <c r="AB6242" s="7"/>
      <c r="AC6242" s="7"/>
    </row>
    <row r="6243" ht="15.0" customHeight="1">
      <c r="A6243" s="23">
        <v>41816.0</v>
      </c>
      <c r="B6243" s="21" t="s">
        <v>15</v>
      </c>
      <c r="C6243" s="21" t="s">
        <v>69</v>
      </c>
      <c r="D6243" s="21"/>
      <c r="E6243" s="21"/>
      <c r="F6243" s="21">
        <v>30.0</v>
      </c>
      <c r="G6243" s="21">
        <v>43.0</v>
      </c>
      <c r="H6243" s="21">
        <v>35.88828039</v>
      </c>
      <c r="I6243" s="10"/>
      <c r="J6243" s="10"/>
      <c r="AA6243" s="7"/>
      <c r="AB6243" s="7"/>
      <c r="AC6243" s="7"/>
    </row>
    <row r="6244" ht="15.0" customHeight="1">
      <c r="A6244" s="23">
        <v>41816.0</v>
      </c>
      <c r="B6244" s="21" t="s">
        <v>15</v>
      </c>
      <c r="C6244" s="21" t="s">
        <v>69</v>
      </c>
      <c r="D6244" s="21"/>
      <c r="E6244" s="21"/>
      <c r="F6244" s="21">
        <v>31.0</v>
      </c>
      <c r="G6244" s="21">
        <v>40.0</v>
      </c>
      <c r="H6244" s="21">
        <v>33.38444688</v>
      </c>
      <c r="I6244" s="10"/>
      <c r="J6244" s="10"/>
      <c r="AA6244" s="7"/>
      <c r="AB6244" s="7"/>
      <c r="AC6244" s="7"/>
    </row>
    <row r="6245" ht="15.0" customHeight="1">
      <c r="A6245" s="23">
        <v>41816.0</v>
      </c>
      <c r="B6245" s="21" t="s">
        <v>15</v>
      </c>
      <c r="C6245" s="21" t="s">
        <v>69</v>
      </c>
      <c r="D6245" s="21"/>
      <c r="E6245" s="21"/>
      <c r="F6245" s="21">
        <v>32.0</v>
      </c>
      <c r="G6245" s="21">
        <v>41.0</v>
      </c>
      <c r="H6245" s="21">
        <v>34.21905805</v>
      </c>
      <c r="I6245" s="10"/>
      <c r="J6245" s="10"/>
      <c r="AA6245" s="7"/>
      <c r="AB6245" s="7"/>
      <c r="AC6245" s="7"/>
    </row>
    <row r="6246" ht="15.0" customHeight="1">
      <c r="A6246" s="23">
        <v>41816.0</v>
      </c>
      <c r="B6246" s="21" t="s">
        <v>15</v>
      </c>
      <c r="C6246" s="21" t="s">
        <v>69</v>
      </c>
      <c r="D6246" s="21"/>
      <c r="E6246" s="21"/>
      <c r="F6246" s="21">
        <v>33.0</v>
      </c>
      <c r="G6246" s="21">
        <v>31.0</v>
      </c>
      <c r="H6246" s="21">
        <v>25.87294633</v>
      </c>
      <c r="I6246" s="10"/>
      <c r="J6246" s="10"/>
      <c r="AA6246" s="7"/>
      <c r="AB6246" s="7"/>
      <c r="AC6246" s="7"/>
    </row>
    <row r="6247" ht="15.0" customHeight="1">
      <c r="A6247" s="23">
        <v>41816.0</v>
      </c>
      <c r="B6247" s="21" t="s">
        <v>15</v>
      </c>
      <c r="C6247" s="21" t="s">
        <v>69</v>
      </c>
      <c r="D6247" s="21"/>
      <c r="E6247" s="21"/>
      <c r="F6247" s="21">
        <v>34.0</v>
      </c>
      <c r="G6247" s="21">
        <v>44.0</v>
      </c>
      <c r="H6247" s="21">
        <v>36.72289157</v>
      </c>
      <c r="I6247" s="10"/>
      <c r="J6247" s="10"/>
      <c r="AA6247" s="7"/>
      <c r="AB6247" s="7"/>
      <c r="AC6247" s="7"/>
    </row>
    <row r="6248" ht="15.0" customHeight="1">
      <c r="A6248" s="23">
        <v>41816.0</v>
      </c>
      <c r="B6248" s="21" t="s">
        <v>15</v>
      </c>
      <c r="C6248" s="21" t="s">
        <v>69</v>
      </c>
      <c r="D6248" s="21"/>
      <c r="E6248" s="21"/>
      <c r="F6248" s="21">
        <v>35.0</v>
      </c>
      <c r="G6248" s="21">
        <v>40.0</v>
      </c>
      <c r="H6248" s="21">
        <v>33.38444688</v>
      </c>
      <c r="I6248" s="10"/>
      <c r="J6248" s="10"/>
      <c r="AA6248" s="7"/>
      <c r="AB6248" s="7"/>
      <c r="AC6248" s="7"/>
    </row>
    <row r="6249" ht="15.0" customHeight="1">
      <c r="A6249" s="23">
        <v>41816.0</v>
      </c>
      <c r="B6249" s="21" t="s">
        <v>15</v>
      </c>
      <c r="C6249" s="21" t="s">
        <v>69</v>
      </c>
      <c r="D6249" s="21"/>
      <c r="E6249" s="21"/>
      <c r="F6249" s="21">
        <v>36.0</v>
      </c>
      <c r="G6249" s="21">
        <v>37.0</v>
      </c>
      <c r="H6249" s="21">
        <v>30.88061336</v>
      </c>
      <c r="I6249" s="10"/>
      <c r="J6249" s="10"/>
      <c r="AA6249" s="7"/>
      <c r="AB6249" s="7"/>
      <c r="AC6249" s="7"/>
    </row>
    <row r="6250" ht="15.0" customHeight="1">
      <c r="A6250" s="23">
        <v>41816.0</v>
      </c>
      <c r="B6250" s="21" t="s">
        <v>15</v>
      </c>
      <c r="C6250" s="21" t="s">
        <v>69</v>
      </c>
      <c r="D6250" s="21"/>
      <c r="E6250" s="21"/>
      <c r="F6250" s="21">
        <v>37.0</v>
      </c>
      <c r="G6250" s="21">
        <v>32.0</v>
      </c>
      <c r="H6250" s="21">
        <v>26.7075575</v>
      </c>
      <c r="I6250" s="10"/>
      <c r="J6250" s="10"/>
      <c r="AA6250" s="7"/>
      <c r="AB6250" s="7"/>
      <c r="AC6250" s="7"/>
    </row>
    <row r="6251" ht="15.0" customHeight="1">
      <c r="A6251" s="23">
        <v>41816.0</v>
      </c>
      <c r="B6251" s="21" t="s">
        <v>15</v>
      </c>
      <c r="C6251" s="21" t="s">
        <v>69</v>
      </c>
      <c r="D6251" s="21"/>
      <c r="E6251" s="21"/>
      <c r="F6251" s="21">
        <v>38.0</v>
      </c>
      <c r="G6251" s="21">
        <v>33.0</v>
      </c>
      <c r="H6251" s="21">
        <v>27.54216867</v>
      </c>
      <c r="I6251" s="10"/>
      <c r="J6251" s="10"/>
      <c r="AA6251" s="7"/>
      <c r="AB6251" s="7"/>
      <c r="AC6251" s="7"/>
    </row>
    <row r="6252" ht="15.0" customHeight="1">
      <c r="A6252" s="23">
        <v>41816.0</v>
      </c>
      <c r="B6252" s="21" t="s">
        <v>15</v>
      </c>
      <c r="C6252" s="21" t="s">
        <v>69</v>
      </c>
      <c r="D6252" s="21"/>
      <c r="E6252" s="21"/>
      <c r="F6252" s="21">
        <v>39.0</v>
      </c>
      <c r="G6252" s="21">
        <v>37.0</v>
      </c>
      <c r="H6252" s="21">
        <v>30.88061336</v>
      </c>
      <c r="I6252" s="10"/>
      <c r="J6252" s="10"/>
      <c r="AA6252" s="7"/>
      <c r="AB6252" s="7"/>
      <c r="AC6252" s="7"/>
    </row>
    <row r="6253" ht="15.0" customHeight="1">
      <c r="A6253" s="23">
        <v>41816.0</v>
      </c>
      <c r="B6253" s="21" t="s">
        <v>15</v>
      </c>
      <c r="C6253" s="21" t="s">
        <v>69</v>
      </c>
      <c r="D6253" s="21"/>
      <c r="E6253" s="21"/>
      <c r="F6253" s="21">
        <v>40.0</v>
      </c>
      <c r="G6253" s="21">
        <v>36.0</v>
      </c>
      <c r="H6253" s="21">
        <v>30.04600219</v>
      </c>
      <c r="I6253" s="10"/>
      <c r="J6253" s="10"/>
      <c r="AA6253" s="7"/>
      <c r="AB6253" s="7"/>
      <c r="AC6253" s="7"/>
    </row>
    <row r="6254" ht="15.0" customHeight="1">
      <c r="A6254" s="23">
        <v>41816.0</v>
      </c>
      <c r="B6254" s="21" t="s">
        <v>15</v>
      </c>
      <c r="C6254" s="21" t="s">
        <v>69</v>
      </c>
      <c r="D6254" s="21"/>
      <c r="E6254" s="21"/>
      <c r="F6254" s="21">
        <v>41.0</v>
      </c>
      <c r="G6254" s="21">
        <v>34.0</v>
      </c>
      <c r="H6254" s="21">
        <v>28.37677985</v>
      </c>
      <c r="I6254" s="10"/>
      <c r="J6254" s="10"/>
      <c r="AA6254" s="7"/>
      <c r="AB6254" s="7"/>
      <c r="AC6254" s="7"/>
    </row>
    <row r="6255" ht="15.0" customHeight="1">
      <c r="A6255" s="23">
        <v>41816.0</v>
      </c>
      <c r="B6255" s="21" t="s">
        <v>15</v>
      </c>
      <c r="C6255" s="21" t="s">
        <v>69</v>
      </c>
      <c r="D6255" s="21"/>
      <c r="E6255" s="21"/>
      <c r="F6255" s="21">
        <v>42.0</v>
      </c>
      <c r="G6255" s="21">
        <v>40.0</v>
      </c>
      <c r="H6255" s="21">
        <v>33.38444688</v>
      </c>
      <c r="I6255" s="10"/>
      <c r="J6255" s="10"/>
      <c r="AA6255" s="7"/>
      <c r="AB6255" s="7"/>
      <c r="AC6255" s="7"/>
    </row>
    <row r="6256" ht="15.0" customHeight="1">
      <c r="A6256" s="23">
        <v>41816.0</v>
      </c>
      <c r="B6256" s="21" t="s">
        <v>15</v>
      </c>
      <c r="C6256" s="21" t="s">
        <v>69</v>
      </c>
      <c r="D6256" s="21"/>
      <c r="E6256" s="21"/>
      <c r="F6256" s="21">
        <v>43.0</v>
      </c>
      <c r="G6256" s="21">
        <v>43.0</v>
      </c>
      <c r="H6256" s="21">
        <v>35.88828039</v>
      </c>
      <c r="I6256" s="10"/>
      <c r="J6256" s="10"/>
      <c r="AA6256" s="7"/>
      <c r="AB6256" s="7"/>
      <c r="AC6256" s="7"/>
    </row>
    <row r="6257" ht="15.0" customHeight="1">
      <c r="A6257" s="23">
        <v>41816.0</v>
      </c>
      <c r="B6257" s="21" t="s">
        <v>15</v>
      </c>
      <c r="C6257" s="21" t="s">
        <v>69</v>
      </c>
      <c r="D6257" s="21"/>
      <c r="E6257" s="21"/>
      <c r="F6257" s="21">
        <v>44.0</v>
      </c>
      <c r="G6257" s="21">
        <v>47.0</v>
      </c>
      <c r="H6257" s="21">
        <v>39.22672508</v>
      </c>
      <c r="I6257" s="10"/>
      <c r="J6257" s="10"/>
      <c r="AA6257" s="7"/>
      <c r="AB6257" s="7"/>
      <c r="AC6257" s="7"/>
    </row>
    <row r="6258" ht="15.0" customHeight="1">
      <c r="A6258" s="23">
        <v>41816.0</v>
      </c>
      <c r="B6258" s="21" t="s">
        <v>15</v>
      </c>
      <c r="C6258" s="21" t="s">
        <v>69</v>
      </c>
      <c r="D6258" s="21"/>
      <c r="E6258" s="21"/>
      <c r="F6258" s="21">
        <v>45.0</v>
      </c>
      <c r="G6258" s="21">
        <v>30.0</v>
      </c>
      <c r="H6258" s="21">
        <v>25.03833516</v>
      </c>
      <c r="I6258" s="10"/>
      <c r="J6258" s="10"/>
      <c r="AA6258" s="7"/>
      <c r="AB6258" s="7"/>
      <c r="AC6258" s="7"/>
    </row>
    <row r="6259" ht="15.0" customHeight="1">
      <c r="A6259" s="23">
        <v>41816.0</v>
      </c>
      <c r="B6259" s="21" t="s">
        <v>15</v>
      </c>
      <c r="C6259" s="21" t="s">
        <v>69</v>
      </c>
      <c r="D6259" s="21"/>
      <c r="E6259" s="21"/>
      <c r="F6259" s="21">
        <v>46.0</v>
      </c>
      <c r="G6259" s="21">
        <v>49.0</v>
      </c>
      <c r="H6259" s="21">
        <v>40.89594743</v>
      </c>
      <c r="I6259" s="10"/>
      <c r="J6259" s="10"/>
      <c r="AA6259" s="7"/>
      <c r="AB6259" s="7"/>
      <c r="AC6259" s="7"/>
    </row>
    <row r="6260" ht="15.0" customHeight="1">
      <c r="A6260" s="23">
        <v>41816.0</v>
      </c>
      <c r="B6260" s="21" t="s">
        <v>15</v>
      </c>
      <c r="C6260" s="21" t="s">
        <v>69</v>
      </c>
      <c r="D6260" s="21"/>
      <c r="E6260" s="21"/>
      <c r="F6260" s="21">
        <v>47.0</v>
      </c>
      <c r="G6260" s="21">
        <v>31.0</v>
      </c>
      <c r="H6260" s="21">
        <v>25.87294633</v>
      </c>
      <c r="I6260" s="10"/>
      <c r="J6260" s="10"/>
      <c r="AA6260" s="7"/>
      <c r="AB6260" s="7"/>
      <c r="AC6260" s="7"/>
    </row>
    <row r="6261" ht="15.0" customHeight="1">
      <c r="A6261" s="23">
        <v>41816.0</v>
      </c>
      <c r="B6261" s="21" t="s">
        <v>15</v>
      </c>
      <c r="C6261" s="21" t="s">
        <v>69</v>
      </c>
      <c r="D6261" s="21"/>
      <c r="E6261" s="21"/>
      <c r="F6261" s="21">
        <v>48.0</v>
      </c>
      <c r="G6261" s="21">
        <v>37.0</v>
      </c>
      <c r="H6261" s="21">
        <v>30.88061336</v>
      </c>
      <c r="I6261" s="10"/>
      <c r="J6261" s="10"/>
      <c r="AA6261" s="7"/>
      <c r="AB6261" s="7"/>
      <c r="AC6261" s="7"/>
    </row>
    <row r="6262" ht="15.0" customHeight="1">
      <c r="A6262" s="23">
        <v>41816.0</v>
      </c>
      <c r="B6262" s="21" t="s">
        <v>15</v>
      </c>
      <c r="C6262" s="21" t="s">
        <v>69</v>
      </c>
      <c r="D6262" s="21"/>
      <c r="E6262" s="21"/>
      <c r="F6262" s="21">
        <v>49.0</v>
      </c>
      <c r="G6262" s="21">
        <v>42.0</v>
      </c>
      <c r="H6262" s="21">
        <v>35.05366922</v>
      </c>
      <c r="I6262" s="10"/>
      <c r="J6262" s="10"/>
      <c r="AA6262" s="7"/>
      <c r="AB6262" s="7"/>
      <c r="AC6262" s="7"/>
    </row>
    <row r="6263" ht="15.0" customHeight="1">
      <c r="A6263" s="23">
        <v>41816.0</v>
      </c>
      <c r="B6263" s="21" t="s">
        <v>15</v>
      </c>
      <c r="C6263" s="21" t="s">
        <v>69</v>
      </c>
      <c r="D6263" s="21"/>
      <c r="E6263" s="21"/>
      <c r="F6263" s="21">
        <v>50.0</v>
      </c>
      <c r="G6263" s="21">
        <v>46.0</v>
      </c>
      <c r="H6263" s="21">
        <v>38.39211391</v>
      </c>
      <c r="I6263" s="10"/>
      <c r="J6263" s="10"/>
      <c r="AA6263" s="7"/>
      <c r="AB6263" s="7"/>
      <c r="AC6263" s="7"/>
    </row>
    <row r="6264" ht="15.0" customHeight="1">
      <c r="A6264" s="23">
        <v>41816.0</v>
      </c>
      <c r="B6264" s="21" t="s">
        <v>15</v>
      </c>
      <c r="C6264" s="21" t="s">
        <v>69</v>
      </c>
      <c r="D6264" s="21"/>
      <c r="E6264" s="21"/>
      <c r="F6264" s="21">
        <v>51.0</v>
      </c>
      <c r="G6264" s="21">
        <v>40.0</v>
      </c>
      <c r="H6264" s="21">
        <v>33.38444688</v>
      </c>
      <c r="I6264" s="10"/>
      <c r="J6264" s="10"/>
      <c r="AA6264" s="7"/>
      <c r="AB6264" s="7"/>
      <c r="AC6264" s="7"/>
    </row>
    <row r="6265" ht="15.0" customHeight="1">
      <c r="A6265" s="23">
        <v>41816.0</v>
      </c>
      <c r="B6265" s="21" t="s">
        <v>15</v>
      </c>
      <c r="C6265" s="21" t="s">
        <v>69</v>
      </c>
      <c r="D6265" s="21"/>
      <c r="E6265" s="21"/>
      <c r="F6265" s="21">
        <v>52.0</v>
      </c>
      <c r="G6265" s="21">
        <v>43.0</v>
      </c>
      <c r="H6265" s="21">
        <v>35.88828039</v>
      </c>
      <c r="I6265" s="10"/>
      <c r="J6265" s="10"/>
      <c r="AA6265" s="7"/>
      <c r="AB6265" s="7"/>
      <c r="AC6265" s="7"/>
    </row>
    <row r="6266" ht="15.0" customHeight="1">
      <c r="A6266" s="23">
        <v>41816.0</v>
      </c>
      <c r="B6266" s="21" t="s">
        <v>15</v>
      </c>
      <c r="C6266" s="21" t="s">
        <v>69</v>
      </c>
      <c r="D6266" s="21"/>
      <c r="E6266" s="21"/>
      <c r="F6266" s="21">
        <v>53.0</v>
      </c>
      <c r="G6266" s="21">
        <v>43.0</v>
      </c>
      <c r="H6266" s="21">
        <v>35.88828039</v>
      </c>
      <c r="I6266" s="10"/>
      <c r="J6266" s="10"/>
      <c r="AA6266" s="7"/>
      <c r="AB6266" s="7"/>
      <c r="AC6266" s="7"/>
    </row>
    <row r="6267" ht="15.0" customHeight="1">
      <c r="A6267" s="23">
        <v>41816.0</v>
      </c>
      <c r="B6267" s="21" t="s">
        <v>15</v>
      </c>
      <c r="C6267" s="21" t="s">
        <v>69</v>
      </c>
      <c r="D6267" s="21"/>
      <c r="E6267" s="21"/>
      <c r="F6267" s="21">
        <v>54.0</v>
      </c>
      <c r="G6267" s="21">
        <v>37.0</v>
      </c>
      <c r="H6267" s="21">
        <v>30.88061336</v>
      </c>
      <c r="I6267" s="10"/>
      <c r="J6267" s="10"/>
      <c r="AA6267" s="7"/>
      <c r="AB6267" s="7"/>
      <c r="AC6267" s="7"/>
    </row>
    <row r="6268" ht="15.0" customHeight="1">
      <c r="A6268" s="23">
        <v>41816.0</v>
      </c>
      <c r="B6268" s="21" t="s">
        <v>15</v>
      </c>
      <c r="C6268" s="21" t="s">
        <v>69</v>
      </c>
      <c r="D6268" s="21"/>
      <c r="E6268" s="21"/>
      <c r="F6268" s="21">
        <v>55.0</v>
      </c>
      <c r="G6268" s="21">
        <v>44.0</v>
      </c>
      <c r="H6268" s="21">
        <v>36.72289157</v>
      </c>
      <c r="I6268" s="10"/>
      <c r="J6268" s="10"/>
      <c r="AA6268" s="7"/>
      <c r="AB6268" s="7"/>
      <c r="AC6268" s="7"/>
    </row>
    <row r="6269" ht="15.0" customHeight="1">
      <c r="A6269" s="23">
        <v>41816.0</v>
      </c>
      <c r="B6269" s="21" t="s">
        <v>15</v>
      </c>
      <c r="C6269" s="21" t="s">
        <v>69</v>
      </c>
      <c r="D6269" s="21"/>
      <c r="E6269" s="21"/>
      <c r="F6269" s="21">
        <v>56.0</v>
      </c>
      <c r="G6269" s="21">
        <v>46.0</v>
      </c>
      <c r="H6269" s="21">
        <v>38.39211391</v>
      </c>
      <c r="I6269" s="10"/>
      <c r="J6269" s="10"/>
      <c r="AA6269" s="7"/>
      <c r="AB6269" s="7"/>
      <c r="AC6269" s="7"/>
    </row>
    <row r="6270" ht="15.0" customHeight="1">
      <c r="A6270" s="23">
        <v>41816.0</v>
      </c>
      <c r="B6270" s="21" t="s">
        <v>15</v>
      </c>
      <c r="C6270" s="21" t="s">
        <v>69</v>
      </c>
      <c r="D6270" s="21"/>
      <c r="E6270" s="21"/>
      <c r="F6270" s="21">
        <v>57.0</v>
      </c>
      <c r="G6270" s="21">
        <v>27.0</v>
      </c>
      <c r="H6270" s="21">
        <v>22.53450164</v>
      </c>
      <c r="I6270" s="10"/>
      <c r="J6270" s="10"/>
      <c r="AA6270" s="7"/>
      <c r="AB6270" s="7"/>
      <c r="AC6270" s="7"/>
    </row>
    <row r="6271" ht="15.0" customHeight="1">
      <c r="A6271" s="23">
        <v>41816.0</v>
      </c>
      <c r="B6271" s="21" t="s">
        <v>15</v>
      </c>
      <c r="C6271" s="21" t="s">
        <v>69</v>
      </c>
      <c r="D6271" s="21"/>
      <c r="E6271" s="21"/>
      <c r="F6271" s="21">
        <v>58.0</v>
      </c>
      <c r="G6271" s="21">
        <v>29.0</v>
      </c>
      <c r="H6271" s="21">
        <v>24.20372399</v>
      </c>
      <c r="I6271" s="10"/>
      <c r="J6271" s="10"/>
      <c r="AA6271" s="7"/>
      <c r="AB6271" s="7"/>
      <c r="AC6271" s="7"/>
    </row>
    <row r="6272" ht="15.0" customHeight="1">
      <c r="A6272" s="23">
        <v>41816.0</v>
      </c>
      <c r="B6272" s="21" t="s">
        <v>15</v>
      </c>
      <c r="C6272" s="21" t="s">
        <v>69</v>
      </c>
      <c r="D6272" s="21"/>
      <c r="E6272" s="21"/>
      <c r="F6272" s="21">
        <v>59.0</v>
      </c>
      <c r="G6272" s="21">
        <v>34.0</v>
      </c>
      <c r="H6272" s="21">
        <v>28.37677985</v>
      </c>
      <c r="I6272" s="10"/>
      <c r="J6272" s="10"/>
      <c r="AA6272" s="7"/>
      <c r="AB6272" s="7"/>
      <c r="AC6272" s="7"/>
    </row>
    <row r="6273" ht="15.0" customHeight="1">
      <c r="A6273" s="23">
        <v>41816.0</v>
      </c>
      <c r="B6273" s="21" t="s">
        <v>15</v>
      </c>
      <c r="C6273" s="21" t="s">
        <v>69</v>
      </c>
      <c r="D6273" s="21"/>
      <c r="E6273" s="21"/>
      <c r="F6273" s="21">
        <v>60.0</v>
      </c>
      <c r="G6273" s="21">
        <v>39.0</v>
      </c>
      <c r="H6273" s="21">
        <v>32.54983571</v>
      </c>
      <c r="I6273" s="10"/>
      <c r="J6273" s="10"/>
      <c r="AA6273" s="7"/>
      <c r="AB6273" s="7"/>
      <c r="AC6273" s="7"/>
    </row>
    <row r="6274" ht="15.0" customHeight="1">
      <c r="A6274" s="23">
        <v>41816.0</v>
      </c>
      <c r="B6274" s="21" t="s">
        <v>15</v>
      </c>
      <c r="C6274" s="21" t="s">
        <v>69</v>
      </c>
      <c r="D6274" s="21"/>
      <c r="E6274" s="21"/>
      <c r="F6274" s="21">
        <v>61.0</v>
      </c>
      <c r="G6274" s="21">
        <v>42.0</v>
      </c>
      <c r="H6274" s="21">
        <v>35.05366922</v>
      </c>
      <c r="I6274" s="10"/>
      <c r="J6274" s="10"/>
      <c r="AA6274" s="7"/>
      <c r="AB6274" s="7"/>
      <c r="AC6274" s="7"/>
    </row>
    <row r="6275" ht="15.0" customHeight="1">
      <c r="A6275" s="23">
        <v>41816.0</v>
      </c>
      <c r="B6275" s="21" t="s">
        <v>15</v>
      </c>
      <c r="C6275" s="21" t="s">
        <v>69</v>
      </c>
      <c r="D6275" s="21"/>
      <c r="E6275" s="21"/>
      <c r="F6275" s="21">
        <v>62.0</v>
      </c>
      <c r="G6275" s="21">
        <v>40.0</v>
      </c>
      <c r="H6275" s="21">
        <v>33.38444688</v>
      </c>
      <c r="I6275" s="10"/>
      <c r="J6275" s="10"/>
      <c r="AA6275" s="7"/>
      <c r="AB6275" s="7"/>
      <c r="AC6275" s="7"/>
    </row>
    <row r="6276" ht="15.0" customHeight="1">
      <c r="A6276" s="23">
        <v>41816.0</v>
      </c>
      <c r="B6276" s="21" t="s">
        <v>15</v>
      </c>
      <c r="C6276" s="21" t="s">
        <v>69</v>
      </c>
      <c r="D6276" s="21"/>
      <c r="E6276" s="21"/>
      <c r="F6276" s="21">
        <v>63.0</v>
      </c>
      <c r="G6276" s="21">
        <v>26.0</v>
      </c>
      <c r="H6276" s="21">
        <v>21.69989047</v>
      </c>
      <c r="I6276" s="10"/>
      <c r="J6276" s="10"/>
      <c r="AA6276" s="7"/>
      <c r="AB6276" s="7"/>
      <c r="AC6276" s="7"/>
    </row>
    <row r="6277" ht="15.0" customHeight="1">
      <c r="A6277" s="23">
        <v>41816.0</v>
      </c>
      <c r="B6277" s="21" t="s">
        <v>15</v>
      </c>
      <c r="C6277" s="21" t="s">
        <v>69</v>
      </c>
      <c r="D6277" s="21"/>
      <c r="E6277" s="21"/>
      <c r="F6277" s="21">
        <v>64.0</v>
      </c>
      <c r="G6277" s="21">
        <v>32.0</v>
      </c>
      <c r="H6277" s="21">
        <v>26.7075575</v>
      </c>
      <c r="I6277" s="10"/>
      <c r="J6277" s="10"/>
      <c r="AA6277" s="7"/>
      <c r="AB6277" s="7"/>
      <c r="AC6277" s="7"/>
    </row>
    <row r="6278" ht="15.0" customHeight="1">
      <c r="A6278" s="23">
        <v>41816.0</v>
      </c>
      <c r="B6278" s="21" t="s">
        <v>15</v>
      </c>
      <c r="C6278" s="21" t="s">
        <v>69</v>
      </c>
      <c r="D6278" s="21"/>
      <c r="E6278" s="21"/>
      <c r="F6278" s="21">
        <v>65.0</v>
      </c>
      <c r="G6278" s="21">
        <v>35.0</v>
      </c>
      <c r="H6278" s="21">
        <v>29.21139102</v>
      </c>
      <c r="I6278" s="10"/>
      <c r="J6278" s="10"/>
      <c r="AA6278" s="7"/>
      <c r="AB6278" s="7"/>
      <c r="AC6278" s="7"/>
    </row>
    <row r="6279" ht="15.0" customHeight="1">
      <c r="A6279" s="23">
        <v>41816.0</v>
      </c>
      <c r="B6279" s="21" t="s">
        <v>15</v>
      </c>
      <c r="C6279" s="21" t="s">
        <v>69</v>
      </c>
      <c r="D6279" s="21"/>
      <c r="E6279" s="21"/>
      <c r="F6279" s="21">
        <v>66.0</v>
      </c>
      <c r="G6279" s="21">
        <v>35.0</v>
      </c>
      <c r="H6279" s="21">
        <v>29.21139102</v>
      </c>
      <c r="I6279" s="10"/>
      <c r="J6279" s="10"/>
      <c r="AA6279" s="7"/>
      <c r="AB6279" s="7"/>
      <c r="AC6279" s="7"/>
    </row>
    <row r="6280" ht="15.0" customHeight="1">
      <c r="A6280" s="23">
        <v>41816.0</v>
      </c>
      <c r="B6280" s="21" t="s">
        <v>15</v>
      </c>
      <c r="C6280" s="21" t="s">
        <v>69</v>
      </c>
      <c r="D6280" s="21"/>
      <c r="E6280" s="21"/>
      <c r="F6280" s="21">
        <v>67.0</v>
      </c>
      <c r="G6280" s="21">
        <v>50.0</v>
      </c>
      <c r="H6280" s="21">
        <v>41.7305586</v>
      </c>
      <c r="I6280" s="10"/>
      <c r="J6280" s="10"/>
      <c r="AA6280" s="7"/>
      <c r="AB6280" s="7"/>
      <c r="AC6280" s="7"/>
    </row>
    <row r="6281" ht="15.0" customHeight="1">
      <c r="A6281" s="23">
        <v>41816.0</v>
      </c>
      <c r="B6281" s="21" t="s">
        <v>15</v>
      </c>
      <c r="C6281" s="21" t="s">
        <v>69</v>
      </c>
      <c r="D6281" s="21"/>
      <c r="E6281" s="21"/>
      <c r="F6281" s="21">
        <v>68.0</v>
      </c>
      <c r="G6281" s="21">
        <v>29.0</v>
      </c>
      <c r="H6281" s="21">
        <v>24.20372399</v>
      </c>
      <c r="I6281" s="10"/>
      <c r="J6281" s="10"/>
      <c r="AA6281" s="7"/>
      <c r="AB6281" s="7"/>
      <c r="AC6281" s="7"/>
    </row>
    <row r="6282" ht="15.0" customHeight="1">
      <c r="A6282" s="23">
        <v>41816.0</v>
      </c>
      <c r="B6282" s="21" t="s">
        <v>15</v>
      </c>
      <c r="C6282" s="21" t="s">
        <v>69</v>
      </c>
      <c r="D6282" s="21"/>
      <c r="E6282" s="21"/>
      <c r="F6282" s="21">
        <v>69.0</v>
      </c>
      <c r="G6282" s="21">
        <v>26.0</v>
      </c>
      <c r="H6282" s="21">
        <v>21.69989047</v>
      </c>
      <c r="I6282" s="10"/>
      <c r="J6282" s="10"/>
      <c r="AA6282" s="7"/>
      <c r="AB6282" s="7"/>
      <c r="AC6282" s="7"/>
    </row>
    <row r="6283" ht="15.0" customHeight="1">
      <c r="A6283" s="23">
        <v>41816.0</v>
      </c>
      <c r="B6283" s="21" t="s">
        <v>15</v>
      </c>
      <c r="C6283" s="21" t="s">
        <v>69</v>
      </c>
      <c r="D6283" s="21"/>
      <c r="E6283" s="21"/>
      <c r="F6283" s="21">
        <v>70.0</v>
      </c>
      <c r="G6283" s="21">
        <v>42.0</v>
      </c>
      <c r="H6283" s="21">
        <v>35.05366922</v>
      </c>
      <c r="I6283" s="10"/>
      <c r="J6283" s="10"/>
      <c r="AA6283" s="7"/>
      <c r="AB6283" s="7"/>
      <c r="AC6283" s="7"/>
    </row>
    <row r="6284" ht="15.0" customHeight="1">
      <c r="A6284" s="23">
        <v>41816.0</v>
      </c>
      <c r="B6284" s="21" t="s">
        <v>15</v>
      </c>
      <c r="C6284" s="21" t="s">
        <v>69</v>
      </c>
      <c r="D6284" s="21"/>
      <c r="E6284" s="21"/>
      <c r="F6284" s="21">
        <v>71.0</v>
      </c>
      <c r="G6284" s="21">
        <v>36.0</v>
      </c>
      <c r="H6284" s="21">
        <v>30.04600219</v>
      </c>
      <c r="I6284" s="10"/>
      <c r="J6284" s="10"/>
      <c r="AA6284" s="7"/>
      <c r="AB6284" s="7"/>
      <c r="AC6284" s="7"/>
    </row>
    <row r="6285" ht="15.0" customHeight="1">
      <c r="A6285" s="23">
        <v>41816.0</v>
      </c>
      <c r="B6285" s="21" t="s">
        <v>15</v>
      </c>
      <c r="C6285" s="21" t="s">
        <v>70</v>
      </c>
      <c r="D6285" s="21"/>
      <c r="E6285" s="21"/>
      <c r="F6285" s="21">
        <v>1.0</v>
      </c>
      <c r="G6285" s="21">
        <v>55.0</v>
      </c>
      <c r="H6285" s="21">
        <v>31.06745738</v>
      </c>
      <c r="I6285" s="10"/>
      <c r="J6285" s="10"/>
      <c r="AA6285" s="7"/>
      <c r="AB6285" s="7"/>
      <c r="AC6285" s="7"/>
    </row>
    <row r="6286" ht="15.0" customHeight="1">
      <c r="A6286" s="23">
        <v>41816.0</v>
      </c>
      <c r="B6286" s="21" t="s">
        <v>15</v>
      </c>
      <c r="C6286" s="21" t="s">
        <v>70</v>
      </c>
      <c r="D6286" s="21"/>
      <c r="E6286" s="21"/>
      <c r="F6286" s="21">
        <v>2.0</v>
      </c>
      <c r="G6286" s="21">
        <v>46.0</v>
      </c>
      <c r="H6286" s="21">
        <v>25.98369162</v>
      </c>
      <c r="I6286" s="10"/>
      <c r="J6286" s="10"/>
      <c r="AA6286" s="7"/>
      <c r="AB6286" s="7"/>
      <c r="AC6286" s="7"/>
    </row>
    <row r="6287" ht="15.0" customHeight="1">
      <c r="A6287" s="23">
        <v>41816.0</v>
      </c>
      <c r="B6287" s="21" t="s">
        <v>15</v>
      </c>
      <c r="C6287" s="21" t="s">
        <v>70</v>
      </c>
      <c r="D6287" s="21"/>
      <c r="E6287" s="21"/>
      <c r="F6287" s="21">
        <v>3.0</v>
      </c>
      <c r="G6287" s="21">
        <v>30.0</v>
      </c>
      <c r="H6287" s="21">
        <v>16.94588584</v>
      </c>
      <c r="I6287" s="10"/>
      <c r="J6287" s="10"/>
      <c r="AA6287" s="7"/>
      <c r="AB6287" s="7"/>
      <c r="AC6287" s="7"/>
    </row>
    <row r="6288" ht="15.0" customHeight="1">
      <c r="A6288" s="23">
        <v>41816.0</v>
      </c>
      <c r="B6288" s="21" t="s">
        <v>15</v>
      </c>
      <c r="C6288" s="21" t="s">
        <v>70</v>
      </c>
      <c r="D6288" s="21"/>
      <c r="E6288" s="21"/>
      <c r="F6288" s="21">
        <v>4.0</v>
      </c>
      <c r="G6288" s="21">
        <v>49.0</v>
      </c>
      <c r="H6288" s="21">
        <v>27.67828021</v>
      </c>
      <c r="I6288" s="10"/>
      <c r="J6288" s="10"/>
      <c r="AA6288" s="7"/>
      <c r="AB6288" s="7"/>
      <c r="AC6288" s="7"/>
    </row>
    <row r="6289" ht="15.0" customHeight="1">
      <c r="A6289" s="23">
        <v>41816.0</v>
      </c>
      <c r="B6289" s="21" t="s">
        <v>15</v>
      </c>
      <c r="C6289" s="21" t="s">
        <v>70</v>
      </c>
      <c r="D6289" s="21"/>
      <c r="E6289" s="21"/>
      <c r="F6289" s="21">
        <v>5.0</v>
      </c>
      <c r="G6289" s="21">
        <v>50.0</v>
      </c>
      <c r="H6289" s="21">
        <v>28.24314307</v>
      </c>
      <c r="I6289" s="10"/>
      <c r="J6289" s="10"/>
      <c r="AA6289" s="7"/>
      <c r="AB6289" s="7"/>
      <c r="AC6289" s="7"/>
    </row>
    <row r="6290" ht="15.0" customHeight="1">
      <c r="A6290" s="23">
        <v>41816.0</v>
      </c>
      <c r="B6290" s="21" t="s">
        <v>15</v>
      </c>
      <c r="C6290" s="21" t="s">
        <v>70</v>
      </c>
      <c r="D6290" s="21"/>
      <c r="E6290" s="21"/>
      <c r="F6290" s="21">
        <v>6.0</v>
      </c>
      <c r="G6290" s="21">
        <v>57.0</v>
      </c>
      <c r="H6290" s="21">
        <v>32.1971831</v>
      </c>
      <c r="I6290" s="10"/>
      <c r="J6290" s="10"/>
      <c r="AA6290" s="7"/>
      <c r="AB6290" s="7"/>
      <c r="AC6290" s="7"/>
    </row>
    <row r="6291" ht="15.0" customHeight="1">
      <c r="A6291" s="23">
        <v>41816.0</v>
      </c>
      <c r="B6291" s="21" t="s">
        <v>15</v>
      </c>
      <c r="C6291" s="21" t="s">
        <v>70</v>
      </c>
      <c r="D6291" s="21"/>
      <c r="E6291" s="21"/>
      <c r="F6291" s="21">
        <v>7.0</v>
      </c>
      <c r="G6291" s="21">
        <v>42.0</v>
      </c>
      <c r="H6291" s="21">
        <v>23.72424018</v>
      </c>
      <c r="I6291" s="10"/>
      <c r="J6291" s="10"/>
      <c r="AA6291" s="7"/>
      <c r="AB6291" s="7"/>
      <c r="AC6291" s="7"/>
    </row>
    <row r="6292" ht="15.0" customHeight="1">
      <c r="A6292" s="23">
        <v>41816.0</v>
      </c>
      <c r="B6292" s="21" t="s">
        <v>15</v>
      </c>
      <c r="C6292" s="21" t="s">
        <v>70</v>
      </c>
      <c r="D6292" s="21"/>
      <c r="E6292" s="21"/>
      <c r="F6292" s="21">
        <v>8.0</v>
      </c>
      <c r="G6292" s="21">
        <v>57.0</v>
      </c>
      <c r="H6292" s="21">
        <v>32.1971831</v>
      </c>
      <c r="I6292" s="10"/>
      <c r="J6292" s="10"/>
      <c r="AA6292" s="7"/>
      <c r="AB6292" s="7"/>
      <c r="AC6292" s="7"/>
    </row>
    <row r="6293" ht="15.0" customHeight="1">
      <c r="A6293" s="23">
        <v>41816.0</v>
      </c>
      <c r="B6293" s="21" t="s">
        <v>15</v>
      </c>
      <c r="C6293" s="21" t="s">
        <v>70</v>
      </c>
      <c r="D6293" s="21"/>
      <c r="E6293" s="21"/>
      <c r="F6293" s="21">
        <v>9.0</v>
      </c>
      <c r="G6293" s="21">
        <v>33.0</v>
      </c>
      <c r="H6293" s="21">
        <v>18.64047443</v>
      </c>
      <c r="I6293" s="10"/>
      <c r="J6293" s="10"/>
      <c r="AA6293" s="7"/>
      <c r="AB6293" s="7"/>
      <c r="AC6293" s="7"/>
    </row>
    <row r="6294" ht="15.0" customHeight="1">
      <c r="A6294" s="23">
        <v>41816.0</v>
      </c>
      <c r="B6294" s="21" t="s">
        <v>15</v>
      </c>
      <c r="C6294" s="21" t="s">
        <v>70</v>
      </c>
      <c r="D6294" s="21"/>
      <c r="E6294" s="21"/>
      <c r="F6294" s="21">
        <v>10.0</v>
      </c>
      <c r="G6294" s="21">
        <v>37.0</v>
      </c>
      <c r="H6294" s="21">
        <v>20.89992587</v>
      </c>
      <c r="I6294" s="10"/>
      <c r="J6294" s="10"/>
      <c r="AA6294" s="7"/>
      <c r="AB6294" s="7"/>
      <c r="AC6294" s="7"/>
    </row>
    <row r="6295" ht="15.0" customHeight="1">
      <c r="A6295" s="23">
        <v>41816.0</v>
      </c>
      <c r="B6295" s="21" t="s">
        <v>15</v>
      </c>
      <c r="C6295" s="21" t="s">
        <v>70</v>
      </c>
      <c r="D6295" s="21"/>
      <c r="E6295" s="21"/>
      <c r="F6295" s="21">
        <v>11.0</v>
      </c>
      <c r="G6295" s="21">
        <v>46.0</v>
      </c>
      <c r="H6295" s="21">
        <v>25.98369162</v>
      </c>
      <c r="I6295" s="10"/>
      <c r="J6295" s="10"/>
      <c r="AA6295" s="7"/>
      <c r="AB6295" s="7"/>
      <c r="AC6295" s="7"/>
    </row>
    <row r="6296" ht="15.0" customHeight="1">
      <c r="A6296" s="23">
        <v>41816.0</v>
      </c>
      <c r="B6296" s="21" t="s">
        <v>15</v>
      </c>
      <c r="C6296" s="21" t="s">
        <v>70</v>
      </c>
      <c r="D6296" s="21"/>
      <c r="E6296" s="21"/>
      <c r="F6296" s="21">
        <v>12.0</v>
      </c>
      <c r="G6296" s="21">
        <v>53.0</v>
      </c>
      <c r="H6296" s="21">
        <v>29.93773165</v>
      </c>
      <c r="I6296" s="10"/>
      <c r="J6296" s="10"/>
      <c r="AA6296" s="7"/>
      <c r="AB6296" s="7"/>
      <c r="AC6296" s="7"/>
    </row>
    <row r="6297" ht="15.0" customHeight="1">
      <c r="A6297" s="23">
        <v>41816.0</v>
      </c>
      <c r="B6297" s="21" t="s">
        <v>15</v>
      </c>
      <c r="C6297" s="21" t="s">
        <v>70</v>
      </c>
      <c r="D6297" s="21"/>
      <c r="E6297" s="21"/>
      <c r="F6297" s="21">
        <v>13.0</v>
      </c>
      <c r="G6297" s="21">
        <v>47.0</v>
      </c>
      <c r="H6297" s="21">
        <v>26.54855448</v>
      </c>
      <c r="I6297" s="10"/>
      <c r="J6297" s="10"/>
      <c r="AA6297" s="7"/>
      <c r="AB6297" s="7"/>
      <c r="AC6297" s="7"/>
    </row>
    <row r="6298" ht="15.0" customHeight="1">
      <c r="A6298" s="23">
        <v>41816.0</v>
      </c>
      <c r="B6298" s="21" t="s">
        <v>15</v>
      </c>
      <c r="C6298" s="21" t="s">
        <v>70</v>
      </c>
      <c r="D6298" s="21"/>
      <c r="E6298" s="21"/>
      <c r="F6298" s="21">
        <v>14.0</v>
      </c>
      <c r="G6298" s="21">
        <v>39.0</v>
      </c>
      <c r="H6298" s="21">
        <v>22.02965159</v>
      </c>
      <c r="I6298" s="10"/>
      <c r="J6298" s="10"/>
      <c r="AA6298" s="7"/>
      <c r="AB6298" s="7"/>
      <c r="AC6298" s="7"/>
    </row>
    <row r="6299" ht="15.0" customHeight="1">
      <c r="A6299" s="23">
        <v>41816.0</v>
      </c>
      <c r="B6299" s="21" t="s">
        <v>15</v>
      </c>
      <c r="C6299" s="21" t="s">
        <v>70</v>
      </c>
      <c r="D6299" s="21"/>
      <c r="E6299" s="21"/>
      <c r="F6299" s="21">
        <v>15.0</v>
      </c>
      <c r="G6299" s="21">
        <v>44.0</v>
      </c>
      <c r="H6299" s="21">
        <v>24.8539659</v>
      </c>
      <c r="I6299" s="10"/>
      <c r="J6299" s="10"/>
      <c r="AA6299" s="7"/>
      <c r="AB6299" s="7"/>
      <c r="AC6299" s="7"/>
    </row>
    <row r="6300" ht="15.0" customHeight="1">
      <c r="A6300" s="23">
        <v>41816.0</v>
      </c>
      <c r="B6300" s="21" t="s">
        <v>15</v>
      </c>
      <c r="C6300" s="21" t="s">
        <v>70</v>
      </c>
      <c r="D6300" s="21"/>
      <c r="E6300" s="21"/>
      <c r="F6300" s="21">
        <v>16.0</v>
      </c>
      <c r="G6300" s="21">
        <v>45.0</v>
      </c>
      <c r="H6300" s="21">
        <v>25.41882876</v>
      </c>
      <c r="I6300" s="10"/>
      <c r="J6300" s="10"/>
      <c r="AA6300" s="7"/>
      <c r="AB6300" s="7"/>
      <c r="AC6300" s="7"/>
    </row>
    <row r="6301" ht="15.0" customHeight="1">
      <c r="A6301" s="23">
        <v>41816.0</v>
      </c>
      <c r="B6301" s="21" t="s">
        <v>15</v>
      </c>
      <c r="C6301" s="21" t="s">
        <v>70</v>
      </c>
      <c r="D6301" s="21"/>
      <c r="E6301" s="21"/>
      <c r="F6301" s="21">
        <v>17.0</v>
      </c>
      <c r="G6301" s="21">
        <v>40.0</v>
      </c>
      <c r="H6301" s="21">
        <v>22.59451446</v>
      </c>
      <c r="I6301" s="10"/>
      <c r="J6301" s="10"/>
      <c r="AA6301" s="7"/>
      <c r="AB6301" s="7"/>
      <c r="AC6301" s="7"/>
    </row>
    <row r="6302" ht="15.0" customHeight="1">
      <c r="A6302" s="23">
        <v>41816.0</v>
      </c>
      <c r="B6302" s="21" t="s">
        <v>15</v>
      </c>
      <c r="C6302" s="21" t="s">
        <v>70</v>
      </c>
      <c r="D6302" s="21"/>
      <c r="E6302" s="21"/>
      <c r="F6302" s="21">
        <v>18.0</v>
      </c>
      <c r="G6302" s="21">
        <v>46.0</v>
      </c>
      <c r="H6302" s="21">
        <v>25.98369162</v>
      </c>
      <c r="I6302" s="10"/>
      <c r="J6302" s="10"/>
      <c r="AA6302" s="7"/>
      <c r="AB6302" s="7"/>
      <c r="AC6302" s="7"/>
    </row>
    <row r="6303" ht="15.0" customHeight="1">
      <c r="A6303" s="23">
        <v>41816.0</v>
      </c>
      <c r="B6303" s="21" t="s">
        <v>15</v>
      </c>
      <c r="C6303" s="21" t="s">
        <v>70</v>
      </c>
      <c r="D6303" s="21"/>
      <c r="E6303" s="21"/>
      <c r="F6303" s="21">
        <v>19.0</v>
      </c>
      <c r="G6303" s="21">
        <v>52.0</v>
      </c>
      <c r="H6303" s="21">
        <v>29.37286879</v>
      </c>
      <c r="I6303" s="10"/>
      <c r="J6303" s="10"/>
      <c r="AA6303" s="7"/>
      <c r="AB6303" s="7"/>
      <c r="AC6303" s="7"/>
    </row>
    <row r="6304" ht="15.0" customHeight="1">
      <c r="A6304" s="23">
        <v>41816.0</v>
      </c>
      <c r="B6304" s="21" t="s">
        <v>15</v>
      </c>
      <c r="C6304" s="21" t="s">
        <v>70</v>
      </c>
      <c r="D6304" s="21"/>
      <c r="E6304" s="21"/>
      <c r="F6304" s="21">
        <v>20.0</v>
      </c>
      <c r="G6304" s="21">
        <v>46.0</v>
      </c>
      <c r="H6304" s="21">
        <v>25.98369162</v>
      </c>
      <c r="I6304" s="10"/>
      <c r="J6304" s="10"/>
      <c r="AA6304" s="7"/>
      <c r="AB6304" s="7"/>
      <c r="AC6304" s="7"/>
    </row>
    <row r="6305" ht="15.0" customHeight="1">
      <c r="A6305" s="23">
        <v>41816.0</v>
      </c>
      <c r="B6305" s="21" t="s">
        <v>15</v>
      </c>
      <c r="C6305" s="21" t="s">
        <v>70</v>
      </c>
      <c r="D6305" s="21"/>
      <c r="E6305" s="21"/>
      <c r="F6305" s="21">
        <v>21.0</v>
      </c>
      <c r="G6305" s="21">
        <v>54.0</v>
      </c>
      <c r="H6305" s="21">
        <v>30.50259451</v>
      </c>
      <c r="I6305" s="10"/>
      <c r="J6305" s="10"/>
      <c r="AA6305" s="7"/>
      <c r="AB6305" s="7"/>
      <c r="AC6305" s="7"/>
    </row>
    <row r="6306" ht="15.0" customHeight="1">
      <c r="A6306" s="23">
        <v>41816.0</v>
      </c>
      <c r="B6306" s="21" t="s">
        <v>15</v>
      </c>
      <c r="C6306" s="21" t="s">
        <v>70</v>
      </c>
      <c r="D6306" s="21"/>
      <c r="E6306" s="21"/>
      <c r="F6306" s="21">
        <v>22.0</v>
      </c>
      <c r="G6306" s="21">
        <v>41.0</v>
      </c>
      <c r="H6306" s="21">
        <v>23.15937732</v>
      </c>
      <c r="I6306" s="10"/>
      <c r="J6306" s="10"/>
      <c r="AA6306" s="7"/>
      <c r="AB6306" s="7"/>
      <c r="AC6306" s="7"/>
    </row>
    <row r="6307" ht="15.0" customHeight="1">
      <c r="A6307" s="23">
        <v>41816.0</v>
      </c>
      <c r="B6307" s="21" t="s">
        <v>15</v>
      </c>
      <c r="C6307" s="21" t="s">
        <v>70</v>
      </c>
      <c r="D6307" s="21"/>
      <c r="E6307" s="21"/>
      <c r="F6307" s="21">
        <v>23.0</v>
      </c>
      <c r="G6307" s="21">
        <v>49.0</v>
      </c>
      <c r="H6307" s="21">
        <v>27.67828021</v>
      </c>
      <c r="I6307" s="10"/>
      <c r="J6307" s="10"/>
      <c r="AA6307" s="7"/>
      <c r="AB6307" s="7"/>
      <c r="AC6307" s="7"/>
    </row>
    <row r="6308" ht="15.0" customHeight="1">
      <c r="A6308" s="23">
        <v>41816.0</v>
      </c>
      <c r="B6308" s="21" t="s">
        <v>15</v>
      </c>
      <c r="C6308" s="21" t="s">
        <v>70</v>
      </c>
      <c r="D6308" s="21"/>
      <c r="E6308" s="21"/>
      <c r="F6308" s="21">
        <v>24.0</v>
      </c>
      <c r="G6308" s="21">
        <v>66.0</v>
      </c>
      <c r="H6308" s="21">
        <v>37.28094885</v>
      </c>
      <c r="I6308" s="10"/>
      <c r="J6308" s="10"/>
      <c r="AA6308" s="7"/>
      <c r="AB6308" s="7"/>
      <c r="AC6308" s="7"/>
    </row>
    <row r="6309" ht="15.0" customHeight="1">
      <c r="A6309" s="23">
        <v>41816.0</v>
      </c>
      <c r="B6309" s="21" t="s">
        <v>15</v>
      </c>
      <c r="C6309" s="21" t="s">
        <v>70</v>
      </c>
      <c r="D6309" s="21"/>
      <c r="E6309" s="21"/>
      <c r="F6309" s="21">
        <v>25.0</v>
      </c>
      <c r="G6309" s="21">
        <v>36.0</v>
      </c>
      <c r="H6309" s="21">
        <v>20.33506301</v>
      </c>
      <c r="I6309" s="10"/>
      <c r="J6309" s="10"/>
      <c r="AA6309" s="7"/>
      <c r="AB6309" s="7"/>
      <c r="AC6309" s="7"/>
    </row>
    <row r="6310" ht="15.0" customHeight="1">
      <c r="A6310" s="23">
        <v>41816.0</v>
      </c>
      <c r="B6310" s="21" t="s">
        <v>15</v>
      </c>
      <c r="C6310" s="21" t="s">
        <v>70</v>
      </c>
      <c r="D6310" s="21"/>
      <c r="E6310" s="21"/>
      <c r="F6310" s="21">
        <v>26.0</v>
      </c>
      <c r="G6310" s="21">
        <v>36.0</v>
      </c>
      <c r="H6310" s="21">
        <v>20.33506301</v>
      </c>
      <c r="I6310" s="10"/>
      <c r="J6310" s="10"/>
      <c r="AA6310" s="7"/>
      <c r="AB6310" s="7"/>
      <c r="AC6310" s="7"/>
    </row>
    <row r="6311" ht="15.0" customHeight="1">
      <c r="A6311" s="23">
        <v>41816.0</v>
      </c>
      <c r="B6311" s="21" t="s">
        <v>15</v>
      </c>
      <c r="C6311" s="21" t="s">
        <v>70</v>
      </c>
      <c r="D6311" s="21"/>
      <c r="E6311" s="21"/>
      <c r="F6311" s="21">
        <v>27.0</v>
      </c>
      <c r="G6311" s="21">
        <v>50.0</v>
      </c>
      <c r="H6311" s="21">
        <v>28.24314307</v>
      </c>
      <c r="I6311" s="10"/>
      <c r="J6311" s="10"/>
      <c r="AA6311" s="7"/>
      <c r="AB6311" s="7"/>
      <c r="AC6311" s="7"/>
    </row>
    <row r="6312" ht="15.0" customHeight="1">
      <c r="A6312" s="23">
        <v>41816.0</v>
      </c>
      <c r="B6312" s="21" t="s">
        <v>15</v>
      </c>
      <c r="C6312" s="21" t="s">
        <v>70</v>
      </c>
      <c r="D6312" s="21"/>
      <c r="E6312" s="21"/>
      <c r="F6312" s="21">
        <v>28.0</v>
      </c>
      <c r="G6312" s="21">
        <v>47.0</v>
      </c>
      <c r="H6312" s="21">
        <v>26.54855448</v>
      </c>
      <c r="I6312" s="10"/>
      <c r="J6312" s="10"/>
      <c r="AA6312" s="7"/>
      <c r="AB6312" s="7"/>
      <c r="AC6312" s="7"/>
    </row>
    <row r="6313" ht="15.0" customHeight="1">
      <c r="A6313" s="23">
        <v>41816.0</v>
      </c>
      <c r="B6313" s="21" t="s">
        <v>15</v>
      </c>
      <c r="C6313" s="21" t="s">
        <v>70</v>
      </c>
      <c r="D6313" s="21"/>
      <c r="E6313" s="21"/>
      <c r="F6313" s="21">
        <v>29.0</v>
      </c>
      <c r="G6313" s="21">
        <v>46.0</v>
      </c>
      <c r="H6313" s="21">
        <v>25.98369162</v>
      </c>
      <c r="I6313" s="10"/>
      <c r="J6313" s="10"/>
      <c r="AA6313" s="7"/>
      <c r="AB6313" s="7"/>
      <c r="AC6313" s="7"/>
    </row>
    <row r="6314" ht="15.0" customHeight="1">
      <c r="A6314" s="23">
        <v>41816.0</v>
      </c>
      <c r="B6314" s="21" t="s">
        <v>15</v>
      </c>
      <c r="C6314" s="21" t="s">
        <v>70</v>
      </c>
      <c r="D6314" s="21"/>
      <c r="E6314" s="21"/>
      <c r="F6314" s="21">
        <v>30.0</v>
      </c>
      <c r="G6314" s="21">
        <v>52.0</v>
      </c>
      <c r="H6314" s="21">
        <v>29.37286879</v>
      </c>
      <c r="I6314" s="10"/>
      <c r="J6314" s="10"/>
      <c r="AA6314" s="7"/>
      <c r="AB6314" s="7"/>
      <c r="AC6314" s="7"/>
    </row>
    <row r="6315" ht="15.0" customHeight="1">
      <c r="A6315" s="23">
        <v>41816.0</v>
      </c>
      <c r="B6315" s="21" t="s">
        <v>15</v>
      </c>
      <c r="C6315" s="21" t="s">
        <v>70</v>
      </c>
      <c r="D6315" s="21"/>
      <c r="E6315" s="21"/>
      <c r="F6315" s="21">
        <v>31.0</v>
      </c>
      <c r="G6315" s="21">
        <v>51.0</v>
      </c>
      <c r="H6315" s="21">
        <v>28.80800593</v>
      </c>
      <c r="I6315" s="10"/>
      <c r="J6315" s="10"/>
      <c r="AA6315" s="7"/>
      <c r="AB6315" s="7"/>
      <c r="AC6315" s="7"/>
    </row>
    <row r="6316" ht="15.0" customHeight="1">
      <c r="A6316" s="23">
        <v>41816.0</v>
      </c>
      <c r="B6316" s="21" t="s">
        <v>15</v>
      </c>
      <c r="C6316" s="21" t="s">
        <v>70</v>
      </c>
      <c r="D6316" s="21"/>
      <c r="E6316" s="21"/>
      <c r="F6316" s="21">
        <v>32.0</v>
      </c>
      <c r="G6316" s="21">
        <v>41.0</v>
      </c>
      <c r="H6316" s="21">
        <v>23.15937732</v>
      </c>
      <c r="I6316" s="10"/>
      <c r="J6316" s="10"/>
      <c r="AA6316" s="7"/>
      <c r="AB6316" s="7"/>
      <c r="AC6316" s="7"/>
    </row>
    <row r="6317" ht="15.0" customHeight="1">
      <c r="A6317" s="23">
        <v>41816.0</v>
      </c>
      <c r="B6317" s="21" t="s">
        <v>15</v>
      </c>
      <c r="C6317" s="21" t="s">
        <v>70</v>
      </c>
      <c r="D6317" s="21"/>
      <c r="E6317" s="21"/>
      <c r="F6317" s="21">
        <v>33.0</v>
      </c>
      <c r="G6317" s="21">
        <v>46.0</v>
      </c>
      <c r="H6317" s="21">
        <v>25.98369162</v>
      </c>
      <c r="I6317" s="10"/>
      <c r="J6317" s="10"/>
      <c r="AA6317" s="7"/>
      <c r="AB6317" s="7"/>
      <c r="AC6317" s="7"/>
    </row>
    <row r="6318" ht="15.0" customHeight="1">
      <c r="A6318" s="23">
        <v>41816.0</v>
      </c>
      <c r="B6318" s="21" t="s">
        <v>15</v>
      </c>
      <c r="C6318" s="21" t="s">
        <v>70</v>
      </c>
      <c r="D6318" s="21"/>
      <c r="E6318" s="21"/>
      <c r="F6318" s="21">
        <v>34.0</v>
      </c>
      <c r="G6318" s="21">
        <v>49.0</v>
      </c>
      <c r="H6318" s="21">
        <v>27.67828021</v>
      </c>
      <c r="I6318" s="10"/>
      <c r="J6318" s="10"/>
      <c r="AA6318" s="7"/>
      <c r="AB6318" s="7"/>
      <c r="AC6318" s="7"/>
    </row>
    <row r="6319" ht="15.0" customHeight="1">
      <c r="A6319" s="23">
        <v>41816.0</v>
      </c>
      <c r="B6319" s="21" t="s">
        <v>15</v>
      </c>
      <c r="C6319" s="21" t="s">
        <v>70</v>
      </c>
      <c r="D6319" s="21"/>
      <c r="E6319" s="21"/>
      <c r="F6319" s="21">
        <v>35.0</v>
      </c>
      <c r="G6319" s="21">
        <v>51.0</v>
      </c>
      <c r="H6319" s="21">
        <v>28.80800593</v>
      </c>
      <c r="I6319" s="10"/>
      <c r="J6319" s="10"/>
      <c r="AA6319" s="7"/>
      <c r="AB6319" s="7"/>
      <c r="AC6319" s="7"/>
    </row>
    <row r="6320" ht="15.0" customHeight="1">
      <c r="A6320" s="23">
        <v>41816.0</v>
      </c>
      <c r="B6320" s="21" t="s">
        <v>15</v>
      </c>
      <c r="C6320" s="21" t="s">
        <v>70</v>
      </c>
      <c r="D6320" s="21"/>
      <c r="E6320" s="21"/>
      <c r="F6320" s="21">
        <v>36.0</v>
      </c>
      <c r="G6320" s="21">
        <v>62.0</v>
      </c>
      <c r="H6320" s="21">
        <v>35.02149741</v>
      </c>
      <c r="I6320" s="10"/>
      <c r="J6320" s="10"/>
      <c r="AA6320" s="7"/>
      <c r="AB6320" s="7"/>
      <c r="AC6320" s="7"/>
    </row>
    <row r="6321" ht="15.0" customHeight="1">
      <c r="A6321" s="23">
        <v>41816.0</v>
      </c>
      <c r="B6321" s="21" t="s">
        <v>15</v>
      </c>
      <c r="C6321" s="21" t="s">
        <v>70</v>
      </c>
      <c r="D6321" s="21"/>
      <c r="E6321" s="21"/>
      <c r="F6321" s="21">
        <v>37.0</v>
      </c>
      <c r="G6321" s="21">
        <v>49.0</v>
      </c>
      <c r="H6321" s="21">
        <v>27.67828021</v>
      </c>
      <c r="I6321" s="10"/>
      <c r="J6321" s="10"/>
      <c r="AA6321" s="7"/>
      <c r="AB6321" s="7"/>
      <c r="AC6321" s="7"/>
    </row>
    <row r="6322" ht="15.0" customHeight="1">
      <c r="A6322" s="23">
        <v>41816.0</v>
      </c>
      <c r="B6322" s="21" t="s">
        <v>15</v>
      </c>
      <c r="C6322" s="21" t="s">
        <v>70</v>
      </c>
      <c r="D6322" s="21"/>
      <c r="E6322" s="21"/>
      <c r="F6322" s="21">
        <v>38.0</v>
      </c>
      <c r="G6322" s="21">
        <v>53.0</v>
      </c>
      <c r="H6322" s="21">
        <v>29.93773165</v>
      </c>
      <c r="I6322" s="10"/>
      <c r="J6322" s="10"/>
      <c r="AA6322" s="7"/>
      <c r="AB6322" s="7"/>
      <c r="AC6322" s="7"/>
    </row>
    <row r="6323" ht="15.0" customHeight="1">
      <c r="A6323" s="23">
        <v>41816.0</v>
      </c>
      <c r="B6323" s="21" t="s">
        <v>15</v>
      </c>
      <c r="C6323" s="21" t="s">
        <v>70</v>
      </c>
      <c r="D6323" s="21"/>
      <c r="E6323" s="21"/>
      <c r="F6323" s="21">
        <v>39.0</v>
      </c>
      <c r="G6323" s="21">
        <v>44.0</v>
      </c>
      <c r="H6323" s="21">
        <v>24.8539659</v>
      </c>
      <c r="I6323" s="10"/>
      <c r="J6323" s="10"/>
      <c r="AA6323" s="7"/>
      <c r="AB6323" s="7"/>
      <c r="AC6323" s="7"/>
    </row>
    <row r="6324" ht="15.0" customHeight="1">
      <c r="A6324" s="23">
        <v>41816.0</v>
      </c>
      <c r="B6324" s="21" t="s">
        <v>15</v>
      </c>
      <c r="C6324" s="21" t="s">
        <v>70</v>
      </c>
      <c r="D6324" s="21"/>
      <c r="E6324" s="21"/>
      <c r="F6324" s="21">
        <v>40.0</v>
      </c>
      <c r="G6324" s="21">
        <v>49.0</v>
      </c>
      <c r="H6324" s="21">
        <v>27.67828021</v>
      </c>
      <c r="I6324" s="10"/>
      <c r="J6324" s="10"/>
      <c r="AA6324" s="7"/>
      <c r="AB6324" s="7"/>
      <c r="AC6324" s="7"/>
    </row>
    <row r="6325" ht="15.0" customHeight="1">
      <c r="A6325" s="23">
        <v>41816.0</v>
      </c>
      <c r="B6325" s="21" t="s">
        <v>15</v>
      </c>
      <c r="C6325" s="21" t="s">
        <v>70</v>
      </c>
      <c r="D6325" s="21"/>
      <c r="E6325" s="21"/>
      <c r="F6325" s="21">
        <v>41.0</v>
      </c>
      <c r="G6325" s="21">
        <v>55.0</v>
      </c>
      <c r="H6325" s="21">
        <v>31.06745738</v>
      </c>
      <c r="I6325" s="10"/>
      <c r="J6325" s="10"/>
      <c r="AA6325" s="7"/>
      <c r="AB6325" s="7"/>
      <c r="AC6325" s="7"/>
    </row>
    <row r="6326" ht="15.0" customHeight="1">
      <c r="A6326" s="23">
        <v>41816.0</v>
      </c>
      <c r="B6326" s="21" t="s">
        <v>15</v>
      </c>
      <c r="C6326" s="21" t="s">
        <v>70</v>
      </c>
      <c r="D6326" s="21"/>
      <c r="E6326" s="21"/>
      <c r="F6326" s="21">
        <v>42.0</v>
      </c>
      <c r="G6326" s="21">
        <v>40.0</v>
      </c>
      <c r="H6326" s="21">
        <v>22.59451446</v>
      </c>
      <c r="I6326" s="10"/>
      <c r="J6326" s="10"/>
      <c r="AA6326" s="7"/>
      <c r="AB6326" s="7"/>
      <c r="AC6326" s="7"/>
    </row>
    <row r="6327" ht="15.0" customHeight="1">
      <c r="A6327" s="23">
        <v>41816.0</v>
      </c>
      <c r="B6327" s="21" t="s">
        <v>15</v>
      </c>
      <c r="C6327" s="21" t="s">
        <v>70</v>
      </c>
      <c r="D6327" s="21"/>
      <c r="E6327" s="21"/>
      <c r="F6327" s="21">
        <v>43.0</v>
      </c>
      <c r="G6327" s="21">
        <v>56.0</v>
      </c>
      <c r="H6327" s="21">
        <v>31.63232024</v>
      </c>
      <c r="I6327" s="10"/>
      <c r="J6327" s="10"/>
      <c r="AA6327" s="7"/>
      <c r="AB6327" s="7"/>
      <c r="AC6327" s="7"/>
    </row>
    <row r="6328" ht="15.0" customHeight="1">
      <c r="A6328" s="23">
        <v>41816.0</v>
      </c>
      <c r="B6328" s="21" t="s">
        <v>15</v>
      </c>
      <c r="C6328" s="21" t="s">
        <v>70</v>
      </c>
      <c r="D6328" s="21"/>
      <c r="E6328" s="21"/>
      <c r="F6328" s="21">
        <v>44.0</v>
      </c>
      <c r="G6328" s="21">
        <v>48.0</v>
      </c>
      <c r="H6328" s="21">
        <v>27.11341735</v>
      </c>
      <c r="I6328" s="10"/>
      <c r="J6328" s="10"/>
      <c r="AA6328" s="7"/>
      <c r="AB6328" s="7"/>
      <c r="AC6328" s="7"/>
    </row>
    <row r="6329" ht="15.0" customHeight="1">
      <c r="A6329" s="23">
        <v>41816.0</v>
      </c>
      <c r="B6329" s="21" t="s">
        <v>15</v>
      </c>
      <c r="C6329" s="21" t="s">
        <v>70</v>
      </c>
      <c r="D6329" s="21"/>
      <c r="E6329" s="21"/>
      <c r="F6329" s="21">
        <v>45.0</v>
      </c>
      <c r="G6329" s="21">
        <v>35.0</v>
      </c>
      <c r="H6329" s="21">
        <v>19.77020015</v>
      </c>
      <c r="I6329" s="10"/>
      <c r="J6329" s="10"/>
      <c r="AA6329" s="7"/>
      <c r="AB6329" s="7"/>
      <c r="AC6329" s="7"/>
    </row>
    <row r="6330" ht="15.0" customHeight="1">
      <c r="A6330" s="23">
        <v>41816.0</v>
      </c>
      <c r="B6330" s="21" t="s">
        <v>15</v>
      </c>
      <c r="C6330" s="21" t="s">
        <v>70</v>
      </c>
      <c r="D6330" s="21"/>
      <c r="E6330" s="21"/>
      <c r="F6330" s="21">
        <v>46.0</v>
      </c>
      <c r="G6330" s="21">
        <v>40.0</v>
      </c>
      <c r="H6330" s="21">
        <v>22.59451446</v>
      </c>
      <c r="I6330" s="10"/>
      <c r="J6330" s="10"/>
      <c r="AA6330" s="7"/>
      <c r="AB6330" s="7"/>
      <c r="AC6330" s="7"/>
    </row>
    <row r="6331" ht="15.0" customHeight="1">
      <c r="A6331" s="23">
        <v>41816.0</v>
      </c>
      <c r="B6331" s="21" t="s">
        <v>15</v>
      </c>
      <c r="C6331" s="21" t="s">
        <v>70</v>
      </c>
      <c r="D6331" s="21"/>
      <c r="E6331" s="21"/>
      <c r="F6331" s="21">
        <v>47.0</v>
      </c>
      <c r="G6331" s="21">
        <v>44.0</v>
      </c>
      <c r="H6331" s="21">
        <v>24.8539659</v>
      </c>
      <c r="I6331" s="10"/>
      <c r="J6331" s="10"/>
      <c r="AA6331" s="7"/>
      <c r="AB6331" s="7"/>
      <c r="AC6331" s="7"/>
    </row>
    <row r="6332" ht="15.0" customHeight="1">
      <c r="A6332" s="23">
        <v>41816.0</v>
      </c>
      <c r="B6332" s="21" t="s">
        <v>15</v>
      </c>
      <c r="C6332" s="21" t="s">
        <v>70</v>
      </c>
      <c r="D6332" s="21"/>
      <c r="E6332" s="21"/>
      <c r="F6332" s="21">
        <v>48.0</v>
      </c>
      <c r="G6332" s="21">
        <v>36.0</v>
      </c>
      <c r="H6332" s="21">
        <v>20.33506301</v>
      </c>
      <c r="I6332" s="10"/>
      <c r="J6332" s="10"/>
      <c r="AA6332" s="7"/>
      <c r="AB6332" s="7"/>
      <c r="AC6332" s="7"/>
    </row>
    <row r="6333" ht="15.0" customHeight="1">
      <c r="A6333" s="23">
        <v>41816.0</v>
      </c>
      <c r="B6333" s="21" t="s">
        <v>15</v>
      </c>
      <c r="C6333" s="21" t="s">
        <v>70</v>
      </c>
      <c r="D6333" s="21"/>
      <c r="E6333" s="21"/>
      <c r="F6333" s="21">
        <v>49.0</v>
      </c>
      <c r="G6333" s="21">
        <v>46.0</v>
      </c>
      <c r="H6333" s="21">
        <v>25.98369162</v>
      </c>
      <c r="I6333" s="10"/>
      <c r="J6333" s="10"/>
      <c r="AA6333" s="7"/>
      <c r="AB6333" s="7"/>
      <c r="AC6333" s="7"/>
    </row>
    <row r="6334" ht="15.0" customHeight="1">
      <c r="A6334" s="23">
        <v>41816.0</v>
      </c>
      <c r="B6334" s="21" t="s">
        <v>15</v>
      </c>
      <c r="C6334" s="21" t="s">
        <v>70</v>
      </c>
      <c r="D6334" s="21"/>
      <c r="E6334" s="21"/>
      <c r="F6334" s="21">
        <v>50.0</v>
      </c>
      <c r="G6334" s="21">
        <v>48.0</v>
      </c>
      <c r="H6334" s="21">
        <v>27.11341735</v>
      </c>
      <c r="I6334" s="10"/>
      <c r="J6334" s="10"/>
      <c r="AA6334" s="7"/>
      <c r="AB6334" s="7"/>
      <c r="AC6334" s="7"/>
    </row>
    <row r="6335" ht="15.0" customHeight="1">
      <c r="A6335" s="23">
        <v>41816.0</v>
      </c>
      <c r="B6335" s="21" t="s">
        <v>15</v>
      </c>
      <c r="C6335" s="21" t="s">
        <v>70</v>
      </c>
      <c r="D6335" s="21"/>
      <c r="E6335" s="21"/>
      <c r="F6335" s="21">
        <v>51.0</v>
      </c>
      <c r="G6335" s="21">
        <v>41.0</v>
      </c>
      <c r="H6335" s="21">
        <v>23.15937732</v>
      </c>
      <c r="I6335" s="10"/>
      <c r="J6335" s="10"/>
      <c r="AA6335" s="7"/>
      <c r="AB6335" s="7"/>
      <c r="AC6335" s="7"/>
    </row>
    <row r="6336" ht="15.0" customHeight="1">
      <c r="A6336" s="23">
        <v>41816.0</v>
      </c>
      <c r="B6336" s="21" t="s">
        <v>15</v>
      </c>
      <c r="C6336" s="21" t="s">
        <v>70</v>
      </c>
      <c r="D6336" s="21"/>
      <c r="E6336" s="21"/>
      <c r="F6336" s="21">
        <v>52.0</v>
      </c>
      <c r="G6336" s="21">
        <v>41.0</v>
      </c>
      <c r="H6336" s="21">
        <v>23.15937732</v>
      </c>
      <c r="I6336" s="10"/>
      <c r="J6336" s="10"/>
      <c r="AA6336" s="7"/>
      <c r="AB6336" s="7"/>
      <c r="AC6336" s="7"/>
    </row>
    <row r="6337" ht="15.0" customHeight="1">
      <c r="A6337" s="23">
        <v>41816.0</v>
      </c>
      <c r="B6337" s="21" t="s">
        <v>15</v>
      </c>
      <c r="C6337" s="21" t="s">
        <v>70</v>
      </c>
      <c r="D6337" s="21"/>
      <c r="E6337" s="21"/>
      <c r="F6337" s="21">
        <v>53.0</v>
      </c>
      <c r="G6337" s="21">
        <v>58.0</v>
      </c>
      <c r="H6337" s="21">
        <v>32.76204596</v>
      </c>
      <c r="I6337" s="10"/>
      <c r="J6337" s="10"/>
      <c r="AA6337" s="7"/>
      <c r="AB6337" s="7"/>
      <c r="AC6337" s="7"/>
    </row>
    <row r="6338" ht="15.0" customHeight="1">
      <c r="A6338" s="23">
        <v>41816.0</v>
      </c>
      <c r="B6338" s="21" t="s">
        <v>15</v>
      </c>
      <c r="C6338" s="21" t="s">
        <v>70</v>
      </c>
      <c r="D6338" s="21"/>
      <c r="E6338" s="21"/>
      <c r="F6338" s="21">
        <v>54.0</v>
      </c>
      <c r="G6338" s="21">
        <v>59.0</v>
      </c>
      <c r="H6338" s="21">
        <v>33.32690882</v>
      </c>
      <c r="I6338" s="10"/>
      <c r="J6338" s="10"/>
      <c r="AA6338" s="7"/>
      <c r="AB6338" s="7"/>
      <c r="AC6338" s="7"/>
    </row>
    <row r="6339" ht="15.0" customHeight="1">
      <c r="A6339" s="23">
        <v>41816.0</v>
      </c>
      <c r="B6339" s="21" t="s">
        <v>15</v>
      </c>
      <c r="C6339" s="21" t="s">
        <v>70</v>
      </c>
      <c r="D6339" s="21"/>
      <c r="E6339" s="21"/>
      <c r="F6339" s="21">
        <v>55.0</v>
      </c>
      <c r="G6339" s="21">
        <v>43.0</v>
      </c>
      <c r="H6339" s="21">
        <v>24.28910304</v>
      </c>
      <c r="I6339" s="10"/>
      <c r="J6339" s="10"/>
      <c r="AA6339" s="7"/>
      <c r="AB6339" s="7"/>
      <c r="AC6339" s="7"/>
    </row>
    <row r="6340" ht="15.0" customHeight="1">
      <c r="A6340" s="23">
        <v>41816.0</v>
      </c>
      <c r="B6340" s="21" t="s">
        <v>15</v>
      </c>
      <c r="C6340" s="21" t="s">
        <v>70</v>
      </c>
      <c r="D6340" s="21"/>
      <c r="E6340" s="21"/>
      <c r="F6340" s="21">
        <v>56.0</v>
      </c>
      <c r="G6340" s="21">
        <v>49.0</v>
      </c>
      <c r="H6340" s="21">
        <v>27.67828021</v>
      </c>
      <c r="I6340" s="10"/>
      <c r="J6340" s="10"/>
      <c r="AA6340" s="7"/>
      <c r="AB6340" s="7"/>
      <c r="AC6340" s="7"/>
    </row>
    <row r="6341" ht="15.0" customHeight="1">
      <c r="A6341" s="23">
        <v>41816.0</v>
      </c>
      <c r="B6341" s="21" t="s">
        <v>15</v>
      </c>
      <c r="C6341" s="21" t="s">
        <v>70</v>
      </c>
      <c r="D6341" s="21"/>
      <c r="E6341" s="21"/>
      <c r="F6341" s="21">
        <v>57.0</v>
      </c>
      <c r="G6341" s="21">
        <v>45.0</v>
      </c>
      <c r="H6341" s="21">
        <v>25.41882876</v>
      </c>
      <c r="I6341" s="10"/>
      <c r="J6341" s="10"/>
      <c r="AA6341" s="7"/>
      <c r="AB6341" s="7"/>
      <c r="AC6341" s="7"/>
    </row>
    <row r="6342" ht="15.0" customHeight="1">
      <c r="A6342" s="23">
        <v>41816.0</v>
      </c>
      <c r="B6342" s="21" t="s">
        <v>15</v>
      </c>
      <c r="C6342" s="21" t="s">
        <v>70</v>
      </c>
      <c r="D6342" s="21"/>
      <c r="E6342" s="21"/>
      <c r="F6342" s="21">
        <v>58.0</v>
      </c>
      <c r="G6342" s="21">
        <v>42.0</v>
      </c>
      <c r="H6342" s="21">
        <v>23.72424018</v>
      </c>
      <c r="I6342" s="10"/>
      <c r="J6342" s="10"/>
      <c r="AA6342" s="7"/>
      <c r="AB6342" s="7"/>
      <c r="AC6342" s="7"/>
    </row>
    <row r="6343" ht="15.0" customHeight="1">
      <c r="A6343" s="23">
        <v>41816.0</v>
      </c>
      <c r="B6343" s="21" t="s">
        <v>15</v>
      </c>
      <c r="C6343" s="21" t="s">
        <v>70</v>
      </c>
      <c r="D6343" s="21"/>
      <c r="E6343" s="21"/>
      <c r="F6343" s="21">
        <v>59.0</v>
      </c>
      <c r="G6343" s="21">
        <v>37.0</v>
      </c>
      <c r="H6343" s="21">
        <v>20.89992587</v>
      </c>
      <c r="I6343" s="10"/>
      <c r="J6343" s="10"/>
      <c r="AA6343" s="7"/>
      <c r="AB6343" s="7"/>
      <c r="AC6343" s="7"/>
    </row>
    <row r="6344" ht="15.0" customHeight="1">
      <c r="A6344" s="23">
        <v>41816.0</v>
      </c>
      <c r="B6344" s="21" t="s">
        <v>15</v>
      </c>
      <c r="C6344" s="21" t="s">
        <v>70</v>
      </c>
      <c r="D6344" s="21"/>
      <c r="E6344" s="21"/>
      <c r="F6344" s="21">
        <v>60.0</v>
      </c>
      <c r="G6344" s="21">
        <v>40.0</v>
      </c>
      <c r="H6344" s="21">
        <v>22.59451446</v>
      </c>
      <c r="I6344" s="10"/>
      <c r="J6344" s="10"/>
      <c r="AA6344" s="7"/>
      <c r="AB6344" s="7"/>
      <c r="AC6344" s="7"/>
    </row>
    <row r="6345" ht="15.0" customHeight="1">
      <c r="A6345" s="23">
        <v>41816.0</v>
      </c>
      <c r="B6345" s="21" t="s">
        <v>15</v>
      </c>
      <c r="C6345" s="21" t="s">
        <v>70</v>
      </c>
      <c r="D6345" s="21"/>
      <c r="E6345" s="21"/>
      <c r="F6345" s="21">
        <v>61.0</v>
      </c>
      <c r="G6345" s="21">
        <v>49.0</v>
      </c>
      <c r="H6345" s="21">
        <v>27.67828021</v>
      </c>
      <c r="I6345" s="10"/>
      <c r="J6345" s="10"/>
      <c r="AA6345" s="7"/>
      <c r="AB6345" s="7"/>
      <c r="AC6345" s="7"/>
    </row>
    <row r="6346" ht="15.0" customHeight="1">
      <c r="A6346" s="23">
        <v>41816.0</v>
      </c>
      <c r="B6346" s="21" t="s">
        <v>15</v>
      </c>
      <c r="C6346" s="21" t="s">
        <v>70</v>
      </c>
      <c r="D6346" s="21"/>
      <c r="E6346" s="21"/>
      <c r="F6346" s="21">
        <v>62.0</v>
      </c>
      <c r="G6346" s="21">
        <v>49.0</v>
      </c>
      <c r="H6346" s="21">
        <v>27.67828021</v>
      </c>
      <c r="I6346" s="10"/>
      <c r="J6346" s="10"/>
      <c r="AA6346" s="7"/>
      <c r="AB6346" s="7"/>
      <c r="AC6346" s="7"/>
    </row>
    <row r="6347" ht="15.0" customHeight="1">
      <c r="A6347" s="23">
        <v>41816.0</v>
      </c>
      <c r="B6347" s="21" t="s">
        <v>15</v>
      </c>
      <c r="C6347" s="21" t="s">
        <v>70</v>
      </c>
      <c r="D6347" s="21"/>
      <c r="E6347" s="21"/>
      <c r="F6347" s="21">
        <v>63.0</v>
      </c>
      <c r="G6347" s="21">
        <v>36.0</v>
      </c>
      <c r="H6347" s="21">
        <v>20.33506301</v>
      </c>
      <c r="I6347" s="10"/>
      <c r="J6347" s="10"/>
      <c r="AA6347" s="7"/>
      <c r="AB6347" s="7"/>
      <c r="AC6347" s="7"/>
    </row>
    <row r="6348" ht="15.0" customHeight="1">
      <c r="A6348" s="23">
        <v>41816.0</v>
      </c>
      <c r="B6348" s="21" t="s">
        <v>15</v>
      </c>
      <c r="C6348" s="21" t="s">
        <v>70</v>
      </c>
      <c r="D6348" s="21"/>
      <c r="E6348" s="21"/>
      <c r="F6348" s="21">
        <v>64.0</v>
      </c>
      <c r="G6348" s="21">
        <v>39.0</v>
      </c>
      <c r="H6348" s="21">
        <v>22.02965159</v>
      </c>
      <c r="I6348" s="10"/>
      <c r="J6348" s="10"/>
      <c r="AA6348" s="7"/>
      <c r="AB6348" s="7"/>
      <c r="AC6348" s="7"/>
    </row>
    <row r="6349" ht="15.0" customHeight="1">
      <c r="A6349" s="23">
        <v>41816.0</v>
      </c>
      <c r="B6349" s="21" t="s">
        <v>15</v>
      </c>
      <c r="C6349" s="21" t="s">
        <v>70</v>
      </c>
      <c r="D6349" s="21"/>
      <c r="E6349" s="21"/>
      <c r="F6349" s="21">
        <v>65.0</v>
      </c>
      <c r="G6349" s="21">
        <v>41.0</v>
      </c>
      <c r="H6349" s="21">
        <v>23.15937732</v>
      </c>
      <c r="I6349" s="10"/>
      <c r="J6349" s="10"/>
      <c r="AA6349" s="7"/>
      <c r="AB6349" s="7"/>
      <c r="AC6349" s="7"/>
    </row>
    <row r="6350" ht="15.0" customHeight="1">
      <c r="A6350" s="23">
        <v>41816.0</v>
      </c>
      <c r="B6350" s="21" t="s">
        <v>15</v>
      </c>
      <c r="C6350" s="21" t="s">
        <v>70</v>
      </c>
      <c r="D6350" s="21"/>
      <c r="E6350" s="21"/>
      <c r="F6350" s="21">
        <v>66.0</v>
      </c>
      <c r="G6350" s="21">
        <v>46.0</v>
      </c>
      <c r="H6350" s="21">
        <v>25.98369162</v>
      </c>
      <c r="I6350" s="10"/>
      <c r="J6350" s="10"/>
      <c r="AA6350" s="7"/>
      <c r="AB6350" s="7"/>
      <c r="AC6350" s="7"/>
    </row>
    <row r="6351" ht="15.0" customHeight="1">
      <c r="A6351" s="23">
        <v>41816.0</v>
      </c>
      <c r="B6351" s="21" t="s">
        <v>15</v>
      </c>
      <c r="C6351" s="21" t="s">
        <v>70</v>
      </c>
      <c r="D6351" s="21"/>
      <c r="E6351" s="21"/>
      <c r="F6351" s="21">
        <v>67.0</v>
      </c>
      <c r="G6351" s="21">
        <v>33.0</v>
      </c>
      <c r="H6351" s="21">
        <v>18.64047443</v>
      </c>
      <c r="I6351" s="10"/>
      <c r="J6351" s="10"/>
      <c r="AA6351" s="7"/>
      <c r="AB6351" s="7"/>
      <c r="AC6351" s="7"/>
    </row>
    <row r="6352" ht="15.0" customHeight="1">
      <c r="A6352" s="23">
        <v>41816.0</v>
      </c>
      <c r="B6352" s="21" t="s">
        <v>15</v>
      </c>
      <c r="C6352" s="21" t="s">
        <v>70</v>
      </c>
      <c r="D6352" s="21"/>
      <c r="E6352" s="21"/>
      <c r="F6352" s="21">
        <v>68.0</v>
      </c>
      <c r="G6352" s="21">
        <v>47.0</v>
      </c>
      <c r="H6352" s="21">
        <v>26.54855448</v>
      </c>
      <c r="I6352" s="10"/>
      <c r="J6352" s="10"/>
      <c r="AA6352" s="7"/>
      <c r="AB6352" s="7"/>
      <c r="AC6352" s="7"/>
    </row>
    <row r="6353" ht="15.0" customHeight="1">
      <c r="A6353" s="23">
        <v>41816.0</v>
      </c>
      <c r="B6353" s="21" t="s">
        <v>15</v>
      </c>
      <c r="C6353" s="21" t="s">
        <v>70</v>
      </c>
      <c r="D6353" s="21"/>
      <c r="E6353" s="21"/>
      <c r="F6353" s="21">
        <v>69.0</v>
      </c>
      <c r="G6353" s="21">
        <v>42.0</v>
      </c>
      <c r="H6353" s="21">
        <v>23.72424018</v>
      </c>
      <c r="I6353" s="10"/>
      <c r="J6353" s="10"/>
      <c r="AA6353" s="7"/>
      <c r="AB6353" s="7"/>
      <c r="AC6353" s="7"/>
    </row>
    <row r="6354" ht="15.0" customHeight="1">
      <c r="A6354" s="23">
        <v>41816.0</v>
      </c>
      <c r="B6354" s="21" t="s">
        <v>15</v>
      </c>
      <c r="C6354" s="21" t="s">
        <v>70</v>
      </c>
      <c r="D6354" s="21"/>
      <c r="E6354" s="21"/>
      <c r="F6354" s="21">
        <v>70.0</v>
      </c>
      <c r="G6354" s="21">
        <v>44.0</v>
      </c>
      <c r="H6354" s="21">
        <v>24.8539659</v>
      </c>
      <c r="I6354" s="10"/>
      <c r="J6354" s="10"/>
      <c r="AA6354" s="7"/>
      <c r="AB6354" s="7"/>
      <c r="AC6354" s="7"/>
    </row>
    <row r="6355" ht="15.0" customHeight="1">
      <c r="A6355" s="23">
        <v>41816.0</v>
      </c>
      <c r="B6355" s="21" t="s">
        <v>15</v>
      </c>
      <c r="C6355" s="21" t="s">
        <v>70</v>
      </c>
      <c r="D6355" s="21"/>
      <c r="E6355" s="21"/>
      <c r="F6355" s="21">
        <v>71.0</v>
      </c>
      <c r="G6355" s="21">
        <v>46.0</v>
      </c>
      <c r="H6355" s="21">
        <v>25.98369162</v>
      </c>
      <c r="I6355" s="10"/>
      <c r="J6355" s="10"/>
      <c r="AA6355" s="7"/>
      <c r="AB6355" s="7"/>
      <c r="AC6355" s="7"/>
    </row>
    <row r="6356" ht="15.0" customHeight="1">
      <c r="A6356" s="23">
        <v>41816.0</v>
      </c>
      <c r="B6356" s="21" t="s">
        <v>15</v>
      </c>
      <c r="C6356" s="21" t="s">
        <v>70</v>
      </c>
      <c r="D6356" s="21"/>
      <c r="E6356" s="21"/>
      <c r="F6356" s="21">
        <v>72.0</v>
      </c>
      <c r="G6356" s="21">
        <v>72.0</v>
      </c>
      <c r="H6356" s="21">
        <v>40.67012602</v>
      </c>
      <c r="I6356" s="10"/>
      <c r="J6356" s="10"/>
      <c r="AA6356" s="7"/>
      <c r="AB6356" s="7"/>
      <c r="AC6356" s="7"/>
    </row>
    <row r="6357" ht="15.0" customHeight="1">
      <c r="A6357" s="23">
        <v>41816.0</v>
      </c>
      <c r="B6357" s="21" t="s">
        <v>15</v>
      </c>
      <c r="C6357" s="21" t="s">
        <v>70</v>
      </c>
      <c r="D6357" s="21"/>
      <c r="E6357" s="21"/>
      <c r="F6357" s="21">
        <v>73.0</v>
      </c>
      <c r="G6357" s="21">
        <v>42.0</v>
      </c>
      <c r="H6357" s="21">
        <v>23.72424018</v>
      </c>
      <c r="I6357" s="10"/>
      <c r="J6357" s="10"/>
      <c r="AA6357" s="7"/>
      <c r="AB6357" s="7"/>
      <c r="AC6357" s="7"/>
    </row>
    <row r="6358" ht="15.0" customHeight="1">
      <c r="A6358" s="23">
        <v>41816.0</v>
      </c>
      <c r="B6358" s="21" t="s">
        <v>15</v>
      </c>
      <c r="C6358" s="21" t="s">
        <v>70</v>
      </c>
      <c r="D6358" s="21"/>
      <c r="E6358" s="21"/>
      <c r="F6358" s="21">
        <v>74.0</v>
      </c>
      <c r="G6358" s="21">
        <v>45.0</v>
      </c>
      <c r="H6358" s="21">
        <v>25.41882876</v>
      </c>
      <c r="I6358" s="10"/>
      <c r="J6358" s="10"/>
      <c r="AA6358" s="7"/>
      <c r="AB6358" s="7"/>
      <c r="AC6358" s="7"/>
    </row>
    <row r="6359" ht="15.0" customHeight="1">
      <c r="A6359" s="23">
        <v>41816.0</v>
      </c>
      <c r="B6359" s="21" t="s">
        <v>15</v>
      </c>
      <c r="C6359" s="21" t="s">
        <v>70</v>
      </c>
      <c r="D6359" s="21"/>
      <c r="E6359" s="21"/>
      <c r="F6359" s="21">
        <v>75.0</v>
      </c>
      <c r="G6359" s="21">
        <v>55.0</v>
      </c>
      <c r="H6359" s="21">
        <v>31.06745738</v>
      </c>
      <c r="I6359" s="10"/>
      <c r="J6359" s="10"/>
      <c r="AA6359" s="7"/>
      <c r="AB6359" s="7"/>
      <c r="AC6359" s="7"/>
    </row>
    <row r="6360" ht="15.0" customHeight="1">
      <c r="A6360" s="23">
        <v>41816.0</v>
      </c>
      <c r="B6360" s="21" t="s">
        <v>15</v>
      </c>
      <c r="C6360" s="21" t="s">
        <v>70</v>
      </c>
      <c r="D6360" s="21"/>
      <c r="E6360" s="21"/>
      <c r="F6360" s="21">
        <v>76.0</v>
      </c>
      <c r="G6360" s="21">
        <v>45.0</v>
      </c>
      <c r="H6360" s="21">
        <v>25.41882876</v>
      </c>
      <c r="I6360" s="10"/>
      <c r="J6360" s="10"/>
      <c r="AA6360" s="7"/>
      <c r="AB6360" s="7"/>
      <c r="AC6360" s="7"/>
    </row>
    <row r="6361" ht="15.0" customHeight="1">
      <c r="A6361" s="23">
        <v>41816.0</v>
      </c>
      <c r="B6361" s="21" t="s">
        <v>15</v>
      </c>
      <c r="C6361" s="21" t="s">
        <v>54</v>
      </c>
      <c r="D6361" s="21"/>
      <c r="E6361" s="21"/>
      <c r="F6361" s="21">
        <v>1.0</v>
      </c>
      <c r="G6361" s="21">
        <v>63.0</v>
      </c>
      <c r="H6361" s="21">
        <v>26.46416759</v>
      </c>
      <c r="I6361" s="10"/>
      <c r="J6361" s="10"/>
      <c r="AA6361" s="7"/>
      <c r="AB6361" s="7"/>
      <c r="AC6361" s="7"/>
    </row>
    <row r="6362" ht="15.0" customHeight="1">
      <c r="A6362" s="23">
        <v>41816.0</v>
      </c>
      <c r="B6362" s="21" t="s">
        <v>15</v>
      </c>
      <c r="C6362" s="21" t="s">
        <v>54</v>
      </c>
      <c r="D6362" s="21"/>
      <c r="E6362" s="21"/>
      <c r="F6362" s="21">
        <v>2.0</v>
      </c>
      <c r="G6362" s="21">
        <v>35.0</v>
      </c>
      <c r="H6362" s="21">
        <v>14.70231533</v>
      </c>
      <c r="I6362" s="10"/>
      <c r="J6362" s="10"/>
      <c r="AA6362" s="7"/>
      <c r="AB6362" s="7"/>
      <c r="AC6362" s="7"/>
    </row>
    <row r="6363" ht="15.0" customHeight="1">
      <c r="A6363" s="23">
        <v>41816.0</v>
      </c>
      <c r="B6363" s="21" t="s">
        <v>15</v>
      </c>
      <c r="C6363" s="21" t="s">
        <v>54</v>
      </c>
      <c r="D6363" s="21"/>
      <c r="E6363" s="21"/>
      <c r="F6363" s="21">
        <v>3.0</v>
      </c>
      <c r="G6363" s="21">
        <v>39.0</v>
      </c>
      <c r="H6363" s="21">
        <v>16.38257993</v>
      </c>
      <c r="I6363" s="10"/>
      <c r="J6363" s="10"/>
      <c r="AA6363" s="7"/>
      <c r="AB6363" s="7"/>
      <c r="AC6363" s="7"/>
    </row>
    <row r="6364" ht="15.0" customHeight="1">
      <c r="A6364" s="23">
        <v>41816.0</v>
      </c>
      <c r="B6364" s="21" t="s">
        <v>15</v>
      </c>
      <c r="C6364" s="21" t="s">
        <v>54</v>
      </c>
      <c r="D6364" s="21"/>
      <c r="E6364" s="21"/>
      <c r="F6364" s="21">
        <v>4.0</v>
      </c>
      <c r="G6364" s="21">
        <v>51.0</v>
      </c>
      <c r="H6364" s="21">
        <v>21.42337376</v>
      </c>
      <c r="I6364" s="10"/>
      <c r="J6364" s="10"/>
      <c r="AA6364" s="7"/>
      <c r="AB6364" s="7"/>
      <c r="AC6364" s="7"/>
    </row>
    <row r="6365" ht="15.0" customHeight="1">
      <c r="A6365" s="23">
        <v>41816.0</v>
      </c>
      <c r="B6365" s="21" t="s">
        <v>15</v>
      </c>
      <c r="C6365" s="21" t="s">
        <v>54</v>
      </c>
      <c r="D6365" s="21"/>
      <c r="E6365" s="21"/>
      <c r="F6365" s="21">
        <v>5.0</v>
      </c>
      <c r="G6365" s="21">
        <v>51.0</v>
      </c>
      <c r="H6365" s="21">
        <v>21.42337376</v>
      </c>
      <c r="I6365" s="10"/>
      <c r="J6365" s="10"/>
      <c r="AA6365" s="7"/>
      <c r="AB6365" s="7"/>
      <c r="AC6365" s="7"/>
    </row>
    <row r="6366" ht="15.0" customHeight="1">
      <c r="A6366" s="23">
        <v>41816.0</v>
      </c>
      <c r="B6366" s="21" t="s">
        <v>15</v>
      </c>
      <c r="C6366" s="21" t="s">
        <v>54</v>
      </c>
      <c r="D6366" s="21"/>
      <c r="E6366" s="21"/>
      <c r="F6366" s="21">
        <v>6.0</v>
      </c>
      <c r="G6366" s="21">
        <v>30.0</v>
      </c>
      <c r="H6366" s="21">
        <v>12.60198456</v>
      </c>
      <c r="I6366" s="10"/>
      <c r="J6366" s="10"/>
      <c r="AA6366" s="7"/>
      <c r="AB6366" s="7"/>
      <c r="AC6366" s="7"/>
    </row>
    <row r="6367" ht="15.0" customHeight="1">
      <c r="A6367" s="23">
        <v>41816.0</v>
      </c>
      <c r="B6367" s="21" t="s">
        <v>15</v>
      </c>
      <c r="C6367" s="21" t="s">
        <v>54</v>
      </c>
      <c r="D6367" s="21"/>
      <c r="E6367" s="21"/>
      <c r="F6367" s="21">
        <v>7.0</v>
      </c>
      <c r="G6367" s="21">
        <v>64.0</v>
      </c>
      <c r="H6367" s="21">
        <v>26.88423374</v>
      </c>
      <c r="I6367" s="10"/>
      <c r="J6367" s="10"/>
      <c r="AA6367" s="7"/>
      <c r="AB6367" s="7"/>
      <c r="AC6367" s="7"/>
    </row>
    <row r="6368" ht="15.0" customHeight="1">
      <c r="A6368" s="23">
        <v>41816.0</v>
      </c>
      <c r="B6368" s="21" t="s">
        <v>15</v>
      </c>
      <c r="C6368" s="21" t="s">
        <v>54</v>
      </c>
      <c r="D6368" s="21"/>
      <c r="E6368" s="21"/>
      <c r="F6368" s="21">
        <v>8.0</v>
      </c>
      <c r="G6368" s="21">
        <v>52.0</v>
      </c>
      <c r="H6368" s="21">
        <v>21.84343991</v>
      </c>
      <c r="I6368" s="10"/>
      <c r="J6368" s="10"/>
      <c r="AA6368" s="7"/>
      <c r="AB6368" s="7"/>
      <c r="AC6368" s="7"/>
    </row>
    <row r="6369" ht="15.0" customHeight="1">
      <c r="A6369" s="23">
        <v>41816.0</v>
      </c>
      <c r="B6369" s="21" t="s">
        <v>15</v>
      </c>
      <c r="C6369" s="21" t="s">
        <v>54</v>
      </c>
      <c r="D6369" s="21"/>
      <c r="E6369" s="21"/>
      <c r="F6369" s="21">
        <v>9.0</v>
      </c>
      <c r="G6369" s="21">
        <v>34.0</v>
      </c>
      <c r="H6369" s="21">
        <v>14.28224917</v>
      </c>
      <c r="I6369" s="10"/>
      <c r="J6369" s="10"/>
      <c r="AA6369" s="7"/>
      <c r="AB6369" s="7"/>
      <c r="AC6369" s="7"/>
    </row>
    <row r="6370" ht="15.0" customHeight="1">
      <c r="A6370" s="23">
        <v>41816.0</v>
      </c>
      <c r="B6370" s="21" t="s">
        <v>15</v>
      </c>
      <c r="C6370" s="21" t="s">
        <v>54</v>
      </c>
      <c r="D6370" s="21"/>
      <c r="E6370" s="21"/>
      <c r="F6370" s="21">
        <v>10.0</v>
      </c>
      <c r="G6370" s="21">
        <v>40.0</v>
      </c>
      <c r="H6370" s="21">
        <v>16.80264609</v>
      </c>
      <c r="I6370" s="10"/>
      <c r="J6370" s="10"/>
      <c r="AA6370" s="7"/>
      <c r="AB6370" s="7"/>
      <c r="AC6370" s="7"/>
    </row>
    <row r="6371" ht="15.0" customHeight="1">
      <c r="A6371" s="23">
        <v>41816.0</v>
      </c>
      <c r="B6371" s="21" t="s">
        <v>15</v>
      </c>
      <c r="C6371" s="21" t="s">
        <v>54</v>
      </c>
      <c r="D6371" s="21"/>
      <c r="E6371" s="21"/>
      <c r="F6371" s="21">
        <v>11.0</v>
      </c>
      <c r="G6371" s="21">
        <v>54.0</v>
      </c>
      <c r="H6371" s="21">
        <v>22.68357222</v>
      </c>
      <c r="I6371" s="10"/>
      <c r="J6371" s="10"/>
      <c r="AA6371" s="7"/>
      <c r="AB6371" s="7"/>
      <c r="AC6371" s="7"/>
    </row>
    <row r="6372" ht="15.0" customHeight="1">
      <c r="A6372" s="23">
        <v>41816.0</v>
      </c>
      <c r="B6372" s="21" t="s">
        <v>15</v>
      </c>
      <c r="C6372" s="21" t="s">
        <v>54</v>
      </c>
      <c r="D6372" s="21"/>
      <c r="E6372" s="21"/>
      <c r="F6372" s="21">
        <v>12.0</v>
      </c>
      <c r="G6372" s="21">
        <v>48.0</v>
      </c>
      <c r="H6372" s="21">
        <v>20.1631753</v>
      </c>
      <c r="I6372" s="10"/>
      <c r="J6372" s="10"/>
      <c r="AA6372" s="7"/>
      <c r="AB6372" s="7"/>
      <c r="AC6372" s="7"/>
    </row>
    <row r="6373" ht="15.0" customHeight="1">
      <c r="A6373" s="23">
        <v>41816.0</v>
      </c>
      <c r="B6373" s="21" t="s">
        <v>15</v>
      </c>
      <c r="C6373" s="21" t="s">
        <v>54</v>
      </c>
      <c r="D6373" s="21"/>
      <c r="E6373" s="21"/>
      <c r="F6373" s="21">
        <v>13.0</v>
      </c>
      <c r="G6373" s="21">
        <v>56.0</v>
      </c>
      <c r="H6373" s="21">
        <v>23.52370452</v>
      </c>
      <c r="I6373" s="10"/>
      <c r="J6373" s="10"/>
      <c r="AA6373" s="7"/>
      <c r="AB6373" s="7"/>
      <c r="AC6373" s="7"/>
    </row>
    <row r="6374" ht="15.0" customHeight="1">
      <c r="A6374" s="23">
        <v>41816.0</v>
      </c>
      <c r="B6374" s="21" t="s">
        <v>15</v>
      </c>
      <c r="C6374" s="21" t="s">
        <v>54</v>
      </c>
      <c r="D6374" s="21"/>
      <c r="E6374" s="21"/>
      <c r="F6374" s="21">
        <v>14.0</v>
      </c>
      <c r="G6374" s="21">
        <v>48.0</v>
      </c>
      <c r="H6374" s="21">
        <v>20.1631753</v>
      </c>
      <c r="I6374" s="10"/>
      <c r="J6374" s="10"/>
      <c r="AA6374" s="7"/>
      <c r="AB6374" s="7"/>
      <c r="AC6374" s="7"/>
    </row>
    <row r="6375" ht="15.0" customHeight="1">
      <c r="A6375" s="23">
        <v>41816.0</v>
      </c>
      <c r="B6375" s="21" t="s">
        <v>15</v>
      </c>
      <c r="C6375" s="21" t="s">
        <v>54</v>
      </c>
      <c r="D6375" s="21"/>
      <c r="E6375" s="21"/>
      <c r="F6375" s="21">
        <v>15.0</v>
      </c>
      <c r="G6375" s="21">
        <v>47.0</v>
      </c>
      <c r="H6375" s="21">
        <v>19.74310915</v>
      </c>
      <c r="I6375" s="10"/>
      <c r="J6375" s="10"/>
      <c r="AA6375" s="7"/>
      <c r="AB6375" s="7"/>
      <c r="AC6375" s="7"/>
    </row>
    <row r="6376" ht="15.0" customHeight="1">
      <c r="A6376" s="23">
        <v>41816.0</v>
      </c>
      <c r="B6376" s="21" t="s">
        <v>15</v>
      </c>
      <c r="C6376" s="21" t="s">
        <v>54</v>
      </c>
      <c r="D6376" s="21"/>
      <c r="E6376" s="21"/>
      <c r="F6376" s="21">
        <v>16.0</v>
      </c>
      <c r="G6376" s="21">
        <v>47.0</v>
      </c>
      <c r="H6376" s="21">
        <v>19.74310915</v>
      </c>
      <c r="I6376" s="10"/>
      <c r="J6376" s="10"/>
      <c r="AA6376" s="7"/>
      <c r="AB6376" s="7"/>
      <c r="AC6376" s="7"/>
    </row>
    <row r="6377" ht="15.0" customHeight="1">
      <c r="A6377" s="23">
        <v>41816.0</v>
      </c>
      <c r="B6377" s="21" t="s">
        <v>15</v>
      </c>
      <c r="C6377" s="21" t="s">
        <v>54</v>
      </c>
      <c r="D6377" s="21"/>
      <c r="E6377" s="21"/>
      <c r="F6377" s="21">
        <v>17.0</v>
      </c>
      <c r="G6377" s="21">
        <v>48.0</v>
      </c>
      <c r="H6377" s="21">
        <v>20.1631753</v>
      </c>
      <c r="I6377" s="10"/>
      <c r="J6377" s="10"/>
      <c r="AA6377" s="7"/>
      <c r="AB6377" s="7"/>
      <c r="AC6377" s="7"/>
    </row>
    <row r="6378" ht="15.0" customHeight="1">
      <c r="A6378" s="23">
        <v>41816.0</v>
      </c>
      <c r="B6378" s="21" t="s">
        <v>15</v>
      </c>
      <c r="C6378" s="21" t="s">
        <v>54</v>
      </c>
      <c r="D6378" s="21"/>
      <c r="E6378" s="21"/>
      <c r="F6378" s="21">
        <v>18.0</v>
      </c>
      <c r="G6378" s="21">
        <v>49.0</v>
      </c>
      <c r="H6378" s="21">
        <v>20.58324146</v>
      </c>
      <c r="I6378" s="10"/>
      <c r="J6378" s="10"/>
      <c r="AA6378" s="7"/>
      <c r="AB6378" s="7"/>
      <c r="AC6378" s="7"/>
    </row>
    <row r="6379" ht="15.0" customHeight="1">
      <c r="A6379" s="23">
        <v>41816.0</v>
      </c>
      <c r="B6379" s="21" t="s">
        <v>15</v>
      </c>
      <c r="C6379" s="21" t="s">
        <v>54</v>
      </c>
      <c r="D6379" s="21"/>
      <c r="E6379" s="21"/>
      <c r="F6379" s="21">
        <v>19.0</v>
      </c>
      <c r="G6379" s="21">
        <v>52.0</v>
      </c>
      <c r="H6379" s="21">
        <v>21.84343991</v>
      </c>
      <c r="I6379" s="10"/>
      <c r="J6379" s="10"/>
      <c r="AA6379" s="7"/>
      <c r="AB6379" s="7"/>
      <c r="AC6379" s="7"/>
    </row>
    <row r="6380" ht="15.0" customHeight="1">
      <c r="A6380" s="23">
        <v>41816.0</v>
      </c>
      <c r="B6380" s="21" t="s">
        <v>15</v>
      </c>
      <c r="C6380" s="21" t="s">
        <v>54</v>
      </c>
      <c r="D6380" s="21"/>
      <c r="E6380" s="21"/>
      <c r="F6380" s="21">
        <v>20.0</v>
      </c>
      <c r="G6380" s="21">
        <v>39.0</v>
      </c>
      <c r="H6380" s="21">
        <v>16.38257993</v>
      </c>
      <c r="I6380" s="10"/>
      <c r="J6380" s="10"/>
      <c r="AA6380" s="7"/>
      <c r="AB6380" s="7"/>
      <c r="AC6380" s="7"/>
    </row>
    <row r="6381" ht="15.0" customHeight="1">
      <c r="A6381" s="23">
        <v>41816.0</v>
      </c>
      <c r="B6381" s="21" t="s">
        <v>15</v>
      </c>
      <c r="C6381" s="21" t="s">
        <v>54</v>
      </c>
      <c r="D6381" s="21"/>
      <c r="E6381" s="21"/>
      <c r="F6381" s="21">
        <v>21.0</v>
      </c>
      <c r="G6381" s="21">
        <v>39.0</v>
      </c>
      <c r="H6381" s="21">
        <v>16.38257993</v>
      </c>
      <c r="I6381" s="10"/>
      <c r="J6381" s="10"/>
      <c r="AA6381" s="7"/>
      <c r="AB6381" s="7"/>
      <c r="AC6381" s="7"/>
    </row>
    <row r="6382" ht="15.0" customHeight="1">
      <c r="A6382" s="23">
        <v>41816.0</v>
      </c>
      <c r="B6382" s="21" t="s">
        <v>15</v>
      </c>
      <c r="C6382" s="21" t="s">
        <v>54</v>
      </c>
      <c r="D6382" s="21"/>
      <c r="E6382" s="21"/>
      <c r="F6382" s="21">
        <v>22.0</v>
      </c>
      <c r="G6382" s="21">
        <v>56.0</v>
      </c>
      <c r="H6382" s="21">
        <v>23.52370452</v>
      </c>
      <c r="I6382" s="10"/>
      <c r="J6382" s="10"/>
      <c r="AA6382" s="7"/>
      <c r="AB6382" s="7"/>
      <c r="AC6382" s="7"/>
    </row>
    <row r="6383" ht="15.0" customHeight="1">
      <c r="A6383" s="23">
        <v>41816.0</v>
      </c>
      <c r="B6383" s="21" t="s">
        <v>15</v>
      </c>
      <c r="C6383" s="21" t="s">
        <v>54</v>
      </c>
      <c r="D6383" s="21"/>
      <c r="E6383" s="21"/>
      <c r="F6383" s="21">
        <v>23.0</v>
      </c>
      <c r="G6383" s="21">
        <v>50.0</v>
      </c>
      <c r="H6383" s="21">
        <v>21.00330761</v>
      </c>
      <c r="I6383" s="10"/>
      <c r="J6383" s="10"/>
      <c r="AA6383" s="7"/>
      <c r="AB6383" s="7"/>
      <c r="AC6383" s="7"/>
    </row>
    <row r="6384" ht="15.0" customHeight="1">
      <c r="A6384" s="23">
        <v>41816.0</v>
      </c>
      <c r="B6384" s="21" t="s">
        <v>15</v>
      </c>
      <c r="C6384" s="21" t="s">
        <v>54</v>
      </c>
      <c r="D6384" s="21"/>
      <c r="E6384" s="21"/>
      <c r="F6384" s="21">
        <v>24.0</v>
      </c>
      <c r="G6384" s="21">
        <v>56.0</v>
      </c>
      <c r="H6384" s="21">
        <v>23.52370452</v>
      </c>
      <c r="I6384" s="10"/>
      <c r="J6384" s="10"/>
      <c r="AA6384" s="7"/>
      <c r="AB6384" s="7"/>
      <c r="AC6384" s="7"/>
    </row>
    <row r="6385" ht="15.0" customHeight="1">
      <c r="A6385" s="23">
        <v>41816.0</v>
      </c>
      <c r="B6385" s="21" t="s">
        <v>15</v>
      </c>
      <c r="C6385" s="21" t="s">
        <v>54</v>
      </c>
      <c r="D6385" s="21"/>
      <c r="E6385" s="21"/>
      <c r="F6385" s="21">
        <v>25.0</v>
      </c>
      <c r="G6385" s="21">
        <v>54.0</v>
      </c>
      <c r="H6385" s="21">
        <v>22.68357222</v>
      </c>
      <c r="I6385" s="10"/>
      <c r="J6385" s="10"/>
      <c r="AA6385" s="7"/>
      <c r="AB6385" s="7"/>
      <c r="AC6385" s="7"/>
    </row>
    <row r="6386" ht="15.0" customHeight="1">
      <c r="A6386" s="23">
        <v>41816.0</v>
      </c>
      <c r="B6386" s="21" t="s">
        <v>15</v>
      </c>
      <c r="C6386" s="21" t="s">
        <v>54</v>
      </c>
      <c r="D6386" s="21"/>
      <c r="E6386" s="21"/>
      <c r="F6386" s="21">
        <v>26.0</v>
      </c>
      <c r="G6386" s="21">
        <v>55.0</v>
      </c>
      <c r="H6386" s="21">
        <v>23.10363837</v>
      </c>
      <c r="I6386" s="10"/>
      <c r="J6386" s="10"/>
      <c r="AA6386" s="7"/>
      <c r="AB6386" s="7"/>
      <c r="AC6386" s="7"/>
    </row>
    <row r="6387" ht="15.0" customHeight="1">
      <c r="A6387" s="23">
        <v>41816.0</v>
      </c>
      <c r="B6387" s="21" t="s">
        <v>15</v>
      </c>
      <c r="C6387" s="21" t="s">
        <v>54</v>
      </c>
      <c r="D6387" s="21"/>
      <c r="E6387" s="21"/>
      <c r="F6387" s="21">
        <v>27.0</v>
      </c>
      <c r="G6387" s="21">
        <v>41.0</v>
      </c>
      <c r="H6387" s="21">
        <v>17.22271224</v>
      </c>
      <c r="I6387" s="10"/>
      <c r="J6387" s="10"/>
      <c r="AA6387" s="7"/>
      <c r="AB6387" s="7"/>
      <c r="AC6387" s="7"/>
    </row>
    <row r="6388" ht="15.0" customHeight="1">
      <c r="A6388" s="23">
        <v>41816.0</v>
      </c>
      <c r="B6388" s="21" t="s">
        <v>15</v>
      </c>
      <c r="C6388" s="21" t="s">
        <v>54</v>
      </c>
      <c r="D6388" s="21"/>
      <c r="E6388" s="21"/>
      <c r="F6388" s="21">
        <v>28.0</v>
      </c>
      <c r="G6388" s="21">
        <v>62.0</v>
      </c>
      <c r="H6388" s="21">
        <v>26.04410143</v>
      </c>
      <c r="I6388" s="10"/>
      <c r="J6388" s="10"/>
      <c r="AA6388" s="7"/>
      <c r="AB6388" s="7"/>
      <c r="AC6388" s="7"/>
    </row>
    <row r="6389" ht="15.0" customHeight="1">
      <c r="A6389" s="23">
        <v>41816.0</v>
      </c>
      <c r="B6389" s="21" t="s">
        <v>15</v>
      </c>
      <c r="C6389" s="21" t="s">
        <v>54</v>
      </c>
      <c r="D6389" s="21"/>
      <c r="E6389" s="21"/>
      <c r="F6389" s="21">
        <v>29.0</v>
      </c>
      <c r="G6389" s="21">
        <v>45.0</v>
      </c>
      <c r="H6389" s="21">
        <v>18.90297685</v>
      </c>
      <c r="I6389" s="10"/>
      <c r="J6389" s="10"/>
      <c r="AA6389" s="7"/>
      <c r="AB6389" s="7"/>
      <c r="AC6389" s="7"/>
    </row>
    <row r="6390" ht="15.0" customHeight="1">
      <c r="A6390" s="23">
        <v>41816.0</v>
      </c>
      <c r="B6390" s="21" t="s">
        <v>15</v>
      </c>
      <c r="C6390" s="21" t="s">
        <v>54</v>
      </c>
      <c r="D6390" s="21"/>
      <c r="E6390" s="21"/>
      <c r="F6390" s="21">
        <v>30.0</v>
      </c>
      <c r="G6390" s="21">
        <v>68.0</v>
      </c>
      <c r="H6390" s="21">
        <v>28.56449835</v>
      </c>
      <c r="I6390" s="10"/>
      <c r="J6390" s="10"/>
      <c r="AA6390" s="7"/>
      <c r="AB6390" s="7"/>
      <c r="AC6390" s="7"/>
    </row>
    <row r="6391" ht="15.0" customHeight="1">
      <c r="A6391" s="23">
        <v>41816.0</v>
      </c>
      <c r="B6391" s="21" t="s">
        <v>15</v>
      </c>
      <c r="C6391" s="21" t="s">
        <v>54</v>
      </c>
      <c r="D6391" s="21"/>
      <c r="E6391" s="21"/>
      <c r="F6391" s="21">
        <v>31.0</v>
      </c>
      <c r="G6391" s="21">
        <v>41.0</v>
      </c>
      <c r="H6391" s="21">
        <v>17.22271224</v>
      </c>
      <c r="I6391" s="10"/>
      <c r="J6391" s="10"/>
      <c r="AA6391" s="7"/>
      <c r="AB6391" s="7"/>
      <c r="AC6391" s="7"/>
    </row>
    <row r="6392" ht="15.0" customHeight="1">
      <c r="A6392" s="23">
        <v>41816.0</v>
      </c>
      <c r="B6392" s="21" t="s">
        <v>15</v>
      </c>
      <c r="C6392" s="21" t="s">
        <v>54</v>
      </c>
      <c r="D6392" s="21"/>
      <c r="E6392" s="21"/>
      <c r="F6392" s="21">
        <v>32.0</v>
      </c>
      <c r="G6392" s="21">
        <v>56.0</v>
      </c>
      <c r="H6392" s="21">
        <v>23.52370452</v>
      </c>
      <c r="I6392" s="10"/>
      <c r="J6392" s="10"/>
      <c r="AA6392" s="7"/>
      <c r="AB6392" s="7"/>
      <c r="AC6392" s="7"/>
    </row>
    <row r="6393" ht="15.0" customHeight="1">
      <c r="A6393" s="23">
        <v>41816.0</v>
      </c>
      <c r="B6393" s="21" t="s">
        <v>15</v>
      </c>
      <c r="C6393" s="21" t="s">
        <v>54</v>
      </c>
      <c r="D6393" s="21"/>
      <c r="E6393" s="21"/>
      <c r="F6393" s="21">
        <v>33.0</v>
      </c>
      <c r="G6393" s="21">
        <v>39.0</v>
      </c>
      <c r="H6393" s="21">
        <v>16.38257993</v>
      </c>
      <c r="I6393" s="10"/>
      <c r="J6393" s="10"/>
      <c r="AA6393" s="7"/>
      <c r="AB6393" s="7"/>
      <c r="AC6393" s="7"/>
    </row>
    <row r="6394" ht="15.0" customHeight="1">
      <c r="A6394" s="23">
        <v>41816.0</v>
      </c>
      <c r="B6394" s="21" t="s">
        <v>15</v>
      </c>
      <c r="C6394" s="21" t="s">
        <v>54</v>
      </c>
      <c r="D6394" s="21"/>
      <c r="E6394" s="21"/>
      <c r="F6394" s="21">
        <v>34.0</v>
      </c>
      <c r="G6394" s="21">
        <v>47.0</v>
      </c>
      <c r="H6394" s="21">
        <v>19.74310915</v>
      </c>
      <c r="I6394" s="10"/>
      <c r="J6394" s="10"/>
      <c r="AA6394" s="7"/>
      <c r="AB6394" s="7"/>
      <c r="AC6394" s="7"/>
    </row>
    <row r="6395" ht="15.0" customHeight="1">
      <c r="A6395" s="23">
        <v>41816.0</v>
      </c>
      <c r="B6395" s="21" t="s">
        <v>15</v>
      </c>
      <c r="C6395" s="21" t="s">
        <v>54</v>
      </c>
      <c r="D6395" s="21"/>
      <c r="E6395" s="21"/>
      <c r="F6395" s="21">
        <v>35.0</v>
      </c>
      <c r="G6395" s="21">
        <v>57.0</v>
      </c>
      <c r="H6395" s="21">
        <v>23.94377067</v>
      </c>
      <c r="I6395" s="10"/>
      <c r="J6395" s="10"/>
      <c r="AA6395" s="7"/>
      <c r="AB6395" s="7"/>
      <c r="AC6395" s="7"/>
    </row>
    <row r="6396" ht="15.0" customHeight="1">
      <c r="A6396" s="23">
        <v>41816.0</v>
      </c>
      <c r="B6396" s="21" t="s">
        <v>15</v>
      </c>
      <c r="C6396" s="21" t="s">
        <v>54</v>
      </c>
      <c r="D6396" s="21"/>
      <c r="E6396" s="21"/>
      <c r="F6396" s="21">
        <v>36.0</v>
      </c>
      <c r="G6396" s="21">
        <v>57.0</v>
      </c>
      <c r="H6396" s="21">
        <v>23.94377067</v>
      </c>
      <c r="I6396" s="10"/>
      <c r="J6396" s="10"/>
      <c r="AA6396" s="7"/>
      <c r="AB6396" s="7"/>
      <c r="AC6396" s="7"/>
    </row>
    <row r="6397" ht="15.0" customHeight="1">
      <c r="A6397" s="23">
        <v>41816.0</v>
      </c>
      <c r="B6397" s="21" t="s">
        <v>15</v>
      </c>
      <c r="C6397" s="21" t="s">
        <v>54</v>
      </c>
      <c r="D6397" s="21"/>
      <c r="E6397" s="21"/>
      <c r="F6397" s="21">
        <v>37.0</v>
      </c>
      <c r="G6397" s="21">
        <v>38.0</v>
      </c>
      <c r="H6397" s="21">
        <v>15.96251378</v>
      </c>
      <c r="I6397" s="10"/>
      <c r="J6397" s="10"/>
      <c r="AA6397" s="7"/>
      <c r="AB6397" s="7"/>
      <c r="AC6397" s="7"/>
    </row>
    <row r="6398" ht="15.0" customHeight="1">
      <c r="A6398" s="23">
        <v>41816.0</v>
      </c>
      <c r="B6398" s="21" t="s">
        <v>15</v>
      </c>
      <c r="C6398" s="21" t="s">
        <v>54</v>
      </c>
      <c r="D6398" s="21"/>
      <c r="E6398" s="21"/>
      <c r="F6398" s="21">
        <v>38.0</v>
      </c>
      <c r="G6398" s="21">
        <v>49.0</v>
      </c>
      <c r="H6398" s="21">
        <v>20.58324146</v>
      </c>
      <c r="I6398" s="10"/>
      <c r="J6398" s="10"/>
      <c r="AA6398" s="7"/>
      <c r="AB6398" s="7"/>
      <c r="AC6398" s="7"/>
    </row>
    <row r="6399" ht="15.0" customHeight="1">
      <c r="A6399" s="23">
        <v>41816.0</v>
      </c>
      <c r="B6399" s="21" t="s">
        <v>15</v>
      </c>
      <c r="C6399" s="21" t="s">
        <v>54</v>
      </c>
      <c r="D6399" s="21"/>
      <c r="E6399" s="21"/>
      <c r="F6399" s="21">
        <v>39.0</v>
      </c>
      <c r="G6399" s="21">
        <v>46.0</v>
      </c>
      <c r="H6399" s="21">
        <v>19.323043</v>
      </c>
      <c r="I6399" s="10"/>
      <c r="J6399" s="10"/>
      <c r="AA6399" s="7"/>
      <c r="AB6399" s="7"/>
      <c r="AC6399" s="7"/>
    </row>
    <row r="6400" ht="15.0" customHeight="1">
      <c r="A6400" s="23">
        <v>41816.0</v>
      </c>
      <c r="B6400" s="21" t="s">
        <v>15</v>
      </c>
      <c r="C6400" s="21" t="s">
        <v>54</v>
      </c>
      <c r="D6400" s="21"/>
      <c r="E6400" s="21"/>
      <c r="F6400" s="21">
        <v>40.0</v>
      </c>
      <c r="G6400" s="21">
        <v>52.0</v>
      </c>
      <c r="H6400" s="21">
        <v>21.84343991</v>
      </c>
      <c r="I6400" s="10"/>
      <c r="J6400" s="10"/>
      <c r="AA6400" s="7"/>
      <c r="AB6400" s="7"/>
      <c r="AC6400" s="7"/>
    </row>
    <row r="6401" ht="15.0" customHeight="1">
      <c r="A6401" s="23">
        <v>41816.0</v>
      </c>
      <c r="B6401" s="21" t="s">
        <v>15</v>
      </c>
      <c r="C6401" s="21" t="s">
        <v>54</v>
      </c>
      <c r="D6401" s="21"/>
      <c r="E6401" s="21"/>
      <c r="F6401" s="21">
        <v>41.0</v>
      </c>
      <c r="G6401" s="21">
        <v>45.0</v>
      </c>
      <c r="H6401" s="21">
        <v>18.90297685</v>
      </c>
      <c r="I6401" s="10"/>
      <c r="J6401" s="10"/>
      <c r="AA6401" s="7"/>
      <c r="AB6401" s="7"/>
      <c r="AC6401" s="7"/>
    </row>
    <row r="6402" ht="15.0" customHeight="1">
      <c r="A6402" s="23">
        <v>41816.0</v>
      </c>
      <c r="B6402" s="21" t="s">
        <v>15</v>
      </c>
      <c r="C6402" s="21" t="s">
        <v>54</v>
      </c>
      <c r="D6402" s="21"/>
      <c r="E6402" s="21"/>
      <c r="F6402" s="21">
        <v>42.0</v>
      </c>
      <c r="G6402" s="21">
        <v>62.0</v>
      </c>
      <c r="H6402" s="21">
        <v>26.04410143</v>
      </c>
      <c r="I6402" s="10"/>
      <c r="J6402" s="10"/>
      <c r="AA6402" s="7"/>
      <c r="AB6402" s="7"/>
      <c r="AC6402" s="7"/>
    </row>
    <row r="6403" ht="15.0" customHeight="1">
      <c r="A6403" s="23">
        <v>41816.0</v>
      </c>
      <c r="B6403" s="21" t="s">
        <v>15</v>
      </c>
      <c r="C6403" s="21" t="s">
        <v>54</v>
      </c>
      <c r="D6403" s="21"/>
      <c r="E6403" s="21"/>
      <c r="F6403" s="21">
        <v>43.0</v>
      </c>
      <c r="G6403" s="21">
        <v>45.0</v>
      </c>
      <c r="H6403" s="21">
        <v>18.90297685</v>
      </c>
      <c r="I6403" s="10"/>
      <c r="J6403" s="10"/>
      <c r="AA6403" s="7"/>
      <c r="AB6403" s="7"/>
      <c r="AC6403" s="7"/>
    </row>
    <row r="6404" ht="15.0" customHeight="1">
      <c r="A6404" s="23">
        <v>41816.0</v>
      </c>
      <c r="B6404" s="21" t="s">
        <v>15</v>
      </c>
      <c r="C6404" s="21" t="s">
        <v>54</v>
      </c>
      <c r="D6404" s="21"/>
      <c r="E6404" s="21"/>
      <c r="F6404" s="21">
        <v>44.0</v>
      </c>
      <c r="G6404" s="21">
        <v>49.0</v>
      </c>
      <c r="H6404" s="21">
        <v>20.58324146</v>
      </c>
      <c r="I6404" s="10"/>
      <c r="J6404" s="10"/>
      <c r="AA6404" s="7"/>
      <c r="AB6404" s="7"/>
      <c r="AC6404" s="7"/>
    </row>
    <row r="6405" ht="15.0" customHeight="1">
      <c r="A6405" s="23">
        <v>41816.0</v>
      </c>
      <c r="B6405" s="21" t="s">
        <v>15</v>
      </c>
      <c r="C6405" s="21" t="s">
        <v>54</v>
      </c>
      <c r="D6405" s="21"/>
      <c r="E6405" s="21"/>
      <c r="F6405" s="21">
        <v>45.0</v>
      </c>
      <c r="G6405" s="21">
        <v>61.0</v>
      </c>
      <c r="H6405" s="21">
        <v>25.62403528</v>
      </c>
      <c r="I6405" s="10"/>
      <c r="J6405" s="10"/>
      <c r="AA6405" s="7"/>
      <c r="AB6405" s="7"/>
      <c r="AC6405" s="7"/>
    </row>
    <row r="6406" ht="15.0" customHeight="1">
      <c r="A6406" s="23">
        <v>41816.0</v>
      </c>
      <c r="B6406" s="21" t="s">
        <v>15</v>
      </c>
      <c r="C6406" s="21" t="s">
        <v>54</v>
      </c>
      <c r="D6406" s="21"/>
      <c r="E6406" s="21"/>
      <c r="F6406" s="21">
        <v>46.0</v>
      </c>
      <c r="G6406" s="21">
        <v>42.0</v>
      </c>
      <c r="H6406" s="21">
        <v>17.64277839</v>
      </c>
      <c r="I6406" s="10"/>
      <c r="J6406" s="10"/>
      <c r="AA6406" s="7"/>
      <c r="AB6406" s="7"/>
      <c r="AC6406" s="7"/>
    </row>
    <row r="6407" ht="15.0" customHeight="1">
      <c r="A6407" s="23">
        <v>41816.0</v>
      </c>
      <c r="B6407" s="21" t="s">
        <v>15</v>
      </c>
      <c r="C6407" s="21" t="s">
        <v>54</v>
      </c>
      <c r="D6407" s="21"/>
      <c r="E6407" s="21"/>
      <c r="F6407" s="21">
        <v>47.0</v>
      </c>
      <c r="G6407" s="21">
        <v>44.0</v>
      </c>
      <c r="H6407" s="21">
        <v>18.48291069</v>
      </c>
      <c r="I6407" s="10"/>
      <c r="J6407" s="10"/>
      <c r="AA6407" s="7"/>
      <c r="AB6407" s="7"/>
      <c r="AC6407" s="7"/>
    </row>
    <row r="6408" ht="15.0" customHeight="1">
      <c r="A6408" s="23">
        <v>41816.0</v>
      </c>
      <c r="B6408" s="21" t="s">
        <v>15</v>
      </c>
      <c r="C6408" s="21" t="s">
        <v>54</v>
      </c>
      <c r="D6408" s="21"/>
      <c r="E6408" s="21"/>
      <c r="F6408" s="21">
        <v>48.0</v>
      </c>
      <c r="G6408" s="21">
        <v>57.0</v>
      </c>
      <c r="H6408" s="21">
        <v>23.94377067</v>
      </c>
      <c r="I6408" s="10"/>
      <c r="J6408" s="10"/>
      <c r="AA6408" s="7"/>
      <c r="AB6408" s="7"/>
      <c r="AC6408" s="7"/>
    </row>
    <row r="6409" ht="15.0" customHeight="1">
      <c r="A6409" s="23">
        <v>41816.0</v>
      </c>
      <c r="B6409" s="21" t="s">
        <v>15</v>
      </c>
      <c r="C6409" s="21" t="s">
        <v>54</v>
      </c>
      <c r="D6409" s="21"/>
      <c r="E6409" s="21"/>
      <c r="F6409" s="21">
        <v>49.0</v>
      </c>
      <c r="G6409" s="21">
        <v>61.0</v>
      </c>
      <c r="H6409" s="21">
        <v>25.62403528</v>
      </c>
      <c r="I6409" s="10"/>
      <c r="J6409" s="10"/>
      <c r="AA6409" s="7"/>
      <c r="AB6409" s="7"/>
      <c r="AC6409" s="7"/>
    </row>
    <row r="6410" ht="15.0" customHeight="1">
      <c r="A6410" s="23">
        <v>41816.0</v>
      </c>
      <c r="B6410" s="21" t="s">
        <v>15</v>
      </c>
      <c r="C6410" s="21" t="s">
        <v>54</v>
      </c>
      <c r="D6410" s="21"/>
      <c r="E6410" s="21"/>
      <c r="F6410" s="21">
        <v>50.0</v>
      </c>
      <c r="G6410" s="21">
        <v>41.0</v>
      </c>
      <c r="H6410" s="21">
        <v>17.22271224</v>
      </c>
      <c r="I6410" s="10"/>
      <c r="J6410" s="10"/>
      <c r="AA6410" s="7"/>
      <c r="AB6410" s="7"/>
      <c r="AC6410" s="7"/>
    </row>
    <row r="6411" ht="15.0" customHeight="1">
      <c r="A6411" s="23">
        <v>41816.0</v>
      </c>
      <c r="B6411" s="21" t="s">
        <v>15</v>
      </c>
      <c r="C6411" s="21" t="s">
        <v>54</v>
      </c>
      <c r="D6411" s="21"/>
      <c r="E6411" s="21"/>
      <c r="F6411" s="21">
        <v>51.0</v>
      </c>
      <c r="G6411" s="21">
        <v>59.0</v>
      </c>
      <c r="H6411" s="21">
        <v>24.78390298</v>
      </c>
      <c r="I6411" s="10"/>
      <c r="J6411" s="10"/>
      <c r="AA6411" s="7"/>
      <c r="AB6411" s="7"/>
      <c r="AC6411" s="7"/>
    </row>
    <row r="6412" ht="15.0" customHeight="1">
      <c r="A6412" s="23">
        <v>41816.0</v>
      </c>
      <c r="B6412" s="21" t="s">
        <v>15</v>
      </c>
      <c r="C6412" s="21" t="s">
        <v>54</v>
      </c>
      <c r="D6412" s="21"/>
      <c r="E6412" s="21"/>
      <c r="F6412" s="21">
        <v>52.0</v>
      </c>
      <c r="G6412" s="21">
        <v>68.0</v>
      </c>
      <c r="H6412" s="21">
        <v>28.56449835</v>
      </c>
      <c r="I6412" s="10"/>
      <c r="J6412" s="10"/>
      <c r="AA6412" s="7"/>
      <c r="AB6412" s="7"/>
      <c r="AC6412" s="7"/>
    </row>
    <row r="6413" ht="15.0" customHeight="1">
      <c r="A6413" s="23">
        <v>41816.0</v>
      </c>
      <c r="B6413" s="21" t="s">
        <v>15</v>
      </c>
      <c r="C6413" s="21" t="s">
        <v>54</v>
      </c>
      <c r="D6413" s="21"/>
      <c r="E6413" s="21"/>
      <c r="F6413" s="21">
        <v>53.0</v>
      </c>
      <c r="G6413" s="21">
        <v>48.0</v>
      </c>
      <c r="H6413" s="21">
        <v>20.1631753</v>
      </c>
      <c r="I6413" s="10"/>
      <c r="J6413" s="10"/>
      <c r="AA6413" s="7"/>
      <c r="AB6413" s="7"/>
      <c r="AC6413" s="7"/>
    </row>
    <row r="6414" ht="15.0" customHeight="1">
      <c r="A6414" s="23">
        <v>41816.0</v>
      </c>
      <c r="B6414" s="21" t="s">
        <v>15</v>
      </c>
      <c r="C6414" s="21" t="s">
        <v>54</v>
      </c>
      <c r="D6414" s="21"/>
      <c r="E6414" s="21"/>
      <c r="F6414" s="21">
        <v>54.0</v>
      </c>
      <c r="G6414" s="21">
        <v>61.0</v>
      </c>
      <c r="H6414" s="21">
        <v>25.62403528</v>
      </c>
      <c r="I6414" s="10"/>
      <c r="J6414" s="10"/>
      <c r="AA6414" s="7"/>
      <c r="AB6414" s="7"/>
      <c r="AC6414" s="7"/>
    </row>
    <row r="6415" ht="15.0" customHeight="1">
      <c r="A6415" s="23">
        <v>41816.0</v>
      </c>
      <c r="B6415" s="21" t="s">
        <v>15</v>
      </c>
      <c r="C6415" s="21" t="s">
        <v>54</v>
      </c>
      <c r="D6415" s="21"/>
      <c r="E6415" s="21"/>
      <c r="F6415" s="21">
        <v>55.0</v>
      </c>
      <c r="G6415" s="21">
        <v>58.0</v>
      </c>
      <c r="H6415" s="21">
        <v>24.36383682</v>
      </c>
      <c r="I6415" s="10"/>
      <c r="J6415" s="10"/>
      <c r="AA6415" s="7"/>
      <c r="AB6415" s="7"/>
      <c r="AC6415" s="7"/>
    </row>
    <row r="6416" ht="15.0" customHeight="1">
      <c r="A6416" s="23">
        <v>41816.0</v>
      </c>
      <c r="B6416" s="21" t="s">
        <v>15</v>
      </c>
      <c r="C6416" s="21" t="s">
        <v>54</v>
      </c>
      <c r="D6416" s="21"/>
      <c r="E6416" s="21"/>
      <c r="F6416" s="21">
        <v>56.0</v>
      </c>
      <c r="G6416" s="21">
        <v>55.0</v>
      </c>
      <c r="H6416" s="21">
        <v>23.10363837</v>
      </c>
      <c r="I6416" s="10"/>
      <c r="J6416" s="10"/>
      <c r="AA6416" s="7"/>
      <c r="AB6416" s="7"/>
      <c r="AC6416" s="7"/>
    </row>
    <row r="6417" ht="15.0" customHeight="1">
      <c r="A6417" s="23">
        <v>41816.0</v>
      </c>
      <c r="B6417" s="21" t="s">
        <v>15</v>
      </c>
      <c r="C6417" s="21" t="s">
        <v>54</v>
      </c>
      <c r="D6417" s="21"/>
      <c r="E6417" s="21"/>
      <c r="F6417" s="21">
        <v>57.0</v>
      </c>
      <c r="G6417" s="21">
        <v>38.0</v>
      </c>
      <c r="H6417" s="21">
        <v>15.96251378</v>
      </c>
      <c r="I6417" s="10"/>
      <c r="J6417" s="10"/>
      <c r="AA6417" s="7"/>
      <c r="AB6417" s="7"/>
      <c r="AC6417" s="7"/>
    </row>
    <row r="6418" ht="15.0" customHeight="1">
      <c r="A6418" s="23">
        <v>41816.0</v>
      </c>
      <c r="B6418" s="21" t="s">
        <v>15</v>
      </c>
      <c r="C6418" s="21" t="s">
        <v>54</v>
      </c>
      <c r="D6418" s="21"/>
      <c r="E6418" s="21"/>
      <c r="F6418" s="21">
        <v>58.0</v>
      </c>
      <c r="G6418" s="21">
        <v>56.0</v>
      </c>
      <c r="H6418" s="21">
        <v>23.52370452</v>
      </c>
      <c r="I6418" s="10"/>
      <c r="J6418" s="10"/>
      <c r="AA6418" s="7"/>
      <c r="AB6418" s="7"/>
      <c r="AC6418" s="7"/>
    </row>
    <row r="6419" ht="15.0" customHeight="1">
      <c r="A6419" s="23">
        <v>41816.0</v>
      </c>
      <c r="B6419" s="21" t="s">
        <v>15</v>
      </c>
      <c r="C6419" s="21" t="s">
        <v>54</v>
      </c>
      <c r="D6419" s="21"/>
      <c r="E6419" s="21"/>
      <c r="F6419" s="21">
        <v>59.0</v>
      </c>
      <c r="G6419" s="21">
        <v>73.0</v>
      </c>
      <c r="H6419" s="21">
        <v>30.66482911</v>
      </c>
      <c r="I6419" s="10"/>
      <c r="J6419" s="10"/>
      <c r="AA6419" s="7"/>
      <c r="AB6419" s="7"/>
      <c r="AC6419" s="7"/>
    </row>
    <row r="6420" ht="15.0" customHeight="1">
      <c r="A6420" s="23">
        <v>41816.0</v>
      </c>
      <c r="B6420" s="21" t="s">
        <v>15</v>
      </c>
      <c r="C6420" s="21" t="s">
        <v>54</v>
      </c>
      <c r="D6420" s="21"/>
      <c r="E6420" s="21"/>
      <c r="F6420" s="21">
        <v>60.0</v>
      </c>
      <c r="G6420" s="21">
        <v>60.0</v>
      </c>
      <c r="H6420" s="21">
        <v>25.20396913</v>
      </c>
      <c r="I6420" s="10"/>
      <c r="J6420" s="10"/>
      <c r="AA6420" s="7"/>
      <c r="AB6420" s="7"/>
      <c r="AC6420" s="7"/>
    </row>
    <row r="6421" ht="15.0" customHeight="1">
      <c r="A6421" s="23">
        <v>41816.0</v>
      </c>
      <c r="B6421" s="21" t="s">
        <v>15</v>
      </c>
      <c r="C6421" s="21" t="s">
        <v>54</v>
      </c>
      <c r="D6421" s="21"/>
      <c r="E6421" s="21"/>
      <c r="F6421" s="21">
        <v>61.0</v>
      </c>
      <c r="G6421" s="21">
        <v>59.0</v>
      </c>
      <c r="H6421" s="21">
        <v>24.78390298</v>
      </c>
      <c r="I6421" s="10"/>
      <c r="J6421" s="10"/>
      <c r="AA6421" s="7"/>
      <c r="AB6421" s="7"/>
      <c r="AC6421" s="7"/>
    </row>
    <row r="6422" ht="15.0" customHeight="1">
      <c r="A6422" s="23">
        <v>41816.0</v>
      </c>
      <c r="B6422" s="21" t="s">
        <v>15</v>
      </c>
      <c r="C6422" s="21" t="s">
        <v>54</v>
      </c>
      <c r="D6422" s="21"/>
      <c r="E6422" s="21"/>
      <c r="F6422" s="21">
        <v>62.0</v>
      </c>
      <c r="G6422" s="21">
        <v>66.0</v>
      </c>
      <c r="H6422" s="21">
        <v>27.72436604</v>
      </c>
      <c r="I6422" s="10"/>
      <c r="J6422" s="10"/>
      <c r="AA6422" s="7"/>
      <c r="AB6422" s="7"/>
      <c r="AC6422" s="7"/>
    </row>
    <row r="6423" ht="15.0" customHeight="1">
      <c r="A6423" s="23">
        <v>41816.0</v>
      </c>
      <c r="B6423" s="21" t="s">
        <v>15</v>
      </c>
      <c r="C6423" s="21" t="s">
        <v>54</v>
      </c>
      <c r="D6423" s="21"/>
      <c r="E6423" s="21"/>
      <c r="F6423" s="21">
        <v>63.0</v>
      </c>
      <c r="G6423" s="21">
        <v>46.0</v>
      </c>
      <c r="H6423" s="21">
        <v>19.323043</v>
      </c>
      <c r="I6423" s="10"/>
      <c r="J6423" s="10"/>
      <c r="AA6423" s="7"/>
      <c r="AB6423" s="7"/>
      <c r="AC6423" s="7"/>
    </row>
    <row r="6424" ht="15.0" customHeight="1">
      <c r="A6424" s="23">
        <v>41816.0</v>
      </c>
      <c r="B6424" s="21" t="s">
        <v>15</v>
      </c>
      <c r="C6424" s="21" t="s">
        <v>54</v>
      </c>
      <c r="D6424" s="21"/>
      <c r="E6424" s="21"/>
      <c r="F6424" s="21">
        <v>64.0</v>
      </c>
      <c r="G6424" s="21">
        <v>66.0</v>
      </c>
      <c r="H6424" s="21">
        <v>27.72436604</v>
      </c>
      <c r="I6424" s="10"/>
      <c r="J6424" s="10"/>
      <c r="AA6424" s="7"/>
      <c r="AB6424" s="7"/>
      <c r="AC6424" s="7"/>
    </row>
    <row r="6425" ht="15.0" customHeight="1">
      <c r="A6425" s="23">
        <v>41816.0</v>
      </c>
      <c r="B6425" s="21" t="s">
        <v>15</v>
      </c>
      <c r="C6425" s="21" t="s">
        <v>54</v>
      </c>
      <c r="D6425" s="21"/>
      <c r="E6425" s="21"/>
      <c r="F6425" s="21">
        <v>65.0</v>
      </c>
      <c r="G6425" s="21">
        <v>50.0</v>
      </c>
      <c r="H6425" s="21">
        <v>21.00330761</v>
      </c>
      <c r="I6425" s="10"/>
      <c r="J6425" s="10"/>
      <c r="AA6425" s="7"/>
      <c r="AB6425" s="7"/>
      <c r="AC6425" s="7"/>
    </row>
    <row r="6426" ht="15.0" customHeight="1">
      <c r="A6426" s="23">
        <v>41816.0</v>
      </c>
      <c r="B6426" s="21" t="s">
        <v>15</v>
      </c>
      <c r="C6426" s="21" t="s">
        <v>54</v>
      </c>
      <c r="D6426" s="21"/>
      <c r="E6426" s="21"/>
      <c r="F6426" s="21">
        <v>66.0</v>
      </c>
      <c r="G6426" s="21">
        <v>50.0</v>
      </c>
      <c r="H6426" s="21">
        <v>21.00330761</v>
      </c>
      <c r="I6426" s="10"/>
      <c r="J6426" s="10"/>
      <c r="AA6426" s="7"/>
      <c r="AB6426" s="7"/>
      <c r="AC6426" s="7"/>
    </row>
    <row r="6427" ht="15.0" customHeight="1">
      <c r="A6427" s="23">
        <v>41816.0</v>
      </c>
      <c r="B6427" s="21" t="s">
        <v>15</v>
      </c>
      <c r="C6427" s="21" t="s">
        <v>54</v>
      </c>
      <c r="D6427" s="21"/>
      <c r="E6427" s="21"/>
      <c r="F6427" s="21">
        <v>67.0</v>
      </c>
      <c r="G6427" s="21">
        <v>58.0</v>
      </c>
      <c r="H6427" s="21">
        <v>24.36383682</v>
      </c>
      <c r="I6427" s="10"/>
      <c r="J6427" s="10"/>
      <c r="AA6427" s="7"/>
      <c r="AB6427" s="7"/>
      <c r="AC6427" s="7"/>
    </row>
    <row r="6428" ht="15.0" customHeight="1">
      <c r="A6428" s="23">
        <v>41816.0</v>
      </c>
      <c r="B6428" s="21" t="s">
        <v>15</v>
      </c>
      <c r="C6428" s="21" t="s">
        <v>54</v>
      </c>
      <c r="D6428" s="21"/>
      <c r="E6428" s="21"/>
      <c r="F6428" s="21">
        <v>68.0</v>
      </c>
      <c r="G6428" s="21">
        <v>47.0</v>
      </c>
      <c r="H6428" s="21">
        <v>19.74310915</v>
      </c>
      <c r="I6428" s="10"/>
      <c r="J6428" s="10"/>
      <c r="AA6428" s="7"/>
      <c r="AB6428" s="7"/>
      <c r="AC6428" s="7"/>
    </row>
    <row r="6429" ht="15.0" customHeight="1">
      <c r="A6429" s="23">
        <v>41816.0</v>
      </c>
      <c r="B6429" s="21" t="s">
        <v>15</v>
      </c>
      <c r="C6429" s="21" t="s">
        <v>54</v>
      </c>
      <c r="D6429" s="21"/>
      <c r="E6429" s="21"/>
      <c r="F6429" s="21">
        <v>69.0</v>
      </c>
      <c r="G6429" s="21">
        <v>43.0</v>
      </c>
      <c r="H6429" s="21">
        <v>18.06284454</v>
      </c>
      <c r="I6429" s="10"/>
      <c r="J6429" s="10"/>
      <c r="AA6429" s="7"/>
      <c r="AB6429" s="7"/>
      <c r="AC6429" s="7"/>
    </row>
    <row r="6430" ht="15.0" customHeight="1">
      <c r="A6430" s="23">
        <v>41816.0</v>
      </c>
      <c r="B6430" s="21" t="s">
        <v>15</v>
      </c>
      <c r="C6430" s="21" t="s">
        <v>54</v>
      </c>
      <c r="D6430" s="21"/>
      <c r="E6430" s="21"/>
      <c r="F6430" s="21">
        <v>70.0</v>
      </c>
      <c r="G6430" s="21">
        <v>62.0</v>
      </c>
      <c r="H6430" s="21">
        <v>26.04410143</v>
      </c>
      <c r="I6430" s="10"/>
      <c r="J6430" s="10"/>
      <c r="AA6430" s="7"/>
      <c r="AB6430" s="7"/>
      <c r="AC6430" s="7"/>
    </row>
    <row r="6431" ht="15.0" customHeight="1">
      <c r="A6431" s="23">
        <v>41816.0</v>
      </c>
      <c r="B6431" s="21" t="s">
        <v>15</v>
      </c>
      <c r="C6431" s="21" t="s">
        <v>54</v>
      </c>
      <c r="D6431" s="21"/>
      <c r="E6431" s="21"/>
      <c r="F6431" s="21">
        <v>71.0</v>
      </c>
      <c r="G6431" s="21">
        <v>60.0</v>
      </c>
      <c r="H6431" s="21">
        <v>25.20396913</v>
      </c>
      <c r="I6431" s="10"/>
      <c r="J6431" s="10"/>
      <c r="AA6431" s="7"/>
      <c r="AB6431" s="7"/>
      <c r="AC6431" s="7"/>
    </row>
    <row r="6432" ht="15.0" customHeight="1">
      <c r="A6432" s="23">
        <v>41816.0</v>
      </c>
      <c r="B6432" s="21" t="s">
        <v>15</v>
      </c>
      <c r="C6432" s="21" t="s">
        <v>54</v>
      </c>
      <c r="D6432" s="21"/>
      <c r="E6432" s="21"/>
      <c r="F6432" s="21">
        <v>72.0</v>
      </c>
      <c r="G6432" s="21">
        <v>75.0</v>
      </c>
      <c r="H6432" s="21">
        <v>31.50496141</v>
      </c>
      <c r="I6432" s="10"/>
      <c r="J6432" s="10"/>
      <c r="AA6432" s="7"/>
      <c r="AB6432" s="7"/>
      <c r="AC6432" s="7"/>
    </row>
    <row r="6433" ht="15.0" customHeight="1">
      <c r="A6433" s="23">
        <v>41816.0</v>
      </c>
      <c r="B6433" s="21" t="s">
        <v>15</v>
      </c>
      <c r="C6433" s="21" t="s">
        <v>54</v>
      </c>
      <c r="D6433" s="21"/>
      <c r="E6433" s="21"/>
      <c r="F6433" s="21">
        <v>73.0</v>
      </c>
      <c r="G6433" s="21">
        <v>53.0</v>
      </c>
      <c r="H6433" s="21">
        <v>22.26350606</v>
      </c>
      <c r="I6433" s="10"/>
      <c r="J6433" s="10"/>
      <c r="AA6433" s="7"/>
      <c r="AB6433" s="7"/>
      <c r="AC6433" s="7"/>
    </row>
    <row r="6434" ht="15.0" customHeight="1">
      <c r="A6434" s="23">
        <v>41816.0</v>
      </c>
      <c r="B6434" s="21" t="s">
        <v>15</v>
      </c>
      <c r="C6434" s="21" t="s">
        <v>16</v>
      </c>
      <c r="D6434" s="21"/>
      <c r="E6434" s="21"/>
      <c r="F6434" s="21">
        <v>1.0</v>
      </c>
      <c r="G6434" s="21">
        <v>46.0</v>
      </c>
      <c r="H6434" s="21">
        <v>38.05863192</v>
      </c>
      <c r="I6434" s="10"/>
      <c r="J6434" s="10"/>
      <c r="AA6434" s="7"/>
      <c r="AB6434" s="7"/>
      <c r="AC6434" s="7"/>
    </row>
    <row r="6435" ht="15.0" customHeight="1">
      <c r="A6435" s="23">
        <v>41816.0</v>
      </c>
      <c r="B6435" s="21" t="s">
        <v>15</v>
      </c>
      <c r="C6435" s="21" t="s">
        <v>16</v>
      </c>
      <c r="D6435" s="21"/>
      <c r="E6435" s="21"/>
      <c r="F6435" s="21">
        <v>2.0</v>
      </c>
      <c r="G6435" s="21">
        <v>27.0</v>
      </c>
      <c r="H6435" s="21">
        <v>22.33876221</v>
      </c>
      <c r="I6435" s="10"/>
      <c r="J6435" s="10"/>
      <c r="AA6435" s="7"/>
      <c r="AB6435" s="7"/>
      <c r="AC6435" s="7"/>
    </row>
    <row r="6436" ht="15.0" customHeight="1">
      <c r="A6436" s="23">
        <v>41816.0</v>
      </c>
      <c r="B6436" s="21" t="s">
        <v>15</v>
      </c>
      <c r="C6436" s="21" t="s">
        <v>16</v>
      </c>
      <c r="D6436" s="21"/>
      <c r="E6436" s="21"/>
      <c r="F6436" s="21">
        <v>3.0</v>
      </c>
      <c r="G6436" s="21">
        <v>39.0</v>
      </c>
      <c r="H6436" s="21">
        <v>32.26710098</v>
      </c>
      <c r="I6436" s="10"/>
      <c r="J6436" s="10"/>
      <c r="AA6436" s="7"/>
      <c r="AB6436" s="7"/>
      <c r="AC6436" s="7"/>
    </row>
    <row r="6437" ht="15.0" customHeight="1">
      <c r="A6437" s="23">
        <v>41816.0</v>
      </c>
      <c r="B6437" s="21" t="s">
        <v>15</v>
      </c>
      <c r="C6437" s="21" t="s">
        <v>16</v>
      </c>
      <c r="D6437" s="21"/>
      <c r="E6437" s="21"/>
      <c r="F6437" s="21">
        <v>4.0</v>
      </c>
      <c r="G6437" s="21">
        <v>42.0</v>
      </c>
      <c r="H6437" s="21">
        <v>34.74918567</v>
      </c>
      <c r="I6437" s="10"/>
      <c r="J6437" s="10"/>
      <c r="AA6437" s="7"/>
      <c r="AB6437" s="7"/>
      <c r="AC6437" s="7"/>
    </row>
    <row r="6438" ht="15.0" customHeight="1">
      <c r="A6438" s="23">
        <v>41816.0</v>
      </c>
      <c r="B6438" s="21" t="s">
        <v>15</v>
      </c>
      <c r="C6438" s="21" t="s">
        <v>16</v>
      </c>
      <c r="D6438" s="21"/>
      <c r="E6438" s="21"/>
      <c r="F6438" s="21">
        <v>5.0</v>
      </c>
      <c r="G6438" s="21">
        <v>42.0</v>
      </c>
      <c r="H6438" s="21">
        <v>34.74918567</v>
      </c>
      <c r="I6438" s="10"/>
      <c r="J6438" s="10"/>
      <c r="AA6438" s="7"/>
      <c r="AB6438" s="7"/>
      <c r="AC6438" s="7"/>
    </row>
    <row r="6439" ht="15.0" customHeight="1">
      <c r="A6439" s="23">
        <v>41816.0</v>
      </c>
      <c r="B6439" s="21" t="s">
        <v>15</v>
      </c>
      <c r="C6439" s="21" t="s">
        <v>16</v>
      </c>
      <c r="D6439" s="21"/>
      <c r="E6439" s="21"/>
      <c r="F6439" s="21">
        <v>6.0</v>
      </c>
      <c r="G6439" s="21">
        <v>46.0</v>
      </c>
      <c r="H6439" s="21">
        <v>38.05863192</v>
      </c>
      <c r="I6439" s="10"/>
      <c r="J6439" s="10"/>
      <c r="AA6439" s="7"/>
      <c r="AB6439" s="7"/>
      <c r="AC6439" s="7"/>
    </row>
    <row r="6440" ht="15.0" customHeight="1">
      <c r="A6440" s="23">
        <v>41816.0</v>
      </c>
      <c r="B6440" s="21" t="s">
        <v>15</v>
      </c>
      <c r="C6440" s="21" t="s">
        <v>16</v>
      </c>
      <c r="D6440" s="21"/>
      <c r="E6440" s="21"/>
      <c r="F6440" s="21">
        <v>7.0</v>
      </c>
      <c r="G6440" s="21">
        <v>29.0</v>
      </c>
      <c r="H6440" s="21">
        <v>23.99348534</v>
      </c>
      <c r="I6440" s="10"/>
      <c r="J6440" s="10"/>
      <c r="AA6440" s="7"/>
      <c r="AB6440" s="7"/>
      <c r="AC6440" s="7"/>
    </row>
    <row r="6441" ht="15.0" customHeight="1">
      <c r="A6441" s="23">
        <v>41816.0</v>
      </c>
      <c r="B6441" s="21" t="s">
        <v>15</v>
      </c>
      <c r="C6441" s="21" t="s">
        <v>16</v>
      </c>
      <c r="D6441" s="21"/>
      <c r="E6441" s="21"/>
      <c r="F6441" s="21">
        <v>8.0</v>
      </c>
      <c r="G6441" s="21">
        <v>24.0</v>
      </c>
      <c r="H6441" s="21">
        <v>19.85667752</v>
      </c>
      <c r="I6441" s="10"/>
      <c r="J6441" s="10"/>
      <c r="AA6441" s="7"/>
      <c r="AB6441" s="7"/>
      <c r="AC6441" s="7"/>
    </row>
    <row r="6442" ht="15.0" customHeight="1">
      <c r="A6442" s="23">
        <v>41816.0</v>
      </c>
      <c r="B6442" s="21" t="s">
        <v>15</v>
      </c>
      <c r="C6442" s="21" t="s">
        <v>16</v>
      </c>
      <c r="D6442" s="21"/>
      <c r="E6442" s="21"/>
      <c r="F6442" s="21">
        <v>9.0</v>
      </c>
      <c r="G6442" s="21">
        <v>31.0</v>
      </c>
      <c r="H6442" s="21">
        <v>25.64820847</v>
      </c>
      <c r="I6442" s="10"/>
      <c r="J6442" s="10"/>
      <c r="AA6442" s="7"/>
      <c r="AB6442" s="7"/>
      <c r="AC6442" s="7"/>
    </row>
    <row r="6443" ht="15.0" customHeight="1">
      <c r="A6443" s="23">
        <v>41816.0</v>
      </c>
      <c r="B6443" s="21" t="s">
        <v>15</v>
      </c>
      <c r="C6443" s="21" t="s">
        <v>16</v>
      </c>
      <c r="D6443" s="21"/>
      <c r="E6443" s="21"/>
      <c r="F6443" s="21">
        <v>10.0</v>
      </c>
      <c r="G6443" s="21">
        <v>29.0</v>
      </c>
      <c r="H6443" s="21">
        <v>23.99348534</v>
      </c>
      <c r="I6443" s="10"/>
      <c r="J6443" s="10"/>
      <c r="AA6443" s="7"/>
      <c r="AB6443" s="7"/>
      <c r="AC6443" s="7"/>
    </row>
    <row r="6444" ht="15.0" customHeight="1">
      <c r="A6444" s="23">
        <v>41816.0</v>
      </c>
      <c r="B6444" s="21" t="s">
        <v>15</v>
      </c>
      <c r="C6444" s="21" t="s">
        <v>16</v>
      </c>
      <c r="D6444" s="21"/>
      <c r="E6444" s="21"/>
      <c r="F6444" s="21">
        <v>11.0</v>
      </c>
      <c r="G6444" s="21">
        <v>36.0</v>
      </c>
      <c r="H6444" s="21">
        <v>29.78501629</v>
      </c>
      <c r="I6444" s="10"/>
      <c r="J6444" s="10"/>
      <c r="AA6444" s="7"/>
      <c r="AB6444" s="7"/>
      <c r="AC6444" s="7"/>
    </row>
    <row r="6445" ht="15.0" customHeight="1">
      <c r="A6445" s="23">
        <v>41816.0</v>
      </c>
      <c r="B6445" s="21" t="s">
        <v>15</v>
      </c>
      <c r="C6445" s="21" t="s">
        <v>16</v>
      </c>
      <c r="D6445" s="21"/>
      <c r="E6445" s="21"/>
      <c r="F6445" s="21">
        <v>12.0</v>
      </c>
      <c r="G6445" s="21">
        <v>40.0</v>
      </c>
      <c r="H6445" s="21">
        <v>33.09446254</v>
      </c>
      <c r="I6445" s="10"/>
      <c r="J6445" s="10"/>
      <c r="AA6445" s="7"/>
      <c r="AB6445" s="7"/>
      <c r="AC6445" s="7"/>
    </row>
    <row r="6446" ht="15.0" customHeight="1">
      <c r="A6446" s="23">
        <v>41816.0</v>
      </c>
      <c r="B6446" s="21" t="s">
        <v>15</v>
      </c>
      <c r="C6446" s="21" t="s">
        <v>16</v>
      </c>
      <c r="D6446" s="21"/>
      <c r="E6446" s="21"/>
      <c r="F6446" s="21">
        <v>13.0</v>
      </c>
      <c r="G6446" s="21">
        <v>31.0</v>
      </c>
      <c r="H6446" s="21">
        <v>25.64820847</v>
      </c>
      <c r="I6446" s="10"/>
      <c r="J6446" s="10"/>
      <c r="AA6446" s="7"/>
      <c r="AB6446" s="7"/>
      <c r="AC6446" s="7"/>
    </row>
    <row r="6447" ht="15.0" customHeight="1">
      <c r="A6447" s="23">
        <v>41816.0</v>
      </c>
      <c r="B6447" s="21" t="s">
        <v>15</v>
      </c>
      <c r="C6447" s="21" t="s">
        <v>16</v>
      </c>
      <c r="D6447" s="21"/>
      <c r="E6447" s="21"/>
      <c r="F6447" s="21">
        <v>14.0</v>
      </c>
      <c r="G6447" s="21">
        <v>41.0</v>
      </c>
      <c r="H6447" s="21">
        <v>33.9218241</v>
      </c>
      <c r="I6447" s="10"/>
      <c r="J6447" s="10"/>
      <c r="AA6447" s="7"/>
      <c r="AB6447" s="7"/>
      <c r="AC6447" s="7"/>
    </row>
    <row r="6448" ht="15.0" customHeight="1">
      <c r="A6448" s="23">
        <v>41816.0</v>
      </c>
      <c r="B6448" s="21" t="s">
        <v>15</v>
      </c>
      <c r="C6448" s="21" t="s">
        <v>16</v>
      </c>
      <c r="D6448" s="21"/>
      <c r="E6448" s="21"/>
      <c r="F6448" s="21">
        <v>15.0</v>
      </c>
      <c r="G6448" s="21">
        <v>21.0</v>
      </c>
      <c r="H6448" s="21">
        <v>17.37459283</v>
      </c>
      <c r="I6448" s="10"/>
      <c r="J6448" s="10"/>
      <c r="AA6448" s="7"/>
      <c r="AB6448" s="7"/>
      <c r="AC6448" s="7"/>
    </row>
    <row r="6449" ht="15.0" customHeight="1">
      <c r="A6449" s="23">
        <v>41816.0</v>
      </c>
      <c r="B6449" s="21" t="s">
        <v>15</v>
      </c>
      <c r="C6449" s="21" t="s">
        <v>16</v>
      </c>
      <c r="D6449" s="21"/>
      <c r="E6449" s="21"/>
      <c r="F6449" s="21">
        <v>16.0</v>
      </c>
      <c r="G6449" s="21">
        <v>40.0</v>
      </c>
      <c r="H6449" s="21">
        <v>33.09446254</v>
      </c>
      <c r="I6449" s="10"/>
      <c r="J6449" s="10"/>
      <c r="AA6449" s="7"/>
      <c r="AB6449" s="7"/>
      <c r="AC6449" s="7"/>
    </row>
    <row r="6450" ht="15.0" customHeight="1">
      <c r="A6450" s="23">
        <v>41816.0</v>
      </c>
      <c r="B6450" s="21" t="s">
        <v>15</v>
      </c>
      <c r="C6450" s="21" t="s">
        <v>16</v>
      </c>
      <c r="D6450" s="21"/>
      <c r="E6450" s="21"/>
      <c r="F6450" s="21">
        <v>17.0</v>
      </c>
      <c r="G6450" s="21">
        <v>42.0</v>
      </c>
      <c r="H6450" s="21">
        <v>34.74918567</v>
      </c>
      <c r="I6450" s="10"/>
      <c r="J6450" s="10"/>
      <c r="AA6450" s="7"/>
      <c r="AB6450" s="7"/>
      <c r="AC6450" s="7"/>
    </row>
    <row r="6451" ht="15.0" customHeight="1">
      <c r="A6451" s="23">
        <v>41816.0</v>
      </c>
      <c r="B6451" s="21" t="s">
        <v>15</v>
      </c>
      <c r="C6451" s="21" t="s">
        <v>16</v>
      </c>
      <c r="D6451" s="21"/>
      <c r="E6451" s="21"/>
      <c r="F6451" s="21">
        <v>18.0</v>
      </c>
      <c r="G6451" s="21">
        <v>40.0</v>
      </c>
      <c r="H6451" s="21">
        <v>33.09446254</v>
      </c>
      <c r="I6451" s="10"/>
      <c r="J6451" s="10"/>
      <c r="AA6451" s="7"/>
      <c r="AB6451" s="7"/>
      <c r="AC6451" s="7"/>
    </row>
    <row r="6452" ht="15.0" customHeight="1">
      <c r="A6452" s="23">
        <v>41816.0</v>
      </c>
      <c r="B6452" s="21" t="s">
        <v>15</v>
      </c>
      <c r="C6452" s="21" t="s">
        <v>16</v>
      </c>
      <c r="D6452" s="21"/>
      <c r="E6452" s="21"/>
      <c r="F6452" s="21">
        <v>19.0</v>
      </c>
      <c r="G6452" s="21">
        <v>35.0</v>
      </c>
      <c r="H6452" s="21">
        <v>28.95765472</v>
      </c>
      <c r="I6452" s="10"/>
      <c r="J6452" s="10"/>
      <c r="AA6452" s="7"/>
      <c r="AB6452" s="7"/>
      <c r="AC6452" s="7"/>
    </row>
    <row r="6453" ht="15.0" customHeight="1">
      <c r="A6453" s="23">
        <v>41816.0</v>
      </c>
      <c r="B6453" s="21" t="s">
        <v>15</v>
      </c>
      <c r="C6453" s="21" t="s">
        <v>16</v>
      </c>
      <c r="D6453" s="21"/>
      <c r="E6453" s="21"/>
      <c r="F6453" s="21">
        <v>20.0</v>
      </c>
      <c r="G6453" s="21">
        <v>25.0</v>
      </c>
      <c r="H6453" s="21">
        <v>20.68403909</v>
      </c>
      <c r="I6453" s="10"/>
      <c r="J6453" s="10"/>
      <c r="AA6453" s="7"/>
      <c r="AB6453" s="7"/>
      <c r="AC6453" s="7"/>
    </row>
    <row r="6454" ht="15.0" customHeight="1">
      <c r="A6454" s="23">
        <v>41816.0</v>
      </c>
      <c r="B6454" s="21" t="s">
        <v>15</v>
      </c>
      <c r="C6454" s="21" t="s">
        <v>16</v>
      </c>
      <c r="D6454" s="21"/>
      <c r="E6454" s="21"/>
      <c r="F6454" s="21">
        <v>21.0</v>
      </c>
      <c r="G6454" s="21">
        <v>32.0</v>
      </c>
      <c r="H6454" s="21">
        <v>26.47557003</v>
      </c>
      <c r="I6454" s="10"/>
      <c r="J6454" s="10"/>
      <c r="AA6454" s="7"/>
      <c r="AB6454" s="7"/>
      <c r="AC6454" s="7"/>
    </row>
    <row r="6455" ht="15.0" customHeight="1">
      <c r="A6455" s="23">
        <v>41816.0</v>
      </c>
      <c r="B6455" s="21" t="s">
        <v>15</v>
      </c>
      <c r="C6455" s="21" t="s">
        <v>16</v>
      </c>
      <c r="D6455" s="21"/>
      <c r="E6455" s="21"/>
      <c r="F6455" s="21">
        <v>22.0</v>
      </c>
      <c r="G6455" s="21">
        <v>34.0</v>
      </c>
      <c r="H6455" s="21">
        <v>28.13029316</v>
      </c>
      <c r="I6455" s="10"/>
      <c r="J6455" s="10"/>
      <c r="AA6455" s="7"/>
      <c r="AB6455" s="7"/>
      <c r="AC6455" s="7"/>
    </row>
    <row r="6456" ht="15.0" customHeight="1">
      <c r="A6456" s="23">
        <v>41816.0</v>
      </c>
      <c r="B6456" s="21" t="s">
        <v>15</v>
      </c>
      <c r="C6456" s="21" t="s">
        <v>16</v>
      </c>
      <c r="D6456" s="21"/>
      <c r="E6456" s="21"/>
      <c r="F6456" s="21">
        <v>23.0</v>
      </c>
      <c r="G6456" s="21">
        <v>33.0</v>
      </c>
      <c r="H6456" s="21">
        <v>27.3029316</v>
      </c>
      <c r="I6456" s="10"/>
      <c r="J6456" s="10"/>
      <c r="AA6456" s="7"/>
      <c r="AB6456" s="7"/>
      <c r="AC6456" s="7"/>
    </row>
    <row r="6457" ht="15.0" customHeight="1">
      <c r="A6457" s="23">
        <v>41816.0</v>
      </c>
      <c r="B6457" s="21" t="s">
        <v>15</v>
      </c>
      <c r="C6457" s="21" t="s">
        <v>16</v>
      </c>
      <c r="D6457" s="21"/>
      <c r="E6457" s="21"/>
      <c r="F6457" s="21">
        <v>24.0</v>
      </c>
      <c r="G6457" s="21">
        <v>30.0</v>
      </c>
      <c r="H6457" s="21">
        <v>24.82084691</v>
      </c>
      <c r="I6457" s="10"/>
      <c r="J6457" s="10"/>
      <c r="AA6457" s="7"/>
      <c r="AB6457" s="7"/>
      <c r="AC6457" s="7"/>
    </row>
    <row r="6458" ht="15.0" customHeight="1">
      <c r="A6458" s="23">
        <v>41816.0</v>
      </c>
      <c r="B6458" s="21" t="s">
        <v>15</v>
      </c>
      <c r="C6458" s="21" t="s">
        <v>16</v>
      </c>
      <c r="D6458" s="21"/>
      <c r="E6458" s="21"/>
      <c r="F6458" s="21">
        <v>25.0</v>
      </c>
      <c r="G6458" s="21">
        <v>29.0</v>
      </c>
      <c r="H6458" s="21">
        <v>23.99348534</v>
      </c>
      <c r="I6458" s="10"/>
      <c r="J6458" s="10"/>
      <c r="AA6458" s="7"/>
      <c r="AB6458" s="7"/>
      <c r="AC6458" s="7"/>
    </row>
    <row r="6459" ht="15.0" customHeight="1">
      <c r="A6459" s="23">
        <v>41816.0</v>
      </c>
      <c r="B6459" s="21" t="s">
        <v>15</v>
      </c>
      <c r="C6459" s="21" t="s">
        <v>16</v>
      </c>
      <c r="D6459" s="21"/>
      <c r="E6459" s="21"/>
      <c r="F6459" s="21">
        <v>26.0</v>
      </c>
      <c r="G6459" s="21">
        <v>31.0</v>
      </c>
      <c r="H6459" s="21">
        <v>25.64820847</v>
      </c>
      <c r="I6459" s="10"/>
      <c r="J6459" s="10"/>
      <c r="AA6459" s="7"/>
      <c r="AB6459" s="7"/>
      <c r="AC6459" s="7"/>
    </row>
    <row r="6460" ht="15.0" customHeight="1">
      <c r="A6460" s="23">
        <v>41816.0</v>
      </c>
      <c r="B6460" s="21" t="s">
        <v>15</v>
      </c>
      <c r="C6460" s="21" t="s">
        <v>16</v>
      </c>
      <c r="D6460" s="21"/>
      <c r="E6460" s="21"/>
      <c r="F6460" s="21">
        <v>27.0</v>
      </c>
      <c r="G6460" s="21">
        <v>35.0</v>
      </c>
      <c r="H6460" s="21">
        <v>28.95765472</v>
      </c>
      <c r="I6460" s="10"/>
      <c r="J6460" s="10"/>
      <c r="AA6460" s="7"/>
      <c r="AB6460" s="7"/>
      <c r="AC6460" s="7"/>
    </row>
    <row r="6461" ht="15.0" customHeight="1">
      <c r="A6461" s="23">
        <v>41816.0</v>
      </c>
      <c r="B6461" s="21" t="s">
        <v>15</v>
      </c>
      <c r="C6461" s="21" t="s">
        <v>16</v>
      </c>
      <c r="D6461" s="21"/>
      <c r="E6461" s="21"/>
      <c r="F6461" s="21">
        <v>28.0</v>
      </c>
      <c r="G6461" s="21">
        <v>28.0</v>
      </c>
      <c r="H6461" s="21">
        <v>23.16612378</v>
      </c>
      <c r="I6461" s="10"/>
      <c r="J6461" s="10"/>
      <c r="AA6461" s="7"/>
      <c r="AB6461" s="7"/>
      <c r="AC6461" s="7"/>
    </row>
    <row r="6462" ht="15.0" customHeight="1">
      <c r="A6462" s="23">
        <v>41816.0</v>
      </c>
      <c r="B6462" s="21" t="s">
        <v>15</v>
      </c>
      <c r="C6462" s="21" t="s">
        <v>16</v>
      </c>
      <c r="D6462" s="21"/>
      <c r="E6462" s="21"/>
      <c r="F6462" s="21">
        <v>29.0</v>
      </c>
      <c r="G6462" s="21">
        <v>33.0</v>
      </c>
      <c r="H6462" s="21">
        <v>27.3029316</v>
      </c>
      <c r="I6462" s="10"/>
      <c r="J6462" s="10"/>
      <c r="AA6462" s="7"/>
      <c r="AB6462" s="7"/>
      <c r="AC6462" s="7"/>
    </row>
    <row r="6463" ht="15.0" customHeight="1">
      <c r="A6463" s="23">
        <v>41816.0</v>
      </c>
      <c r="B6463" s="21" t="s">
        <v>15</v>
      </c>
      <c r="C6463" s="21" t="s">
        <v>16</v>
      </c>
      <c r="D6463" s="21"/>
      <c r="E6463" s="21"/>
      <c r="F6463" s="21">
        <v>30.0</v>
      </c>
      <c r="G6463" s="21">
        <v>25.0</v>
      </c>
      <c r="H6463" s="21">
        <v>20.68403909</v>
      </c>
      <c r="I6463" s="10"/>
      <c r="J6463" s="10"/>
      <c r="AA6463" s="7"/>
      <c r="AB6463" s="7"/>
      <c r="AC6463" s="7"/>
    </row>
    <row r="6464" ht="15.0" customHeight="1">
      <c r="A6464" s="23">
        <v>41816.0</v>
      </c>
      <c r="B6464" s="21" t="s">
        <v>15</v>
      </c>
      <c r="C6464" s="21" t="s">
        <v>16</v>
      </c>
      <c r="D6464" s="21"/>
      <c r="E6464" s="21"/>
      <c r="F6464" s="21">
        <v>31.0</v>
      </c>
      <c r="G6464" s="21">
        <v>32.0</v>
      </c>
      <c r="H6464" s="21">
        <v>26.47557003</v>
      </c>
      <c r="I6464" s="10"/>
      <c r="J6464" s="10"/>
      <c r="AA6464" s="7"/>
      <c r="AB6464" s="7"/>
      <c r="AC6464" s="7"/>
    </row>
    <row r="6465" ht="15.0" customHeight="1">
      <c r="A6465" s="23">
        <v>41816.0</v>
      </c>
      <c r="B6465" s="21" t="s">
        <v>15</v>
      </c>
      <c r="C6465" s="21" t="s">
        <v>16</v>
      </c>
      <c r="D6465" s="21"/>
      <c r="E6465" s="21"/>
      <c r="F6465" s="21">
        <v>32.0</v>
      </c>
      <c r="G6465" s="21">
        <v>27.0</v>
      </c>
      <c r="H6465" s="21">
        <v>22.33876221</v>
      </c>
      <c r="I6465" s="10"/>
      <c r="J6465" s="10"/>
      <c r="AA6465" s="7"/>
      <c r="AB6465" s="7"/>
      <c r="AC6465" s="7"/>
    </row>
    <row r="6466" ht="15.0" customHeight="1">
      <c r="A6466" s="23">
        <v>41816.0</v>
      </c>
      <c r="B6466" s="21" t="s">
        <v>15</v>
      </c>
      <c r="C6466" s="21" t="s">
        <v>16</v>
      </c>
      <c r="D6466" s="21"/>
      <c r="E6466" s="21"/>
      <c r="F6466" s="21">
        <v>33.0</v>
      </c>
      <c r="G6466" s="21">
        <v>36.0</v>
      </c>
      <c r="H6466" s="21">
        <v>29.78501629</v>
      </c>
      <c r="I6466" s="10"/>
      <c r="J6466" s="10"/>
      <c r="AA6466" s="7"/>
      <c r="AB6466" s="7"/>
      <c r="AC6466" s="7"/>
    </row>
    <row r="6467" ht="15.0" customHeight="1">
      <c r="A6467" s="23">
        <v>41816.0</v>
      </c>
      <c r="B6467" s="21" t="s">
        <v>15</v>
      </c>
      <c r="C6467" s="21" t="s">
        <v>16</v>
      </c>
      <c r="D6467" s="21"/>
      <c r="E6467" s="21"/>
      <c r="F6467" s="21">
        <v>34.0</v>
      </c>
      <c r="G6467" s="21">
        <v>32.0</v>
      </c>
      <c r="H6467" s="21">
        <v>26.47557003</v>
      </c>
      <c r="I6467" s="10"/>
      <c r="J6467" s="10"/>
      <c r="AA6467" s="7"/>
      <c r="AB6467" s="7"/>
      <c r="AC6467" s="7"/>
    </row>
    <row r="6468" ht="15.0" customHeight="1">
      <c r="A6468" s="23">
        <v>41816.0</v>
      </c>
      <c r="B6468" s="21" t="s">
        <v>15</v>
      </c>
      <c r="C6468" s="21" t="s">
        <v>16</v>
      </c>
      <c r="D6468" s="21"/>
      <c r="E6468" s="21"/>
      <c r="F6468" s="21">
        <v>35.0</v>
      </c>
      <c r="G6468" s="21">
        <v>28.0</v>
      </c>
      <c r="H6468" s="21">
        <v>23.16612378</v>
      </c>
      <c r="I6468" s="10"/>
      <c r="J6468" s="10"/>
      <c r="AA6468" s="7"/>
      <c r="AB6468" s="7"/>
      <c r="AC6468" s="7"/>
    </row>
    <row r="6469" ht="15.0" customHeight="1">
      <c r="A6469" s="23">
        <v>41816.0</v>
      </c>
      <c r="B6469" s="21" t="s">
        <v>15</v>
      </c>
      <c r="C6469" s="21" t="s">
        <v>16</v>
      </c>
      <c r="D6469" s="21"/>
      <c r="E6469" s="21"/>
      <c r="F6469" s="21">
        <v>36.0</v>
      </c>
      <c r="G6469" s="21">
        <v>39.0</v>
      </c>
      <c r="H6469" s="21">
        <v>32.26710098</v>
      </c>
      <c r="I6469" s="10"/>
      <c r="J6469" s="10"/>
      <c r="AA6469" s="7"/>
      <c r="AB6469" s="7"/>
      <c r="AC6469" s="7"/>
    </row>
    <row r="6470" ht="15.0" customHeight="1">
      <c r="A6470" s="23">
        <v>41816.0</v>
      </c>
      <c r="B6470" s="21" t="s">
        <v>15</v>
      </c>
      <c r="C6470" s="21" t="s">
        <v>16</v>
      </c>
      <c r="D6470" s="21"/>
      <c r="E6470" s="21"/>
      <c r="F6470" s="21">
        <v>37.0</v>
      </c>
      <c r="G6470" s="21">
        <v>19.0</v>
      </c>
      <c r="H6470" s="21">
        <v>15.71986971</v>
      </c>
      <c r="I6470" s="10"/>
      <c r="J6470" s="10"/>
      <c r="AA6470" s="7"/>
      <c r="AB6470" s="7"/>
      <c r="AC6470" s="7"/>
    </row>
    <row r="6471" ht="15.0" customHeight="1">
      <c r="A6471" s="23">
        <v>41816.0</v>
      </c>
      <c r="B6471" s="21" t="s">
        <v>15</v>
      </c>
      <c r="C6471" s="21" t="s">
        <v>16</v>
      </c>
      <c r="D6471" s="21"/>
      <c r="E6471" s="21"/>
      <c r="F6471" s="21">
        <v>38.0</v>
      </c>
      <c r="G6471" s="21">
        <v>35.0</v>
      </c>
      <c r="H6471" s="21">
        <v>28.95765472</v>
      </c>
      <c r="I6471" s="10"/>
      <c r="J6471" s="10"/>
      <c r="AA6471" s="7"/>
      <c r="AB6471" s="7"/>
      <c r="AC6471" s="7"/>
    </row>
    <row r="6472" ht="15.0" customHeight="1">
      <c r="A6472" s="23">
        <v>41816.0</v>
      </c>
      <c r="B6472" s="21" t="s">
        <v>15</v>
      </c>
      <c r="C6472" s="21" t="s">
        <v>16</v>
      </c>
      <c r="D6472" s="21"/>
      <c r="E6472" s="21"/>
      <c r="F6472" s="21">
        <v>39.0</v>
      </c>
      <c r="G6472" s="21">
        <v>40.0</v>
      </c>
      <c r="H6472" s="21">
        <v>33.09446254</v>
      </c>
      <c r="I6472" s="10"/>
      <c r="J6472" s="10"/>
      <c r="AA6472" s="7"/>
      <c r="AB6472" s="7"/>
      <c r="AC6472" s="7"/>
    </row>
    <row r="6473" ht="15.0" customHeight="1">
      <c r="A6473" s="23">
        <v>41816.0</v>
      </c>
      <c r="B6473" s="21" t="s">
        <v>15</v>
      </c>
      <c r="C6473" s="21" t="s">
        <v>16</v>
      </c>
      <c r="D6473" s="21"/>
      <c r="E6473" s="21"/>
      <c r="F6473" s="21">
        <v>40.0</v>
      </c>
      <c r="G6473" s="21">
        <v>30.0</v>
      </c>
      <c r="H6473" s="21">
        <v>24.82084691</v>
      </c>
      <c r="I6473" s="10"/>
      <c r="J6473" s="10"/>
      <c r="AA6473" s="7"/>
      <c r="AB6473" s="7"/>
      <c r="AC6473" s="7"/>
    </row>
    <row r="6474" ht="15.0" customHeight="1">
      <c r="A6474" s="23">
        <v>41816.0</v>
      </c>
      <c r="B6474" s="21" t="s">
        <v>15</v>
      </c>
      <c r="C6474" s="21" t="s">
        <v>16</v>
      </c>
      <c r="D6474" s="21"/>
      <c r="E6474" s="21"/>
      <c r="F6474" s="21">
        <v>41.0</v>
      </c>
      <c r="G6474" s="21">
        <v>31.0</v>
      </c>
      <c r="H6474" s="21">
        <v>25.64820847</v>
      </c>
      <c r="I6474" s="10"/>
      <c r="J6474" s="10"/>
      <c r="AA6474" s="7"/>
      <c r="AB6474" s="7"/>
      <c r="AC6474" s="7"/>
    </row>
    <row r="6475" ht="15.0" customHeight="1">
      <c r="A6475" s="23">
        <v>41816.0</v>
      </c>
      <c r="B6475" s="21" t="s">
        <v>15</v>
      </c>
      <c r="C6475" s="21" t="s">
        <v>16</v>
      </c>
      <c r="D6475" s="21"/>
      <c r="E6475" s="21"/>
      <c r="F6475" s="21">
        <v>42.0</v>
      </c>
      <c r="G6475" s="21">
        <v>30.0</v>
      </c>
      <c r="H6475" s="21">
        <v>24.82084691</v>
      </c>
      <c r="I6475" s="10"/>
      <c r="J6475" s="10"/>
      <c r="AA6475" s="7"/>
      <c r="AB6475" s="7"/>
      <c r="AC6475" s="7"/>
    </row>
    <row r="6476" ht="15.0" customHeight="1">
      <c r="A6476" s="23">
        <v>41816.0</v>
      </c>
      <c r="B6476" s="21" t="s">
        <v>15</v>
      </c>
      <c r="C6476" s="21" t="s">
        <v>16</v>
      </c>
      <c r="D6476" s="21"/>
      <c r="E6476" s="21"/>
      <c r="F6476" s="21">
        <v>43.0</v>
      </c>
      <c r="G6476" s="21">
        <v>36.0</v>
      </c>
      <c r="H6476" s="21">
        <v>29.78501629</v>
      </c>
      <c r="I6476" s="10"/>
      <c r="J6476" s="10"/>
      <c r="AA6476" s="7"/>
      <c r="AB6476" s="7"/>
      <c r="AC6476" s="7"/>
    </row>
    <row r="6477" ht="15.0" customHeight="1">
      <c r="A6477" s="23">
        <v>41816.0</v>
      </c>
      <c r="B6477" s="21" t="s">
        <v>15</v>
      </c>
      <c r="C6477" s="21" t="s">
        <v>16</v>
      </c>
      <c r="D6477" s="21"/>
      <c r="E6477" s="21"/>
      <c r="F6477" s="21">
        <v>44.0</v>
      </c>
      <c r="G6477" s="21">
        <v>34.0</v>
      </c>
      <c r="H6477" s="21">
        <v>28.13029316</v>
      </c>
      <c r="I6477" s="10"/>
      <c r="J6477" s="10"/>
      <c r="AA6477" s="7"/>
      <c r="AB6477" s="7"/>
      <c r="AC6477" s="7"/>
    </row>
    <row r="6478" ht="15.0" customHeight="1">
      <c r="A6478" s="23">
        <v>41816.0</v>
      </c>
      <c r="B6478" s="21" t="s">
        <v>15</v>
      </c>
      <c r="C6478" s="21" t="s">
        <v>16</v>
      </c>
      <c r="D6478" s="21"/>
      <c r="E6478" s="21"/>
      <c r="F6478" s="21">
        <v>45.0</v>
      </c>
      <c r="G6478" s="21">
        <v>28.0</v>
      </c>
      <c r="H6478" s="21">
        <v>23.16612378</v>
      </c>
      <c r="I6478" s="10"/>
      <c r="J6478" s="10"/>
      <c r="AA6478" s="7"/>
      <c r="AB6478" s="7"/>
      <c r="AC6478" s="7"/>
    </row>
    <row r="6479" ht="15.0" customHeight="1">
      <c r="A6479" s="23">
        <v>41816.0</v>
      </c>
      <c r="B6479" s="21" t="s">
        <v>15</v>
      </c>
      <c r="C6479" s="21" t="s">
        <v>16</v>
      </c>
      <c r="D6479" s="21"/>
      <c r="E6479" s="21"/>
      <c r="F6479" s="21">
        <v>46.0</v>
      </c>
      <c r="G6479" s="21">
        <v>23.0</v>
      </c>
      <c r="H6479" s="21">
        <v>19.02931596</v>
      </c>
      <c r="I6479" s="10"/>
      <c r="J6479" s="10"/>
      <c r="AA6479" s="7"/>
      <c r="AB6479" s="7"/>
      <c r="AC6479" s="7"/>
    </row>
    <row r="6480" ht="15.0" customHeight="1">
      <c r="A6480" s="23">
        <v>41816.0</v>
      </c>
      <c r="B6480" s="21" t="s">
        <v>15</v>
      </c>
      <c r="C6480" s="21" t="s">
        <v>16</v>
      </c>
      <c r="D6480" s="21"/>
      <c r="E6480" s="21"/>
      <c r="F6480" s="21">
        <v>47.0</v>
      </c>
      <c r="G6480" s="21">
        <v>29.0</v>
      </c>
      <c r="H6480" s="21">
        <v>23.99348534</v>
      </c>
      <c r="I6480" s="10"/>
      <c r="J6480" s="10"/>
      <c r="AA6480" s="7"/>
      <c r="AB6480" s="7"/>
      <c r="AC6480" s="7"/>
    </row>
    <row r="6481" ht="15.0" customHeight="1">
      <c r="A6481" s="23">
        <v>41816.0</v>
      </c>
      <c r="B6481" s="21" t="s">
        <v>15</v>
      </c>
      <c r="C6481" s="21" t="s">
        <v>16</v>
      </c>
      <c r="D6481" s="21"/>
      <c r="E6481" s="21"/>
      <c r="F6481" s="21">
        <v>48.0</v>
      </c>
      <c r="G6481" s="21">
        <v>35.0</v>
      </c>
      <c r="H6481" s="21">
        <v>28.95765472</v>
      </c>
      <c r="I6481" s="10"/>
      <c r="J6481" s="10"/>
      <c r="AA6481" s="7"/>
      <c r="AB6481" s="7"/>
      <c r="AC6481" s="7"/>
    </row>
    <row r="6482" ht="15.0" customHeight="1">
      <c r="A6482" s="23">
        <v>41816.0</v>
      </c>
      <c r="B6482" s="21" t="s">
        <v>15</v>
      </c>
      <c r="C6482" s="21" t="s">
        <v>16</v>
      </c>
      <c r="D6482" s="21"/>
      <c r="E6482" s="21"/>
      <c r="F6482" s="21">
        <v>49.0</v>
      </c>
      <c r="G6482" s="21">
        <v>26.0</v>
      </c>
      <c r="H6482" s="21">
        <v>21.51140065</v>
      </c>
      <c r="I6482" s="10"/>
      <c r="J6482" s="10"/>
      <c r="AA6482" s="7"/>
      <c r="AB6482" s="7"/>
      <c r="AC6482" s="7"/>
    </row>
    <row r="6483" ht="15.0" customHeight="1">
      <c r="A6483" s="23">
        <v>41816.0</v>
      </c>
      <c r="B6483" s="21" t="s">
        <v>15</v>
      </c>
      <c r="C6483" s="21" t="s">
        <v>16</v>
      </c>
      <c r="D6483" s="21"/>
      <c r="E6483" s="21"/>
      <c r="F6483" s="21">
        <v>50.0</v>
      </c>
      <c r="G6483" s="21">
        <v>34.0</v>
      </c>
      <c r="H6483" s="21">
        <v>28.13029316</v>
      </c>
      <c r="I6483" s="10"/>
      <c r="J6483" s="10"/>
      <c r="AA6483" s="7"/>
      <c r="AB6483" s="7"/>
      <c r="AC6483" s="7"/>
    </row>
    <row r="6484" ht="15.0" customHeight="1">
      <c r="A6484" s="23">
        <v>41816.0</v>
      </c>
      <c r="B6484" s="21" t="s">
        <v>15</v>
      </c>
      <c r="C6484" s="21" t="s">
        <v>16</v>
      </c>
      <c r="D6484" s="21"/>
      <c r="E6484" s="21"/>
      <c r="F6484" s="21">
        <v>51.0</v>
      </c>
      <c r="G6484" s="21">
        <v>38.0</v>
      </c>
      <c r="H6484" s="21">
        <v>31.43973941</v>
      </c>
      <c r="I6484" s="10"/>
      <c r="J6484" s="10"/>
      <c r="AA6484" s="7"/>
      <c r="AB6484" s="7"/>
      <c r="AC6484" s="7"/>
    </row>
    <row r="6485" ht="15.0" customHeight="1">
      <c r="A6485" s="23">
        <v>41816.0</v>
      </c>
      <c r="B6485" s="21" t="s">
        <v>15</v>
      </c>
      <c r="C6485" s="21" t="s">
        <v>16</v>
      </c>
      <c r="D6485" s="21"/>
      <c r="E6485" s="21"/>
      <c r="F6485" s="21">
        <v>52.0</v>
      </c>
      <c r="G6485" s="21">
        <v>41.0</v>
      </c>
      <c r="H6485" s="21">
        <v>33.9218241</v>
      </c>
      <c r="I6485" s="10"/>
      <c r="J6485" s="10"/>
      <c r="AA6485" s="7"/>
      <c r="AB6485" s="7"/>
      <c r="AC6485" s="7"/>
    </row>
    <row r="6486" ht="15.0" customHeight="1">
      <c r="A6486" s="23">
        <v>41816.0</v>
      </c>
      <c r="B6486" s="21" t="s">
        <v>15</v>
      </c>
      <c r="C6486" s="21" t="s">
        <v>16</v>
      </c>
      <c r="D6486" s="21"/>
      <c r="E6486" s="21"/>
      <c r="F6486" s="21">
        <v>53.0</v>
      </c>
      <c r="G6486" s="21">
        <v>42.0</v>
      </c>
      <c r="H6486" s="21">
        <v>34.74918567</v>
      </c>
      <c r="I6486" s="10"/>
      <c r="J6486" s="10"/>
      <c r="AA6486" s="7"/>
      <c r="AB6486" s="7"/>
      <c r="AC6486" s="7"/>
    </row>
    <row r="6487" ht="15.0" customHeight="1">
      <c r="A6487" s="23">
        <v>41816.0</v>
      </c>
      <c r="B6487" s="21" t="s">
        <v>15</v>
      </c>
      <c r="C6487" s="21" t="s">
        <v>16</v>
      </c>
      <c r="D6487" s="21"/>
      <c r="E6487" s="21"/>
      <c r="F6487" s="21">
        <v>54.0</v>
      </c>
      <c r="G6487" s="21">
        <v>31.0</v>
      </c>
      <c r="H6487" s="21">
        <v>25.64820847</v>
      </c>
      <c r="I6487" s="10"/>
      <c r="J6487" s="10"/>
      <c r="AA6487" s="7"/>
      <c r="AB6487" s="7"/>
      <c r="AC6487" s="7"/>
    </row>
    <row r="6488" ht="15.0" customHeight="1">
      <c r="A6488" s="23">
        <v>41816.0</v>
      </c>
      <c r="B6488" s="21" t="s">
        <v>15</v>
      </c>
      <c r="C6488" s="21" t="s">
        <v>16</v>
      </c>
      <c r="D6488" s="21"/>
      <c r="E6488" s="21"/>
      <c r="F6488" s="21">
        <v>55.0</v>
      </c>
      <c r="G6488" s="21">
        <v>32.0</v>
      </c>
      <c r="H6488" s="21">
        <v>26.47557003</v>
      </c>
      <c r="I6488" s="10"/>
      <c r="J6488" s="10"/>
      <c r="AA6488" s="7"/>
      <c r="AB6488" s="7"/>
      <c r="AC6488" s="7"/>
    </row>
    <row r="6489" ht="15.0" customHeight="1">
      <c r="A6489" s="23">
        <v>41816.0</v>
      </c>
      <c r="B6489" s="21" t="s">
        <v>15</v>
      </c>
      <c r="C6489" s="21" t="s">
        <v>16</v>
      </c>
      <c r="D6489" s="21"/>
      <c r="E6489" s="21"/>
      <c r="F6489" s="21">
        <v>56.0</v>
      </c>
      <c r="G6489" s="21">
        <v>42.0</v>
      </c>
      <c r="H6489" s="21">
        <v>34.74918567</v>
      </c>
      <c r="I6489" s="10"/>
      <c r="J6489" s="10"/>
      <c r="AA6489" s="7"/>
      <c r="AB6489" s="7"/>
      <c r="AC6489" s="7"/>
    </row>
    <row r="6490" ht="15.0" customHeight="1">
      <c r="A6490" s="23">
        <v>41816.0</v>
      </c>
      <c r="B6490" s="21" t="s">
        <v>15</v>
      </c>
      <c r="C6490" s="21" t="s">
        <v>16</v>
      </c>
      <c r="D6490" s="21"/>
      <c r="E6490" s="21"/>
      <c r="F6490" s="21">
        <v>57.0</v>
      </c>
      <c r="G6490" s="21">
        <v>35.0</v>
      </c>
      <c r="H6490" s="21">
        <v>28.95765472</v>
      </c>
      <c r="I6490" s="10"/>
      <c r="J6490" s="10"/>
      <c r="AA6490" s="7"/>
      <c r="AB6490" s="7"/>
      <c r="AC6490" s="7"/>
    </row>
    <row r="6491" ht="15.0" customHeight="1">
      <c r="A6491" s="23">
        <v>41816.0</v>
      </c>
      <c r="B6491" s="21" t="s">
        <v>15</v>
      </c>
      <c r="C6491" s="21" t="s">
        <v>16</v>
      </c>
      <c r="D6491" s="21"/>
      <c r="E6491" s="21"/>
      <c r="F6491" s="21">
        <v>58.0</v>
      </c>
      <c r="G6491" s="21">
        <v>32.0</v>
      </c>
      <c r="H6491" s="21">
        <v>26.47557003</v>
      </c>
      <c r="I6491" s="10"/>
      <c r="J6491" s="10"/>
      <c r="AA6491" s="7"/>
      <c r="AB6491" s="7"/>
      <c r="AC6491" s="7"/>
    </row>
    <row r="6492" ht="15.0" customHeight="1">
      <c r="A6492" s="23">
        <v>41816.0</v>
      </c>
      <c r="B6492" s="21" t="s">
        <v>15</v>
      </c>
      <c r="C6492" s="21" t="s">
        <v>16</v>
      </c>
      <c r="D6492" s="21"/>
      <c r="E6492" s="21"/>
      <c r="F6492" s="21">
        <v>59.0</v>
      </c>
      <c r="G6492" s="21">
        <v>39.0</v>
      </c>
      <c r="H6492" s="21">
        <v>32.26710098</v>
      </c>
      <c r="I6492" s="10"/>
      <c r="J6492" s="10"/>
      <c r="AA6492" s="7"/>
      <c r="AB6492" s="7"/>
      <c r="AC6492" s="7"/>
    </row>
    <row r="6493" ht="15.0" customHeight="1">
      <c r="A6493" s="23">
        <v>41816.0</v>
      </c>
      <c r="B6493" s="21" t="s">
        <v>15</v>
      </c>
      <c r="C6493" s="21" t="s">
        <v>16</v>
      </c>
      <c r="D6493" s="21"/>
      <c r="E6493" s="21"/>
      <c r="F6493" s="21">
        <v>60.0</v>
      </c>
      <c r="G6493" s="21">
        <v>29.0</v>
      </c>
      <c r="H6493" s="21">
        <v>23.99348534</v>
      </c>
      <c r="I6493" s="10"/>
      <c r="J6493" s="10"/>
      <c r="AA6493" s="7"/>
      <c r="AB6493" s="7"/>
      <c r="AC6493" s="7"/>
    </row>
    <row r="6494" ht="15.0" customHeight="1">
      <c r="A6494" s="23">
        <v>41816.0</v>
      </c>
      <c r="B6494" s="21" t="s">
        <v>15</v>
      </c>
      <c r="C6494" s="21" t="s">
        <v>16</v>
      </c>
      <c r="D6494" s="21"/>
      <c r="E6494" s="21"/>
      <c r="F6494" s="21">
        <v>61.0</v>
      </c>
      <c r="G6494" s="21">
        <v>25.0</v>
      </c>
      <c r="H6494" s="21">
        <v>20.68403909</v>
      </c>
      <c r="I6494" s="10"/>
      <c r="J6494" s="10"/>
      <c r="AA6494" s="7"/>
      <c r="AB6494" s="7"/>
      <c r="AC6494" s="7"/>
    </row>
    <row r="6495" ht="15.0" customHeight="1">
      <c r="A6495" s="23">
        <v>41816.0</v>
      </c>
      <c r="B6495" s="21" t="s">
        <v>15</v>
      </c>
      <c r="C6495" s="21" t="s">
        <v>16</v>
      </c>
      <c r="D6495" s="21"/>
      <c r="E6495" s="21"/>
      <c r="F6495" s="21">
        <v>62.0</v>
      </c>
      <c r="G6495" s="21">
        <v>46.0</v>
      </c>
      <c r="H6495" s="21">
        <v>38.05863192</v>
      </c>
      <c r="I6495" s="10"/>
      <c r="J6495" s="10"/>
      <c r="AA6495" s="7"/>
      <c r="AB6495" s="7"/>
      <c r="AC6495" s="7"/>
    </row>
    <row r="6496" ht="15.0" customHeight="1">
      <c r="A6496" s="23">
        <v>41816.0</v>
      </c>
      <c r="B6496" s="21" t="s">
        <v>15</v>
      </c>
      <c r="C6496" s="21" t="s">
        <v>16</v>
      </c>
      <c r="D6496" s="21"/>
      <c r="E6496" s="21"/>
      <c r="F6496" s="21">
        <v>63.0</v>
      </c>
      <c r="G6496" s="21">
        <v>31.0</v>
      </c>
      <c r="H6496" s="21">
        <v>25.64820847</v>
      </c>
      <c r="I6496" s="10"/>
      <c r="J6496" s="10"/>
      <c r="AA6496" s="7"/>
      <c r="AB6496" s="7"/>
      <c r="AC6496" s="7"/>
    </row>
    <row r="6497" ht="15.0" customHeight="1">
      <c r="A6497" s="23">
        <v>41816.0</v>
      </c>
      <c r="B6497" s="21" t="s">
        <v>15</v>
      </c>
      <c r="C6497" s="21" t="s">
        <v>16</v>
      </c>
      <c r="D6497" s="21"/>
      <c r="E6497" s="21"/>
      <c r="F6497" s="21">
        <v>64.0</v>
      </c>
      <c r="G6497" s="21">
        <v>37.0</v>
      </c>
      <c r="H6497" s="21">
        <v>30.61237785</v>
      </c>
      <c r="I6497" s="10"/>
      <c r="J6497" s="10"/>
      <c r="AA6497" s="7"/>
      <c r="AB6497" s="7"/>
      <c r="AC6497" s="7"/>
    </row>
    <row r="6498" ht="15.0" customHeight="1">
      <c r="A6498" s="23">
        <v>41816.0</v>
      </c>
      <c r="B6498" s="21" t="s">
        <v>15</v>
      </c>
      <c r="C6498" s="21" t="s">
        <v>16</v>
      </c>
      <c r="D6498" s="21"/>
      <c r="E6498" s="21"/>
      <c r="F6498" s="21">
        <v>65.0</v>
      </c>
      <c r="G6498" s="21">
        <v>44.0</v>
      </c>
      <c r="H6498" s="21">
        <v>36.40390879</v>
      </c>
      <c r="I6498" s="10"/>
      <c r="J6498" s="10"/>
      <c r="AA6498" s="7"/>
      <c r="AB6498" s="7"/>
      <c r="AC6498" s="7"/>
    </row>
    <row r="6499" ht="15.0" customHeight="1">
      <c r="A6499" s="23">
        <v>41816.0</v>
      </c>
      <c r="B6499" s="21" t="s">
        <v>15</v>
      </c>
      <c r="C6499" s="21" t="s">
        <v>16</v>
      </c>
      <c r="D6499" s="21"/>
      <c r="E6499" s="21"/>
      <c r="F6499" s="21">
        <v>66.0</v>
      </c>
      <c r="G6499" s="21">
        <v>42.0</v>
      </c>
      <c r="H6499" s="21">
        <v>34.74918567</v>
      </c>
      <c r="I6499" s="10"/>
      <c r="J6499" s="10"/>
      <c r="AA6499" s="7"/>
      <c r="AB6499" s="7"/>
      <c r="AC6499" s="7"/>
    </row>
    <row r="6500" ht="15.0" customHeight="1">
      <c r="A6500" s="23">
        <v>41816.0</v>
      </c>
      <c r="B6500" s="21" t="s">
        <v>15</v>
      </c>
      <c r="C6500" s="21" t="s">
        <v>16</v>
      </c>
      <c r="D6500" s="21"/>
      <c r="E6500" s="21"/>
      <c r="F6500" s="21">
        <v>67.0</v>
      </c>
      <c r="G6500" s="21">
        <v>32.0</v>
      </c>
      <c r="H6500" s="21">
        <v>26.47557003</v>
      </c>
      <c r="I6500" s="10"/>
      <c r="J6500" s="10"/>
      <c r="AA6500" s="7"/>
      <c r="AB6500" s="7"/>
      <c r="AC6500" s="7"/>
    </row>
    <row r="6501" ht="15.0" customHeight="1">
      <c r="A6501" s="23">
        <v>41816.0</v>
      </c>
      <c r="B6501" s="21" t="s">
        <v>15</v>
      </c>
      <c r="C6501" s="21" t="s">
        <v>71</v>
      </c>
      <c r="D6501" s="21"/>
      <c r="E6501" s="21"/>
      <c r="F6501" s="21">
        <v>1.0</v>
      </c>
      <c r="G6501" s="21">
        <v>57.0</v>
      </c>
      <c r="H6501" s="21">
        <v>25.97727273</v>
      </c>
      <c r="I6501" s="10"/>
      <c r="J6501" s="10"/>
      <c r="AA6501" s="7"/>
      <c r="AB6501" s="7"/>
      <c r="AC6501" s="7"/>
    </row>
    <row r="6502" ht="15.0" customHeight="1">
      <c r="A6502" s="23">
        <v>41816.0</v>
      </c>
      <c r="B6502" s="21" t="s">
        <v>15</v>
      </c>
      <c r="C6502" s="21" t="s">
        <v>71</v>
      </c>
      <c r="D6502" s="21"/>
      <c r="E6502" s="21"/>
      <c r="F6502" s="21">
        <v>2.0</v>
      </c>
      <c r="G6502" s="21">
        <v>45.0</v>
      </c>
      <c r="H6502" s="21">
        <v>20.50837321</v>
      </c>
      <c r="I6502" s="10"/>
      <c r="J6502" s="10"/>
      <c r="AA6502" s="7"/>
      <c r="AB6502" s="7"/>
      <c r="AC6502" s="7"/>
    </row>
    <row r="6503" ht="15.0" customHeight="1">
      <c r="A6503" s="23">
        <v>41816.0</v>
      </c>
      <c r="B6503" s="21" t="s">
        <v>15</v>
      </c>
      <c r="C6503" s="21" t="s">
        <v>71</v>
      </c>
      <c r="D6503" s="21"/>
      <c r="E6503" s="21"/>
      <c r="F6503" s="21">
        <v>3.0</v>
      </c>
      <c r="G6503" s="21">
        <v>52.0</v>
      </c>
      <c r="H6503" s="21">
        <v>23.69856459</v>
      </c>
      <c r="I6503" s="10"/>
      <c r="J6503" s="10"/>
      <c r="AA6503" s="7"/>
      <c r="AB6503" s="7"/>
      <c r="AC6503" s="7"/>
    </row>
    <row r="6504" ht="15.0" customHeight="1">
      <c r="A6504" s="23">
        <v>41816.0</v>
      </c>
      <c r="B6504" s="21" t="s">
        <v>15</v>
      </c>
      <c r="C6504" s="21" t="s">
        <v>71</v>
      </c>
      <c r="D6504" s="21"/>
      <c r="E6504" s="21"/>
      <c r="F6504" s="21">
        <v>4.0</v>
      </c>
      <c r="G6504" s="21">
        <v>41.0</v>
      </c>
      <c r="H6504" s="21">
        <v>18.6854067</v>
      </c>
      <c r="I6504" s="10"/>
      <c r="J6504" s="10"/>
      <c r="AA6504" s="7"/>
      <c r="AB6504" s="7"/>
      <c r="AC6504" s="7"/>
    </row>
    <row r="6505" ht="15.0" customHeight="1">
      <c r="A6505" s="23">
        <v>41816.0</v>
      </c>
      <c r="B6505" s="21" t="s">
        <v>15</v>
      </c>
      <c r="C6505" s="21" t="s">
        <v>71</v>
      </c>
      <c r="D6505" s="21"/>
      <c r="E6505" s="21"/>
      <c r="F6505" s="21">
        <v>5.0</v>
      </c>
      <c r="G6505" s="21">
        <v>58.0</v>
      </c>
      <c r="H6505" s="21">
        <v>26.43301435</v>
      </c>
      <c r="I6505" s="10"/>
      <c r="J6505" s="10"/>
      <c r="AA6505" s="7"/>
      <c r="AB6505" s="7"/>
      <c r="AC6505" s="7"/>
    </row>
    <row r="6506" ht="15.0" customHeight="1">
      <c r="A6506" s="23">
        <v>41816.0</v>
      </c>
      <c r="B6506" s="21" t="s">
        <v>15</v>
      </c>
      <c r="C6506" s="21" t="s">
        <v>71</v>
      </c>
      <c r="D6506" s="21"/>
      <c r="E6506" s="21"/>
      <c r="F6506" s="21">
        <v>6.0</v>
      </c>
      <c r="G6506" s="21">
        <v>53.0</v>
      </c>
      <c r="H6506" s="21">
        <v>24.15430622</v>
      </c>
      <c r="I6506" s="10"/>
      <c r="J6506" s="10"/>
      <c r="AA6506" s="7"/>
      <c r="AB6506" s="7"/>
      <c r="AC6506" s="7"/>
    </row>
    <row r="6507" ht="15.0" customHeight="1">
      <c r="A6507" s="23">
        <v>41816.0</v>
      </c>
      <c r="B6507" s="21" t="s">
        <v>15</v>
      </c>
      <c r="C6507" s="21" t="s">
        <v>71</v>
      </c>
      <c r="D6507" s="21"/>
      <c r="E6507" s="21"/>
      <c r="F6507" s="21">
        <v>7.0</v>
      </c>
      <c r="G6507" s="21">
        <v>58.0</v>
      </c>
      <c r="H6507" s="21">
        <v>26.43301435</v>
      </c>
      <c r="I6507" s="10"/>
      <c r="J6507" s="10"/>
      <c r="AA6507" s="7"/>
      <c r="AB6507" s="7"/>
      <c r="AC6507" s="7"/>
    </row>
    <row r="6508" ht="15.0" customHeight="1">
      <c r="A6508" s="23">
        <v>41816.0</v>
      </c>
      <c r="B6508" s="21" t="s">
        <v>15</v>
      </c>
      <c r="C6508" s="21" t="s">
        <v>71</v>
      </c>
      <c r="D6508" s="21"/>
      <c r="E6508" s="21"/>
      <c r="F6508" s="21">
        <v>8.0</v>
      </c>
      <c r="G6508" s="21">
        <v>33.0</v>
      </c>
      <c r="H6508" s="21">
        <v>15.03947368</v>
      </c>
      <c r="I6508" s="10"/>
      <c r="J6508" s="10"/>
      <c r="AA6508" s="7"/>
      <c r="AB6508" s="7"/>
      <c r="AC6508" s="7"/>
    </row>
    <row r="6509" ht="15.0" customHeight="1">
      <c r="A6509" s="23">
        <v>41816.0</v>
      </c>
      <c r="B6509" s="21" t="s">
        <v>15</v>
      </c>
      <c r="C6509" s="21" t="s">
        <v>71</v>
      </c>
      <c r="D6509" s="21"/>
      <c r="E6509" s="21"/>
      <c r="F6509" s="21">
        <v>9.0</v>
      </c>
      <c r="G6509" s="21">
        <v>47.0</v>
      </c>
      <c r="H6509" s="21">
        <v>21.41985646</v>
      </c>
      <c r="I6509" s="10"/>
      <c r="J6509" s="10"/>
      <c r="AA6509" s="7"/>
      <c r="AB6509" s="7"/>
      <c r="AC6509" s="7"/>
    </row>
    <row r="6510" ht="15.0" customHeight="1">
      <c r="A6510" s="23">
        <v>41816.0</v>
      </c>
      <c r="B6510" s="21" t="s">
        <v>15</v>
      </c>
      <c r="C6510" s="21" t="s">
        <v>71</v>
      </c>
      <c r="D6510" s="21"/>
      <c r="E6510" s="21"/>
      <c r="F6510" s="21">
        <v>10.0</v>
      </c>
      <c r="G6510" s="21">
        <v>47.0</v>
      </c>
      <c r="H6510" s="21">
        <v>21.41985646</v>
      </c>
      <c r="I6510" s="10"/>
      <c r="J6510" s="10"/>
      <c r="AA6510" s="7"/>
      <c r="AB6510" s="7"/>
      <c r="AC6510" s="7"/>
    </row>
    <row r="6511" ht="15.0" customHeight="1">
      <c r="A6511" s="23">
        <v>41816.0</v>
      </c>
      <c r="B6511" s="21" t="s">
        <v>15</v>
      </c>
      <c r="C6511" s="21" t="s">
        <v>71</v>
      </c>
      <c r="D6511" s="21"/>
      <c r="E6511" s="21"/>
      <c r="F6511" s="21">
        <v>11.0</v>
      </c>
      <c r="G6511" s="21">
        <v>59.0</v>
      </c>
      <c r="H6511" s="21">
        <v>26.88875598</v>
      </c>
      <c r="I6511" s="10"/>
      <c r="J6511" s="10"/>
      <c r="AA6511" s="7"/>
      <c r="AB6511" s="7"/>
      <c r="AC6511" s="7"/>
    </row>
    <row r="6512" ht="15.0" customHeight="1">
      <c r="A6512" s="23">
        <v>41816.0</v>
      </c>
      <c r="B6512" s="21" t="s">
        <v>15</v>
      </c>
      <c r="C6512" s="21" t="s">
        <v>71</v>
      </c>
      <c r="D6512" s="21"/>
      <c r="E6512" s="21"/>
      <c r="F6512" s="21">
        <v>12.0</v>
      </c>
      <c r="G6512" s="21">
        <v>60.0</v>
      </c>
      <c r="H6512" s="21">
        <v>27.34449761</v>
      </c>
      <c r="I6512" s="10"/>
      <c r="J6512" s="10"/>
      <c r="AA6512" s="7"/>
      <c r="AB6512" s="7"/>
      <c r="AC6512" s="7"/>
    </row>
    <row r="6513" ht="15.0" customHeight="1">
      <c r="A6513" s="23">
        <v>41816.0</v>
      </c>
      <c r="B6513" s="21" t="s">
        <v>15</v>
      </c>
      <c r="C6513" s="21" t="s">
        <v>71</v>
      </c>
      <c r="D6513" s="21"/>
      <c r="E6513" s="21"/>
      <c r="F6513" s="21">
        <v>13.0</v>
      </c>
      <c r="G6513" s="21">
        <v>46.0</v>
      </c>
      <c r="H6513" s="21">
        <v>20.96411483</v>
      </c>
      <c r="I6513" s="10"/>
      <c r="J6513" s="10"/>
      <c r="AA6513" s="7"/>
      <c r="AB6513" s="7"/>
      <c r="AC6513" s="7"/>
    </row>
    <row r="6514" ht="15.0" customHeight="1">
      <c r="A6514" s="23">
        <v>41816.0</v>
      </c>
      <c r="B6514" s="21" t="s">
        <v>15</v>
      </c>
      <c r="C6514" s="21" t="s">
        <v>71</v>
      </c>
      <c r="D6514" s="21"/>
      <c r="E6514" s="21"/>
      <c r="F6514" s="21">
        <v>14.0</v>
      </c>
      <c r="G6514" s="21">
        <v>58.0</v>
      </c>
      <c r="H6514" s="21">
        <v>26.43301435</v>
      </c>
      <c r="I6514" s="10"/>
      <c r="J6514" s="10"/>
      <c r="AA6514" s="7"/>
      <c r="AB6514" s="7"/>
      <c r="AC6514" s="7"/>
    </row>
    <row r="6515" ht="15.0" customHeight="1">
      <c r="A6515" s="23">
        <v>41816.0</v>
      </c>
      <c r="B6515" s="21" t="s">
        <v>15</v>
      </c>
      <c r="C6515" s="21" t="s">
        <v>71</v>
      </c>
      <c r="D6515" s="21"/>
      <c r="E6515" s="21"/>
      <c r="F6515" s="21">
        <v>15.0</v>
      </c>
      <c r="G6515" s="21">
        <v>29.0</v>
      </c>
      <c r="H6515" s="21">
        <v>13.21650718</v>
      </c>
      <c r="I6515" s="10"/>
      <c r="J6515" s="10"/>
      <c r="AA6515" s="7"/>
      <c r="AB6515" s="7"/>
      <c r="AC6515" s="7"/>
    </row>
    <row r="6516" ht="15.0" customHeight="1">
      <c r="A6516" s="23">
        <v>41816.0</v>
      </c>
      <c r="B6516" s="21" t="s">
        <v>15</v>
      </c>
      <c r="C6516" s="21" t="s">
        <v>71</v>
      </c>
      <c r="D6516" s="21"/>
      <c r="E6516" s="21"/>
      <c r="F6516" s="21">
        <v>16.0</v>
      </c>
      <c r="G6516" s="21">
        <v>41.0</v>
      </c>
      <c r="H6516" s="21">
        <v>18.6854067</v>
      </c>
      <c r="I6516" s="10"/>
      <c r="J6516" s="10"/>
      <c r="AA6516" s="7"/>
      <c r="AB6516" s="7"/>
      <c r="AC6516" s="7"/>
    </row>
    <row r="6517" ht="15.0" customHeight="1">
      <c r="A6517" s="23">
        <v>41816.0</v>
      </c>
      <c r="B6517" s="21" t="s">
        <v>15</v>
      </c>
      <c r="C6517" s="21" t="s">
        <v>71</v>
      </c>
      <c r="D6517" s="21"/>
      <c r="E6517" s="21"/>
      <c r="F6517" s="21">
        <v>17.0</v>
      </c>
      <c r="G6517" s="21">
        <v>48.0</v>
      </c>
      <c r="H6517" s="21">
        <v>21.87559809</v>
      </c>
      <c r="I6517" s="10"/>
      <c r="J6517" s="10"/>
      <c r="AA6517" s="7"/>
      <c r="AB6517" s="7"/>
      <c r="AC6517" s="7"/>
    </row>
    <row r="6518" ht="15.0" customHeight="1">
      <c r="A6518" s="23">
        <v>41816.0</v>
      </c>
      <c r="B6518" s="21" t="s">
        <v>15</v>
      </c>
      <c r="C6518" s="21" t="s">
        <v>71</v>
      </c>
      <c r="D6518" s="21"/>
      <c r="E6518" s="21"/>
      <c r="F6518" s="21">
        <v>18.0</v>
      </c>
      <c r="G6518" s="21">
        <v>45.0</v>
      </c>
      <c r="H6518" s="21">
        <v>20.50837321</v>
      </c>
      <c r="I6518" s="10"/>
      <c r="J6518" s="10"/>
      <c r="AA6518" s="7"/>
      <c r="AB6518" s="7"/>
      <c r="AC6518" s="7"/>
    </row>
    <row r="6519" ht="15.0" customHeight="1">
      <c r="A6519" s="23">
        <v>41816.0</v>
      </c>
      <c r="B6519" s="21" t="s">
        <v>15</v>
      </c>
      <c r="C6519" s="21" t="s">
        <v>71</v>
      </c>
      <c r="D6519" s="21"/>
      <c r="E6519" s="21"/>
      <c r="F6519" s="21">
        <v>19.0</v>
      </c>
      <c r="G6519" s="21">
        <v>26.0</v>
      </c>
      <c r="H6519" s="21">
        <v>11.8492823</v>
      </c>
      <c r="I6519" s="10"/>
      <c r="J6519" s="10"/>
      <c r="AA6519" s="7"/>
      <c r="AB6519" s="7"/>
      <c r="AC6519" s="7"/>
    </row>
    <row r="6520" ht="15.0" customHeight="1">
      <c r="A6520" s="23">
        <v>41816.0</v>
      </c>
      <c r="B6520" s="21" t="s">
        <v>15</v>
      </c>
      <c r="C6520" s="21" t="s">
        <v>71</v>
      </c>
      <c r="D6520" s="21"/>
      <c r="E6520" s="21"/>
      <c r="F6520" s="21">
        <v>20.0</v>
      </c>
      <c r="G6520" s="21">
        <v>56.0</v>
      </c>
      <c r="H6520" s="21">
        <v>25.5215311</v>
      </c>
      <c r="I6520" s="10"/>
      <c r="J6520" s="10"/>
      <c r="AA6520" s="7"/>
      <c r="AB6520" s="7"/>
      <c r="AC6520" s="7"/>
    </row>
    <row r="6521" ht="15.0" customHeight="1">
      <c r="A6521" s="23">
        <v>41816.0</v>
      </c>
      <c r="B6521" s="21" t="s">
        <v>15</v>
      </c>
      <c r="C6521" s="21" t="s">
        <v>71</v>
      </c>
      <c r="D6521" s="21"/>
      <c r="E6521" s="21"/>
      <c r="F6521" s="21">
        <v>21.0</v>
      </c>
      <c r="G6521" s="21">
        <v>48.0</v>
      </c>
      <c r="H6521" s="21">
        <v>21.87559809</v>
      </c>
      <c r="I6521" s="10"/>
      <c r="J6521" s="10"/>
      <c r="AA6521" s="7"/>
      <c r="AB6521" s="7"/>
      <c r="AC6521" s="7"/>
    </row>
    <row r="6522" ht="15.0" customHeight="1">
      <c r="A6522" s="23">
        <v>41816.0</v>
      </c>
      <c r="B6522" s="21" t="s">
        <v>15</v>
      </c>
      <c r="C6522" s="21" t="s">
        <v>71</v>
      </c>
      <c r="D6522" s="21"/>
      <c r="E6522" s="21"/>
      <c r="F6522" s="21">
        <v>22.0</v>
      </c>
      <c r="G6522" s="21">
        <v>27.0</v>
      </c>
      <c r="H6522" s="21">
        <v>12.30502392</v>
      </c>
      <c r="I6522" s="10"/>
      <c r="J6522" s="10"/>
      <c r="AA6522" s="7"/>
      <c r="AB6522" s="7"/>
      <c r="AC6522" s="7"/>
    </row>
    <row r="6523" ht="15.0" customHeight="1">
      <c r="A6523" s="23">
        <v>41816.0</v>
      </c>
      <c r="B6523" s="21" t="s">
        <v>15</v>
      </c>
      <c r="C6523" s="21" t="s">
        <v>71</v>
      </c>
      <c r="D6523" s="21"/>
      <c r="E6523" s="21"/>
      <c r="F6523" s="21">
        <v>23.0</v>
      </c>
      <c r="G6523" s="21">
        <v>46.0</v>
      </c>
      <c r="H6523" s="21">
        <v>20.96411483</v>
      </c>
      <c r="I6523" s="10"/>
      <c r="J6523" s="10"/>
      <c r="AA6523" s="7"/>
      <c r="AB6523" s="7"/>
      <c r="AC6523" s="7"/>
    </row>
    <row r="6524" ht="15.0" customHeight="1">
      <c r="A6524" s="23">
        <v>41816.0</v>
      </c>
      <c r="B6524" s="21" t="s">
        <v>15</v>
      </c>
      <c r="C6524" s="21" t="s">
        <v>71</v>
      </c>
      <c r="D6524" s="21"/>
      <c r="E6524" s="21"/>
      <c r="F6524" s="21">
        <v>24.0</v>
      </c>
      <c r="G6524" s="21">
        <v>43.0</v>
      </c>
      <c r="H6524" s="21">
        <v>19.59688995</v>
      </c>
      <c r="I6524" s="10"/>
      <c r="J6524" s="10"/>
      <c r="AA6524" s="7"/>
      <c r="AB6524" s="7"/>
      <c r="AC6524" s="7"/>
    </row>
    <row r="6525" ht="15.0" customHeight="1">
      <c r="A6525" s="23">
        <v>41816.0</v>
      </c>
      <c r="B6525" s="21" t="s">
        <v>15</v>
      </c>
      <c r="C6525" s="21" t="s">
        <v>71</v>
      </c>
      <c r="D6525" s="21"/>
      <c r="E6525" s="21"/>
      <c r="F6525" s="21">
        <v>25.0</v>
      </c>
      <c r="G6525" s="21">
        <v>61.0</v>
      </c>
      <c r="H6525" s="21">
        <v>27.80023923</v>
      </c>
      <c r="I6525" s="10"/>
      <c r="J6525" s="10"/>
      <c r="AA6525" s="7"/>
      <c r="AB6525" s="7"/>
      <c r="AC6525" s="7"/>
    </row>
    <row r="6526" ht="15.0" customHeight="1">
      <c r="A6526" s="23">
        <v>41816.0</v>
      </c>
      <c r="B6526" s="21" t="s">
        <v>15</v>
      </c>
      <c r="C6526" s="21" t="s">
        <v>71</v>
      </c>
      <c r="D6526" s="21"/>
      <c r="E6526" s="21"/>
      <c r="F6526" s="21">
        <v>26.0</v>
      </c>
      <c r="G6526" s="21">
        <v>53.0</v>
      </c>
      <c r="H6526" s="21">
        <v>24.15430622</v>
      </c>
      <c r="I6526" s="10"/>
      <c r="J6526" s="10"/>
      <c r="AA6526" s="7"/>
      <c r="AB6526" s="7"/>
      <c r="AC6526" s="7"/>
    </row>
    <row r="6527" ht="15.0" customHeight="1">
      <c r="A6527" s="23">
        <v>41816.0</v>
      </c>
      <c r="B6527" s="21" t="s">
        <v>15</v>
      </c>
      <c r="C6527" s="21" t="s">
        <v>71</v>
      </c>
      <c r="D6527" s="21"/>
      <c r="E6527" s="21"/>
      <c r="F6527" s="21">
        <v>27.0</v>
      </c>
      <c r="G6527" s="21">
        <v>39.0</v>
      </c>
      <c r="H6527" s="21">
        <v>17.77392344</v>
      </c>
      <c r="I6527" s="10"/>
      <c r="J6527" s="10"/>
      <c r="AA6527" s="7"/>
      <c r="AB6527" s="7"/>
      <c r="AC6527" s="7"/>
    </row>
    <row r="6528" ht="15.0" customHeight="1">
      <c r="A6528" s="23">
        <v>41816.0</v>
      </c>
      <c r="B6528" s="21" t="s">
        <v>15</v>
      </c>
      <c r="C6528" s="21" t="s">
        <v>71</v>
      </c>
      <c r="D6528" s="21"/>
      <c r="E6528" s="21"/>
      <c r="F6528" s="21">
        <v>28.0</v>
      </c>
      <c r="G6528" s="21">
        <v>58.0</v>
      </c>
      <c r="H6528" s="21">
        <v>26.43301435</v>
      </c>
      <c r="I6528" s="10"/>
      <c r="J6528" s="10"/>
      <c r="AA6528" s="7"/>
      <c r="AB6528" s="7"/>
      <c r="AC6528" s="7"/>
    </row>
    <row r="6529" ht="15.0" customHeight="1">
      <c r="A6529" s="23">
        <v>41816.0</v>
      </c>
      <c r="B6529" s="21" t="s">
        <v>15</v>
      </c>
      <c r="C6529" s="21" t="s">
        <v>71</v>
      </c>
      <c r="D6529" s="21"/>
      <c r="E6529" s="21"/>
      <c r="F6529" s="21">
        <v>29.0</v>
      </c>
      <c r="G6529" s="21">
        <v>52.0</v>
      </c>
      <c r="H6529" s="21">
        <v>23.69856459</v>
      </c>
      <c r="I6529" s="10"/>
      <c r="J6529" s="10"/>
      <c r="AA6529" s="7"/>
      <c r="AB6529" s="7"/>
      <c r="AC6529" s="7"/>
    </row>
    <row r="6530" ht="15.0" customHeight="1">
      <c r="A6530" s="23">
        <v>41816.0</v>
      </c>
      <c r="B6530" s="21" t="s">
        <v>15</v>
      </c>
      <c r="C6530" s="21" t="s">
        <v>71</v>
      </c>
      <c r="D6530" s="21"/>
      <c r="E6530" s="21"/>
      <c r="F6530" s="21">
        <v>30.0</v>
      </c>
      <c r="G6530" s="21">
        <v>48.0</v>
      </c>
      <c r="H6530" s="21">
        <v>21.87559809</v>
      </c>
      <c r="I6530" s="10"/>
      <c r="J6530" s="10"/>
      <c r="AA6530" s="7"/>
      <c r="AB6530" s="7"/>
      <c r="AC6530" s="7"/>
    </row>
    <row r="6531" ht="15.0" customHeight="1">
      <c r="A6531" s="23">
        <v>41816.0</v>
      </c>
      <c r="B6531" s="21" t="s">
        <v>15</v>
      </c>
      <c r="C6531" s="21" t="s">
        <v>71</v>
      </c>
      <c r="D6531" s="21"/>
      <c r="E6531" s="21"/>
      <c r="F6531" s="21">
        <v>31.0</v>
      </c>
      <c r="G6531" s="21">
        <v>26.0</v>
      </c>
      <c r="H6531" s="21">
        <v>11.8492823</v>
      </c>
      <c r="I6531" s="10"/>
      <c r="J6531" s="10"/>
      <c r="AA6531" s="7"/>
      <c r="AB6531" s="7"/>
      <c r="AC6531" s="7"/>
    </row>
    <row r="6532" ht="15.0" customHeight="1">
      <c r="A6532" s="23">
        <v>41816.0</v>
      </c>
      <c r="B6532" s="21" t="s">
        <v>15</v>
      </c>
      <c r="C6532" s="21" t="s">
        <v>71</v>
      </c>
      <c r="D6532" s="21"/>
      <c r="E6532" s="21"/>
      <c r="F6532" s="21">
        <v>32.0</v>
      </c>
      <c r="G6532" s="21">
        <v>54.0</v>
      </c>
      <c r="H6532" s="21">
        <v>24.61004785</v>
      </c>
      <c r="I6532" s="10"/>
      <c r="J6532" s="10"/>
      <c r="AA6532" s="7"/>
      <c r="AB6532" s="7"/>
      <c r="AC6532" s="7"/>
    </row>
    <row r="6533" ht="15.0" customHeight="1">
      <c r="A6533" s="23">
        <v>41816.0</v>
      </c>
      <c r="B6533" s="21" t="s">
        <v>15</v>
      </c>
      <c r="C6533" s="21" t="s">
        <v>71</v>
      </c>
      <c r="D6533" s="21"/>
      <c r="E6533" s="21"/>
      <c r="F6533" s="21">
        <v>33.0</v>
      </c>
      <c r="G6533" s="21">
        <v>58.0</v>
      </c>
      <c r="H6533" s="21">
        <v>26.43301435</v>
      </c>
      <c r="I6533" s="10"/>
      <c r="J6533" s="10"/>
      <c r="AA6533" s="7"/>
      <c r="AB6533" s="7"/>
      <c r="AC6533" s="7"/>
    </row>
    <row r="6534" ht="15.0" customHeight="1">
      <c r="A6534" s="23">
        <v>41816.0</v>
      </c>
      <c r="B6534" s="21" t="s">
        <v>15</v>
      </c>
      <c r="C6534" s="21" t="s">
        <v>71</v>
      </c>
      <c r="D6534" s="21"/>
      <c r="E6534" s="21"/>
      <c r="F6534" s="21">
        <v>34.0</v>
      </c>
      <c r="G6534" s="21">
        <v>50.0</v>
      </c>
      <c r="H6534" s="21">
        <v>22.78708134</v>
      </c>
      <c r="I6534" s="10"/>
      <c r="J6534" s="10"/>
      <c r="AA6534" s="7"/>
      <c r="AB6534" s="7"/>
      <c r="AC6534" s="7"/>
    </row>
    <row r="6535" ht="15.0" customHeight="1">
      <c r="A6535" s="23">
        <v>41816.0</v>
      </c>
      <c r="B6535" s="21" t="s">
        <v>15</v>
      </c>
      <c r="C6535" s="21" t="s">
        <v>71</v>
      </c>
      <c r="D6535" s="21"/>
      <c r="E6535" s="21"/>
      <c r="F6535" s="21">
        <v>35.0</v>
      </c>
      <c r="G6535" s="21">
        <v>45.0</v>
      </c>
      <c r="H6535" s="21">
        <v>20.50837321</v>
      </c>
      <c r="I6535" s="10"/>
      <c r="J6535" s="10"/>
      <c r="AA6535" s="7"/>
      <c r="AB6535" s="7"/>
      <c r="AC6535" s="7"/>
    </row>
    <row r="6536" ht="15.0" customHeight="1">
      <c r="A6536" s="23">
        <v>41816.0</v>
      </c>
      <c r="B6536" s="21" t="s">
        <v>15</v>
      </c>
      <c r="C6536" s="21" t="s">
        <v>71</v>
      </c>
      <c r="D6536" s="21"/>
      <c r="E6536" s="21"/>
      <c r="F6536" s="21">
        <v>36.0</v>
      </c>
      <c r="G6536" s="21">
        <v>46.0</v>
      </c>
      <c r="H6536" s="21">
        <v>20.96411483</v>
      </c>
      <c r="I6536" s="10"/>
      <c r="J6536" s="10"/>
      <c r="AA6536" s="7"/>
      <c r="AB6536" s="7"/>
      <c r="AC6536" s="7"/>
    </row>
    <row r="6537" ht="15.0" customHeight="1">
      <c r="A6537" s="23">
        <v>41816.0</v>
      </c>
      <c r="B6537" s="21" t="s">
        <v>15</v>
      </c>
      <c r="C6537" s="21" t="s">
        <v>71</v>
      </c>
      <c r="D6537" s="21"/>
      <c r="E6537" s="21"/>
      <c r="F6537" s="21">
        <v>37.0</v>
      </c>
      <c r="G6537" s="21">
        <v>14.0</v>
      </c>
      <c r="H6537" s="21">
        <v>6.380382775</v>
      </c>
      <c r="I6537" s="10"/>
      <c r="J6537" s="10"/>
      <c r="AA6537" s="7"/>
      <c r="AB6537" s="7"/>
      <c r="AC6537" s="7"/>
    </row>
    <row r="6538" ht="15.0" customHeight="1">
      <c r="A6538" s="23">
        <v>41816.0</v>
      </c>
      <c r="B6538" s="21" t="s">
        <v>15</v>
      </c>
      <c r="C6538" s="21" t="s">
        <v>71</v>
      </c>
      <c r="D6538" s="21"/>
      <c r="E6538" s="21"/>
      <c r="F6538" s="21">
        <v>38.0</v>
      </c>
      <c r="G6538" s="21">
        <v>18.0</v>
      </c>
      <c r="H6538" s="21">
        <v>8.203349282</v>
      </c>
      <c r="I6538" s="10"/>
      <c r="J6538" s="10"/>
      <c r="AA6538" s="7"/>
      <c r="AB6538" s="7"/>
      <c r="AC6538" s="7"/>
    </row>
    <row r="6539" ht="15.0" customHeight="1">
      <c r="A6539" s="23">
        <v>41816.0</v>
      </c>
      <c r="B6539" s="21" t="s">
        <v>15</v>
      </c>
      <c r="C6539" s="21" t="s">
        <v>71</v>
      </c>
      <c r="D6539" s="21"/>
      <c r="E6539" s="21"/>
      <c r="F6539" s="21">
        <v>39.0</v>
      </c>
      <c r="G6539" s="21">
        <v>43.0</v>
      </c>
      <c r="H6539" s="21">
        <v>19.59688995</v>
      </c>
      <c r="I6539" s="10"/>
      <c r="J6539" s="10"/>
      <c r="AA6539" s="7"/>
      <c r="AB6539" s="7"/>
      <c r="AC6539" s="7"/>
    </row>
    <row r="6540" ht="15.0" customHeight="1">
      <c r="A6540" s="23">
        <v>41816.0</v>
      </c>
      <c r="B6540" s="21" t="s">
        <v>15</v>
      </c>
      <c r="C6540" s="21" t="s">
        <v>71</v>
      </c>
      <c r="D6540" s="21"/>
      <c r="E6540" s="21"/>
      <c r="F6540" s="21">
        <v>40.0</v>
      </c>
      <c r="G6540" s="21">
        <v>40.0</v>
      </c>
      <c r="H6540" s="21">
        <v>18.22966507</v>
      </c>
      <c r="I6540" s="10"/>
      <c r="J6540" s="10"/>
      <c r="AA6540" s="7"/>
      <c r="AB6540" s="7"/>
      <c r="AC6540" s="7"/>
    </row>
    <row r="6541" ht="15.0" customHeight="1">
      <c r="A6541" s="23">
        <v>41816.0</v>
      </c>
      <c r="B6541" s="21" t="s">
        <v>15</v>
      </c>
      <c r="C6541" s="21" t="s">
        <v>71</v>
      </c>
      <c r="D6541" s="21"/>
      <c r="E6541" s="21"/>
      <c r="F6541" s="21">
        <v>41.0</v>
      </c>
      <c r="G6541" s="21">
        <v>51.0</v>
      </c>
      <c r="H6541" s="21">
        <v>23.24282297</v>
      </c>
      <c r="I6541" s="10"/>
      <c r="J6541" s="10"/>
      <c r="AA6541" s="7"/>
      <c r="AB6541" s="7"/>
      <c r="AC6541" s="7"/>
    </row>
    <row r="6542" ht="15.0" customHeight="1">
      <c r="A6542" s="23">
        <v>41816.0</v>
      </c>
      <c r="B6542" s="21" t="s">
        <v>15</v>
      </c>
      <c r="C6542" s="21" t="s">
        <v>71</v>
      </c>
      <c r="D6542" s="21"/>
      <c r="E6542" s="21"/>
      <c r="F6542" s="21">
        <v>42.0</v>
      </c>
      <c r="G6542" s="21">
        <v>58.0</v>
      </c>
      <c r="H6542" s="21">
        <v>26.43301435</v>
      </c>
      <c r="I6542" s="10"/>
      <c r="J6542" s="10"/>
      <c r="AA6542" s="7"/>
      <c r="AB6542" s="7"/>
      <c r="AC6542" s="7"/>
    </row>
    <row r="6543" ht="15.0" customHeight="1">
      <c r="A6543" s="23">
        <v>41816.0</v>
      </c>
      <c r="B6543" s="21" t="s">
        <v>15</v>
      </c>
      <c r="C6543" s="21" t="s">
        <v>71</v>
      </c>
      <c r="D6543" s="21"/>
      <c r="E6543" s="21"/>
      <c r="F6543" s="21">
        <v>43.0</v>
      </c>
      <c r="G6543" s="21">
        <v>46.0</v>
      </c>
      <c r="H6543" s="21">
        <v>20.96411483</v>
      </c>
      <c r="I6543" s="10"/>
      <c r="J6543" s="10"/>
      <c r="AA6543" s="7"/>
      <c r="AB6543" s="7"/>
      <c r="AC6543" s="7"/>
    </row>
    <row r="6544" ht="15.0" customHeight="1">
      <c r="A6544" s="23">
        <v>41816.0</v>
      </c>
      <c r="B6544" s="21" t="s">
        <v>15</v>
      </c>
      <c r="C6544" s="21" t="s">
        <v>71</v>
      </c>
      <c r="D6544" s="21"/>
      <c r="E6544" s="21"/>
      <c r="F6544" s="21">
        <v>44.0</v>
      </c>
      <c r="G6544" s="21">
        <v>52.0</v>
      </c>
      <c r="H6544" s="21">
        <v>23.69856459</v>
      </c>
      <c r="I6544" s="10"/>
      <c r="J6544" s="10"/>
      <c r="AA6544" s="7"/>
      <c r="AB6544" s="7"/>
      <c r="AC6544" s="7"/>
    </row>
    <row r="6545" ht="15.0" customHeight="1">
      <c r="A6545" s="23">
        <v>41816.0</v>
      </c>
      <c r="B6545" s="21" t="s">
        <v>15</v>
      </c>
      <c r="C6545" s="21" t="s">
        <v>71</v>
      </c>
      <c r="D6545" s="21"/>
      <c r="E6545" s="21"/>
      <c r="F6545" s="21">
        <v>45.0</v>
      </c>
      <c r="G6545" s="21">
        <v>51.0</v>
      </c>
      <c r="H6545" s="21">
        <v>23.24282297</v>
      </c>
      <c r="I6545" s="10"/>
      <c r="J6545" s="10"/>
      <c r="AA6545" s="7"/>
      <c r="AB6545" s="7"/>
      <c r="AC6545" s="7"/>
    </row>
    <row r="6546" ht="15.0" customHeight="1">
      <c r="A6546" s="23">
        <v>41816.0</v>
      </c>
      <c r="B6546" s="21" t="s">
        <v>15</v>
      </c>
      <c r="C6546" s="21" t="s">
        <v>71</v>
      </c>
      <c r="D6546" s="21"/>
      <c r="E6546" s="21"/>
      <c r="F6546" s="21">
        <v>46.0</v>
      </c>
      <c r="G6546" s="21">
        <v>45.0</v>
      </c>
      <c r="H6546" s="21">
        <v>20.50837321</v>
      </c>
      <c r="I6546" s="10"/>
      <c r="J6546" s="10"/>
      <c r="AA6546" s="7"/>
      <c r="AB6546" s="7"/>
      <c r="AC6546" s="7"/>
    </row>
    <row r="6547" ht="15.0" customHeight="1">
      <c r="A6547" s="23">
        <v>41816.0</v>
      </c>
      <c r="B6547" s="21" t="s">
        <v>15</v>
      </c>
      <c r="C6547" s="21" t="s">
        <v>71</v>
      </c>
      <c r="D6547" s="21"/>
      <c r="E6547" s="21"/>
      <c r="F6547" s="21">
        <v>47.0</v>
      </c>
      <c r="G6547" s="21">
        <v>47.0</v>
      </c>
      <c r="H6547" s="21">
        <v>21.41985646</v>
      </c>
      <c r="I6547" s="10"/>
      <c r="J6547" s="10"/>
      <c r="AA6547" s="7"/>
      <c r="AB6547" s="7"/>
      <c r="AC6547" s="7"/>
    </row>
    <row r="6548" ht="15.0" customHeight="1">
      <c r="A6548" s="23">
        <v>41816.0</v>
      </c>
      <c r="B6548" s="21" t="s">
        <v>15</v>
      </c>
      <c r="C6548" s="21" t="s">
        <v>71</v>
      </c>
      <c r="D6548" s="21"/>
      <c r="E6548" s="21"/>
      <c r="F6548" s="21">
        <v>48.0</v>
      </c>
      <c r="G6548" s="21">
        <v>48.0</v>
      </c>
      <c r="H6548" s="21">
        <v>21.87559809</v>
      </c>
      <c r="I6548" s="10"/>
      <c r="J6548" s="10"/>
      <c r="AA6548" s="7"/>
      <c r="AB6548" s="7"/>
      <c r="AC6548" s="7"/>
    </row>
    <row r="6549" ht="15.0" customHeight="1">
      <c r="A6549" s="23">
        <v>41816.0</v>
      </c>
      <c r="B6549" s="21" t="s">
        <v>15</v>
      </c>
      <c r="C6549" s="21" t="s">
        <v>71</v>
      </c>
      <c r="D6549" s="21"/>
      <c r="E6549" s="21"/>
      <c r="F6549" s="21">
        <v>49.0</v>
      </c>
      <c r="G6549" s="21">
        <v>47.0</v>
      </c>
      <c r="H6549" s="21">
        <v>21.41985646</v>
      </c>
      <c r="I6549" s="10"/>
      <c r="J6549" s="10"/>
      <c r="AA6549" s="7"/>
      <c r="AB6549" s="7"/>
      <c r="AC6549" s="7"/>
    </row>
    <row r="6550" ht="15.0" customHeight="1">
      <c r="A6550" s="23">
        <v>41816.0</v>
      </c>
      <c r="B6550" s="21" t="s">
        <v>15</v>
      </c>
      <c r="C6550" s="21" t="s">
        <v>71</v>
      </c>
      <c r="D6550" s="21"/>
      <c r="E6550" s="21"/>
      <c r="F6550" s="21">
        <v>50.0</v>
      </c>
      <c r="G6550" s="21">
        <v>58.0</v>
      </c>
      <c r="H6550" s="21">
        <v>26.43301435</v>
      </c>
      <c r="I6550" s="10"/>
      <c r="J6550" s="10"/>
      <c r="AA6550" s="7"/>
      <c r="AB6550" s="7"/>
      <c r="AC6550" s="7"/>
    </row>
    <row r="6551" ht="15.0" customHeight="1">
      <c r="A6551" s="23">
        <v>41816.0</v>
      </c>
      <c r="B6551" s="21" t="s">
        <v>15</v>
      </c>
      <c r="C6551" s="21" t="s">
        <v>71</v>
      </c>
      <c r="D6551" s="21"/>
      <c r="E6551" s="21"/>
      <c r="F6551" s="21">
        <v>51.0</v>
      </c>
      <c r="G6551" s="21">
        <v>31.0</v>
      </c>
      <c r="H6551" s="21">
        <v>14.12799043</v>
      </c>
      <c r="I6551" s="10"/>
      <c r="J6551" s="10"/>
      <c r="AA6551" s="7"/>
      <c r="AB6551" s="7"/>
      <c r="AC6551" s="7"/>
    </row>
    <row r="6552" ht="15.0" customHeight="1">
      <c r="A6552" s="23">
        <v>41816.0</v>
      </c>
      <c r="B6552" s="21" t="s">
        <v>15</v>
      </c>
      <c r="C6552" s="21" t="s">
        <v>71</v>
      </c>
      <c r="D6552" s="21"/>
      <c r="E6552" s="21"/>
      <c r="F6552" s="21">
        <v>52.0</v>
      </c>
      <c r="G6552" s="21">
        <v>50.0</v>
      </c>
      <c r="H6552" s="21">
        <v>22.78708134</v>
      </c>
      <c r="I6552" s="10"/>
      <c r="J6552" s="10"/>
      <c r="AA6552" s="7"/>
      <c r="AB6552" s="7"/>
      <c r="AC6552" s="7"/>
    </row>
    <row r="6553" ht="15.0" customHeight="1">
      <c r="A6553" s="23">
        <v>41816.0</v>
      </c>
      <c r="B6553" s="21" t="s">
        <v>15</v>
      </c>
      <c r="C6553" s="21" t="s">
        <v>71</v>
      </c>
      <c r="D6553" s="21"/>
      <c r="E6553" s="21"/>
      <c r="F6553" s="21">
        <v>53.0</v>
      </c>
      <c r="G6553" s="21">
        <v>48.0</v>
      </c>
      <c r="H6553" s="21">
        <v>21.87559809</v>
      </c>
      <c r="I6553" s="10"/>
      <c r="J6553" s="10"/>
      <c r="AA6553" s="7"/>
      <c r="AB6553" s="7"/>
      <c r="AC6553" s="7"/>
    </row>
    <row r="6554" ht="15.0" customHeight="1">
      <c r="A6554" s="23">
        <v>41816.0</v>
      </c>
      <c r="B6554" s="21" t="s">
        <v>15</v>
      </c>
      <c r="C6554" s="21" t="s">
        <v>71</v>
      </c>
      <c r="D6554" s="21"/>
      <c r="E6554" s="21"/>
      <c r="F6554" s="21">
        <v>54.0</v>
      </c>
      <c r="G6554" s="21">
        <v>57.0</v>
      </c>
      <c r="H6554" s="21">
        <v>25.97727273</v>
      </c>
      <c r="I6554" s="10"/>
      <c r="J6554" s="10"/>
      <c r="AA6554" s="7"/>
      <c r="AB6554" s="7"/>
      <c r="AC6554" s="7"/>
    </row>
    <row r="6555" ht="15.0" customHeight="1">
      <c r="A6555" s="23">
        <v>41816.0</v>
      </c>
      <c r="B6555" s="21" t="s">
        <v>15</v>
      </c>
      <c r="C6555" s="21" t="s">
        <v>71</v>
      </c>
      <c r="D6555" s="21"/>
      <c r="E6555" s="21"/>
      <c r="F6555" s="21">
        <v>55.0</v>
      </c>
      <c r="G6555" s="21">
        <v>47.0</v>
      </c>
      <c r="H6555" s="21">
        <v>21.41985646</v>
      </c>
      <c r="I6555" s="10"/>
      <c r="J6555" s="10"/>
      <c r="AA6555" s="7"/>
      <c r="AB6555" s="7"/>
      <c r="AC6555" s="7"/>
    </row>
    <row r="6556" ht="15.0" customHeight="1">
      <c r="A6556" s="23">
        <v>41816.0</v>
      </c>
      <c r="B6556" s="21" t="s">
        <v>15</v>
      </c>
      <c r="C6556" s="21" t="s">
        <v>71</v>
      </c>
      <c r="D6556" s="21"/>
      <c r="E6556" s="21"/>
      <c r="F6556" s="21">
        <v>56.0</v>
      </c>
      <c r="G6556" s="21">
        <v>46.0</v>
      </c>
      <c r="H6556" s="21">
        <v>20.96411483</v>
      </c>
      <c r="I6556" s="10"/>
      <c r="J6556" s="10"/>
      <c r="AA6556" s="7"/>
      <c r="AB6556" s="7"/>
      <c r="AC6556" s="7"/>
    </row>
    <row r="6557" ht="15.0" customHeight="1">
      <c r="A6557" s="23">
        <v>41816.0</v>
      </c>
      <c r="B6557" s="21" t="s">
        <v>15</v>
      </c>
      <c r="C6557" s="21" t="s">
        <v>71</v>
      </c>
      <c r="D6557" s="21"/>
      <c r="E6557" s="21"/>
      <c r="F6557" s="21">
        <v>57.0</v>
      </c>
      <c r="G6557" s="21">
        <v>26.0</v>
      </c>
      <c r="H6557" s="21">
        <v>11.8492823</v>
      </c>
      <c r="I6557" s="10"/>
      <c r="J6557" s="10"/>
      <c r="AA6557" s="7"/>
      <c r="AB6557" s="7"/>
      <c r="AC6557" s="7"/>
    </row>
    <row r="6558" ht="15.0" customHeight="1">
      <c r="A6558" s="23">
        <v>41816.0</v>
      </c>
      <c r="B6558" s="21" t="s">
        <v>15</v>
      </c>
      <c r="C6558" s="21" t="s">
        <v>71</v>
      </c>
      <c r="D6558" s="21"/>
      <c r="E6558" s="21"/>
      <c r="F6558" s="21">
        <v>58.0</v>
      </c>
      <c r="G6558" s="21">
        <v>44.0</v>
      </c>
      <c r="H6558" s="21">
        <v>20.05263158</v>
      </c>
      <c r="I6558" s="10"/>
      <c r="J6558" s="10"/>
      <c r="AA6558" s="7"/>
      <c r="AB6558" s="7"/>
      <c r="AC6558" s="7"/>
    </row>
    <row r="6559" ht="15.0" customHeight="1">
      <c r="A6559" s="23">
        <v>41816.0</v>
      </c>
      <c r="B6559" s="21" t="s">
        <v>15</v>
      </c>
      <c r="C6559" s="21" t="s">
        <v>71</v>
      </c>
      <c r="D6559" s="21"/>
      <c r="E6559" s="21"/>
      <c r="F6559" s="21">
        <v>59.0</v>
      </c>
      <c r="G6559" s="21">
        <v>50.0</v>
      </c>
      <c r="H6559" s="21">
        <v>22.78708134</v>
      </c>
      <c r="I6559" s="10"/>
      <c r="J6559" s="10"/>
      <c r="AA6559" s="7"/>
      <c r="AB6559" s="7"/>
      <c r="AC6559" s="7"/>
    </row>
    <row r="6560" ht="15.0" customHeight="1">
      <c r="A6560" s="23">
        <v>41816.0</v>
      </c>
      <c r="B6560" s="21" t="s">
        <v>15</v>
      </c>
      <c r="C6560" s="21" t="s">
        <v>71</v>
      </c>
      <c r="D6560" s="21"/>
      <c r="E6560" s="21"/>
      <c r="F6560" s="21">
        <v>60.0</v>
      </c>
      <c r="G6560" s="21">
        <v>47.0</v>
      </c>
      <c r="H6560" s="21">
        <v>21.41985646</v>
      </c>
      <c r="I6560" s="10"/>
      <c r="J6560" s="10"/>
      <c r="AA6560" s="7"/>
      <c r="AB6560" s="7"/>
      <c r="AC6560" s="7"/>
    </row>
    <row r="6561" ht="15.0" customHeight="1">
      <c r="A6561" s="23">
        <v>41816.0</v>
      </c>
      <c r="B6561" s="21" t="s">
        <v>15</v>
      </c>
      <c r="C6561" s="21" t="s">
        <v>71</v>
      </c>
      <c r="D6561" s="21"/>
      <c r="E6561" s="21"/>
      <c r="F6561" s="21">
        <v>61.0</v>
      </c>
      <c r="G6561" s="21">
        <v>43.0</v>
      </c>
      <c r="H6561" s="21">
        <v>19.59688995</v>
      </c>
      <c r="I6561" s="10"/>
      <c r="J6561" s="10"/>
      <c r="AA6561" s="7"/>
      <c r="AB6561" s="7"/>
      <c r="AC6561" s="7"/>
    </row>
    <row r="6562" ht="15.0" customHeight="1">
      <c r="A6562" s="23">
        <v>41816.0</v>
      </c>
      <c r="B6562" s="21" t="s">
        <v>15</v>
      </c>
      <c r="C6562" s="21" t="s">
        <v>71</v>
      </c>
      <c r="D6562" s="21"/>
      <c r="E6562" s="21"/>
      <c r="F6562" s="21">
        <v>62.0</v>
      </c>
      <c r="G6562" s="21">
        <v>47.0</v>
      </c>
      <c r="H6562" s="21">
        <v>21.41985646</v>
      </c>
      <c r="I6562" s="10"/>
      <c r="J6562" s="10"/>
      <c r="AA6562" s="7"/>
      <c r="AB6562" s="7"/>
      <c r="AC6562" s="7"/>
    </row>
    <row r="6563" ht="15.0" customHeight="1">
      <c r="A6563" s="23">
        <v>41816.0</v>
      </c>
      <c r="B6563" s="21" t="s">
        <v>15</v>
      </c>
      <c r="C6563" s="21" t="s">
        <v>71</v>
      </c>
      <c r="D6563" s="21"/>
      <c r="E6563" s="21"/>
      <c r="F6563" s="21">
        <v>63.0</v>
      </c>
      <c r="G6563" s="21">
        <v>34.0</v>
      </c>
      <c r="H6563" s="21">
        <v>15.49521531</v>
      </c>
      <c r="I6563" s="10"/>
      <c r="J6563" s="10"/>
      <c r="AA6563" s="7"/>
      <c r="AB6563" s="7"/>
      <c r="AC6563" s="7"/>
    </row>
    <row r="6564" ht="15.0" customHeight="1">
      <c r="A6564" s="23">
        <v>41816.0</v>
      </c>
      <c r="B6564" s="21" t="s">
        <v>15</v>
      </c>
      <c r="C6564" s="21" t="s">
        <v>71</v>
      </c>
      <c r="D6564" s="21"/>
      <c r="E6564" s="21"/>
      <c r="F6564" s="21">
        <v>64.0</v>
      </c>
      <c r="G6564" s="21">
        <v>60.0</v>
      </c>
      <c r="H6564" s="21">
        <v>27.34449761</v>
      </c>
      <c r="I6564" s="10"/>
      <c r="J6564" s="10"/>
      <c r="AA6564" s="7"/>
      <c r="AB6564" s="7"/>
      <c r="AC6564" s="7"/>
    </row>
    <row r="6565" ht="15.0" customHeight="1">
      <c r="A6565" s="23">
        <v>41816.0</v>
      </c>
      <c r="B6565" s="21" t="s">
        <v>15</v>
      </c>
      <c r="C6565" s="21" t="s">
        <v>71</v>
      </c>
      <c r="D6565" s="21"/>
      <c r="E6565" s="21"/>
      <c r="F6565" s="21">
        <v>65.0</v>
      </c>
      <c r="G6565" s="21">
        <v>68.0</v>
      </c>
      <c r="H6565" s="21">
        <v>30.99043062</v>
      </c>
      <c r="I6565" s="10"/>
      <c r="J6565" s="10"/>
      <c r="AA6565" s="7"/>
      <c r="AB6565" s="7"/>
      <c r="AC6565" s="7"/>
    </row>
    <row r="6566" ht="15.0" customHeight="1">
      <c r="A6566" s="23">
        <v>41816.0</v>
      </c>
      <c r="B6566" s="21" t="s">
        <v>15</v>
      </c>
      <c r="C6566" s="21" t="s">
        <v>71</v>
      </c>
      <c r="D6566" s="21"/>
      <c r="E6566" s="21"/>
      <c r="F6566" s="21">
        <v>66.0</v>
      </c>
      <c r="G6566" s="21">
        <v>28.0</v>
      </c>
      <c r="H6566" s="21">
        <v>12.76076555</v>
      </c>
      <c r="I6566" s="10"/>
      <c r="J6566" s="10"/>
      <c r="AA6566" s="7"/>
      <c r="AB6566" s="7"/>
      <c r="AC6566" s="7"/>
    </row>
    <row r="6567" ht="15.0" customHeight="1">
      <c r="A6567" s="23">
        <v>41816.0</v>
      </c>
      <c r="B6567" s="21" t="s">
        <v>15</v>
      </c>
      <c r="C6567" s="21" t="s">
        <v>71</v>
      </c>
      <c r="D6567" s="21"/>
      <c r="E6567" s="21"/>
      <c r="F6567" s="21">
        <v>67.0</v>
      </c>
      <c r="G6567" s="21">
        <v>42.0</v>
      </c>
      <c r="H6567" s="21">
        <v>19.14114833</v>
      </c>
      <c r="I6567" s="10"/>
      <c r="J6567" s="10"/>
      <c r="AA6567" s="7"/>
      <c r="AB6567" s="7"/>
      <c r="AC6567" s="7"/>
    </row>
    <row r="6568" ht="15.0" customHeight="1">
      <c r="A6568" s="23">
        <v>41816.0</v>
      </c>
      <c r="B6568" s="21" t="s">
        <v>15</v>
      </c>
      <c r="C6568" s="21" t="s">
        <v>71</v>
      </c>
      <c r="D6568" s="21"/>
      <c r="E6568" s="21"/>
      <c r="F6568" s="21">
        <v>68.0</v>
      </c>
      <c r="G6568" s="21">
        <v>59.0</v>
      </c>
      <c r="H6568" s="21">
        <v>26.88875598</v>
      </c>
      <c r="I6568" s="10"/>
      <c r="J6568" s="10"/>
      <c r="AA6568" s="7"/>
      <c r="AB6568" s="7"/>
      <c r="AC6568" s="7"/>
    </row>
    <row r="6569" ht="15.0" customHeight="1">
      <c r="A6569" s="23">
        <v>41816.0</v>
      </c>
      <c r="B6569" s="21" t="s">
        <v>15</v>
      </c>
      <c r="C6569" s="21" t="s">
        <v>71</v>
      </c>
      <c r="D6569" s="21"/>
      <c r="E6569" s="21"/>
      <c r="F6569" s="21">
        <v>69.0</v>
      </c>
      <c r="G6569" s="21">
        <v>50.0</v>
      </c>
      <c r="H6569" s="21">
        <v>22.78708134</v>
      </c>
      <c r="I6569" s="10"/>
      <c r="J6569" s="10"/>
      <c r="AA6569" s="7"/>
      <c r="AB6569" s="7"/>
      <c r="AC6569" s="7"/>
    </row>
    <row r="6570" ht="15.0" customHeight="1">
      <c r="A6570" s="23">
        <v>41816.0</v>
      </c>
      <c r="B6570" s="21" t="s">
        <v>15</v>
      </c>
      <c r="C6570" s="21" t="s">
        <v>71</v>
      </c>
      <c r="D6570" s="21"/>
      <c r="E6570" s="21"/>
      <c r="F6570" s="21">
        <v>70.0</v>
      </c>
      <c r="G6570" s="21">
        <v>36.0</v>
      </c>
      <c r="H6570" s="21">
        <v>16.40669856</v>
      </c>
      <c r="I6570" s="10"/>
      <c r="J6570" s="10"/>
      <c r="AA6570" s="7"/>
      <c r="AB6570" s="7"/>
      <c r="AC6570" s="7"/>
    </row>
    <row r="6571" ht="15.0" customHeight="1">
      <c r="A6571" s="23">
        <v>41816.0</v>
      </c>
      <c r="B6571" s="21" t="s">
        <v>15</v>
      </c>
      <c r="C6571" s="21" t="s">
        <v>71</v>
      </c>
      <c r="D6571" s="21"/>
      <c r="E6571" s="21"/>
      <c r="F6571" s="21">
        <v>71.0</v>
      </c>
      <c r="G6571" s="21">
        <v>42.0</v>
      </c>
      <c r="H6571" s="21">
        <v>19.14114833</v>
      </c>
      <c r="I6571" s="10"/>
      <c r="J6571" s="10"/>
      <c r="AA6571" s="7"/>
      <c r="AB6571" s="7"/>
      <c r="AC6571" s="7"/>
    </row>
    <row r="6572" ht="15.0" customHeight="1">
      <c r="A6572" s="23">
        <v>41816.0</v>
      </c>
      <c r="B6572" s="21" t="s">
        <v>15</v>
      </c>
      <c r="C6572" s="21" t="s">
        <v>71</v>
      </c>
      <c r="D6572" s="21"/>
      <c r="E6572" s="21"/>
      <c r="F6572" s="21">
        <v>72.0</v>
      </c>
      <c r="G6572" s="21">
        <v>29.0</v>
      </c>
      <c r="H6572" s="21">
        <v>13.21650718</v>
      </c>
      <c r="I6572" s="10"/>
      <c r="J6572" s="10"/>
      <c r="AA6572" s="7"/>
      <c r="AB6572" s="7"/>
      <c r="AC6572" s="7"/>
    </row>
    <row r="6573" ht="15.0" customHeight="1">
      <c r="A6573" s="23">
        <v>41816.0</v>
      </c>
      <c r="B6573" s="21" t="s">
        <v>15</v>
      </c>
      <c r="C6573" s="21" t="s">
        <v>71</v>
      </c>
      <c r="D6573" s="21"/>
      <c r="E6573" s="21"/>
      <c r="F6573" s="21">
        <v>73.0</v>
      </c>
      <c r="G6573" s="21">
        <v>36.0</v>
      </c>
      <c r="H6573" s="21">
        <v>16.40669856</v>
      </c>
      <c r="I6573" s="10"/>
      <c r="J6573" s="10"/>
      <c r="AA6573" s="7"/>
      <c r="AB6573" s="7"/>
      <c r="AC6573" s="7"/>
    </row>
    <row r="6574" ht="15.0" customHeight="1">
      <c r="A6574" s="23">
        <v>41816.0</v>
      </c>
      <c r="B6574" s="21" t="s">
        <v>15</v>
      </c>
      <c r="C6574" s="21" t="s">
        <v>71</v>
      </c>
      <c r="D6574" s="21"/>
      <c r="E6574" s="21"/>
      <c r="F6574" s="21">
        <v>74.0</v>
      </c>
      <c r="G6574" s="21">
        <v>53.0</v>
      </c>
      <c r="H6574" s="21">
        <v>24.15430622</v>
      </c>
      <c r="I6574" s="10"/>
      <c r="J6574" s="10"/>
      <c r="AA6574" s="7"/>
      <c r="AB6574" s="7"/>
      <c r="AC6574" s="7"/>
    </row>
    <row r="6575" ht="15.0" customHeight="1">
      <c r="A6575" s="23">
        <v>41816.0</v>
      </c>
      <c r="B6575" s="21" t="s">
        <v>15</v>
      </c>
      <c r="C6575" s="21" t="s">
        <v>71</v>
      </c>
      <c r="D6575" s="21"/>
      <c r="E6575" s="21"/>
      <c r="F6575" s="21">
        <v>75.0</v>
      </c>
      <c r="G6575" s="21">
        <v>47.0</v>
      </c>
      <c r="H6575" s="21">
        <v>21.41985646</v>
      </c>
      <c r="I6575" s="10"/>
      <c r="J6575" s="10"/>
      <c r="AA6575" s="7"/>
      <c r="AB6575" s="7"/>
      <c r="AC6575" s="7"/>
    </row>
    <row r="6576" ht="15.0" customHeight="1">
      <c r="A6576" s="23">
        <v>41816.0</v>
      </c>
      <c r="B6576" s="21" t="s">
        <v>15</v>
      </c>
      <c r="C6576" s="21" t="s">
        <v>71</v>
      </c>
      <c r="D6576" s="21"/>
      <c r="E6576" s="21"/>
      <c r="F6576" s="21">
        <v>76.0</v>
      </c>
      <c r="G6576" s="21">
        <v>46.0</v>
      </c>
      <c r="H6576" s="21">
        <v>20.96411483</v>
      </c>
      <c r="I6576" s="10"/>
      <c r="J6576" s="10"/>
      <c r="AA6576" s="7"/>
      <c r="AB6576" s="7"/>
      <c r="AC6576" s="7"/>
    </row>
    <row r="6577" ht="15.0" customHeight="1">
      <c r="A6577" s="23">
        <v>41816.0</v>
      </c>
      <c r="B6577" s="21" t="s">
        <v>15</v>
      </c>
      <c r="C6577" s="21" t="s">
        <v>71</v>
      </c>
      <c r="D6577" s="21"/>
      <c r="E6577" s="21"/>
      <c r="F6577" s="21">
        <v>77.0</v>
      </c>
      <c r="G6577" s="21">
        <v>49.0</v>
      </c>
      <c r="H6577" s="21">
        <v>22.33133971</v>
      </c>
      <c r="I6577" s="10"/>
      <c r="J6577" s="10"/>
      <c r="AA6577" s="7"/>
      <c r="AB6577" s="7"/>
      <c r="AC6577" s="7"/>
    </row>
    <row r="6578" ht="15.0" customHeight="1">
      <c r="A6578" s="23">
        <v>41816.0</v>
      </c>
      <c r="B6578" s="21" t="s">
        <v>15</v>
      </c>
      <c r="C6578" s="21" t="s">
        <v>71</v>
      </c>
      <c r="D6578" s="21"/>
      <c r="E6578" s="21"/>
      <c r="F6578" s="21">
        <v>78.0</v>
      </c>
      <c r="G6578" s="21">
        <v>52.0</v>
      </c>
      <c r="H6578" s="21">
        <v>23.69856459</v>
      </c>
      <c r="I6578" s="10"/>
      <c r="J6578" s="10"/>
      <c r="AA6578" s="7"/>
      <c r="AB6578" s="7"/>
      <c r="AC6578" s="7"/>
    </row>
    <row r="6579" ht="15.0" customHeight="1">
      <c r="A6579" s="23">
        <v>41816.0</v>
      </c>
      <c r="B6579" s="21" t="s">
        <v>15</v>
      </c>
      <c r="C6579" s="21" t="s">
        <v>71</v>
      </c>
      <c r="D6579" s="21"/>
      <c r="E6579" s="21"/>
      <c r="F6579" s="21">
        <v>79.0</v>
      </c>
      <c r="G6579" s="21">
        <v>41.0</v>
      </c>
      <c r="H6579" s="21">
        <v>18.6854067</v>
      </c>
      <c r="I6579" s="10"/>
      <c r="J6579" s="10"/>
      <c r="AA6579" s="7"/>
      <c r="AB6579" s="7"/>
      <c r="AC6579" s="7"/>
    </row>
    <row r="6580" ht="15.0" customHeight="1">
      <c r="A6580" s="23">
        <v>41816.0</v>
      </c>
      <c r="B6580" s="21" t="s">
        <v>15</v>
      </c>
      <c r="C6580" s="21" t="s">
        <v>71</v>
      </c>
      <c r="D6580" s="21"/>
      <c r="E6580" s="21"/>
      <c r="F6580" s="21">
        <v>80.0</v>
      </c>
      <c r="G6580" s="21">
        <v>55.0</v>
      </c>
      <c r="H6580" s="21">
        <v>25.06578947</v>
      </c>
      <c r="I6580" s="10"/>
      <c r="J6580" s="10"/>
      <c r="AA6580" s="7"/>
      <c r="AB6580" s="7"/>
      <c r="AC6580" s="7"/>
    </row>
    <row r="6581" ht="15.0" customHeight="1">
      <c r="A6581" s="23">
        <v>41816.0</v>
      </c>
      <c r="B6581" s="21" t="s">
        <v>15</v>
      </c>
      <c r="C6581" s="21" t="s">
        <v>71</v>
      </c>
      <c r="D6581" s="21"/>
      <c r="E6581" s="21"/>
      <c r="F6581" s="21">
        <v>81.0</v>
      </c>
      <c r="G6581" s="21">
        <v>49.0</v>
      </c>
      <c r="H6581" s="21">
        <v>22.33133971</v>
      </c>
      <c r="I6581" s="10"/>
      <c r="J6581" s="10"/>
      <c r="AA6581" s="7"/>
      <c r="AB6581" s="7"/>
      <c r="AC6581" s="7"/>
    </row>
    <row r="6582" ht="15.0" customHeight="1">
      <c r="A6582" s="23">
        <v>41816.0</v>
      </c>
      <c r="B6582" s="21" t="s">
        <v>15</v>
      </c>
      <c r="C6582" s="21" t="s">
        <v>71</v>
      </c>
      <c r="D6582" s="21"/>
      <c r="E6582" s="21"/>
      <c r="F6582" s="21">
        <v>82.0</v>
      </c>
      <c r="G6582" s="21">
        <v>60.0</v>
      </c>
      <c r="H6582" s="21">
        <v>27.34449761</v>
      </c>
      <c r="I6582" s="10"/>
      <c r="J6582" s="10"/>
      <c r="AA6582" s="7"/>
      <c r="AB6582" s="7"/>
      <c r="AC6582" s="7"/>
    </row>
    <row r="6583" ht="15.0" customHeight="1">
      <c r="A6583" s="23">
        <v>41816.0</v>
      </c>
      <c r="B6583" s="21" t="s">
        <v>15</v>
      </c>
      <c r="C6583" s="21" t="s">
        <v>71</v>
      </c>
      <c r="D6583" s="21"/>
      <c r="E6583" s="21"/>
      <c r="F6583" s="21">
        <v>83.0</v>
      </c>
      <c r="G6583" s="21">
        <v>34.0</v>
      </c>
      <c r="H6583" s="21">
        <v>15.49521531</v>
      </c>
      <c r="I6583" s="10"/>
      <c r="J6583" s="10"/>
      <c r="AA6583" s="7"/>
      <c r="AB6583" s="7"/>
      <c r="AC6583" s="7"/>
    </row>
    <row r="6584" ht="15.0" customHeight="1">
      <c r="A6584" s="23">
        <v>41816.0</v>
      </c>
      <c r="B6584" s="21" t="s">
        <v>15</v>
      </c>
      <c r="C6584" s="21" t="s">
        <v>71</v>
      </c>
      <c r="D6584" s="21"/>
      <c r="E6584" s="21"/>
      <c r="F6584" s="21">
        <v>84.0</v>
      </c>
      <c r="G6584" s="21">
        <v>33.0</v>
      </c>
      <c r="H6584" s="21">
        <v>15.03947368</v>
      </c>
      <c r="I6584" s="10"/>
      <c r="J6584" s="10"/>
      <c r="AA6584" s="7"/>
      <c r="AB6584" s="7"/>
      <c r="AC6584" s="7"/>
    </row>
    <row r="6585" ht="15.0" customHeight="1">
      <c r="A6585" s="23">
        <v>41816.0</v>
      </c>
      <c r="B6585" s="21" t="s">
        <v>15</v>
      </c>
      <c r="C6585" s="21" t="s">
        <v>71</v>
      </c>
      <c r="D6585" s="21"/>
      <c r="E6585" s="21"/>
      <c r="F6585" s="21">
        <v>85.0</v>
      </c>
      <c r="G6585" s="21">
        <v>22.0</v>
      </c>
      <c r="H6585" s="21">
        <v>10.02631579</v>
      </c>
      <c r="I6585" s="10"/>
      <c r="J6585" s="10"/>
      <c r="AA6585" s="7"/>
      <c r="AB6585" s="7"/>
      <c r="AC6585" s="7"/>
    </row>
    <row r="6586" ht="15.0" customHeight="1">
      <c r="A6586" s="23">
        <v>41816.0</v>
      </c>
      <c r="B6586" s="21" t="s">
        <v>15</v>
      </c>
      <c r="C6586" s="21" t="s">
        <v>71</v>
      </c>
      <c r="D6586" s="21"/>
      <c r="E6586" s="21"/>
      <c r="F6586" s="21">
        <v>86.0</v>
      </c>
      <c r="G6586" s="21">
        <v>46.0</v>
      </c>
      <c r="H6586" s="21">
        <v>20.96411483</v>
      </c>
      <c r="I6586" s="10"/>
      <c r="J6586" s="10"/>
      <c r="AA6586" s="7"/>
      <c r="AB6586" s="7"/>
      <c r="AC6586" s="7"/>
    </row>
    <row r="6587" ht="15.0" customHeight="1">
      <c r="A6587" s="23">
        <v>41815.0</v>
      </c>
      <c r="B6587" s="21" t="s">
        <v>18</v>
      </c>
      <c r="C6587" s="21" t="s">
        <v>21</v>
      </c>
      <c r="D6587" s="21"/>
      <c r="E6587" s="21"/>
      <c r="F6587" s="21">
        <v>1.0</v>
      </c>
      <c r="G6587" s="21">
        <v>18.0</v>
      </c>
      <c r="H6587" s="21">
        <v>8.461443553</v>
      </c>
      <c r="I6587" s="10"/>
      <c r="J6587" s="10"/>
      <c r="AA6587" s="7"/>
      <c r="AB6587" s="7"/>
      <c r="AC6587" s="7"/>
    </row>
    <row r="6588" ht="15.0" customHeight="1">
      <c r="A6588" s="23">
        <v>41815.0</v>
      </c>
      <c r="B6588" s="21" t="s">
        <v>18</v>
      </c>
      <c r="C6588" s="21" t="s">
        <v>21</v>
      </c>
      <c r="D6588" s="21"/>
      <c r="E6588" s="21"/>
      <c r="F6588" s="21">
        <v>2.0</v>
      </c>
      <c r="G6588" s="21">
        <v>29.0</v>
      </c>
      <c r="H6588" s="21">
        <v>13.63232572</v>
      </c>
      <c r="I6588" s="10"/>
      <c r="J6588" s="10"/>
      <c r="AA6588" s="7"/>
      <c r="AB6588" s="7"/>
      <c r="AC6588" s="7"/>
    </row>
    <row r="6589" ht="15.0" customHeight="1">
      <c r="A6589" s="23">
        <v>41815.0</v>
      </c>
      <c r="B6589" s="21" t="s">
        <v>18</v>
      </c>
      <c r="C6589" s="21" t="s">
        <v>21</v>
      </c>
      <c r="D6589" s="21"/>
      <c r="E6589" s="21"/>
      <c r="F6589" s="21">
        <v>3.0</v>
      </c>
      <c r="G6589" s="21">
        <v>45.0</v>
      </c>
      <c r="H6589" s="21">
        <v>21.15360888</v>
      </c>
      <c r="I6589" s="10"/>
      <c r="J6589" s="10"/>
      <c r="AA6589" s="7"/>
      <c r="AB6589" s="7"/>
      <c r="AC6589" s="7"/>
    </row>
    <row r="6590" ht="15.0" customHeight="1">
      <c r="A6590" s="23">
        <v>41815.0</v>
      </c>
      <c r="B6590" s="21" t="s">
        <v>18</v>
      </c>
      <c r="C6590" s="21" t="s">
        <v>21</v>
      </c>
      <c r="D6590" s="21"/>
      <c r="E6590" s="21"/>
      <c r="F6590" s="21">
        <v>4.0</v>
      </c>
      <c r="G6590" s="21">
        <v>41.0</v>
      </c>
      <c r="H6590" s="21">
        <v>19.27328809</v>
      </c>
      <c r="I6590" s="10"/>
      <c r="J6590" s="10"/>
      <c r="AA6590" s="7"/>
      <c r="AB6590" s="7"/>
      <c r="AC6590" s="7"/>
    </row>
    <row r="6591" ht="15.0" customHeight="1">
      <c r="A6591" s="23">
        <v>41815.0</v>
      </c>
      <c r="B6591" s="21" t="s">
        <v>18</v>
      </c>
      <c r="C6591" s="21" t="s">
        <v>21</v>
      </c>
      <c r="D6591" s="21"/>
      <c r="E6591" s="21"/>
      <c r="F6591" s="21">
        <v>5.0</v>
      </c>
      <c r="G6591" s="21">
        <v>42.0</v>
      </c>
      <c r="H6591" s="21">
        <v>19.74336829</v>
      </c>
      <c r="I6591" s="10"/>
      <c r="J6591" s="10"/>
      <c r="AA6591" s="7"/>
      <c r="AB6591" s="7"/>
      <c r="AC6591" s="7"/>
    </row>
    <row r="6592" ht="15.0" customHeight="1">
      <c r="A6592" s="23">
        <v>41815.0</v>
      </c>
      <c r="B6592" s="21" t="s">
        <v>18</v>
      </c>
      <c r="C6592" s="21" t="s">
        <v>21</v>
      </c>
      <c r="D6592" s="21"/>
      <c r="E6592" s="21"/>
      <c r="F6592" s="21">
        <v>6.0</v>
      </c>
      <c r="G6592" s="21">
        <v>43.0</v>
      </c>
      <c r="H6592" s="21">
        <v>20.21344849</v>
      </c>
      <c r="I6592" s="10"/>
      <c r="J6592" s="10"/>
      <c r="AA6592" s="7"/>
      <c r="AB6592" s="7"/>
      <c r="AC6592" s="7"/>
    </row>
    <row r="6593" ht="15.0" customHeight="1">
      <c r="A6593" s="23">
        <v>41815.0</v>
      </c>
      <c r="B6593" s="21" t="s">
        <v>18</v>
      </c>
      <c r="C6593" s="21" t="s">
        <v>21</v>
      </c>
      <c r="D6593" s="21"/>
      <c r="E6593" s="21"/>
      <c r="F6593" s="21">
        <v>7.0</v>
      </c>
      <c r="G6593" s="21">
        <v>47.0</v>
      </c>
      <c r="H6593" s="21">
        <v>22.09376928</v>
      </c>
      <c r="I6593" s="10"/>
      <c r="J6593" s="10"/>
      <c r="AA6593" s="7"/>
      <c r="AB6593" s="7"/>
      <c r="AC6593" s="7"/>
    </row>
    <row r="6594" ht="15.0" customHeight="1">
      <c r="A6594" s="23">
        <v>41815.0</v>
      </c>
      <c r="B6594" s="21" t="s">
        <v>18</v>
      </c>
      <c r="C6594" s="21" t="s">
        <v>21</v>
      </c>
      <c r="D6594" s="21"/>
      <c r="E6594" s="21"/>
      <c r="F6594" s="21">
        <v>8.0</v>
      </c>
      <c r="G6594" s="21">
        <v>38.0</v>
      </c>
      <c r="H6594" s="21">
        <v>17.8630475</v>
      </c>
      <c r="I6594" s="10"/>
      <c r="J6594" s="10"/>
      <c r="AA6594" s="7"/>
      <c r="AB6594" s="7"/>
      <c r="AC6594" s="7"/>
    </row>
    <row r="6595" ht="15.0" customHeight="1">
      <c r="A6595" s="23">
        <v>41815.0</v>
      </c>
      <c r="B6595" s="21" t="s">
        <v>18</v>
      </c>
      <c r="C6595" s="21" t="s">
        <v>21</v>
      </c>
      <c r="D6595" s="21"/>
      <c r="E6595" s="21"/>
      <c r="F6595" s="21">
        <v>9.0</v>
      </c>
      <c r="G6595" s="21">
        <v>39.0</v>
      </c>
      <c r="H6595" s="21">
        <v>18.3331277</v>
      </c>
      <c r="I6595" s="10"/>
      <c r="J6595" s="10"/>
      <c r="AA6595" s="7"/>
      <c r="AB6595" s="7"/>
      <c r="AC6595" s="7"/>
    </row>
    <row r="6596" ht="15.0" customHeight="1">
      <c r="A6596" s="23">
        <v>41815.0</v>
      </c>
      <c r="B6596" s="21" t="s">
        <v>18</v>
      </c>
      <c r="C6596" s="21" t="s">
        <v>21</v>
      </c>
      <c r="D6596" s="21"/>
      <c r="E6596" s="21"/>
      <c r="F6596" s="21">
        <v>10.0</v>
      </c>
      <c r="G6596" s="21">
        <v>37.0</v>
      </c>
      <c r="H6596" s="21">
        <v>17.3929673</v>
      </c>
      <c r="I6596" s="10"/>
      <c r="J6596" s="10"/>
      <c r="AA6596" s="7"/>
      <c r="AB6596" s="7"/>
      <c r="AC6596" s="7"/>
    </row>
    <row r="6597" ht="15.0" customHeight="1">
      <c r="A6597" s="23">
        <v>41815.0</v>
      </c>
      <c r="B6597" s="21" t="s">
        <v>18</v>
      </c>
      <c r="C6597" s="21" t="s">
        <v>21</v>
      </c>
      <c r="D6597" s="21"/>
      <c r="E6597" s="21"/>
      <c r="F6597" s="21">
        <v>11.0</v>
      </c>
      <c r="G6597" s="21">
        <v>38.0</v>
      </c>
      <c r="H6597" s="21">
        <v>17.8630475</v>
      </c>
      <c r="I6597" s="10"/>
      <c r="J6597" s="10"/>
      <c r="AA6597" s="7"/>
      <c r="AB6597" s="7"/>
      <c r="AC6597" s="7"/>
    </row>
    <row r="6598" ht="15.0" customHeight="1">
      <c r="A6598" s="23">
        <v>41815.0</v>
      </c>
      <c r="B6598" s="21" t="s">
        <v>18</v>
      </c>
      <c r="C6598" s="21" t="s">
        <v>21</v>
      </c>
      <c r="D6598" s="21"/>
      <c r="E6598" s="21"/>
      <c r="F6598" s="21">
        <v>12.0</v>
      </c>
      <c r="G6598" s="21">
        <v>38.0</v>
      </c>
      <c r="H6598" s="21">
        <v>17.8630475</v>
      </c>
      <c r="I6598" s="10"/>
      <c r="J6598" s="10"/>
      <c r="AA6598" s="7"/>
      <c r="AB6598" s="7"/>
      <c r="AC6598" s="7"/>
    </row>
    <row r="6599" ht="15.0" customHeight="1">
      <c r="A6599" s="23">
        <v>41815.0</v>
      </c>
      <c r="B6599" s="21" t="s">
        <v>18</v>
      </c>
      <c r="C6599" s="21" t="s">
        <v>21</v>
      </c>
      <c r="D6599" s="21"/>
      <c r="E6599" s="21"/>
      <c r="F6599" s="21">
        <v>13.0</v>
      </c>
      <c r="G6599" s="21">
        <v>55.0</v>
      </c>
      <c r="H6599" s="21">
        <v>25.85441086</v>
      </c>
      <c r="I6599" s="10"/>
      <c r="J6599" s="10"/>
      <c r="AA6599" s="7"/>
      <c r="AB6599" s="7"/>
      <c r="AC6599" s="7"/>
    </row>
    <row r="6600" ht="15.0" customHeight="1">
      <c r="A6600" s="23">
        <v>41815.0</v>
      </c>
      <c r="B6600" s="21" t="s">
        <v>18</v>
      </c>
      <c r="C6600" s="21" t="s">
        <v>21</v>
      </c>
      <c r="D6600" s="21"/>
      <c r="E6600" s="21"/>
      <c r="F6600" s="21">
        <v>14.0</v>
      </c>
      <c r="G6600" s="21">
        <v>32.0</v>
      </c>
      <c r="H6600" s="21">
        <v>15.04256632</v>
      </c>
      <c r="I6600" s="10"/>
      <c r="J6600" s="10"/>
      <c r="AA6600" s="7"/>
      <c r="AB6600" s="7"/>
      <c r="AC6600" s="7"/>
    </row>
    <row r="6601" ht="15.0" customHeight="1">
      <c r="A6601" s="23">
        <v>41815.0</v>
      </c>
      <c r="B6601" s="21" t="s">
        <v>18</v>
      </c>
      <c r="C6601" s="21" t="s">
        <v>21</v>
      </c>
      <c r="D6601" s="21"/>
      <c r="E6601" s="21"/>
      <c r="F6601" s="21">
        <v>15.0</v>
      </c>
      <c r="G6601" s="21">
        <v>47.0</v>
      </c>
      <c r="H6601" s="21">
        <v>22.09376928</v>
      </c>
      <c r="I6601" s="10"/>
      <c r="J6601" s="10"/>
      <c r="AA6601" s="7"/>
      <c r="AB6601" s="7"/>
      <c r="AC6601" s="7"/>
    </row>
    <row r="6602" ht="15.0" customHeight="1">
      <c r="A6602" s="23">
        <v>41815.0</v>
      </c>
      <c r="B6602" s="21" t="s">
        <v>18</v>
      </c>
      <c r="C6602" s="21" t="s">
        <v>21</v>
      </c>
      <c r="D6602" s="21"/>
      <c r="E6602" s="21"/>
      <c r="F6602" s="21">
        <v>16.0</v>
      </c>
      <c r="G6602" s="21">
        <v>42.0</v>
      </c>
      <c r="H6602" s="21">
        <v>19.74336829</v>
      </c>
      <c r="I6602" s="10"/>
      <c r="J6602" s="10"/>
      <c r="AA6602" s="7"/>
      <c r="AB6602" s="7"/>
      <c r="AC6602" s="7"/>
    </row>
    <row r="6603" ht="15.0" customHeight="1">
      <c r="A6603" s="23">
        <v>41815.0</v>
      </c>
      <c r="B6603" s="21" t="s">
        <v>18</v>
      </c>
      <c r="C6603" s="21" t="s">
        <v>21</v>
      </c>
      <c r="D6603" s="21"/>
      <c r="E6603" s="21"/>
      <c r="F6603" s="21">
        <v>17.0</v>
      </c>
      <c r="G6603" s="21">
        <v>40.0</v>
      </c>
      <c r="H6603" s="21">
        <v>18.8032079</v>
      </c>
      <c r="I6603" s="10"/>
      <c r="J6603" s="10"/>
      <c r="AA6603" s="7"/>
      <c r="AB6603" s="7"/>
      <c r="AC6603" s="7"/>
    </row>
    <row r="6604" ht="15.0" customHeight="1">
      <c r="A6604" s="23">
        <v>41815.0</v>
      </c>
      <c r="B6604" s="21" t="s">
        <v>18</v>
      </c>
      <c r="C6604" s="21" t="s">
        <v>21</v>
      </c>
      <c r="D6604" s="21"/>
      <c r="E6604" s="21"/>
      <c r="F6604" s="21">
        <v>18.0</v>
      </c>
      <c r="G6604" s="21">
        <v>51.0</v>
      </c>
      <c r="H6604" s="21">
        <v>23.97409007</v>
      </c>
      <c r="I6604" s="10"/>
      <c r="J6604" s="10"/>
      <c r="AA6604" s="7"/>
      <c r="AB6604" s="7"/>
      <c r="AC6604" s="7"/>
    </row>
    <row r="6605" ht="15.0" customHeight="1">
      <c r="A6605" s="23">
        <v>41815.0</v>
      </c>
      <c r="B6605" s="21" t="s">
        <v>18</v>
      </c>
      <c r="C6605" s="21" t="s">
        <v>21</v>
      </c>
      <c r="D6605" s="21"/>
      <c r="E6605" s="21"/>
      <c r="F6605" s="21">
        <v>19.0</v>
      </c>
      <c r="G6605" s="21">
        <v>49.0</v>
      </c>
      <c r="H6605" s="21">
        <v>23.03392967</v>
      </c>
      <c r="I6605" s="10"/>
      <c r="J6605" s="10"/>
      <c r="AA6605" s="7"/>
      <c r="AB6605" s="7"/>
      <c r="AC6605" s="7"/>
    </row>
    <row r="6606" ht="15.0" customHeight="1">
      <c r="A6606" s="23">
        <v>41815.0</v>
      </c>
      <c r="B6606" s="21" t="s">
        <v>18</v>
      </c>
      <c r="C6606" s="21" t="s">
        <v>21</v>
      </c>
      <c r="D6606" s="21"/>
      <c r="E6606" s="21"/>
      <c r="F6606" s="21">
        <v>20.0</v>
      </c>
      <c r="G6606" s="21">
        <v>27.0</v>
      </c>
      <c r="H6606" s="21">
        <v>12.69216533</v>
      </c>
      <c r="I6606" s="10"/>
      <c r="J6606" s="10"/>
      <c r="AA6606" s="7"/>
      <c r="AB6606" s="7"/>
      <c r="AC6606" s="7"/>
    </row>
    <row r="6607" ht="15.0" customHeight="1">
      <c r="A6607" s="23">
        <v>41815.0</v>
      </c>
      <c r="B6607" s="21" t="s">
        <v>18</v>
      </c>
      <c r="C6607" s="21" t="s">
        <v>21</v>
      </c>
      <c r="D6607" s="21"/>
      <c r="E6607" s="21"/>
      <c r="F6607" s="21">
        <v>21.0</v>
      </c>
      <c r="G6607" s="21">
        <v>49.0</v>
      </c>
      <c r="H6607" s="21">
        <v>23.03392967</v>
      </c>
      <c r="I6607" s="10"/>
      <c r="J6607" s="10"/>
      <c r="AA6607" s="7"/>
      <c r="AB6607" s="7"/>
      <c r="AC6607" s="7"/>
    </row>
    <row r="6608" ht="15.0" customHeight="1">
      <c r="A6608" s="23">
        <v>41815.0</v>
      </c>
      <c r="B6608" s="21" t="s">
        <v>18</v>
      </c>
      <c r="C6608" s="21" t="s">
        <v>21</v>
      </c>
      <c r="D6608" s="21"/>
      <c r="E6608" s="21"/>
      <c r="F6608" s="21">
        <v>22.0</v>
      </c>
      <c r="G6608" s="21">
        <v>70.0</v>
      </c>
      <c r="H6608" s="21">
        <v>32.90561382</v>
      </c>
      <c r="I6608" s="10"/>
      <c r="J6608" s="10"/>
      <c r="AA6608" s="7"/>
      <c r="AB6608" s="7"/>
      <c r="AC6608" s="7"/>
    </row>
    <row r="6609" ht="15.0" customHeight="1">
      <c r="A6609" s="23">
        <v>41815.0</v>
      </c>
      <c r="B6609" s="21" t="s">
        <v>18</v>
      </c>
      <c r="C6609" s="21" t="s">
        <v>21</v>
      </c>
      <c r="D6609" s="21"/>
      <c r="E6609" s="21"/>
      <c r="F6609" s="21">
        <v>23.0</v>
      </c>
      <c r="G6609" s="21">
        <v>24.0</v>
      </c>
      <c r="H6609" s="21">
        <v>11.28192474</v>
      </c>
      <c r="I6609" s="10"/>
      <c r="J6609" s="10"/>
      <c r="AA6609" s="7"/>
      <c r="AB6609" s="7"/>
      <c r="AC6609" s="7"/>
    </row>
    <row r="6610" ht="15.0" customHeight="1">
      <c r="A6610" s="23">
        <v>41815.0</v>
      </c>
      <c r="B6610" s="21" t="s">
        <v>18</v>
      </c>
      <c r="C6610" s="21" t="s">
        <v>21</v>
      </c>
      <c r="D6610" s="21"/>
      <c r="E6610" s="21"/>
      <c r="F6610" s="21">
        <v>24.0</v>
      </c>
      <c r="G6610" s="21">
        <v>30.0</v>
      </c>
      <c r="H6610" s="21">
        <v>14.10240592</v>
      </c>
      <c r="I6610" s="10"/>
      <c r="J6610" s="10"/>
      <c r="AA6610" s="7"/>
      <c r="AB6610" s="7"/>
      <c r="AC6610" s="7"/>
    </row>
    <row r="6611" ht="15.0" customHeight="1">
      <c r="A6611" s="23">
        <v>41815.0</v>
      </c>
      <c r="B6611" s="21" t="s">
        <v>18</v>
      </c>
      <c r="C6611" s="21" t="s">
        <v>21</v>
      </c>
      <c r="D6611" s="21"/>
      <c r="E6611" s="21"/>
      <c r="F6611" s="21">
        <v>25.0</v>
      </c>
      <c r="G6611" s="21">
        <v>34.0</v>
      </c>
      <c r="H6611" s="21">
        <v>15.98272671</v>
      </c>
      <c r="I6611" s="10"/>
      <c r="J6611" s="10"/>
      <c r="AA6611" s="7"/>
      <c r="AB6611" s="7"/>
      <c r="AC6611" s="7"/>
    </row>
    <row r="6612" ht="15.0" customHeight="1">
      <c r="A6612" s="23">
        <v>41815.0</v>
      </c>
      <c r="B6612" s="21" t="s">
        <v>18</v>
      </c>
      <c r="C6612" s="21" t="s">
        <v>21</v>
      </c>
      <c r="D6612" s="21"/>
      <c r="E6612" s="21"/>
      <c r="F6612" s="21">
        <v>26.0</v>
      </c>
      <c r="G6612" s="21">
        <v>28.0</v>
      </c>
      <c r="H6612" s="21">
        <v>13.16224553</v>
      </c>
      <c r="I6612" s="10"/>
      <c r="J6612" s="10"/>
      <c r="AA6612" s="7"/>
      <c r="AB6612" s="7"/>
      <c r="AC6612" s="7"/>
    </row>
    <row r="6613" ht="15.0" customHeight="1">
      <c r="A6613" s="23">
        <v>41815.0</v>
      </c>
      <c r="B6613" s="21" t="s">
        <v>18</v>
      </c>
      <c r="C6613" s="21" t="s">
        <v>21</v>
      </c>
      <c r="D6613" s="21"/>
      <c r="E6613" s="21"/>
      <c r="F6613" s="21">
        <v>27.0</v>
      </c>
      <c r="G6613" s="21">
        <v>42.0</v>
      </c>
      <c r="H6613" s="21">
        <v>19.74336829</v>
      </c>
      <c r="I6613" s="10"/>
      <c r="J6613" s="10"/>
      <c r="AA6613" s="7"/>
      <c r="AB6613" s="7"/>
      <c r="AC6613" s="7"/>
    </row>
    <row r="6614" ht="15.0" customHeight="1">
      <c r="A6614" s="23">
        <v>41815.0</v>
      </c>
      <c r="B6614" s="21" t="s">
        <v>18</v>
      </c>
      <c r="C6614" s="21" t="s">
        <v>21</v>
      </c>
      <c r="D6614" s="21"/>
      <c r="E6614" s="21"/>
      <c r="F6614" s="21">
        <v>28.0</v>
      </c>
      <c r="G6614" s="21">
        <v>55.0</v>
      </c>
      <c r="H6614" s="21">
        <v>25.85441086</v>
      </c>
      <c r="I6614" s="10"/>
      <c r="J6614" s="10"/>
      <c r="AA6614" s="7"/>
      <c r="AB6614" s="7"/>
      <c r="AC6614" s="7"/>
    </row>
    <row r="6615" ht="15.0" customHeight="1">
      <c r="A6615" s="23">
        <v>41815.0</v>
      </c>
      <c r="B6615" s="21" t="s">
        <v>18</v>
      </c>
      <c r="C6615" s="21" t="s">
        <v>21</v>
      </c>
      <c r="D6615" s="21"/>
      <c r="E6615" s="21"/>
      <c r="F6615" s="21">
        <v>29.0</v>
      </c>
      <c r="G6615" s="21">
        <v>36.0</v>
      </c>
      <c r="H6615" s="21">
        <v>16.92288711</v>
      </c>
      <c r="I6615" s="10"/>
      <c r="J6615" s="10"/>
      <c r="AA6615" s="7"/>
      <c r="AB6615" s="7"/>
      <c r="AC6615" s="7"/>
    </row>
    <row r="6616" ht="15.0" customHeight="1">
      <c r="A6616" s="23">
        <v>41815.0</v>
      </c>
      <c r="B6616" s="21" t="s">
        <v>18</v>
      </c>
      <c r="C6616" s="21" t="s">
        <v>21</v>
      </c>
      <c r="D6616" s="21"/>
      <c r="E6616" s="21"/>
      <c r="F6616" s="21">
        <v>30.0</v>
      </c>
      <c r="G6616" s="21">
        <v>36.0</v>
      </c>
      <c r="H6616" s="21">
        <v>16.92288711</v>
      </c>
      <c r="I6616" s="10"/>
      <c r="J6616" s="10"/>
      <c r="AA6616" s="7"/>
      <c r="AB6616" s="7"/>
      <c r="AC6616" s="7"/>
    </row>
    <row r="6617" ht="15.0" customHeight="1">
      <c r="A6617" s="23">
        <v>41815.0</v>
      </c>
      <c r="B6617" s="21" t="s">
        <v>18</v>
      </c>
      <c r="C6617" s="21" t="s">
        <v>21</v>
      </c>
      <c r="D6617" s="21"/>
      <c r="E6617" s="21"/>
      <c r="F6617" s="21">
        <v>31.0</v>
      </c>
      <c r="G6617" s="21">
        <v>24.0</v>
      </c>
      <c r="H6617" s="21">
        <v>11.28192474</v>
      </c>
      <c r="I6617" s="10"/>
      <c r="J6617" s="10"/>
      <c r="AA6617" s="7"/>
      <c r="AB6617" s="7"/>
      <c r="AC6617" s="7"/>
    </row>
    <row r="6618" ht="15.0" customHeight="1">
      <c r="A6618" s="23">
        <v>41815.0</v>
      </c>
      <c r="B6618" s="21" t="s">
        <v>18</v>
      </c>
      <c r="C6618" s="21" t="s">
        <v>21</v>
      </c>
      <c r="D6618" s="21"/>
      <c r="E6618" s="21"/>
      <c r="F6618" s="21">
        <v>32.0</v>
      </c>
      <c r="G6618" s="21">
        <v>30.0</v>
      </c>
      <c r="H6618" s="21">
        <v>14.10240592</v>
      </c>
      <c r="I6618" s="10"/>
      <c r="J6618" s="10"/>
      <c r="AA6618" s="7"/>
      <c r="AB6618" s="7"/>
      <c r="AC6618" s="7"/>
    </row>
    <row r="6619" ht="15.0" customHeight="1">
      <c r="A6619" s="23">
        <v>41815.0</v>
      </c>
      <c r="B6619" s="21" t="s">
        <v>18</v>
      </c>
      <c r="C6619" s="21" t="s">
        <v>21</v>
      </c>
      <c r="D6619" s="21"/>
      <c r="E6619" s="21"/>
      <c r="F6619" s="21">
        <v>33.0</v>
      </c>
      <c r="G6619" s="21">
        <v>29.0</v>
      </c>
      <c r="H6619" s="21">
        <v>13.63232572</v>
      </c>
      <c r="I6619" s="10"/>
      <c r="J6619" s="10"/>
      <c r="AA6619" s="7"/>
      <c r="AB6619" s="7"/>
      <c r="AC6619" s="7"/>
    </row>
    <row r="6620" ht="15.0" customHeight="1">
      <c r="A6620" s="23">
        <v>41815.0</v>
      </c>
      <c r="B6620" s="21" t="s">
        <v>18</v>
      </c>
      <c r="C6620" s="21" t="s">
        <v>21</v>
      </c>
      <c r="D6620" s="21"/>
      <c r="E6620" s="21"/>
      <c r="F6620" s="21">
        <v>34.0</v>
      </c>
      <c r="G6620" s="21">
        <v>37.0</v>
      </c>
      <c r="H6620" s="21">
        <v>17.3929673</v>
      </c>
      <c r="I6620" s="10"/>
      <c r="J6620" s="10"/>
      <c r="AA6620" s="7"/>
      <c r="AB6620" s="7"/>
      <c r="AC6620" s="7"/>
    </row>
    <row r="6621" ht="15.0" customHeight="1">
      <c r="A6621" s="23">
        <v>41815.0</v>
      </c>
      <c r="B6621" s="21" t="s">
        <v>18</v>
      </c>
      <c r="C6621" s="21" t="s">
        <v>21</v>
      </c>
      <c r="D6621" s="21"/>
      <c r="E6621" s="21"/>
      <c r="F6621" s="21">
        <v>35.0</v>
      </c>
      <c r="G6621" s="21">
        <v>27.0</v>
      </c>
      <c r="H6621" s="21">
        <v>12.69216533</v>
      </c>
      <c r="I6621" s="10"/>
      <c r="J6621" s="10"/>
      <c r="AA6621" s="7"/>
      <c r="AB6621" s="7"/>
      <c r="AC6621" s="7"/>
    </row>
    <row r="6622" ht="15.0" customHeight="1">
      <c r="A6622" s="23">
        <v>41815.0</v>
      </c>
      <c r="B6622" s="21" t="s">
        <v>18</v>
      </c>
      <c r="C6622" s="21" t="s">
        <v>21</v>
      </c>
      <c r="D6622" s="21"/>
      <c r="E6622" s="21"/>
      <c r="F6622" s="21">
        <v>36.0</v>
      </c>
      <c r="G6622" s="21">
        <v>30.0</v>
      </c>
      <c r="H6622" s="21">
        <v>14.10240592</v>
      </c>
      <c r="I6622" s="10"/>
      <c r="J6622" s="10"/>
      <c r="AA6622" s="7"/>
      <c r="AB6622" s="7"/>
      <c r="AC6622" s="7"/>
    </row>
    <row r="6623" ht="15.0" customHeight="1">
      <c r="A6623" s="23">
        <v>41815.0</v>
      </c>
      <c r="B6623" s="21" t="s">
        <v>18</v>
      </c>
      <c r="C6623" s="21" t="s">
        <v>21</v>
      </c>
      <c r="D6623" s="21"/>
      <c r="E6623" s="21"/>
      <c r="F6623" s="21">
        <v>37.0</v>
      </c>
      <c r="G6623" s="21">
        <v>35.0</v>
      </c>
      <c r="H6623" s="21">
        <v>16.45280691</v>
      </c>
      <c r="I6623" s="10"/>
      <c r="J6623" s="10"/>
      <c r="AA6623" s="7"/>
      <c r="AB6623" s="7"/>
      <c r="AC6623" s="7"/>
    </row>
    <row r="6624" ht="15.0" customHeight="1">
      <c r="A6624" s="23">
        <v>41815.0</v>
      </c>
      <c r="B6624" s="21" t="s">
        <v>18</v>
      </c>
      <c r="C6624" s="21" t="s">
        <v>21</v>
      </c>
      <c r="D6624" s="21"/>
      <c r="E6624" s="21"/>
      <c r="F6624" s="21">
        <v>38.0</v>
      </c>
      <c r="G6624" s="21">
        <v>28.0</v>
      </c>
      <c r="H6624" s="21">
        <v>13.16224553</v>
      </c>
      <c r="I6624" s="10"/>
      <c r="J6624" s="10"/>
      <c r="AA6624" s="7"/>
      <c r="AB6624" s="7"/>
      <c r="AC6624" s="7"/>
    </row>
    <row r="6625" ht="15.0" customHeight="1">
      <c r="A6625" s="23">
        <v>41815.0</v>
      </c>
      <c r="B6625" s="21" t="s">
        <v>18</v>
      </c>
      <c r="C6625" s="21" t="s">
        <v>21</v>
      </c>
      <c r="D6625" s="21"/>
      <c r="E6625" s="21"/>
      <c r="F6625" s="21">
        <v>39.0</v>
      </c>
      <c r="G6625" s="21">
        <v>28.0</v>
      </c>
      <c r="H6625" s="21">
        <v>13.16224553</v>
      </c>
      <c r="I6625" s="10"/>
      <c r="J6625" s="10"/>
      <c r="AA6625" s="7"/>
      <c r="AB6625" s="7"/>
      <c r="AC6625" s="7"/>
    </row>
    <row r="6626" ht="15.0" customHeight="1">
      <c r="A6626" s="23">
        <v>41815.0</v>
      </c>
      <c r="B6626" s="21" t="s">
        <v>18</v>
      </c>
      <c r="C6626" s="21" t="s">
        <v>21</v>
      </c>
      <c r="D6626" s="21"/>
      <c r="E6626" s="21"/>
      <c r="F6626" s="21">
        <v>40.0</v>
      </c>
      <c r="G6626" s="21">
        <v>49.0</v>
      </c>
      <c r="H6626" s="21">
        <v>23.03392967</v>
      </c>
      <c r="I6626" s="10"/>
      <c r="J6626" s="10"/>
      <c r="AA6626" s="7"/>
      <c r="AB6626" s="7"/>
      <c r="AC6626" s="7"/>
    </row>
    <row r="6627" ht="15.0" customHeight="1">
      <c r="A6627" s="23">
        <v>41815.0</v>
      </c>
      <c r="B6627" s="21" t="s">
        <v>18</v>
      </c>
      <c r="C6627" s="21" t="s">
        <v>21</v>
      </c>
      <c r="D6627" s="21"/>
      <c r="E6627" s="21"/>
      <c r="F6627" s="21">
        <v>41.0</v>
      </c>
      <c r="G6627" s="21">
        <v>48.0</v>
      </c>
      <c r="H6627" s="21">
        <v>22.56384948</v>
      </c>
      <c r="I6627" s="10"/>
      <c r="J6627" s="10"/>
      <c r="AA6627" s="7"/>
      <c r="AB6627" s="7"/>
      <c r="AC6627" s="7"/>
    </row>
    <row r="6628" ht="15.0" customHeight="1">
      <c r="A6628" s="23">
        <v>41815.0</v>
      </c>
      <c r="B6628" s="21" t="s">
        <v>18</v>
      </c>
      <c r="C6628" s="21" t="s">
        <v>21</v>
      </c>
      <c r="D6628" s="21"/>
      <c r="E6628" s="21"/>
      <c r="F6628" s="21">
        <v>42.0</v>
      </c>
      <c r="G6628" s="21">
        <v>30.0</v>
      </c>
      <c r="H6628" s="21">
        <v>14.10240592</v>
      </c>
      <c r="I6628" s="10"/>
      <c r="J6628" s="10"/>
      <c r="AA6628" s="7"/>
      <c r="AB6628" s="7"/>
      <c r="AC6628" s="7"/>
    </row>
    <row r="6629" ht="15.0" customHeight="1">
      <c r="A6629" s="23">
        <v>41815.0</v>
      </c>
      <c r="B6629" s="21" t="s">
        <v>18</v>
      </c>
      <c r="C6629" s="21" t="s">
        <v>21</v>
      </c>
      <c r="D6629" s="21"/>
      <c r="E6629" s="21"/>
      <c r="F6629" s="21">
        <v>43.0</v>
      </c>
      <c r="G6629" s="21">
        <v>37.0</v>
      </c>
      <c r="H6629" s="21">
        <v>17.3929673</v>
      </c>
      <c r="I6629" s="10"/>
      <c r="J6629" s="10"/>
      <c r="AA6629" s="7"/>
      <c r="AB6629" s="7"/>
      <c r="AC6629" s="7"/>
    </row>
    <row r="6630" ht="15.0" customHeight="1">
      <c r="A6630" s="23">
        <v>41815.0</v>
      </c>
      <c r="B6630" s="21" t="s">
        <v>18</v>
      </c>
      <c r="C6630" s="21" t="s">
        <v>21</v>
      </c>
      <c r="D6630" s="21"/>
      <c r="E6630" s="21"/>
      <c r="F6630" s="21">
        <v>44.0</v>
      </c>
      <c r="G6630" s="21">
        <v>51.0</v>
      </c>
      <c r="H6630" s="21">
        <v>23.97409007</v>
      </c>
      <c r="I6630" s="10"/>
      <c r="J6630" s="10"/>
      <c r="AA6630" s="7"/>
      <c r="AB6630" s="7"/>
      <c r="AC6630" s="7"/>
    </row>
    <row r="6631" ht="15.0" customHeight="1">
      <c r="A6631" s="23">
        <v>41815.0</v>
      </c>
      <c r="B6631" s="21" t="s">
        <v>18</v>
      </c>
      <c r="C6631" s="21" t="s">
        <v>21</v>
      </c>
      <c r="D6631" s="21"/>
      <c r="E6631" s="21"/>
      <c r="F6631" s="21">
        <v>45.0</v>
      </c>
      <c r="G6631" s="21">
        <v>33.0</v>
      </c>
      <c r="H6631" s="21">
        <v>15.51264651</v>
      </c>
      <c r="I6631" s="10"/>
      <c r="J6631" s="10"/>
      <c r="AA6631" s="7"/>
      <c r="AB6631" s="7"/>
      <c r="AC6631" s="7"/>
    </row>
    <row r="6632" ht="15.0" customHeight="1">
      <c r="A6632" s="23">
        <v>41815.0</v>
      </c>
      <c r="B6632" s="21" t="s">
        <v>18</v>
      </c>
      <c r="C6632" s="21" t="s">
        <v>21</v>
      </c>
      <c r="D6632" s="21"/>
      <c r="E6632" s="21"/>
      <c r="F6632" s="21">
        <v>46.0</v>
      </c>
      <c r="G6632" s="21">
        <v>38.0</v>
      </c>
      <c r="H6632" s="21">
        <v>17.8630475</v>
      </c>
      <c r="I6632" s="10"/>
      <c r="J6632" s="10"/>
      <c r="AA6632" s="7"/>
      <c r="AB6632" s="7"/>
      <c r="AC6632" s="7"/>
    </row>
    <row r="6633" ht="15.0" customHeight="1">
      <c r="A6633" s="23">
        <v>41815.0</v>
      </c>
      <c r="B6633" s="21" t="s">
        <v>18</v>
      </c>
      <c r="C6633" s="21" t="s">
        <v>21</v>
      </c>
      <c r="D6633" s="21"/>
      <c r="E6633" s="21"/>
      <c r="F6633" s="21">
        <v>47.0</v>
      </c>
      <c r="G6633" s="21">
        <v>40.0</v>
      </c>
      <c r="H6633" s="21">
        <v>18.8032079</v>
      </c>
      <c r="I6633" s="10"/>
      <c r="J6633" s="10"/>
      <c r="AA6633" s="7"/>
      <c r="AB6633" s="7"/>
      <c r="AC6633" s="7"/>
    </row>
    <row r="6634" ht="15.0" customHeight="1">
      <c r="A6634" s="23">
        <v>41815.0</v>
      </c>
      <c r="B6634" s="21" t="s">
        <v>18</v>
      </c>
      <c r="C6634" s="21" t="s">
        <v>21</v>
      </c>
      <c r="D6634" s="21"/>
      <c r="E6634" s="21"/>
      <c r="F6634" s="21">
        <v>48.0</v>
      </c>
      <c r="G6634" s="21">
        <v>49.0</v>
      </c>
      <c r="H6634" s="21">
        <v>23.03392967</v>
      </c>
      <c r="I6634" s="10"/>
      <c r="J6634" s="10"/>
      <c r="AA6634" s="7"/>
      <c r="AB6634" s="7"/>
      <c r="AC6634" s="7"/>
    </row>
    <row r="6635" ht="15.0" customHeight="1">
      <c r="A6635" s="23">
        <v>41815.0</v>
      </c>
      <c r="B6635" s="21" t="s">
        <v>18</v>
      </c>
      <c r="C6635" s="21" t="s">
        <v>21</v>
      </c>
      <c r="D6635" s="21"/>
      <c r="E6635" s="21"/>
      <c r="F6635" s="21">
        <v>49.0</v>
      </c>
      <c r="G6635" s="21">
        <v>28.0</v>
      </c>
      <c r="H6635" s="21">
        <v>13.16224553</v>
      </c>
      <c r="I6635" s="10"/>
      <c r="J6635" s="10"/>
      <c r="AA6635" s="7"/>
      <c r="AB6635" s="7"/>
      <c r="AC6635" s="7"/>
    </row>
    <row r="6636" ht="15.0" customHeight="1">
      <c r="A6636" s="23">
        <v>41815.0</v>
      </c>
      <c r="B6636" s="21" t="s">
        <v>18</v>
      </c>
      <c r="C6636" s="21" t="s">
        <v>21</v>
      </c>
      <c r="D6636" s="21"/>
      <c r="E6636" s="21"/>
      <c r="F6636" s="21">
        <v>50.0</v>
      </c>
      <c r="G6636" s="21">
        <v>32.0</v>
      </c>
      <c r="H6636" s="21">
        <v>15.04256632</v>
      </c>
      <c r="I6636" s="10"/>
      <c r="J6636" s="10"/>
      <c r="AA6636" s="7"/>
      <c r="AB6636" s="7"/>
      <c r="AC6636" s="7"/>
    </row>
    <row r="6637" ht="15.0" customHeight="1">
      <c r="A6637" s="23">
        <v>41815.0</v>
      </c>
      <c r="B6637" s="21" t="s">
        <v>18</v>
      </c>
      <c r="C6637" s="21" t="s">
        <v>21</v>
      </c>
      <c r="D6637" s="21"/>
      <c r="E6637" s="21"/>
      <c r="F6637" s="21">
        <v>51.0</v>
      </c>
      <c r="G6637" s="21">
        <v>29.0</v>
      </c>
      <c r="H6637" s="21">
        <v>13.63232572</v>
      </c>
      <c r="I6637" s="10"/>
      <c r="J6637" s="10"/>
      <c r="AA6637" s="7"/>
      <c r="AB6637" s="7"/>
      <c r="AC6637" s="7"/>
    </row>
    <row r="6638" ht="15.0" customHeight="1">
      <c r="A6638" s="23">
        <v>41815.0</v>
      </c>
      <c r="B6638" s="21" t="s">
        <v>18</v>
      </c>
      <c r="C6638" s="21" t="s">
        <v>21</v>
      </c>
      <c r="D6638" s="21"/>
      <c r="E6638" s="21"/>
      <c r="F6638" s="21">
        <v>52.0</v>
      </c>
      <c r="G6638" s="21">
        <v>44.0</v>
      </c>
      <c r="H6638" s="21">
        <v>20.68352869</v>
      </c>
      <c r="I6638" s="10"/>
      <c r="J6638" s="10"/>
      <c r="AA6638" s="7"/>
      <c r="AB6638" s="7"/>
      <c r="AC6638" s="7"/>
    </row>
    <row r="6639" ht="15.0" customHeight="1">
      <c r="A6639" s="23">
        <v>41815.0</v>
      </c>
      <c r="B6639" s="21" t="s">
        <v>18</v>
      </c>
      <c r="C6639" s="21" t="s">
        <v>21</v>
      </c>
      <c r="D6639" s="21"/>
      <c r="E6639" s="21"/>
      <c r="F6639" s="21">
        <v>53.0</v>
      </c>
      <c r="G6639" s="21">
        <v>28.0</v>
      </c>
      <c r="H6639" s="21">
        <v>13.16224553</v>
      </c>
      <c r="I6639" s="10"/>
      <c r="J6639" s="10"/>
      <c r="AA6639" s="7"/>
      <c r="AB6639" s="7"/>
      <c r="AC6639" s="7"/>
    </row>
    <row r="6640" ht="15.0" customHeight="1">
      <c r="A6640" s="23">
        <v>41815.0</v>
      </c>
      <c r="B6640" s="21" t="s">
        <v>18</v>
      </c>
      <c r="C6640" s="21" t="s">
        <v>21</v>
      </c>
      <c r="D6640" s="21"/>
      <c r="E6640" s="21"/>
      <c r="F6640" s="21">
        <v>54.0</v>
      </c>
      <c r="G6640" s="21">
        <v>27.0</v>
      </c>
      <c r="H6640" s="21">
        <v>12.69216533</v>
      </c>
      <c r="I6640" s="10"/>
      <c r="J6640" s="10"/>
      <c r="AA6640" s="7"/>
      <c r="AB6640" s="7"/>
      <c r="AC6640" s="7"/>
    </row>
    <row r="6641" ht="15.0" customHeight="1">
      <c r="A6641" s="23">
        <v>41815.0</v>
      </c>
      <c r="B6641" s="21" t="s">
        <v>18</v>
      </c>
      <c r="C6641" s="21" t="s">
        <v>21</v>
      </c>
      <c r="D6641" s="21"/>
      <c r="E6641" s="21"/>
      <c r="F6641" s="21">
        <v>55.0</v>
      </c>
      <c r="G6641" s="21">
        <v>45.0</v>
      </c>
      <c r="H6641" s="21">
        <v>21.15360888</v>
      </c>
      <c r="I6641" s="10"/>
      <c r="J6641" s="10"/>
      <c r="AA6641" s="7"/>
      <c r="AB6641" s="7"/>
      <c r="AC6641" s="7"/>
    </row>
    <row r="6642" ht="15.0" customHeight="1">
      <c r="A6642" s="23">
        <v>41815.0</v>
      </c>
      <c r="B6642" s="21" t="s">
        <v>18</v>
      </c>
      <c r="C6642" s="21" t="s">
        <v>21</v>
      </c>
      <c r="D6642" s="21"/>
      <c r="E6642" s="21"/>
      <c r="F6642" s="21">
        <v>56.0</v>
      </c>
      <c r="G6642" s="21">
        <v>43.0</v>
      </c>
      <c r="H6642" s="21">
        <v>20.21344849</v>
      </c>
      <c r="I6642" s="10"/>
      <c r="J6642" s="10"/>
      <c r="AA6642" s="7"/>
      <c r="AB6642" s="7"/>
      <c r="AC6642" s="7"/>
    </row>
    <row r="6643" ht="15.0" customHeight="1">
      <c r="A6643" s="23">
        <v>41815.0</v>
      </c>
      <c r="B6643" s="21" t="s">
        <v>18</v>
      </c>
      <c r="C6643" s="21" t="s">
        <v>21</v>
      </c>
      <c r="D6643" s="21"/>
      <c r="E6643" s="21"/>
      <c r="F6643" s="21">
        <v>57.0</v>
      </c>
      <c r="G6643" s="21">
        <v>30.0</v>
      </c>
      <c r="H6643" s="21">
        <v>14.10240592</v>
      </c>
      <c r="I6643" s="10"/>
      <c r="J6643" s="10"/>
      <c r="AA6643" s="7"/>
      <c r="AB6643" s="7"/>
      <c r="AC6643" s="7"/>
    </row>
    <row r="6644" ht="15.0" customHeight="1">
      <c r="A6644" s="23">
        <v>41815.0</v>
      </c>
      <c r="B6644" s="21" t="s">
        <v>18</v>
      </c>
      <c r="C6644" s="21" t="s">
        <v>21</v>
      </c>
      <c r="D6644" s="21"/>
      <c r="E6644" s="21"/>
      <c r="F6644" s="21">
        <v>58.0</v>
      </c>
      <c r="G6644" s="21">
        <v>27.0</v>
      </c>
      <c r="H6644" s="21">
        <v>12.69216533</v>
      </c>
      <c r="I6644" s="10"/>
      <c r="J6644" s="10"/>
      <c r="AA6644" s="7"/>
      <c r="AB6644" s="7"/>
      <c r="AC6644" s="7"/>
    </row>
    <row r="6645" ht="15.0" customHeight="1">
      <c r="A6645" s="23">
        <v>41815.0</v>
      </c>
      <c r="B6645" s="21" t="s">
        <v>18</v>
      </c>
      <c r="C6645" s="21" t="s">
        <v>21</v>
      </c>
      <c r="D6645" s="21"/>
      <c r="E6645" s="21"/>
      <c r="F6645" s="21">
        <v>59.0</v>
      </c>
      <c r="G6645" s="21">
        <v>40.0</v>
      </c>
      <c r="H6645" s="21">
        <v>18.8032079</v>
      </c>
      <c r="I6645" s="10"/>
      <c r="J6645" s="10"/>
      <c r="AA6645" s="7"/>
      <c r="AB6645" s="7"/>
      <c r="AC6645" s="7"/>
    </row>
    <row r="6646" ht="15.0" customHeight="1">
      <c r="A6646" s="23">
        <v>41815.0</v>
      </c>
      <c r="B6646" s="21" t="s">
        <v>18</v>
      </c>
      <c r="C6646" s="21" t="s">
        <v>21</v>
      </c>
      <c r="D6646" s="21"/>
      <c r="E6646" s="21"/>
      <c r="F6646" s="21">
        <v>60.0</v>
      </c>
      <c r="G6646" s="21">
        <v>24.0</v>
      </c>
      <c r="H6646" s="21">
        <v>11.28192474</v>
      </c>
      <c r="I6646" s="10"/>
      <c r="J6646" s="10"/>
      <c r="AA6646" s="7"/>
      <c r="AB6646" s="7"/>
      <c r="AC6646" s="7"/>
    </row>
    <row r="6647" ht="15.0" customHeight="1">
      <c r="A6647" s="23">
        <v>41815.0</v>
      </c>
      <c r="B6647" s="21" t="s">
        <v>18</v>
      </c>
      <c r="C6647" s="21" t="s">
        <v>21</v>
      </c>
      <c r="D6647" s="21"/>
      <c r="E6647" s="21"/>
      <c r="F6647" s="21">
        <v>61.0</v>
      </c>
      <c r="G6647" s="21">
        <v>37.0</v>
      </c>
      <c r="H6647" s="21">
        <v>17.3929673</v>
      </c>
      <c r="I6647" s="10"/>
      <c r="J6647" s="10"/>
      <c r="AA6647" s="7"/>
      <c r="AB6647" s="7"/>
      <c r="AC6647" s="7"/>
    </row>
    <row r="6648" ht="15.0" customHeight="1">
      <c r="A6648" s="23">
        <v>41815.0</v>
      </c>
      <c r="B6648" s="21" t="s">
        <v>18</v>
      </c>
      <c r="C6648" s="21" t="s">
        <v>21</v>
      </c>
      <c r="D6648" s="21"/>
      <c r="E6648" s="21"/>
      <c r="F6648" s="21">
        <v>62.0</v>
      </c>
      <c r="G6648" s="21">
        <v>44.0</v>
      </c>
      <c r="H6648" s="21">
        <v>20.68352869</v>
      </c>
      <c r="I6648" s="10"/>
      <c r="J6648" s="10"/>
      <c r="AA6648" s="7"/>
      <c r="AB6648" s="7"/>
      <c r="AC6648" s="7"/>
    </row>
    <row r="6649" ht="15.0" customHeight="1">
      <c r="A6649" s="23">
        <v>41815.0</v>
      </c>
      <c r="B6649" s="21" t="s">
        <v>18</v>
      </c>
      <c r="C6649" s="21" t="s">
        <v>21</v>
      </c>
      <c r="D6649" s="21"/>
      <c r="E6649" s="21"/>
      <c r="F6649" s="21">
        <v>63.0</v>
      </c>
      <c r="G6649" s="21">
        <v>39.0</v>
      </c>
      <c r="H6649" s="21">
        <v>18.3331277</v>
      </c>
      <c r="I6649" s="10"/>
      <c r="J6649" s="10"/>
      <c r="AA6649" s="7"/>
      <c r="AB6649" s="7"/>
      <c r="AC6649" s="7"/>
    </row>
    <row r="6650" ht="15.0" customHeight="1">
      <c r="A6650" s="23">
        <v>41815.0</v>
      </c>
      <c r="B6650" s="21" t="s">
        <v>18</v>
      </c>
      <c r="C6650" s="21" t="s">
        <v>21</v>
      </c>
      <c r="D6650" s="21"/>
      <c r="E6650" s="21"/>
      <c r="F6650" s="21">
        <v>64.0</v>
      </c>
      <c r="G6650" s="21">
        <v>48.0</v>
      </c>
      <c r="H6650" s="21">
        <v>22.56384948</v>
      </c>
      <c r="I6650" s="10"/>
      <c r="J6650" s="10"/>
      <c r="AA6650" s="7"/>
      <c r="AB6650" s="7"/>
      <c r="AC6650" s="7"/>
    </row>
    <row r="6651" ht="15.0" customHeight="1">
      <c r="A6651" s="23">
        <v>41815.0</v>
      </c>
      <c r="B6651" s="21" t="s">
        <v>18</v>
      </c>
      <c r="C6651" s="21" t="s">
        <v>21</v>
      </c>
      <c r="D6651" s="21"/>
      <c r="E6651" s="21"/>
      <c r="F6651" s="21">
        <v>65.0</v>
      </c>
      <c r="G6651" s="21">
        <v>43.0</v>
      </c>
      <c r="H6651" s="21">
        <v>20.21344849</v>
      </c>
      <c r="I6651" s="10"/>
      <c r="J6651" s="10"/>
      <c r="AA6651" s="7"/>
      <c r="AB6651" s="7"/>
      <c r="AC6651" s="7"/>
    </row>
    <row r="6652" ht="15.0" customHeight="1">
      <c r="A6652" s="23">
        <v>41815.0</v>
      </c>
      <c r="B6652" s="21" t="s">
        <v>18</v>
      </c>
      <c r="C6652" s="21" t="s">
        <v>21</v>
      </c>
      <c r="D6652" s="21"/>
      <c r="E6652" s="21"/>
      <c r="F6652" s="21">
        <v>66.0</v>
      </c>
      <c r="G6652" s="21">
        <v>51.0</v>
      </c>
      <c r="H6652" s="21">
        <v>23.97409007</v>
      </c>
      <c r="I6652" s="10"/>
      <c r="J6652" s="10"/>
      <c r="AA6652" s="7"/>
      <c r="AB6652" s="7"/>
      <c r="AC6652" s="7"/>
    </row>
    <row r="6653" ht="15.0" customHeight="1">
      <c r="A6653" s="23">
        <v>41815.0</v>
      </c>
      <c r="B6653" s="21" t="s">
        <v>18</v>
      </c>
      <c r="C6653" s="21" t="s">
        <v>21</v>
      </c>
      <c r="D6653" s="21"/>
      <c r="E6653" s="21"/>
      <c r="F6653" s="21">
        <v>67.0</v>
      </c>
      <c r="G6653" s="21">
        <v>42.0</v>
      </c>
      <c r="H6653" s="21">
        <v>19.74336829</v>
      </c>
      <c r="I6653" s="10"/>
      <c r="J6653" s="10"/>
      <c r="AA6653" s="7"/>
      <c r="AB6653" s="7"/>
      <c r="AC6653" s="7"/>
    </row>
    <row r="6654" ht="15.0" customHeight="1">
      <c r="A6654" s="23">
        <v>41815.0</v>
      </c>
      <c r="B6654" s="21" t="s">
        <v>18</v>
      </c>
      <c r="C6654" s="21" t="s">
        <v>21</v>
      </c>
      <c r="D6654" s="21"/>
      <c r="E6654" s="21"/>
      <c r="F6654" s="21">
        <v>68.0</v>
      </c>
      <c r="G6654" s="21">
        <v>43.0</v>
      </c>
      <c r="H6654" s="21">
        <v>20.21344849</v>
      </c>
      <c r="I6654" s="10"/>
      <c r="J6654" s="10"/>
      <c r="AA6654" s="7"/>
      <c r="AB6654" s="7"/>
      <c r="AC6654" s="7"/>
    </row>
    <row r="6655" ht="15.0" customHeight="1">
      <c r="A6655" s="23">
        <v>41815.0</v>
      </c>
      <c r="B6655" s="21" t="s">
        <v>18</v>
      </c>
      <c r="C6655" s="21" t="s">
        <v>21</v>
      </c>
      <c r="D6655" s="21"/>
      <c r="E6655" s="21"/>
      <c r="F6655" s="21">
        <v>69.0</v>
      </c>
      <c r="G6655" s="21">
        <v>36.0</v>
      </c>
      <c r="H6655" s="21">
        <v>16.92288711</v>
      </c>
      <c r="I6655" s="10"/>
      <c r="J6655" s="10"/>
      <c r="AA6655" s="7"/>
      <c r="AB6655" s="7"/>
      <c r="AC6655" s="7"/>
    </row>
    <row r="6656" ht="15.0" customHeight="1">
      <c r="A6656" s="23">
        <v>41815.0</v>
      </c>
      <c r="B6656" s="21" t="s">
        <v>18</v>
      </c>
      <c r="C6656" s="21" t="s">
        <v>21</v>
      </c>
      <c r="D6656" s="21"/>
      <c r="E6656" s="21"/>
      <c r="F6656" s="21">
        <v>70.0</v>
      </c>
      <c r="G6656" s="21">
        <v>54.0</v>
      </c>
      <c r="H6656" s="21">
        <v>25.38433066</v>
      </c>
      <c r="I6656" s="10"/>
      <c r="J6656" s="10"/>
      <c r="AA6656" s="7"/>
      <c r="AB6656" s="7"/>
      <c r="AC6656" s="7"/>
    </row>
    <row r="6657" ht="15.0" customHeight="1">
      <c r="A6657" s="23">
        <v>41815.0</v>
      </c>
      <c r="B6657" s="21" t="s">
        <v>18</v>
      </c>
      <c r="C6657" s="21" t="s">
        <v>21</v>
      </c>
      <c r="D6657" s="21"/>
      <c r="E6657" s="21"/>
      <c r="F6657" s="21">
        <v>71.0</v>
      </c>
      <c r="G6657" s="21">
        <v>40.0</v>
      </c>
      <c r="H6657" s="21">
        <v>18.8032079</v>
      </c>
      <c r="I6657" s="10"/>
      <c r="J6657" s="10"/>
      <c r="AA6657" s="7"/>
      <c r="AB6657" s="7"/>
      <c r="AC6657" s="7"/>
    </row>
    <row r="6658" ht="15.0" customHeight="1">
      <c r="A6658" s="23">
        <v>41815.0</v>
      </c>
      <c r="B6658" s="21" t="s">
        <v>18</v>
      </c>
      <c r="C6658" s="21" t="s">
        <v>21</v>
      </c>
      <c r="D6658" s="21"/>
      <c r="E6658" s="21"/>
      <c r="F6658" s="21">
        <v>72.0</v>
      </c>
      <c r="G6658" s="21">
        <v>37.0</v>
      </c>
      <c r="H6658" s="21">
        <v>17.3929673</v>
      </c>
      <c r="I6658" s="10"/>
      <c r="J6658" s="10"/>
      <c r="AA6658" s="7"/>
      <c r="AB6658" s="7"/>
      <c r="AC6658" s="7"/>
    </row>
    <row r="6659" ht="15.0" customHeight="1">
      <c r="A6659" s="23">
        <v>41815.0</v>
      </c>
      <c r="B6659" s="21" t="s">
        <v>18</v>
      </c>
      <c r="C6659" s="21" t="s">
        <v>21</v>
      </c>
      <c r="D6659" s="21"/>
      <c r="E6659" s="21"/>
      <c r="F6659" s="21">
        <v>73.0</v>
      </c>
      <c r="G6659" s="21">
        <v>52.0</v>
      </c>
      <c r="H6659" s="21">
        <v>24.44417027</v>
      </c>
      <c r="I6659" s="10"/>
      <c r="J6659" s="10"/>
      <c r="AA6659" s="7"/>
      <c r="AB6659" s="7"/>
      <c r="AC6659" s="7"/>
    </row>
    <row r="6660" ht="15.0" customHeight="1">
      <c r="A6660" s="23">
        <v>41815.0</v>
      </c>
      <c r="B6660" s="21" t="s">
        <v>18</v>
      </c>
      <c r="C6660" s="21" t="s">
        <v>21</v>
      </c>
      <c r="D6660" s="21"/>
      <c r="E6660" s="21"/>
      <c r="F6660" s="21">
        <v>74.0</v>
      </c>
      <c r="G6660" s="21">
        <v>24.0</v>
      </c>
      <c r="H6660" s="21">
        <v>11.28192474</v>
      </c>
      <c r="I6660" s="10"/>
      <c r="J6660" s="10"/>
      <c r="AA6660" s="7"/>
      <c r="AB6660" s="7"/>
      <c r="AC6660" s="7"/>
    </row>
    <row r="6661" ht="15.0" customHeight="1">
      <c r="A6661" s="23">
        <v>41815.0</v>
      </c>
      <c r="B6661" s="21" t="s">
        <v>18</v>
      </c>
      <c r="C6661" s="21" t="s">
        <v>40</v>
      </c>
      <c r="D6661" s="21"/>
      <c r="E6661" s="21"/>
      <c r="F6661" s="21">
        <v>1.0</v>
      </c>
      <c r="G6661" s="21">
        <v>23.0</v>
      </c>
      <c r="H6661" s="21">
        <v>19.91590909</v>
      </c>
      <c r="I6661" s="10"/>
      <c r="J6661" s="10"/>
      <c r="AA6661" s="7"/>
      <c r="AB6661" s="7"/>
      <c r="AC6661" s="7"/>
    </row>
    <row r="6662" ht="15.0" customHeight="1">
      <c r="A6662" s="23">
        <v>41815.0</v>
      </c>
      <c r="B6662" s="21" t="s">
        <v>18</v>
      </c>
      <c r="C6662" s="21" t="s">
        <v>40</v>
      </c>
      <c r="D6662" s="21"/>
      <c r="E6662" s="21"/>
      <c r="F6662" s="21">
        <v>2.0</v>
      </c>
      <c r="G6662" s="21">
        <v>23.0</v>
      </c>
      <c r="H6662" s="21">
        <v>19.91590909</v>
      </c>
      <c r="I6662" s="10"/>
      <c r="J6662" s="10"/>
      <c r="AA6662" s="7"/>
      <c r="AB6662" s="7"/>
      <c r="AC6662" s="7"/>
    </row>
    <row r="6663" ht="15.0" customHeight="1">
      <c r="A6663" s="23">
        <v>41815.0</v>
      </c>
      <c r="B6663" s="21" t="s">
        <v>18</v>
      </c>
      <c r="C6663" s="21" t="s">
        <v>40</v>
      </c>
      <c r="D6663" s="21"/>
      <c r="E6663" s="21"/>
      <c r="F6663" s="21">
        <v>3.0</v>
      </c>
      <c r="G6663" s="21">
        <v>28.0</v>
      </c>
      <c r="H6663" s="21">
        <v>24.24545455</v>
      </c>
      <c r="I6663" s="10"/>
      <c r="J6663" s="10"/>
      <c r="AA6663" s="7"/>
      <c r="AB6663" s="7"/>
      <c r="AC6663" s="7"/>
    </row>
    <row r="6664" ht="15.0" customHeight="1">
      <c r="A6664" s="23">
        <v>41815.0</v>
      </c>
      <c r="B6664" s="21" t="s">
        <v>18</v>
      </c>
      <c r="C6664" s="21" t="s">
        <v>40</v>
      </c>
      <c r="D6664" s="21"/>
      <c r="E6664" s="21"/>
      <c r="F6664" s="21">
        <v>4.0</v>
      </c>
      <c r="G6664" s="21">
        <v>27.0</v>
      </c>
      <c r="H6664" s="21">
        <v>23.37954545</v>
      </c>
      <c r="I6664" s="10"/>
      <c r="J6664" s="10"/>
      <c r="AA6664" s="7"/>
      <c r="AB6664" s="7"/>
      <c r="AC6664" s="7"/>
    </row>
    <row r="6665" ht="15.0" customHeight="1">
      <c r="A6665" s="23">
        <v>41815.0</v>
      </c>
      <c r="B6665" s="21" t="s">
        <v>18</v>
      </c>
      <c r="C6665" s="21" t="s">
        <v>40</v>
      </c>
      <c r="D6665" s="21"/>
      <c r="E6665" s="21"/>
      <c r="F6665" s="21">
        <v>5.0</v>
      </c>
      <c r="G6665" s="21">
        <v>16.0</v>
      </c>
      <c r="H6665" s="21">
        <v>13.85454545</v>
      </c>
      <c r="I6665" s="10"/>
      <c r="J6665" s="10"/>
      <c r="AA6665" s="7"/>
      <c r="AB6665" s="7"/>
      <c r="AC6665" s="7"/>
    </row>
    <row r="6666" ht="15.0" customHeight="1">
      <c r="A6666" s="23">
        <v>41815.0</v>
      </c>
      <c r="B6666" s="21" t="s">
        <v>18</v>
      </c>
      <c r="C6666" s="21" t="s">
        <v>40</v>
      </c>
      <c r="D6666" s="21"/>
      <c r="E6666" s="21"/>
      <c r="F6666" s="21">
        <v>6.0</v>
      </c>
      <c r="G6666" s="21">
        <v>27.0</v>
      </c>
      <c r="H6666" s="21">
        <v>23.37954545</v>
      </c>
      <c r="I6666" s="10"/>
      <c r="J6666" s="10"/>
      <c r="AA6666" s="7"/>
      <c r="AB6666" s="7"/>
      <c r="AC6666" s="7"/>
    </row>
    <row r="6667" ht="15.0" customHeight="1">
      <c r="A6667" s="23">
        <v>41815.0</v>
      </c>
      <c r="B6667" s="21" t="s">
        <v>18</v>
      </c>
      <c r="C6667" s="21" t="s">
        <v>40</v>
      </c>
      <c r="D6667" s="21"/>
      <c r="E6667" s="21"/>
      <c r="F6667" s="21">
        <v>7.0</v>
      </c>
      <c r="G6667" s="21">
        <v>18.0</v>
      </c>
      <c r="H6667" s="21">
        <v>15.58636364</v>
      </c>
      <c r="I6667" s="10"/>
      <c r="J6667" s="10"/>
      <c r="AA6667" s="7"/>
      <c r="AB6667" s="7"/>
      <c r="AC6667" s="7"/>
    </row>
    <row r="6668" ht="15.0" customHeight="1">
      <c r="A6668" s="23">
        <v>41815.0</v>
      </c>
      <c r="B6668" s="21" t="s">
        <v>18</v>
      </c>
      <c r="C6668" s="21" t="s">
        <v>40</v>
      </c>
      <c r="D6668" s="21"/>
      <c r="E6668" s="21"/>
      <c r="F6668" s="21">
        <v>8.0</v>
      </c>
      <c r="G6668" s="21">
        <v>36.0</v>
      </c>
      <c r="H6668" s="21">
        <v>31.17272727</v>
      </c>
      <c r="I6668" s="10"/>
      <c r="J6668" s="10"/>
      <c r="AA6668" s="7"/>
      <c r="AB6668" s="7"/>
      <c r="AC6668" s="7"/>
    </row>
    <row r="6669" ht="15.0" customHeight="1">
      <c r="A6669" s="23">
        <v>41815.0</v>
      </c>
      <c r="B6669" s="21" t="s">
        <v>18</v>
      </c>
      <c r="C6669" s="21" t="s">
        <v>40</v>
      </c>
      <c r="D6669" s="21"/>
      <c r="E6669" s="21"/>
      <c r="F6669" s="21">
        <v>9.0</v>
      </c>
      <c r="G6669" s="21">
        <v>23.0</v>
      </c>
      <c r="H6669" s="21">
        <v>19.91590909</v>
      </c>
      <c r="I6669" s="10"/>
      <c r="J6669" s="10"/>
      <c r="AA6669" s="7"/>
      <c r="AB6669" s="7"/>
      <c r="AC6669" s="7"/>
    </row>
    <row r="6670" ht="15.0" customHeight="1">
      <c r="A6670" s="23">
        <v>41815.0</v>
      </c>
      <c r="B6670" s="21" t="s">
        <v>18</v>
      </c>
      <c r="C6670" s="21" t="s">
        <v>40</v>
      </c>
      <c r="D6670" s="21"/>
      <c r="E6670" s="21"/>
      <c r="F6670" s="21">
        <v>10.0</v>
      </c>
      <c r="G6670" s="21">
        <v>22.0</v>
      </c>
      <c r="H6670" s="21">
        <v>19.05</v>
      </c>
      <c r="I6670" s="10"/>
      <c r="J6670" s="10"/>
      <c r="AA6670" s="7"/>
      <c r="AB6670" s="7"/>
      <c r="AC6670" s="7"/>
    </row>
    <row r="6671" ht="15.0" customHeight="1">
      <c r="A6671" s="23">
        <v>41815.0</v>
      </c>
      <c r="B6671" s="21" t="s">
        <v>18</v>
      </c>
      <c r="C6671" s="21" t="s">
        <v>40</v>
      </c>
      <c r="D6671" s="21"/>
      <c r="E6671" s="21"/>
      <c r="F6671" s="21">
        <v>11.0</v>
      </c>
      <c r="G6671" s="21">
        <v>24.0</v>
      </c>
      <c r="H6671" s="21">
        <v>20.78181818</v>
      </c>
      <c r="I6671" s="10"/>
      <c r="J6671" s="10"/>
      <c r="AA6671" s="7"/>
      <c r="AB6671" s="7"/>
      <c r="AC6671" s="7"/>
    </row>
    <row r="6672" ht="15.0" customHeight="1">
      <c r="A6672" s="23">
        <v>41815.0</v>
      </c>
      <c r="B6672" s="21" t="s">
        <v>18</v>
      </c>
      <c r="C6672" s="21" t="s">
        <v>40</v>
      </c>
      <c r="D6672" s="21"/>
      <c r="E6672" s="21"/>
      <c r="F6672" s="21">
        <v>12.0</v>
      </c>
      <c r="G6672" s="21">
        <v>20.0</v>
      </c>
      <c r="H6672" s="21">
        <v>17.31818182</v>
      </c>
      <c r="I6672" s="10"/>
      <c r="J6672" s="10"/>
      <c r="AA6672" s="7"/>
      <c r="AB6672" s="7"/>
      <c r="AC6672" s="7"/>
    </row>
    <row r="6673" ht="15.0" customHeight="1">
      <c r="A6673" s="23">
        <v>41815.0</v>
      </c>
      <c r="B6673" s="21" t="s">
        <v>18</v>
      </c>
      <c r="C6673" s="21" t="s">
        <v>40</v>
      </c>
      <c r="D6673" s="21"/>
      <c r="E6673" s="21"/>
      <c r="F6673" s="21">
        <v>13.0</v>
      </c>
      <c r="G6673" s="21">
        <v>21.0</v>
      </c>
      <c r="H6673" s="21">
        <v>18.18409091</v>
      </c>
      <c r="I6673" s="10"/>
      <c r="J6673" s="10"/>
      <c r="AA6673" s="7"/>
      <c r="AB6673" s="7"/>
      <c r="AC6673" s="7"/>
    </row>
    <row r="6674" ht="15.0" customHeight="1">
      <c r="A6674" s="23">
        <v>41815.0</v>
      </c>
      <c r="B6674" s="21" t="s">
        <v>18</v>
      </c>
      <c r="C6674" s="21" t="s">
        <v>40</v>
      </c>
      <c r="D6674" s="21"/>
      <c r="E6674" s="21"/>
      <c r="F6674" s="21">
        <v>14.0</v>
      </c>
      <c r="G6674" s="21">
        <v>21.0</v>
      </c>
      <c r="H6674" s="21">
        <v>18.18409091</v>
      </c>
      <c r="I6674" s="10"/>
      <c r="J6674" s="10"/>
      <c r="AA6674" s="7"/>
      <c r="AB6674" s="7"/>
      <c r="AC6674" s="7"/>
    </row>
    <row r="6675" ht="15.0" customHeight="1">
      <c r="A6675" s="23">
        <v>41815.0</v>
      </c>
      <c r="B6675" s="21" t="s">
        <v>18</v>
      </c>
      <c r="C6675" s="21" t="s">
        <v>40</v>
      </c>
      <c r="D6675" s="21"/>
      <c r="E6675" s="21"/>
      <c r="F6675" s="21">
        <v>15.0</v>
      </c>
      <c r="G6675" s="21">
        <v>25.0</v>
      </c>
      <c r="H6675" s="21">
        <v>21.64772727</v>
      </c>
      <c r="I6675" s="10"/>
      <c r="J6675" s="10"/>
      <c r="AA6675" s="7"/>
      <c r="AB6675" s="7"/>
      <c r="AC6675" s="7"/>
    </row>
    <row r="6676" ht="15.0" customHeight="1">
      <c r="A6676" s="23">
        <v>41815.0</v>
      </c>
      <c r="B6676" s="21" t="s">
        <v>18</v>
      </c>
      <c r="C6676" s="21" t="s">
        <v>40</v>
      </c>
      <c r="D6676" s="21"/>
      <c r="E6676" s="21"/>
      <c r="F6676" s="21">
        <v>16.0</v>
      </c>
      <c r="G6676" s="21">
        <v>16.0</v>
      </c>
      <c r="H6676" s="21">
        <v>13.85454545</v>
      </c>
      <c r="I6676" s="10"/>
      <c r="J6676" s="10"/>
      <c r="AA6676" s="7"/>
      <c r="AB6676" s="7"/>
      <c r="AC6676" s="7"/>
    </row>
    <row r="6677" ht="15.0" customHeight="1">
      <c r="A6677" s="23">
        <v>41815.0</v>
      </c>
      <c r="B6677" s="21" t="s">
        <v>18</v>
      </c>
      <c r="C6677" s="21" t="s">
        <v>40</v>
      </c>
      <c r="D6677" s="21"/>
      <c r="E6677" s="21"/>
      <c r="F6677" s="21">
        <v>17.0</v>
      </c>
      <c r="G6677" s="21">
        <v>24.0</v>
      </c>
      <c r="H6677" s="21">
        <v>20.78181818</v>
      </c>
      <c r="I6677" s="10"/>
      <c r="J6677" s="10"/>
      <c r="AA6677" s="7"/>
      <c r="AB6677" s="7"/>
      <c r="AC6677" s="7"/>
    </row>
    <row r="6678" ht="15.0" customHeight="1">
      <c r="A6678" s="23">
        <v>41815.0</v>
      </c>
      <c r="B6678" s="21" t="s">
        <v>18</v>
      </c>
      <c r="C6678" s="21" t="s">
        <v>40</v>
      </c>
      <c r="D6678" s="21"/>
      <c r="E6678" s="21"/>
      <c r="F6678" s="21">
        <v>18.0</v>
      </c>
      <c r="G6678" s="21">
        <v>21.0</v>
      </c>
      <c r="H6678" s="21">
        <v>18.18409091</v>
      </c>
      <c r="I6678" s="10"/>
      <c r="J6678" s="10"/>
      <c r="AA6678" s="7"/>
      <c r="AB6678" s="7"/>
      <c r="AC6678" s="7"/>
    </row>
    <row r="6679" ht="15.0" customHeight="1">
      <c r="A6679" s="23">
        <v>41815.0</v>
      </c>
      <c r="B6679" s="21" t="s">
        <v>18</v>
      </c>
      <c r="C6679" s="21" t="s">
        <v>40</v>
      </c>
      <c r="D6679" s="21"/>
      <c r="E6679" s="21"/>
      <c r="F6679" s="21">
        <v>19.0</v>
      </c>
      <c r="G6679" s="21">
        <v>21.0</v>
      </c>
      <c r="H6679" s="21">
        <v>18.18409091</v>
      </c>
      <c r="I6679" s="10"/>
      <c r="J6679" s="10"/>
      <c r="AA6679" s="7"/>
      <c r="AB6679" s="7"/>
      <c r="AC6679" s="7"/>
    </row>
    <row r="6680" ht="15.0" customHeight="1">
      <c r="A6680" s="23">
        <v>41815.0</v>
      </c>
      <c r="B6680" s="21" t="s">
        <v>18</v>
      </c>
      <c r="C6680" s="21" t="s">
        <v>40</v>
      </c>
      <c r="D6680" s="21"/>
      <c r="E6680" s="21"/>
      <c r="F6680" s="21">
        <v>20.0</v>
      </c>
      <c r="G6680" s="21">
        <v>17.0</v>
      </c>
      <c r="H6680" s="21">
        <v>14.72045455</v>
      </c>
      <c r="I6680" s="10"/>
      <c r="J6680" s="10"/>
      <c r="AA6680" s="7"/>
      <c r="AB6680" s="7"/>
      <c r="AC6680" s="7"/>
    </row>
    <row r="6681" ht="15.0" customHeight="1">
      <c r="A6681" s="23">
        <v>41815.0</v>
      </c>
      <c r="B6681" s="21" t="s">
        <v>18</v>
      </c>
      <c r="C6681" s="21" t="s">
        <v>40</v>
      </c>
      <c r="D6681" s="21"/>
      <c r="E6681" s="21"/>
      <c r="F6681" s="21">
        <v>21.0</v>
      </c>
      <c r="G6681" s="21">
        <v>22.0</v>
      </c>
      <c r="H6681" s="21">
        <v>19.05</v>
      </c>
      <c r="I6681" s="10"/>
      <c r="J6681" s="10"/>
      <c r="AA6681" s="7"/>
      <c r="AB6681" s="7"/>
      <c r="AC6681" s="7"/>
    </row>
    <row r="6682" ht="15.0" customHeight="1">
      <c r="A6682" s="23">
        <v>41815.0</v>
      </c>
      <c r="B6682" s="21" t="s">
        <v>18</v>
      </c>
      <c r="C6682" s="21" t="s">
        <v>40</v>
      </c>
      <c r="D6682" s="21"/>
      <c r="E6682" s="21"/>
      <c r="F6682" s="21">
        <v>22.0</v>
      </c>
      <c r="G6682" s="21">
        <v>24.0</v>
      </c>
      <c r="H6682" s="21">
        <v>20.78181818</v>
      </c>
      <c r="I6682" s="10"/>
      <c r="J6682" s="10"/>
      <c r="AA6682" s="7"/>
      <c r="AB6682" s="7"/>
      <c r="AC6682" s="7"/>
    </row>
    <row r="6683" ht="15.0" customHeight="1">
      <c r="A6683" s="23">
        <v>41815.0</v>
      </c>
      <c r="B6683" s="21" t="s">
        <v>18</v>
      </c>
      <c r="C6683" s="21" t="s">
        <v>40</v>
      </c>
      <c r="D6683" s="21"/>
      <c r="E6683" s="21"/>
      <c r="F6683" s="21">
        <v>23.0</v>
      </c>
      <c r="G6683" s="21">
        <v>23.0</v>
      </c>
      <c r="H6683" s="21">
        <v>19.91590909</v>
      </c>
      <c r="I6683" s="10"/>
      <c r="J6683" s="10"/>
      <c r="AA6683" s="7"/>
      <c r="AB6683" s="7"/>
      <c r="AC6683" s="7"/>
    </row>
    <row r="6684" ht="15.0" customHeight="1">
      <c r="A6684" s="23">
        <v>41815.0</v>
      </c>
      <c r="B6684" s="21" t="s">
        <v>18</v>
      </c>
      <c r="C6684" s="21" t="s">
        <v>40</v>
      </c>
      <c r="D6684" s="21"/>
      <c r="E6684" s="21"/>
      <c r="F6684" s="21">
        <v>24.0</v>
      </c>
      <c r="G6684" s="21">
        <v>23.0</v>
      </c>
      <c r="H6684" s="21">
        <v>19.91590909</v>
      </c>
      <c r="I6684" s="10"/>
      <c r="J6684" s="10"/>
      <c r="AA6684" s="7"/>
      <c r="AB6684" s="7"/>
      <c r="AC6684" s="7"/>
    </row>
    <row r="6685" ht="15.0" customHeight="1">
      <c r="A6685" s="23">
        <v>41815.0</v>
      </c>
      <c r="B6685" s="21" t="s">
        <v>18</v>
      </c>
      <c r="C6685" s="21" t="s">
        <v>40</v>
      </c>
      <c r="D6685" s="21"/>
      <c r="E6685" s="21"/>
      <c r="F6685" s="21">
        <v>25.0</v>
      </c>
      <c r="G6685" s="21">
        <v>20.0</v>
      </c>
      <c r="H6685" s="21">
        <v>17.31818182</v>
      </c>
      <c r="I6685" s="10"/>
      <c r="J6685" s="10"/>
      <c r="AA6685" s="7"/>
      <c r="AB6685" s="7"/>
      <c r="AC6685" s="7"/>
    </row>
    <row r="6686" ht="15.0" customHeight="1">
      <c r="A6686" s="23">
        <v>41815.0</v>
      </c>
      <c r="B6686" s="21" t="s">
        <v>18</v>
      </c>
      <c r="C6686" s="21" t="s">
        <v>40</v>
      </c>
      <c r="D6686" s="21"/>
      <c r="E6686" s="21"/>
      <c r="F6686" s="21">
        <v>26.0</v>
      </c>
      <c r="G6686" s="21">
        <v>25.0</v>
      </c>
      <c r="H6686" s="21">
        <v>21.64772727</v>
      </c>
      <c r="I6686" s="10"/>
      <c r="J6686" s="10"/>
      <c r="AA6686" s="7"/>
      <c r="AB6686" s="7"/>
      <c r="AC6686" s="7"/>
    </row>
    <row r="6687" ht="15.0" customHeight="1">
      <c r="A6687" s="23">
        <v>41815.0</v>
      </c>
      <c r="B6687" s="21" t="s">
        <v>18</v>
      </c>
      <c r="C6687" s="21" t="s">
        <v>40</v>
      </c>
      <c r="D6687" s="21"/>
      <c r="E6687" s="21"/>
      <c r="F6687" s="21">
        <v>27.0</v>
      </c>
      <c r="G6687" s="21">
        <v>29.0</v>
      </c>
      <c r="H6687" s="21">
        <v>25.11136364</v>
      </c>
      <c r="I6687" s="10"/>
      <c r="J6687" s="10"/>
      <c r="AA6687" s="7"/>
      <c r="AB6687" s="7"/>
      <c r="AC6687" s="7"/>
    </row>
    <row r="6688" ht="15.0" customHeight="1">
      <c r="A6688" s="23">
        <v>41815.0</v>
      </c>
      <c r="B6688" s="21" t="s">
        <v>18</v>
      </c>
      <c r="C6688" s="21" t="s">
        <v>40</v>
      </c>
      <c r="D6688" s="21"/>
      <c r="E6688" s="21"/>
      <c r="F6688" s="21">
        <v>28.0</v>
      </c>
      <c r="G6688" s="21">
        <v>26.0</v>
      </c>
      <c r="H6688" s="21">
        <v>22.51363636</v>
      </c>
      <c r="I6688" s="10"/>
      <c r="J6688" s="10"/>
      <c r="AA6688" s="7"/>
      <c r="AB6688" s="7"/>
      <c r="AC6688" s="7"/>
    </row>
    <row r="6689" ht="15.0" customHeight="1">
      <c r="A6689" s="23">
        <v>41815.0</v>
      </c>
      <c r="B6689" s="21" t="s">
        <v>18</v>
      </c>
      <c r="C6689" s="21" t="s">
        <v>40</v>
      </c>
      <c r="D6689" s="21"/>
      <c r="E6689" s="21"/>
      <c r="F6689" s="21">
        <v>29.0</v>
      </c>
      <c r="G6689" s="21">
        <v>31.0</v>
      </c>
      <c r="H6689" s="21">
        <v>26.84318182</v>
      </c>
      <c r="I6689" s="10"/>
      <c r="J6689" s="10"/>
      <c r="AA6689" s="7"/>
      <c r="AB6689" s="7"/>
      <c r="AC6689" s="7"/>
    </row>
    <row r="6690" ht="15.0" customHeight="1">
      <c r="A6690" s="23">
        <v>41815.0</v>
      </c>
      <c r="B6690" s="21" t="s">
        <v>18</v>
      </c>
      <c r="C6690" s="21" t="s">
        <v>40</v>
      </c>
      <c r="D6690" s="21"/>
      <c r="E6690" s="21"/>
      <c r="F6690" s="21">
        <v>30.0</v>
      </c>
      <c r="G6690" s="21">
        <v>18.0</v>
      </c>
      <c r="H6690" s="21">
        <v>15.58636364</v>
      </c>
      <c r="I6690" s="10"/>
      <c r="J6690" s="10"/>
      <c r="AA6690" s="7"/>
      <c r="AB6690" s="7"/>
      <c r="AC6690" s="7"/>
    </row>
    <row r="6691" ht="15.0" customHeight="1">
      <c r="A6691" s="23">
        <v>41815.0</v>
      </c>
      <c r="B6691" s="21" t="s">
        <v>18</v>
      </c>
      <c r="C6691" s="21" t="s">
        <v>40</v>
      </c>
      <c r="D6691" s="21"/>
      <c r="E6691" s="21"/>
      <c r="F6691" s="21">
        <v>31.0</v>
      </c>
      <c r="G6691" s="21">
        <v>24.0</v>
      </c>
      <c r="H6691" s="21">
        <v>20.78181818</v>
      </c>
      <c r="I6691" s="10"/>
      <c r="J6691" s="10"/>
      <c r="AA6691" s="7"/>
      <c r="AB6691" s="7"/>
      <c r="AC6691" s="7"/>
    </row>
    <row r="6692" ht="15.0" customHeight="1">
      <c r="A6692" s="23">
        <v>41815.0</v>
      </c>
      <c r="B6692" s="21" t="s">
        <v>18</v>
      </c>
      <c r="C6692" s="21" t="s">
        <v>40</v>
      </c>
      <c r="D6692" s="21"/>
      <c r="E6692" s="21"/>
      <c r="F6692" s="21">
        <v>32.0</v>
      </c>
      <c r="G6692" s="21">
        <v>31.0</v>
      </c>
      <c r="H6692" s="21">
        <v>26.84318182</v>
      </c>
      <c r="I6692" s="10"/>
      <c r="J6692" s="10"/>
      <c r="AA6692" s="7"/>
      <c r="AB6692" s="7"/>
      <c r="AC6692" s="7"/>
    </row>
    <row r="6693" ht="15.0" customHeight="1">
      <c r="A6693" s="23">
        <v>41815.0</v>
      </c>
      <c r="B6693" s="21" t="s">
        <v>18</v>
      </c>
      <c r="C6693" s="21" t="s">
        <v>40</v>
      </c>
      <c r="D6693" s="21"/>
      <c r="E6693" s="21"/>
      <c r="F6693" s="21">
        <v>33.0</v>
      </c>
      <c r="G6693" s="21">
        <v>28.0</v>
      </c>
      <c r="H6693" s="21">
        <v>24.24545455</v>
      </c>
      <c r="I6693" s="10"/>
      <c r="J6693" s="10"/>
      <c r="AA6693" s="7"/>
      <c r="AB6693" s="7"/>
      <c r="AC6693" s="7"/>
    </row>
    <row r="6694" ht="15.0" customHeight="1">
      <c r="A6694" s="23">
        <v>41815.0</v>
      </c>
      <c r="B6694" s="21" t="s">
        <v>18</v>
      </c>
      <c r="C6694" s="21" t="s">
        <v>40</v>
      </c>
      <c r="D6694" s="21"/>
      <c r="E6694" s="21"/>
      <c r="F6694" s="21">
        <v>34.0</v>
      </c>
      <c r="G6694" s="21">
        <v>30.0</v>
      </c>
      <c r="H6694" s="21">
        <v>25.97727273</v>
      </c>
      <c r="I6694" s="10"/>
      <c r="J6694" s="10"/>
      <c r="AA6694" s="7"/>
      <c r="AB6694" s="7"/>
      <c r="AC6694" s="7"/>
    </row>
    <row r="6695" ht="15.0" customHeight="1">
      <c r="A6695" s="23">
        <v>41815.0</v>
      </c>
      <c r="B6695" s="21" t="s">
        <v>18</v>
      </c>
      <c r="C6695" s="21" t="s">
        <v>40</v>
      </c>
      <c r="D6695" s="21"/>
      <c r="E6695" s="21"/>
      <c r="F6695" s="21">
        <v>35.0</v>
      </c>
      <c r="G6695" s="21">
        <v>22.0</v>
      </c>
      <c r="H6695" s="21">
        <v>19.05</v>
      </c>
      <c r="I6695" s="10"/>
      <c r="J6695" s="10"/>
      <c r="AA6695" s="7"/>
      <c r="AB6695" s="7"/>
      <c r="AC6695" s="7"/>
    </row>
    <row r="6696" ht="15.0" customHeight="1">
      <c r="A6696" s="23">
        <v>41815.0</v>
      </c>
      <c r="B6696" s="21" t="s">
        <v>18</v>
      </c>
      <c r="C6696" s="21" t="s">
        <v>40</v>
      </c>
      <c r="D6696" s="21"/>
      <c r="E6696" s="21"/>
      <c r="F6696" s="21">
        <v>36.0</v>
      </c>
      <c r="G6696" s="21">
        <v>24.0</v>
      </c>
      <c r="H6696" s="21">
        <v>20.78181818</v>
      </c>
      <c r="I6696" s="10"/>
      <c r="J6696" s="10"/>
      <c r="AA6696" s="7"/>
      <c r="AB6696" s="7"/>
      <c r="AC6696" s="7"/>
    </row>
    <row r="6697" ht="15.0" customHeight="1">
      <c r="A6697" s="23">
        <v>41815.0</v>
      </c>
      <c r="B6697" s="21" t="s">
        <v>18</v>
      </c>
      <c r="C6697" s="21" t="s">
        <v>40</v>
      </c>
      <c r="D6697" s="21"/>
      <c r="E6697" s="21"/>
      <c r="F6697" s="21">
        <v>37.0</v>
      </c>
      <c r="G6697" s="21">
        <v>20.0</v>
      </c>
      <c r="H6697" s="21">
        <v>17.31818182</v>
      </c>
      <c r="I6697" s="10"/>
      <c r="J6697" s="10"/>
      <c r="AA6697" s="7"/>
      <c r="AB6697" s="7"/>
      <c r="AC6697" s="7"/>
    </row>
    <row r="6698" ht="15.0" customHeight="1">
      <c r="A6698" s="23">
        <v>41815.0</v>
      </c>
      <c r="B6698" s="21" t="s">
        <v>18</v>
      </c>
      <c r="C6698" s="21" t="s">
        <v>40</v>
      </c>
      <c r="D6698" s="21"/>
      <c r="E6698" s="21"/>
      <c r="F6698" s="21">
        <v>38.0</v>
      </c>
      <c r="G6698" s="21">
        <v>23.0</v>
      </c>
      <c r="H6698" s="21">
        <v>19.91590909</v>
      </c>
      <c r="I6698" s="10"/>
      <c r="J6698" s="10"/>
      <c r="AA6698" s="7"/>
      <c r="AB6698" s="7"/>
      <c r="AC6698" s="7"/>
    </row>
    <row r="6699" ht="15.0" customHeight="1">
      <c r="A6699" s="23">
        <v>41815.0</v>
      </c>
      <c r="B6699" s="21" t="s">
        <v>18</v>
      </c>
      <c r="C6699" s="21" t="s">
        <v>40</v>
      </c>
      <c r="D6699" s="21"/>
      <c r="E6699" s="21"/>
      <c r="F6699" s="21">
        <v>39.0</v>
      </c>
      <c r="G6699" s="21">
        <v>23.0</v>
      </c>
      <c r="H6699" s="21">
        <v>19.91590909</v>
      </c>
      <c r="I6699" s="10"/>
      <c r="J6699" s="10"/>
      <c r="AA6699" s="7"/>
      <c r="AB6699" s="7"/>
      <c r="AC6699" s="7"/>
    </row>
    <row r="6700" ht="15.0" customHeight="1">
      <c r="A6700" s="23">
        <v>41815.0</v>
      </c>
      <c r="B6700" s="21" t="s">
        <v>18</v>
      </c>
      <c r="C6700" s="21" t="s">
        <v>40</v>
      </c>
      <c r="D6700" s="21"/>
      <c r="E6700" s="21"/>
      <c r="F6700" s="21">
        <v>40.0</v>
      </c>
      <c r="G6700" s="21">
        <v>22.0</v>
      </c>
      <c r="H6700" s="21">
        <v>19.05</v>
      </c>
      <c r="I6700" s="10"/>
      <c r="J6700" s="10"/>
      <c r="AA6700" s="7"/>
      <c r="AB6700" s="7"/>
      <c r="AC6700" s="7"/>
    </row>
    <row r="6701" ht="15.0" customHeight="1">
      <c r="A6701" s="23">
        <v>41815.0</v>
      </c>
      <c r="B6701" s="21" t="s">
        <v>18</v>
      </c>
      <c r="C6701" s="21" t="s">
        <v>40</v>
      </c>
      <c r="D6701" s="21"/>
      <c r="E6701" s="21"/>
      <c r="F6701" s="21">
        <v>41.0</v>
      </c>
      <c r="G6701" s="21">
        <v>30.0</v>
      </c>
      <c r="H6701" s="21">
        <v>25.97727273</v>
      </c>
      <c r="I6701" s="10"/>
      <c r="J6701" s="10"/>
      <c r="AA6701" s="7"/>
      <c r="AB6701" s="7"/>
      <c r="AC6701" s="7"/>
    </row>
    <row r="6702" ht="15.0" customHeight="1">
      <c r="A6702" s="23">
        <v>41815.0</v>
      </c>
      <c r="B6702" s="21" t="s">
        <v>18</v>
      </c>
      <c r="C6702" s="21" t="s">
        <v>40</v>
      </c>
      <c r="D6702" s="21"/>
      <c r="E6702" s="21"/>
      <c r="F6702" s="21">
        <v>42.0</v>
      </c>
      <c r="G6702" s="21">
        <v>19.0</v>
      </c>
      <c r="H6702" s="21">
        <v>16.45227273</v>
      </c>
      <c r="I6702" s="10"/>
      <c r="J6702" s="10"/>
      <c r="AA6702" s="7"/>
      <c r="AB6702" s="7"/>
      <c r="AC6702" s="7"/>
    </row>
    <row r="6703" ht="15.0" customHeight="1">
      <c r="A6703" s="23">
        <v>41815.0</v>
      </c>
      <c r="B6703" s="21" t="s">
        <v>18</v>
      </c>
      <c r="C6703" s="21" t="s">
        <v>40</v>
      </c>
      <c r="D6703" s="21"/>
      <c r="E6703" s="21"/>
      <c r="F6703" s="21">
        <v>43.0</v>
      </c>
      <c r="G6703" s="21">
        <v>20.0</v>
      </c>
      <c r="H6703" s="21">
        <v>17.31818182</v>
      </c>
      <c r="I6703" s="10"/>
      <c r="J6703" s="10"/>
      <c r="AA6703" s="7"/>
      <c r="AB6703" s="7"/>
      <c r="AC6703" s="7"/>
    </row>
    <row r="6704" ht="15.0" customHeight="1">
      <c r="A6704" s="23">
        <v>41815.0</v>
      </c>
      <c r="B6704" s="21" t="s">
        <v>18</v>
      </c>
      <c r="C6704" s="21" t="s">
        <v>40</v>
      </c>
      <c r="D6704" s="21"/>
      <c r="E6704" s="21"/>
      <c r="F6704" s="21">
        <v>44.0</v>
      </c>
      <c r="G6704" s="21">
        <v>31.0</v>
      </c>
      <c r="H6704" s="21">
        <v>26.84318182</v>
      </c>
      <c r="I6704" s="10"/>
      <c r="J6704" s="10"/>
      <c r="AA6704" s="7"/>
      <c r="AB6704" s="7"/>
      <c r="AC6704" s="7"/>
    </row>
    <row r="6705" ht="15.0" customHeight="1">
      <c r="A6705" s="23">
        <v>41815.0</v>
      </c>
      <c r="B6705" s="21" t="s">
        <v>18</v>
      </c>
      <c r="C6705" s="21" t="s">
        <v>40</v>
      </c>
      <c r="D6705" s="21"/>
      <c r="E6705" s="21"/>
      <c r="F6705" s="21">
        <v>45.0</v>
      </c>
      <c r="G6705" s="21">
        <v>27.0</v>
      </c>
      <c r="H6705" s="21">
        <v>23.37954545</v>
      </c>
      <c r="I6705" s="10"/>
      <c r="J6705" s="10"/>
      <c r="AA6705" s="7"/>
      <c r="AB6705" s="7"/>
      <c r="AC6705" s="7"/>
    </row>
    <row r="6706" ht="15.0" customHeight="1">
      <c r="A6706" s="23">
        <v>41815.0</v>
      </c>
      <c r="B6706" s="21" t="s">
        <v>18</v>
      </c>
      <c r="C6706" s="21" t="s">
        <v>40</v>
      </c>
      <c r="D6706" s="21"/>
      <c r="E6706" s="21"/>
      <c r="F6706" s="21">
        <v>46.0</v>
      </c>
      <c r="G6706" s="21">
        <v>18.0</v>
      </c>
      <c r="H6706" s="21">
        <v>15.58636364</v>
      </c>
      <c r="I6706" s="10"/>
      <c r="J6706" s="10"/>
      <c r="AA6706" s="7"/>
      <c r="AB6706" s="7"/>
      <c r="AC6706" s="7"/>
    </row>
    <row r="6707" ht="15.0" customHeight="1">
      <c r="A6707" s="23">
        <v>41815.0</v>
      </c>
      <c r="B6707" s="21" t="s">
        <v>18</v>
      </c>
      <c r="C6707" s="21" t="s">
        <v>40</v>
      </c>
      <c r="D6707" s="21"/>
      <c r="E6707" s="21"/>
      <c r="F6707" s="21">
        <v>47.0</v>
      </c>
      <c r="G6707" s="21">
        <v>28.0</v>
      </c>
      <c r="H6707" s="21">
        <v>24.24545455</v>
      </c>
      <c r="I6707" s="10"/>
      <c r="J6707" s="10"/>
      <c r="AA6707" s="7"/>
      <c r="AB6707" s="7"/>
      <c r="AC6707" s="7"/>
    </row>
    <row r="6708" ht="15.0" customHeight="1">
      <c r="A6708" s="23">
        <v>41815.0</v>
      </c>
      <c r="B6708" s="21" t="s">
        <v>18</v>
      </c>
      <c r="C6708" s="21" t="s">
        <v>40</v>
      </c>
      <c r="D6708" s="21"/>
      <c r="E6708" s="21"/>
      <c r="F6708" s="21">
        <v>48.0</v>
      </c>
      <c r="G6708" s="21">
        <v>19.0</v>
      </c>
      <c r="H6708" s="21">
        <v>16.45227273</v>
      </c>
      <c r="I6708" s="10"/>
      <c r="J6708" s="10"/>
      <c r="AA6708" s="7"/>
      <c r="AB6708" s="7"/>
      <c r="AC6708" s="7"/>
    </row>
    <row r="6709" ht="15.0" customHeight="1">
      <c r="A6709" s="23">
        <v>41815.0</v>
      </c>
      <c r="B6709" s="21" t="s">
        <v>18</v>
      </c>
      <c r="C6709" s="21" t="s">
        <v>40</v>
      </c>
      <c r="D6709" s="21"/>
      <c r="E6709" s="21"/>
      <c r="F6709" s="21">
        <v>49.0</v>
      </c>
      <c r="G6709" s="21">
        <v>12.0</v>
      </c>
      <c r="H6709" s="21">
        <v>10.39090909</v>
      </c>
      <c r="I6709" s="10"/>
      <c r="J6709" s="10"/>
      <c r="AA6709" s="7"/>
      <c r="AB6709" s="7"/>
      <c r="AC6709" s="7"/>
    </row>
    <row r="6710" ht="15.0" customHeight="1">
      <c r="A6710" s="23">
        <v>41815.0</v>
      </c>
      <c r="B6710" s="21" t="s">
        <v>18</v>
      </c>
      <c r="C6710" s="21" t="s">
        <v>40</v>
      </c>
      <c r="D6710" s="21"/>
      <c r="E6710" s="21"/>
      <c r="F6710" s="21">
        <v>50.0</v>
      </c>
      <c r="G6710" s="21">
        <v>20.0</v>
      </c>
      <c r="H6710" s="21">
        <v>17.31818182</v>
      </c>
      <c r="I6710" s="10"/>
      <c r="J6710" s="10"/>
      <c r="AA6710" s="7"/>
      <c r="AB6710" s="7"/>
      <c r="AC6710" s="7"/>
    </row>
    <row r="6711" ht="15.0" customHeight="1">
      <c r="A6711" s="23">
        <v>41815.0</v>
      </c>
      <c r="B6711" s="21" t="s">
        <v>18</v>
      </c>
      <c r="C6711" s="21" t="s">
        <v>40</v>
      </c>
      <c r="D6711" s="21"/>
      <c r="E6711" s="21"/>
      <c r="F6711" s="21">
        <v>51.0</v>
      </c>
      <c r="G6711" s="21">
        <v>27.0</v>
      </c>
      <c r="H6711" s="21">
        <v>23.37954545</v>
      </c>
      <c r="I6711" s="10"/>
      <c r="J6711" s="10"/>
      <c r="AA6711" s="7"/>
      <c r="AB6711" s="7"/>
      <c r="AC6711" s="7"/>
    </row>
    <row r="6712" ht="15.0" customHeight="1">
      <c r="A6712" s="23">
        <v>41815.0</v>
      </c>
      <c r="B6712" s="21" t="s">
        <v>18</v>
      </c>
      <c r="C6712" s="21" t="s">
        <v>40</v>
      </c>
      <c r="D6712" s="21"/>
      <c r="E6712" s="21"/>
      <c r="F6712" s="21">
        <v>52.0</v>
      </c>
      <c r="G6712" s="21">
        <v>29.0</v>
      </c>
      <c r="H6712" s="21">
        <v>25.11136364</v>
      </c>
      <c r="I6712" s="10"/>
      <c r="J6712" s="10"/>
      <c r="AA6712" s="7"/>
      <c r="AB6712" s="7"/>
      <c r="AC6712" s="7"/>
    </row>
    <row r="6713" ht="15.0" customHeight="1">
      <c r="A6713" s="23">
        <v>41815.0</v>
      </c>
      <c r="B6713" s="21" t="s">
        <v>18</v>
      </c>
      <c r="C6713" s="21" t="s">
        <v>40</v>
      </c>
      <c r="D6713" s="21"/>
      <c r="E6713" s="21"/>
      <c r="F6713" s="21">
        <v>53.0</v>
      </c>
      <c r="G6713" s="21">
        <v>30.0</v>
      </c>
      <c r="H6713" s="21">
        <v>25.97727273</v>
      </c>
      <c r="I6713" s="10"/>
      <c r="J6713" s="10"/>
      <c r="AA6713" s="7"/>
      <c r="AB6713" s="7"/>
      <c r="AC6713" s="7"/>
    </row>
    <row r="6714" ht="15.0" customHeight="1">
      <c r="A6714" s="23">
        <v>41815.0</v>
      </c>
      <c r="B6714" s="21" t="s">
        <v>18</v>
      </c>
      <c r="C6714" s="21" t="s">
        <v>40</v>
      </c>
      <c r="D6714" s="21"/>
      <c r="E6714" s="21"/>
      <c r="F6714" s="21">
        <v>54.0</v>
      </c>
      <c r="G6714" s="21">
        <v>16.0</v>
      </c>
      <c r="H6714" s="21">
        <v>13.85454545</v>
      </c>
      <c r="I6714" s="10"/>
      <c r="J6714" s="10"/>
      <c r="AA6714" s="7"/>
      <c r="AB6714" s="7"/>
      <c r="AC6714" s="7"/>
    </row>
    <row r="6715" ht="15.0" customHeight="1">
      <c r="A6715" s="23">
        <v>41815.0</v>
      </c>
      <c r="B6715" s="21" t="s">
        <v>18</v>
      </c>
      <c r="C6715" s="21" t="s">
        <v>40</v>
      </c>
      <c r="D6715" s="21"/>
      <c r="E6715" s="21"/>
      <c r="F6715" s="21">
        <v>55.0</v>
      </c>
      <c r="G6715" s="21">
        <v>23.0</v>
      </c>
      <c r="H6715" s="21">
        <v>19.91590909</v>
      </c>
      <c r="I6715" s="10"/>
      <c r="J6715" s="10"/>
      <c r="AA6715" s="7"/>
      <c r="AB6715" s="7"/>
      <c r="AC6715" s="7"/>
    </row>
    <row r="6716" ht="15.0" customHeight="1">
      <c r="A6716" s="23">
        <v>41815.0</v>
      </c>
      <c r="B6716" s="21" t="s">
        <v>18</v>
      </c>
      <c r="C6716" s="21" t="s">
        <v>40</v>
      </c>
      <c r="D6716" s="21"/>
      <c r="E6716" s="21"/>
      <c r="F6716" s="21">
        <v>56.0</v>
      </c>
      <c r="G6716" s="21">
        <v>25.0</v>
      </c>
      <c r="H6716" s="21">
        <v>21.64772727</v>
      </c>
      <c r="I6716" s="10"/>
      <c r="J6716" s="10"/>
      <c r="AA6716" s="7"/>
      <c r="AB6716" s="7"/>
      <c r="AC6716" s="7"/>
    </row>
    <row r="6717" ht="15.0" customHeight="1">
      <c r="A6717" s="23">
        <v>41815.0</v>
      </c>
      <c r="B6717" s="21" t="s">
        <v>18</v>
      </c>
      <c r="C6717" s="21" t="s">
        <v>40</v>
      </c>
      <c r="D6717" s="21"/>
      <c r="E6717" s="21"/>
      <c r="F6717" s="21">
        <v>57.0</v>
      </c>
      <c r="G6717" s="21">
        <v>25.0</v>
      </c>
      <c r="H6717" s="21">
        <v>21.64772727</v>
      </c>
      <c r="I6717" s="10"/>
      <c r="J6717" s="10"/>
      <c r="AA6717" s="7"/>
      <c r="AB6717" s="7"/>
      <c r="AC6717" s="7"/>
    </row>
    <row r="6718" ht="15.0" customHeight="1">
      <c r="A6718" s="23">
        <v>41815.0</v>
      </c>
      <c r="B6718" s="21" t="s">
        <v>18</v>
      </c>
      <c r="C6718" s="21" t="s">
        <v>40</v>
      </c>
      <c r="D6718" s="21"/>
      <c r="E6718" s="21"/>
      <c r="F6718" s="21">
        <v>58.0</v>
      </c>
      <c r="G6718" s="21">
        <v>22.0</v>
      </c>
      <c r="H6718" s="21">
        <v>19.05</v>
      </c>
      <c r="I6718" s="10"/>
      <c r="J6718" s="10"/>
      <c r="AA6718" s="7"/>
      <c r="AB6718" s="7"/>
      <c r="AC6718" s="7"/>
    </row>
    <row r="6719" ht="15.0" customHeight="1">
      <c r="A6719" s="23">
        <v>41815.0</v>
      </c>
      <c r="B6719" s="21" t="s">
        <v>18</v>
      </c>
      <c r="C6719" s="21" t="s">
        <v>40</v>
      </c>
      <c r="D6719" s="21"/>
      <c r="E6719" s="21"/>
      <c r="F6719" s="21">
        <v>59.0</v>
      </c>
      <c r="G6719" s="21">
        <v>22.0</v>
      </c>
      <c r="H6719" s="21">
        <v>19.05</v>
      </c>
      <c r="I6719" s="10"/>
      <c r="J6719" s="10"/>
      <c r="AA6719" s="7"/>
      <c r="AB6719" s="7"/>
      <c r="AC6719" s="7"/>
    </row>
    <row r="6720" ht="15.0" customHeight="1">
      <c r="A6720" s="23">
        <v>41815.0</v>
      </c>
      <c r="B6720" s="21" t="s">
        <v>18</v>
      </c>
      <c r="C6720" s="21" t="s">
        <v>40</v>
      </c>
      <c r="D6720" s="21"/>
      <c r="E6720" s="21"/>
      <c r="F6720" s="21">
        <v>60.0</v>
      </c>
      <c r="G6720" s="21">
        <v>30.0</v>
      </c>
      <c r="H6720" s="21">
        <v>25.97727273</v>
      </c>
      <c r="I6720" s="10"/>
      <c r="J6720" s="10"/>
      <c r="AA6720" s="7"/>
      <c r="AB6720" s="7"/>
      <c r="AC6720" s="7"/>
    </row>
    <row r="6721" ht="15.0" customHeight="1">
      <c r="A6721" s="23">
        <v>41815.0</v>
      </c>
      <c r="B6721" s="21" t="s">
        <v>18</v>
      </c>
      <c r="C6721" s="21" t="s">
        <v>40</v>
      </c>
      <c r="D6721" s="21"/>
      <c r="E6721" s="21"/>
      <c r="F6721" s="21">
        <v>61.0</v>
      </c>
      <c r="G6721" s="21">
        <v>30.0</v>
      </c>
      <c r="H6721" s="21">
        <v>25.97727273</v>
      </c>
      <c r="I6721" s="10"/>
      <c r="J6721" s="10"/>
      <c r="AA6721" s="7"/>
      <c r="AB6721" s="7"/>
      <c r="AC6721" s="7"/>
    </row>
    <row r="6722" ht="15.0" customHeight="1">
      <c r="A6722" s="23">
        <v>41815.0</v>
      </c>
      <c r="B6722" s="21" t="s">
        <v>18</v>
      </c>
      <c r="C6722" s="21" t="s">
        <v>40</v>
      </c>
      <c r="D6722" s="21"/>
      <c r="E6722" s="21"/>
      <c r="F6722" s="21">
        <v>62.0</v>
      </c>
      <c r="G6722" s="21">
        <v>18.0</v>
      </c>
      <c r="H6722" s="21">
        <v>15.58636364</v>
      </c>
      <c r="I6722" s="10"/>
      <c r="J6722" s="10"/>
      <c r="AA6722" s="7"/>
      <c r="AB6722" s="7"/>
      <c r="AC6722" s="7"/>
    </row>
    <row r="6723" ht="15.0" customHeight="1">
      <c r="A6723" s="23">
        <v>41815.0</v>
      </c>
      <c r="B6723" s="21" t="s">
        <v>18</v>
      </c>
      <c r="C6723" s="21" t="s">
        <v>40</v>
      </c>
      <c r="D6723" s="21"/>
      <c r="E6723" s="21"/>
      <c r="F6723" s="21">
        <v>63.0</v>
      </c>
      <c r="G6723" s="21">
        <v>29.0</v>
      </c>
      <c r="H6723" s="21">
        <v>25.11136364</v>
      </c>
      <c r="I6723" s="10"/>
      <c r="J6723" s="10"/>
      <c r="AA6723" s="7"/>
      <c r="AB6723" s="7"/>
      <c r="AC6723" s="7"/>
    </row>
    <row r="6724" ht="15.0" customHeight="1">
      <c r="A6724" s="23">
        <v>41843.0</v>
      </c>
      <c r="B6724" s="21" t="s">
        <v>18</v>
      </c>
      <c r="C6724" s="21" t="s">
        <v>31</v>
      </c>
      <c r="D6724" s="21"/>
      <c r="E6724" s="21"/>
      <c r="F6724" s="21">
        <v>1.0</v>
      </c>
      <c r="G6724" s="21">
        <v>22.0</v>
      </c>
      <c r="H6724" s="21">
        <v>17.89114194</v>
      </c>
      <c r="I6724" s="10"/>
      <c r="J6724" s="10"/>
      <c r="AA6724" s="7"/>
      <c r="AB6724" s="7"/>
      <c r="AC6724" s="7"/>
    </row>
    <row r="6725" ht="15.0" customHeight="1">
      <c r="A6725" s="23">
        <v>41843.0</v>
      </c>
      <c r="B6725" s="21" t="s">
        <v>18</v>
      </c>
      <c r="C6725" s="21" t="s">
        <v>31</v>
      </c>
      <c r="D6725" s="21"/>
      <c r="E6725" s="21"/>
      <c r="F6725" s="21">
        <v>2.0</v>
      </c>
      <c r="G6725" s="21">
        <v>19.0</v>
      </c>
      <c r="H6725" s="21">
        <v>15.45144077</v>
      </c>
      <c r="I6725" s="10"/>
      <c r="J6725" s="10"/>
      <c r="AA6725" s="7"/>
      <c r="AB6725" s="7"/>
      <c r="AC6725" s="7"/>
    </row>
    <row r="6726" ht="15.0" customHeight="1">
      <c r="A6726" s="23">
        <v>41843.0</v>
      </c>
      <c r="B6726" s="21" t="s">
        <v>18</v>
      </c>
      <c r="C6726" s="21" t="s">
        <v>31</v>
      </c>
      <c r="D6726" s="21"/>
      <c r="E6726" s="21"/>
      <c r="F6726" s="21">
        <v>3.0</v>
      </c>
      <c r="G6726" s="21">
        <v>25.0</v>
      </c>
      <c r="H6726" s="21">
        <v>20.33084312</v>
      </c>
      <c r="I6726" s="10"/>
      <c r="J6726" s="10"/>
      <c r="AA6726" s="7"/>
      <c r="AB6726" s="7"/>
      <c r="AC6726" s="7"/>
    </row>
    <row r="6727" ht="15.0" customHeight="1">
      <c r="A6727" s="23">
        <v>41843.0</v>
      </c>
      <c r="B6727" s="21" t="s">
        <v>18</v>
      </c>
      <c r="C6727" s="21" t="s">
        <v>31</v>
      </c>
      <c r="D6727" s="21"/>
      <c r="E6727" s="21"/>
      <c r="F6727" s="21">
        <v>4.0</v>
      </c>
      <c r="G6727" s="21">
        <v>20.0</v>
      </c>
      <c r="H6727" s="21">
        <v>16.26467449</v>
      </c>
      <c r="I6727" s="10"/>
      <c r="J6727" s="10"/>
      <c r="AA6727" s="7"/>
      <c r="AB6727" s="7"/>
      <c r="AC6727" s="7"/>
    </row>
    <row r="6728" ht="15.0" customHeight="1">
      <c r="A6728" s="23">
        <v>41843.0</v>
      </c>
      <c r="B6728" s="21" t="s">
        <v>18</v>
      </c>
      <c r="C6728" s="21" t="s">
        <v>31</v>
      </c>
      <c r="D6728" s="21"/>
      <c r="E6728" s="21"/>
      <c r="F6728" s="21">
        <v>5.0</v>
      </c>
      <c r="G6728" s="21">
        <v>14.0</v>
      </c>
      <c r="H6728" s="21">
        <v>11.38527215</v>
      </c>
      <c r="I6728" s="10"/>
      <c r="J6728" s="10"/>
      <c r="AA6728" s="7"/>
      <c r="AB6728" s="7"/>
      <c r="AC6728" s="7"/>
    </row>
    <row r="6729" ht="15.0" customHeight="1">
      <c r="A6729" s="23">
        <v>41843.0</v>
      </c>
      <c r="B6729" s="21" t="s">
        <v>18</v>
      </c>
      <c r="C6729" s="21" t="s">
        <v>31</v>
      </c>
      <c r="D6729" s="21"/>
      <c r="E6729" s="21"/>
      <c r="F6729" s="21">
        <v>6.0</v>
      </c>
      <c r="G6729" s="21">
        <v>20.0</v>
      </c>
      <c r="H6729" s="21">
        <v>16.26467449</v>
      </c>
      <c r="I6729" s="10"/>
      <c r="J6729" s="10"/>
      <c r="AA6729" s="7"/>
      <c r="AB6729" s="7"/>
      <c r="AC6729" s="7"/>
    </row>
    <row r="6730" ht="15.0" customHeight="1">
      <c r="A6730" s="23">
        <v>41843.0</v>
      </c>
      <c r="B6730" s="21" t="s">
        <v>18</v>
      </c>
      <c r="C6730" s="21" t="s">
        <v>31</v>
      </c>
      <c r="D6730" s="21"/>
      <c r="E6730" s="21"/>
      <c r="F6730" s="21">
        <v>7.0</v>
      </c>
      <c r="G6730" s="21">
        <v>20.0</v>
      </c>
      <c r="H6730" s="21">
        <v>16.26467449</v>
      </c>
      <c r="I6730" s="10"/>
      <c r="J6730" s="10"/>
      <c r="AA6730" s="7"/>
      <c r="AB6730" s="7"/>
      <c r="AC6730" s="7"/>
    </row>
    <row r="6731" ht="15.0" customHeight="1">
      <c r="A6731" s="23">
        <v>41843.0</v>
      </c>
      <c r="B6731" s="21" t="s">
        <v>18</v>
      </c>
      <c r="C6731" s="21" t="s">
        <v>31</v>
      </c>
      <c r="D6731" s="21"/>
      <c r="E6731" s="21"/>
      <c r="F6731" s="21">
        <v>8.0</v>
      </c>
      <c r="G6731" s="21">
        <v>22.0</v>
      </c>
      <c r="H6731" s="21">
        <v>17.89114194</v>
      </c>
      <c r="I6731" s="10"/>
      <c r="J6731" s="10"/>
      <c r="AA6731" s="7"/>
      <c r="AB6731" s="7"/>
      <c r="AC6731" s="7"/>
    </row>
    <row r="6732" ht="15.0" customHeight="1">
      <c r="A6732" s="23">
        <v>41843.0</v>
      </c>
      <c r="B6732" s="21" t="s">
        <v>18</v>
      </c>
      <c r="C6732" s="21" t="s">
        <v>31</v>
      </c>
      <c r="D6732" s="21"/>
      <c r="E6732" s="21"/>
      <c r="F6732" s="21">
        <v>9.0</v>
      </c>
      <c r="G6732" s="21">
        <v>17.0</v>
      </c>
      <c r="H6732" s="21">
        <v>13.82497332</v>
      </c>
      <c r="I6732" s="10"/>
      <c r="J6732" s="10"/>
      <c r="AA6732" s="7"/>
      <c r="AB6732" s="7"/>
      <c r="AC6732" s="7"/>
    </row>
    <row r="6733" ht="15.0" customHeight="1">
      <c r="A6733" s="23">
        <v>41843.0</v>
      </c>
      <c r="B6733" s="21" t="s">
        <v>18</v>
      </c>
      <c r="C6733" s="21" t="s">
        <v>31</v>
      </c>
      <c r="D6733" s="21"/>
      <c r="E6733" s="21"/>
      <c r="F6733" s="21">
        <v>10.0</v>
      </c>
      <c r="G6733" s="21">
        <v>20.0</v>
      </c>
      <c r="H6733" s="21">
        <v>16.26467449</v>
      </c>
      <c r="I6733" s="10"/>
      <c r="J6733" s="10"/>
      <c r="AA6733" s="7"/>
      <c r="AB6733" s="7"/>
      <c r="AC6733" s="7"/>
    </row>
    <row r="6734" ht="15.0" customHeight="1">
      <c r="A6734" s="23">
        <v>41843.0</v>
      </c>
      <c r="B6734" s="21" t="s">
        <v>18</v>
      </c>
      <c r="C6734" s="21" t="s">
        <v>31</v>
      </c>
      <c r="D6734" s="21"/>
      <c r="E6734" s="21"/>
      <c r="F6734" s="21">
        <v>11.0</v>
      </c>
      <c r="G6734" s="21">
        <v>22.0</v>
      </c>
      <c r="H6734" s="21">
        <v>17.89114194</v>
      </c>
      <c r="I6734" s="10"/>
      <c r="J6734" s="10"/>
      <c r="AA6734" s="7"/>
      <c r="AB6734" s="7"/>
      <c r="AC6734" s="7"/>
    </row>
    <row r="6735" ht="15.0" customHeight="1">
      <c r="A6735" s="23">
        <v>41843.0</v>
      </c>
      <c r="B6735" s="21" t="s">
        <v>18</v>
      </c>
      <c r="C6735" s="21" t="s">
        <v>31</v>
      </c>
      <c r="D6735" s="21"/>
      <c r="E6735" s="21"/>
      <c r="F6735" s="21">
        <v>12.0</v>
      </c>
      <c r="G6735" s="21">
        <v>23.0</v>
      </c>
      <c r="H6735" s="21">
        <v>18.70437567</v>
      </c>
      <c r="I6735" s="10"/>
      <c r="J6735" s="10"/>
      <c r="AA6735" s="7"/>
      <c r="AB6735" s="7"/>
      <c r="AC6735" s="7"/>
    </row>
    <row r="6736" ht="15.0" customHeight="1">
      <c r="A6736" s="23">
        <v>41843.0</v>
      </c>
      <c r="B6736" s="21" t="s">
        <v>18</v>
      </c>
      <c r="C6736" s="21" t="s">
        <v>31</v>
      </c>
      <c r="D6736" s="21"/>
      <c r="E6736" s="21"/>
      <c r="F6736" s="21">
        <v>13.0</v>
      </c>
      <c r="G6736" s="21">
        <v>18.0</v>
      </c>
      <c r="H6736" s="21">
        <v>14.63820704</v>
      </c>
      <c r="I6736" s="10"/>
      <c r="J6736" s="10"/>
      <c r="AA6736" s="7"/>
      <c r="AB6736" s="7"/>
      <c r="AC6736" s="7"/>
    </row>
    <row r="6737" ht="15.0" customHeight="1">
      <c r="A6737" s="23">
        <v>41843.0</v>
      </c>
      <c r="B6737" s="21" t="s">
        <v>18</v>
      </c>
      <c r="C6737" s="21" t="s">
        <v>31</v>
      </c>
      <c r="D6737" s="21"/>
      <c r="E6737" s="21"/>
      <c r="F6737" s="21">
        <v>14.0</v>
      </c>
      <c r="G6737" s="21">
        <v>22.0</v>
      </c>
      <c r="H6737" s="21">
        <v>17.89114194</v>
      </c>
      <c r="I6737" s="10"/>
      <c r="J6737" s="10"/>
      <c r="AA6737" s="7"/>
      <c r="AB6737" s="7"/>
      <c r="AC6737" s="7"/>
    </row>
    <row r="6738" ht="15.0" customHeight="1">
      <c r="A6738" s="23">
        <v>41843.0</v>
      </c>
      <c r="B6738" s="21" t="s">
        <v>18</v>
      </c>
      <c r="C6738" s="21" t="s">
        <v>31</v>
      </c>
      <c r="D6738" s="21"/>
      <c r="E6738" s="21"/>
      <c r="F6738" s="21">
        <v>15.0</v>
      </c>
      <c r="G6738" s="21">
        <v>20.0</v>
      </c>
      <c r="H6738" s="21">
        <v>16.26467449</v>
      </c>
      <c r="I6738" s="10"/>
      <c r="J6738" s="10"/>
      <c r="AA6738" s="7"/>
      <c r="AB6738" s="7"/>
      <c r="AC6738" s="7"/>
    </row>
    <row r="6739" ht="15.0" customHeight="1">
      <c r="A6739" s="23">
        <v>41843.0</v>
      </c>
      <c r="B6739" s="21" t="s">
        <v>18</v>
      </c>
      <c r="C6739" s="21" t="s">
        <v>31</v>
      </c>
      <c r="D6739" s="21"/>
      <c r="E6739" s="21"/>
      <c r="F6739" s="21">
        <v>16.0</v>
      </c>
      <c r="G6739" s="21">
        <v>21.0</v>
      </c>
      <c r="H6739" s="21">
        <v>17.07790822</v>
      </c>
      <c r="I6739" s="10"/>
      <c r="J6739" s="10"/>
      <c r="AA6739" s="7"/>
      <c r="AB6739" s="7"/>
      <c r="AC6739" s="7"/>
    </row>
    <row r="6740" ht="15.0" customHeight="1">
      <c r="A6740" s="23">
        <v>41843.0</v>
      </c>
      <c r="B6740" s="21" t="s">
        <v>18</v>
      </c>
      <c r="C6740" s="21" t="s">
        <v>31</v>
      </c>
      <c r="D6740" s="21"/>
      <c r="E6740" s="21"/>
      <c r="F6740" s="21">
        <v>17.0</v>
      </c>
      <c r="G6740" s="21">
        <v>21.0</v>
      </c>
      <c r="H6740" s="21">
        <v>17.07790822</v>
      </c>
      <c r="I6740" s="10"/>
      <c r="J6740" s="10"/>
      <c r="AA6740" s="7"/>
      <c r="AB6740" s="7"/>
      <c r="AC6740" s="7"/>
    </row>
    <row r="6741" ht="15.0" customHeight="1">
      <c r="A6741" s="23">
        <v>41843.0</v>
      </c>
      <c r="B6741" s="21" t="s">
        <v>18</v>
      </c>
      <c r="C6741" s="21" t="s">
        <v>31</v>
      </c>
      <c r="D6741" s="21"/>
      <c r="E6741" s="21"/>
      <c r="F6741" s="21">
        <v>18.0</v>
      </c>
      <c r="G6741" s="21">
        <v>17.0</v>
      </c>
      <c r="H6741" s="21">
        <v>13.82497332</v>
      </c>
      <c r="I6741" s="10"/>
      <c r="J6741" s="10"/>
      <c r="AA6741" s="7"/>
      <c r="AB6741" s="7"/>
      <c r="AC6741" s="7"/>
    </row>
    <row r="6742" ht="15.0" customHeight="1">
      <c r="A6742" s="23">
        <v>41843.0</v>
      </c>
      <c r="B6742" s="21" t="s">
        <v>18</v>
      </c>
      <c r="C6742" s="21" t="s">
        <v>31</v>
      </c>
      <c r="D6742" s="21"/>
      <c r="E6742" s="21"/>
      <c r="F6742" s="21">
        <v>19.0</v>
      </c>
      <c r="G6742" s="21">
        <v>20.0</v>
      </c>
      <c r="H6742" s="21">
        <v>16.26467449</v>
      </c>
      <c r="I6742" s="10"/>
      <c r="J6742" s="10"/>
      <c r="AA6742" s="7"/>
      <c r="AB6742" s="7"/>
      <c r="AC6742" s="7"/>
    </row>
    <row r="6743" ht="15.0" customHeight="1">
      <c r="A6743" s="23">
        <v>41843.0</v>
      </c>
      <c r="B6743" s="21" t="s">
        <v>18</v>
      </c>
      <c r="C6743" s="21" t="s">
        <v>31</v>
      </c>
      <c r="D6743" s="21"/>
      <c r="E6743" s="21"/>
      <c r="F6743" s="21">
        <v>20.0</v>
      </c>
      <c r="G6743" s="21">
        <v>28.0</v>
      </c>
      <c r="H6743" s="21">
        <v>22.77054429</v>
      </c>
      <c r="I6743" s="10"/>
      <c r="J6743" s="10"/>
      <c r="AA6743" s="7"/>
      <c r="AB6743" s="7"/>
      <c r="AC6743" s="7"/>
    </row>
    <row r="6744" ht="15.0" customHeight="1">
      <c r="A6744" s="23">
        <v>41843.0</v>
      </c>
      <c r="B6744" s="21" t="s">
        <v>18</v>
      </c>
      <c r="C6744" s="21" t="s">
        <v>31</v>
      </c>
      <c r="D6744" s="21"/>
      <c r="E6744" s="21"/>
      <c r="F6744" s="21">
        <v>21.0</v>
      </c>
      <c r="G6744" s="21">
        <v>14.0</v>
      </c>
      <c r="H6744" s="21">
        <v>11.38527215</v>
      </c>
      <c r="I6744" s="10"/>
      <c r="J6744" s="10"/>
      <c r="AA6744" s="7"/>
      <c r="AB6744" s="7"/>
      <c r="AC6744" s="7"/>
    </row>
    <row r="6745" ht="15.0" customHeight="1">
      <c r="A6745" s="23">
        <v>41843.0</v>
      </c>
      <c r="B6745" s="21" t="s">
        <v>18</v>
      </c>
      <c r="C6745" s="21" t="s">
        <v>31</v>
      </c>
      <c r="D6745" s="21"/>
      <c r="E6745" s="21"/>
      <c r="F6745" s="21">
        <v>22.0</v>
      </c>
      <c r="G6745" s="21">
        <v>32.0</v>
      </c>
      <c r="H6745" s="21">
        <v>26.02347919</v>
      </c>
      <c r="I6745" s="10"/>
      <c r="J6745" s="10"/>
      <c r="AA6745" s="7"/>
      <c r="AB6745" s="7"/>
      <c r="AC6745" s="7"/>
    </row>
    <row r="6746" ht="15.0" customHeight="1">
      <c r="A6746" s="23">
        <v>41843.0</v>
      </c>
      <c r="B6746" s="21" t="s">
        <v>18</v>
      </c>
      <c r="C6746" s="21" t="s">
        <v>31</v>
      </c>
      <c r="D6746" s="21"/>
      <c r="E6746" s="21"/>
      <c r="F6746" s="21">
        <v>23.0</v>
      </c>
      <c r="G6746" s="21">
        <v>21.0</v>
      </c>
      <c r="H6746" s="21">
        <v>17.07790822</v>
      </c>
      <c r="I6746" s="10"/>
      <c r="J6746" s="10"/>
      <c r="AA6746" s="7"/>
      <c r="AB6746" s="7"/>
      <c r="AC6746" s="7"/>
    </row>
    <row r="6747" ht="15.0" customHeight="1">
      <c r="A6747" s="23">
        <v>41843.0</v>
      </c>
      <c r="B6747" s="21" t="s">
        <v>18</v>
      </c>
      <c r="C6747" s="21" t="s">
        <v>31</v>
      </c>
      <c r="D6747" s="21"/>
      <c r="E6747" s="21"/>
      <c r="F6747" s="21">
        <v>24.0</v>
      </c>
      <c r="G6747" s="21">
        <v>24.0</v>
      </c>
      <c r="H6747" s="21">
        <v>19.51760939</v>
      </c>
      <c r="I6747" s="10"/>
      <c r="J6747" s="10"/>
      <c r="AA6747" s="7"/>
      <c r="AB6747" s="7"/>
      <c r="AC6747" s="7"/>
    </row>
    <row r="6748" ht="15.0" customHeight="1">
      <c r="A6748" s="23">
        <v>41843.0</v>
      </c>
      <c r="B6748" s="21" t="s">
        <v>18</v>
      </c>
      <c r="C6748" s="21" t="s">
        <v>31</v>
      </c>
      <c r="D6748" s="21"/>
      <c r="E6748" s="21"/>
      <c r="F6748" s="21">
        <v>25.0</v>
      </c>
      <c r="G6748" s="21">
        <v>18.0</v>
      </c>
      <c r="H6748" s="21">
        <v>14.63820704</v>
      </c>
      <c r="I6748" s="10"/>
      <c r="J6748" s="10"/>
      <c r="AA6748" s="7"/>
      <c r="AB6748" s="7"/>
      <c r="AC6748" s="7"/>
    </row>
    <row r="6749" ht="15.0" customHeight="1">
      <c r="A6749" s="23">
        <v>41843.0</v>
      </c>
      <c r="B6749" s="21" t="s">
        <v>18</v>
      </c>
      <c r="C6749" s="21" t="s">
        <v>31</v>
      </c>
      <c r="D6749" s="21"/>
      <c r="E6749" s="21"/>
      <c r="F6749" s="21">
        <v>26.0</v>
      </c>
      <c r="G6749" s="21">
        <v>21.0</v>
      </c>
      <c r="H6749" s="21">
        <v>17.07790822</v>
      </c>
      <c r="I6749" s="10"/>
      <c r="J6749" s="10"/>
      <c r="AA6749" s="7"/>
      <c r="AB6749" s="7"/>
      <c r="AC6749" s="7"/>
    </row>
    <row r="6750" ht="15.0" customHeight="1">
      <c r="A6750" s="23">
        <v>41843.0</v>
      </c>
      <c r="B6750" s="21" t="s">
        <v>18</v>
      </c>
      <c r="C6750" s="21" t="s">
        <v>31</v>
      </c>
      <c r="D6750" s="21"/>
      <c r="E6750" s="21"/>
      <c r="F6750" s="21">
        <v>27.0</v>
      </c>
      <c r="G6750" s="21">
        <v>22.0</v>
      </c>
      <c r="H6750" s="21">
        <v>17.89114194</v>
      </c>
      <c r="I6750" s="10"/>
      <c r="J6750" s="10"/>
      <c r="AA6750" s="7"/>
      <c r="AB6750" s="7"/>
      <c r="AC6750" s="7"/>
    </row>
    <row r="6751" ht="15.0" customHeight="1">
      <c r="A6751" s="23">
        <v>41843.0</v>
      </c>
      <c r="B6751" s="21" t="s">
        <v>18</v>
      </c>
      <c r="C6751" s="21" t="s">
        <v>31</v>
      </c>
      <c r="D6751" s="21"/>
      <c r="E6751" s="21"/>
      <c r="F6751" s="21">
        <v>28.0</v>
      </c>
      <c r="G6751" s="21">
        <v>26.0</v>
      </c>
      <c r="H6751" s="21">
        <v>21.14407684</v>
      </c>
      <c r="I6751" s="10"/>
      <c r="J6751" s="10"/>
      <c r="AA6751" s="7"/>
      <c r="AB6751" s="7"/>
      <c r="AC6751" s="7"/>
    </row>
    <row r="6752" ht="15.0" customHeight="1">
      <c r="A6752" s="23">
        <v>41843.0</v>
      </c>
      <c r="B6752" s="21" t="s">
        <v>18</v>
      </c>
      <c r="C6752" s="21" t="s">
        <v>31</v>
      </c>
      <c r="D6752" s="21"/>
      <c r="E6752" s="21"/>
      <c r="F6752" s="21">
        <v>29.0</v>
      </c>
      <c r="G6752" s="21">
        <v>22.0</v>
      </c>
      <c r="H6752" s="21">
        <v>17.89114194</v>
      </c>
      <c r="I6752" s="10"/>
      <c r="J6752" s="10"/>
      <c r="AA6752" s="7"/>
      <c r="AB6752" s="7"/>
      <c r="AC6752" s="7"/>
    </row>
    <row r="6753" ht="15.0" customHeight="1">
      <c r="A6753" s="23">
        <v>41843.0</v>
      </c>
      <c r="B6753" s="21" t="s">
        <v>18</v>
      </c>
      <c r="C6753" s="21" t="s">
        <v>31</v>
      </c>
      <c r="D6753" s="21"/>
      <c r="E6753" s="21"/>
      <c r="F6753" s="21">
        <v>30.0</v>
      </c>
      <c r="G6753" s="21">
        <v>19.0</v>
      </c>
      <c r="H6753" s="21">
        <v>15.45144077</v>
      </c>
      <c r="I6753" s="10"/>
      <c r="J6753" s="10"/>
      <c r="AA6753" s="7"/>
      <c r="AB6753" s="7"/>
      <c r="AC6753" s="7"/>
    </row>
    <row r="6754" ht="15.0" customHeight="1">
      <c r="A6754" s="23">
        <v>41843.0</v>
      </c>
      <c r="B6754" s="21" t="s">
        <v>18</v>
      </c>
      <c r="C6754" s="21" t="s">
        <v>31</v>
      </c>
      <c r="D6754" s="21"/>
      <c r="E6754" s="21"/>
      <c r="F6754" s="21">
        <v>31.0</v>
      </c>
      <c r="G6754" s="21">
        <v>19.0</v>
      </c>
      <c r="H6754" s="21">
        <v>15.45144077</v>
      </c>
      <c r="I6754" s="10"/>
      <c r="J6754" s="10"/>
      <c r="AA6754" s="7"/>
      <c r="AB6754" s="7"/>
      <c r="AC6754" s="7"/>
    </row>
    <row r="6755" ht="15.0" customHeight="1">
      <c r="A6755" s="23">
        <v>41843.0</v>
      </c>
      <c r="B6755" s="21" t="s">
        <v>18</v>
      </c>
      <c r="C6755" s="21" t="s">
        <v>31</v>
      </c>
      <c r="D6755" s="21"/>
      <c r="E6755" s="21"/>
      <c r="F6755" s="21">
        <v>32.0</v>
      </c>
      <c r="G6755" s="21">
        <v>24.0</v>
      </c>
      <c r="H6755" s="21">
        <v>19.51760939</v>
      </c>
      <c r="I6755" s="10"/>
      <c r="J6755" s="10"/>
      <c r="AA6755" s="7"/>
      <c r="AB6755" s="7"/>
      <c r="AC6755" s="7"/>
    </row>
    <row r="6756" ht="15.0" customHeight="1">
      <c r="A6756" s="23">
        <v>41843.0</v>
      </c>
      <c r="B6756" s="21" t="s">
        <v>18</v>
      </c>
      <c r="C6756" s="21" t="s">
        <v>31</v>
      </c>
      <c r="D6756" s="21"/>
      <c r="E6756" s="21"/>
      <c r="F6756" s="21">
        <v>33.0</v>
      </c>
      <c r="G6756" s="21">
        <v>21.0</v>
      </c>
      <c r="H6756" s="21">
        <v>17.07790822</v>
      </c>
      <c r="I6756" s="10"/>
      <c r="J6756" s="10"/>
      <c r="AA6756" s="7"/>
      <c r="AB6756" s="7"/>
      <c r="AC6756" s="7"/>
    </row>
    <row r="6757" ht="15.0" customHeight="1">
      <c r="A6757" s="23">
        <v>41843.0</v>
      </c>
      <c r="B6757" s="21" t="s">
        <v>18</v>
      </c>
      <c r="C6757" s="21" t="s">
        <v>31</v>
      </c>
      <c r="D6757" s="21"/>
      <c r="E6757" s="21"/>
      <c r="F6757" s="21">
        <v>34.0</v>
      </c>
      <c r="G6757" s="21">
        <v>25.0</v>
      </c>
      <c r="H6757" s="21">
        <v>20.33084312</v>
      </c>
      <c r="I6757" s="10"/>
      <c r="J6757" s="10"/>
      <c r="AA6757" s="7"/>
      <c r="AB6757" s="7"/>
      <c r="AC6757" s="7"/>
    </row>
    <row r="6758" ht="15.0" customHeight="1">
      <c r="A6758" s="23">
        <v>41843.0</v>
      </c>
      <c r="B6758" s="21" t="s">
        <v>18</v>
      </c>
      <c r="C6758" s="21" t="s">
        <v>31</v>
      </c>
      <c r="D6758" s="21"/>
      <c r="E6758" s="21"/>
      <c r="F6758" s="21">
        <v>35.0</v>
      </c>
      <c r="G6758" s="21">
        <v>36.0</v>
      </c>
      <c r="H6758" s="21">
        <v>29.27641409</v>
      </c>
      <c r="I6758" s="10"/>
      <c r="J6758" s="10"/>
      <c r="AA6758" s="7"/>
      <c r="AB6758" s="7"/>
      <c r="AC6758" s="7"/>
    </row>
    <row r="6759" ht="15.0" customHeight="1">
      <c r="A6759" s="23">
        <v>41843.0</v>
      </c>
      <c r="B6759" s="21" t="s">
        <v>18</v>
      </c>
      <c r="C6759" s="21" t="s">
        <v>31</v>
      </c>
      <c r="D6759" s="21"/>
      <c r="E6759" s="21"/>
      <c r="F6759" s="21">
        <v>36.0</v>
      </c>
      <c r="G6759" s="21">
        <v>22.0</v>
      </c>
      <c r="H6759" s="21">
        <v>17.89114194</v>
      </c>
      <c r="I6759" s="10"/>
      <c r="J6759" s="10"/>
      <c r="AA6759" s="7"/>
      <c r="AB6759" s="7"/>
      <c r="AC6759" s="7"/>
    </row>
    <row r="6760" ht="15.0" customHeight="1">
      <c r="A6760" s="23">
        <v>41843.0</v>
      </c>
      <c r="B6760" s="21" t="s">
        <v>18</v>
      </c>
      <c r="C6760" s="21" t="s">
        <v>31</v>
      </c>
      <c r="D6760" s="21"/>
      <c r="E6760" s="21"/>
      <c r="F6760" s="21">
        <v>37.0</v>
      </c>
      <c r="G6760" s="21">
        <v>18.0</v>
      </c>
      <c r="H6760" s="21">
        <v>14.63820704</v>
      </c>
      <c r="I6760" s="10"/>
      <c r="J6760" s="10"/>
      <c r="AA6760" s="7"/>
      <c r="AB6760" s="7"/>
      <c r="AC6760" s="7"/>
    </row>
    <row r="6761" ht="15.0" customHeight="1">
      <c r="A6761" s="23">
        <v>41843.0</v>
      </c>
      <c r="B6761" s="21" t="s">
        <v>18</v>
      </c>
      <c r="C6761" s="21" t="s">
        <v>31</v>
      </c>
      <c r="D6761" s="21"/>
      <c r="E6761" s="21"/>
      <c r="F6761" s="21">
        <v>38.0</v>
      </c>
      <c r="G6761" s="21">
        <v>30.0</v>
      </c>
      <c r="H6761" s="21">
        <v>24.39701174</v>
      </c>
      <c r="I6761" s="10"/>
      <c r="J6761" s="10"/>
      <c r="AA6761" s="7"/>
      <c r="AB6761" s="7"/>
      <c r="AC6761" s="7"/>
    </row>
    <row r="6762" ht="15.0" customHeight="1">
      <c r="A6762" s="23">
        <v>41843.0</v>
      </c>
      <c r="B6762" s="21" t="s">
        <v>18</v>
      </c>
      <c r="C6762" s="21" t="s">
        <v>31</v>
      </c>
      <c r="D6762" s="21"/>
      <c r="E6762" s="21"/>
      <c r="F6762" s="21">
        <v>39.0</v>
      </c>
      <c r="G6762" s="21">
        <v>14.0</v>
      </c>
      <c r="H6762" s="21">
        <v>11.38527215</v>
      </c>
      <c r="I6762" s="10"/>
      <c r="J6762" s="10"/>
      <c r="AA6762" s="7"/>
      <c r="AB6762" s="7"/>
      <c r="AC6762" s="7"/>
    </row>
    <row r="6763" ht="15.0" customHeight="1">
      <c r="A6763" s="23">
        <v>41843.0</v>
      </c>
      <c r="B6763" s="21" t="s">
        <v>18</v>
      </c>
      <c r="C6763" s="21" t="s">
        <v>31</v>
      </c>
      <c r="D6763" s="21"/>
      <c r="E6763" s="21"/>
      <c r="F6763" s="21">
        <v>40.0</v>
      </c>
      <c r="G6763" s="21">
        <v>18.0</v>
      </c>
      <c r="H6763" s="21">
        <v>14.63820704</v>
      </c>
      <c r="I6763" s="10"/>
      <c r="J6763" s="10"/>
      <c r="AA6763" s="7"/>
      <c r="AB6763" s="7"/>
      <c r="AC6763" s="7"/>
    </row>
    <row r="6764" ht="15.0" customHeight="1">
      <c r="A6764" s="23">
        <v>41843.0</v>
      </c>
      <c r="B6764" s="21" t="s">
        <v>18</v>
      </c>
      <c r="C6764" s="21" t="s">
        <v>31</v>
      </c>
      <c r="D6764" s="21"/>
      <c r="E6764" s="21"/>
      <c r="F6764" s="21">
        <v>41.0</v>
      </c>
      <c r="G6764" s="21">
        <v>19.0</v>
      </c>
      <c r="H6764" s="21">
        <v>15.45144077</v>
      </c>
      <c r="I6764" s="10"/>
      <c r="J6764" s="10"/>
      <c r="AA6764" s="7"/>
      <c r="AB6764" s="7"/>
      <c r="AC6764" s="7"/>
    </row>
    <row r="6765" ht="15.0" customHeight="1">
      <c r="A6765" s="23">
        <v>41843.0</v>
      </c>
      <c r="B6765" s="21" t="s">
        <v>18</v>
      </c>
      <c r="C6765" s="21" t="s">
        <v>31</v>
      </c>
      <c r="D6765" s="21"/>
      <c r="E6765" s="21"/>
      <c r="F6765" s="21">
        <v>42.0</v>
      </c>
      <c r="G6765" s="21">
        <v>16.0</v>
      </c>
      <c r="H6765" s="21">
        <v>13.01173959</v>
      </c>
      <c r="I6765" s="10"/>
      <c r="J6765" s="10"/>
      <c r="AA6765" s="7"/>
      <c r="AB6765" s="7"/>
      <c r="AC6765" s="7"/>
    </row>
    <row r="6766" ht="15.0" customHeight="1">
      <c r="A6766" s="23">
        <v>41843.0</v>
      </c>
      <c r="B6766" s="21" t="s">
        <v>18</v>
      </c>
      <c r="C6766" s="21" t="s">
        <v>31</v>
      </c>
      <c r="D6766" s="21"/>
      <c r="E6766" s="21"/>
      <c r="F6766" s="21">
        <v>43.0</v>
      </c>
      <c r="G6766" s="21">
        <v>32.0</v>
      </c>
      <c r="H6766" s="21">
        <v>26.02347919</v>
      </c>
      <c r="I6766" s="10"/>
      <c r="J6766" s="10"/>
      <c r="AA6766" s="7"/>
      <c r="AB6766" s="7"/>
      <c r="AC6766" s="7"/>
    </row>
    <row r="6767" ht="15.0" customHeight="1">
      <c r="A6767" s="23">
        <v>41843.0</v>
      </c>
      <c r="B6767" s="21" t="s">
        <v>18</v>
      </c>
      <c r="C6767" s="21" t="s">
        <v>31</v>
      </c>
      <c r="D6767" s="21"/>
      <c r="E6767" s="21"/>
      <c r="F6767" s="21">
        <v>44.0</v>
      </c>
      <c r="G6767" s="21">
        <v>28.0</v>
      </c>
      <c r="H6767" s="21">
        <v>22.77054429</v>
      </c>
      <c r="I6767" s="10"/>
      <c r="J6767" s="10"/>
      <c r="AA6767" s="7"/>
      <c r="AB6767" s="7"/>
      <c r="AC6767" s="7"/>
    </row>
    <row r="6768" ht="15.0" customHeight="1">
      <c r="A6768" s="23">
        <v>41843.0</v>
      </c>
      <c r="B6768" s="21" t="s">
        <v>18</v>
      </c>
      <c r="C6768" s="21" t="s">
        <v>31</v>
      </c>
      <c r="D6768" s="21"/>
      <c r="E6768" s="21"/>
      <c r="F6768" s="21">
        <v>45.0</v>
      </c>
      <c r="G6768" s="21">
        <v>22.0</v>
      </c>
      <c r="H6768" s="21">
        <v>17.89114194</v>
      </c>
      <c r="I6768" s="10"/>
      <c r="J6768" s="10"/>
      <c r="AA6768" s="7"/>
      <c r="AB6768" s="7"/>
      <c r="AC6768" s="7"/>
    </row>
    <row r="6769" ht="15.0" customHeight="1">
      <c r="A6769" s="23">
        <v>41843.0</v>
      </c>
      <c r="B6769" s="21" t="s">
        <v>18</v>
      </c>
      <c r="C6769" s="21" t="s">
        <v>31</v>
      </c>
      <c r="D6769" s="21"/>
      <c r="E6769" s="21"/>
      <c r="F6769" s="21">
        <v>46.0</v>
      </c>
      <c r="G6769" s="21">
        <v>19.0</v>
      </c>
      <c r="H6769" s="21">
        <v>15.45144077</v>
      </c>
      <c r="I6769" s="10"/>
      <c r="J6769" s="10"/>
      <c r="AA6769" s="7"/>
      <c r="AB6769" s="7"/>
      <c r="AC6769" s="7"/>
    </row>
    <row r="6770" ht="15.0" customHeight="1">
      <c r="A6770" s="23">
        <v>41843.0</v>
      </c>
      <c r="B6770" s="21" t="s">
        <v>18</v>
      </c>
      <c r="C6770" s="21" t="s">
        <v>31</v>
      </c>
      <c r="D6770" s="21"/>
      <c r="E6770" s="21"/>
      <c r="F6770" s="21">
        <v>47.0</v>
      </c>
      <c r="G6770" s="21">
        <v>18.0</v>
      </c>
      <c r="H6770" s="21">
        <v>14.63820704</v>
      </c>
      <c r="I6770" s="10"/>
      <c r="J6770" s="10"/>
      <c r="AA6770" s="7"/>
      <c r="AB6770" s="7"/>
      <c r="AC6770" s="7"/>
    </row>
    <row r="6771" ht="15.0" customHeight="1">
      <c r="A6771" s="23">
        <v>41843.0</v>
      </c>
      <c r="B6771" s="21" t="s">
        <v>18</v>
      </c>
      <c r="C6771" s="21" t="s">
        <v>31</v>
      </c>
      <c r="D6771" s="21"/>
      <c r="E6771" s="21"/>
      <c r="F6771" s="21">
        <v>48.0</v>
      </c>
      <c r="G6771" s="21">
        <v>17.0</v>
      </c>
      <c r="H6771" s="21">
        <v>13.82497332</v>
      </c>
      <c r="I6771" s="10"/>
      <c r="J6771" s="10"/>
      <c r="AA6771" s="7"/>
      <c r="AB6771" s="7"/>
      <c r="AC6771" s="7"/>
    </row>
    <row r="6772" ht="15.0" customHeight="1">
      <c r="A6772" s="23">
        <v>41843.0</v>
      </c>
      <c r="B6772" s="21" t="s">
        <v>18</v>
      </c>
      <c r="C6772" s="21" t="s">
        <v>31</v>
      </c>
      <c r="D6772" s="21"/>
      <c r="E6772" s="21"/>
      <c r="F6772" s="21">
        <v>49.0</v>
      </c>
      <c r="G6772" s="21">
        <v>28.0</v>
      </c>
      <c r="H6772" s="21">
        <v>22.77054429</v>
      </c>
      <c r="I6772" s="10"/>
      <c r="J6772" s="10"/>
      <c r="AA6772" s="7"/>
      <c r="AB6772" s="7"/>
      <c r="AC6772" s="7"/>
    </row>
    <row r="6773" ht="15.0" customHeight="1">
      <c r="A6773" s="23">
        <v>41843.0</v>
      </c>
      <c r="B6773" s="21" t="s">
        <v>18</v>
      </c>
      <c r="C6773" s="21" t="s">
        <v>31</v>
      </c>
      <c r="D6773" s="21"/>
      <c r="E6773" s="21"/>
      <c r="F6773" s="21">
        <v>50.0</v>
      </c>
      <c r="G6773" s="21">
        <v>20.0</v>
      </c>
      <c r="H6773" s="21">
        <v>16.26467449</v>
      </c>
      <c r="I6773" s="10"/>
      <c r="J6773" s="10"/>
      <c r="AA6773" s="7"/>
      <c r="AB6773" s="7"/>
      <c r="AC6773" s="7"/>
    </row>
    <row r="6774" ht="15.0" customHeight="1">
      <c r="A6774" s="23">
        <v>41843.0</v>
      </c>
      <c r="B6774" s="21" t="s">
        <v>18</v>
      </c>
      <c r="C6774" s="21" t="s">
        <v>31</v>
      </c>
      <c r="D6774" s="21"/>
      <c r="E6774" s="21"/>
      <c r="F6774" s="21">
        <v>51.0</v>
      </c>
      <c r="G6774" s="21">
        <v>22.0</v>
      </c>
      <c r="H6774" s="21">
        <v>17.89114194</v>
      </c>
      <c r="I6774" s="10"/>
      <c r="J6774" s="10"/>
      <c r="AA6774" s="7"/>
      <c r="AB6774" s="7"/>
      <c r="AC6774" s="7"/>
    </row>
    <row r="6775" ht="15.0" customHeight="1">
      <c r="A6775" s="23">
        <v>41843.0</v>
      </c>
      <c r="B6775" s="21" t="s">
        <v>18</v>
      </c>
      <c r="C6775" s="21" t="s">
        <v>31</v>
      </c>
      <c r="D6775" s="21"/>
      <c r="E6775" s="21"/>
      <c r="F6775" s="21">
        <v>52.0</v>
      </c>
      <c r="G6775" s="21">
        <v>18.0</v>
      </c>
      <c r="H6775" s="21">
        <v>14.63820704</v>
      </c>
      <c r="I6775" s="10"/>
      <c r="J6775" s="10"/>
      <c r="AA6775" s="7"/>
      <c r="AB6775" s="7"/>
      <c r="AC6775" s="7"/>
    </row>
    <row r="6776" ht="15.0" customHeight="1">
      <c r="A6776" s="23">
        <v>41843.0</v>
      </c>
      <c r="B6776" s="21" t="s">
        <v>18</v>
      </c>
      <c r="C6776" s="21" t="s">
        <v>31</v>
      </c>
      <c r="D6776" s="21"/>
      <c r="E6776" s="21"/>
      <c r="F6776" s="21">
        <v>53.0</v>
      </c>
      <c r="G6776" s="21">
        <v>22.0</v>
      </c>
      <c r="H6776" s="21">
        <v>17.89114194</v>
      </c>
      <c r="I6776" s="10"/>
      <c r="J6776" s="10"/>
      <c r="AA6776" s="7"/>
      <c r="AB6776" s="7"/>
      <c r="AC6776" s="7"/>
    </row>
    <row r="6777" ht="15.0" customHeight="1">
      <c r="A6777" s="23">
        <v>41843.0</v>
      </c>
      <c r="B6777" s="21" t="s">
        <v>18</v>
      </c>
      <c r="C6777" s="21" t="s">
        <v>31</v>
      </c>
      <c r="D6777" s="21"/>
      <c r="E6777" s="21"/>
      <c r="F6777" s="21">
        <v>54.0</v>
      </c>
      <c r="G6777" s="21">
        <v>20.0</v>
      </c>
      <c r="H6777" s="21">
        <v>16.26467449</v>
      </c>
      <c r="I6777" s="10"/>
      <c r="J6777" s="10"/>
      <c r="AA6777" s="7"/>
      <c r="AB6777" s="7"/>
      <c r="AC6777" s="7"/>
    </row>
    <row r="6778" ht="15.0" customHeight="1">
      <c r="A6778" s="23">
        <v>41843.0</v>
      </c>
      <c r="B6778" s="21" t="s">
        <v>18</v>
      </c>
      <c r="C6778" s="21" t="s">
        <v>31</v>
      </c>
      <c r="D6778" s="21"/>
      <c r="E6778" s="21"/>
      <c r="F6778" s="21">
        <v>55.0</v>
      </c>
      <c r="G6778" s="21">
        <v>23.0</v>
      </c>
      <c r="H6778" s="21">
        <v>18.70437567</v>
      </c>
      <c r="I6778" s="10"/>
      <c r="J6778" s="10"/>
      <c r="AA6778" s="7"/>
      <c r="AB6778" s="7"/>
      <c r="AC6778" s="7"/>
    </row>
    <row r="6779" ht="15.0" customHeight="1">
      <c r="A6779" s="23">
        <v>41843.0</v>
      </c>
      <c r="B6779" s="21" t="s">
        <v>18</v>
      </c>
      <c r="C6779" s="21" t="s">
        <v>31</v>
      </c>
      <c r="D6779" s="21"/>
      <c r="E6779" s="21"/>
      <c r="F6779" s="21">
        <v>56.0</v>
      </c>
      <c r="G6779" s="21">
        <v>27.0</v>
      </c>
      <c r="H6779" s="21">
        <v>21.95731057</v>
      </c>
      <c r="I6779" s="10"/>
      <c r="J6779" s="10"/>
      <c r="AA6779" s="7"/>
      <c r="AB6779" s="7"/>
      <c r="AC6779" s="7"/>
    </row>
    <row r="6780" ht="15.0" customHeight="1">
      <c r="A6780" s="23">
        <v>41843.0</v>
      </c>
      <c r="B6780" s="21" t="s">
        <v>18</v>
      </c>
      <c r="C6780" s="21" t="s">
        <v>31</v>
      </c>
      <c r="D6780" s="21"/>
      <c r="E6780" s="21"/>
      <c r="F6780" s="21">
        <v>57.0</v>
      </c>
      <c r="G6780" s="21">
        <v>20.0</v>
      </c>
      <c r="H6780" s="21">
        <v>16.26467449</v>
      </c>
      <c r="I6780" s="10"/>
      <c r="J6780" s="10"/>
      <c r="AA6780" s="7"/>
      <c r="AB6780" s="7"/>
      <c r="AC6780" s="7"/>
    </row>
    <row r="6781" ht="15.0" customHeight="1">
      <c r="A6781" s="23">
        <v>41843.0</v>
      </c>
      <c r="B6781" s="21" t="s">
        <v>18</v>
      </c>
      <c r="C6781" s="21" t="s">
        <v>31</v>
      </c>
      <c r="D6781" s="21"/>
      <c r="E6781" s="21"/>
      <c r="F6781" s="21">
        <v>58.0</v>
      </c>
      <c r="G6781" s="21">
        <v>13.0</v>
      </c>
      <c r="H6781" s="21">
        <v>10.57203842</v>
      </c>
      <c r="I6781" s="10"/>
      <c r="J6781" s="10"/>
      <c r="AA6781" s="7"/>
      <c r="AB6781" s="7"/>
      <c r="AC6781" s="7"/>
    </row>
    <row r="6782" ht="15.0" customHeight="1">
      <c r="A6782" s="23">
        <v>41843.0</v>
      </c>
      <c r="B6782" s="21" t="s">
        <v>18</v>
      </c>
      <c r="C6782" s="21" t="s">
        <v>31</v>
      </c>
      <c r="D6782" s="21"/>
      <c r="E6782" s="21"/>
      <c r="F6782" s="21">
        <v>59.0</v>
      </c>
      <c r="G6782" s="21">
        <v>18.0</v>
      </c>
      <c r="H6782" s="21">
        <v>14.63820704</v>
      </c>
      <c r="I6782" s="10"/>
      <c r="J6782" s="10"/>
      <c r="AA6782" s="7"/>
      <c r="AB6782" s="7"/>
      <c r="AC6782" s="7"/>
    </row>
    <row r="6783" ht="15.0" customHeight="1">
      <c r="A6783" s="23">
        <v>41843.0</v>
      </c>
      <c r="B6783" s="21" t="s">
        <v>18</v>
      </c>
      <c r="C6783" s="21" t="s">
        <v>31</v>
      </c>
      <c r="D6783" s="21"/>
      <c r="E6783" s="21"/>
      <c r="F6783" s="21">
        <v>60.0</v>
      </c>
      <c r="G6783" s="21">
        <v>16.0</v>
      </c>
      <c r="H6783" s="21">
        <v>13.01173959</v>
      </c>
      <c r="I6783" s="10"/>
      <c r="J6783" s="10"/>
      <c r="AA6783" s="7"/>
      <c r="AB6783" s="7"/>
      <c r="AC6783" s="7"/>
    </row>
    <row r="6784" ht="15.0" customHeight="1">
      <c r="A6784" s="23">
        <v>41843.0</v>
      </c>
      <c r="B6784" s="21" t="s">
        <v>18</v>
      </c>
      <c r="C6784" s="21" t="s">
        <v>31</v>
      </c>
      <c r="D6784" s="21"/>
      <c r="E6784" s="21"/>
      <c r="F6784" s="21">
        <v>61.0</v>
      </c>
      <c r="G6784" s="21">
        <v>19.0</v>
      </c>
      <c r="H6784" s="21">
        <v>15.45144077</v>
      </c>
      <c r="I6784" s="10"/>
      <c r="J6784" s="10"/>
      <c r="AA6784" s="7"/>
      <c r="AB6784" s="7"/>
      <c r="AC6784" s="7"/>
    </row>
    <row r="6785" ht="15.0" customHeight="1">
      <c r="A6785" s="23">
        <v>41843.0</v>
      </c>
      <c r="B6785" s="21" t="s">
        <v>18</v>
      </c>
      <c r="C6785" s="21" t="s">
        <v>31</v>
      </c>
      <c r="D6785" s="21"/>
      <c r="E6785" s="21"/>
      <c r="F6785" s="21">
        <v>62.0</v>
      </c>
      <c r="G6785" s="21">
        <v>22.0</v>
      </c>
      <c r="H6785" s="21">
        <v>17.89114194</v>
      </c>
      <c r="I6785" s="10"/>
      <c r="J6785" s="10"/>
      <c r="AA6785" s="7"/>
      <c r="AB6785" s="7"/>
      <c r="AC6785" s="7"/>
    </row>
    <row r="6786" ht="15.0" customHeight="1">
      <c r="A6786" s="23">
        <v>41843.0</v>
      </c>
      <c r="B6786" s="21" t="s">
        <v>18</v>
      </c>
      <c r="C6786" s="21" t="s">
        <v>31</v>
      </c>
      <c r="D6786" s="21"/>
      <c r="E6786" s="21"/>
      <c r="F6786" s="21">
        <v>63.0</v>
      </c>
      <c r="G6786" s="21">
        <v>25.0</v>
      </c>
      <c r="H6786" s="21">
        <v>20.33084312</v>
      </c>
      <c r="I6786" s="10"/>
      <c r="J6786" s="10"/>
      <c r="AA6786" s="7"/>
      <c r="AB6786" s="7"/>
      <c r="AC6786" s="7"/>
    </row>
    <row r="6787" ht="15.0" customHeight="1">
      <c r="A6787" s="23">
        <v>41843.0</v>
      </c>
      <c r="B6787" s="21" t="s">
        <v>18</v>
      </c>
      <c r="C6787" s="21" t="s">
        <v>31</v>
      </c>
      <c r="D6787" s="21"/>
      <c r="E6787" s="21"/>
      <c r="F6787" s="21">
        <v>64.0</v>
      </c>
      <c r="G6787" s="21">
        <v>19.0</v>
      </c>
      <c r="H6787" s="21">
        <v>15.45144077</v>
      </c>
      <c r="I6787" s="10"/>
      <c r="J6787" s="10"/>
      <c r="AA6787" s="7"/>
      <c r="AB6787" s="7"/>
      <c r="AC6787" s="7"/>
    </row>
    <row r="6788" ht="15.0" customHeight="1">
      <c r="A6788" s="23">
        <v>41843.0</v>
      </c>
      <c r="B6788" s="21" t="s">
        <v>18</v>
      </c>
      <c r="C6788" s="21" t="s">
        <v>31</v>
      </c>
      <c r="D6788" s="21"/>
      <c r="E6788" s="21"/>
      <c r="F6788" s="21">
        <v>65.0</v>
      </c>
      <c r="G6788" s="21">
        <v>20.0</v>
      </c>
      <c r="H6788" s="21">
        <v>16.26467449</v>
      </c>
      <c r="I6788" s="10"/>
      <c r="J6788" s="10"/>
      <c r="AA6788" s="7"/>
      <c r="AB6788" s="7"/>
      <c r="AC6788" s="7"/>
    </row>
    <row r="6789" ht="15.0" customHeight="1">
      <c r="A6789" s="23">
        <v>41843.0</v>
      </c>
      <c r="B6789" s="21" t="s">
        <v>18</v>
      </c>
      <c r="C6789" s="21" t="s">
        <v>31</v>
      </c>
      <c r="D6789" s="21"/>
      <c r="E6789" s="21"/>
      <c r="F6789" s="21">
        <v>66.0</v>
      </c>
      <c r="G6789" s="21">
        <v>27.0</v>
      </c>
      <c r="H6789" s="21">
        <v>21.95731057</v>
      </c>
      <c r="I6789" s="10"/>
      <c r="J6789" s="10"/>
      <c r="AA6789" s="7"/>
      <c r="AB6789" s="7"/>
      <c r="AC6789" s="7"/>
    </row>
    <row r="6790" ht="15.0" customHeight="1">
      <c r="A6790" s="23">
        <v>41843.0</v>
      </c>
      <c r="B6790" s="21" t="s">
        <v>18</v>
      </c>
      <c r="C6790" s="21" t="s">
        <v>31</v>
      </c>
      <c r="D6790" s="21"/>
      <c r="E6790" s="21"/>
      <c r="F6790" s="21">
        <v>67.0</v>
      </c>
      <c r="G6790" s="21">
        <v>24.0</v>
      </c>
      <c r="H6790" s="21">
        <v>19.51760939</v>
      </c>
      <c r="I6790" s="10"/>
      <c r="J6790" s="10"/>
      <c r="AA6790" s="7"/>
      <c r="AB6790" s="7"/>
      <c r="AC6790" s="7"/>
    </row>
    <row r="6791" ht="15.0" customHeight="1">
      <c r="A6791" s="23">
        <v>41843.0</v>
      </c>
      <c r="B6791" s="21" t="s">
        <v>18</v>
      </c>
      <c r="C6791" s="21" t="s">
        <v>31</v>
      </c>
      <c r="D6791" s="21"/>
      <c r="E6791" s="21"/>
      <c r="F6791" s="21">
        <v>68.0</v>
      </c>
      <c r="G6791" s="21">
        <v>26.0</v>
      </c>
      <c r="H6791" s="21">
        <v>21.14407684</v>
      </c>
      <c r="I6791" s="10"/>
      <c r="J6791" s="10"/>
      <c r="AA6791" s="7"/>
      <c r="AB6791" s="7"/>
      <c r="AC6791" s="7"/>
    </row>
    <row r="6792" ht="15.0" customHeight="1">
      <c r="A6792" s="23">
        <v>41843.0</v>
      </c>
      <c r="B6792" s="21" t="s">
        <v>18</v>
      </c>
      <c r="C6792" s="21" t="s">
        <v>31</v>
      </c>
      <c r="D6792" s="21"/>
      <c r="E6792" s="21"/>
      <c r="F6792" s="21">
        <v>69.0</v>
      </c>
      <c r="G6792" s="21">
        <v>20.0</v>
      </c>
      <c r="H6792" s="21">
        <v>16.26467449</v>
      </c>
      <c r="I6792" s="10"/>
      <c r="J6792" s="10"/>
      <c r="AA6792" s="7"/>
      <c r="AB6792" s="7"/>
      <c r="AC6792" s="7"/>
    </row>
    <row r="6793" ht="15.0" customHeight="1">
      <c r="A6793" s="23">
        <v>41843.0</v>
      </c>
      <c r="B6793" s="21" t="s">
        <v>18</v>
      </c>
      <c r="C6793" s="21" t="s">
        <v>31</v>
      </c>
      <c r="D6793" s="21"/>
      <c r="E6793" s="21"/>
      <c r="F6793" s="21">
        <v>70.0</v>
      </c>
      <c r="G6793" s="21">
        <v>19.0</v>
      </c>
      <c r="H6793" s="21">
        <v>15.45144077</v>
      </c>
      <c r="I6793" s="10"/>
      <c r="J6793" s="10"/>
      <c r="AA6793" s="7"/>
      <c r="AB6793" s="7"/>
      <c r="AC6793" s="7"/>
    </row>
    <row r="6794" ht="15.0" customHeight="1">
      <c r="A6794" s="23">
        <v>41843.0</v>
      </c>
      <c r="B6794" s="21" t="s">
        <v>18</v>
      </c>
      <c r="C6794" s="21" t="s">
        <v>31</v>
      </c>
      <c r="D6794" s="21"/>
      <c r="E6794" s="21"/>
      <c r="F6794" s="21">
        <v>71.0</v>
      </c>
      <c r="G6794" s="21">
        <v>17.0</v>
      </c>
      <c r="H6794" s="21">
        <v>13.82497332</v>
      </c>
      <c r="I6794" s="10"/>
      <c r="J6794" s="10"/>
      <c r="AA6794" s="7"/>
      <c r="AB6794" s="7"/>
      <c r="AC6794" s="7"/>
    </row>
    <row r="6795" ht="15.0" customHeight="1">
      <c r="A6795" s="23">
        <v>41843.0</v>
      </c>
      <c r="B6795" s="21" t="s">
        <v>18</v>
      </c>
      <c r="C6795" s="21" t="s">
        <v>31</v>
      </c>
      <c r="D6795" s="21"/>
      <c r="E6795" s="21"/>
      <c r="F6795" s="21">
        <v>72.0</v>
      </c>
      <c r="G6795" s="21">
        <v>28.0</v>
      </c>
      <c r="H6795" s="21">
        <v>22.77054429</v>
      </c>
      <c r="I6795" s="10"/>
      <c r="J6795" s="10"/>
      <c r="AA6795" s="7"/>
      <c r="AB6795" s="7"/>
      <c r="AC6795" s="7"/>
    </row>
    <row r="6796" ht="15.0" customHeight="1">
      <c r="A6796" s="23">
        <v>41843.0</v>
      </c>
      <c r="B6796" s="21" t="s">
        <v>18</v>
      </c>
      <c r="C6796" s="21" t="s">
        <v>31</v>
      </c>
      <c r="D6796" s="21"/>
      <c r="E6796" s="21"/>
      <c r="F6796" s="21">
        <v>73.0</v>
      </c>
      <c r="G6796" s="21">
        <v>15.0</v>
      </c>
      <c r="H6796" s="21">
        <v>12.19850587</v>
      </c>
      <c r="I6796" s="10"/>
      <c r="J6796" s="10"/>
      <c r="AA6796" s="7"/>
      <c r="AB6796" s="7"/>
      <c r="AC6796" s="7"/>
    </row>
    <row r="6797" ht="15.0" customHeight="1">
      <c r="A6797" s="23">
        <v>41843.0</v>
      </c>
      <c r="B6797" s="21" t="s">
        <v>18</v>
      </c>
      <c r="C6797" s="21" t="s">
        <v>31</v>
      </c>
      <c r="D6797" s="21"/>
      <c r="E6797" s="21"/>
      <c r="F6797" s="21">
        <v>74.0</v>
      </c>
      <c r="G6797" s="21">
        <v>20.0</v>
      </c>
      <c r="H6797" s="21">
        <v>16.26467449</v>
      </c>
      <c r="I6797" s="10"/>
      <c r="J6797" s="10"/>
      <c r="AA6797" s="7"/>
      <c r="AB6797" s="7"/>
      <c r="AC6797" s="7"/>
    </row>
    <row r="6798" ht="15.0" customHeight="1">
      <c r="A6798" s="23">
        <v>41843.0</v>
      </c>
      <c r="B6798" s="21" t="s">
        <v>18</v>
      </c>
      <c r="C6798" s="21" t="s">
        <v>31</v>
      </c>
      <c r="D6798" s="21"/>
      <c r="E6798" s="21"/>
      <c r="F6798" s="21">
        <v>75.0</v>
      </c>
      <c r="G6798" s="21">
        <v>21.0</v>
      </c>
      <c r="H6798" s="21">
        <v>17.07790822</v>
      </c>
      <c r="I6798" s="10"/>
      <c r="J6798" s="10"/>
      <c r="AA6798" s="7"/>
      <c r="AB6798" s="7"/>
      <c r="AC6798" s="7"/>
    </row>
    <row r="6799" ht="15.0" customHeight="1">
      <c r="A6799" s="23">
        <v>41843.0</v>
      </c>
      <c r="B6799" s="21" t="s">
        <v>18</v>
      </c>
      <c r="C6799" s="21" t="s">
        <v>31</v>
      </c>
      <c r="D6799" s="21"/>
      <c r="E6799" s="21"/>
      <c r="F6799" s="21">
        <v>76.0</v>
      </c>
      <c r="G6799" s="21">
        <v>27.0</v>
      </c>
      <c r="H6799" s="21">
        <v>21.95731057</v>
      </c>
      <c r="I6799" s="10"/>
      <c r="J6799" s="10"/>
      <c r="AA6799" s="7"/>
      <c r="AB6799" s="7"/>
      <c r="AC6799" s="7"/>
    </row>
    <row r="6800" ht="15.0" customHeight="1">
      <c r="A6800" s="23">
        <v>41843.0</v>
      </c>
      <c r="B6800" s="21" t="s">
        <v>18</v>
      </c>
      <c r="C6800" s="21" t="s">
        <v>40</v>
      </c>
      <c r="D6800" s="21"/>
      <c r="E6800" s="21"/>
      <c r="F6800" s="21">
        <v>1.0</v>
      </c>
      <c r="G6800" s="21">
        <v>30.0</v>
      </c>
      <c r="H6800" s="21">
        <v>23.02114804</v>
      </c>
      <c r="I6800" s="10"/>
      <c r="J6800" s="10"/>
      <c r="AA6800" s="7"/>
      <c r="AB6800" s="7"/>
      <c r="AC6800" s="7"/>
    </row>
    <row r="6801" ht="15.0" customHeight="1">
      <c r="A6801" s="23">
        <v>41843.0</v>
      </c>
      <c r="B6801" s="21" t="s">
        <v>18</v>
      </c>
      <c r="C6801" s="21" t="s">
        <v>40</v>
      </c>
      <c r="D6801" s="21"/>
      <c r="E6801" s="21"/>
      <c r="F6801" s="21">
        <v>2.0</v>
      </c>
      <c r="G6801" s="21">
        <v>41.0</v>
      </c>
      <c r="H6801" s="21">
        <v>31.46223565</v>
      </c>
      <c r="I6801" s="10"/>
      <c r="J6801" s="10"/>
      <c r="AA6801" s="7"/>
      <c r="AB6801" s="7"/>
      <c r="AC6801" s="7"/>
    </row>
    <row r="6802" ht="15.0" customHeight="1">
      <c r="A6802" s="23">
        <v>41843.0</v>
      </c>
      <c r="B6802" s="21" t="s">
        <v>18</v>
      </c>
      <c r="C6802" s="21" t="s">
        <v>40</v>
      </c>
      <c r="D6802" s="21"/>
      <c r="E6802" s="21"/>
      <c r="F6802" s="21">
        <v>3.0</v>
      </c>
      <c r="G6802" s="21">
        <v>29.0</v>
      </c>
      <c r="H6802" s="21">
        <v>22.25377644</v>
      </c>
      <c r="I6802" s="10"/>
      <c r="J6802" s="10"/>
      <c r="AA6802" s="7"/>
      <c r="AB6802" s="7"/>
      <c r="AC6802" s="7"/>
    </row>
    <row r="6803" ht="15.0" customHeight="1">
      <c r="A6803" s="23">
        <v>41843.0</v>
      </c>
      <c r="B6803" s="21" t="s">
        <v>18</v>
      </c>
      <c r="C6803" s="21" t="s">
        <v>40</v>
      </c>
      <c r="D6803" s="21"/>
      <c r="E6803" s="21"/>
      <c r="F6803" s="21">
        <v>4.0</v>
      </c>
      <c r="G6803" s="21">
        <v>25.0</v>
      </c>
      <c r="H6803" s="21">
        <v>19.18429003</v>
      </c>
      <c r="I6803" s="10"/>
      <c r="J6803" s="10"/>
      <c r="AA6803" s="7"/>
      <c r="AB6803" s="7"/>
      <c r="AC6803" s="7"/>
    </row>
    <row r="6804" ht="15.0" customHeight="1">
      <c r="A6804" s="23">
        <v>41843.0</v>
      </c>
      <c r="B6804" s="21" t="s">
        <v>18</v>
      </c>
      <c r="C6804" s="21" t="s">
        <v>40</v>
      </c>
      <c r="D6804" s="21"/>
      <c r="E6804" s="21"/>
      <c r="F6804" s="21">
        <v>5.0</v>
      </c>
      <c r="G6804" s="21">
        <v>30.0</v>
      </c>
      <c r="H6804" s="21">
        <v>23.02114804</v>
      </c>
      <c r="I6804" s="10"/>
      <c r="J6804" s="10"/>
      <c r="AA6804" s="7"/>
      <c r="AB6804" s="7"/>
      <c r="AC6804" s="7"/>
    </row>
    <row r="6805" ht="15.0" customHeight="1">
      <c r="A6805" s="23">
        <v>41843.0</v>
      </c>
      <c r="B6805" s="21" t="s">
        <v>18</v>
      </c>
      <c r="C6805" s="21" t="s">
        <v>40</v>
      </c>
      <c r="D6805" s="21"/>
      <c r="E6805" s="21"/>
      <c r="F6805" s="21">
        <v>6.0</v>
      </c>
      <c r="G6805" s="21">
        <v>32.0</v>
      </c>
      <c r="H6805" s="21">
        <v>24.55589124</v>
      </c>
      <c r="I6805" s="10"/>
      <c r="J6805" s="10"/>
      <c r="AA6805" s="7"/>
      <c r="AB6805" s="7"/>
      <c r="AC6805" s="7"/>
    </row>
    <row r="6806" ht="15.0" customHeight="1">
      <c r="A6806" s="23">
        <v>41843.0</v>
      </c>
      <c r="B6806" s="21" t="s">
        <v>18</v>
      </c>
      <c r="C6806" s="21" t="s">
        <v>40</v>
      </c>
      <c r="D6806" s="21"/>
      <c r="E6806" s="21"/>
      <c r="F6806" s="21">
        <v>7.0</v>
      </c>
      <c r="G6806" s="21">
        <v>20.0</v>
      </c>
      <c r="H6806" s="21">
        <v>15.34743202</v>
      </c>
      <c r="I6806" s="10"/>
      <c r="J6806" s="10"/>
      <c r="AA6806" s="7"/>
      <c r="AB6806" s="7"/>
      <c r="AC6806" s="7"/>
    </row>
    <row r="6807" ht="15.0" customHeight="1">
      <c r="A6807" s="23">
        <v>41843.0</v>
      </c>
      <c r="B6807" s="21" t="s">
        <v>18</v>
      </c>
      <c r="C6807" s="21" t="s">
        <v>40</v>
      </c>
      <c r="D6807" s="21"/>
      <c r="E6807" s="21"/>
      <c r="F6807" s="21">
        <v>8.0</v>
      </c>
      <c r="G6807" s="21">
        <v>29.0</v>
      </c>
      <c r="H6807" s="21">
        <v>22.25377644</v>
      </c>
      <c r="I6807" s="10"/>
      <c r="J6807" s="10"/>
      <c r="AA6807" s="7"/>
      <c r="AB6807" s="7"/>
      <c r="AC6807" s="7"/>
    </row>
    <row r="6808" ht="15.0" customHeight="1">
      <c r="A6808" s="23">
        <v>41843.0</v>
      </c>
      <c r="B6808" s="21" t="s">
        <v>18</v>
      </c>
      <c r="C6808" s="21" t="s">
        <v>40</v>
      </c>
      <c r="D6808" s="21"/>
      <c r="E6808" s="21"/>
      <c r="F6808" s="21">
        <v>9.0</v>
      </c>
      <c r="G6808" s="21">
        <v>32.0</v>
      </c>
      <c r="H6808" s="21">
        <v>24.55589124</v>
      </c>
      <c r="I6808" s="10"/>
      <c r="J6808" s="10"/>
      <c r="AA6808" s="7"/>
      <c r="AB6808" s="7"/>
      <c r="AC6808" s="7"/>
    </row>
    <row r="6809" ht="15.0" customHeight="1">
      <c r="A6809" s="23">
        <v>41843.0</v>
      </c>
      <c r="B6809" s="21" t="s">
        <v>18</v>
      </c>
      <c r="C6809" s="21" t="s">
        <v>40</v>
      </c>
      <c r="D6809" s="21"/>
      <c r="E6809" s="21"/>
      <c r="F6809" s="21">
        <v>10.0</v>
      </c>
      <c r="G6809" s="21">
        <v>25.0</v>
      </c>
      <c r="H6809" s="21">
        <v>19.18429003</v>
      </c>
      <c r="I6809" s="10"/>
      <c r="J6809" s="10"/>
      <c r="AA6809" s="7"/>
      <c r="AB6809" s="7"/>
      <c r="AC6809" s="7"/>
    </row>
    <row r="6810" ht="15.0" customHeight="1">
      <c r="A6810" s="23">
        <v>41843.0</v>
      </c>
      <c r="B6810" s="21" t="s">
        <v>18</v>
      </c>
      <c r="C6810" s="21" t="s">
        <v>40</v>
      </c>
      <c r="D6810" s="21"/>
      <c r="E6810" s="21"/>
      <c r="F6810" s="21">
        <v>11.0</v>
      </c>
      <c r="G6810" s="21">
        <v>29.0</v>
      </c>
      <c r="H6810" s="21">
        <v>22.25377644</v>
      </c>
      <c r="I6810" s="10"/>
      <c r="J6810" s="10"/>
      <c r="AA6810" s="7"/>
      <c r="AB6810" s="7"/>
      <c r="AC6810" s="7"/>
    </row>
    <row r="6811" ht="15.0" customHeight="1">
      <c r="A6811" s="23">
        <v>41843.0</v>
      </c>
      <c r="B6811" s="21" t="s">
        <v>18</v>
      </c>
      <c r="C6811" s="21" t="s">
        <v>40</v>
      </c>
      <c r="D6811" s="21"/>
      <c r="E6811" s="21"/>
      <c r="F6811" s="21">
        <v>12.0</v>
      </c>
      <c r="G6811" s="21">
        <v>36.0</v>
      </c>
      <c r="H6811" s="21">
        <v>27.62537764</v>
      </c>
      <c r="I6811" s="10"/>
      <c r="J6811" s="10"/>
      <c r="AA6811" s="7"/>
      <c r="AB6811" s="7"/>
      <c r="AC6811" s="7"/>
    </row>
    <row r="6812" ht="15.0" customHeight="1">
      <c r="A6812" s="23">
        <v>41843.0</v>
      </c>
      <c r="B6812" s="21" t="s">
        <v>18</v>
      </c>
      <c r="C6812" s="21" t="s">
        <v>40</v>
      </c>
      <c r="D6812" s="21"/>
      <c r="E6812" s="21"/>
      <c r="F6812" s="21">
        <v>13.0</v>
      </c>
      <c r="G6812" s="21">
        <v>32.0</v>
      </c>
      <c r="H6812" s="21">
        <v>24.55589124</v>
      </c>
      <c r="I6812" s="10"/>
      <c r="J6812" s="10"/>
      <c r="AA6812" s="7"/>
      <c r="AB6812" s="7"/>
      <c r="AC6812" s="7"/>
    </row>
    <row r="6813" ht="15.0" customHeight="1">
      <c r="A6813" s="23">
        <v>41843.0</v>
      </c>
      <c r="B6813" s="21" t="s">
        <v>18</v>
      </c>
      <c r="C6813" s="21" t="s">
        <v>40</v>
      </c>
      <c r="D6813" s="21"/>
      <c r="E6813" s="21"/>
      <c r="F6813" s="21">
        <v>14.0</v>
      </c>
      <c r="G6813" s="21">
        <v>25.0</v>
      </c>
      <c r="H6813" s="21">
        <v>19.18429003</v>
      </c>
      <c r="I6813" s="10"/>
      <c r="J6813" s="10"/>
      <c r="AA6813" s="7"/>
      <c r="AB6813" s="7"/>
      <c r="AC6813" s="7"/>
    </row>
    <row r="6814" ht="15.0" customHeight="1">
      <c r="A6814" s="23">
        <v>41843.0</v>
      </c>
      <c r="B6814" s="21" t="s">
        <v>18</v>
      </c>
      <c r="C6814" s="21" t="s">
        <v>40</v>
      </c>
      <c r="D6814" s="21"/>
      <c r="E6814" s="21"/>
      <c r="F6814" s="21">
        <v>15.0</v>
      </c>
      <c r="G6814" s="21">
        <v>19.0</v>
      </c>
      <c r="H6814" s="21">
        <v>14.58006042</v>
      </c>
      <c r="I6814" s="10"/>
      <c r="J6814" s="10"/>
      <c r="AA6814" s="7"/>
      <c r="AB6814" s="7"/>
      <c r="AC6814" s="7"/>
    </row>
    <row r="6815" ht="15.0" customHeight="1">
      <c r="A6815" s="23">
        <v>41843.0</v>
      </c>
      <c r="B6815" s="21" t="s">
        <v>18</v>
      </c>
      <c r="C6815" s="21" t="s">
        <v>40</v>
      </c>
      <c r="D6815" s="21"/>
      <c r="E6815" s="21"/>
      <c r="F6815" s="21">
        <v>16.0</v>
      </c>
      <c r="G6815" s="21">
        <v>26.0</v>
      </c>
      <c r="H6815" s="21">
        <v>19.95166163</v>
      </c>
      <c r="I6815" s="10"/>
      <c r="J6815" s="10"/>
      <c r="AA6815" s="7"/>
      <c r="AB6815" s="7"/>
      <c r="AC6815" s="7"/>
    </row>
    <row r="6816" ht="15.0" customHeight="1">
      <c r="A6816" s="23">
        <v>41843.0</v>
      </c>
      <c r="B6816" s="21" t="s">
        <v>18</v>
      </c>
      <c r="C6816" s="21" t="s">
        <v>40</v>
      </c>
      <c r="D6816" s="21"/>
      <c r="E6816" s="21"/>
      <c r="F6816" s="21">
        <v>17.0</v>
      </c>
      <c r="G6816" s="21">
        <v>26.0</v>
      </c>
      <c r="H6816" s="21">
        <v>19.95166163</v>
      </c>
      <c r="I6816" s="10"/>
      <c r="J6816" s="10"/>
      <c r="AA6816" s="7"/>
      <c r="AB6816" s="7"/>
      <c r="AC6816" s="7"/>
    </row>
    <row r="6817" ht="15.0" customHeight="1">
      <c r="A6817" s="23">
        <v>41843.0</v>
      </c>
      <c r="B6817" s="21" t="s">
        <v>18</v>
      </c>
      <c r="C6817" s="21" t="s">
        <v>40</v>
      </c>
      <c r="D6817" s="21"/>
      <c r="E6817" s="21"/>
      <c r="F6817" s="21">
        <v>18.0</v>
      </c>
      <c r="G6817" s="21">
        <v>32.0</v>
      </c>
      <c r="H6817" s="21">
        <v>24.55589124</v>
      </c>
      <c r="I6817" s="10"/>
      <c r="J6817" s="10"/>
      <c r="AA6817" s="7"/>
      <c r="AB6817" s="7"/>
      <c r="AC6817" s="7"/>
    </row>
    <row r="6818" ht="15.0" customHeight="1">
      <c r="A6818" s="23">
        <v>41843.0</v>
      </c>
      <c r="B6818" s="21" t="s">
        <v>18</v>
      </c>
      <c r="C6818" s="21" t="s">
        <v>40</v>
      </c>
      <c r="D6818" s="21"/>
      <c r="E6818" s="21"/>
      <c r="F6818" s="21">
        <v>19.0</v>
      </c>
      <c r="G6818" s="21">
        <v>41.0</v>
      </c>
      <c r="H6818" s="21">
        <v>31.46223565</v>
      </c>
      <c r="I6818" s="10"/>
      <c r="J6818" s="10"/>
      <c r="AA6818" s="7"/>
      <c r="AB6818" s="7"/>
      <c r="AC6818" s="7"/>
    </row>
    <row r="6819" ht="15.0" customHeight="1">
      <c r="A6819" s="23">
        <v>41843.0</v>
      </c>
      <c r="B6819" s="21" t="s">
        <v>18</v>
      </c>
      <c r="C6819" s="21" t="s">
        <v>40</v>
      </c>
      <c r="D6819" s="21"/>
      <c r="E6819" s="21"/>
      <c r="F6819" s="21">
        <v>20.0</v>
      </c>
      <c r="G6819" s="21">
        <v>27.0</v>
      </c>
      <c r="H6819" s="21">
        <v>20.71903323</v>
      </c>
      <c r="I6819" s="10"/>
      <c r="J6819" s="10"/>
      <c r="AA6819" s="7"/>
      <c r="AB6819" s="7"/>
      <c r="AC6819" s="7"/>
    </row>
    <row r="6820" ht="15.0" customHeight="1">
      <c r="A6820" s="23">
        <v>41843.0</v>
      </c>
      <c r="B6820" s="21" t="s">
        <v>18</v>
      </c>
      <c r="C6820" s="21" t="s">
        <v>40</v>
      </c>
      <c r="D6820" s="21"/>
      <c r="E6820" s="21"/>
      <c r="F6820" s="21">
        <v>21.0</v>
      </c>
      <c r="G6820" s="21">
        <v>29.0</v>
      </c>
      <c r="H6820" s="21">
        <v>22.25377644</v>
      </c>
      <c r="I6820" s="10"/>
      <c r="J6820" s="10"/>
      <c r="AA6820" s="7"/>
      <c r="AB6820" s="7"/>
      <c r="AC6820" s="7"/>
    </row>
    <row r="6821" ht="15.0" customHeight="1">
      <c r="A6821" s="23">
        <v>41843.0</v>
      </c>
      <c r="B6821" s="21" t="s">
        <v>18</v>
      </c>
      <c r="C6821" s="21" t="s">
        <v>40</v>
      </c>
      <c r="D6821" s="21"/>
      <c r="E6821" s="21"/>
      <c r="F6821" s="21">
        <v>22.0</v>
      </c>
      <c r="G6821" s="21">
        <v>34.0</v>
      </c>
      <c r="H6821" s="21">
        <v>26.09063444</v>
      </c>
      <c r="I6821" s="10"/>
      <c r="J6821" s="10"/>
      <c r="AA6821" s="7"/>
      <c r="AB6821" s="7"/>
      <c r="AC6821" s="7"/>
    </row>
    <row r="6822" ht="15.0" customHeight="1">
      <c r="A6822" s="23">
        <v>41843.0</v>
      </c>
      <c r="B6822" s="21" t="s">
        <v>18</v>
      </c>
      <c r="C6822" s="21" t="s">
        <v>40</v>
      </c>
      <c r="D6822" s="21"/>
      <c r="E6822" s="21"/>
      <c r="F6822" s="21">
        <v>23.0</v>
      </c>
      <c r="G6822" s="21">
        <v>26.0</v>
      </c>
      <c r="H6822" s="21">
        <v>19.95166163</v>
      </c>
      <c r="I6822" s="10"/>
      <c r="J6822" s="10"/>
      <c r="AA6822" s="7"/>
      <c r="AB6822" s="7"/>
      <c r="AC6822" s="7"/>
    </row>
    <row r="6823" ht="15.0" customHeight="1">
      <c r="A6823" s="23">
        <v>41843.0</v>
      </c>
      <c r="B6823" s="21" t="s">
        <v>18</v>
      </c>
      <c r="C6823" s="21" t="s">
        <v>40</v>
      </c>
      <c r="D6823" s="21"/>
      <c r="E6823" s="21"/>
      <c r="F6823" s="21">
        <v>24.0</v>
      </c>
      <c r="G6823" s="21">
        <v>25.0</v>
      </c>
      <c r="H6823" s="21">
        <v>19.18429003</v>
      </c>
      <c r="I6823" s="10"/>
      <c r="J6823" s="10"/>
      <c r="AA6823" s="7"/>
      <c r="AB6823" s="7"/>
      <c r="AC6823" s="7"/>
    </row>
    <row r="6824" ht="15.0" customHeight="1">
      <c r="A6824" s="23">
        <v>41843.0</v>
      </c>
      <c r="B6824" s="21" t="s">
        <v>18</v>
      </c>
      <c r="C6824" s="21" t="s">
        <v>40</v>
      </c>
      <c r="D6824" s="21"/>
      <c r="E6824" s="21"/>
      <c r="F6824" s="21">
        <v>25.0</v>
      </c>
      <c r="G6824" s="21">
        <v>20.0</v>
      </c>
      <c r="H6824" s="21">
        <v>15.34743202</v>
      </c>
      <c r="I6824" s="10"/>
      <c r="J6824" s="10"/>
      <c r="AA6824" s="7"/>
      <c r="AB6824" s="7"/>
      <c r="AC6824" s="7"/>
    </row>
    <row r="6825" ht="15.0" customHeight="1">
      <c r="A6825" s="23">
        <v>41843.0</v>
      </c>
      <c r="B6825" s="21" t="s">
        <v>18</v>
      </c>
      <c r="C6825" s="21" t="s">
        <v>40</v>
      </c>
      <c r="D6825" s="21"/>
      <c r="E6825" s="21"/>
      <c r="F6825" s="21">
        <v>26.0</v>
      </c>
      <c r="G6825" s="21">
        <v>29.0</v>
      </c>
      <c r="H6825" s="21">
        <v>22.25377644</v>
      </c>
      <c r="I6825" s="10"/>
      <c r="J6825" s="10"/>
      <c r="AA6825" s="7"/>
      <c r="AB6825" s="7"/>
      <c r="AC6825" s="7"/>
    </row>
    <row r="6826" ht="15.0" customHeight="1">
      <c r="A6826" s="23">
        <v>41843.0</v>
      </c>
      <c r="B6826" s="21" t="s">
        <v>18</v>
      </c>
      <c r="C6826" s="21" t="s">
        <v>40</v>
      </c>
      <c r="D6826" s="21"/>
      <c r="E6826" s="21"/>
      <c r="F6826" s="21">
        <v>27.0</v>
      </c>
      <c r="G6826" s="21">
        <v>27.0</v>
      </c>
      <c r="H6826" s="21">
        <v>20.71903323</v>
      </c>
      <c r="I6826" s="10"/>
      <c r="J6826" s="10"/>
      <c r="AA6826" s="7"/>
      <c r="AB6826" s="7"/>
      <c r="AC6826" s="7"/>
    </row>
    <row r="6827" ht="15.0" customHeight="1">
      <c r="A6827" s="23">
        <v>41843.0</v>
      </c>
      <c r="B6827" s="21" t="s">
        <v>18</v>
      </c>
      <c r="C6827" s="21" t="s">
        <v>40</v>
      </c>
      <c r="D6827" s="21"/>
      <c r="E6827" s="21"/>
      <c r="F6827" s="21">
        <v>28.0</v>
      </c>
      <c r="G6827" s="21">
        <v>26.0</v>
      </c>
      <c r="H6827" s="21">
        <v>19.95166163</v>
      </c>
      <c r="I6827" s="10"/>
      <c r="J6827" s="10"/>
      <c r="AA6827" s="7"/>
      <c r="AB6827" s="7"/>
      <c r="AC6827" s="7"/>
    </row>
    <row r="6828" ht="15.0" customHeight="1">
      <c r="A6828" s="23">
        <v>41843.0</v>
      </c>
      <c r="B6828" s="21" t="s">
        <v>18</v>
      </c>
      <c r="C6828" s="21" t="s">
        <v>40</v>
      </c>
      <c r="D6828" s="21"/>
      <c r="E6828" s="21"/>
      <c r="F6828" s="21">
        <v>29.0</v>
      </c>
      <c r="G6828" s="21">
        <v>23.0</v>
      </c>
      <c r="H6828" s="21">
        <v>17.64954683</v>
      </c>
      <c r="I6828" s="10"/>
      <c r="J6828" s="10"/>
      <c r="AA6828" s="7"/>
      <c r="AB6828" s="7"/>
      <c r="AC6828" s="7"/>
    </row>
    <row r="6829" ht="15.0" customHeight="1">
      <c r="A6829" s="23">
        <v>41843.0</v>
      </c>
      <c r="B6829" s="21" t="s">
        <v>18</v>
      </c>
      <c r="C6829" s="21" t="s">
        <v>40</v>
      </c>
      <c r="D6829" s="21"/>
      <c r="E6829" s="21"/>
      <c r="F6829" s="21">
        <v>30.0</v>
      </c>
      <c r="G6829" s="21">
        <v>29.0</v>
      </c>
      <c r="H6829" s="21">
        <v>22.25377644</v>
      </c>
      <c r="I6829" s="10"/>
      <c r="J6829" s="10"/>
      <c r="AA6829" s="7"/>
      <c r="AB6829" s="7"/>
      <c r="AC6829" s="7"/>
    </row>
    <row r="6830" ht="15.0" customHeight="1">
      <c r="A6830" s="23">
        <v>41843.0</v>
      </c>
      <c r="B6830" s="21" t="s">
        <v>18</v>
      </c>
      <c r="C6830" s="21" t="s">
        <v>40</v>
      </c>
      <c r="D6830" s="21"/>
      <c r="E6830" s="21"/>
      <c r="F6830" s="21">
        <v>31.0</v>
      </c>
      <c r="G6830" s="21">
        <v>34.0</v>
      </c>
      <c r="H6830" s="21">
        <v>26.09063444</v>
      </c>
      <c r="I6830" s="10"/>
      <c r="J6830" s="10"/>
      <c r="AA6830" s="7"/>
      <c r="AB6830" s="7"/>
      <c r="AC6830" s="7"/>
    </row>
    <row r="6831" ht="15.0" customHeight="1">
      <c r="A6831" s="23">
        <v>41843.0</v>
      </c>
      <c r="B6831" s="21" t="s">
        <v>18</v>
      </c>
      <c r="C6831" s="21" t="s">
        <v>40</v>
      </c>
      <c r="D6831" s="21"/>
      <c r="E6831" s="21"/>
      <c r="F6831" s="21">
        <v>32.0</v>
      </c>
      <c r="G6831" s="21">
        <v>36.0</v>
      </c>
      <c r="H6831" s="21">
        <v>27.62537764</v>
      </c>
      <c r="I6831" s="10"/>
      <c r="J6831" s="10"/>
      <c r="AA6831" s="7"/>
      <c r="AB6831" s="7"/>
      <c r="AC6831" s="7"/>
    </row>
    <row r="6832" ht="15.0" customHeight="1">
      <c r="A6832" s="23">
        <v>41843.0</v>
      </c>
      <c r="B6832" s="21" t="s">
        <v>18</v>
      </c>
      <c r="C6832" s="21" t="s">
        <v>40</v>
      </c>
      <c r="D6832" s="21"/>
      <c r="E6832" s="21"/>
      <c r="F6832" s="21">
        <v>33.0</v>
      </c>
      <c r="G6832" s="21">
        <v>32.0</v>
      </c>
      <c r="H6832" s="21">
        <v>24.55589124</v>
      </c>
      <c r="I6832" s="10"/>
      <c r="J6832" s="10"/>
      <c r="AA6832" s="7"/>
      <c r="AB6832" s="7"/>
      <c r="AC6832" s="7"/>
    </row>
    <row r="6833" ht="15.0" customHeight="1">
      <c r="A6833" s="23">
        <v>41843.0</v>
      </c>
      <c r="B6833" s="21" t="s">
        <v>18</v>
      </c>
      <c r="C6833" s="21" t="s">
        <v>40</v>
      </c>
      <c r="D6833" s="21"/>
      <c r="E6833" s="21"/>
      <c r="F6833" s="21">
        <v>34.0</v>
      </c>
      <c r="G6833" s="21">
        <v>20.0</v>
      </c>
      <c r="H6833" s="21">
        <v>15.34743202</v>
      </c>
      <c r="I6833" s="10"/>
      <c r="J6833" s="10"/>
      <c r="AA6833" s="7"/>
      <c r="AB6833" s="7"/>
      <c r="AC6833" s="7"/>
    </row>
    <row r="6834" ht="15.0" customHeight="1">
      <c r="A6834" s="23">
        <v>41843.0</v>
      </c>
      <c r="B6834" s="21" t="s">
        <v>18</v>
      </c>
      <c r="C6834" s="21" t="s">
        <v>40</v>
      </c>
      <c r="D6834" s="21"/>
      <c r="E6834" s="21"/>
      <c r="F6834" s="21">
        <v>35.0</v>
      </c>
      <c r="G6834" s="21">
        <v>34.0</v>
      </c>
      <c r="H6834" s="21">
        <v>26.09063444</v>
      </c>
      <c r="I6834" s="10"/>
      <c r="J6834" s="10"/>
      <c r="AA6834" s="7"/>
      <c r="AB6834" s="7"/>
      <c r="AC6834" s="7"/>
    </row>
    <row r="6835" ht="15.0" customHeight="1">
      <c r="A6835" s="23">
        <v>41843.0</v>
      </c>
      <c r="B6835" s="21" t="s">
        <v>18</v>
      </c>
      <c r="C6835" s="21" t="s">
        <v>40</v>
      </c>
      <c r="D6835" s="21"/>
      <c r="E6835" s="21"/>
      <c r="F6835" s="21">
        <v>36.0</v>
      </c>
      <c r="G6835" s="21">
        <v>23.0</v>
      </c>
      <c r="H6835" s="21">
        <v>17.64954683</v>
      </c>
      <c r="I6835" s="10"/>
      <c r="J6835" s="10"/>
      <c r="AA6835" s="7"/>
      <c r="AB6835" s="7"/>
      <c r="AC6835" s="7"/>
    </row>
    <row r="6836" ht="15.0" customHeight="1">
      <c r="A6836" s="23">
        <v>41843.0</v>
      </c>
      <c r="B6836" s="21" t="s">
        <v>18</v>
      </c>
      <c r="C6836" s="21" t="s">
        <v>40</v>
      </c>
      <c r="D6836" s="21"/>
      <c r="E6836" s="21"/>
      <c r="F6836" s="21">
        <v>37.0</v>
      </c>
      <c r="G6836" s="21">
        <v>32.0</v>
      </c>
      <c r="H6836" s="21">
        <v>24.55589124</v>
      </c>
      <c r="I6836" s="10"/>
      <c r="J6836" s="10"/>
      <c r="AA6836" s="7"/>
      <c r="AB6836" s="7"/>
      <c r="AC6836" s="7"/>
    </row>
    <row r="6837" ht="15.0" customHeight="1">
      <c r="A6837" s="23">
        <v>41843.0</v>
      </c>
      <c r="B6837" s="21" t="s">
        <v>18</v>
      </c>
      <c r="C6837" s="21" t="s">
        <v>40</v>
      </c>
      <c r="D6837" s="21"/>
      <c r="E6837" s="21"/>
      <c r="F6837" s="21">
        <v>38.0</v>
      </c>
      <c r="G6837" s="21">
        <v>34.0</v>
      </c>
      <c r="H6837" s="21">
        <v>26.09063444</v>
      </c>
      <c r="I6837" s="10"/>
      <c r="J6837" s="10"/>
      <c r="AA6837" s="7"/>
      <c r="AB6837" s="7"/>
      <c r="AC6837" s="7"/>
    </row>
    <row r="6838" ht="15.0" customHeight="1">
      <c r="A6838" s="23">
        <v>41843.0</v>
      </c>
      <c r="B6838" s="21" t="s">
        <v>18</v>
      </c>
      <c r="C6838" s="21" t="s">
        <v>40</v>
      </c>
      <c r="D6838" s="21"/>
      <c r="E6838" s="21"/>
      <c r="F6838" s="21">
        <v>39.0</v>
      </c>
      <c r="G6838" s="21">
        <v>20.0</v>
      </c>
      <c r="H6838" s="21">
        <v>15.34743202</v>
      </c>
      <c r="I6838" s="10"/>
      <c r="J6838" s="10"/>
      <c r="AA6838" s="7"/>
      <c r="AB6838" s="7"/>
      <c r="AC6838" s="7"/>
    </row>
    <row r="6839" ht="15.0" customHeight="1">
      <c r="A6839" s="23">
        <v>41843.0</v>
      </c>
      <c r="B6839" s="21" t="s">
        <v>18</v>
      </c>
      <c r="C6839" s="21" t="s">
        <v>40</v>
      </c>
      <c r="D6839" s="21"/>
      <c r="E6839" s="21"/>
      <c r="F6839" s="21">
        <v>40.0</v>
      </c>
      <c r="G6839" s="21">
        <v>34.0</v>
      </c>
      <c r="H6839" s="21">
        <v>26.09063444</v>
      </c>
      <c r="I6839" s="10"/>
      <c r="J6839" s="10"/>
      <c r="AA6839" s="7"/>
      <c r="AB6839" s="7"/>
      <c r="AC6839" s="7"/>
    </row>
    <row r="6840" ht="15.0" customHeight="1">
      <c r="A6840" s="23">
        <v>41843.0</v>
      </c>
      <c r="B6840" s="21" t="s">
        <v>18</v>
      </c>
      <c r="C6840" s="21" t="s">
        <v>40</v>
      </c>
      <c r="D6840" s="21"/>
      <c r="E6840" s="21"/>
      <c r="F6840" s="21">
        <v>41.0</v>
      </c>
      <c r="G6840" s="21">
        <v>31.0</v>
      </c>
      <c r="H6840" s="21">
        <v>23.78851964</v>
      </c>
      <c r="I6840" s="10"/>
      <c r="J6840" s="10"/>
      <c r="AA6840" s="7"/>
      <c r="AB6840" s="7"/>
      <c r="AC6840" s="7"/>
    </row>
    <row r="6841" ht="15.0" customHeight="1">
      <c r="A6841" s="23">
        <v>41843.0</v>
      </c>
      <c r="B6841" s="21" t="s">
        <v>18</v>
      </c>
      <c r="C6841" s="21" t="s">
        <v>40</v>
      </c>
      <c r="D6841" s="21"/>
      <c r="E6841" s="21"/>
      <c r="F6841" s="21">
        <v>42.0</v>
      </c>
      <c r="G6841" s="21">
        <v>32.0</v>
      </c>
      <c r="H6841" s="21">
        <v>24.55589124</v>
      </c>
      <c r="I6841" s="10"/>
      <c r="J6841" s="10"/>
      <c r="AA6841" s="7"/>
      <c r="AB6841" s="7"/>
      <c r="AC6841" s="7"/>
    </row>
    <row r="6842" ht="15.0" customHeight="1">
      <c r="A6842" s="23">
        <v>41843.0</v>
      </c>
      <c r="B6842" s="21" t="s">
        <v>18</v>
      </c>
      <c r="C6842" s="21" t="s">
        <v>40</v>
      </c>
      <c r="D6842" s="21"/>
      <c r="E6842" s="21"/>
      <c r="F6842" s="21">
        <v>43.0</v>
      </c>
      <c r="G6842" s="21">
        <v>30.0</v>
      </c>
      <c r="H6842" s="21">
        <v>23.02114804</v>
      </c>
      <c r="I6842" s="10"/>
      <c r="J6842" s="10"/>
      <c r="AA6842" s="7"/>
      <c r="AB6842" s="7"/>
      <c r="AC6842" s="7"/>
    </row>
    <row r="6843" ht="15.0" customHeight="1">
      <c r="A6843" s="23">
        <v>41843.0</v>
      </c>
      <c r="B6843" s="21" t="s">
        <v>18</v>
      </c>
      <c r="C6843" s="21" t="s">
        <v>40</v>
      </c>
      <c r="D6843" s="21"/>
      <c r="E6843" s="21"/>
      <c r="F6843" s="21">
        <v>44.0</v>
      </c>
      <c r="G6843" s="21">
        <v>27.0</v>
      </c>
      <c r="H6843" s="21">
        <v>20.71903323</v>
      </c>
      <c r="I6843" s="10"/>
      <c r="J6843" s="10"/>
      <c r="AA6843" s="7"/>
      <c r="AB6843" s="7"/>
      <c r="AC6843" s="7"/>
    </row>
    <row r="6844" ht="15.0" customHeight="1">
      <c r="A6844" s="23">
        <v>41843.0</v>
      </c>
      <c r="B6844" s="21" t="s">
        <v>18</v>
      </c>
      <c r="C6844" s="21" t="s">
        <v>40</v>
      </c>
      <c r="D6844" s="21"/>
      <c r="E6844" s="21"/>
      <c r="F6844" s="21">
        <v>45.0</v>
      </c>
      <c r="G6844" s="21">
        <v>22.0</v>
      </c>
      <c r="H6844" s="21">
        <v>16.88217523</v>
      </c>
      <c r="I6844" s="10"/>
      <c r="J6844" s="10"/>
      <c r="AA6844" s="7"/>
      <c r="AB6844" s="7"/>
      <c r="AC6844" s="7"/>
    </row>
    <row r="6845" ht="15.0" customHeight="1">
      <c r="A6845" s="23">
        <v>41843.0</v>
      </c>
      <c r="B6845" s="21" t="s">
        <v>18</v>
      </c>
      <c r="C6845" s="21" t="s">
        <v>40</v>
      </c>
      <c r="D6845" s="21"/>
      <c r="E6845" s="21"/>
      <c r="F6845" s="21">
        <v>46.0</v>
      </c>
      <c r="G6845" s="21">
        <v>22.0</v>
      </c>
      <c r="H6845" s="21">
        <v>16.88217523</v>
      </c>
      <c r="I6845" s="10"/>
      <c r="J6845" s="10"/>
      <c r="AA6845" s="7"/>
      <c r="AB6845" s="7"/>
      <c r="AC6845" s="7"/>
    </row>
    <row r="6846" ht="15.0" customHeight="1">
      <c r="A6846" s="23">
        <v>41843.0</v>
      </c>
      <c r="B6846" s="21" t="s">
        <v>18</v>
      </c>
      <c r="C6846" s="21" t="s">
        <v>40</v>
      </c>
      <c r="D6846" s="21"/>
      <c r="E6846" s="21"/>
      <c r="F6846" s="21">
        <v>47.0</v>
      </c>
      <c r="G6846" s="21">
        <v>27.0</v>
      </c>
      <c r="H6846" s="21">
        <v>20.71903323</v>
      </c>
      <c r="I6846" s="10"/>
      <c r="J6846" s="10"/>
      <c r="AA6846" s="7"/>
      <c r="AB6846" s="7"/>
      <c r="AC6846" s="7"/>
    </row>
    <row r="6847" ht="15.0" customHeight="1">
      <c r="A6847" s="23">
        <v>41843.0</v>
      </c>
      <c r="B6847" s="21" t="s">
        <v>18</v>
      </c>
      <c r="C6847" s="21" t="s">
        <v>40</v>
      </c>
      <c r="D6847" s="21"/>
      <c r="E6847" s="21"/>
      <c r="F6847" s="21">
        <v>48.0</v>
      </c>
      <c r="G6847" s="21">
        <v>23.0</v>
      </c>
      <c r="H6847" s="21">
        <v>17.64954683</v>
      </c>
      <c r="I6847" s="10"/>
      <c r="J6847" s="10"/>
      <c r="AA6847" s="7"/>
      <c r="AB6847" s="7"/>
      <c r="AC6847" s="7"/>
    </row>
    <row r="6848" ht="15.0" customHeight="1">
      <c r="A6848" s="23">
        <v>41843.0</v>
      </c>
      <c r="B6848" s="21" t="s">
        <v>18</v>
      </c>
      <c r="C6848" s="21" t="s">
        <v>40</v>
      </c>
      <c r="D6848" s="21"/>
      <c r="E6848" s="21"/>
      <c r="F6848" s="21">
        <v>49.0</v>
      </c>
      <c r="G6848" s="21">
        <v>27.0</v>
      </c>
      <c r="H6848" s="21">
        <v>20.71903323</v>
      </c>
      <c r="I6848" s="10"/>
      <c r="J6848" s="10"/>
      <c r="AA6848" s="7"/>
      <c r="AB6848" s="7"/>
      <c r="AC6848" s="7"/>
    </row>
    <row r="6849" ht="15.0" customHeight="1">
      <c r="A6849" s="23">
        <v>41843.0</v>
      </c>
      <c r="B6849" s="21" t="s">
        <v>18</v>
      </c>
      <c r="C6849" s="21" t="s">
        <v>40</v>
      </c>
      <c r="D6849" s="21"/>
      <c r="E6849" s="21"/>
      <c r="F6849" s="21">
        <v>50.0</v>
      </c>
      <c r="G6849" s="21">
        <v>22.0</v>
      </c>
      <c r="H6849" s="21">
        <v>16.88217523</v>
      </c>
      <c r="I6849" s="10"/>
      <c r="J6849" s="10"/>
      <c r="AA6849" s="7"/>
      <c r="AB6849" s="7"/>
      <c r="AC6849" s="7"/>
    </row>
    <row r="6850" ht="15.0" customHeight="1">
      <c r="A6850" s="23">
        <v>41843.0</v>
      </c>
      <c r="B6850" s="21" t="s">
        <v>18</v>
      </c>
      <c r="C6850" s="21" t="s">
        <v>40</v>
      </c>
      <c r="D6850" s="21"/>
      <c r="E6850" s="21"/>
      <c r="F6850" s="21">
        <v>51.0</v>
      </c>
      <c r="G6850" s="21">
        <v>37.0</v>
      </c>
      <c r="H6850" s="21">
        <v>28.39274924</v>
      </c>
      <c r="I6850" s="10"/>
      <c r="J6850" s="10"/>
      <c r="AA6850" s="7"/>
      <c r="AB6850" s="7"/>
      <c r="AC6850" s="7"/>
    </row>
    <row r="6851" ht="15.0" customHeight="1">
      <c r="A6851" s="23">
        <v>41843.0</v>
      </c>
      <c r="B6851" s="21" t="s">
        <v>18</v>
      </c>
      <c r="C6851" s="21" t="s">
        <v>40</v>
      </c>
      <c r="D6851" s="21"/>
      <c r="E6851" s="21"/>
      <c r="F6851" s="21">
        <v>52.0</v>
      </c>
      <c r="G6851" s="21">
        <v>31.0</v>
      </c>
      <c r="H6851" s="21">
        <v>23.78851964</v>
      </c>
      <c r="I6851" s="10"/>
      <c r="J6851" s="10"/>
      <c r="AA6851" s="7"/>
      <c r="AB6851" s="7"/>
      <c r="AC6851" s="7"/>
    </row>
    <row r="6852" ht="15.0" customHeight="1">
      <c r="A6852" s="23">
        <v>41843.0</v>
      </c>
      <c r="B6852" s="21" t="s">
        <v>18</v>
      </c>
      <c r="C6852" s="21" t="s">
        <v>40</v>
      </c>
      <c r="D6852" s="21"/>
      <c r="E6852" s="21"/>
      <c r="F6852" s="21">
        <v>53.0</v>
      </c>
      <c r="G6852" s="21">
        <v>32.0</v>
      </c>
      <c r="H6852" s="21">
        <v>24.55589124</v>
      </c>
      <c r="I6852" s="10"/>
      <c r="J6852" s="10"/>
      <c r="AA6852" s="7"/>
      <c r="AB6852" s="7"/>
      <c r="AC6852" s="7"/>
    </row>
    <row r="6853" ht="15.0" customHeight="1">
      <c r="A6853" s="23">
        <v>41843.0</v>
      </c>
      <c r="B6853" s="21" t="s">
        <v>18</v>
      </c>
      <c r="C6853" s="21" t="s">
        <v>40</v>
      </c>
      <c r="D6853" s="21"/>
      <c r="E6853" s="21"/>
      <c r="F6853" s="21">
        <v>54.0</v>
      </c>
      <c r="G6853" s="21">
        <v>28.0</v>
      </c>
      <c r="H6853" s="21">
        <v>21.48640483</v>
      </c>
      <c r="I6853" s="10"/>
      <c r="J6853" s="10"/>
      <c r="AA6853" s="7"/>
      <c r="AB6853" s="7"/>
      <c r="AC6853" s="7"/>
    </row>
    <row r="6854" ht="15.0" customHeight="1">
      <c r="A6854" s="23">
        <v>41843.0</v>
      </c>
      <c r="B6854" s="21" t="s">
        <v>18</v>
      </c>
      <c r="C6854" s="21" t="s">
        <v>40</v>
      </c>
      <c r="D6854" s="21"/>
      <c r="E6854" s="21"/>
      <c r="F6854" s="21">
        <v>55.0</v>
      </c>
      <c r="G6854" s="21">
        <v>24.0</v>
      </c>
      <c r="H6854" s="21">
        <v>18.41691843</v>
      </c>
      <c r="I6854" s="10"/>
      <c r="J6854" s="10"/>
      <c r="AA6854" s="7"/>
      <c r="AB6854" s="7"/>
      <c r="AC6854" s="7"/>
    </row>
    <row r="6855" ht="15.0" customHeight="1">
      <c r="A6855" s="23">
        <v>41843.0</v>
      </c>
      <c r="B6855" s="21" t="s">
        <v>18</v>
      </c>
      <c r="C6855" s="21" t="s">
        <v>40</v>
      </c>
      <c r="D6855" s="21"/>
      <c r="E6855" s="21"/>
      <c r="F6855" s="21">
        <v>56.0</v>
      </c>
      <c r="G6855" s="21">
        <v>26.0</v>
      </c>
      <c r="H6855" s="21">
        <v>19.95166163</v>
      </c>
      <c r="I6855" s="10"/>
      <c r="J6855" s="10"/>
      <c r="AA6855" s="7"/>
      <c r="AB6855" s="7"/>
      <c r="AC6855" s="7"/>
    </row>
    <row r="6856" ht="15.0" customHeight="1">
      <c r="A6856" s="23">
        <v>41843.0</v>
      </c>
      <c r="B6856" s="21" t="s">
        <v>18</v>
      </c>
      <c r="C6856" s="21" t="s">
        <v>40</v>
      </c>
      <c r="D6856" s="21"/>
      <c r="E6856" s="21"/>
      <c r="F6856" s="21">
        <v>57.0</v>
      </c>
      <c r="G6856" s="21">
        <v>26.0</v>
      </c>
      <c r="H6856" s="21">
        <v>19.95166163</v>
      </c>
      <c r="I6856" s="10"/>
      <c r="J6856" s="10"/>
      <c r="AA6856" s="7"/>
      <c r="AB6856" s="7"/>
      <c r="AC6856" s="7"/>
    </row>
    <row r="6857" ht="15.0" customHeight="1">
      <c r="A6857" s="23">
        <v>41843.0</v>
      </c>
      <c r="B6857" s="21" t="s">
        <v>18</v>
      </c>
      <c r="C6857" s="21" t="s">
        <v>40</v>
      </c>
      <c r="D6857" s="21"/>
      <c r="E6857" s="21"/>
      <c r="F6857" s="21">
        <v>58.0</v>
      </c>
      <c r="G6857" s="21">
        <v>23.0</v>
      </c>
      <c r="H6857" s="21">
        <v>17.64954683</v>
      </c>
      <c r="I6857" s="10"/>
      <c r="J6857" s="10"/>
      <c r="AA6857" s="7"/>
      <c r="AB6857" s="7"/>
      <c r="AC6857" s="7"/>
    </row>
    <row r="6858" ht="15.0" customHeight="1">
      <c r="A6858" s="23">
        <v>41843.0</v>
      </c>
      <c r="B6858" s="21" t="s">
        <v>18</v>
      </c>
      <c r="C6858" s="21" t="s">
        <v>40</v>
      </c>
      <c r="D6858" s="21"/>
      <c r="E6858" s="21"/>
      <c r="F6858" s="21">
        <v>59.0</v>
      </c>
      <c r="G6858" s="21">
        <v>27.0</v>
      </c>
      <c r="H6858" s="21">
        <v>20.71903323</v>
      </c>
      <c r="I6858" s="10"/>
      <c r="J6858" s="10"/>
      <c r="AA6858" s="7"/>
      <c r="AB6858" s="7"/>
      <c r="AC6858" s="7"/>
    </row>
    <row r="6859" ht="15.0" customHeight="1">
      <c r="A6859" s="23">
        <v>41843.0</v>
      </c>
      <c r="B6859" s="21" t="s">
        <v>18</v>
      </c>
      <c r="C6859" s="21" t="s">
        <v>40</v>
      </c>
      <c r="D6859" s="21"/>
      <c r="E6859" s="21"/>
      <c r="F6859" s="21">
        <v>60.0</v>
      </c>
      <c r="G6859" s="21">
        <v>32.0</v>
      </c>
      <c r="H6859" s="21">
        <v>24.55589124</v>
      </c>
      <c r="I6859" s="10"/>
      <c r="J6859" s="10"/>
      <c r="AA6859" s="7"/>
      <c r="AB6859" s="7"/>
      <c r="AC6859" s="7"/>
    </row>
    <row r="6860" ht="15.0" customHeight="1">
      <c r="A6860" s="23">
        <v>41843.0</v>
      </c>
      <c r="B6860" s="21" t="s">
        <v>18</v>
      </c>
      <c r="C6860" s="21" t="s">
        <v>21</v>
      </c>
      <c r="D6860" s="21"/>
      <c r="E6860" s="21"/>
      <c r="F6860" s="21">
        <v>1.0</v>
      </c>
      <c r="G6860" s="21">
        <v>33.0</v>
      </c>
      <c r="H6860" s="21">
        <v>26.30334728</v>
      </c>
      <c r="I6860" s="10"/>
      <c r="J6860" s="10"/>
      <c r="AA6860" s="7"/>
      <c r="AB6860" s="7"/>
      <c r="AC6860" s="7"/>
    </row>
    <row r="6861" ht="15.0" customHeight="1">
      <c r="A6861" s="23">
        <v>41843.0</v>
      </c>
      <c r="B6861" s="21" t="s">
        <v>18</v>
      </c>
      <c r="C6861" s="21" t="s">
        <v>21</v>
      </c>
      <c r="D6861" s="21"/>
      <c r="E6861" s="21"/>
      <c r="F6861" s="21">
        <v>2.0</v>
      </c>
      <c r="G6861" s="21">
        <v>42.0</v>
      </c>
      <c r="H6861" s="21">
        <v>33.47698745</v>
      </c>
      <c r="I6861" s="10"/>
      <c r="J6861" s="10"/>
      <c r="AA6861" s="7"/>
      <c r="AB6861" s="7"/>
      <c r="AC6861" s="7"/>
    </row>
    <row r="6862" ht="15.0" customHeight="1">
      <c r="A6862" s="23">
        <v>41843.0</v>
      </c>
      <c r="B6862" s="21" t="s">
        <v>18</v>
      </c>
      <c r="C6862" s="21" t="s">
        <v>21</v>
      </c>
      <c r="D6862" s="21"/>
      <c r="E6862" s="21"/>
      <c r="F6862" s="21">
        <v>3.0</v>
      </c>
      <c r="G6862" s="21">
        <v>26.0</v>
      </c>
      <c r="H6862" s="21">
        <v>20.72384937</v>
      </c>
      <c r="I6862" s="10"/>
      <c r="J6862" s="10"/>
      <c r="AA6862" s="7"/>
      <c r="AB6862" s="7"/>
      <c r="AC6862" s="7"/>
    </row>
    <row r="6863" ht="15.0" customHeight="1">
      <c r="A6863" s="23">
        <v>41843.0</v>
      </c>
      <c r="B6863" s="21" t="s">
        <v>18</v>
      </c>
      <c r="C6863" s="21" t="s">
        <v>21</v>
      </c>
      <c r="D6863" s="21"/>
      <c r="E6863" s="21"/>
      <c r="F6863" s="21">
        <v>4.0</v>
      </c>
      <c r="G6863" s="21">
        <v>25.0</v>
      </c>
      <c r="H6863" s="21">
        <v>19.92677824</v>
      </c>
      <c r="I6863" s="10"/>
      <c r="J6863" s="10"/>
      <c r="AA6863" s="7"/>
      <c r="AB6863" s="7"/>
      <c r="AC6863" s="7"/>
    </row>
    <row r="6864" ht="15.0" customHeight="1">
      <c r="A6864" s="23">
        <v>41843.0</v>
      </c>
      <c r="B6864" s="21" t="s">
        <v>18</v>
      </c>
      <c r="C6864" s="21" t="s">
        <v>21</v>
      </c>
      <c r="D6864" s="21"/>
      <c r="E6864" s="21"/>
      <c r="F6864" s="21">
        <v>5.0</v>
      </c>
      <c r="G6864" s="21">
        <v>34.0</v>
      </c>
      <c r="H6864" s="21">
        <v>27.10041841</v>
      </c>
      <c r="I6864" s="10"/>
      <c r="J6864" s="10"/>
      <c r="AA6864" s="7"/>
      <c r="AB6864" s="7"/>
      <c r="AC6864" s="7"/>
    </row>
    <row r="6865" ht="15.0" customHeight="1">
      <c r="A6865" s="23">
        <v>41843.0</v>
      </c>
      <c r="B6865" s="21" t="s">
        <v>18</v>
      </c>
      <c r="C6865" s="21" t="s">
        <v>21</v>
      </c>
      <c r="D6865" s="21"/>
      <c r="E6865" s="21"/>
      <c r="F6865" s="21">
        <v>6.0</v>
      </c>
      <c r="G6865" s="21">
        <v>29.0</v>
      </c>
      <c r="H6865" s="21">
        <v>23.11506276</v>
      </c>
      <c r="I6865" s="10"/>
      <c r="J6865" s="10"/>
      <c r="AA6865" s="7"/>
      <c r="AB6865" s="7"/>
      <c r="AC6865" s="7"/>
    </row>
    <row r="6866" ht="15.0" customHeight="1">
      <c r="A6866" s="23">
        <v>41843.0</v>
      </c>
      <c r="B6866" s="21" t="s">
        <v>18</v>
      </c>
      <c r="C6866" s="21" t="s">
        <v>21</v>
      </c>
      <c r="D6866" s="21"/>
      <c r="E6866" s="21"/>
      <c r="F6866" s="21">
        <v>7.0</v>
      </c>
      <c r="G6866" s="21">
        <v>26.0</v>
      </c>
      <c r="H6866" s="21">
        <v>20.72384937</v>
      </c>
      <c r="I6866" s="10"/>
      <c r="J6866" s="10"/>
      <c r="AA6866" s="7"/>
      <c r="AB6866" s="7"/>
      <c r="AC6866" s="7"/>
    </row>
    <row r="6867" ht="15.0" customHeight="1">
      <c r="A6867" s="23">
        <v>41843.0</v>
      </c>
      <c r="B6867" s="21" t="s">
        <v>18</v>
      </c>
      <c r="C6867" s="21" t="s">
        <v>21</v>
      </c>
      <c r="D6867" s="21"/>
      <c r="E6867" s="21"/>
      <c r="F6867" s="21">
        <v>8.0</v>
      </c>
      <c r="G6867" s="21">
        <v>28.0</v>
      </c>
      <c r="H6867" s="21">
        <v>22.31799163</v>
      </c>
      <c r="I6867" s="10"/>
      <c r="J6867" s="10"/>
      <c r="AA6867" s="7"/>
      <c r="AB6867" s="7"/>
      <c r="AC6867" s="7"/>
    </row>
    <row r="6868" ht="15.0" customHeight="1">
      <c r="A6868" s="23">
        <v>41843.0</v>
      </c>
      <c r="B6868" s="21" t="s">
        <v>18</v>
      </c>
      <c r="C6868" s="21" t="s">
        <v>21</v>
      </c>
      <c r="D6868" s="21"/>
      <c r="E6868" s="21"/>
      <c r="F6868" s="21">
        <v>9.0</v>
      </c>
      <c r="G6868" s="21">
        <v>27.0</v>
      </c>
      <c r="H6868" s="21">
        <v>21.5209205</v>
      </c>
      <c r="I6868" s="10"/>
      <c r="J6868" s="10"/>
      <c r="AA6868" s="7"/>
      <c r="AB6868" s="7"/>
      <c r="AC6868" s="7"/>
    </row>
    <row r="6869" ht="15.0" customHeight="1">
      <c r="A6869" s="23">
        <v>41843.0</v>
      </c>
      <c r="B6869" s="21" t="s">
        <v>18</v>
      </c>
      <c r="C6869" s="21" t="s">
        <v>21</v>
      </c>
      <c r="D6869" s="21"/>
      <c r="E6869" s="21"/>
      <c r="F6869" s="21">
        <v>10.0</v>
      </c>
      <c r="G6869" s="21">
        <v>13.0</v>
      </c>
      <c r="H6869" s="21">
        <v>10.36192469</v>
      </c>
      <c r="I6869" s="10"/>
      <c r="J6869" s="10"/>
      <c r="AA6869" s="7"/>
      <c r="AB6869" s="7"/>
      <c r="AC6869" s="7"/>
    </row>
    <row r="6870" ht="15.0" customHeight="1">
      <c r="A6870" s="23">
        <v>41843.0</v>
      </c>
      <c r="B6870" s="21" t="s">
        <v>18</v>
      </c>
      <c r="C6870" s="21" t="s">
        <v>21</v>
      </c>
      <c r="D6870" s="21"/>
      <c r="E6870" s="21"/>
      <c r="F6870" s="21">
        <v>11.0</v>
      </c>
      <c r="G6870" s="21">
        <v>18.0</v>
      </c>
      <c r="H6870" s="21">
        <v>14.34728033</v>
      </c>
      <c r="I6870" s="10"/>
      <c r="J6870" s="10"/>
      <c r="AA6870" s="7"/>
      <c r="AB6870" s="7"/>
      <c r="AC6870" s="7"/>
    </row>
    <row r="6871" ht="15.0" customHeight="1">
      <c r="A6871" s="23">
        <v>41843.0</v>
      </c>
      <c r="B6871" s="21" t="s">
        <v>18</v>
      </c>
      <c r="C6871" s="21" t="s">
        <v>21</v>
      </c>
      <c r="D6871" s="21"/>
      <c r="E6871" s="21"/>
      <c r="F6871" s="21">
        <v>12.0</v>
      </c>
      <c r="G6871" s="21">
        <v>15.0</v>
      </c>
      <c r="H6871" s="21">
        <v>11.95606695</v>
      </c>
      <c r="I6871" s="10"/>
      <c r="J6871" s="10"/>
      <c r="AA6871" s="7"/>
      <c r="AB6871" s="7"/>
      <c r="AC6871" s="7"/>
    </row>
    <row r="6872" ht="15.0" customHeight="1">
      <c r="A6872" s="23">
        <v>41843.0</v>
      </c>
      <c r="B6872" s="21" t="s">
        <v>18</v>
      </c>
      <c r="C6872" s="21" t="s">
        <v>21</v>
      </c>
      <c r="D6872" s="21"/>
      <c r="E6872" s="21"/>
      <c r="F6872" s="21">
        <v>13.0</v>
      </c>
      <c r="G6872" s="21">
        <v>24.0</v>
      </c>
      <c r="H6872" s="21">
        <v>19.12970711</v>
      </c>
      <c r="I6872" s="10"/>
      <c r="J6872" s="10"/>
      <c r="AA6872" s="7"/>
      <c r="AB6872" s="7"/>
      <c r="AC6872" s="7"/>
    </row>
    <row r="6873" ht="15.0" customHeight="1">
      <c r="A6873" s="23">
        <v>41843.0</v>
      </c>
      <c r="B6873" s="21" t="s">
        <v>18</v>
      </c>
      <c r="C6873" s="21" t="s">
        <v>21</v>
      </c>
      <c r="D6873" s="21"/>
      <c r="E6873" s="21"/>
      <c r="F6873" s="21">
        <v>14.0</v>
      </c>
      <c r="G6873" s="21">
        <v>21.0</v>
      </c>
      <c r="H6873" s="21">
        <v>16.73849372</v>
      </c>
      <c r="I6873" s="10"/>
      <c r="J6873" s="10"/>
      <c r="AA6873" s="7"/>
      <c r="AB6873" s="7"/>
      <c r="AC6873" s="7"/>
    </row>
    <row r="6874" ht="15.0" customHeight="1">
      <c r="A6874" s="23">
        <v>41843.0</v>
      </c>
      <c r="B6874" s="21" t="s">
        <v>18</v>
      </c>
      <c r="C6874" s="21" t="s">
        <v>21</v>
      </c>
      <c r="D6874" s="21"/>
      <c r="E6874" s="21"/>
      <c r="F6874" s="21">
        <v>15.0</v>
      </c>
      <c r="G6874" s="21">
        <v>30.0</v>
      </c>
      <c r="H6874" s="21">
        <v>23.91213389</v>
      </c>
      <c r="I6874" s="10"/>
      <c r="J6874" s="10"/>
      <c r="AA6874" s="7"/>
      <c r="AB6874" s="7"/>
      <c r="AC6874" s="7"/>
    </row>
    <row r="6875" ht="15.0" customHeight="1">
      <c r="A6875" s="23">
        <v>41843.0</v>
      </c>
      <c r="B6875" s="21" t="s">
        <v>18</v>
      </c>
      <c r="C6875" s="21" t="s">
        <v>21</v>
      </c>
      <c r="D6875" s="21"/>
      <c r="E6875" s="21"/>
      <c r="F6875" s="21">
        <v>16.0</v>
      </c>
      <c r="G6875" s="21">
        <v>45.0</v>
      </c>
      <c r="H6875" s="21">
        <v>35.86820084</v>
      </c>
      <c r="I6875" s="10"/>
      <c r="J6875" s="10"/>
      <c r="AA6875" s="7"/>
      <c r="AB6875" s="7"/>
      <c r="AC6875" s="7"/>
    </row>
    <row r="6876" ht="15.0" customHeight="1">
      <c r="A6876" s="23">
        <v>41843.0</v>
      </c>
      <c r="B6876" s="21" t="s">
        <v>18</v>
      </c>
      <c r="C6876" s="21" t="s">
        <v>21</v>
      </c>
      <c r="D6876" s="21"/>
      <c r="E6876" s="21"/>
      <c r="F6876" s="21">
        <v>17.0</v>
      </c>
      <c r="G6876" s="21">
        <v>27.0</v>
      </c>
      <c r="H6876" s="21">
        <v>21.5209205</v>
      </c>
      <c r="I6876" s="10"/>
      <c r="J6876" s="10"/>
      <c r="AA6876" s="7"/>
      <c r="AB6876" s="7"/>
      <c r="AC6876" s="7"/>
    </row>
    <row r="6877" ht="15.0" customHeight="1">
      <c r="A6877" s="23">
        <v>41843.0</v>
      </c>
      <c r="B6877" s="21" t="s">
        <v>18</v>
      </c>
      <c r="C6877" s="21" t="s">
        <v>21</v>
      </c>
      <c r="D6877" s="21"/>
      <c r="E6877" s="21"/>
      <c r="F6877" s="21">
        <v>18.0</v>
      </c>
      <c r="G6877" s="21">
        <v>31.0</v>
      </c>
      <c r="H6877" s="21">
        <v>24.70920502</v>
      </c>
      <c r="I6877" s="10"/>
      <c r="J6877" s="10"/>
      <c r="AA6877" s="7"/>
      <c r="AB6877" s="7"/>
      <c r="AC6877" s="7"/>
    </row>
    <row r="6878" ht="15.0" customHeight="1">
      <c r="A6878" s="23">
        <v>41843.0</v>
      </c>
      <c r="B6878" s="21" t="s">
        <v>18</v>
      </c>
      <c r="C6878" s="21" t="s">
        <v>21</v>
      </c>
      <c r="D6878" s="21"/>
      <c r="E6878" s="21"/>
      <c r="F6878" s="21">
        <v>19.0</v>
      </c>
      <c r="G6878" s="21">
        <v>20.0</v>
      </c>
      <c r="H6878" s="21">
        <v>15.94142259</v>
      </c>
      <c r="I6878" s="10"/>
      <c r="J6878" s="10"/>
      <c r="AA6878" s="7"/>
      <c r="AB6878" s="7"/>
      <c r="AC6878" s="7"/>
    </row>
    <row r="6879" ht="15.0" customHeight="1">
      <c r="A6879" s="23">
        <v>41843.0</v>
      </c>
      <c r="B6879" s="21" t="s">
        <v>18</v>
      </c>
      <c r="C6879" s="21" t="s">
        <v>21</v>
      </c>
      <c r="D6879" s="21"/>
      <c r="E6879" s="21"/>
      <c r="F6879" s="21">
        <v>20.0</v>
      </c>
      <c r="G6879" s="21">
        <v>32.0</v>
      </c>
      <c r="H6879" s="21">
        <v>25.50627615</v>
      </c>
      <c r="I6879" s="10"/>
      <c r="J6879" s="10"/>
      <c r="AA6879" s="7"/>
      <c r="AB6879" s="7"/>
      <c r="AC6879" s="7"/>
    </row>
    <row r="6880" ht="15.0" customHeight="1">
      <c r="A6880" s="23">
        <v>41843.0</v>
      </c>
      <c r="B6880" s="21" t="s">
        <v>18</v>
      </c>
      <c r="C6880" s="21" t="s">
        <v>21</v>
      </c>
      <c r="D6880" s="21"/>
      <c r="E6880" s="21"/>
      <c r="F6880" s="21">
        <v>21.0</v>
      </c>
      <c r="G6880" s="21">
        <v>21.0</v>
      </c>
      <c r="H6880" s="21">
        <v>16.73849372</v>
      </c>
      <c r="I6880" s="10"/>
      <c r="J6880" s="10"/>
      <c r="AA6880" s="7"/>
      <c r="AB6880" s="7"/>
      <c r="AC6880" s="7"/>
    </row>
    <row r="6881" ht="15.0" customHeight="1">
      <c r="A6881" s="23">
        <v>41843.0</v>
      </c>
      <c r="B6881" s="21" t="s">
        <v>18</v>
      </c>
      <c r="C6881" s="21" t="s">
        <v>21</v>
      </c>
      <c r="D6881" s="21"/>
      <c r="E6881" s="21"/>
      <c r="F6881" s="21">
        <v>22.0</v>
      </c>
      <c r="G6881" s="21">
        <v>18.0</v>
      </c>
      <c r="H6881" s="21">
        <v>14.34728033</v>
      </c>
      <c r="I6881" s="10"/>
      <c r="J6881" s="10"/>
      <c r="AA6881" s="7"/>
      <c r="AB6881" s="7"/>
      <c r="AC6881" s="7"/>
    </row>
    <row r="6882" ht="15.0" customHeight="1">
      <c r="A6882" s="23">
        <v>41843.0</v>
      </c>
      <c r="B6882" s="21" t="s">
        <v>18</v>
      </c>
      <c r="C6882" s="21" t="s">
        <v>21</v>
      </c>
      <c r="D6882" s="21"/>
      <c r="E6882" s="21"/>
      <c r="F6882" s="21">
        <v>23.0</v>
      </c>
      <c r="G6882" s="21">
        <v>33.0</v>
      </c>
      <c r="H6882" s="21">
        <v>26.30334728</v>
      </c>
      <c r="I6882" s="10"/>
      <c r="J6882" s="10"/>
      <c r="AA6882" s="7"/>
      <c r="AB6882" s="7"/>
      <c r="AC6882" s="7"/>
    </row>
    <row r="6883" ht="15.0" customHeight="1">
      <c r="A6883" s="23">
        <v>41843.0</v>
      </c>
      <c r="B6883" s="21" t="s">
        <v>18</v>
      </c>
      <c r="C6883" s="21" t="s">
        <v>21</v>
      </c>
      <c r="D6883" s="21"/>
      <c r="E6883" s="21"/>
      <c r="F6883" s="21">
        <v>24.0</v>
      </c>
      <c r="G6883" s="21">
        <v>25.0</v>
      </c>
      <c r="H6883" s="21">
        <v>19.92677824</v>
      </c>
      <c r="I6883" s="10"/>
      <c r="J6883" s="10"/>
      <c r="AA6883" s="7"/>
      <c r="AB6883" s="7"/>
      <c r="AC6883" s="7"/>
    </row>
    <row r="6884" ht="15.0" customHeight="1">
      <c r="A6884" s="23">
        <v>41843.0</v>
      </c>
      <c r="B6884" s="21" t="s">
        <v>18</v>
      </c>
      <c r="C6884" s="21" t="s">
        <v>21</v>
      </c>
      <c r="D6884" s="21"/>
      <c r="E6884" s="21"/>
      <c r="F6884" s="21">
        <v>25.0</v>
      </c>
      <c r="G6884" s="21">
        <v>23.0</v>
      </c>
      <c r="H6884" s="21">
        <v>18.33263598</v>
      </c>
      <c r="I6884" s="10"/>
      <c r="J6884" s="10"/>
      <c r="AA6884" s="7"/>
      <c r="AB6884" s="7"/>
      <c r="AC6884" s="7"/>
    </row>
    <row r="6885" ht="15.0" customHeight="1">
      <c r="A6885" s="23">
        <v>41843.0</v>
      </c>
      <c r="B6885" s="21" t="s">
        <v>18</v>
      </c>
      <c r="C6885" s="21" t="s">
        <v>21</v>
      </c>
      <c r="D6885" s="21"/>
      <c r="E6885" s="21"/>
      <c r="F6885" s="21">
        <v>26.0</v>
      </c>
      <c r="G6885" s="21">
        <v>15.0</v>
      </c>
      <c r="H6885" s="21">
        <v>11.95606695</v>
      </c>
      <c r="I6885" s="10"/>
      <c r="J6885" s="10"/>
      <c r="AA6885" s="7"/>
      <c r="AB6885" s="7"/>
      <c r="AC6885" s="7"/>
    </row>
    <row r="6886" ht="15.0" customHeight="1">
      <c r="A6886" s="23">
        <v>41843.0</v>
      </c>
      <c r="B6886" s="21" t="s">
        <v>18</v>
      </c>
      <c r="C6886" s="21" t="s">
        <v>21</v>
      </c>
      <c r="D6886" s="21"/>
      <c r="E6886" s="21"/>
      <c r="F6886" s="21">
        <v>27.0</v>
      </c>
      <c r="G6886" s="21">
        <v>22.0</v>
      </c>
      <c r="H6886" s="21">
        <v>17.53556485</v>
      </c>
      <c r="I6886" s="10"/>
      <c r="J6886" s="10"/>
      <c r="AA6886" s="7"/>
      <c r="AB6886" s="7"/>
      <c r="AC6886" s="7"/>
    </row>
    <row r="6887" ht="15.0" customHeight="1">
      <c r="A6887" s="23">
        <v>41843.0</v>
      </c>
      <c r="B6887" s="21" t="s">
        <v>18</v>
      </c>
      <c r="C6887" s="21" t="s">
        <v>21</v>
      </c>
      <c r="D6887" s="21"/>
      <c r="E6887" s="21"/>
      <c r="F6887" s="21">
        <v>28.0</v>
      </c>
      <c r="G6887" s="21">
        <v>18.0</v>
      </c>
      <c r="H6887" s="21">
        <v>14.34728033</v>
      </c>
      <c r="I6887" s="10"/>
      <c r="J6887" s="10"/>
      <c r="AA6887" s="7"/>
      <c r="AB6887" s="7"/>
      <c r="AC6887" s="7"/>
    </row>
    <row r="6888" ht="15.0" customHeight="1">
      <c r="A6888" s="23">
        <v>41843.0</v>
      </c>
      <c r="B6888" s="21" t="s">
        <v>18</v>
      </c>
      <c r="C6888" s="21" t="s">
        <v>21</v>
      </c>
      <c r="D6888" s="21"/>
      <c r="E6888" s="21"/>
      <c r="F6888" s="21">
        <v>29.0</v>
      </c>
      <c r="G6888" s="21">
        <v>36.0</v>
      </c>
      <c r="H6888" s="21">
        <v>28.69456067</v>
      </c>
      <c r="I6888" s="10"/>
      <c r="J6888" s="10"/>
      <c r="AA6888" s="7"/>
      <c r="AB6888" s="7"/>
      <c r="AC6888" s="7"/>
    </row>
    <row r="6889" ht="15.0" customHeight="1">
      <c r="A6889" s="23">
        <v>41843.0</v>
      </c>
      <c r="B6889" s="21" t="s">
        <v>18</v>
      </c>
      <c r="C6889" s="21" t="s">
        <v>21</v>
      </c>
      <c r="D6889" s="21"/>
      <c r="E6889" s="21"/>
      <c r="F6889" s="21">
        <v>30.0</v>
      </c>
      <c r="G6889" s="21">
        <v>25.0</v>
      </c>
      <c r="H6889" s="21">
        <v>19.92677824</v>
      </c>
      <c r="I6889" s="10"/>
      <c r="J6889" s="10"/>
      <c r="AA6889" s="7"/>
      <c r="AB6889" s="7"/>
      <c r="AC6889" s="7"/>
    </row>
    <row r="6890" ht="15.0" customHeight="1">
      <c r="A6890" s="23">
        <v>41843.0</v>
      </c>
      <c r="B6890" s="21" t="s">
        <v>18</v>
      </c>
      <c r="C6890" s="21" t="s">
        <v>21</v>
      </c>
      <c r="D6890" s="21"/>
      <c r="E6890" s="21"/>
      <c r="F6890" s="21">
        <v>31.0</v>
      </c>
      <c r="G6890" s="21">
        <v>24.0</v>
      </c>
      <c r="H6890" s="21">
        <v>19.12970711</v>
      </c>
      <c r="I6890" s="10"/>
      <c r="J6890" s="10"/>
      <c r="AA6890" s="7"/>
      <c r="AB6890" s="7"/>
      <c r="AC6890" s="7"/>
    </row>
    <row r="6891" ht="15.0" customHeight="1">
      <c r="A6891" s="23">
        <v>41843.0</v>
      </c>
      <c r="B6891" s="21" t="s">
        <v>18</v>
      </c>
      <c r="C6891" s="21" t="s">
        <v>21</v>
      </c>
      <c r="D6891" s="21"/>
      <c r="E6891" s="21"/>
      <c r="F6891" s="21">
        <v>32.0</v>
      </c>
      <c r="G6891" s="21">
        <v>27.0</v>
      </c>
      <c r="H6891" s="21">
        <v>21.5209205</v>
      </c>
      <c r="I6891" s="10"/>
      <c r="J6891" s="10"/>
      <c r="AA6891" s="7"/>
      <c r="AB6891" s="7"/>
      <c r="AC6891" s="7"/>
    </row>
    <row r="6892" ht="15.0" customHeight="1">
      <c r="A6892" s="23">
        <v>41843.0</v>
      </c>
      <c r="B6892" s="21" t="s">
        <v>18</v>
      </c>
      <c r="C6892" s="21" t="s">
        <v>21</v>
      </c>
      <c r="D6892" s="21"/>
      <c r="E6892" s="21"/>
      <c r="F6892" s="21">
        <v>33.0</v>
      </c>
      <c r="G6892" s="21">
        <v>20.0</v>
      </c>
      <c r="H6892" s="21">
        <v>15.94142259</v>
      </c>
      <c r="I6892" s="10"/>
      <c r="J6892" s="10"/>
      <c r="AA6892" s="7"/>
      <c r="AB6892" s="7"/>
      <c r="AC6892" s="7"/>
    </row>
    <row r="6893" ht="15.0" customHeight="1">
      <c r="A6893" s="23">
        <v>41843.0</v>
      </c>
      <c r="B6893" s="21" t="s">
        <v>18</v>
      </c>
      <c r="C6893" s="21" t="s">
        <v>21</v>
      </c>
      <c r="D6893" s="21"/>
      <c r="E6893" s="21"/>
      <c r="F6893" s="21">
        <v>34.0</v>
      </c>
      <c r="G6893" s="21">
        <v>27.0</v>
      </c>
      <c r="H6893" s="21">
        <v>21.5209205</v>
      </c>
      <c r="I6893" s="10"/>
      <c r="J6893" s="10"/>
      <c r="AA6893" s="7"/>
      <c r="AB6893" s="7"/>
      <c r="AC6893" s="7"/>
    </row>
    <row r="6894" ht="15.0" customHeight="1">
      <c r="A6894" s="23">
        <v>41843.0</v>
      </c>
      <c r="B6894" s="21" t="s">
        <v>18</v>
      </c>
      <c r="C6894" s="21" t="s">
        <v>21</v>
      </c>
      <c r="D6894" s="21"/>
      <c r="E6894" s="21"/>
      <c r="F6894" s="21">
        <v>35.0</v>
      </c>
      <c r="G6894" s="21">
        <v>18.0</v>
      </c>
      <c r="H6894" s="21">
        <v>14.34728033</v>
      </c>
      <c r="I6894" s="10"/>
      <c r="J6894" s="10"/>
      <c r="AA6894" s="7"/>
      <c r="AB6894" s="7"/>
      <c r="AC6894" s="7"/>
    </row>
    <row r="6895" ht="15.0" customHeight="1">
      <c r="A6895" s="23">
        <v>41843.0</v>
      </c>
      <c r="B6895" s="21" t="s">
        <v>18</v>
      </c>
      <c r="C6895" s="21" t="s">
        <v>21</v>
      </c>
      <c r="D6895" s="21"/>
      <c r="E6895" s="21"/>
      <c r="F6895" s="21">
        <v>36.0</v>
      </c>
      <c r="G6895" s="21">
        <v>26.0</v>
      </c>
      <c r="H6895" s="21">
        <v>20.72384937</v>
      </c>
      <c r="I6895" s="10"/>
      <c r="J6895" s="10"/>
      <c r="AA6895" s="7"/>
      <c r="AB6895" s="7"/>
      <c r="AC6895" s="7"/>
    </row>
    <row r="6896" ht="15.0" customHeight="1">
      <c r="A6896" s="23">
        <v>41843.0</v>
      </c>
      <c r="B6896" s="21" t="s">
        <v>18</v>
      </c>
      <c r="C6896" s="21" t="s">
        <v>21</v>
      </c>
      <c r="D6896" s="21"/>
      <c r="E6896" s="21"/>
      <c r="F6896" s="21">
        <v>37.0</v>
      </c>
      <c r="G6896" s="21">
        <v>21.0</v>
      </c>
      <c r="H6896" s="21">
        <v>16.73849372</v>
      </c>
      <c r="I6896" s="10"/>
      <c r="J6896" s="10"/>
      <c r="AA6896" s="7"/>
      <c r="AB6896" s="7"/>
      <c r="AC6896" s="7"/>
    </row>
    <row r="6897" ht="15.0" customHeight="1">
      <c r="A6897" s="23">
        <v>41843.0</v>
      </c>
      <c r="B6897" s="21" t="s">
        <v>18</v>
      </c>
      <c r="C6897" s="21" t="s">
        <v>21</v>
      </c>
      <c r="D6897" s="21"/>
      <c r="E6897" s="21"/>
      <c r="F6897" s="21">
        <v>38.0</v>
      </c>
      <c r="G6897" s="21">
        <v>26.0</v>
      </c>
      <c r="H6897" s="21">
        <v>20.72384937</v>
      </c>
      <c r="I6897" s="10"/>
      <c r="J6897" s="10"/>
      <c r="AA6897" s="7"/>
      <c r="AB6897" s="7"/>
      <c r="AC6897" s="7"/>
    </row>
    <row r="6898" ht="15.0" customHeight="1">
      <c r="A6898" s="23">
        <v>41843.0</v>
      </c>
      <c r="B6898" s="21" t="s">
        <v>18</v>
      </c>
      <c r="C6898" s="21" t="s">
        <v>21</v>
      </c>
      <c r="D6898" s="21"/>
      <c r="E6898" s="21"/>
      <c r="F6898" s="21">
        <v>39.0</v>
      </c>
      <c r="G6898" s="21">
        <v>21.0</v>
      </c>
      <c r="H6898" s="21">
        <v>16.73849372</v>
      </c>
      <c r="I6898" s="10"/>
      <c r="J6898" s="10"/>
      <c r="AA6898" s="7"/>
      <c r="AB6898" s="7"/>
      <c r="AC6898" s="7"/>
    </row>
    <row r="6899" ht="15.0" customHeight="1">
      <c r="A6899" s="23">
        <v>41843.0</v>
      </c>
      <c r="B6899" s="21" t="s">
        <v>18</v>
      </c>
      <c r="C6899" s="21" t="s">
        <v>21</v>
      </c>
      <c r="D6899" s="21"/>
      <c r="E6899" s="21"/>
      <c r="F6899" s="21">
        <v>40.0</v>
      </c>
      <c r="G6899" s="21">
        <v>37.0</v>
      </c>
      <c r="H6899" s="21">
        <v>29.4916318</v>
      </c>
      <c r="I6899" s="10"/>
      <c r="J6899" s="10"/>
      <c r="AA6899" s="7"/>
      <c r="AB6899" s="7"/>
      <c r="AC6899" s="7"/>
    </row>
    <row r="6900" ht="15.0" customHeight="1">
      <c r="A6900" s="23">
        <v>41843.0</v>
      </c>
      <c r="B6900" s="21" t="s">
        <v>18</v>
      </c>
      <c r="C6900" s="21" t="s">
        <v>21</v>
      </c>
      <c r="D6900" s="21"/>
      <c r="E6900" s="21"/>
      <c r="F6900" s="21">
        <v>41.0</v>
      </c>
      <c r="G6900" s="21">
        <v>23.0</v>
      </c>
      <c r="H6900" s="21">
        <v>18.33263598</v>
      </c>
      <c r="I6900" s="10"/>
      <c r="J6900" s="10"/>
      <c r="AA6900" s="7"/>
      <c r="AB6900" s="7"/>
      <c r="AC6900" s="7"/>
    </row>
    <row r="6901" ht="15.0" customHeight="1">
      <c r="A6901" s="23">
        <v>41843.0</v>
      </c>
      <c r="B6901" s="21" t="s">
        <v>18</v>
      </c>
      <c r="C6901" s="21" t="s">
        <v>21</v>
      </c>
      <c r="D6901" s="21"/>
      <c r="E6901" s="21"/>
      <c r="F6901" s="21">
        <v>42.0</v>
      </c>
      <c r="G6901" s="21">
        <v>24.0</v>
      </c>
      <c r="H6901" s="21">
        <v>19.12970711</v>
      </c>
      <c r="I6901" s="10"/>
      <c r="J6901" s="10"/>
      <c r="AA6901" s="7"/>
      <c r="AB6901" s="7"/>
      <c r="AC6901" s="7"/>
    </row>
    <row r="6902" ht="15.0" customHeight="1">
      <c r="A6902" s="23">
        <v>41843.0</v>
      </c>
      <c r="B6902" s="21" t="s">
        <v>18</v>
      </c>
      <c r="C6902" s="21" t="s">
        <v>21</v>
      </c>
      <c r="D6902" s="21"/>
      <c r="E6902" s="21"/>
      <c r="F6902" s="21">
        <v>43.0</v>
      </c>
      <c r="G6902" s="21">
        <v>24.0</v>
      </c>
      <c r="H6902" s="21">
        <v>19.12970711</v>
      </c>
      <c r="I6902" s="10"/>
      <c r="J6902" s="10"/>
      <c r="AA6902" s="7"/>
      <c r="AB6902" s="7"/>
      <c r="AC6902" s="7"/>
    </row>
    <row r="6903" ht="15.0" customHeight="1">
      <c r="A6903" s="23">
        <v>41843.0</v>
      </c>
      <c r="B6903" s="21" t="s">
        <v>18</v>
      </c>
      <c r="C6903" s="21" t="s">
        <v>21</v>
      </c>
      <c r="D6903" s="21"/>
      <c r="E6903" s="21"/>
      <c r="F6903" s="21">
        <v>44.0</v>
      </c>
      <c r="G6903" s="21">
        <v>29.0</v>
      </c>
      <c r="H6903" s="21">
        <v>23.11506276</v>
      </c>
      <c r="I6903" s="10"/>
      <c r="J6903" s="10"/>
      <c r="AA6903" s="7"/>
      <c r="AB6903" s="7"/>
      <c r="AC6903" s="7"/>
    </row>
    <row r="6904" ht="15.0" customHeight="1">
      <c r="A6904" s="23">
        <v>41843.0</v>
      </c>
      <c r="B6904" s="21" t="s">
        <v>18</v>
      </c>
      <c r="C6904" s="21" t="s">
        <v>21</v>
      </c>
      <c r="D6904" s="21"/>
      <c r="E6904" s="21"/>
      <c r="F6904" s="21">
        <v>45.0</v>
      </c>
      <c r="G6904" s="21">
        <v>31.0</v>
      </c>
      <c r="H6904" s="21">
        <v>24.70920502</v>
      </c>
      <c r="I6904" s="10"/>
      <c r="J6904" s="10"/>
      <c r="AA6904" s="7"/>
      <c r="AB6904" s="7"/>
      <c r="AC6904" s="7"/>
    </row>
    <row r="6905" ht="15.0" customHeight="1">
      <c r="A6905" s="23">
        <v>41843.0</v>
      </c>
      <c r="B6905" s="21" t="s">
        <v>18</v>
      </c>
      <c r="C6905" s="21" t="s">
        <v>21</v>
      </c>
      <c r="D6905" s="21"/>
      <c r="E6905" s="21"/>
      <c r="F6905" s="21">
        <v>46.0</v>
      </c>
      <c r="G6905" s="21">
        <v>19.0</v>
      </c>
      <c r="H6905" s="21">
        <v>15.14435146</v>
      </c>
      <c r="I6905" s="10"/>
      <c r="J6905" s="10"/>
      <c r="AA6905" s="7"/>
      <c r="AB6905" s="7"/>
      <c r="AC6905" s="7"/>
    </row>
    <row r="6906" ht="15.0" customHeight="1">
      <c r="A6906" s="23">
        <v>41843.0</v>
      </c>
      <c r="B6906" s="21" t="s">
        <v>18</v>
      </c>
      <c r="C6906" s="21" t="s">
        <v>21</v>
      </c>
      <c r="D6906" s="21"/>
      <c r="E6906" s="21"/>
      <c r="F6906" s="21">
        <v>47.0</v>
      </c>
      <c r="G6906" s="21">
        <v>29.0</v>
      </c>
      <c r="H6906" s="21">
        <v>23.11506276</v>
      </c>
      <c r="I6906" s="10"/>
      <c r="J6906" s="10"/>
      <c r="AA6906" s="7"/>
      <c r="AB6906" s="7"/>
      <c r="AC6906" s="7"/>
    </row>
    <row r="6907" ht="15.0" customHeight="1">
      <c r="A6907" s="23">
        <v>41843.0</v>
      </c>
      <c r="B6907" s="21" t="s">
        <v>18</v>
      </c>
      <c r="C6907" s="21" t="s">
        <v>21</v>
      </c>
      <c r="D6907" s="21"/>
      <c r="E6907" s="21"/>
      <c r="F6907" s="21">
        <v>48.0</v>
      </c>
      <c r="G6907" s="21">
        <v>20.0</v>
      </c>
      <c r="H6907" s="21">
        <v>15.94142259</v>
      </c>
      <c r="I6907" s="10"/>
      <c r="J6907" s="10"/>
      <c r="AA6907" s="7"/>
      <c r="AB6907" s="7"/>
      <c r="AC6907" s="7"/>
    </row>
    <row r="6908" ht="15.0" customHeight="1">
      <c r="A6908" s="23">
        <v>41843.0</v>
      </c>
      <c r="B6908" s="21" t="s">
        <v>18</v>
      </c>
      <c r="C6908" s="21" t="s">
        <v>21</v>
      </c>
      <c r="D6908" s="21"/>
      <c r="E6908" s="21"/>
      <c r="F6908" s="21">
        <v>49.0</v>
      </c>
      <c r="G6908" s="21">
        <v>22.0</v>
      </c>
      <c r="H6908" s="21">
        <v>17.53556485</v>
      </c>
      <c r="I6908" s="10"/>
      <c r="J6908" s="10"/>
      <c r="AA6908" s="7"/>
      <c r="AB6908" s="7"/>
      <c r="AC6908" s="7"/>
    </row>
    <row r="6909" ht="15.0" customHeight="1">
      <c r="A6909" s="23">
        <v>41843.0</v>
      </c>
      <c r="B6909" s="21" t="s">
        <v>18</v>
      </c>
      <c r="C6909" s="21" t="s">
        <v>21</v>
      </c>
      <c r="D6909" s="21"/>
      <c r="E6909" s="21"/>
      <c r="F6909" s="21">
        <v>50.0</v>
      </c>
      <c r="G6909" s="21">
        <v>19.0</v>
      </c>
      <c r="H6909" s="21">
        <v>15.14435146</v>
      </c>
      <c r="I6909" s="10"/>
      <c r="J6909" s="10"/>
      <c r="AA6909" s="7"/>
      <c r="AB6909" s="7"/>
      <c r="AC6909" s="7"/>
    </row>
    <row r="6910" ht="15.0" customHeight="1">
      <c r="A6910" s="23">
        <v>41843.0</v>
      </c>
      <c r="B6910" s="21" t="s">
        <v>18</v>
      </c>
      <c r="C6910" s="21" t="s">
        <v>21</v>
      </c>
      <c r="D6910" s="21"/>
      <c r="E6910" s="21"/>
      <c r="F6910" s="21">
        <v>51.0</v>
      </c>
      <c r="G6910" s="21">
        <v>28.0</v>
      </c>
      <c r="H6910" s="21">
        <v>22.31799163</v>
      </c>
      <c r="I6910" s="10"/>
      <c r="J6910" s="10"/>
      <c r="AA6910" s="7"/>
      <c r="AB6910" s="7"/>
      <c r="AC6910" s="7"/>
    </row>
    <row r="6911" ht="15.0" customHeight="1">
      <c r="A6911" s="23">
        <v>41843.0</v>
      </c>
      <c r="B6911" s="21" t="s">
        <v>18</v>
      </c>
      <c r="C6911" s="21" t="s">
        <v>21</v>
      </c>
      <c r="D6911" s="21"/>
      <c r="E6911" s="21"/>
      <c r="F6911" s="21">
        <v>52.0</v>
      </c>
      <c r="G6911" s="21">
        <v>28.0</v>
      </c>
      <c r="H6911" s="21">
        <v>22.31799163</v>
      </c>
      <c r="I6911" s="10"/>
      <c r="J6911" s="10"/>
      <c r="AA6911" s="7"/>
      <c r="AB6911" s="7"/>
      <c r="AC6911" s="7"/>
    </row>
    <row r="6912" ht="15.0" customHeight="1">
      <c r="A6912" s="23">
        <v>41843.0</v>
      </c>
      <c r="B6912" s="21" t="s">
        <v>18</v>
      </c>
      <c r="C6912" s="21" t="s">
        <v>21</v>
      </c>
      <c r="D6912" s="21"/>
      <c r="E6912" s="21"/>
      <c r="F6912" s="21">
        <v>53.0</v>
      </c>
      <c r="G6912" s="21">
        <v>47.0</v>
      </c>
      <c r="H6912" s="21">
        <v>37.4623431</v>
      </c>
      <c r="I6912" s="10"/>
      <c r="J6912" s="10"/>
      <c r="AA6912" s="7"/>
      <c r="AB6912" s="7"/>
      <c r="AC6912" s="7"/>
    </row>
    <row r="6913" ht="15.0" customHeight="1">
      <c r="A6913" s="23">
        <v>41843.0</v>
      </c>
      <c r="B6913" s="21" t="s">
        <v>18</v>
      </c>
      <c r="C6913" s="21" t="s">
        <v>21</v>
      </c>
      <c r="D6913" s="21"/>
      <c r="E6913" s="21"/>
      <c r="F6913" s="21">
        <v>54.0</v>
      </c>
      <c r="G6913" s="21">
        <v>26.0</v>
      </c>
      <c r="H6913" s="21">
        <v>20.72384937</v>
      </c>
      <c r="I6913" s="10"/>
      <c r="J6913" s="10"/>
      <c r="AA6913" s="7"/>
      <c r="AB6913" s="7"/>
      <c r="AC6913" s="7"/>
    </row>
    <row r="6914" ht="15.0" customHeight="1">
      <c r="A6914" s="23">
        <v>41843.0</v>
      </c>
      <c r="B6914" s="21" t="s">
        <v>18</v>
      </c>
      <c r="C6914" s="21" t="s">
        <v>21</v>
      </c>
      <c r="D6914" s="21"/>
      <c r="E6914" s="21"/>
      <c r="F6914" s="21">
        <v>55.0</v>
      </c>
      <c r="G6914" s="21">
        <v>40.0</v>
      </c>
      <c r="H6914" s="21">
        <v>31.88284519</v>
      </c>
      <c r="I6914" s="10"/>
      <c r="J6914" s="10"/>
      <c r="AA6914" s="7"/>
      <c r="AB6914" s="7"/>
      <c r="AC6914" s="7"/>
    </row>
    <row r="6915" ht="15.0" customHeight="1">
      <c r="A6915" s="23">
        <v>41843.0</v>
      </c>
      <c r="B6915" s="21" t="s">
        <v>18</v>
      </c>
      <c r="C6915" s="21" t="s">
        <v>21</v>
      </c>
      <c r="D6915" s="21"/>
      <c r="E6915" s="21"/>
      <c r="F6915" s="21">
        <v>56.0</v>
      </c>
      <c r="G6915" s="21">
        <v>27.0</v>
      </c>
      <c r="H6915" s="21">
        <v>21.5209205</v>
      </c>
      <c r="I6915" s="10"/>
      <c r="J6915" s="10"/>
      <c r="AA6915" s="7"/>
      <c r="AB6915" s="7"/>
      <c r="AC6915" s="7"/>
    </row>
    <row r="6916" ht="15.0" customHeight="1">
      <c r="A6916" s="23">
        <v>41843.0</v>
      </c>
      <c r="B6916" s="21" t="s">
        <v>18</v>
      </c>
      <c r="C6916" s="21" t="s">
        <v>21</v>
      </c>
      <c r="D6916" s="21"/>
      <c r="E6916" s="21"/>
      <c r="F6916" s="21">
        <v>57.0</v>
      </c>
      <c r="G6916" s="21">
        <v>26.0</v>
      </c>
      <c r="H6916" s="21">
        <v>20.72384937</v>
      </c>
      <c r="I6916" s="10"/>
      <c r="J6916" s="10"/>
      <c r="AA6916" s="7"/>
      <c r="AB6916" s="7"/>
      <c r="AC6916" s="7"/>
    </row>
    <row r="6917" ht="15.0" customHeight="1">
      <c r="A6917" s="23">
        <v>41843.0</v>
      </c>
      <c r="B6917" s="21" t="s">
        <v>34</v>
      </c>
      <c r="C6917" s="21" t="s">
        <v>21</v>
      </c>
      <c r="D6917" s="21"/>
      <c r="E6917" s="21"/>
      <c r="F6917" s="21">
        <v>58.0</v>
      </c>
      <c r="G6917" s="21">
        <v>21.0</v>
      </c>
      <c r="H6917" s="21">
        <v>16.73849372</v>
      </c>
      <c r="I6917" s="10"/>
      <c r="J6917" s="10"/>
      <c r="AA6917" s="7"/>
      <c r="AB6917" s="7"/>
      <c r="AC6917" s="7"/>
    </row>
    <row r="6918" ht="15.0" customHeight="1">
      <c r="A6918" s="23">
        <v>41844.0</v>
      </c>
      <c r="B6918" s="21" t="s">
        <v>15</v>
      </c>
      <c r="C6918" s="21" t="s">
        <v>70</v>
      </c>
      <c r="D6918" s="21"/>
      <c r="E6918" s="21"/>
      <c r="F6918" s="21">
        <v>1.0</v>
      </c>
      <c r="G6918" s="21">
        <v>32.0</v>
      </c>
      <c r="H6918" s="21">
        <v>26.13504823</v>
      </c>
      <c r="I6918" s="10"/>
      <c r="J6918" s="10"/>
      <c r="AA6918" s="7"/>
      <c r="AB6918" s="7"/>
      <c r="AC6918" s="7"/>
    </row>
    <row r="6919" ht="15.0" customHeight="1">
      <c r="A6919" s="23">
        <v>41844.0</v>
      </c>
      <c r="B6919" s="21" t="s">
        <v>15</v>
      </c>
      <c r="C6919" s="21" t="s">
        <v>70</v>
      </c>
      <c r="D6919" s="21"/>
      <c r="E6919" s="21"/>
      <c r="F6919" s="21">
        <v>2.0</v>
      </c>
      <c r="G6919" s="21">
        <v>44.0</v>
      </c>
      <c r="H6919" s="21">
        <v>35.93569132</v>
      </c>
      <c r="I6919" s="10"/>
      <c r="J6919" s="10"/>
      <c r="AA6919" s="7"/>
      <c r="AB6919" s="7"/>
      <c r="AC6919" s="7"/>
    </row>
    <row r="6920" ht="15.0" customHeight="1">
      <c r="A6920" s="23">
        <v>41844.0</v>
      </c>
      <c r="B6920" s="21" t="s">
        <v>15</v>
      </c>
      <c r="C6920" s="21" t="s">
        <v>70</v>
      </c>
      <c r="D6920" s="21"/>
      <c r="E6920" s="21"/>
      <c r="F6920" s="21">
        <v>3.0</v>
      </c>
      <c r="G6920" s="21">
        <v>31.0</v>
      </c>
      <c r="H6920" s="21">
        <v>25.31832797</v>
      </c>
      <c r="I6920" s="10"/>
      <c r="J6920" s="10"/>
      <c r="AA6920" s="7"/>
      <c r="AB6920" s="7"/>
      <c r="AC6920" s="7"/>
    </row>
    <row r="6921" ht="15.0" customHeight="1">
      <c r="A6921" s="23">
        <v>41844.0</v>
      </c>
      <c r="B6921" s="21" t="s">
        <v>15</v>
      </c>
      <c r="C6921" s="21" t="s">
        <v>70</v>
      </c>
      <c r="D6921" s="21"/>
      <c r="E6921" s="21"/>
      <c r="F6921" s="21">
        <v>4.0</v>
      </c>
      <c r="G6921" s="21">
        <v>42.0</v>
      </c>
      <c r="H6921" s="21">
        <v>34.3022508</v>
      </c>
      <c r="I6921" s="10"/>
      <c r="J6921" s="10"/>
      <c r="AA6921" s="7"/>
      <c r="AB6921" s="7"/>
      <c r="AC6921" s="7"/>
    </row>
    <row r="6922" ht="15.0" customHeight="1">
      <c r="A6922" s="23">
        <v>41844.0</v>
      </c>
      <c r="B6922" s="21" t="s">
        <v>15</v>
      </c>
      <c r="C6922" s="21" t="s">
        <v>70</v>
      </c>
      <c r="D6922" s="21"/>
      <c r="E6922" s="21"/>
      <c r="F6922" s="21">
        <v>5.0</v>
      </c>
      <c r="G6922" s="21">
        <v>29.0</v>
      </c>
      <c r="H6922" s="21">
        <v>23.68488746</v>
      </c>
      <c r="I6922" s="10"/>
      <c r="J6922" s="10"/>
      <c r="AA6922" s="7"/>
      <c r="AB6922" s="7"/>
      <c r="AC6922" s="7"/>
    </row>
    <row r="6923" ht="15.0" customHeight="1">
      <c r="A6923" s="23">
        <v>41844.0</v>
      </c>
      <c r="B6923" s="21" t="s">
        <v>15</v>
      </c>
      <c r="C6923" s="21" t="s">
        <v>70</v>
      </c>
      <c r="D6923" s="21"/>
      <c r="E6923" s="21"/>
      <c r="F6923" s="21">
        <v>6.0</v>
      </c>
      <c r="G6923" s="21">
        <v>35.0</v>
      </c>
      <c r="H6923" s="21">
        <v>28.585209</v>
      </c>
      <c r="I6923" s="10"/>
      <c r="J6923" s="10"/>
      <c r="AA6923" s="7"/>
      <c r="AB6923" s="7"/>
      <c r="AC6923" s="7"/>
    </row>
    <row r="6924" ht="15.0" customHeight="1">
      <c r="A6924" s="23">
        <v>41844.0</v>
      </c>
      <c r="B6924" s="21" t="s">
        <v>15</v>
      </c>
      <c r="C6924" s="21" t="s">
        <v>70</v>
      </c>
      <c r="D6924" s="21"/>
      <c r="E6924" s="21"/>
      <c r="F6924" s="21">
        <v>7.0</v>
      </c>
      <c r="G6924" s="21">
        <v>29.0</v>
      </c>
      <c r="H6924" s="21">
        <v>23.68488746</v>
      </c>
      <c r="I6924" s="10"/>
      <c r="J6924" s="10"/>
      <c r="AA6924" s="7"/>
      <c r="AB6924" s="7"/>
      <c r="AC6924" s="7"/>
    </row>
    <row r="6925" ht="15.0" customHeight="1">
      <c r="A6925" s="23">
        <v>41844.0</v>
      </c>
      <c r="B6925" s="21" t="s">
        <v>15</v>
      </c>
      <c r="C6925" s="21" t="s">
        <v>70</v>
      </c>
      <c r="D6925" s="21"/>
      <c r="E6925" s="21"/>
      <c r="F6925" s="21">
        <v>8.0</v>
      </c>
      <c r="G6925" s="21">
        <v>38.0</v>
      </c>
      <c r="H6925" s="21">
        <v>31.03536977</v>
      </c>
      <c r="I6925" s="10"/>
      <c r="J6925" s="10"/>
      <c r="AA6925" s="7"/>
      <c r="AB6925" s="7"/>
      <c r="AC6925" s="7"/>
    </row>
    <row r="6926" ht="15.0" customHeight="1">
      <c r="A6926" s="23">
        <v>41844.0</v>
      </c>
      <c r="B6926" s="21" t="s">
        <v>15</v>
      </c>
      <c r="C6926" s="21" t="s">
        <v>70</v>
      </c>
      <c r="D6926" s="21"/>
      <c r="E6926" s="21"/>
      <c r="F6926" s="21">
        <v>9.0</v>
      </c>
      <c r="G6926" s="21">
        <v>42.0</v>
      </c>
      <c r="H6926" s="21">
        <v>34.3022508</v>
      </c>
      <c r="I6926" s="10"/>
      <c r="J6926" s="10"/>
      <c r="AA6926" s="7"/>
      <c r="AB6926" s="7"/>
      <c r="AC6926" s="7"/>
    </row>
    <row r="6927" ht="15.0" customHeight="1">
      <c r="A6927" s="23">
        <v>41844.0</v>
      </c>
      <c r="B6927" s="21" t="s">
        <v>15</v>
      </c>
      <c r="C6927" s="21" t="s">
        <v>70</v>
      </c>
      <c r="D6927" s="21"/>
      <c r="E6927" s="21"/>
      <c r="F6927" s="21">
        <v>10.0</v>
      </c>
      <c r="G6927" s="21">
        <v>53.0</v>
      </c>
      <c r="H6927" s="21">
        <v>43.28617363</v>
      </c>
      <c r="I6927" s="10"/>
      <c r="J6927" s="10"/>
      <c r="AA6927" s="7"/>
      <c r="AB6927" s="7"/>
      <c r="AC6927" s="7"/>
    </row>
    <row r="6928" ht="15.0" customHeight="1">
      <c r="A6928" s="23">
        <v>41844.0</v>
      </c>
      <c r="B6928" s="21" t="s">
        <v>15</v>
      </c>
      <c r="C6928" s="21" t="s">
        <v>70</v>
      </c>
      <c r="D6928" s="21"/>
      <c r="E6928" s="21"/>
      <c r="F6928" s="21">
        <v>11.0</v>
      </c>
      <c r="G6928" s="21">
        <v>39.0</v>
      </c>
      <c r="H6928" s="21">
        <v>31.85209003</v>
      </c>
      <c r="I6928" s="10"/>
      <c r="J6928" s="10"/>
      <c r="AA6928" s="7"/>
      <c r="AB6928" s="7"/>
      <c r="AC6928" s="7"/>
    </row>
    <row r="6929" ht="15.0" customHeight="1">
      <c r="A6929" s="23">
        <v>41844.0</v>
      </c>
      <c r="B6929" s="21" t="s">
        <v>15</v>
      </c>
      <c r="C6929" s="21" t="s">
        <v>70</v>
      </c>
      <c r="D6929" s="21"/>
      <c r="E6929" s="21"/>
      <c r="F6929" s="21">
        <v>12.0</v>
      </c>
      <c r="G6929" s="21">
        <v>32.0</v>
      </c>
      <c r="H6929" s="21">
        <v>26.13504823</v>
      </c>
      <c r="I6929" s="10"/>
      <c r="J6929" s="10"/>
      <c r="AA6929" s="7"/>
      <c r="AB6929" s="7"/>
      <c r="AC6929" s="7"/>
    </row>
    <row r="6930" ht="15.0" customHeight="1">
      <c r="A6930" s="23">
        <v>41844.0</v>
      </c>
      <c r="B6930" s="21" t="s">
        <v>15</v>
      </c>
      <c r="C6930" s="21" t="s">
        <v>70</v>
      </c>
      <c r="D6930" s="21"/>
      <c r="E6930" s="21"/>
      <c r="F6930" s="21">
        <v>13.0</v>
      </c>
      <c r="G6930" s="21">
        <v>34.0</v>
      </c>
      <c r="H6930" s="21">
        <v>27.76848875</v>
      </c>
      <c r="I6930" s="10"/>
      <c r="J6930" s="10"/>
      <c r="AA6930" s="7"/>
      <c r="AB6930" s="7"/>
      <c r="AC6930" s="7"/>
    </row>
    <row r="6931" ht="15.0" customHeight="1">
      <c r="A6931" s="23">
        <v>41844.0</v>
      </c>
      <c r="B6931" s="21" t="s">
        <v>15</v>
      </c>
      <c r="C6931" s="21" t="s">
        <v>70</v>
      </c>
      <c r="D6931" s="21"/>
      <c r="E6931" s="21"/>
      <c r="F6931" s="21">
        <v>14.0</v>
      </c>
      <c r="G6931" s="21">
        <v>34.0</v>
      </c>
      <c r="H6931" s="21">
        <v>27.76848875</v>
      </c>
      <c r="I6931" s="10"/>
      <c r="J6931" s="10"/>
      <c r="AA6931" s="7"/>
      <c r="AB6931" s="7"/>
      <c r="AC6931" s="7"/>
    </row>
    <row r="6932" ht="15.0" customHeight="1">
      <c r="A6932" s="23">
        <v>41844.0</v>
      </c>
      <c r="B6932" s="21" t="s">
        <v>15</v>
      </c>
      <c r="C6932" s="21" t="s">
        <v>70</v>
      </c>
      <c r="D6932" s="21"/>
      <c r="E6932" s="21"/>
      <c r="F6932" s="21">
        <v>15.0</v>
      </c>
      <c r="G6932" s="21">
        <v>33.0</v>
      </c>
      <c r="H6932" s="21">
        <v>26.95176849</v>
      </c>
      <c r="I6932" s="10"/>
      <c r="J6932" s="10"/>
      <c r="AA6932" s="7"/>
      <c r="AB6932" s="7"/>
      <c r="AC6932" s="7"/>
    </row>
    <row r="6933" ht="15.0" customHeight="1">
      <c r="A6933" s="23">
        <v>41844.0</v>
      </c>
      <c r="B6933" s="21" t="s">
        <v>15</v>
      </c>
      <c r="C6933" s="21" t="s">
        <v>70</v>
      </c>
      <c r="D6933" s="21"/>
      <c r="E6933" s="21"/>
      <c r="F6933" s="21">
        <v>16.0</v>
      </c>
      <c r="G6933" s="21">
        <v>41.0</v>
      </c>
      <c r="H6933" s="21">
        <v>33.48553055</v>
      </c>
      <c r="I6933" s="10"/>
      <c r="J6933" s="10"/>
      <c r="AA6933" s="7"/>
      <c r="AB6933" s="7"/>
      <c r="AC6933" s="7"/>
    </row>
    <row r="6934" ht="15.0" customHeight="1">
      <c r="A6934" s="23">
        <v>41844.0</v>
      </c>
      <c r="B6934" s="21" t="s">
        <v>15</v>
      </c>
      <c r="C6934" s="21" t="s">
        <v>70</v>
      </c>
      <c r="D6934" s="21"/>
      <c r="E6934" s="21"/>
      <c r="F6934" s="21">
        <v>17.0</v>
      </c>
      <c r="G6934" s="21">
        <v>27.0</v>
      </c>
      <c r="H6934" s="21">
        <v>22.05144695</v>
      </c>
      <c r="I6934" s="10"/>
      <c r="J6934" s="10"/>
      <c r="AA6934" s="7"/>
      <c r="AB6934" s="7"/>
      <c r="AC6934" s="7"/>
    </row>
    <row r="6935" ht="15.0" customHeight="1">
      <c r="A6935" s="23">
        <v>41844.0</v>
      </c>
      <c r="B6935" s="21" t="s">
        <v>15</v>
      </c>
      <c r="C6935" s="21" t="s">
        <v>70</v>
      </c>
      <c r="D6935" s="21"/>
      <c r="E6935" s="21"/>
      <c r="F6935" s="21">
        <v>18.0</v>
      </c>
      <c r="G6935" s="21">
        <v>34.0</v>
      </c>
      <c r="H6935" s="21">
        <v>27.76848875</v>
      </c>
      <c r="I6935" s="10"/>
      <c r="J6935" s="10"/>
      <c r="AA6935" s="7"/>
      <c r="AB6935" s="7"/>
      <c r="AC6935" s="7"/>
    </row>
    <row r="6936" ht="15.0" customHeight="1">
      <c r="A6936" s="23">
        <v>41844.0</v>
      </c>
      <c r="B6936" s="21" t="s">
        <v>15</v>
      </c>
      <c r="C6936" s="21" t="s">
        <v>70</v>
      </c>
      <c r="D6936" s="21"/>
      <c r="E6936" s="21"/>
      <c r="F6936" s="21">
        <v>19.0</v>
      </c>
      <c r="G6936" s="21">
        <v>42.0</v>
      </c>
      <c r="H6936" s="21">
        <v>34.3022508</v>
      </c>
      <c r="I6936" s="10"/>
      <c r="J6936" s="10"/>
      <c r="AA6936" s="7"/>
      <c r="AB6936" s="7"/>
      <c r="AC6936" s="7"/>
    </row>
    <row r="6937" ht="15.0" customHeight="1">
      <c r="A6937" s="23">
        <v>41844.0</v>
      </c>
      <c r="B6937" s="21" t="s">
        <v>15</v>
      </c>
      <c r="C6937" s="21" t="s">
        <v>70</v>
      </c>
      <c r="D6937" s="21"/>
      <c r="E6937" s="21"/>
      <c r="F6937" s="21">
        <v>20.0</v>
      </c>
      <c r="G6937" s="21">
        <v>39.0</v>
      </c>
      <c r="H6937" s="21">
        <v>31.85209003</v>
      </c>
      <c r="I6937" s="10"/>
      <c r="J6937" s="10"/>
      <c r="AA6937" s="7"/>
      <c r="AB6937" s="7"/>
      <c r="AC6937" s="7"/>
    </row>
    <row r="6938" ht="15.0" customHeight="1">
      <c r="A6938" s="23">
        <v>41844.0</v>
      </c>
      <c r="B6938" s="21" t="s">
        <v>15</v>
      </c>
      <c r="C6938" s="21" t="s">
        <v>70</v>
      </c>
      <c r="D6938" s="21"/>
      <c r="E6938" s="21"/>
      <c r="F6938" s="21">
        <v>21.0</v>
      </c>
      <c r="G6938" s="21">
        <v>34.0</v>
      </c>
      <c r="H6938" s="21">
        <v>27.76848875</v>
      </c>
      <c r="I6938" s="10"/>
      <c r="J6938" s="10"/>
      <c r="AA6938" s="7"/>
      <c r="AB6938" s="7"/>
      <c r="AC6938" s="7"/>
    </row>
    <row r="6939" ht="15.0" customHeight="1">
      <c r="A6939" s="23">
        <v>41844.0</v>
      </c>
      <c r="B6939" s="21" t="s">
        <v>15</v>
      </c>
      <c r="C6939" s="21" t="s">
        <v>70</v>
      </c>
      <c r="D6939" s="21"/>
      <c r="E6939" s="21"/>
      <c r="F6939" s="21">
        <v>22.0</v>
      </c>
      <c r="G6939" s="21">
        <v>32.0</v>
      </c>
      <c r="H6939" s="21">
        <v>26.13504823</v>
      </c>
      <c r="I6939" s="10"/>
      <c r="J6939" s="10"/>
      <c r="AA6939" s="7"/>
      <c r="AB6939" s="7"/>
      <c r="AC6939" s="7"/>
    </row>
    <row r="6940" ht="15.0" customHeight="1">
      <c r="A6940" s="23">
        <v>41844.0</v>
      </c>
      <c r="B6940" s="21" t="s">
        <v>15</v>
      </c>
      <c r="C6940" s="21" t="s">
        <v>70</v>
      </c>
      <c r="D6940" s="21"/>
      <c r="E6940" s="21"/>
      <c r="F6940" s="21">
        <v>23.0</v>
      </c>
      <c r="G6940" s="21">
        <v>36.0</v>
      </c>
      <c r="H6940" s="21">
        <v>29.40192926</v>
      </c>
      <c r="I6940" s="10"/>
      <c r="J6940" s="10"/>
      <c r="AA6940" s="7"/>
      <c r="AB6940" s="7"/>
      <c r="AC6940" s="7"/>
    </row>
    <row r="6941" ht="15.0" customHeight="1">
      <c r="A6941" s="23">
        <v>41844.0</v>
      </c>
      <c r="B6941" s="21" t="s">
        <v>15</v>
      </c>
      <c r="C6941" s="21" t="s">
        <v>70</v>
      </c>
      <c r="D6941" s="21"/>
      <c r="E6941" s="21"/>
      <c r="F6941" s="21">
        <v>24.0</v>
      </c>
      <c r="G6941" s="21">
        <v>29.0</v>
      </c>
      <c r="H6941" s="21">
        <v>23.68488746</v>
      </c>
      <c r="I6941" s="10"/>
      <c r="J6941" s="10"/>
      <c r="AA6941" s="7"/>
      <c r="AB6941" s="7"/>
      <c r="AC6941" s="7"/>
    </row>
    <row r="6942" ht="15.0" customHeight="1">
      <c r="A6942" s="23">
        <v>41844.0</v>
      </c>
      <c r="B6942" s="21" t="s">
        <v>15</v>
      </c>
      <c r="C6942" s="21" t="s">
        <v>70</v>
      </c>
      <c r="D6942" s="21"/>
      <c r="E6942" s="21"/>
      <c r="F6942" s="21">
        <v>25.0</v>
      </c>
      <c r="G6942" s="21">
        <v>31.0</v>
      </c>
      <c r="H6942" s="21">
        <v>25.31832797</v>
      </c>
      <c r="I6942" s="10"/>
      <c r="J6942" s="10"/>
      <c r="AA6942" s="7"/>
      <c r="AB6942" s="7"/>
      <c r="AC6942" s="7"/>
    </row>
    <row r="6943" ht="15.0" customHeight="1">
      <c r="A6943" s="23">
        <v>41844.0</v>
      </c>
      <c r="B6943" s="21" t="s">
        <v>15</v>
      </c>
      <c r="C6943" s="21" t="s">
        <v>70</v>
      </c>
      <c r="D6943" s="21"/>
      <c r="E6943" s="21"/>
      <c r="F6943" s="21">
        <v>26.0</v>
      </c>
      <c r="G6943" s="21">
        <v>31.0</v>
      </c>
      <c r="H6943" s="21">
        <v>25.31832797</v>
      </c>
      <c r="I6943" s="10"/>
      <c r="J6943" s="10"/>
      <c r="AA6943" s="7"/>
      <c r="AB6943" s="7"/>
      <c r="AC6943" s="7"/>
    </row>
    <row r="6944" ht="15.0" customHeight="1">
      <c r="A6944" s="23">
        <v>41844.0</v>
      </c>
      <c r="B6944" s="21" t="s">
        <v>15</v>
      </c>
      <c r="C6944" s="21" t="s">
        <v>70</v>
      </c>
      <c r="D6944" s="21"/>
      <c r="E6944" s="21"/>
      <c r="F6944" s="21">
        <v>27.0</v>
      </c>
      <c r="G6944" s="21">
        <v>31.0</v>
      </c>
      <c r="H6944" s="21">
        <v>25.31832797</v>
      </c>
      <c r="I6944" s="10"/>
      <c r="J6944" s="10"/>
      <c r="AA6944" s="7"/>
      <c r="AB6944" s="7"/>
      <c r="AC6944" s="7"/>
    </row>
    <row r="6945" ht="15.0" customHeight="1">
      <c r="A6945" s="23">
        <v>41844.0</v>
      </c>
      <c r="B6945" s="21" t="s">
        <v>15</v>
      </c>
      <c r="C6945" s="21" t="s">
        <v>70</v>
      </c>
      <c r="D6945" s="21"/>
      <c r="E6945" s="21"/>
      <c r="F6945" s="21">
        <v>28.0</v>
      </c>
      <c r="G6945" s="21">
        <v>36.0</v>
      </c>
      <c r="H6945" s="21">
        <v>29.40192926</v>
      </c>
      <c r="I6945" s="10"/>
      <c r="J6945" s="10"/>
      <c r="AA6945" s="7"/>
      <c r="AB6945" s="7"/>
      <c r="AC6945" s="7"/>
    </row>
    <row r="6946" ht="15.0" customHeight="1">
      <c r="A6946" s="23">
        <v>41844.0</v>
      </c>
      <c r="B6946" s="21" t="s">
        <v>15</v>
      </c>
      <c r="C6946" s="21" t="s">
        <v>70</v>
      </c>
      <c r="D6946" s="21"/>
      <c r="E6946" s="21"/>
      <c r="F6946" s="21">
        <v>29.0</v>
      </c>
      <c r="G6946" s="21">
        <v>35.0</v>
      </c>
      <c r="H6946" s="21">
        <v>28.585209</v>
      </c>
      <c r="I6946" s="10"/>
      <c r="J6946" s="10"/>
      <c r="AA6946" s="7"/>
      <c r="AB6946" s="7"/>
      <c r="AC6946" s="7"/>
    </row>
    <row r="6947" ht="15.0" customHeight="1">
      <c r="A6947" s="23">
        <v>41844.0</v>
      </c>
      <c r="B6947" s="21" t="s">
        <v>15</v>
      </c>
      <c r="C6947" s="21" t="s">
        <v>70</v>
      </c>
      <c r="D6947" s="21"/>
      <c r="E6947" s="21"/>
      <c r="F6947" s="21">
        <v>30.0</v>
      </c>
      <c r="G6947" s="21">
        <v>34.0</v>
      </c>
      <c r="H6947" s="21">
        <v>27.76848875</v>
      </c>
      <c r="I6947" s="10"/>
      <c r="J6947" s="10"/>
      <c r="AA6947" s="7"/>
      <c r="AB6947" s="7"/>
      <c r="AC6947" s="7"/>
    </row>
    <row r="6948" ht="15.0" customHeight="1">
      <c r="A6948" s="23">
        <v>41844.0</v>
      </c>
      <c r="B6948" s="21" t="s">
        <v>15</v>
      </c>
      <c r="C6948" s="21" t="s">
        <v>70</v>
      </c>
      <c r="D6948" s="21"/>
      <c r="E6948" s="21"/>
      <c r="F6948" s="21">
        <v>31.0</v>
      </c>
      <c r="G6948" s="21">
        <v>38.0</v>
      </c>
      <c r="H6948" s="21">
        <v>31.03536977</v>
      </c>
      <c r="I6948" s="10"/>
      <c r="J6948" s="10"/>
      <c r="AA6948" s="7"/>
      <c r="AB6948" s="7"/>
      <c r="AC6948" s="7"/>
    </row>
    <row r="6949" ht="15.0" customHeight="1">
      <c r="A6949" s="23">
        <v>41844.0</v>
      </c>
      <c r="B6949" s="21" t="s">
        <v>15</v>
      </c>
      <c r="C6949" s="21" t="s">
        <v>70</v>
      </c>
      <c r="D6949" s="21"/>
      <c r="E6949" s="21"/>
      <c r="F6949" s="21">
        <v>32.0</v>
      </c>
      <c r="G6949" s="21">
        <v>28.0</v>
      </c>
      <c r="H6949" s="21">
        <v>22.8681672</v>
      </c>
      <c r="I6949" s="10"/>
      <c r="J6949" s="10"/>
      <c r="AA6949" s="7"/>
      <c r="AB6949" s="7"/>
      <c r="AC6949" s="7"/>
    </row>
    <row r="6950" ht="15.0" customHeight="1">
      <c r="A6950" s="23">
        <v>41844.0</v>
      </c>
      <c r="B6950" s="21" t="s">
        <v>15</v>
      </c>
      <c r="C6950" s="21" t="s">
        <v>70</v>
      </c>
      <c r="D6950" s="21"/>
      <c r="E6950" s="21"/>
      <c r="F6950" s="21">
        <v>33.0</v>
      </c>
      <c r="G6950" s="21">
        <v>34.0</v>
      </c>
      <c r="H6950" s="21">
        <v>27.76848875</v>
      </c>
      <c r="I6950" s="10"/>
      <c r="J6950" s="10"/>
      <c r="AA6950" s="7"/>
      <c r="AB6950" s="7"/>
      <c r="AC6950" s="7"/>
    </row>
    <row r="6951" ht="15.0" customHeight="1">
      <c r="A6951" s="23">
        <v>41844.0</v>
      </c>
      <c r="B6951" s="21" t="s">
        <v>15</v>
      </c>
      <c r="C6951" s="21" t="s">
        <v>70</v>
      </c>
      <c r="D6951" s="21"/>
      <c r="E6951" s="21"/>
      <c r="F6951" s="21">
        <v>34.0</v>
      </c>
      <c r="G6951" s="21">
        <v>39.0</v>
      </c>
      <c r="H6951" s="21">
        <v>31.85209003</v>
      </c>
      <c r="I6951" s="10"/>
      <c r="J6951" s="10"/>
      <c r="AA6951" s="7"/>
      <c r="AB6951" s="7"/>
      <c r="AC6951" s="7"/>
    </row>
    <row r="6952" ht="15.0" customHeight="1">
      <c r="A6952" s="23">
        <v>41844.0</v>
      </c>
      <c r="B6952" s="21" t="s">
        <v>15</v>
      </c>
      <c r="C6952" s="21" t="s">
        <v>70</v>
      </c>
      <c r="D6952" s="21"/>
      <c r="E6952" s="21"/>
      <c r="F6952" s="21">
        <v>35.0</v>
      </c>
      <c r="G6952" s="21">
        <v>35.0</v>
      </c>
      <c r="H6952" s="21">
        <v>28.585209</v>
      </c>
      <c r="I6952" s="10"/>
      <c r="J6952" s="10"/>
      <c r="AA6952" s="7"/>
      <c r="AB6952" s="7"/>
      <c r="AC6952" s="7"/>
    </row>
    <row r="6953" ht="15.0" customHeight="1">
      <c r="A6953" s="23">
        <v>41844.0</v>
      </c>
      <c r="B6953" s="21" t="s">
        <v>15</v>
      </c>
      <c r="C6953" s="21" t="s">
        <v>70</v>
      </c>
      <c r="D6953" s="21"/>
      <c r="E6953" s="21"/>
      <c r="F6953" s="21">
        <v>36.0</v>
      </c>
      <c r="G6953" s="21">
        <v>35.0</v>
      </c>
      <c r="H6953" s="21">
        <v>28.585209</v>
      </c>
      <c r="I6953" s="10"/>
      <c r="J6953" s="10"/>
      <c r="AA6953" s="7"/>
      <c r="AB6953" s="7"/>
      <c r="AC6953" s="7"/>
    </row>
    <row r="6954" ht="15.0" customHeight="1">
      <c r="A6954" s="23">
        <v>41844.0</v>
      </c>
      <c r="B6954" s="21" t="s">
        <v>15</v>
      </c>
      <c r="C6954" s="21" t="s">
        <v>70</v>
      </c>
      <c r="D6954" s="21"/>
      <c r="E6954" s="21"/>
      <c r="F6954" s="21">
        <v>37.0</v>
      </c>
      <c r="G6954" s="21">
        <v>31.0</v>
      </c>
      <c r="H6954" s="21">
        <v>25.31832797</v>
      </c>
      <c r="I6954" s="10"/>
      <c r="J6954" s="10"/>
      <c r="AA6954" s="7"/>
      <c r="AB6954" s="7"/>
      <c r="AC6954" s="7"/>
    </row>
    <row r="6955" ht="15.0" customHeight="1">
      <c r="A6955" s="23">
        <v>41844.0</v>
      </c>
      <c r="B6955" s="21" t="s">
        <v>15</v>
      </c>
      <c r="C6955" s="21" t="s">
        <v>70</v>
      </c>
      <c r="D6955" s="21"/>
      <c r="E6955" s="21"/>
      <c r="F6955" s="21">
        <v>38.0</v>
      </c>
      <c r="G6955" s="21">
        <v>35.0</v>
      </c>
      <c r="H6955" s="21">
        <v>28.585209</v>
      </c>
      <c r="I6955" s="10"/>
      <c r="J6955" s="10"/>
      <c r="AA6955" s="7"/>
      <c r="AB6955" s="7"/>
      <c r="AC6955" s="7"/>
    </row>
    <row r="6956" ht="15.0" customHeight="1">
      <c r="A6956" s="23">
        <v>41844.0</v>
      </c>
      <c r="B6956" s="21" t="s">
        <v>15</v>
      </c>
      <c r="C6956" s="21" t="s">
        <v>70</v>
      </c>
      <c r="D6956" s="21"/>
      <c r="E6956" s="21"/>
      <c r="F6956" s="21">
        <v>39.0</v>
      </c>
      <c r="G6956" s="21">
        <v>30.0</v>
      </c>
      <c r="H6956" s="21">
        <v>24.50160772</v>
      </c>
      <c r="I6956" s="10"/>
      <c r="J6956" s="10"/>
      <c r="AA6956" s="7"/>
      <c r="AB6956" s="7"/>
      <c r="AC6956" s="7"/>
    </row>
    <row r="6957" ht="15.0" customHeight="1">
      <c r="A6957" s="23">
        <v>41844.0</v>
      </c>
      <c r="B6957" s="21" t="s">
        <v>15</v>
      </c>
      <c r="C6957" s="21" t="s">
        <v>70</v>
      </c>
      <c r="D6957" s="21"/>
      <c r="E6957" s="21"/>
      <c r="F6957" s="21">
        <v>40.0</v>
      </c>
      <c r="G6957" s="21">
        <v>36.0</v>
      </c>
      <c r="H6957" s="21">
        <v>29.40192926</v>
      </c>
      <c r="I6957" s="10"/>
      <c r="J6957" s="10"/>
      <c r="AA6957" s="7"/>
      <c r="AB6957" s="7"/>
      <c r="AC6957" s="7"/>
    </row>
    <row r="6958" ht="15.0" customHeight="1">
      <c r="A6958" s="23">
        <v>41844.0</v>
      </c>
      <c r="B6958" s="21" t="s">
        <v>15</v>
      </c>
      <c r="C6958" s="21" t="s">
        <v>70</v>
      </c>
      <c r="D6958" s="21"/>
      <c r="E6958" s="21"/>
      <c r="F6958" s="21">
        <v>41.0</v>
      </c>
      <c r="G6958" s="21">
        <v>41.0</v>
      </c>
      <c r="H6958" s="21">
        <v>33.48553055</v>
      </c>
      <c r="I6958" s="10"/>
      <c r="J6958" s="10"/>
      <c r="AA6958" s="7"/>
      <c r="AB6958" s="7"/>
      <c r="AC6958" s="7"/>
    </row>
    <row r="6959" ht="15.0" customHeight="1">
      <c r="A6959" s="23">
        <v>41844.0</v>
      </c>
      <c r="B6959" s="21" t="s">
        <v>15</v>
      </c>
      <c r="C6959" s="21" t="s">
        <v>70</v>
      </c>
      <c r="D6959" s="21"/>
      <c r="E6959" s="21"/>
      <c r="F6959" s="21">
        <v>42.0</v>
      </c>
      <c r="G6959" s="21">
        <v>32.0</v>
      </c>
      <c r="H6959" s="21">
        <v>26.13504823</v>
      </c>
      <c r="I6959" s="10"/>
      <c r="J6959" s="10"/>
      <c r="AA6959" s="7"/>
      <c r="AB6959" s="7"/>
      <c r="AC6959" s="7"/>
    </row>
    <row r="6960" ht="15.0" customHeight="1">
      <c r="A6960" s="23">
        <v>41844.0</v>
      </c>
      <c r="B6960" s="21" t="s">
        <v>15</v>
      </c>
      <c r="C6960" s="21" t="s">
        <v>70</v>
      </c>
      <c r="D6960" s="21"/>
      <c r="E6960" s="21"/>
      <c r="F6960" s="21">
        <v>43.0</v>
      </c>
      <c r="G6960" s="21">
        <v>45.0</v>
      </c>
      <c r="H6960" s="21">
        <v>36.75241158</v>
      </c>
      <c r="I6960" s="10"/>
      <c r="J6960" s="10"/>
      <c r="AA6960" s="7"/>
      <c r="AB6960" s="7"/>
      <c r="AC6960" s="7"/>
    </row>
    <row r="6961" ht="15.0" customHeight="1">
      <c r="A6961" s="23">
        <v>41844.0</v>
      </c>
      <c r="B6961" s="21" t="s">
        <v>15</v>
      </c>
      <c r="C6961" s="21" t="s">
        <v>70</v>
      </c>
      <c r="D6961" s="21"/>
      <c r="E6961" s="21"/>
      <c r="F6961" s="21">
        <v>44.0</v>
      </c>
      <c r="G6961" s="21">
        <v>31.0</v>
      </c>
      <c r="H6961" s="21">
        <v>25.31832797</v>
      </c>
      <c r="I6961" s="10"/>
      <c r="J6961" s="10"/>
      <c r="AA6961" s="7"/>
      <c r="AB6961" s="7"/>
      <c r="AC6961" s="7"/>
    </row>
    <row r="6962" ht="15.0" customHeight="1">
      <c r="A6962" s="23">
        <v>41844.0</v>
      </c>
      <c r="B6962" s="21" t="s">
        <v>15</v>
      </c>
      <c r="C6962" s="21" t="s">
        <v>70</v>
      </c>
      <c r="D6962" s="21"/>
      <c r="E6962" s="21"/>
      <c r="F6962" s="21">
        <v>45.0</v>
      </c>
      <c r="G6962" s="21">
        <v>31.0</v>
      </c>
      <c r="H6962" s="21">
        <v>25.31832797</v>
      </c>
      <c r="I6962" s="10"/>
      <c r="J6962" s="10"/>
      <c r="AA6962" s="7"/>
      <c r="AB6962" s="7"/>
      <c r="AC6962" s="7"/>
    </row>
    <row r="6963" ht="15.0" customHeight="1">
      <c r="A6963" s="23">
        <v>41844.0</v>
      </c>
      <c r="B6963" s="21" t="s">
        <v>15</v>
      </c>
      <c r="C6963" s="21" t="s">
        <v>70</v>
      </c>
      <c r="D6963" s="21"/>
      <c r="E6963" s="21"/>
      <c r="F6963" s="21">
        <v>46.0</v>
      </c>
      <c r="G6963" s="21">
        <v>39.0</v>
      </c>
      <c r="H6963" s="21">
        <v>31.85209003</v>
      </c>
      <c r="I6963" s="10"/>
      <c r="J6963" s="10"/>
      <c r="AA6963" s="7"/>
      <c r="AB6963" s="7"/>
      <c r="AC6963" s="7"/>
    </row>
    <row r="6964" ht="15.0" customHeight="1">
      <c r="A6964" s="23">
        <v>41844.0</v>
      </c>
      <c r="B6964" s="21" t="s">
        <v>15</v>
      </c>
      <c r="C6964" s="21" t="s">
        <v>70</v>
      </c>
      <c r="D6964" s="21"/>
      <c r="E6964" s="21"/>
      <c r="F6964" s="21">
        <v>47.0</v>
      </c>
      <c r="G6964" s="21">
        <v>30.0</v>
      </c>
      <c r="H6964" s="21">
        <v>24.50160772</v>
      </c>
      <c r="I6964" s="10"/>
      <c r="J6964" s="10"/>
      <c r="AA6964" s="7"/>
      <c r="AB6964" s="7"/>
      <c r="AC6964" s="7"/>
    </row>
    <row r="6965" ht="15.0" customHeight="1">
      <c r="A6965" s="23">
        <v>41844.0</v>
      </c>
      <c r="B6965" s="21" t="s">
        <v>15</v>
      </c>
      <c r="C6965" s="21" t="s">
        <v>70</v>
      </c>
      <c r="D6965" s="21"/>
      <c r="E6965" s="21"/>
      <c r="F6965" s="21">
        <v>48.0</v>
      </c>
      <c r="G6965" s="21">
        <v>39.0</v>
      </c>
      <c r="H6965" s="21">
        <v>31.85209003</v>
      </c>
      <c r="I6965" s="10"/>
      <c r="J6965" s="10"/>
      <c r="AA6965" s="7"/>
      <c r="AB6965" s="7"/>
      <c r="AC6965" s="7"/>
    </row>
    <row r="6966" ht="15.0" customHeight="1">
      <c r="A6966" s="23">
        <v>41844.0</v>
      </c>
      <c r="B6966" s="21" t="s">
        <v>15</v>
      </c>
      <c r="C6966" s="21" t="s">
        <v>70</v>
      </c>
      <c r="D6966" s="21"/>
      <c r="E6966" s="21"/>
      <c r="F6966" s="21">
        <v>49.0</v>
      </c>
      <c r="G6966" s="21">
        <v>34.0</v>
      </c>
      <c r="H6966" s="21">
        <v>27.76848875</v>
      </c>
      <c r="I6966" s="10"/>
      <c r="J6966" s="10"/>
      <c r="AA6966" s="7"/>
      <c r="AB6966" s="7"/>
      <c r="AC6966" s="7"/>
    </row>
    <row r="6967" ht="15.0" customHeight="1">
      <c r="A6967" s="23">
        <v>41844.0</v>
      </c>
      <c r="B6967" s="21" t="s">
        <v>15</v>
      </c>
      <c r="C6967" s="21" t="s">
        <v>70</v>
      </c>
      <c r="D6967" s="21"/>
      <c r="E6967" s="21"/>
      <c r="F6967" s="21">
        <v>50.0</v>
      </c>
      <c r="G6967" s="21">
        <v>32.0</v>
      </c>
      <c r="H6967" s="21">
        <v>26.13504823</v>
      </c>
      <c r="I6967" s="10"/>
      <c r="J6967" s="10"/>
      <c r="AA6967" s="7"/>
      <c r="AB6967" s="7"/>
      <c r="AC6967" s="7"/>
    </row>
    <row r="6968" ht="15.0" customHeight="1">
      <c r="A6968" s="23">
        <v>41844.0</v>
      </c>
      <c r="B6968" s="21" t="s">
        <v>15</v>
      </c>
      <c r="C6968" s="21" t="s">
        <v>70</v>
      </c>
      <c r="D6968" s="21"/>
      <c r="E6968" s="21"/>
      <c r="F6968" s="21">
        <v>51.0</v>
      </c>
      <c r="G6968" s="21">
        <v>31.0</v>
      </c>
      <c r="H6968" s="21">
        <v>25.31832797</v>
      </c>
      <c r="I6968" s="10"/>
      <c r="J6968" s="10"/>
      <c r="AA6968" s="7"/>
      <c r="AB6968" s="7"/>
      <c r="AC6968" s="7"/>
    </row>
    <row r="6969" ht="15.0" customHeight="1">
      <c r="A6969" s="23">
        <v>41844.0</v>
      </c>
      <c r="B6969" s="21" t="s">
        <v>15</v>
      </c>
      <c r="C6969" s="21" t="s">
        <v>70</v>
      </c>
      <c r="D6969" s="21"/>
      <c r="E6969" s="21"/>
      <c r="F6969" s="21">
        <v>52.0</v>
      </c>
      <c r="G6969" s="21">
        <v>35.0</v>
      </c>
      <c r="H6969" s="21">
        <v>28.585209</v>
      </c>
      <c r="I6969" s="10"/>
      <c r="J6969" s="10"/>
      <c r="AA6969" s="7"/>
      <c r="AB6969" s="7"/>
      <c r="AC6969" s="7"/>
    </row>
    <row r="6970" ht="15.0" customHeight="1">
      <c r="A6970" s="23">
        <v>41844.0</v>
      </c>
      <c r="B6970" s="21" t="s">
        <v>15</v>
      </c>
      <c r="C6970" s="21" t="s">
        <v>70</v>
      </c>
      <c r="D6970" s="21"/>
      <c r="E6970" s="21"/>
      <c r="F6970" s="21">
        <v>53.0</v>
      </c>
      <c r="G6970" s="21">
        <v>29.0</v>
      </c>
      <c r="H6970" s="21">
        <v>23.68488746</v>
      </c>
      <c r="I6970" s="10"/>
      <c r="J6970" s="10"/>
      <c r="AA6970" s="7"/>
      <c r="AB6970" s="7"/>
      <c r="AC6970" s="7"/>
    </row>
    <row r="6971" ht="15.0" customHeight="1">
      <c r="A6971" s="23">
        <v>41844.0</v>
      </c>
      <c r="B6971" s="21" t="s">
        <v>15</v>
      </c>
      <c r="C6971" s="21" t="s">
        <v>70</v>
      </c>
      <c r="D6971" s="21"/>
      <c r="E6971" s="21"/>
      <c r="F6971" s="21">
        <v>54.0</v>
      </c>
      <c r="G6971" s="21">
        <v>19.0</v>
      </c>
      <c r="H6971" s="21">
        <v>15.51768489</v>
      </c>
      <c r="I6971" s="10"/>
      <c r="J6971" s="10"/>
      <c r="AA6971" s="7"/>
      <c r="AB6971" s="7"/>
      <c r="AC6971" s="7"/>
    </row>
    <row r="6972" ht="15.0" customHeight="1">
      <c r="A6972" s="23">
        <v>41844.0</v>
      </c>
      <c r="B6972" s="21" t="s">
        <v>15</v>
      </c>
      <c r="C6972" s="21" t="s">
        <v>70</v>
      </c>
      <c r="D6972" s="21"/>
      <c r="E6972" s="21"/>
      <c r="F6972" s="21">
        <v>55.0</v>
      </c>
      <c r="G6972" s="21">
        <v>37.0</v>
      </c>
      <c r="H6972" s="21">
        <v>30.21864952</v>
      </c>
      <c r="I6972" s="10"/>
      <c r="J6972" s="10"/>
      <c r="AA6972" s="7"/>
      <c r="AB6972" s="7"/>
      <c r="AC6972" s="7"/>
    </row>
    <row r="6973" ht="15.0" customHeight="1">
      <c r="A6973" s="23">
        <v>41844.0</v>
      </c>
      <c r="B6973" s="21" t="s">
        <v>15</v>
      </c>
      <c r="C6973" s="21" t="s">
        <v>70</v>
      </c>
      <c r="D6973" s="21"/>
      <c r="E6973" s="21"/>
      <c r="F6973" s="21">
        <v>56.0</v>
      </c>
      <c r="G6973" s="21">
        <v>33.0</v>
      </c>
      <c r="H6973" s="21">
        <v>26.95176849</v>
      </c>
      <c r="I6973" s="10"/>
      <c r="J6973" s="10"/>
      <c r="AA6973" s="7"/>
      <c r="AB6973" s="7"/>
      <c r="AC6973" s="7"/>
    </row>
    <row r="6974" ht="15.0" customHeight="1">
      <c r="A6974" s="23">
        <v>41844.0</v>
      </c>
      <c r="B6974" s="21" t="s">
        <v>15</v>
      </c>
      <c r="C6974" s="21" t="s">
        <v>70</v>
      </c>
      <c r="D6974" s="21"/>
      <c r="E6974" s="21"/>
      <c r="F6974" s="21">
        <v>57.0</v>
      </c>
      <c r="G6974" s="21">
        <v>28.0</v>
      </c>
      <c r="H6974" s="21">
        <v>22.8681672</v>
      </c>
      <c r="I6974" s="10"/>
      <c r="J6974" s="10"/>
      <c r="AA6974" s="7"/>
      <c r="AB6974" s="7"/>
      <c r="AC6974" s="7"/>
    </row>
    <row r="6975" ht="15.0" customHeight="1">
      <c r="A6975" s="23">
        <v>41844.0</v>
      </c>
      <c r="B6975" s="21" t="s">
        <v>15</v>
      </c>
      <c r="C6975" s="21" t="s">
        <v>70</v>
      </c>
      <c r="D6975" s="21"/>
      <c r="E6975" s="21"/>
      <c r="F6975" s="21">
        <v>58.0</v>
      </c>
      <c r="G6975" s="21">
        <v>32.0</v>
      </c>
      <c r="H6975" s="21">
        <v>26.13504823</v>
      </c>
      <c r="I6975" s="10"/>
      <c r="J6975" s="10"/>
      <c r="AA6975" s="7"/>
      <c r="AB6975" s="7"/>
      <c r="AC6975" s="7"/>
    </row>
    <row r="6976" ht="15.0" customHeight="1">
      <c r="A6976" s="23">
        <v>41844.0</v>
      </c>
      <c r="B6976" s="21" t="s">
        <v>15</v>
      </c>
      <c r="C6976" s="21" t="s">
        <v>70</v>
      </c>
      <c r="D6976" s="21"/>
      <c r="E6976" s="21"/>
      <c r="F6976" s="21">
        <v>59.0</v>
      </c>
      <c r="G6976" s="21">
        <v>37.0</v>
      </c>
      <c r="H6976" s="21">
        <v>30.21864952</v>
      </c>
      <c r="I6976" s="10"/>
      <c r="J6976" s="10"/>
      <c r="AA6976" s="7"/>
      <c r="AB6976" s="7"/>
      <c r="AC6976" s="7"/>
    </row>
    <row r="6977" ht="15.0" customHeight="1">
      <c r="A6977" s="23">
        <v>41844.0</v>
      </c>
      <c r="B6977" s="21" t="s">
        <v>15</v>
      </c>
      <c r="C6977" s="21" t="s">
        <v>70</v>
      </c>
      <c r="D6977" s="21"/>
      <c r="E6977" s="21"/>
      <c r="F6977" s="21">
        <v>60.0</v>
      </c>
      <c r="G6977" s="21">
        <v>29.0</v>
      </c>
      <c r="H6977" s="21">
        <v>23.68488746</v>
      </c>
      <c r="I6977" s="10"/>
      <c r="J6977" s="10"/>
      <c r="AA6977" s="7"/>
      <c r="AB6977" s="7"/>
      <c r="AC6977" s="7"/>
    </row>
    <row r="6978" ht="15.0" customHeight="1">
      <c r="A6978" s="23">
        <v>41844.0</v>
      </c>
      <c r="B6978" s="21" t="s">
        <v>15</v>
      </c>
      <c r="C6978" s="21" t="s">
        <v>70</v>
      </c>
      <c r="D6978" s="21"/>
      <c r="E6978" s="21"/>
      <c r="F6978" s="21">
        <v>61.0</v>
      </c>
      <c r="G6978" s="21">
        <v>39.0</v>
      </c>
      <c r="H6978" s="21">
        <v>31.85209003</v>
      </c>
      <c r="I6978" s="10"/>
      <c r="J6978" s="10"/>
      <c r="AA6978" s="7"/>
      <c r="AB6978" s="7"/>
      <c r="AC6978" s="7"/>
    </row>
    <row r="6979" ht="15.0" customHeight="1">
      <c r="A6979" s="23">
        <v>41844.0</v>
      </c>
      <c r="B6979" s="21" t="s">
        <v>15</v>
      </c>
      <c r="C6979" s="21" t="s">
        <v>70</v>
      </c>
      <c r="D6979" s="21"/>
      <c r="E6979" s="21"/>
      <c r="F6979" s="21">
        <v>62.0</v>
      </c>
      <c r="G6979" s="21">
        <v>35.0</v>
      </c>
      <c r="H6979" s="21">
        <v>28.585209</v>
      </c>
      <c r="I6979" s="10"/>
      <c r="J6979" s="10"/>
      <c r="AA6979" s="7"/>
      <c r="AB6979" s="7"/>
      <c r="AC6979" s="7"/>
    </row>
    <row r="6980" ht="15.0" customHeight="1">
      <c r="A6980" s="23">
        <v>41844.0</v>
      </c>
      <c r="B6980" s="21" t="s">
        <v>15</v>
      </c>
      <c r="C6980" s="21" t="s">
        <v>70</v>
      </c>
      <c r="D6980" s="21"/>
      <c r="E6980" s="21"/>
      <c r="F6980" s="21">
        <v>63.0</v>
      </c>
      <c r="G6980" s="21">
        <v>27.0</v>
      </c>
      <c r="H6980" s="21">
        <v>22.05144695</v>
      </c>
      <c r="I6980" s="10"/>
      <c r="J6980" s="10"/>
      <c r="AA6980" s="7"/>
      <c r="AB6980" s="7"/>
      <c r="AC6980" s="7"/>
    </row>
    <row r="6981" ht="15.0" customHeight="1">
      <c r="A6981" s="23">
        <v>41844.0</v>
      </c>
      <c r="B6981" s="21" t="s">
        <v>15</v>
      </c>
      <c r="C6981" s="21" t="s">
        <v>70</v>
      </c>
      <c r="D6981" s="21"/>
      <c r="E6981" s="21"/>
      <c r="F6981" s="21">
        <v>64.0</v>
      </c>
      <c r="G6981" s="21">
        <v>35.0</v>
      </c>
      <c r="H6981" s="21">
        <v>28.585209</v>
      </c>
      <c r="I6981" s="10"/>
      <c r="J6981" s="10"/>
      <c r="AA6981" s="7"/>
      <c r="AB6981" s="7"/>
      <c r="AC6981" s="7"/>
    </row>
    <row r="6982" ht="15.0" customHeight="1">
      <c r="A6982" s="23">
        <v>41844.0</v>
      </c>
      <c r="B6982" s="21" t="s">
        <v>15</v>
      </c>
      <c r="C6982" s="21" t="s">
        <v>70</v>
      </c>
      <c r="D6982" s="21"/>
      <c r="E6982" s="21"/>
      <c r="F6982" s="21">
        <v>65.0</v>
      </c>
      <c r="G6982" s="21">
        <v>36.0</v>
      </c>
      <c r="H6982" s="21">
        <v>29.40192926</v>
      </c>
      <c r="I6982" s="10"/>
      <c r="J6982" s="10"/>
      <c r="AA6982" s="7"/>
      <c r="AB6982" s="7"/>
      <c r="AC6982" s="7"/>
    </row>
    <row r="6983" ht="15.0" customHeight="1">
      <c r="A6983" s="23">
        <v>41844.0</v>
      </c>
      <c r="B6983" s="21" t="s">
        <v>15</v>
      </c>
      <c r="C6983" s="21" t="s">
        <v>70</v>
      </c>
      <c r="D6983" s="21"/>
      <c r="E6983" s="21"/>
      <c r="F6983" s="21">
        <v>66.0</v>
      </c>
      <c r="G6983" s="21">
        <v>34.0</v>
      </c>
      <c r="H6983" s="21">
        <v>27.76848875</v>
      </c>
      <c r="I6983" s="10"/>
      <c r="J6983" s="10"/>
      <c r="AA6983" s="7"/>
      <c r="AB6983" s="7"/>
      <c r="AC6983" s="7"/>
    </row>
    <row r="6984" ht="15.0" customHeight="1">
      <c r="A6984" s="23">
        <v>41844.0</v>
      </c>
      <c r="B6984" s="21" t="s">
        <v>15</v>
      </c>
      <c r="C6984" s="21" t="s">
        <v>70</v>
      </c>
      <c r="D6984" s="21"/>
      <c r="E6984" s="21"/>
      <c r="F6984" s="21">
        <v>67.0</v>
      </c>
      <c r="G6984" s="21">
        <v>27.0</v>
      </c>
      <c r="H6984" s="21">
        <v>22.05144695</v>
      </c>
      <c r="I6984" s="10"/>
      <c r="J6984" s="10"/>
      <c r="AA6984" s="7"/>
      <c r="AB6984" s="7"/>
      <c r="AC6984" s="7"/>
    </row>
    <row r="6985" ht="15.0" customHeight="1">
      <c r="A6985" s="23">
        <v>41844.0</v>
      </c>
      <c r="B6985" s="21" t="s">
        <v>15</v>
      </c>
      <c r="C6985" s="21" t="s">
        <v>70</v>
      </c>
      <c r="D6985" s="21"/>
      <c r="E6985" s="21"/>
      <c r="F6985" s="21">
        <v>68.0</v>
      </c>
      <c r="G6985" s="21">
        <v>27.0</v>
      </c>
      <c r="H6985" s="21">
        <v>22.05144695</v>
      </c>
      <c r="I6985" s="10"/>
      <c r="J6985" s="10"/>
      <c r="AA6985" s="7"/>
      <c r="AB6985" s="7"/>
      <c r="AC6985" s="7"/>
    </row>
    <row r="6986" ht="15.0" customHeight="1">
      <c r="A6986" s="23">
        <v>41844.0</v>
      </c>
      <c r="B6986" s="21" t="s">
        <v>15</v>
      </c>
      <c r="C6986" s="21" t="s">
        <v>70</v>
      </c>
      <c r="D6986" s="21"/>
      <c r="E6986" s="21"/>
      <c r="F6986" s="21">
        <v>69.0</v>
      </c>
      <c r="G6986" s="21">
        <v>39.0</v>
      </c>
      <c r="H6986" s="21">
        <v>31.85209003</v>
      </c>
      <c r="I6986" s="10"/>
      <c r="J6986" s="10"/>
      <c r="AA6986" s="7"/>
      <c r="AB6986" s="7"/>
      <c r="AC6986" s="7"/>
    </row>
    <row r="6987" ht="15.0" customHeight="1">
      <c r="A6987" s="23">
        <v>41844.0</v>
      </c>
      <c r="B6987" s="21" t="s">
        <v>15</v>
      </c>
      <c r="C6987" s="21" t="s">
        <v>70</v>
      </c>
      <c r="D6987" s="21"/>
      <c r="E6987" s="21"/>
      <c r="F6987" s="21">
        <v>70.0</v>
      </c>
      <c r="G6987" s="21">
        <v>34.0</v>
      </c>
      <c r="H6987" s="21">
        <v>27.76848875</v>
      </c>
      <c r="I6987" s="10"/>
      <c r="J6987" s="10"/>
      <c r="AA6987" s="7"/>
      <c r="AB6987" s="7"/>
      <c r="AC6987" s="7"/>
    </row>
    <row r="6988" ht="15.0" customHeight="1">
      <c r="A6988" s="23">
        <v>41844.0</v>
      </c>
      <c r="B6988" s="21" t="s">
        <v>15</v>
      </c>
      <c r="C6988" s="21" t="s">
        <v>70</v>
      </c>
      <c r="D6988" s="21"/>
      <c r="E6988" s="21"/>
      <c r="F6988" s="21">
        <v>71.0</v>
      </c>
      <c r="G6988" s="21">
        <v>23.0</v>
      </c>
      <c r="H6988" s="21">
        <v>18.78456592</v>
      </c>
      <c r="I6988" s="10"/>
      <c r="J6988" s="10"/>
      <c r="AA6988" s="7"/>
      <c r="AB6988" s="7"/>
      <c r="AC6988" s="7"/>
    </row>
    <row r="6989" ht="15.0" customHeight="1">
      <c r="A6989" s="23">
        <v>41844.0</v>
      </c>
      <c r="B6989" s="21" t="s">
        <v>15</v>
      </c>
      <c r="C6989" s="21" t="s">
        <v>70</v>
      </c>
      <c r="D6989" s="21"/>
      <c r="E6989" s="21"/>
      <c r="F6989" s="21">
        <v>72.0</v>
      </c>
      <c r="G6989" s="21">
        <v>31.0</v>
      </c>
      <c r="H6989" s="21">
        <v>25.31832797</v>
      </c>
      <c r="I6989" s="10"/>
      <c r="J6989" s="10"/>
      <c r="AA6989" s="7"/>
      <c r="AB6989" s="7"/>
      <c r="AC6989" s="7"/>
    </row>
    <row r="6990" ht="15.0" customHeight="1">
      <c r="A6990" s="23">
        <v>41844.0</v>
      </c>
      <c r="B6990" s="21" t="s">
        <v>15</v>
      </c>
      <c r="C6990" s="21" t="s">
        <v>70</v>
      </c>
      <c r="D6990" s="21"/>
      <c r="E6990" s="21"/>
      <c r="F6990" s="21">
        <v>73.0</v>
      </c>
      <c r="G6990" s="21">
        <v>36.0</v>
      </c>
      <c r="H6990" s="21">
        <v>29.40192926</v>
      </c>
      <c r="I6990" s="10"/>
      <c r="J6990" s="10"/>
      <c r="AA6990" s="7"/>
      <c r="AB6990" s="7"/>
      <c r="AC6990" s="7"/>
    </row>
    <row r="6991" ht="15.0" customHeight="1">
      <c r="A6991" s="23">
        <v>41844.0</v>
      </c>
      <c r="B6991" s="21" t="s">
        <v>15</v>
      </c>
      <c r="C6991" s="21" t="s">
        <v>70</v>
      </c>
      <c r="D6991" s="21"/>
      <c r="E6991" s="21"/>
      <c r="F6991" s="21">
        <v>74.0</v>
      </c>
      <c r="G6991" s="21">
        <v>39.0</v>
      </c>
      <c r="H6991" s="21">
        <v>31.85209003</v>
      </c>
      <c r="I6991" s="10"/>
      <c r="J6991" s="10"/>
      <c r="AA6991" s="7"/>
      <c r="AB6991" s="7"/>
      <c r="AC6991" s="7"/>
    </row>
    <row r="6992" ht="15.0" customHeight="1">
      <c r="A6992" s="23">
        <v>41844.0</v>
      </c>
      <c r="B6992" s="21" t="s">
        <v>15</v>
      </c>
      <c r="C6992" s="21" t="s">
        <v>69</v>
      </c>
      <c r="D6992" s="21"/>
      <c r="E6992" s="21"/>
      <c r="F6992" s="21">
        <v>1.0</v>
      </c>
      <c r="G6992" s="21">
        <v>36.0</v>
      </c>
      <c r="H6992" s="21">
        <v>31.4587156</v>
      </c>
      <c r="I6992" s="10"/>
      <c r="J6992" s="10"/>
      <c r="AA6992" s="7"/>
      <c r="AB6992" s="7"/>
      <c r="AC6992" s="7"/>
    </row>
    <row r="6993" ht="15.0" customHeight="1">
      <c r="A6993" s="23">
        <v>41844.0</v>
      </c>
      <c r="B6993" s="21" t="s">
        <v>15</v>
      </c>
      <c r="C6993" s="21" t="s">
        <v>69</v>
      </c>
      <c r="D6993" s="21"/>
      <c r="E6993" s="21"/>
      <c r="F6993" s="21">
        <v>2.0</v>
      </c>
      <c r="G6993" s="21">
        <v>34.0</v>
      </c>
      <c r="H6993" s="21">
        <v>29.71100917</v>
      </c>
      <c r="I6993" s="10"/>
      <c r="J6993" s="10"/>
      <c r="AA6993" s="7"/>
      <c r="AB6993" s="7"/>
      <c r="AC6993" s="7"/>
    </row>
    <row r="6994" ht="15.0" customHeight="1">
      <c r="A6994" s="23">
        <v>41844.0</v>
      </c>
      <c r="B6994" s="21" t="s">
        <v>15</v>
      </c>
      <c r="C6994" s="21" t="s">
        <v>69</v>
      </c>
      <c r="D6994" s="21"/>
      <c r="E6994" s="21"/>
      <c r="F6994" s="21">
        <v>3.0</v>
      </c>
      <c r="G6994" s="21">
        <v>37.0</v>
      </c>
      <c r="H6994" s="21">
        <v>32.33256881</v>
      </c>
      <c r="I6994" s="10"/>
      <c r="J6994" s="10"/>
      <c r="AA6994" s="7"/>
      <c r="AB6994" s="7"/>
      <c r="AC6994" s="7"/>
    </row>
    <row r="6995" ht="15.0" customHeight="1">
      <c r="A6995" s="23">
        <v>41844.0</v>
      </c>
      <c r="B6995" s="21" t="s">
        <v>15</v>
      </c>
      <c r="C6995" s="21" t="s">
        <v>69</v>
      </c>
      <c r="D6995" s="21"/>
      <c r="E6995" s="21"/>
      <c r="F6995" s="21">
        <v>4.0</v>
      </c>
      <c r="G6995" s="21">
        <v>32.0</v>
      </c>
      <c r="H6995" s="21">
        <v>27.96330275</v>
      </c>
      <c r="I6995" s="10"/>
      <c r="J6995" s="10"/>
      <c r="AA6995" s="7"/>
      <c r="AB6995" s="7"/>
      <c r="AC6995" s="7"/>
    </row>
    <row r="6996" ht="15.0" customHeight="1">
      <c r="A6996" s="23">
        <v>41844.0</v>
      </c>
      <c r="B6996" s="21" t="s">
        <v>15</v>
      </c>
      <c r="C6996" s="21" t="s">
        <v>69</v>
      </c>
      <c r="D6996" s="21"/>
      <c r="E6996" s="21"/>
      <c r="F6996" s="21">
        <v>5.0</v>
      </c>
      <c r="G6996" s="21">
        <v>33.0</v>
      </c>
      <c r="H6996" s="21">
        <v>28.83715596</v>
      </c>
      <c r="I6996" s="10"/>
      <c r="J6996" s="10"/>
      <c r="AA6996" s="7"/>
      <c r="AB6996" s="7"/>
      <c r="AC6996" s="7"/>
    </row>
    <row r="6997" ht="15.0" customHeight="1">
      <c r="A6997" s="23">
        <v>41844.0</v>
      </c>
      <c r="B6997" s="21" t="s">
        <v>15</v>
      </c>
      <c r="C6997" s="21" t="s">
        <v>69</v>
      </c>
      <c r="D6997" s="21"/>
      <c r="E6997" s="21"/>
      <c r="F6997" s="21">
        <v>6.0</v>
      </c>
      <c r="G6997" s="21">
        <v>37.0</v>
      </c>
      <c r="H6997" s="21">
        <v>32.33256881</v>
      </c>
      <c r="I6997" s="10"/>
      <c r="J6997" s="10"/>
      <c r="AA6997" s="7"/>
      <c r="AB6997" s="7"/>
      <c r="AC6997" s="7"/>
    </row>
    <row r="6998" ht="15.0" customHeight="1">
      <c r="A6998" s="23">
        <v>41844.0</v>
      </c>
      <c r="B6998" s="21" t="s">
        <v>15</v>
      </c>
      <c r="C6998" s="21" t="s">
        <v>69</v>
      </c>
      <c r="D6998" s="21"/>
      <c r="E6998" s="21"/>
      <c r="F6998" s="21">
        <v>7.0</v>
      </c>
      <c r="G6998" s="21">
        <v>33.0</v>
      </c>
      <c r="H6998" s="21">
        <v>28.83715596</v>
      </c>
      <c r="I6998" s="10"/>
      <c r="J6998" s="10"/>
      <c r="AA6998" s="7"/>
      <c r="AB6998" s="7"/>
      <c r="AC6998" s="7"/>
    </row>
    <row r="6999" ht="15.0" customHeight="1">
      <c r="A6999" s="23">
        <v>41844.0</v>
      </c>
      <c r="B6999" s="21" t="s">
        <v>15</v>
      </c>
      <c r="C6999" s="21" t="s">
        <v>69</v>
      </c>
      <c r="D6999" s="21"/>
      <c r="E6999" s="21"/>
      <c r="F6999" s="21">
        <v>8.0</v>
      </c>
      <c r="G6999" s="21">
        <v>25.0</v>
      </c>
      <c r="H6999" s="21">
        <v>21.84633028</v>
      </c>
      <c r="I6999" s="10"/>
      <c r="J6999" s="10"/>
      <c r="AA6999" s="7"/>
      <c r="AB6999" s="7"/>
      <c r="AC6999" s="7"/>
    </row>
    <row r="7000" ht="15.0" customHeight="1">
      <c r="A7000" s="23">
        <v>41844.0</v>
      </c>
      <c r="B7000" s="21" t="s">
        <v>15</v>
      </c>
      <c r="C7000" s="21" t="s">
        <v>69</v>
      </c>
      <c r="D7000" s="21"/>
      <c r="E7000" s="21"/>
      <c r="F7000" s="21">
        <v>9.0</v>
      </c>
      <c r="G7000" s="21">
        <v>37.0</v>
      </c>
      <c r="H7000" s="21">
        <v>32.33256881</v>
      </c>
      <c r="I7000" s="10"/>
      <c r="J7000" s="10"/>
      <c r="AA7000" s="7"/>
      <c r="AB7000" s="7"/>
      <c r="AC7000" s="7"/>
    </row>
    <row r="7001" ht="15.0" customHeight="1">
      <c r="A7001" s="23">
        <v>41844.0</v>
      </c>
      <c r="B7001" s="21" t="s">
        <v>15</v>
      </c>
      <c r="C7001" s="21" t="s">
        <v>69</v>
      </c>
      <c r="D7001" s="21"/>
      <c r="E7001" s="21"/>
      <c r="F7001" s="21">
        <v>10.0</v>
      </c>
      <c r="G7001" s="21">
        <v>27.0</v>
      </c>
      <c r="H7001" s="21">
        <v>23.5940367</v>
      </c>
      <c r="I7001" s="10"/>
      <c r="J7001" s="10"/>
      <c r="AA7001" s="7"/>
      <c r="AB7001" s="7"/>
      <c r="AC7001" s="7"/>
    </row>
    <row r="7002" ht="15.0" customHeight="1">
      <c r="A7002" s="23">
        <v>41844.0</v>
      </c>
      <c r="B7002" s="21" t="s">
        <v>15</v>
      </c>
      <c r="C7002" s="21" t="s">
        <v>69</v>
      </c>
      <c r="D7002" s="21"/>
      <c r="E7002" s="21"/>
      <c r="F7002" s="21">
        <v>11.0</v>
      </c>
      <c r="G7002" s="21">
        <v>42.0</v>
      </c>
      <c r="H7002" s="21">
        <v>36.70183486</v>
      </c>
      <c r="I7002" s="10"/>
      <c r="J7002" s="10"/>
      <c r="AA7002" s="7"/>
      <c r="AB7002" s="7"/>
      <c r="AC7002" s="7"/>
    </row>
    <row r="7003" ht="15.0" customHeight="1">
      <c r="A7003" s="23">
        <v>41844.0</v>
      </c>
      <c r="B7003" s="21" t="s">
        <v>15</v>
      </c>
      <c r="C7003" s="21" t="s">
        <v>69</v>
      </c>
      <c r="D7003" s="21"/>
      <c r="E7003" s="21"/>
      <c r="F7003" s="21">
        <v>12.0</v>
      </c>
      <c r="G7003" s="21">
        <v>37.0</v>
      </c>
      <c r="H7003" s="21">
        <v>32.33256881</v>
      </c>
      <c r="I7003" s="10"/>
      <c r="J7003" s="10"/>
      <c r="AA7003" s="7"/>
      <c r="AB7003" s="7"/>
      <c r="AC7003" s="7"/>
    </row>
    <row r="7004" ht="15.0" customHeight="1">
      <c r="A7004" s="23">
        <v>41844.0</v>
      </c>
      <c r="B7004" s="21" t="s">
        <v>15</v>
      </c>
      <c r="C7004" s="21" t="s">
        <v>69</v>
      </c>
      <c r="D7004" s="21"/>
      <c r="E7004" s="21"/>
      <c r="F7004" s="21">
        <v>13.0</v>
      </c>
      <c r="G7004" s="21">
        <v>38.0</v>
      </c>
      <c r="H7004" s="21">
        <v>33.20642202</v>
      </c>
      <c r="I7004" s="10"/>
      <c r="J7004" s="10"/>
      <c r="AA7004" s="7"/>
      <c r="AB7004" s="7"/>
      <c r="AC7004" s="7"/>
    </row>
    <row r="7005" ht="15.0" customHeight="1">
      <c r="A7005" s="23">
        <v>41844.0</v>
      </c>
      <c r="B7005" s="21" t="s">
        <v>15</v>
      </c>
      <c r="C7005" s="21" t="s">
        <v>69</v>
      </c>
      <c r="D7005" s="21"/>
      <c r="E7005" s="21"/>
      <c r="F7005" s="21">
        <v>14.0</v>
      </c>
      <c r="G7005" s="21">
        <v>41.0</v>
      </c>
      <c r="H7005" s="21">
        <v>35.82798165</v>
      </c>
      <c r="I7005" s="10"/>
      <c r="J7005" s="10"/>
      <c r="AA7005" s="7"/>
      <c r="AB7005" s="7"/>
      <c r="AC7005" s="7"/>
    </row>
    <row r="7006" ht="15.0" customHeight="1">
      <c r="A7006" s="23">
        <v>41844.0</v>
      </c>
      <c r="B7006" s="21" t="s">
        <v>15</v>
      </c>
      <c r="C7006" s="21" t="s">
        <v>69</v>
      </c>
      <c r="D7006" s="21"/>
      <c r="E7006" s="21"/>
      <c r="F7006" s="21">
        <v>15.0</v>
      </c>
      <c r="G7006" s="21">
        <v>34.0</v>
      </c>
      <c r="H7006" s="21">
        <v>29.71100917</v>
      </c>
      <c r="I7006" s="10"/>
      <c r="J7006" s="10"/>
      <c r="AA7006" s="7"/>
      <c r="AB7006" s="7"/>
      <c r="AC7006" s="7"/>
    </row>
    <row r="7007" ht="15.0" customHeight="1">
      <c r="A7007" s="23">
        <v>41844.0</v>
      </c>
      <c r="B7007" s="21" t="s">
        <v>15</v>
      </c>
      <c r="C7007" s="21" t="s">
        <v>69</v>
      </c>
      <c r="D7007" s="21"/>
      <c r="E7007" s="21"/>
      <c r="F7007" s="21">
        <v>16.0</v>
      </c>
      <c r="G7007" s="21">
        <v>28.0</v>
      </c>
      <c r="H7007" s="21">
        <v>24.46788991</v>
      </c>
      <c r="I7007" s="10"/>
      <c r="J7007" s="10"/>
      <c r="AA7007" s="7"/>
      <c r="AB7007" s="7"/>
      <c r="AC7007" s="7"/>
    </row>
    <row r="7008" ht="15.0" customHeight="1">
      <c r="A7008" s="23">
        <v>41844.0</v>
      </c>
      <c r="B7008" s="21" t="s">
        <v>15</v>
      </c>
      <c r="C7008" s="21" t="s">
        <v>69</v>
      </c>
      <c r="D7008" s="21"/>
      <c r="E7008" s="21"/>
      <c r="F7008" s="21">
        <v>17.0</v>
      </c>
      <c r="G7008" s="21">
        <v>45.0</v>
      </c>
      <c r="H7008" s="21">
        <v>39.3233945</v>
      </c>
      <c r="I7008" s="10"/>
      <c r="J7008" s="10"/>
      <c r="AA7008" s="7"/>
      <c r="AB7008" s="7"/>
      <c r="AC7008" s="7"/>
    </row>
    <row r="7009" ht="15.0" customHeight="1">
      <c r="A7009" s="23">
        <v>41844.0</v>
      </c>
      <c r="B7009" s="21" t="s">
        <v>15</v>
      </c>
      <c r="C7009" s="21" t="s">
        <v>69</v>
      </c>
      <c r="D7009" s="21"/>
      <c r="E7009" s="21"/>
      <c r="F7009" s="21">
        <v>18.0</v>
      </c>
      <c r="G7009" s="21">
        <v>39.0</v>
      </c>
      <c r="H7009" s="21">
        <v>34.08027523</v>
      </c>
      <c r="I7009" s="10"/>
      <c r="J7009" s="10"/>
      <c r="AA7009" s="7"/>
      <c r="AB7009" s="7"/>
      <c r="AC7009" s="7"/>
    </row>
    <row r="7010" ht="15.0" customHeight="1">
      <c r="A7010" s="23">
        <v>41844.0</v>
      </c>
      <c r="B7010" s="21" t="s">
        <v>15</v>
      </c>
      <c r="C7010" s="21" t="s">
        <v>69</v>
      </c>
      <c r="D7010" s="21"/>
      <c r="E7010" s="21"/>
      <c r="F7010" s="21">
        <v>19.0</v>
      </c>
      <c r="G7010" s="21">
        <v>36.0</v>
      </c>
      <c r="H7010" s="21">
        <v>31.4587156</v>
      </c>
      <c r="I7010" s="10"/>
      <c r="J7010" s="10"/>
      <c r="AA7010" s="7"/>
      <c r="AB7010" s="7"/>
      <c r="AC7010" s="7"/>
    </row>
    <row r="7011" ht="15.0" customHeight="1">
      <c r="A7011" s="23">
        <v>41844.0</v>
      </c>
      <c r="B7011" s="21" t="s">
        <v>15</v>
      </c>
      <c r="C7011" s="21" t="s">
        <v>69</v>
      </c>
      <c r="D7011" s="21"/>
      <c r="E7011" s="21"/>
      <c r="F7011" s="21">
        <v>20.0</v>
      </c>
      <c r="G7011" s="21">
        <v>34.0</v>
      </c>
      <c r="H7011" s="21">
        <v>29.71100917</v>
      </c>
      <c r="I7011" s="10"/>
      <c r="J7011" s="10"/>
      <c r="AA7011" s="7"/>
      <c r="AB7011" s="7"/>
      <c r="AC7011" s="7"/>
    </row>
    <row r="7012" ht="15.0" customHeight="1">
      <c r="A7012" s="23">
        <v>41844.0</v>
      </c>
      <c r="B7012" s="21" t="s">
        <v>15</v>
      </c>
      <c r="C7012" s="21" t="s">
        <v>69</v>
      </c>
      <c r="D7012" s="21"/>
      <c r="E7012" s="21"/>
      <c r="F7012" s="21">
        <v>21.0</v>
      </c>
      <c r="G7012" s="21">
        <v>32.0</v>
      </c>
      <c r="H7012" s="21">
        <v>27.96330275</v>
      </c>
      <c r="I7012" s="10"/>
      <c r="J7012" s="10"/>
      <c r="AA7012" s="7"/>
      <c r="AB7012" s="7"/>
      <c r="AC7012" s="7"/>
    </row>
    <row r="7013" ht="15.0" customHeight="1">
      <c r="A7013" s="23">
        <v>41844.0</v>
      </c>
      <c r="B7013" s="21" t="s">
        <v>15</v>
      </c>
      <c r="C7013" s="21" t="s">
        <v>69</v>
      </c>
      <c r="D7013" s="21"/>
      <c r="E7013" s="21"/>
      <c r="F7013" s="21">
        <v>22.0</v>
      </c>
      <c r="G7013" s="21">
        <v>35.0</v>
      </c>
      <c r="H7013" s="21">
        <v>30.58486239</v>
      </c>
      <c r="I7013" s="10"/>
      <c r="J7013" s="10"/>
      <c r="AA7013" s="7"/>
      <c r="AB7013" s="7"/>
      <c r="AC7013" s="7"/>
    </row>
    <row r="7014" ht="15.0" customHeight="1">
      <c r="A7014" s="23">
        <v>41844.0</v>
      </c>
      <c r="B7014" s="21" t="s">
        <v>15</v>
      </c>
      <c r="C7014" s="21" t="s">
        <v>69</v>
      </c>
      <c r="D7014" s="21"/>
      <c r="E7014" s="21"/>
      <c r="F7014" s="21">
        <v>23.0</v>
      </c>
      <c r="G7014" s="21">
        <v>37.0</v>
      </c>
      <c r="H7014" s="21">
        <v>32.33256881</v>
      </c>
      <c r="I7014" s="10"/>
      <c r="J7014" s="10"/>
      <c r="AA7014" s="7"/>
      <c r="AB7014" s="7"/>
      <c r="AC7014" s="7"/>
    </row>
    <row r="7015" ht="15.0" customHeight="1">
      <c r="A7015" s="23">
        <v>41844.0</v>
      </c>
      <c r="B7015" s="21" t="s">
        <v>15</v>
      </c>
      <c r="C7015" s="21" t="s">
        <v>69</v>
      </c>
      <c r="D7015" s="21"/>
      <c r="E7015" s="21"/>
      <c r="F7015" s="21">
        <v>24.0</v>
      </c>
      <c r="G7015" s="21">
        <v>36.0</v>
      </c>
      <c r="H7015" s="21">
        <v>31.4587156</v>
      </c>
      <c r="I7015" s="10"/>
      <c r="J7015" s="10"/>
      <c r="AA7015" s="7"/>
      <c r="AB7015" s="7"/>
      <c r="AC7015" s="7"/>
    </row>
    <row r="7016" ht="15.0" customHeight="1">
      <c r="A7016" s="23">
        <v>41844.0</v>
      </c>
      <c r="B7016" s="21" t="s">
        <v>15</v>
      </c>
      <c r="C7016" s="21" t="s">
        <v>69</v>
      </c>
      <c r="D7016" s="21"/>
      <c r="E7016" s="21"/>
      <c r="F7016" s="21">
        <v>25.0</v>
      </c>
      <c r="G7016" s="21">
        <v>33.0</v>
      </c>
      <c r="H7016" s="21">
        <v>28.83715596</v>
      </c>
      <c r="I7016" s="10"/>
      <c r="J7016" s="10"/>
      <c r="AA7016" s="7"/>
      <c r="AB7016" s="7"/>
      <c r="AC7016" s="7"/>
    </row>
    <row r="7017" ht="15.0" customHeight="1">
      <c r="A7017" s="23">
        <v>41844.0</v>
      </c>
      <c r="B7017" s="21" t="s">
        <v>15</v>
      </c>
      <c r="C7017" s="21" t="s">
        <v>69</v>
      </c>
      <c r="D7017" s="21"/>
      <c r="E7017" s="21"/>
      <c r="F7017" s="21">
        <v>26.0</v>
      </c>
      <c r="G7017" s="21">
        <v>46.0</v>
      </c>
      <c r="H7017" s="21">
        <v>40.19724771</v>
      </c>
      <c r="I7017" s="10"/>
      <c r="J7017" s="10"/>
      <c r="AA7017" s="7"/>
      <c r="AB7017" s="7"/>
      <c r="AC7017" s="7"/>
    </row>
    <row r="7018" ht="15.0" customHeight="1">
      <c r="A7018" s="23">
        <v>41844.0</v>
      </c>
      <c r="B7018" s="21" t="s">
        <v>15</v>
      </c>
      <c r="C7018" s="21" t="s">
        <v>69</v>
      </c>
      <c r="D7018" s="21"/>
      <c r="E7018" s="21"/>
      <c r="F7018" s="21">
        <v>27.0</v>
      </c>
      <c r="G7018" s="21">
        <v>43.0</v>
      </c>
      <c r="H7018" s="21">
        <v>37.57568807</v>
      </c>
      <c r="I7018" s="10"/>
      <c r="J7018" s="10"/>
      <c r="AA7018" s="7"/>
      <c r="AB7018" s="7"/>
      <c r="AC7018" s="7"/>
    </row>
    <row r="7019" ht="15.0" customHeight="1">
      <c r="A7019" s="23">
        <v>41844.0</v>
      </c>
      <c r="B7019" s="21" t="s">
        <v>15</v>
      </c>
      <c r="C7019" s="21" t="s">
        <v>69</v>
      </c>
      <c r="D7019" s="21"/>
      <c r="E7019" s="21"/>
      <c r="F7019" s="21">
        <v>28.0</v>
      </c>
      <c r="G7019" s="21">
        <v>28.0</v>
      </c>
      <c r="H7019" s="21">
        <v>24.46788991</v>
      </c>
      <c r="I7019" s="10"/>
      <c r="J7019" s="10"/>
      <c r="AA7019" s="7"/>
      <c r="AB7019" s="7"/>
      <c r="AC7019" s="7"/>
    </row>
    <row r="7020" ht="15.0" customHeight="1">
      <c r="A7020" s="23">
        <v>41844.0</v>
      </c>
      <c r="B7020" s="21" t="s">
        <v>15</v>
      </c>
      <c r="C7020" s="21" t="s">
        <v>69</v>
      </c>
      <c r="D7020" s="21"/>
      <c r="E7020" s="21"/>
      <c r="F7020" s="21">
        <v>29.0</v>
      </c>
      <c r="G7020" s="21">
        <v>37.0</v>
      </c>
      <c r="H7020" s="21">
        <v>32.33256881</v>
      </c>
      <c r="I7020" s="10"/>
      <c r="J7020" s="10"/>
      <c r="AA7020" s="7"/>
      <c r="AB7020" s="7"/>
      <c r="AC7020" s="7"/>
    </row>
    <row r="7021" ht="15.0" customHeight="1">
      <c r="A7021" s="23">
        <v>41844.0</v>
      </c>
      <c r="B7021" s="21" t="s">
        <v>15</v>
      </c>
      <c r="C7021" s="21" t="s">
        <v>69</v>
      </c>
      <c r="D7021" s="21"/>
      <c r="E7021" s="21"/>
      <c r="F7021" s="21">
        <v>30.0</v>
      </c>
      <c r="G7021" s="21">
        <v>34.0</v>
      </c>
      <c r="H7021" s="21">
        <v>29.71100917</v>
      </c>
      <c r="I7021" s="10"/>
      <c r="J7021" s="10"/>
      <c r="AA7021" s="7"/>
      <c r="AB7021" s="7"/>
      <c r="AC7021" s="7"/>
    </row>
    <row r="7022" ht="15.0" customHeight="1">
      <c r="A7022" s="23">
        <v>41844.0</v>
      </c>
      <c r="B7022" s="21" t="s">
        <v>15</v>
      </c>
      <c r="C7022" s="21" t="s">
        <v>69</v>
      </c>
      <c r="D7022" s="21"/>
      <c r="E7022" s="21"/>
      <c r="F7022" s="21">
        <v>31.0</v>
      </c>
      <c r="G7022" s="21">
        <v>35.0</v>
      </c>
      <c r="H7022" s="21">
        <v>30.58486239</v>
      </c>
      <c r="I7022" s="10"/>
      <c r="J7022" s="10"/>
      <c r="AA7022" s="7"/>
      <c r="AB7022" s="7"/>
      <c r="AC7022" s="7"/>
    </row>
    <row r="7023" ht="15.0" customHeight="1">
      <c r="A7023" s="23">
        <v>41844.0</v>
      </c>
      <c r="B7023" s="21" t="s">
        <v>15</v>
      </c>
      <c r="C7023" s="21" t="s">
        <v>69</v>
      </c>
      <c r="D7023" s="21"/>
      <c r="E7023" s="21"/>
      <c r="F7023" s="21">
        <v>32.0</v>
      </c>
      <c r="G7023" s="21">
        <v>33.0</v>
      </c>
      <c r="H7023" s="21">
        <v>28.83715596</v>
      </c>
      <c r="I7023" s="10"/>
      <c r="J7023" s="10"/>
      <c r="AA7023" s="7"/>
      <c r="AB7023" s="7"/>
      <c r="AC7023" s="7"/>
    </row>
    <row r="7024" ht="15.0" customHeight="1">
      <c r="A7024" s="23">
        <v>41844.0</v>
      </c>
      <c r="B7024" s="21" t="s">
        <v>15</v>
      </c>
      <c r="C7024" s="21" t="s">
        <v>69</v>
      </c>
      <c r="D7024" s="21"/>
      <c r="E7024" s="21"/>
      <c r="F7024" s="21">
        <v>33.0</v>
      </c>
      <c r="G7024" s="21">
        <v>31.0</v>
      </c>
      <c r="H7024" s="21">
        <v>27.08944954</v>
      </c>
      <c r="I7024" s="10"/>
      <c r="J7024" s="10"/>
      <c r="AA7024" s="7"/>
      <c r="AB7024" s="7"/>
      <c r="AC7024" s="7"/>
    </row>
    <row r="7025" ht="15.0" customHeight="1">
      <c r="A7025" s="23">
        <v>41844.0</v>
      </c>
      <c r="B7025" s="21" t="s">
        <v>15</v>
      </c>
      <c r="C7025" s="21" t="s">
        <v>69</v>
      </c>
      <c r="D7025" s="21"/>
      <c r="E7025" s="21"/>
      <c r="F7025" s="21">
        <v>34.0</v>
      </c>
      <c r="G7025" s="21">
        <v>30.0</v>
      </c>
      <c r="H7025" s="21">
        <v>26.21559633</v>
      </c>
      <c r="I7025" s="10"/>
      <c r="J7025" s="10"/>
      <c r="AA7025" s="7"/>
      <c r="AB7025" s="7"/>
      <c r="AC7025" s="7"/>
    </row>
    <row r="7026" ht="15.0" customHeight="1">
      <c r="A7026" s="23">
        <v>41844.0</v>
      </c>
      <c r="B7026" s="21" t="s">
        <v>15</v>
      </c>
      <c r="C7026" s="21" t="s">
        <v>69</v>
      </c>
      <c r="D7026" s="21"/>
      <c r="E7026" s="21"/>
      <c r="F7026" s="21">
        <v>35.0</v>
      </c>
      <c r="G7026" s="21">
        <v>34.0</v>
      </c>
      <c r="H7026" s="21">
        <v>29.71100917</v>
      </c>
      <c r="I7026" s="10"/>
      <c r="J7026" s="10"/>
      <c r="AA7026" s="7"/>
      <c r="AB7026" s="7"/>
      <c r="AC7026" s="7"/>
    </row>
    <row r="7027" ht="15.0" customHeight="1">
      <c r="A7027" s="23">
        <v>41844.0</v>
      </c>
      <c r="B7027" s="21" t="s">
        <v>15</v>
      </c>
      <c r="C7027" s="21" t="s">
        <v>69</v>
      </c>
      <c r="D7027" s="21"/>
      <c r="E7027" s="21"/>
      <c r="F7027" s="21">
        <v>36.0</v>
      </c>
      <c r="G7027" s="21">
        <v>43.0</v>
      </c>
      <c r="H7027" s="21">
        <v>37.57568807</v>
      </c>
      <c r="I7027" s="10"/>
      <c r="J7027" s="10"/>
      <c r="AA7027" s="7"/>
      <c r="AB7027" s="7"/>
      <c r="AC7027" s="7"/>
    </row>
    <row r="7028" ht="15.0" customHeight="1">
      <c r="A7028" s="23">
        <v>41844.0</v>
      </c>
      <c r="B7028" s="21" t="s">
        <v>15</v>
      </c>
      <c r="C7028" s="21" t="s">
        <v>69</v>
      </c>
      <c r="D7028" s="21"/>
      <c r="E7028" s="21"/>
      <c r="F7028" s="21">
        <v>37.0</v>
      </c>
      <c r="G7028" s="21">
        <v>38.0</v>
      </c>
      <c r="H7028" s="21">
        <v>33.20642202</v>
      </c>
      <c r="I7028" s="10"/>
      <c r="J7028" s="10"/>
      <c r="AA7028" s="7"/>
      <c r="AB7028" s="7"/>
      <c r="AC7028" s="7"/>
    </row>
    <row r="7029" ht="15.0" customHeight="1">
      <c r="A7029" s="23">
        <v>41844.0</v>
      </c>
      <c r="B7029" s="21" t="s">
        <v>15</v>
      </c>
      <c r="C7029" s="21" t="s">
        <v>69</v>
      </c>
      <c r="D7029" s="21"/>
      <c r="E7029" s="21"/>
      <c r="F7029" s="21">
        <v>38.0</v>
      </c>
      <c r="G7029" s="21">
        <v>33.0</v>
      </c>
      <c r="H7029" s="21">
        <v>28.83715596</v>
      </c>
      <c r="I7029" s="10"/>
      <c r="J7029" s="10"/>
      <c r="AA7029" s="7"/>
      <c r="AB7029" s="7"/>
      <c r="AC7029" s="7"/>
    </row>
    <row r="7030" ht="15.0" customHeight="1">
      <c r="A7030" s="23">
        <v>41844.0</v>
      </c>
      <c r="B7030" s="21" t="s">
        <v>15</v>
      </c>
      <c r="C7030" s="21" t="s">
        <v>69</v>
      </c>
      <c r="D7030" s="21"/>
      <c r="E7030" s="21"/>
      <c r="F7030" s="21">
        <v>39.0</v>
      </c>
      <c r="G7030" s="21">
        <v>32.0</v>
      </c>
      <c r="H7030" s="21">
        <v>27.96330275</v>
      </c>
      <c r="I7030" s="10"/>
      <c r="J7030" s="10"/>
      <c r="AA7030" s="7"/>
      <c r="AB7030" s="7"/>
      <c r="AC7030" s="7"/>
    </row>
    <row r="7031" ht="15.0" customHeight="1">
      <c r="A7031" s="23">
        <v>41844.0</v>
      </c>
      <c r="B7031" s="21" t="s">
        <v>15</v>
      </c>
      <c r="C7031" s="21" t="s">
        <v>69</v>
      </c>
      <c r="D7031" s="21"/>
      <c r="E7031" s="21"/>
      <c r="F7031" s="21">
        <v>40.0</v>
      </c>
      <c r="G7031" s="21">
        <v>39.0</v>
      </c>
      <c r="H7031" s="21">
        <v>34.08027523</v>
      </c>
      <c r="I7031" s="10"/>
      <c r="J7031" s="10"/>
      <c r="AA7031" s="7"/>
      <c r="AB7031" s="7"/>
      <c r="AC7031" s="7"/>
    </row>
    <row r="7032" ht="15.0" customHeight="1">
      <c r="A7032" s="23">
        <v>41844.0</v>
      </c>
      <c r="B7032" s="21" t="s">
        <v>15</v>
      </c>
      <c r="C7032" s="21" t="s">
        <v>69</v>
      </c>
      <c r="D7032" s="21"/>
      <c r="E7032" s="21"/>
      <c r="F7032" s="21">
        <v>41.0</v>
      </c>
      <c r="G7032" s="21">
        <v>31.0</v>
      </c>
      <c r="H7032" s="21">
        <v>27.08944954</v>
      </c>
      <c r="I7032" s="10"/>
      <c r="J7032" s="10"/>
      <c r="AA7032" s="7"/>
      <c r="AB7032" s="7"/>
      <c r="AC7032" s="7"/>
    </row>
    <row r="7033" ht="15.0" customHeight="1">
      <c r="A7033" s="23">
        <v>41844.0</v>
      </c>
      <c r="B7033" s="21" t="s">
        <v>15</v>
      </c>
      <c r="C7033" s="21" t="s">
        <v>69</v>
      </c>
      <c r="D7033" s="21"/>
      <c r="E7033" s="21"/>
      <c r="F7033" s="21">
        <v>42.0</v>
      </c>
      <c r="G7033" s="21">
        <v>33.0</v>
      </c>
      <c r="H7033" s="21">
        <v>28.83715596</v>
      </c>
      <c r="I7033" s="10"/>
      <c r="J7033" s="10"/>
      <c r="AA7033" s="7"/>
      <c r="AB7033" s="7"/>
      <c r="AC7033" s="7"/>
    </row>
    <row r="7034" ht="15.0" customHeight="1">
      <c r="A7034" s="23">
        <v>41844.0</v>
      </c>
      <c r="B7034" s="21" t="s">
        <v>15</v>
      </c>
      <c r="C7034" s="21" t="s">
        <v>69</v>
      </c>
      <c r="D7034" s="21"/>
      <c r="E7034" s="21"/>
      <c r="F7034" s="21">
        <v>43.0</v>
      </c>
      <c r="G7034" s="21">
        <v>33.0</v>
      </c>
      <c r="H7034" s="21">
        <v>28.83715596</v>
      </c>
      <c r="I7034" s="10"/>
      <c r="J7034" s="10"/>
      <c r="AA7034" s="7"/>
      <c r="AB7034" s="7"/>
      <c r="AC7034" s="7"/>
    </row>
    <row r="7035" ht="15.0" customHeight="1">
      <c r="A7035" s="23">
        <v>41844.0</v>
      </c>
      <c r="B7035" s="21" t="s">
        <v>15</v>
      </c>
      <c r="C7035" s="21" t="s">
        <v>69</v>
      </c>
      <c r="D7035" s="21"/>
      <c r="E7035" s="21"/>
      <c r="F7035" s="21">
        <v>44.0</v>
      </c>
      <c r="G7035" s="21">
        <v>41.0</v>
      </c>
      <c r="H7035" s="21">
        <v>35.82798165</v>
      </c>
      <c r="I7035" s="10"/>
      <c r="J7035" s="10"/>
      <c r="AA7035" s="7"/>
      <c r="AB7035" s="7"/>
      <c r="AC7035" s="7"/>
    </row>
    <row r="7036" ht="15.0" customHeight="1">
      <c r="A7036" s="23">
        <v>41844.0</v>
      </c>
      <c r="B7036" s="21" t="s">
        <v>15</v>
      </c>
      <c r="C7036" s="21" t="s">
        <v>69</v>
      </c>
      <c r="D7036" s="21"/>
      <c r="E7036" s="21"/>
      <c r="F7036" s="21">
        <v>45.0</v>
      </c>
      <c r="G7036" s="21">
        <v>36.0</v>
      </c>
      <c r="H7036" s="21">
        <v>31.4587156</v>
      </c>
      <c r="I7036" s="10"/>
      <c r="J7036" s="10"/>
      <c r="AA7036" s="7"/>
      <c r="AB7036" s="7"/>
      <c r="AC7036" s="7"/>
    </row>
    <row r="7037" ht="15.0" customHeight="1">
      <c r="A7037" s="23">
        <v>41844.0</v>
      </c>
      <c r="B7037" s="21" t="s">
        <v>15</v>
      </c>
      <c r="C7037" s="21" t="s">
        <v>69</v>
      </c>
      <c r="D7037" s="21"/>
      <c r="E7037" s="21"/>
      <c r="F7037" s="21">
        <v>46.0</v>
      </c>
      <c r="G7037" s="21">
        <v>37.0</v>
      </c>
      <c r="H7037" s="21">
        <v>32.33256881</v>
      </c>
      <c r="I7037" s="10"/>
      <c r="J7037" s="10"/>
      <c r="AA7037" s="7"/>
      <c r="AB7037" s="7"/>
      <c r="AC7037" s="7"/>
    </row>
    <row r="7038" ht="15.0" customHeight="1">
      <c r="A7038" s="23">
        <v>41844.0</v>
      </c>
      <c r="B7038" s="21" t="s">
        <v>15</v>
      </c>
      <c r="C7038" s="21" t="s">
        <v>69</v>
      </c>
      <c r="D7038" s="21"/>
      <c r="E7038" s="21"/>
      <c r="F7038" s="21">
        <v>47.0</v>
      </c>
      <c r="G7038" s="21">
        <v>38.0</v>
      </c>
      <c r="H7038" s="21">
        <v>33.20642202</v>
      </c>
      <c r="I7038" s="10"/>
      <c r="J7038" s="10"/>
      <c r="AA7038" s="7"/>
      <c r="AB7038" s="7"/>
      <c r="AC7038" s="7"/>
    </row>
    <row r="7039" ht="15.0" customHeight="1">
      <c r="A7039" s="23">
        <v>41844.0</v>
      </c>
      <c r="B7039" s="21" t="s">
        <v>15</v>
      </c>
      <c r="C7039" s="21" t="s">
        <v>69</v>
      </c>
      <c r="D7039" s="21"/>
      <c r="E7039" s="21"/>
      <c r="F7039" s="21">
        <v>48.0</v>
      </c>
      <c r="G7039" s="21">
        <v>32.0</v>
      </c>
      <c r="H7039" s="21">
        <v>27.96330275</v>
      </c>
      <c r="I7039" s="10"/>
      <c r="J7039" s="10"/>
      <c r="AA7039" s="7"/>
      <c r="AB7039" s="7"/>
      <c r="AC7039" s="7"/>
    </row>
    <row r="7040" ht="15.0" customHeight="1">
      <c r="A7040" s="23">
        <v>41844.0</v>
      </c>
      <c r="B7040" s="21" t="s">
        <v>15</v>
      </c>
      <c r="C7040" s="21" t="s">
        <v>69</v>
      </c>
      <c r="D7040" s="21"/>
      <c r="E7040" s="21"/>
      <c r="F7040" s="21">
        <v>49.0</v>
      </c>
      <c r="G7040" s="21">
        <v>45.0</v>
      </c>
      <c r="H7040" s="21">
        <v>39.3233945</v>
      </c>
      <c r="I7040" s="10"/>
      <c r="J7040" s="10"/>
      <c r="AA7040" s="7"/>
      <c r="AB7040" s="7"/>
      <c r="AC7040" s="7"/>
    </row>
    <row r="7041" ht="15.0" customHeight="1">
      <c r="A7041" s="23">
        <v>41844.0</v>
      </c>
      <c r="B7041" s="21" t="s">
        <v>15</v>
      </c>
      <c r="C7041" s="21" t="s">
        <v>69</v>
      </c>
      <c r="D7041" s="21"/>
      <c r="E7041" s="21"/>
      <c r="F7041" s="21">
        <v>50.0</v>
      </c>
      <c r="G7041" s="21">
        <v>36.0</v>
      </c>
      <c r="H7041" s="21">
        <v>31.4587156</v>
      </c>
      <c r="I7041" s="10"/>
      <c r="J7041" s="10"/>
      <c r="AA7041" s="7"/>
      <c r="AB7041" s="7"/>
      <c r="AC7041" s="7"/>
    </row>
    <row r="7042" ht="15.0" customHeight="1">
      <c r="A7042" s="23">
        <v>41844.0</v>
      </c>
      <c r="B7042" s="21" t="s">
        <v>15</v>
      </c>
      <c r="C7042" s="21" t="s">
        <v>69</v>
      </c>
      <c r="D7042" s="21"/>
      <c r="E7042" s="21"/>
      <c r="F7042" s="21">
        <v>51.0</v>
      </c>
      <c r="G7042" s="21">
        <v>40.0</v>
      </c>
      <c r="H7042" s="21">
        <v>34.95412844</v>
      </c>
      <c r="I7042" s="10"/>
      <c r="J7042" s="10"/>
      <c r="AA7042" s="7"/>
      <c r="AB7042" s="7"/>
      <c r="AC7042" s="7"/>
    </row>
    <row r="7043" ht="15.0" customHeight="1">
      <c r="A7043" s="23">
        <v>41844.0</v>
      </c>
      <c r="B7043" s="21" t="s">
        <v>15</v>
      </c>
      <c r="C7043" s="21" t="s">
        <v>69</v>
      </c>
      <c r="D7043" s="21"/>
      <c r="E7043" s="21"/>
      <c r="F7043" s="21">
        <v>52.0</v>
      </c>
      <c r="G7043" s="21">
        <v>37.0</v>
      </c>
      <c r="H7043" s="21">
        <v>32.33256881</v>
      </c>
      <c r="I7043" s="10"/>
      <c r="J7043" s="10"/>
      <c r="AA7043" s="7"/>
      <c r="AB7043" s="7"/>
      <c r="AC7043" s="7"/>
    </row>
    <row r="7044" ht="15.0" customHeight="1">
      <c r="A7044" s="23">
        <v>41844.0</v>
      </c>
      <c r="B7044" s="21" t="s">
        <v>15</v>
      </c>
      <c r="C7044" s="21" t="s">
        <v>69</v>
      </c>
      <c r="D7044" s="21"/>
      <c r="E7044" s="21"/>
      <c r="F7044" s="21">
        <v>53.0</v>
      </c>
      <c r="G7044" s="21">
        <v>34.0</v>
      </c>
      <c r="H7044" s="21">
        <v>29.71100917</v>
      </c>
      <c r="I7044" s="10"/>
      <c r="J7044" s="10"/>
      <c r="AA7044" s="7"/>
      <c r="AB7044" s="7"/>
      <c r="AC7044" s="7"/>
    </row>
    <row r="7045" ht="15.0" customHeight="1">
      <c r="A7045" s="23">
        <v>41844.0</v>
      </c>
      <c r="B7045" s="21" t="s">
        <v>15</v>
      </c>
      <c r="C7045" s="21" t="s">
        <v>69</v>
      </c>
      <c r="D7045" s="21"/>
      <c r="E7045" s="21"/>
      <c r="F7045" s="21">
        <v>54.0</v>
      </c>
      <c r="G7045" s="21">
        <v>36.0</v>
      </c>
      <c r="H7045" s="21">
        <v>31.4587156</v>
      </c>
      <c r="I7045" s="10"/>
      <c r="J7045" s="10"/>
      <c r="AA7045" s="7"/>
      <c r="AB7045" s="7"/>
      <c r="AC7045" s="7"/>
    </row>
    <row r="7046" ht="15.0" customHeight="1">
      <c r="A7046" s="23">
        <v>41844.0</v>
      </c>
      <c r="B7046" s="21" t="s">
        <v>15</v>
      </c>
      <c r="C7046" s="21" t="s">
        <v>69</v>
      </c>
      <c r="D7046" s="21"/>
      <c r="E7046" s="21"/>
      <c r="F7046" s="21">
        <v>55.0</v>
      </c>
      <c r="G7046" s="21">
        <v>47.0</v>
      </c>
      <c r="H7046" s="21">
        <v>41.07110092</v>
      </c>
      <c r="I7046" s="10"/>
      <c r="J7046" s="10"/>
      <c r="AA7046" s="7"/>
      <c r="AB7046" s="7"/>
      <c r="AC7046" s="7"/>
    </row>
    <row r="7047" ht="15.0" customHeight="1">
      <c r="A7047" s="23">
        <v>41844.0</v>
      </c>
      <c r="B7047" s="21" t="s">
        <v>15</v>
      </c>
      <c r="C7047" s="21" t="s">
        <v>69</v>
      </c>
      <c r="D7047" s="21"/>
      <c r="E7047" s="21"/>
      <c r="F7047" s="21">
        <v>56.0</v>
      </c>
      <c r="G7047" s="21">
        <v>29.0</v>
      </c>
      <c r="H7047" s="21">
        <v>25.34174312</v>
      </c>
      <c r="I7047" s="10"/>
      <c r="J7047" s="10"/>
      <c r="AA7047" s="7"/>
      <c r="AB7047" s="7"/>
      <c r="AC7047" s="7"/>
    </row>
    <row r="7048" ht="15.0" customHeight="1">
      <c r="A7048" s="23">
        <v>41844.0</v>
      </c>
      <c r="B7048" s="21" t="s">
        <v>15</v>
      </c>
      <c r="C7048" s="21" t="s">
        <v>69</v>
      </c>
      <c r="D7048" s="21"/>
      <c r="E7048" s="21"/>
      <c r="F7048" s="21">
        <v>57.0</v>
      </c>
      <c r="G7048" s="21">
        <v>23.0</v>
      </c>
      <c r="H7048" s="21">
        <v>20.09862385</v>
      </c>
      <c r="I7048" s="10"/>
      <c r="J7048" s="10"/>
      <c r="AA7048" s="7"/>
      <c r="AB7048" s="7"/>
      <c r="AC7048" s="7"/>
    </row>
    <row r="7049" ht="15.0" customHeight="1">
      <c r="A7049" s="23">
        <v>41844.0</v>
      </c>
      <c r="B7049" s="21" t="s">
        <v>15</v>
      </c>
      <c r="C7049" s="21" t="s">
        <v>69</v>
      </c>
      <c r="D7049" s="21"/>
      <c r="E7049" s="21"/>
      <c r="F7049" s="21">
        <v>58.0</v>
      </c>
      <c r="G7049" s="21">
        <v>44.0</v>
      </c>
      <c r="H7049" s="21">
        <v>38.44954128</v>
      </c>
      <c r="I7049" s="10"/>
      <c r="J7049" s="10"/>
      <c r="AA7049" s="7"/>
      <c r="AB7049" s="7"/>
      <c r="AC7049" s="7"/>
    </row>
    <row r="7050" ht="15.0" customHeight="1">
      <c r="A7050" s="23">
        <v>41844.0</v>
      </c>
      <c r="B7050" s="21" t="s">
        <v>15</v>
      </c>
      <c r="C7050" s="21" t="s">
        <v>69</v>
      </c>
      <c r="D7050" s="21"/>
      <c r="E7050" s="21"/>
      <c r="F7050" s="21">
        <v>59.0</v>
      </c>
      <c r="G7050" s="21">
        <v>34.0</v>
      </c>
      <c r="H7050" s="21">
        <v>29.71100917</v>
      </c>
      <c r="I7050" s="10"/>
      <c r="J7050" s="10"/>
      <c r="AA7050" s="7"/>
      <c r="AB7050" s="7"/>
      <c r="AC7050" s="7"/>
    </row>
    <row r="7051" ht="15.0" customHeight="1">
      <c r="A7051" s="23">
        <v>41844.0</v>
      </c>
      <c r="B7051" s="21" t="s">
        <v>15</v>
      </c>
      <c r="C7051" s="21" t="s">
        <v>69</v>
      </c>
      <c r="D7051" s="21"/>
      <c r="E7051" s="21"/>
      <c r="F7051" s="21">
        <v>60.0</v>
      </c>
      <c r="G7051" s="21">
        <v>30.0</v>
      </c>
      <c r="H7051" s="21">
        <v>26.21559633</v>
      </c>
      <c r="I7051" s="10"/>
      <c r="J7051" s="10"/>
      <c r="AA7051" s="7"/>
      <c r="AB7051" s="7"/>
      <c r="AC7051" s="7"/>
    </row>
    <row r="7052" ht="15.0" customHeight="1">
      <c r="A7052" s="23">
        <v>41844.0</v>
      </c>
      <c r="B7052" s="21" t="s">
        <v>15</v>
      </c>
      <c r="C7052" s="21" t="s">
        <v>69</v>
      </c>
      <c r="D7052" s="21"/>
      <c r="E7052" s="21"/>
      <c r="F7052" s="21">
        <v>61.0</v>
      </c>
      <c r="G7052" s="21">
        <v>39.0</v>
      </c>
      <c r="H7052" s="21">
        <v>34.08027523</v>
      </c>
      <c r="I7052" s="10"/>
      <c r="J7052" s="10"/>
      <c r="AA7052" s="7"/>
      <c r="AB7052" s="7"/>
      <c r="AC7052" s="7"/>
    </row>
    <row r="7053" ht="15.0" customHeight="1">
      <c r="A7053" s="23">
        <v>41844.0</v>
      </c>
      <c r="B7053" s="21" t="s">
        <v>15</v>
      </c>
      <c r="C7053" s="21" t="s">
        <v>69</v>
      </c>
      <c r="D7053" s="21"/>
      <c r="E7053" s="21"/>
      <c r="F7053" s="21">
        <v>62.0</v>
      </c>
      <c r="G7053" s="21">
        <v>42.0</v>
      </c>
      <c r="H7053" s="21">
        <v>36.70183486</v>
      </c>
      <c r="I7053" s="10"/>
      <c r="J7053" s="10"/>
      <c r="AA7053" s="7"/>
      <c r="AB7053" s="7"/>
      <c r="AC7053" s="7"/>
    </row>
    <row r="7054" ht="15.0" customHeight="1">
      <c r="A7054" s="23">
        <v>41844.0</v>
      </c>
      <c r="B7054" s="21" t="s">
        <v>15</v>
      </c>
      <c r="C7054" s="21" t="s">
        <v>69</v>
      </c>
      <c r="D7054" s="21"/>
      <c r="E7054" s="21"/>
      <c r="F7054" s="21">
        <v>63.0</v>
      </c>
      <c r="G7054" s="21">
        <v>43.0</v>
      </c>
      <c r="H7054" s="21">
        <v>37.57568807</v>
      </c>
      <c r="I7054" s="10"/>
      <c r="J7054" s="10"/>
      <c r="AA7054" s="7"/>
      <c r="AB7054" s="7"/>
      <c r="AC7054" s="7"/>
    </row>
    <row r="7055" ht="15.0" customHeight="1">
      <c r="A7055" s="23">
        <v>41844.0</v>
      </c>
      <c r="B7055" s="21" t="s">
        <v>15</v>
      </c>
      <c r="C7055" s="21" t="s">
        <v>69</v>
      </c>
      <c r="D7055" s="21"/>
      <c r="E7055" s="21"/>
      <c r="F7055" s="21">
        <v>64.0</v>
      </c>
      <c r="G7055" s="21">
        <v>27.0</v>
      </c>
      <c r="H7055" s="21">
        <v>23.5940367</v>
      </c>
      <c r="I7055" s="10"/>
      <c r="J7055" s="10"/>
      <c r="AA7055" s="7"/>
      <c r="AB7055" s="7"/>
      <c r="AC7055" s="7"/>
    </row>
    <row r="7056" ht="15.0" customHeight="1">
      <c r="A7056" s="23">
        <v>41844.0</v>
      </c>
      <c r="B7056" s="21" t="s">
        <v>15</v>
      </c>
      <c r="C7056" s="21" t="s">
        <v>69</v>
      </c>
      <c r="D7056" s="21"/>
      <c r="E7056" s="21"/>
      <c r="F7056" s="21">
        <v>65.0</v>
      </c>
      <c r="G7056" s="21">
        <v>34.0</v>
      </c>
      <c r="H7056" s="21">
        <v>29.71100917</v>
      </c>
      <c r="I7056" s="10"/>
      <c r="J7056" s="10"/>
      <c r="AA7056" s="7"/>
      <c r="AB7056" s="7"/>
      <c r="AC7056" s="7"/>
    </row>
    <row r="7057" ht="15.0" customHeight="1">
      <c r="A7057" s="23">
        <v>41844.0</v>
      </c>
      <c r="B7057" s="21" t="s">
        <v>15</v>
      </c>
      <c r="C7057" s="21" t="s">
        <v>69</v>
      </c>
      <c r="D7057" s="21"/>
      <c r="E7057" s="21"/>
      <c r="F7057" s="21">
        <v>66.0</v>
      </c>
      <c r="G7057" s="21">
        <v>26.0</v>
      </c>
      <c r="H7057" s="21">
        <v>22.72018349</v>
      </c>
      <c r="I7057" s="10"/>
      <c r="J7057" s="10"/>
      <c r="AA7057" s="7"/>
      <c r="AB7057" s="7"/>
      <c r="AC7057" s="7"/>
    </row>
    <row r="7058" ht="15.0" customHeight="1">
      <c r="A7058" s="23">
        <v>41844.0</v>
      </c>
      <c r="B7058" s="21" t="s">
        <v>15</v>
      </c>
      <c r="C7058" s="21" t="s">
        <v>69</v>
      </c>
      <c r="D7058" s="21"/>
      <c r="E7058" s="21"/>
      <c r="F7058" s="21">
        <v>67.0</v>
      </c>
      <c r="G7058" s="21">
        <v>41.0</v>
      </c>
      <c r="H7058" s="21">
        <v>35.82798165</v>
      </c>
      <c r="I7058" s="10"/>
      <c r="J7058" s="10"/>
      <c r="AA7058" s="7"/>
      <c r="AB7058" s="7"/>
      <c r="AC7058" s="7"/>
    </row>
    <row r="7059" ht="15.0" customHeight="1">
      <c r="A7059" s="23">
        <v>41844.0</v>
      </c>
      <c r="B7059" s="21" t="s">
        <v>15</v>
      </c>
      <c r="C7059" s="21" t="s">
        <v>69</v>
      </c>
      <c r="D7059" s="21"/>
      <c r="E7059" s="21"/>
      <c r="F7059" s="21">
        <v>68.0</v>
      </c>
      <c r="G7059" s="21">
        <v>40.0</v>
      </c>
      <c r="H7059" s="21">
        <v>34.95412844</v>
      </c>
      <c r="I7059" s="10"/>
      <c r="J7059" s="10"/>
      <c r="AA7059" s="7"/>
      <c r="AB7059" s="7"/>
      <c r="AC7059" s="7"/>
    </row>
    <row r="7060" ht="15.0" customHeight="1">
      <c r="A7060" s="23">
        <v>41844.0</v>
      </c>
      <c r="B7060" s="21" t="s">
        <v>15</v>
      </c>
      <c r="C7060" s="21" t="s">
        <v>69</v>
      </c>
      <c r="D7060" s="21"/>
      <c r="E7060" s="21"/>
      <c r="F7060" s="21">
        <v>69.0</v>
      </c>
      <c r="G7060" s="21">
        <v>29.0</v>
      </c>
      <c r="H7060" s="21">
        <v>25.34174312</v>
      </c>
      <c r="I7060" s="10"/>
      <c r="J7060" s="10"/>
      <c r="AA7060" s="7"/>
      <c r="AB7060" s="7"/>
      <c r="AC7060" s="7"/>
    </row>
    <row r="7061" ht="15.0" customHeight="1">
      <c r="A7061" s="23">
        <v>41844.0</v>
      </c>
      <c r="B7061" s="21" t="s">
        <v>15</v>
      </c>
      <c r="C7061" s="21" t="s">
        <v>69</v>
      </c>
      <c r="D7061" s="21"/>
      <c r="E7061" s="21"/>
      <c r="F7061" s="21">
        <v>70.0</v>
      </c>
      <c r="G7061" s="21">
        <v>39.0</v>
      </c>
      <c r="H7061" s="21">
        <v>34.08027523</v>
      </c>
      <c r="I7061" s="10"/>
      <c r="J7061" s="10"/>
      <c r="AA7061" s="7"/>
      <c r="AB7061" s="7"/>
      <c r="AC7061" s="7"/>
    </row>
    <row r="7062" ht="15.0" customHeight="1">
      <c r="A7062" s="23">
        <v>41844.0</v>
      </c>
      <c r="B7062" s="21" t="s">
        <v>15</v>
      </c>
      <c r="C7062" s="21" t="s">
        <v>69</v>
      </c>
      <c r="D7062" s="21"/>
      <c r="E7062" s="21"/>
      <c r="F7062" s="21">
        <v>71.0</v>
      </c>
      <c r="G7062" s="21">
        <v>37.0</v>
      </c>
      <c r="H7062" s="21">
        <v>32.33256881</v>
      </c>
      <c r="I7062" s="10"/>
      <c r="J7062" s="10"/>
      <c r="AA7062" s="7"/>
      <c r="AB7062" s="7"/>
      <c r="AC7062" s="7"/>
    </row>
    <row r="7063" ht="15.0" customHeight="1">
      <c r="A7063" s="23">
        <v>41844.0</v>
      </c>
      <c r="B7063" s="21" t="s">
        <v>15</v>
      </c>
      <c r="C7063" s="21" t="s">
        <v>69</v>
      </c>
      <c r="D7063" s="21"/>
      <c r="E7063" s="21"/>
      <c r="F7063" s="21">
        <v>72.0</v>
      </c>
      <c r="G7063" s="21">
        <v>34.0</v>
      </c>
      <c r="H7063" s="21">
        <v>29.71100917</v>
      </c>
      <c r="I7063" s="10"/>
      <c r="J7063" s="10"/>
      <c r="AA7063" s="7"/>
      <c r="AB7063" s="7"/>
      <c r="AC7063" s="7"/>
    </row>
    <row r="7064" ht="15.0" customHeight="1">
      <c r="A7064" s="23">
        <v>41844.0</v>
      </c>
      <c r="B7064" s="21" t="s">
        <v>15</v>
      </c>
      <c r="C7064" s="21" t="s">
        <v>69</v>
      </c>
      <c r="D7064" s="21"/>
      <c r="E7064" s="21"/>
      <c r="F7064" s="21">
        <v>73.0</v>
      </c>
      <c r="G7064" s="21">
        <v>30.0</v>
      </c>
      <c r="H7064" s="21">
        <v>26.21559633</v>
      </c>
      <c r="I7064" s="10"/>
      <c r="J7064" s="10"/>
      <c r="AA7064" s="7"/>
      <c r="AB7064" s="7"/>
      <c r="AC7064" s="7"/>
    </row>
    <row r="7065" ht="15.0" customHeight="1">
      <c r="A7065" s="23">
        <v>41844.0</v>
      </c>
      <c r="B7065" s="21" t="s">
        <v>15</v>
      </c>
      <c r="C7065" s="21" t="s">
        <v>69</v>
      </c>
      <c r="D7065" s="21"/>
      <c r="E7065" s="21"/>
      <c r="F7065" s="21">
        <v>74.0</v>
      </c>
      <c r="G7065" s="21">
        <v>45.0</v>
      </c>
      <c r="H7065" s="21">
        <v>39.3233945</v>
      </c>
      <c r="I7065" s="10"/>
      <c r="J7065" s="10"/>
      <c r="AA7065" s="7"/>
      <c r="AB7065" s="7"/>
      <c r="AC7065" s="7"/>
    </row>
    <row r="7066" ht="15.0" customHeight="1">
      <c r="A7066" s="23">
        <v>41844.0</v>
      </c>
      <c r="B7066" s="21" t="s">
        <v>15</v>
      </c>
      <c r="C7066" s="21" t="s">
        <v>69</v>
      </c>
      <c r="D7066" s="21"/>
      <c r="E7066" s="21"/>
      <c r="F7066" s="21">
        <v>75.0</v>
      </c>
      <c r="G7066" s="21">
        <v>42.0</v>
      </c>
      <c r="H7066" s="21">
        <v>36.70183486</v>
      </c>
      <c r="I7066" s="10"/>
      <c r="J7066" s="10"/>
      <c r="AA7066" s="7"/>
      <c r="AB7066" s="7"/>
      <c r="AC7066" s="7"/>
    </row>
    <row r="7067" ht="15.0" customHeight="1">
      <c r="A7067" s="23">
        <v>41844.0</v>
      </c>
      <c r="B7067" s="21" t="s">
        <v>15</v>
      </c>
      <c r="C7067" s="21" t="s">
        <v>69</v>
      </c>
      <c r="D7067" s="21"/>
      <c r="E7067" s="21"/>
      <c r="F7067" s="21">
        <v>76.0</v>
      </c>
      <c r="G7067" s="21">
        <v>42.0</v>
      </c>
      <c r="H7067" s="21">
        <v>36.70183486</v>
      </c>
      <c r="I7067" s="10"/>
      <c r="J7067" s="10"/>
      <c r="AA7067" s="7"/>
      <c r="AB7067" s="7"/>
      <c r="AC7067" s="7"/>
    </row>
    <row r="7068" ht="15.0" customHeight="1">
      <c r="A7068" s="23">
        <v>41844.0</v>
      </c>
      <c r="B7068" s="21" t="s">
        <v>15</v>
      </c>
      <c r="C7068" s="21" t="s">
        <v>69</v>
      </c>
      <c r="D7068" s="21"/>
      <c r="E7068" s="21"/>
      <c r="F7068" s="21">
        <v>77.0</v>
      </c>
      <c r="G7068" s="21">
        <v>41.0</v>
      </c>
      <c r="H7068" s="21">
        <v>35.82798165</v>
      </c>
      <c r="I7068" s="10"/>
      <c r="J7068" s="10"/>
      <c r="AA7068" s="7"/>
      <c r="AB7068" s="7"/>
      <c r="AC7068" s="7"/>
    </row>
    <row r="7069" ht="15.0" customHeight="1">
      <c r="A7069" s="23">
        <v>41844.0</v>
      </c>
      <c r="B7069" s="21" t="s">
        <v>15</v>
      </c>
      <c r="C7069" s="21" t="s">
        <v>69</v>
      </c>
      <c r="D7069" s="21"/>
      <c r="E7069" s="21"/>
      <c r="F7069" s="21">
        <v>78.0</v>
      </c>
      <c r="G7069" s="21">
        <v>23.0</v>
      </c>
      <c r="H7069" s="21">
        <v>20.09862385</v>
      </c>
      <c r="I7069" s="10"/>
      <c r="J7069" s="10"/>
      <c r="AA7069" s="7"/>
      <c r="AB7069" s="7"/>
      <c r="AC7069" s="7"/>
    </row>
    <row r="7070" ht="15.0" customHeight="1">
      <c r="A7070" s="23">
        <v>41844.0</v>
      </c>
      <c r="B7070" s="21" t="s">
        <v>15</v>
      </c>
      <c r="C7070" s="21" t="s">
        <v>69</v>
      </c>
      <c r="D7070" s="21"/>
      <c r="E7070" s="21"/>
      <c r="F7070" s="21">
        <v>79.0</v>
      </c>
      <c r="G7070" s="21">
        <v>31.0</v>
      </c>
      <c r="H7070" s="21">
        <v>27.08944954</v>
      </c>
      <c r="I7070" s="10"/>
      <c r="J7070" s="10"/>
      <c r="AA7070" s="7"/>
      <c r="AB7070" s="7"/>
      <c r="AC7070" s="7"/>
    </row>
    <row r="7071" ht="15.0" customHeight="1">
      <c r="A7071" s="23">
        <v>41844.0</v>
      </c>
      <c r="B7071" s="21" t="s">
        <v>15</v>
      </c>
      <c r="C7071" s="21" t="s">
        <v>69</v>
      </c>
      <c r="D7071" s="21"/>
      <c r="E7071" s="21"/>
      <c r="F7071" s="21">
        <v>80.0</v>
      </c>
      <c r="G7071" s="21">
        <v>26.0</v>
      </c>
      <c r="H7071" s="21">
        <v>22.72018349</v>
      </c>
      <c r="I7071" s="10"/>
      <c r="J7071" s="10"/>
      <c r="AA7071" s="7"/>
      <c r="AB7071" s="7"/>
      <c r="AC7071" s="7"/>
    </row>
    <row r="7072" ht="15.0" customHeight="1">
      <c r="A7072" s="23">
        <v>41844.0</v>
      </c>
      <c r="B7072" s="21" t="s">
        <v>15</v>
      </c>
      <c r="C7072" s="21" t="s">
        <v>54</v>
      </c>
      <c r="D7072" s="21"/>
      <c r="E7072" s="21"/>
      <c r="F7072" s="21">
        <v>1.0</v>
      </c>
      <c r="G7072" s="21">
        <v>64.0</v>
      </c>
      <c r="H7072" s="21">
        <v>34.03210049</v>
      </c>
      <c r="I7072" s="10"/>
      <c r="J7072" s="10"/>
      <c r="AA7072" s="7"/>
      <c r="AB7072" s="7"/>
      <c r="AC7072" s="7"/>
    </row>
    <row r="7073" ht="15.0" customHeight="1">
      <c r="A7073" s="23">
        <v>41844.0</v>
      </c>
      <c r="B7073" s="21" t="s">
        <v>15</v>
      </c>
      <c r="C7073" s="21" t="s">
        <v>54</v>
      </c>
      <c r="D7073" s="21"/>
      <c r="E7073" s="21"/>
      <c r="F7073" s="21">
        <v>2.0</v>
      </c>
      <c r="G7073" s="21">
        <v>71.0</v>
      </c>
      <c r="H7073" s="21">
        <v>37.75436148</v>
      </c>
      <c r="I7073" s="10"/>
      <c r="J7073" s="10"/>
      <c r="AA7073" s="7"/>
      <c r="AB7073" s="7"/>
      <c r="AC7073" s="7"/>
    </row>
    <row r="7074" ht="15.0" customHeight="1">
      <c r="A7074" s="23">
        <v>41844.0</v>
      </c>
      <c r="B7074" s="21" t="s">
        <v>15</v>
      </c>
      <c r="C7074" s="21" t="s">
        <v>54</v>
      </c>
      <c r="D7074" s="21"/>
      <c r="E7074" s="21"/>
      <c r="F7074" s="21">
        <v>3.0</v>
      </c>
      <c r="G7074" s="21">
        <v>44.0</v>
      </c>
      <c r="H7074" s="21">
        <v>23.39706909</v>
      </c>
      <c r="I7074" s="10"/>
      <c r="J7074" s="10"/>
      <c r="AA7074" s="7"/>
      <c r="AB7074" s="7"/>
      <c r="AC7074" s="7"/>
    </row>
    <row r="7075" ht="15.0" customHeight="1">
      <c r="A7075" s="23">
        <v>41844.0</v>
      </c>
      <c r="B7075" s="21" t="s">
        <v>15</v>
      </c>
      <c r="C7075" s="21" t="s">
        <v>54</v>
      </c>
      <c r="D7075" s="21"/>
      <c r="E7075" s="21"/>
      <c r="F7075" s="21">
        <v>4.0</v>
      </c>
      <c r="G7075" s="21">
        <v>44.0</v>
      </c>
      <c r="H7075" s="21">
        <v>23.39706909</v>
      </c>
      <c r="I7075" s="10"/>
      <c r="J7075" s="10"/>
      <c r="AA7075" s="7"/>
      <c r="AB7075" s="7"/>
      <c r="AC7075" s="7"/>
    </row>
    <row r="7076" ht="15.0" customHeight="1">
      <c r="A7076" s="23">
        <v>41844.0</v>
      </c>
      <c r="B7076" s="21" t="s">
        <v>15</v>
      </c>
      <c r="C7076" s="21" t="s">
        <v>54</v>
      </c>
      <c r="D7076" s="21"/>
      <c r="E7076" s="21"/>
      <c r="F7076" s="21">
        <v>5.0</v>
      </c>
      <c r="G7076" s="21">
        <v>58.0</v>
      </c>
      <c r="H7076" s="21">
        <v>30.84159107</v>
      </c>
      <c r="I7076" s="10"/>
      <c r="J7076" s="10"/>
      <c r="AA7076" s="7"/>
      <c r="AB7076" s="7"/>
      <c r="AC7076" s="7"/>
    </row>
    <row r="7077" ht="15.0" customHeight="1">
      <c r="A7077" s="23">
        <v>41844.0</v>
      </c>
      <c r="B7077" s="21" t="s">
        <v>15</v>
      </c>
      <c r="C7077" s="21" t="s">
        <v>54</v>
      </c>
      <c r="D7077" s="21"/>
      <c r="E7077" s="21"/>
      <c r="F7077" s="21">
        <v>6.0</v>
      </c>
      <c r="G7077" s="21">
        <v>47.0</v>
      </c>
      <c r="H7077" s="21">
        <v>24.9923238</v>
      </c>
      <c r="I7077" s="10"/>
      <c r="J7077" s="10"/>
      <c r="AA7077" s="7"/>
      <c r="AB7077" s="7"/>
      <c r="AC7077" s="7"/>
    </row>
    <row r="7078" ht="15.0" customHeight="1">
      <c r="A7078" s="23">
        <v>41844.0</v>
      </c>
      <c r="B7078" s="21" t="s">
        <v>15</v>
      </c>
      <c r="C7078" s="21" t="s">
        <v>54</v>
      </c>
      <c r="D7078" s="21"/>
      <c r="E7078" s="21"/>
      <c r="F7078" s="21">
        <v>7.0</v>
      </c>
      <c r="G7078" s="21">
        <v>52.0</v>
      </c>
      <c r="H7078" s="21">
        <v>27.65108165</v>
      </c>
      <c r="I7078" s="10"/>
      <c r="J7078" s="10"/>
      <c r="AA7078" s="7"/>
      <c r="AB7078" s="7"/>
      <c r="AC7078" s="7"/>
    </row>
    <row r="7079" ht="15.0" customHeight="1">
      <c r="A7079" s="23">
        <v>41844.0</v>
      </c>
      <c r="B7079" s="21" t="s">
        <v>15</v>
      </c>
      <c r="C7079" s="21" t="s">
        <v>54</v>
      </c>
      <c r="D7079" s="21"/>
      <c r="E7079" s="21"/>
      <c r="F7079" s="21">
        <v>8.0</v>
      </c>
      <c r="G7079" s="21">
        <v>57.0</v>
      </c>
      <c r="H7079" s="21">
        <v>30.3098395</v>
      </c>
      <c r="I7079" s="10"/>
      <c r="J7079" s="10"/>
      <c r="AA7079" s="7"/>
      <c r="AB7079" s="7"/>
      <c r="AC7079" s="7"/>
    </row>
    <row r="7080" ht="15.0" customHeight="1">
      <c r="A7080" s="23">
        <v>41844.0</v>
      </c>
      <c r="B7080" s="21" t="s">
        <v>15</v>
      </c>
      <c r="C7080" s="21" t="s">
        <v>54</v>
      </c>
      <c r="D7080" s="21"/>
      <c r="E7080" s="21"/>
      <c r="F7080" s="21">
        <v>9.0</v>
      </c>
      <c r="G7080" s="21">
        <v>61.0</v>
      </c>
      <c r="H7080" s="21">
        <v>32.43684578</v>
      </c>
      <c r="I7080" s="10"/>
      <c r="J7080" s="10"/>
      <c r="AA7080" s="7"/>
      <c r="AB7080" s="7"/>
      <c r="AC7080" s="7"/>
    </row>
    <row r="7081" ht="15.0" customHeight="1">
      <c r="A7081" s="23">
        <v>41844.0</v>
      </c>
      <c r="B7081" s="21" t="s">
        <v>15</v>
      </c>
      <c r="C7081" s="21" t="s">
        <v>54</v>
      </c>
      <c r="D7081" s="21"/>
      <c r="E7081" s="21"/>
      <c r="F7081" s="21">
        <v>10.0</v>
      </c>
      <c r="G7081" s="21">
        <v>44.0</v>
      </c>
      <c r="H7081" s="21">
        <v>23.39706909</v>
      </c>
      <c r="I7081" s="10"/>
      <c r="J7081" s="10"/>
      <c r="AA7081" s="7"/>
      <c r="AB7081" s="7"/>
      <c r="AC7081" s="7"/>
    </row>
    <row r="7082" ht="15.0" customHeight="1">
      <c r="A7082" s="23">
        <v>41844.0</v>
      </c>
      <c r="B7082" s="21" t="s">
        <v>15</v>
      </c>
      <c r="C7082" s="21" t="s">
        <v>54</v>
      </c>
      <c r="D7082" s="21"/>
      <c r="E7082" s="21"/>
      <c r="F7082" s="21">
        <v>11.0</v>
      </c>
      <c r="G7082" s="21">
        <v>57.0</v>
      </c>
      <c r="H7082" s="21">
        <v>30.3098395</v>
      </c>
      <c r="I7082" s="10"/>
      <c r="J7082" s="10"/>
      <c r="AA7082" s="7"/>
      <c r="AB7082" s="7"/>
      <c r="AC7082" s="7"/>
    </row>
    <row r="7083" ht="15.0" customHeight="1">
      <c r="A7083" s="23">
        <v>41844.0</v>
      </c>
      <c r="B7083" s="21" t="s">
        <v>15</v>
      </c>
      <c r="C7083" s="21" t="s">
        <v>54</v>
      </c>
      <c r="D7083" s="21"/>
      <c r="E7083" s="21"/>
      <c r="F7083" s="21">
        <v>12.0</v>
      </c>
      <c r="G7083" s="21">
        <v>49.0</v>
      </c>
      <c r="H7083" s="21">
        <v>26.05582694</v>
      </c>
      <c r="I7083" s="10"/>
      <c r="J7083" s="10"/>
      <c r="AA7083" s="7"/>
      <c r="AB7083" s="7"/>
      <c r="AC7083" s="7"/>
    </row>
    <row r="7084" ht="15.0" customHeight="1">
      <c r="A7084" s="23">
        <v>41844.0</v>
      </c>
      <c r="B7084" s="21" t="s">
        <v>15</v>
      </c>
      <c r="C7084" s="21" t="s">
        <v>54</v>
      </c>
      <c r="D7084" s="21"/>
      <c r="E7084" s="21"/>
      <c r="F7084" s="21">
        <v>13.0</v>
      </c>
      <c r="G7084" s="21">
        <v>57.0</v>
      </c>
      <c r="H7084" s="21">
        <v>30.3098395</v>
      </c>
      <c r="I7084" s="10"/>
      <c r="J7084" s="10"/>
      <c r="AA7084" s="7"/>
      <c r="AB7084" s="7"/>
      <c r="AC7084" s="7"/>
    </row>
    <row r="7085" ht="15.0" customHeight="1">
      <c r="A7085" s="23">
        <v>41844.0</v>
      </c>
      <c r="B7085" s="21" t="s">
        <v>15</v>
      </c>
      <c r="C7085" s="21" t="s">
        <v>54</v>
      </c>
      <c r="D7085" s="21"/>
      <c r="E7085" s="21"/>
      <c r="F7085" s="21">
        <v>14.0</v>
      </c>
      <c r="G7085" s="21">
        <v>44.0</v>
      </c>
      <c r="H7085" s="21">
        <v>23.39706909</v>
      </c>
      <c r="I7085" s="10"/>
      <c r="J7085" s="10"/>
      <c r="AA7085" s="7"/>
      <c r="AB7085" s="7"/>
      <c r="AC7085" s="7"/>
    </row>
    <row r="7086" ht="15.0" customHeight="1">
      <c r="A7086" s="23">
        <v>41844.0</v>
      </c>
      <c r="B7086" s="21" t="s">
        <v>15</v>
      </c>
      <c r="C7086" s="21" t="s">
        <v>54</v>
      </c>
      <c r="D7086" s="21"/>
      <c r="E7086" s="21"/>
      <c r="F7086" s="21">
        <v>15.0</v>
      </c>
      <c r="G7086" s="21">
        <v>36.0</v>
      </c>
      <c r="H7086" s="21">
        <v>19.14305652</v>
      </c>
      <c r="I7086" s="10"/>
      <c r="J7086" s="10"/>
      <c r="AA7086" s="7"/>
      <c r="AB7086" s="7"/>
      <c r="AC7086" s="7"/>
    </row>
    <row r="7087" ht="15.0" customHeight="1">
      <c r="A7087" s="23">
        <v>41844.0</v>
      </c>
      <c r="B7087" s="21" t="s">
        <v>15</v>
      </c>
      <c r="C7087" s="21" t="s">
        <v>54</v>
      </c>
      <c r="D7087" s="21"/>
      <c r="E7087" s="21"/>
      <c r="F7087" s="21">
        <v>16.0</v>
      </c>
      <c r="G7087" s="21">
        <v>46.0</v>
      </c>
      <c r="H7087" s="21">
        <v>24.46057223</v>
      </c>
      <c r="I7087" s="10"/>
      <c r="J7087" s="10"/>
      <c r="AA7087" s="7"/>
      <c r="AB7087" s="7"/>
      <c r="AC7087" s="7"/>
    </row>
    <row r="7088" ht="15.0" customHeight="1">
      <c r="A7088" s="23">
        <v>41844.0</v>
      </c>
      <c r="B7088" s="21" t="s">
        <v>15</v>
      </c>
      <c r="C7088" s="21" t="s">
        <v>54</v>
      </c>
      <c r="D7088" s="21"/>
      <c r="E7088" s="21"/>
      <c r="F7088" s="21">
        <v>17.0</v>
      </c>
      <c r="G7088" s="21">
        <v>51.0</v>
      </c>
      <c r="H7088" s="21">
        <v>27.11933008</v>
      </c>
      <c r="I7088" s="10"/>
      <c r="J7088" s="10"/>
      <c r="AA7088" s="7"/>
      <c r="AB7088" s="7"/>
      <c r="AC7088" s="7"/>
    </row>
    <row r="7089" ht="15.0" customHeight="1">
      <c r="A7089" s="23">
        <v>41844.0</v>
      </c>
      <c r="B7089" s="21" t="s">
        <v>15</v>
      </c>
      <c r="C7089" s="21" t="s">
        <v>54</v>
      </c>
      <c r="D7089" s="21"/>
      <c r="E7089" s="21"/>
      <c r="F7089" s="21">
        <v>18.0</v>
      </c>
      <c r="G7089" s="21">
        <v>46.0</v>
      </c>
      <c r="H7089" s="21">
        <v>24.46057223</v>
      </c>
      <c r="I7089" s="10"/>
      <c r="J7089" s="10"/>
      <c r="AA7089" s="7"/>
      <c r="AB7089" s="7"/>
      <c r="AC7089" s="7"/>
    </row>
    <row r="7090" ht="15.0" customHeight="1">
      <c r="A7090" s="23">
        <v>41844.0</v>
      </c>
      <c r="B7090" s="21" t="s">
        <v>15</v>
      </c>
      <c r="C7090" s="21" t="s">
        <v>54</v>
      </c>
      <c r="D7090" s="21"/>
      <c r="E7090" s="21"/>
      <c r="F7090" s="21">
        <v>19.0</v>
      </c>
      <c r="G7090" s="21">
        <v>52.0</v>
      </c>
      <c r="H7090" s="21">
        <v>27.65108165</v>
      </c>
      <c r="I7090" s="10"/>
      <c r="J7090" s="10"/>
      <c r="AA7090" s="7"/>
      <c r="AB7090" s="7"/>
      <c r="AC7090" s="7"/>
    </row>
    <row r="7091" ht="15.0" customHeight="1">
      <c r="A7091" s="23">
        <v>41844.0</v>
      </c>
      <c r="B7091" s="21" t="s">
        <v>15</v>
      </c>
      <c r="C7091" s="21" t="s">
        <v>54</v>
      </c>
      <c r="D7091" s="21"/>
      <c r="E7091" s="21"/>
      <c r="F7091" s="21">
        <v>20.0</v>
      </c>
      <c r="G7091" s="21">
        <v>50.0</v>
      </c>
      <c r="H7091" s="21">
        <v>26.58757851</v>
      </c>
      <c r="I7091" s="10"/>
      <c r="J7091" s="10"/>
      <c r="AA7091" s="7"/>
      <c r="AB7091" s="7"/>
      <c r="AC7091" s="7"/>
    </row>
    <row r="7092" ht="15.0" customHeight="1">
      <c r="A7092" s="23">
        <v>41844.0</v>
      </c>
      <c r="B7092" s="21" t="s">
        <v>15</v>
      </c>
      <c r="C7092" s="21" t="s">
        <v>54</v>
      </c>
      <c r="D7092" s="21"/>
      <c r="E7092" s="21"/>
      <c r="F7092" s="21">
        <v>21.0</v>
      </c>
      <c r="G7092" s="21">
        <v>49.0</v>
      </c>
      <c r="H7092" s="21">
        <v>26.05582694</v>
      </c>
      <c r="I7092" s="10"/>
      <c r="J7092" s="10"/>
      <c r="AA7092" s="7"/>
      <c r="AB7092" s="7"/>
      <c r="AC7092" s="7"/>
    </row>
    <row r="7093" ht="15.0" customHeight="1">
      <c r="A7093" s="23">
        <v>41844.0</v>
      </c>
      <c r="B7093" s="21" t="s">
        <v>15</v>
      </c>
      <c r="C7093" s="21" t="s">
        <v>54</v>
      </c>
      <c r="D7093" s="21"/>
      <c r="E7093" s="21"/>
      <c r="F7093" s="21">
        <v>22.0</v>
      </c>
      <c r="G7093" s="21">
        <v>46.0</v>
      </c>
      <c r="H7093" s="21">
        <v>24.46057223</v>
      </c>
      <c r="I7093" s="10"/>
      <c r="J7093" s="10"/>
      <c r="AA7093" s="7"/>
      <c r="AB7093" s="7"/>
      <c r="AC7093" s="7"/>
    </row>
    <row r="7094" ht="15.0" customHeight="1">
      <c r="A7094" s="23">
        <v>41844.0</v>
      </c>
      <c r="B7094" s="21" t="s">
        <v>15</v>
      </c>
      <c r="C7094" s="21" t="s">
        <v>54</v>
      </c>
      <c r="D7094" s="21"/>
      <c r="E7094" s="21"/>
      <c r="F7094" s="21">
        <v>23.0</v>
      </c>
      <c r="G7094" s="21">
        <v>51.0</v>
      </c>
      <c r="H7094" s="21">
        <v>27.11933008</v>
      </c>
      <c r="I7094" s="10"/>
      <c r="J7094" s="10"/>
      <c r="AA7094" s="7"/>
      <c r="AB7094" s="7"/>
      <c r="AC7094" s="7"/>
    </row>
    <row r="7095" ht="15.0" customHeight="1">
      <c r="A7095" s="23">
        <v>41844.0</v>
      </c>
      <c r="B7095" s="21" t="s">
        <v>15</v>
      </c>
      <c r="C7095" s="21" t="s">
        <v>54</v>
      </c>
      <c r="D7095" s="21"/>
      <c r="E7095" s="21"/>
      <c r="F7095" s="21">
        <v>24.0</v>
      </c>
      <c r="G7095" s="21">
        <v>54.0</v>
      </c>
      <c r="H7095" s="21">
        <v>28.71458479</v>
      </c>
      <c r="I7095" s="10"/>
      <c r="J7095" s="10"/>
      <c r="AA7095" s="7"/>
      <c r="AB7095" s="7"/>
      <c r="AC7095" s="7"/>
    </row>
    <row r="7096" ht="15.0" customHeight="1">
      <c r="A7096" s="23">
        <v>41844.0</v>
      </c>
      <c r="B7096" s="21" t="s">
        <v>15</v>
      </c>
      <c r="C7096" s="21" t="s">
        <v>54</v>
      </c>
      <c r="D7096" s="21"/>
      <c r="E7096" s="21"/>
      <c r="F7096" s="21">
        <v>25.0</v>
      </c>
      <c r="G7096" s="21">
        <v>50.0</v>
      </c>
      <c r="H7096" s="21">
        <v>26.58757851</v>
      </c>
      <c r="I7096" s="10"/>
      <c r="J7096" s="10"/>
      <c r="AA7096" s="7"/>
      <c r="AB7096" s="7"/>
      <c r="AC7096" s="7"/>
    </row>
    <row r="7097" ht="15.0" customHeight="1">
      <c r="A7097" s="23">
        <v>41844.0</v>
      </c>
      <c r="B7097" s="21" t="s">
        <v>15</v>
      </c>
      <c r="C7097" s="21" t="s">
        <v>54</v>
      </c>
      <c r="D7097" s="21"/>
      <c r="E7097" s="21"/>
      <c r="F7097" s="21">
        <v>26.0</v>
      </c>
      <c r="G7097" s="21">
        <v>53.0</v>
      </c>
      <c r="H7097" s="21">
        <v>28.18283322</v>
      </c>
      <c r="I7097" s="10"/>
      <c r="J7097" s="10"/>
      <c r="AA7097" s="7"/>
      <c r="AB7097" s="7"/>
      <c r="AC7097" s="7"/>
    </row>
    <row r="7098" ht="15.0" customHeight="1">
      <c r="A7098" s="23">
        <v>41844.0</v>
      </c>
      <c r="B7098" s="21" t="s">
        <v>15</v>
      </c>
      <c r="C7098" s="21" t="s">
        <v>54</v>
      </c>
      <c r="D7098" s="21"/>
      <c r="E7098" s="21"/>
      <c r="F7098" s="21">
        <v>27.0</v>
      </c>
      <c r="G7098" s="21">
        <v>52.0</v>
      </c>
      <c r="H7098" s="21">
        <v>27.65108165</v>
      </c>
      <c r="I7098" s="10"/>
      <c r="J7098" s="10"/>
      <c r="AA7098" s="7"/>
      <c r="AB7098" s="7"/>
      <c r="AC7098" s="7"/>
    </row>
    <row r="7099" ht="15.0" customHeight="1">
      <c r="A7099" s="23">
        <v>41844.0</v>
      </c>
      <c r="B7099" s="21" t="s">
        <v>15</v>
      </c>
      <c r="C7099" s="21" t="s">
        <v>54</v>
      </c>
      <c r="D7099" s="21"/>
      <c r="E7099" s="21"/>
      <c r="F7099" s="21">
        <v>28.0</v>
      </c>
      <c r="G7099" s="21">
        <v>50.0</v>
      </c>
      <c r="H7099" s="21">
        <v>26.58757851</v>
      </c>
      <c r="I7099" s="10"/>
      <c r="J7099" s="10"/>
      <c r="AA7099" s="7"/>
      <c r="AB7099" s="7"/>
      <c r="AC7099" s="7"/>
    </row>
    <row r="7100" ht="15.0" customHeight="1">
      <c r="A7100" s="23">
        <v>41844.0</v>
      </c>
      <c r="B7100" s="21" t="s">
        <v>15</v>
      </c>
      <c r="C7100" s="21" t="s">
        <v>54</v>
      </c>
      <c r="D7100" s="21"/>
      <c r="E7100" s="21"/>
      <c r="F7100" s="21">
        <v>29.0</v>
      </c>
      <c r="G7100" s="21">
        <v>54.0</v>
      </c>
      <c r="H7100" s="21">
        <v>28.71458479</v>
      </c>
      <c r="I7100" s="10"/>
      <c r="J7100" s="10"/>
      <c r="AA7100" s="7"/>
      <c r="AB7100" s="7"/>
      <c r="AC7100" s="7"/>
    </row>
    <row r="7101" ht="15.0" customHeight="1">
      <c r="A7101" s="23">
        <v>41844.0</v>
      </c>
      <c r="B7101" s="21" t="s">
        <v>15</v>
      </c>
      <c r="C7101" s="21" t="s">
        <v>54</v>
      </c>
      <c r="D7101" s="21"/>
      <c r="E7101" s="21"/>
      <c r="F7101" s="21">
        <v>30.0</v>
      </c>
      <c r="G7101" s="21">
        <v>57.0</v>
      </c>
      <c r="H7101" s="21">
        <v>30.3098395</v>
      </c>
      <c r="I7101" s="10"/>
      <c r="J7101" s="10"/>
      <c r="AA7101" s="7"/>
      <c r="AB7101" s="7"/>
      <c r="AC7101" s="7"/>
    </row>
    <row r="7102" ht="15.0" customHeight="1">
      <c r="A7102" s="23">
        <v>41844.0</v>
      </c>
      <c r="B7102" s="21" t="s">
        <v>15</v>
      </c>
      <c r="C7102" s="21" t="s">
        <v>54</v>
      </c>
      <c r="D7102" s="21"/>
      <c r="E7102" s="21"/>
      <c r="F7102" s="21">
        <v>31.0</v>
      </c>
      <c r="G7102" s="21">
        <v>38.0</v>
      </c>
      <c r="H7102" s="21">
        <v>20.20655967</v>
      </c>
      <c r="I7102" s="10"/>
      <c r="J7102" s="10"/>
      <c r="AA7102" s="7"/>
      <c r="AB7102" s="7"/>
      <c r="AC7102" s="7"/>
    </row>
    <row r="7103" ht="15.0" customHeight="1">
      <c r="A7103" s="23">
        <v>41844.0</v>
      </c>
      <c r="B7103" s="21" t="s">
        <v>15</v>
      </c>
      <c r="C7103" s="21" t="s">
        <v>54</v>
      </c>
      <c r="D7103" s="21"/>
      <c r="E7103" s="21"/>
      <c r="F7103" s="21">
        <v>32.0</v>
      </c>
      <c r="G7103" s="21">
        <v>48.0</v>
      </c>
      <c r="H7103" s="21">
        <v>25.52407537</v>
      </c>
      <c r="I7103" s="10"/>
      <c r="J7103" s="10"/>
      <c r="AA7103" s="7"/>
      <c r="AB7103" s="7"/>
      <c r="AC7103" s="7"/>
    </row>
    <row r="7104" ht="15.0" customHeight="1">
      <c r="A7104" s="23">
        <v>41844.0</v>
      </c>
      <c r="B7104" s="21" t="s">
        <v>15</v>
      </c>
      <c r="C7104" s="21" t="s">
        <v>54</v>
      </c>
      <c r="D7104" s="21"/>
      <c r="E7104" s="21"/>
      <c r="F7104" s="21">
        <v>33.0</v>
      </c>
      <c r="G7104" s="21">
        <v>35.0</v>
      </c>
      <c r="H7104" s="21">
        <v>18.61130495</v>
      </c>
      <c r="I7104" s="10"/>
      <c r="J7104" s="10"/>
      <c r="AA7104" s="7"/>
      <c r="AB7104" s="7"/>
      <c r="AC7104" s="7"/>
    </row>
    <row r="7105" ht="15.0" customHeight="1">
      <c r="A7105" s="23">
        <v>41844.0</v>
      </c>
      <c r="B7105" s="21" t="s">
        <v>15</v>
      </c>
      <c r="C7105" s="21" t="s">
        <v>54</v>
      </c>
      <c r="D7105" s="21"/>
      <c r="E7105" s="21"/>
      <c r="F7105" s="21">
        <v>34.0</v>
      </c>
      <c r="G7105" s="21">
        <v>47.0</v>
      </c>
      <c r="H7105" s="21">
        <v>24.9923238</v>
      </c>
      <c r="I7105" s="10"/>
      <c r="J7105" s="10"/>
      <c r="AA7105" s="7"/>
      <c r="AB7105" s="7"/>
      <c r="AC7105" s="7"/>
    </row>
    <row r="7106" ht="15.0" customHeight="1">
      <c r="A7106" s="23">
        <v>41844.0</v>
      </c>
      <c r="B7106" s="21" t="s">
        <v>15</v>
      </c>
      <c r="C7106" s="21" t="s">
        <v>54</v>
      </c>
      <c r="D7106" s="21"/>
      <c r="E7106" s="21"/>
      <c r="F7106" s="21">
        <v>35.0</v>
      </c>
      <c r="G7106" s="21">
        <v>51.0</v>
      </c>
      <c r="H7106" s="21">
        <v>27.11933008</v>
      </c>
      <c r="I7106" s="10"/>
      <c r="J7106" s="10"/>
      <c r="AA7106" s="7"/>
      <c r="AB7106" s="7"/>
      <c r="AC7106" s="7"/>
    </row>
    <row r="7107" ht="15.0" customHeight="1">
      <c r="A7107" s="23">
        <v>41844.0</v>
      </c>
      <c r="B7107" s="21" t="s">
        <v>15</v>
      </c>
      <c r="C7107" s="21" t="s">
        <v>54</v>
      </c>
      <c r="D7107" s="21"/>
      <c r="E7107" s="21"/>
      <c r="F7107" s="21">
        <v>36.0</v>
      </c>
      <c r="G7107" s="21">
        <v>47.0</v>
      </c>
      <c r="H7107" s="21">
        <v>24.9923238</v>
      </c>
      <c r="I7107" s="10"/>
      <c r="J7107" s="10"/>
      <c r="AA7107" s="7"/>
      <c r="AB7107" s="7"/>
      <c r="AC7107" s="7"/>
    </row>
    <row r="7108" ht="15.0" customHeight="1">
      <c r="A7108" s="23">
        <v>41844.0</v>
      </c>
      <c r="B7108" s="21" t="s">
        <v>15</v>
      </c>
      <c r="C7108" s="21" t="s">
        <v>54</v>
      </c>
      <c r="D7108" s="21"/>
      <c r="E7108" s="21"/>
      <c r="F7108" s="21">
        <v>37.0</v>
      </c>
      <c r="G7108" s="21">
        <v>55.0</v>
      </c>
      <c r="H7108" s="21">
        <v>29.24633636</v>
      </c>
      <c r="I7108" s="10"/>
      <c r="J7108" s="10"/>
      <c r="AA7108" s="7"/>
      <c r="AB7108" s="7"/>
      <c r="AC7108" s="7"/>
    </row>
    <row r="7109" ht="15.0" customHeight="1">
      <c r="A7109" s="23">
        <v>41844.0</v>
      </c>
      <c r="B7109" s="21" t="s">
        <v>15</v>
      </c>
      <c r="C7109" s="21" t="s">
        <v>54</v>
      </c>
      <c r="D7109" s="21"/>
      <c r="E7109" s="21"/>
      <c r="F7109" s="21">
        <v>38.0</v>
      </c>
      <c r="G7109" s="21">
        <v>44.0</v>
      </c>
      <c r="H7109" s="21">
        <v>23.39706909</v>
      </c>
      <c r="I7109" s="10"/>
      <c r="J7109" s="10"/>
      <c r="AA7109" s="7"/>
      <c r="AB7109" s="7"/>
      <c r="AC7109" s="7"/>
    </row>
    <row r="7110" ht="15.0" customHeight="1">
      <c r="A7110" s="23">
        <v>41844.0</v>
      </c>
      <c r="B7110" s="21" t="s">
        <v>15</v>
      </c>
      <c r="C7110" s="21" t="s">
        <v>54</v>
      </c>
      <c r="D7110" s="21"/>
      <c r="E7110" s="21"/>
      <c r="F7110" s="21">
        <v>39.0</v>
      </c>
      <c r="G7110" s="21">
        <v>67.0</v>
      </c>
      <c r="H7110" s="21">
        <v>35.6273552</v>
      </c>
      <c r="I7110" s="10"/>
      <c r="J7110" s="10"/>
      <c r="AA7110" s="7"/>
      <c r="AB7110" s="7"/>
      <c r="AC7110" s="7"/>
    </row>
    <row r="7111" ht="15.0" customHeight="1">
      <c r="A7111" s="23">
        <v>41844.0</v>
      </c>
      <c r="B7111" s="21" t="s">
        <v>15</v>
      </c>
      <c r="C7111" s="21" t="s">
        <v>54</v>
      </c>
      <c r="D7111" s="21"/>
      <c r="E7111" s="21"/>
      <c r="F7111" s="21">
        <v>40.0</v>
      </c>
      <c r="G7111" s="21">
        <v>48.0</v>
      </c>
      <c r="H7111" s="21">
        <v>25.52407537</v>
      </c>
      <c r="I7111" s="10"/>
      <c r="J7111" s="10"/>
      <c r="AA7111" s="7"/>
      <c r="AB7111" s="7"/>
      <c r="AC7111" s="7"/>
    </row>
    <row r="7112" ht="15.0" customHeight="1">
      <c r="A7112" s="23">
        <v>41844.0</v>
      </c>
      <c r="B7112" s="21" t="s">
        <v>15</v>
      </c>
      <c r="C7112" s="21" t="s">
        <v>54</v>
      </c>
      <c r="D7112" s="21"/>
      <c r="E7112" s="21"/>
      <c r="F7112" s="21">
        <v>41.0</v>
      </c>
      <c r="G7112" s="21">
        <v>57.0</v>
      </c>
      <c r="H7112" s="21">
        <v>30.3098395</v>
      </c>
      <c r="I7112" s="10"/>
      <c r="J7112" s="10"/>
      <c r="AA7112" s="7"/>
      <c r="AB7112" s="7"/>
      <c r="AC7112" s="7"/>
    </row>
    <row r="7113" ht="15.0" customHeight="1">
      <c r="A7113" s="23">
        <v>41844.0</v>
      </c>
      <c r="B7113" s="21" t="s">
        <v>15</v>
      </c>
      <c r="C7113" s="21" t="s">
        <v>54</v>
      </c>
      <c r="D7113" s="21"/>
      <c r="E7113" s="21"/>
      <c r="F7113" s="21">
        <v>42.0</v>
      </c>
      <c r="G7113" s="21">
        <v>40.0</v>
      </c>
      <c r="H7113" s="21">
        <v>21.27006281</v>
      </c>
      <c r="I7113" s="10"/>
      <c r="J7113" s="10"/>
      <c r="AA7113" s="7"/>
      <c r="AB7113" s="7"/>
      <c r="AC7113" s="7"/>
    </row>
    <row r="7114" ht="15.0" customHeight="1">
      <c r="A7114" s="23">
        <v>41844.0</v>
      </c>
      <c r="B7114" s="21" t="s">
        <v>15</v>
      </c>
      <c r="C7114" s="21" t="s">
        <v>54</v>
      </c>
      <c r="D7114" s="21"/>
      <c r="E7114" s="21"/>
      <c r="F7114" s="21">
        <v>43.0</v>
      </c>
      <c r="G7114" s="21">
        <v>51.0</v>
      </c>
      <c r="H7114" s="21">
        <v>27.11933008</v>
      </c>
      <c r="I7114" s="10"/>
      <c r="J7114" s="10"/>
      <c r="AA7114" s="7"/>
      <c r="AB7114" s="7"/>
      <c r="AC7114" s="7"/>
    </row>
    <row r="7115" ht="15.0" customHeight="1">
      <c r="A7115" s="23">
        <v>41844.0</v>
      </c>
      <c r="B7115" s="21" t="s">
        <v>15</v>
      </c>
      <c r="C7115" s="21" t="s">
        <v>54</v>
      </c>
      <c r="D7115" s="21"/>
      <c r="E7115" s="21"/>
      <c r="F7115" s="21">
        <v>44.0</v>
      </c>
      <c r="G7115" s="21">
        <v>51.0</v>
      </c>
      <c r="H7115" s="21">
        <v>27.11933008</v>
      </c>
      <c r="I7115" s="10"/>
      <c r="J7115" s="10"/>
      <c r="AA7115" s="7"/>
      <c r="AB7115" s="7"/>
      <c r="AC7115" s="7"/>
    </row>
    <row r="7116" ht="15.0" customHeight="1">
      <c r="A7116" s="23">
        <v>41844.0</v>
      </c>
      <c r="B7116" s="21" t="s">
        <v>15</v>
      </c>
      <c r="C7116" s="21" t="s">
        <v>54</v>
      </c>
      <c r="D7116" s="21"/>
      <c r="E7116" s="21"/>
      <c r="F7116" s="21">
        <v>45.0</v>
      </c>
      <c r="G7116" s="21">
        <v>60.0</v>
      </c>
      <c r="H7116" s="21">
        <v>31.90509421</v>
      </c>
      <c r="I7116" s="10"/>
      <c r="J7116" s="10"/>
      <c r="AA7116" s="7"/>
      <c r="AB7116" s="7"/>
      <c r="AC7116" s="7"/>
    </row>
    <row r="7117" ht="15.0" customHeight="1">
      <c r="A7117" s="23">
        <v>41844.0</v>
      </c>
      <c r="B7117" s="21" t="s">
        <v>15</v>
      </c>
      <c r="C7117" s="21" t="s">
        <v>54</v>
      </c>
      <c r="D7117" s="21"/>
      <c r="E7117" s="21"/>
      <c r="F7117" s="21">
        <v>46.0</v>
      </c>
      <c r="G7117" s="21">
        <v>47.0</v>
      </c>
      <c r="H7117" s="21">
        <v>24.9923238</v>
      </c>
      <c r="I7117" s="10"/>
      <c r="J7117" s="10"/>
      <c r="AA7117" s="7"/>
      <c r="AB7117" s="7"/>
      <c r="AC7117" s="7"/>
    </row>
    <row r="7118" ht="15.0" customHeight="1">
      <c r="A7118" s="23">
        <v>41844.0</v>
      </c>
      <c r="B7118" s="21" t="s">
        <v>15</v>
      </c>
      <c r="C7118" s="21" t="s">
        <v>54</v>
      </c>
      <c r="D7118" s="21"/>
      <c r="E7118" s="21"/>
      <c r="F7118" s="21">
        <v>47.0</v>
      </c>
      <c r="G7118" s="21">
        <v>49.0</v>
      </c>
      <c r="H7118" s="21">
        <v>26.05582694</v>
      </c>
      <c r="I7118" s="10"/>
      <c r="J7118" s="10"/>
      <c r="AA7118" s="7"/>
      <c r="AB7118" s="7"/>
      <c r="AC7118" s="7"/>
    </row>
    <row r="7119" ht="15.0" customHeight="1">
      <c r="A7119" s="23">
        <v>41844.0</v>
      </c>
      <c r="B7119" s="21" t="s">
        <v>15</v>
      </c>
      <c r="C7119" s="21" t="s">
        <v>54</v>
      </c>
      <c r="D7119" s="21"/>
      <c r="E7119" s="21"/>
      <c r="F7119" s="21">
        <v>48.0</v>
      </c>
      <c r="G7119" s="21">
        <v>56.0</v>
      </c>
      <c r="H7119" s="21">
        <v>29.77808793</v>
      </c>
      <c r="I7119" s="10"/>
      <c r="J7119" s="10"/>
      <c r="AA7119" s="7"/>
      <c r="AB7119" s="7"/>
      <c r="AC7119" s="7"/>
    </row>
    <row r="7120" ht="15.0" customHeight="1">
      <c r="A7120" s="23">
        <v>41844.0</v>
      </c>
      <c r="B7120" s="21" t="s">
        <v>15</v>
      </c>
      <c r="C7120" s="21" t="s">
        <v>54</v>
      </c>
      <c r="D7120" s="21"/>
      <c r="E7120" s="21"/>
      <c r="F7120" s="21">
        <v>49.0</v>
      </c>
      <c r="G7120" s="21">
        <v>56.0</v>
      </c>
      <c r="H7120" s="21">
        <v>29.77808793</v>
      </c>
      <c r="I7120" s="10"/>
      <c r="J7120" s="10"/>
      <c r="AA7120" s="7"/>
      <c r="AB7120" s="7"/>
      <c r="AC7120" s="7"/>
    </row>
    <row r="7121" ht="15.0" customHeight="1">
      <c r="A7121" s="23">
        <v>41844.0</v>
      </c>
      <c r="B7121" s="21" t="s">
        <v>15</v>
      </c>
      <c r="C7121" s="21" t="s">
        <v>54</v>
      </c>
      <c r="D7121" s="21"/>
      <c r="E7121" s="21"/>
      <c r="F7121" s="21">
        <v>50.0</v>
      </c>
      <c r="G7121" s="21">
        <v>43.0</v>
      </c>
      <c r="H7121" s="21">
        <v>22.86531752</v>
      </c>
      <c r="I7121" s="10"/>
      <c r="J7121" s="10"/>
      <c r="AA7121" s="7"/>
      <c r="AB7121" s="7"/>
      <c r="AC7121" s="7"/>
    </row>
    <row r="7122" ht="15.0" customHeight="1">
      <c r="A7122" s="23">
        <v>41844.0</v>
      </c>
      <c r="B7122" s="21" t="s">
        <v>15</v>
      </c>
      <c r="C7122" s="21" t="s">
        <v>54</v>
      </c>
      <c r="D7122" s="21"/>
      <c r="E7122" s="21"/>
      <c r="F7122" s="21">
        <v>51.0</v>
      </c>
      <c r="G7122" s="21">
        <v>46.0</v>
      </c>
      <c r="H7122" s="21">
        <v>24.46057223</v>
      </c>
      <c r="I7122" s="10"/>
      <c r="J7122" s="10"/>
      <c r="AA7122" s="7"/>
      <c r="AB7122" s="7"/>
      <c r="AC7122" s="7"/>
    </row>
    <row r="7123" ht="15.0" customHeight="1">
      <c r="A7123" s="23">
        <v>41844.0</v>
      </c>
      <c r="B7123" s="21" t="s">
        <v>15</v>
      </c>
      <c r="C7123" s="21" t="s">
        <v>54</v>
      </c>
      <c r="D7123" s="21"/>
      <c r="E7123" s="21"/>
      <c r="F7123" s="21">
        <v>52.0</v>
      </c>
      <c r="G7123" s="21">
        <v>53.0</v>
      </c>
      <c r="H7123" s="21">
        <v>28.18283322</v>
      </c>
      <c r="I7123" s="10"/>
      <c r="J7123" s="10"/>
      <c r="AA7123" s="7"/>
      <c r="AB7123" s="7"/>
      <c r="AC7123" s="7"/>
    </row>
    <row r="7124" ht="15.0" customHeight="1">
      <c r="A7124" s="23">
        <v>41844.0</v>
      </c>
      <c r="B7124" s="21" t="s">
        <v>15</v>
      </c>
      <c r="C7124" s="21" t="s">
        <v>54</v>
      </c>
      <c r="D7124" s="21"/>
      <c r="E7124" s="21"/>
      <c r="F7124" s="21">
        <v>53.0</v>
      </c>
      <c r="G7124" s="21">
        <v>43.0</v>
      </c>
      <c r="H7124" s="21">
        <v>22.86531752</v>
      </c>
      <c r="I7124" s="10"/>
      <c r="J7124" s="10"/>
      <c r="AA7124" s="7"/>
      <c r="AB7124" s="7"/>
      <c r="AC7124" s="7"/>
    </row>
    <row r="7125" ht="15.0" customHeight="1">
      <c r="A7125" s="23">
        <v>41844.0</v>
      </c>
      <c r="B7125" s="21" t="s">
        <v>15</v>
      </c>
      <c r="C7125" s="21" t="s">
        <v>54</v>
      </c>
      <c r="D7125" s="21"/>
      <c r="E7125" s="21"/>
      <c r="F7125" s="21">
        <v>54.0</v>
      </c>
      <c r="G7125" s="21">
        <v>40.0</v>
      </c>
      <c r="H7125" s="21">
        <v>21.27006281</v>
      </c>
      <c r="I7125" s="10"/>
      <c r="J7125" s="10"/>
      <c r="AA7125" s="7"/>
      <c r="AB7125" s="7"/>
      <c r="AC7125" s="7"/>
    </row>
    <row r="7126" ht="15.0" customHeight="1">
      <c r="A7126" s="23">
        <v>41844.0</v>
      </c>
      <c r="B7126" s="21" t="s">
        <v>15</v>
      </c>
      <c r="C7126" s="21" t="s">
        <v>54</v>
      </c>
      <c r="D7126" s="21"/>
      <c r="E7126" s="21"/>
      <c r="F7126" s="21">
        <v>55.0</v>
      </c>
      <c r="G7126" s="21">
        <v>42.0</v>
      </c>
      <c r="H7126" s="21">
        <v>22.33356595</v>
      </c>
      <c r="I7126" s="10"/>
      <c r="J7126" s="10"/>
      <c r="AA7126" s="7"/>
      <c r="AB7126" s="7"/>
      <c r="AC7126" s="7"/>
    </row>
    <row r="7127" ht="15.0" customHeight="1">
      <c r="A7127" s="23">
        <v>41844.0</v>
      </c>
      <c r="B7127" s="21" t="s">
        <v>15</v>
      </c>
      <c r="C7127" s="21" t="s">
        <v>54</v>
      </c>
      <c r="D7127" s="21"/>
      <c r="E7127" s="21"/>
      <c r="F7127" s="21">
        <v>56.0</v>
      </c>
      <c r="G7127" s="21">
        <v>40.0</v>
      </c>
      <c r="H7127" s="21">
        <v>21.27006281</v>
      </c>
      <c r="I7127" s="10"/>
      <c r="J7127" s="10"/>
      <c r="AA7127" s="7"/>
      <c r="AB7127" s="7"/>
      <c r="AC7127" s="7"/>
    </row>
    <row r="7128" ht="15.0" customHeight="1">
      <c r="A7128" s="23">
        <v>41844.0</v>
      </c>
      <c r="B7128" s="21" t="s">
        <v>15</v>
      </c>
      <c r="C7128" s="21" t="s">
        <v>54</v>
      </c>
      <c r="D7128" s="21"/>
      <c r="E7128" s="21"/>
      <c r="F7128" s="21">
        <v>57.0</v>
      </c>
      <c r="G7128" s="21">
        <v>47.0</v>
      </c>
      <c r="H7128" s="21">
        <v>24.9923238</v>
      </c>
      <c r="I7128" s="10"/>
      <c r="J7128" s="10"/>
      <c r="AA7128" s="7"/>
      <c r="AB7128" s="7"/>
      <c r="AC7128" s="7"/>
    </row>
    <row r="7129" ht="15.0" customHeight="1">
      <c r="A7129" s="23">
        <v>41844.0</v>
      </c>
      <c r="B7129" s="21" t="s">
        <v>15</v>
      </c>
      <c r="C7129" s="21" t="s">
        <v>54</v>
      </c>
      <c r="D7129" s="21"/>
      <c r="E7129" s="21"/>
      <c r="F7129" s="21">
        <v>58.0</v>
      </c>
      <c r="G7129" s="21">
        <v>51.0</v>
      </c>
      <c r="H7129" s="21">
        <v>27.11933008</v>
      </c>
      <c r="I7129" s="10"/>
      <c r="J7129" s="10"/>
      <c r="AA7129" s="7"/>
      <c r="AB7129" s="7"/>
      <c r="AC7129" s="7"/>
    </row>
    <row r="7130" ht="15.0" customHeight="1">
      <c r="A7130" s="23">
        <v>41844.0</v>
      </c>
      <c r="B7130" s="21" t="s">
        <v>15</v>
      </c>
      <c r="C7130" s="21" t="s">
        <v>54</v>
      </c>
      <c r="D7130" s="21"/>
      <c r="E7130" s="21"/>
      <c r="F7130" s="21">
        <v>59.0</v>
      </c>
      <c r="G7130" s="21">
        <v>57.0</v>
      </c>
      <c r="H7130" s="21">
        <v>30.3098395</v>
      </c>
      <c r="I7130" s="10"/>
      <c r="J7130" s="10"/>
      <c r="AA7130" s="7"/>
      <c r="AB7130" s="7"/>
      <c r="AC7130" s="7"/>
    </row>
    <row r="7131" ht="15.0" customHeight="1">
      <c r="A7131" s="23">
        <v>41844.0</v>
      </c>
      <c r="B7131" s="21" t="s">
        <v>15</v>
      </c>
      <c r="C7131" s="21" t="s">
        <v>54</v>
      </c>
      <c r="D7131" s="21"/>
      <c r="E7131" s="21"/>
      <c r="F7131" s="21">
        <v>60.0</v>
      </c>
      <c r="G7131" s="21">
        <v>51.0</v>
      </c>
      <c r="H7131" s="21">
        <v>27.11933008</v>
      </c>
      <c r="I7131" s="10"/>
      <c r="J7131" s="10"/>
      <c r="AA7131" s="7"/>
      <c r="AB7131" s="7"/>
      <c r="AC7131" s="7"/>
    </row>
    <row r="7132" ht="15.0" customHeight="1">
      <c r="A7132" s="23">
        <v>41844.0</v>
      </c>
      <c r="B7132" s="21" t="s">
        <v>15</v>
      </c>
      <c r="C7132" s="21" t="s">
        <v>54</v>
      </c>
      <c r="D7132" s="21"/>
      <c r="E7132" s="21"/>
      <c r="F7132" s="21">
        <v>61.0</v>
      </c>
      <c r="G7132" s="21">
        <v>53.0</v>
      </c>
      <c r="H7132" s="21">
        <v>28.18283322</v>
      </c>
      <c r="I7132" s="10"/>
      <c r="J7132" s="10"/>
      <c r="AA7132" s="7"/>
      <c r="AB7132" s="7"/>
      <c r="AC7132" s="7"/>
    </row>
    <row r="7133" ht="15.0" customHeight="1">
      <c r="A7133" s="23">
        <v>41844.0</v>
      </c>
      <c r="B7133" s="21" t="s">
        <v>15</v>
      </c>
      <c r="C7133" s="21" t="s">
        <v>54</v>
      </c>
      <c r="D7133" s="21"/>
      <c r="E7133" s="21"/>
      <c r="F7133" s="21">
        <v>62.0</v>
      </c>
      <c r="G7133" s="21">
        <v>53.0</v>
      </c>
      <c r="H7133" s="21">
        <v>28.18283322</v>
      </c>
      <c r="I7133" s="10"/>
      <c r="J7133" s="10"/>
      <c r="AA7133" s="7"/>
      <c r="AB7133" s="7"/>
      <c r="AC7133" s="7"/>
    </row>
    <row r="7134" ht="15.0" customHeight="1">
      <c r="A7134" s="23">
        <v>41844.0</v>
      </c>
      <c r="B7134" s="21" t="s">
        <v>15</v>
      </c>
      <c r="C7134" s="21" t="s">
        <v>54</v>
      </c>
      <c r="D7134" s="21"/>
      <c r="E7134" s="21"/>
      <c r="F7134" s="21">
        <v>63.0</v>
      </c>
      <c r="G7134" s="21">
        <v>53.0</v>
      </c>
      <c r="H7134" s="21">
        <v>28.18283322</v>
      </c>
      <c r="I7134" s="10"/>
      <c r="J7134" s="10"/>
      <c r="AA7134" s="7"/>
      <c r="AB7134" s="7"/>
      <c r="AC7134" s="7"/>
    </row>
    <row r="7135" ht="15.0" customHeight="1">
      <c r="A7135" s="23">
        <v>41844.0</v>
      </c>
      <c r="B7135" s="21" t="s">
        <v>15</v>
      </c>
      <c r="C7135" s="21" t="s">
        <v>54</v>
      </c>
      <c r="D7135" s="21"/>
      <c r="E7135" s="21"/>
      <c r="F7135" s="21">
        <v>64.0</v>
      </c>
      <c r="G7135" s="21">
        <v>52.0</v>
      </c>
      <c r="H7135" s="21">
        <v>27.65108165</v>
      </c>
      <c r="I7135" s="10"/>
      <c r="J7135" s="10"/>
      <c r="AA7135" s="7"/>
      <c r="AB7135" s="7"/>
      <c r="AC7135" s="7"/>
    </row>
    <row r="7136" ht="15.0" customHeight="1">
      <c r="A7136" s="23">
        <v>41844.0</v>
      </c>
      <c r="B7136" s="21" t="s">
        <v>15</v>
      </c>
      <c r="C7136" s="21" t="s">
        <v>54</v>
      </c>
      <c r="D7136" s="21"/>
      <c r="E7136" s="21"/>
      <c r="F7136" s="21">
        <v>65.0</v>
      </c>
      <c r="G7136" s="21">
        <v>62.0</v>
      </c>
      <c r="H7136" s="21">
        <v>32.96859735</v>
      </c>
      <c r="I7136" s="10"/>
      <c r="J7136" s="10"/>
      <c r="AA7136" s="7"/>
      <c r="AB7136" s="7"/>
      <c r="AC7136" s="7"/>
    </row>
    <row r="7137" ht="15.0" customHeight="1">
      <c r="A7137" s="23">
        <v>41844.0</v>
      </c>
      <c r="B7137" s="21" t="s">
        <v>15</v>
      </c>
      <c r="C7137" s="21" t="s">
        <v>54</v>
      </c>
      <c r="D7137" s="21"/>
      <c r="E7137" s="21"/>
      <c r="F7137" s="21">
        <v>66.0</v>
      </c>
      <c r="G7137" s="21">
        <v>43.0</v>
      </c>
      <c r="H7137" s="21">
        <v>22.86531752</v>
      </c>
      <c r="I7137" s="10"/>
      <c r="J7137" s="10"/>
      <c r="AA7137" s="7"/>
      <c r="AB7137" s="7"/>
      <c r="AC7137" s="7"/>
    </row>
    <row r="7138" ht="15.0" customHeight="1">
      <c r="A7138" s="23">
        <v>41844.0</v>
      </c>
      <c r="B7138" s="21" t="s">
        <v>15</v>
      </c>
      <c r="C7138" s="21" t="s">
        <v>54</v>
      </c>
      <c r="D7138" s="21"/>
      <c r="E7138" s="21"/>
      <c r="F7138" s="21">
        <v>67.0</v>
      </c>
      <c r="G7138" s="21">
        <v>49.0</v>
      </c>
      <c r="H7138" s="21">
        <v>26.05582694</v>
      </c>
      <c r="I7138" s="10"/>
      <c r="J7138" s="10"/>
      <c r="AA7138" s="7"/>
      <c r="AB7138" s="7"/>
      <c r="AC7138" s="7"/>
    </row>
    <row r="7139" ht="15.0" customHeight="1">
      <c r="A7139" s="23">
        <v>41844.0</v>
      </c>
      <c r="B7139" s="21" t="s">
        <v>15</v>
      </c>
      <c r="C7139" s="21" t="s">
        <v>54</v>
      </c>
      <c r="D7139" s="21"/>
      <c r="E7139" s="21"/>
      <c r="F7139" s="21">
        <v>68.0</v>
      </c>
      <c r="G7139" s="21">
        <v>34.0</v>
      </c>
      <c r="H7139" s="21">
        <v>18.07955338</v>
      </c>
      <c r="I7139" s="10"/>
      <c r="J7139" s="10"/>
      <c r="AA7139" s="7"/>
      <c r="AB7139" s="7"/>
      <c r="AC7139" s="7"/>
    </row>
    <row r="7140" ht="15.0" customHeight="1">
      <c r="A7140" s="23">
        <v>41844.0</v>
      </c>
      <c r="B7140" s="21" t="s">
        <v>15</v>
      </c>
      <c r="C7140" s="21" t="s">
        <v>54</v>
      </c>
      <c r="D7140" s="21"/>
      <c r="E7140" s="21"/>
      <c r="F7140" s="21">
        <v>69.0</v>
      </c>
      <c r="G7140" s="21">
        <v>53.0</v>
      </c>
      <c r="H7140" s="21">
        <v>28.18283322</v>
      </c>
      <c r="I7140" s="10"/>
      <c r="J7140" s="10"/>
      <c r="AA7140" s="7"/>
      <c r="AB7140" s="7"/>
      <c r="AC7140" s="7"/>
    </row>
    <row r="7141" ht="15.0" customHeight="1">
      <c r="A7141" s="23">
        <v>41844.0</v>
      </c>
      <c r="B7141" s="21" t="s">
        <v>15</v>
      </c>
      <c r="C7141" s="21" t="s">
        <v>54</v>
      </c>
      <c r="D7141" s="21"/>
      <c r="E7141" s="21"/>
      <c r="F7141" s="21">
        <v>70.0</v>
      </c>
      <c r="G7141" s="21">
        <v>39.0</v>
      </c>
      <c r="H7141" s="21">
        <v>20.73831124</v>
      </c>
      <c r="I7141" s="10"/>
      <c r="J7141" s="10"/>
      <c r="AA7141" s="7"/>
      <c r="AB7141" s="7"/>
      <c r="AC7141" s="7"/>
    </row>
    <row r="7142" ht="15.0" customHeight="1">
      <c r="A7142" s="23">
        <v>41844.0</v>
      </c>
      <c r="B7142" s="21" t="s">
        <v>15</v>
      </c>
      <c r="C7142" s="21" t="s">
        <v>54</v>
      </c>
      <c r="D7142" s="21"/>
      <c r="E7142" s="21"/>
      <c r="F7142" s="21">
        <v>71.0</v>
      </c>
      <c r="G7142" s="21">
        <v>47.0</v>
      </c>
      <c r="H7142" s="21">
        <v>24.9923238</v>
      </c>
      <c r="I7142" s="10"/>
      <c r="J7142" s="10"/>
      <c r="AA7142" s="7"/>
      <c r="AB7142" s="7"/>
      <c r="AC7142" s="7"/>
    </row>
    <row r="7143" ht="15.0" customHeight="1">
      <c r="A7143" s="23">
        <v>41844.0</v>
      </c>
      <c r="B7143" s="21" t="s">
        <v>15</v>
      </c>
      <c r="C7143" s="21" t="s">
        <v>54</v>
      </c>
      <c r="D7143" s="21"/>
      <c r="E7143" s="21"/>
      <c r="F7143" s="21">
        <v>72.0</v>
      </c>
      <c r="G7143" s="21">
        <v>32.0</v>
      </c>
      <c r="H7143" s="21">
        <v>17.01605024</v>
      </c>
      <c r="I7143" s="10"/>
      <c r="J7143" s="10"/>
      <c r="AA7143" s="7"/>
      <c r="AB7143" s="7"/>
      <c r="AC7143" s="7"/>
    </row>
    <row r="7144" ht="15.0" customHeight="1">
      <c r="A7144" s="23">
        <v>41844.0</v>
      </c>
      <c r="B7144" s="21" t="s">
        <v>15</v>
      </c>
      <c r="C7144" s="21" t="s">
        <v>54</v>
      </c>
      <c r="D7144" s="21"/>
      <c r="E7144" s="21"/>
      <c r="F7144" s="21">
        <v>73.0</v>
      </c>
      <c r="G7144" s="21">
        <v>50.0</v>
      </c>
      <c r="H7144" s="21">
        <v>26.58757851</v>
      </c>
      <c r="I7144" s="10"/>
      <c r="J7144" s="10"/>
      <c r="AA7144" s="7"/>
      <c r="AB7144" s="7"/>
      <c r="AC7144" s="7"/>
    </row>
    <row r="7145" ht="15.0" customHeight="1">
      <c r="A7145" s="23">
        <v>41844.0</v>
      </c>
      <c r="B7145" s="21" t="s">
        <v>15</v>
      </c>
      <c r="C7145" s="21" t="s">
        <v>54</v>
      </c>
      <c r="D7145" s="21"/>
      <c r="E7145" s="21"/>
      <c r="F7145" s="21">
        <v>74.0</v>
      </c>
      <c r="G7145" s="21">
        <v>39.0</v>
      </c>
      <c r="H7145" s="21">
        <v>20.73831124</v>
      </c>
      <c r="I7145" s="10"/>
      <c r="J7145" s="10"/>
      <c r="AA7145" s="7"/>
      <c r="AB7145" s="7"/>
      <c r="AC7145" s="7"/>
    </row>
    <row r="7146" ht="15.0" customHeight="1">
      <c r="A7146" s="23">
        <v>41844.0</v>
      </c>
      <c r="B7146" s="21" t="s">
        <v>15</v>
      </c>
      <c r="C7146" s="21" t="s">
        <v>54</v>
      </c>
      <c r="D7146" s="21"/>
      <c r="E7146" s="21"/>
      <c r="F7146" s="21">
        <v>75.0</v>
      </c>
      <c r="G7146" s="21">
        <v>42.0</v>
      </c>
      <c r="H7146" s="21">
        <v>22.33356595</v>
      </c>
      <c r="I7146" s="10"/>
      <c r="J7146" s="10"/>
      <c r="AA7146" s="7"/>
      <c r="AB7146" s="7"/>
      <c r="AC7146" s="7"/>
    </row>
    <row r="7147" ht="15.0" customHeight="1">
      <c r="A7147" s="23">
        <v>41844.0</v>
      </c>
      <c r="B7147" s="21" t="s">
        <v>15</v>
      </c>
      <c r="C7147" s="21" t="s">
        <v>54</v>
      </c>
      <c r="D7147" s="21"/>
      <c r="E7147" s="21"/>
      <c r="F7147" s="21">
        <v>76.0</v>
      </c>
      <c r="G7147" s="21">
        <v>48.0</v>
      </c>
      <c r="H7147" s="21">
        <v>25.52407537</v>
      </c>
      <c r="I7147" s="10"/>
      <c r="J7147" s="10"/>
      <c r="AA7147" s="7"/>
      <c r="AB7147" s="7"/>
      <c r="AC7147" s="7"/>
    </row>
    <row r="7148" ht="15.0" customHeight="1">
      <c r="A7148" s="23">
        <v>41845.0</v>
      </c>
      <c r="B7148" s="21" t="s">
        <v>59</v>
      </c>
      <c r="C7148" s="21" t="s">
        <v>45</v>
      </c>
      <c r="D7148" s="21"/>
      <c r="E7148" s="21"/>
      <c r="F7148" s="21">
        <v>1.0</v>
      </c>
      <c r="G7148" s="21">
        <v>36.0</v>
      </c>
      <c r="H7148" s="21">
        <v>25.95269631</v>
      </c>
      <c r="I7148" s="10"/>
      <c r="J7148" s="10"/>
      <c r="AA7148" s="7"/>
      <c r="AB7148" s="7"/>
      <c r="AC7148" s="7"/>
    </row>
    <row r="7149" ht="15.0" customHeight="1">
      <c r="A7149" s="23">
        <v>41845.0</v>
      </c>
      <c r="B7149" s="21" t="s">
        <v>59</v>
      </c>
      <c r="C7149" s="21" t="s">
        <v>45</v>
      </c>
      <c r="D7149" s="21"/>
      <c r="E7149" s="21"/>
      <c r="F7149" s="21">
        <v>2.0</v>
      </c>
      <c r="G7149" s="21">
        <v>26.0</v>
      </c>
      <c r="H7149" s="21">
        <v>18.743614</v>
      </c>
      <c r="I7149" s="10"/>
      <c r="J7149" s="10"/>
      <c r="AA7149" s="7"/>
      <c r="AB7149" s="7"/>
      <c r="AC7149" s="7"/>
    </row>
    <row r="7150" ht="15.0" customHeight="1">
      <c r="A7150" s="23">
        <v>41845.0</v>
      </c>
      <c r="B7150" s="21" t="s">
        <v>59</v>
      </c>
      <c r="C7150" s="21" t="s">
        <v>45</v>
      </c>
      <c r="D7150" s="21"/>
      <c r="E7150" s="21"/>
      <c r="F7150" s="21">
        <v>3.0</v>
      </c>
      <c r="G7150" s="21">
        <v>47.0</v>
      </c>
      <c r="H7150" s="21">
        <v>33.88268685</v>
      </c>
      <c r="I7150" s="10"/>
      <c r="J7150" s="10"/>
      <c r="AA7150" s="7"/>
      <c r="AB7150" s="7"/>
      <c r="AC7150" s="7"/>
    </row>
    <row r="7151" ht="15.0" customHeight="1">
      <c r="A7151" s="23">
        <v>41845.0</v>
      </c>
      <c r="B7151" s="21" t="s">
        <v>59</v>
      </c>
      <c r="C7151" s="21" t="s">
        <v>45</v>
      </c>
      <c r="D7151" s="21"/>
      <c r="E7151" s="21"/>
      <c r="F7151" s="21">
        <v>4.0</v>
      </c>
      <c r="G7151" s="21">
        <v>41.0</v>
      </c>
      <c r="H7151" s="21">
        <v>29.55723746</v>
      </c>
      <c r="I7151" s="10"/>
      <c r="J7151" s="10"/>
      <c r="AA7151" s="7"/>
      <c r="AB7151" s="7"/>
      <c r="AC7151" s="7"/>
    </row>
    <row r="7152" ht="15.0" customHeight="1">
      <c r="A7152" s="23">
        <v>41845.0</v>
      </c>
      <c r="B7152" s="21" t="s">
        <v>59</v>
      </c>
      <c r="C7152" s="21" t="s">
        <v>45</v>
      </c>
      <c r="D7152" s="21"/>
      <c r="E7152" s="21"/>
      <c r="F7152" s="21">
        <v>5.0</v>
      </c>
      <c r="G7152" s="21">
        <v>48.0</v>
      </c>
      <c r="H7152" s="21">
        <v>34.60359508</v>
      </c>
      <c r="I7152" s="10"/>
      <c r="J7152" s="10"/>
      <c r="AA7152" s="7"/>
      <c r="AB7152" s="7"/>
      <c r="AC7152" s="7"/>
    </row>
    <row r="7153" ht="15.0" customHeight="1">
      <c r="A7153" s="23">
        <v>41845.0</v>
      </c>
      <c r="B7153" s="21" t="s">
        <v>59</v>
      </c>
      <c r="C7153" s="21" t="s">
        <v>45</v>
      </c>
      <c r="D7153" s="21"/>
      <c r="E7153" s="21"/>
      <c r="F7153" s="21">
        <v>6.0</v>
      </c>
      <c r="G7153" s="21">
        <v>41.0</v>
      </c>
      <c r="H7153" s="21">
        <v>29.55723746</v>
      </c>
      <c r="I7153" s="10"/>
      <c r="J7153" s="10"/>
      <c r="AA7153" s="7"/>
      <c r="AB7153" s="7"/>
      <c r="AC7153" s="7"/>
    </row>
    <row r="7154" ht="15.0" customHeight="1">
      <c r="A7154" s="23">
        <v>41845.0</v>
      </c>
      <c r="B7154" s="21" t="s">
        <v>59</v>
      </c>
      <c r="C7154" s="21" t="s">
        <v>45</v>
      </c>
      <c r="D7154" s="21"/>
      <c r="E7154" s="21"/>
      <c r="F7154" s="21">
        <v>7.0</v>
      </c>
      <c r="G7154" s="21">
        <v>40.0</v>
      </c>
      <c r="H7154" s="21">
        <v>28.83632923</v>
      </c>
      <c r="I7154" s="10"/>
      <c r="J7154" s="10"/>
      <c r="AA7154" s="7"/>
      <c r="AB7154" s="7"/>
      <c r="AC7154" s="7"/>
    </row>
    <row r="7155" ht="15.0" customHeight="1">
      <c r="A7155" s="23">
        <v>41845.0</v>
      </c>
      <c r="B7155" s="21" t="s">
        <v>59</v>
      </c>
      <c r="C7155" s="21" t="s">
        <v>45</v>
      </c>
      <c r="D7155" s="21"/>
      <c r="E7155" s="21"/>
      <c r="F7155" s="21">
        <v>8.0</v>
      </c>
      <c r="G7155" s="21">
        <v>27.0</v>
      </c>
      <c r="H7155" s="21">
        <v>19.46452223</v>
      </c>
      <c r="I7155" s="10"/>
      <c r="J7155" s="10"/>
      <c r="AA7155" s="7"/>
      <c r="AB7155" s="7"/>
      <c r="AC7155" s="7"/>
    </row>
    <row r="7156" ht="15.0" customHeight="1">
      <c r="A7156" s="23">
        <v>41845.0</v>
      </c>
      <c r="B7156" s="21" t="s">
        <v>59</v>
      </c>
      <c r="C7156" s="21" t="s">
        <v>45</v>
      </c>
      <c r="D7156" s="21"/>
      <c r="E7156" s="21"/>
      <c r="F7156" s="21">
        <v>9.0</v>
      </c>
      <c r="G7156" s="21">
        <v>20.0</v>
      </c>
      <c r="H7156" s="21">
        <v>14.41816462</v>
      </c>
      <c r="I7156" s="10"/>
      <c r="J7156" s="10"/>
      <c r="AA7156" s="7"/>
      <c r="AB7156" s="7"/>
      <c r="AC7156" s="7"/>
    </row>
    <row r="7157" ht="15.0" customHeight="1">
      <c r="A7157" s="23">
        <v>41845.0</v>
      </c>
      <c r="B7157" s="21" t="s">
        <v>59</v>
      </c>
      <c r="C7157" s="21" t="s">
        <v>45</v>
      </c>
      <c r="D7157" s="21"/>
      <c r="E7157" s="21"/>
      <c r="F7157" s="21">
        <v>10.0</v>
      </c>
      <c r="G7157" s="21">
        <v>46.0</v>
      </c>
      <c r="H7157" s="21">
        <v>33.16177862</v>
      </c>
      <c r="I7157" s="10"/>
      <c r="J7157" s="10"/>
      <c r="AA7157" s="7"/>
      <c r="AB7157" s="7"/>
      <c r="AC7157" s="7"/>
    </row>
    <row r="7158" ht="15.0" customHeight="1">
      <c r="A7158" s="23">
        <v>41845.0</v>
      </c>
      <c r="B7158" s="21" t="s">
        <v>59</v>
      </c>
      <c r="C7158" s="21" t="s">
        <v>45</v>
      </c>
      <c r="D7158" s="21"/>
      <c r="E7158" s="21"/>
      <c r="F7158" s="21">
        <v>11.0</v>
      </c>
      <c r="G7158" s="21">
        <v>49.0</v>
      </c>
      <c r="H7158" s="21">
        <v>35.32450331</v>
      </c>
      <c r="I7158" s="10"/>
      <c r="J7158" s="10"/>
      <c r="AA7158" s="7"/>
      <c r="AB7158" s="7"/>
      <c r="AC7158" s="7"/>
    </row>
    <row r="7159" ht="15.0" customHeight="1">
      <c r="A7159" s="23">
        <v>41845.0</v>
      </c>
      <c r="B7159" s="21" t="s">
        <v>59</v>
      </c>
      <c r="C7159" s="21" t="s">
        <v>45</v>
      </c>
      <c r="D7159" s="21"/>
      <c r="E7159" s="21"/>
      <c r="F7159" s="21">
        <v>12.0</v>
      </c>
      <c r="G7159" s="21">
        <v>29.0</v>
      </c>
      <c r="H7159" s="21">
        <v>20.90633869</v>
      </c>
      <c r="I7159" s="10"/>
      <c r="J7159" s="10"/>
      <c r="AA7159" s="7"/>
      <c r="AB7159" s="7"/>
      <c r="AC7159" s="7"/>
    </row>
    <row r="7160" ht="15.0" customHeight="1">
      <c r="A7160" s="23">
        <v>41845.0</v>
      </c>
      <c r="B7160" s="21" t="s">
        <v>59</v>
      </c>
      <c r="C7160" s="21" t="s">
        <v>45</v>
      </c>
      <c r="D7160" s="21"/>
      <c r="E7160" s="21"/>
      <c r="F7160" s="21">
        <v>13.0</v>
      </c>
      <c r="G7160" s="21">
        <v>41.0</v>
      </c>
      <c r="H7160" s="21">
        <v>29.55723746</v>
      </c>
      <c r="I7160" s="10"/>
      <c r="J7160" s="10"/>
      <c r="AA7160" s="7"/>
      <c r="AB7160" s="7"/>
      <c r="AC7160" s="7"/>
    </row>
    <row r="7161" ht="15.0" customHeight="1">
      <c r="A7161" s="23">
        <v>41845.0</v>
      </c>
      <c r="B7161" s="21" t="s">
        <v>59</v>
      </c>
      <c r="C7161" s="21" t="s">
        <v>45</v>
      </c>
      <c r="D7161" s="21"/>
      <c r="E7161" s="21"/>
      <c r="F7161" s="21">
        <v>14.0</v>
      </c>
      <c r="G7161" s="21">
        <v>27.0</v>
      </c>
      <c r="H7161" s="21">
        <v>19.46452223</v>
      </c>
      <c r="I7161" s="10"/>
      <c r="J7161" s="10"/>
      <c r="AA7161" s="7"/>
      <c r="AB7161" s="7"/>
      <c r="AC7161" s="7"/>
    </row>
    <row r="7162" ht="15.0" customHeight="1">
      <c r="A7162" s="23">
        <v>41845.0</v>
      </c>
      <c r="B7162" s="21" t="s">
        <v>59</v>
      </c>
      <c r="C7162" s="21" t="s">
        <v>45</v>
      </c>
      <c r="D7162" s="21"/>
      <c r="E7162" s="21"/>
      <c r="F7162" s="21">
        <v>15.0</v>
      </c>
      <c r="G7162" s="21">
        <v>31.0</v>
      </c>
      <c r="H7162" s="21">
        <v>22.34815516</v>
      </c>
      <c r="I7162" s="10"/>
      <c r="J7162" s="10"/>
      <c r="AA7162" s="7"/>
      <c r="AB7162" s="7"/>
      <c r="AC7162" s="7"/>
    </row>
    <row r="7163" ht="15.0" customHeight="1">
      <c r="A7163" s="23">
        <v>41845.0</v>
      </c>
      <c r="B7163" s="21" t="s">
        <v>59</v>
      </c>
      <c r="C7163" s="21" t="s">
        <v>45</v>
      </c>
      <c r="D7163" s="21"/>
      <c r="E7163" s="21"/>
      <c r="F7163" s="21">
        <v>16.0</v>
      </c>
      <c r="G7163" s="21">
        <v>43.0</v>
      </c>
      <c r="H7163" s="21">
        <v>30.99905393</v>
      </c>
      <c r="I7163" s="10"/>
      <c r="J7163" s="10"/>
      <c r="AA7163" s="7"/>
      <c r="AB7163" s="7"/>
      <c r="AC7163" s="7"/>
    </row>
    <row r="7164" ht="15.0" customHeight="1">
      <c r="A7164" s="23">
        <v>41845.0</v>
      </c>
      <c r="B7164" s="21" t="s">
        <v>59</v>
      </c>
      <c r="C7164" s="21" t="s">
        <v>45</v>
      </c>
      <c r="D7164" s="21"/>
      <c r="E7164" s="21"/>
      <c r="F7164" s="21">
        <v>17.0</v>
      </c>
      <c r="G7164" s="21">
        <v>47.0</v>
      </c>
      <c r="H7164" s="21">
        <v>33.88268685</v>
      </c>
      <c r="I7164" s="10"/>
      <c r="J7164" s="10"/>
      <c r="AA7164" s="7"/>
      <c r="AB7164" s="7"/>
      <c r="AC7164" s="7"/>
    </row>
    <row r="7165" ht="15.0" customHeight="1">
      <c r="A7165" s="23">
        <v>41845.0</v>
      </c>
      <c r="B7165" s="21" t="s">
        <v>59</v>
      </c>
      <c r="C7165" s="21" t="s">
        <v>45</v>
      </c>
      <c r="D7165" s="21"/>
      <c r="E7165" s="21"/>
      <c r="F7165" s="21">
        <v>18.0</v>
      </c>
      <c r="G7165" s="21">
        <v>42.0</v>
      </c>
      <c r="H7165" s="21">
        <v>30.2781457</v>
      </c>
      <c r="I7165" s="10"/>
      <c r="J7165" s="10"/>
      <c r="AA7165" s="7"/>
      <c r="AB7165" s="7"/>
      <c r="AC7165" s="7"/>
    </row>
    <row r="7166" ht="15.0" customHeight="1">
      <c r="A7166" s="23">
        <v>41845.0</v>
      </c>
      <c r="B7166" s="21" t="s">
        <v>59</v>
      </c>
      <c r="C7166" s="21" t="s">
        <v>45</v>
      </c>
      <c r="D7166" s="21"/>
      <c r="E7166" s="21"/>
      <c r="F7166" s="21">
        <v>19.0</v>
      </c>
      <c r="G7166" s="21">
        <v>39.0</v>
      </c>
      <c r="H7166" s="21">
        <v>28.115421</v>
      </c>
      <c r="I7166" s="10"/>
      <c r="J7166" s="10"/>
      <c r="AA7166" s="7"/>
      <c r="AB7166" s="7"/>
      <c r="AC7166" s="7"/>
    </row>
    <row r="7167" ht="15.0" customHeight="1">
      <c r="A7167" s="23">
        <v>41845.0</v>
      </c>
      <c r="B7167" s="21" t="s">
        <v>59</v>
      </c>
      <c r="C7167" s="21" t="s">
        <v>45</v>
      </c>
      <c r="D7167" s="21"/>
      <c r="E7167" s="21"/>
      <c r="F7167" s="21">
        <v>20.0</v>
      </c>
      <c r="G7167" s="21">
        <v>33.0</v>
      </c>
      <c r="H7167" s="21">
        <v>23.78997162</v>
      </c>
      <c r="I7167" s="10"/>
      <c r="J7167" s="10"/>
      <c r="AA7167" s="7"/>
      <c r="AB7167" s="7"/>
      <c r="AC7167" s="7"/>
    </row>
    <row r="7168" ht="15.0" customHeight="1">
      <c r="A7168" s="23">
        <v>41845.0</v>
      </c>
      <c r="B7168" s="21" t="s">
        <v>59</v>
      </c>
      <c r="C7168" s="21" t="s">
        <v>45</v>
      </c>
      <c r="D7168" s="21"/>
      <c r="E7168" s="21"/>
      <c r="F7168" s="21">
        <v>21.0</v>
      </c>
      <c r="G7168" s="21">
        <v>41.0</v>
      </c>
      <c r="H7168" s="21">
        <v>29.55723746</v>
      </c>
      <c r="I7168" s="10"/>
      <c r="J7168" s="10"/>
      <c r="AA7168" s="7"/>
      <c r="AB7168" s="7"/>
      <c r="AC7168" s="7"/>
    </row>
    <row r="7169" ht="15.0" customHeight="1">
      <c r="A7169" s="23">
        <v>41845.0</v>
      </c>
      <c r="B7169" s="21" t="s">
        <v>59</v>
      </c>
      <c r="C7169" s="21" t="s">
        <v>45</v>
      </c>
      <c r="D7169" s="21"/>
      <c r="E7169" s="21"/>
      <c r="F7169" s="21">
        <v>22.0</v>
      </c>
      <c r="G7169" s="21">
        <v>32.0</v>
      </c>
      <c r="H7169" s="21">
        <v>23.06906339</v>
      </c>
      <c r="I7169" s="10"/>
      <c r="J7169" s="10"/>
      <c r="AA7169" s="7"/>
      <c r="AB7169" s="7"/>
      <c r="AC7169" s="7"/>
    </row>
    <row r="7170" ht="15.0" customHeight="1">
      <c r="A7170" s="23">
        <v>41845.0</v>
      </c>
      <c r="B7170" s="21" t="s">
        <v>59</v>
      </c>
      <c r="C7170" s="21" t="s">
        <v>45</v>
      </c>
      <c r="D7170" s="21"/>
      <c r="E7170" s="21"/>
      <c r="F7170" s="21">
        <v>23.0</v>
      </c>
      <c r="G7170" s="21">
        <v>25.0</v>
      </c>
      <c r="H7170" s="21">
        <v>18.02270577</v>
      </c>
      <c r="I7170" s="10"/>
      <c r="J7170" s="10"/>
      <c r="AA7170" s="7"/>
      <c r="AB7170" s="7"/>
      <c r="AC7170" s="7"/>
    </row>
    <row r="7171" ht="15.0" customHeight="1">
      <c r="A7171" s="23">
        <v>41845.0</v>
      </c>
      <c r="B7171" s="21" t="s">
        <v>59</v>
      </c>
      <c r="C7171" s="21" t="s">
        <v>45</v>
      </c>
      <c r="D7171" s="21"/>
      <c r="E7171" s="21"/>
      <c r="F7171" s="21">
        <v>24.0</v>
      </c>
      <c r="G7171" s="21">
        <v>38.0</v>
      </c>
      <c r="H7171" s="21">
        <v>27.39451277</v>
      </c>
      <c r="I7171" s="10"/>
      <c r="J7171" s="10"/>
      <c r="AA7171" s="7"/>
      <c r="AB7171" s="7"/>
      <c r="AC7171" s="7"/>
    </row>
    <row r="7172" ht="15.0" customHeight="1">
      <c r="A7172" s="23">
        <v>41845.0</v>
      </c>
      <c r="B7172" s="21" t="s">
        <v>59</v>
      </c>
      <c r="C7172" s="21" t="s">
        <v>45</v>
      </c>
      <c r="D7172" s="21"/>
      <c r="E7172" s="21"/>
      <c r="F7172" s="21">
        <v>25.0</v>
      </c>
      <c r="G7172" s="21">
        <v>32.0</v>
      </c>
      <c r="H7172" s="21">
        <v>23.06906339</v>
      </c>
      <c r="I7172" s="10"/>
      <c r="J7172" s="10"/>
      <c r="AA7172" s="7"/>
      <c r="AB7172" s="7"/>
      <c r="AC7172" s="7"/>
    </row>
    <row r="7173" ht="15.0" customHeight="1">
      <c r="A7173" s="23">
        <v>41845.0</v>
      </c>
      <c r="B7173" s="21" t="s">
        <v>59</v>
      </c>
      <c r="C7173" s="21" t="s">
        <v>45</v>
      </c>
      <c r="D7173" s="21"/>
      <c r="E7173" s="21"/>
      <c r="F7173" s="21">
        <v>26.0</v>
      </c>
      <c r="G7173" s="21">
        <v>36.0</v>
      </c>
      <c r="H7173" s="21">
        <v>25.95269631</v>
      </c>
      <c r="I7173" s="10"/>
      <c r="J7173" s="10"/>
      <c r="AA7173" s="7"/>
      <c r="AB7173" s="7"/>
      <c r="AC7173" s="7"/>
    </row>
    <row r="7174" ht="15.0" customHeight="1">
      <c r="A7174" s="23">
        <v>41845.0</v>
      </c>
      <c r="B7174" s="21" t="s">
        <v>59</v>
      </c>
      <c r="C7174" s="21" t="s">
        <v>45</v>
      </c>
      <c r="D7174" s="21"/>
      <c r="E7174" s="21"/>
      <c r="F7174" s="21">
        <v>27.0</v>
      </c>
      <c r="G7174" s="21">
        <v>33.0</v>
      </c>
      <c r="H7174" s="21">
        <v>23.78997162</v>
      </c>
      <c r="I7174" s="10"/>
      <c r="J7174" s="10"/>
      <c r="AA7174" s="7"/>
      <c r="AB7174" s="7"/>
      <c r="AC7174" s="7"/>
    </row>
    <row r="7175" ht="15.0" customHeight="1">
      <c r="A7175" s="23">
        <v>41845.0</v>
      </c>
      <c r="B7175" s="21" t="s">
        <v>59</v>
      </c>
      <c r="C7175" s="21" t="s">
        <v>45</v>
      </c>
      <c r="D7175" s="21"/>
      <c r="E7175" s="21"/>
      <c r="F7175" s="21">
        <v>28.0</v>
      </c>
      <c r="G7175" s="21">
        <v>33.0</v>
      </c>
      <c r="H7175" s="21">
        <v>23.78997162</v>
      </c>
      <c r="I7175" s="10"/>
      <c r="J7175" s="10"/>
      <c r="AA7175" s="7"/>
      <c r="AB7175" s="7"/>
      <c r="AC7175" s="7"/>
    </row>
    <row r="7176" ht="15.0" customHeight="1">
      <c r="A7176" s="23">
        <v>41845.0</v>
      </c>
      <c r="B7176" s="21" t="s">
        <v>59</v>
      </c>
      <c r="C7176" s="21" t="s">
        <v>45</v>
      </c>
      <c r="D7176" s="21"/>
      <c r="E7176" s="21"/>
      <c r="F7176" s="21">
        <v>29.0</v>
      </c>
      <c r="G7176" s="21">
        <v>37.0</v>
      </c>
      <c r="H7176" s="21">
        <v>26.67360454</v>
      </c>
      <c r="I7176" s="10"/>
      <c r="J7176" s="10"/>
      <c r="AA7176" s="7"/>
      <c r="AB7176" s="7"/>
      <c r="AC7176" s="7"/>
    </row>
    <row r="7177" ht="15.0" customHeight="1">
      <c r="A7177" s="23">
        <v>41845.0</v>
      </c>
      <c r="B7177" s="21" t="s">
        <v>59</v>
      </c>
      <c r="C7177" s="21" t="s">
        <v>45</v>
      </c>
      <c r="D7177" s="21"/>
      <c r="E7177" s="21"/>
      <c r="F7177" s="21">
        <v>30.0</v>
      </c>
      <c r="G7177" s="21">
        <v>29.0</v>
      </c>
      <c r="H7177" s="21">
        <v>20.90633869</v>
      </c>
      <c r="I7177" s="10"/>
      <c r="J7177" s="10"/>
      <c r="AA7177" s="7"/>
      <c r="AB7177" s="7"/>
      <c r="AC7177" s="7"/>
    </row>
    <row r="7178" ht="15.0" customHeight="1">
      <c r="A7178" s="23">
        <v>41845.0</v>
      </c>
      <c r="B7178" s="21" t="s">
        <v>59</v>
      </c>
      <c r="C7178" s="21" t="s">
        <v>45</v>
      </c>
      <c r="D7178" s="21"/>
      <c r="E7178" s="21"/>
      <c r="F7178" s="21">
        <v>31.0</v>
      </c>
      <c r="G7178" s="21">
        <v>36.0</v>
      </c>
      <c r="H7178" s="21">
        <v>25.95269631</v>
      </c>
      <c r="I7178" s="10"/>
      <c r="J7178" s="10"/>
      <c r="AA7178" s="7"/>
      <c r="AB7178" s="7"/>
      <c r="AC7178" s="7"/>
    </row>
    <row r="7179" ht="15.0" customHeight="1">
      <c r="A7179" s="23">
        <v>41845.0</v>
      </c>
      <c r="B7179" s="21" t="s">
        <v>59</v>
      </c>
      <c r="C7179" s="21" t="s">
        <v>45</v>
      </c>
      <c r="D7179" s="21"/>
      <c r="E7179" s="21"/>
      <c r="F7179" s="21">
        <v>32.0</v>
      </c>
      <c r="G7179" s="21">
        <v>34.0</v>
      </c>
      <c r="H7179" s="21">
        <v>24.51087985</v>
      </c>
      <c r="I7179" s="10"/>
      <c r="J7179" s="10"/>
      <c r="AA7179" s="7"/>
      <c r="AB7179" s="7"/>
      <c r="AC7179" s="7"/>
    </row>
    <row r="7180" ht="15.0" customHeight="1">
      <c r="A7180" s="23">
        <v>41845.0</v>
      </c>
      <c r="B7180" s="21" t="s">
        <v>59</v>
      </c>
      <c r="C7180" s="21" t="s">
        <v>45</v>
      </c>
      <c r="D7180" s="21"/>
      <c r="E7180" s="21"/>
      <c r="F7180" s="21">
        <v>33.0</v>
      </c>
      <c r="G7180" s="21">
        <v>27.0</v>
      </c>
      <c r="H7180" s="21">
        <v>19.46452223</v>
      </c>
      <c r="I7180" s="10"/>
      <c r="J7180" s="10"/>
      <c r="AA7180" s="7"/>
      <c r="AB7180" s="7"/>
      <c r="AC7180" s="7"/>
    </row>
    <row r="7181" ht="15.0" customHeight="1">
      <c r="A7181" s="23">
        <v>41845.0</v>
      </c>
      <c r="B7181" s="21" t="s">
        <v>59</v>
      </c>
      <c r="C7181" s="21" t="s">
        <v>45</v>
      </c>
      <c r="D7181" s="21"/>
      <c r="E7181" s="21"/>
      <c r="F7181" s="21">
        <v>34.0</v>
      </c>
      <c r="G7181" s="21">
        <v>38.0</v>
      </c>
      <c r="H7181" s="21">
        <v>27.39451277</v>
      </c>
      <c r="I7181" s="10"/>
      <c r="J7181" s="10"/>
      <c r="AA7181" s="7"/>
      <c r="AB7181" s="7"/>
      <c r="AC7181" s="7"/>
    </row>
    <row r="7182" ht="15.0" customHeight="1">
      <c r="A7182" s="23">
        <v>41845.0</v>
      </c>
      <c r="B7182" s="21" t="s">
        <v>59</v>
      </c>
      <c r="C7182" s="21" t="s">
        <v>45</v>
      </c>
      <c r="D7182" s="21"/>
      <c r="E7182" s="21"/>
      <c r="F7182" s="21">
        <v>35.0</v>
      </c>
      <c r="G7182" s="21">
        <v>44.0</v>
      </c>
      <c r="H7182" s="21">
        <v>31.71996216</v>
      </c>
      <c r="I7182" s="10"/>
      <c r="J7182" s="10"/>
      <c r="AA7182" s="7"/>
      <c r="AB7182" s="7"/>
      <c r="AC7182" s="7"/>
    </row>
    <row r="7183" ht="15.0" customHeight="1">
      <c r="A7183" s="23">
        <v>41845.0</v>
      </c>
      <c r="B7183" s="21" t="s">
        <v>59</v>
      </c>
      <c r="C7183" s="21" t="s">
        <v>45</v>
      </c>
      <c r="D7183" s="21"/>
      <c r="E7183" s="21"/>
      <c r="F7183" s="21">
        <v>36.0</v>
      </c>
      <c r="G7183" s="21">
        <v>40.0</v>
      </c>
      <c r="H7183" s="21">
        <v>28.83632923</v>
      </c>
      <c r="I7183" s="10"/>
      <c r="J7183" s="10"/>
      <c r="AA7183" s="7"/>
      <c r="AB7183" s="7"/>
      <c r="AC7183" s="7"/>
    </row>
    <row r="7184" ht="15.0" customHeight="1">
      <c r="A7184" s="23">
        <v>41845.0</v>
      </c>
      <c r="B7184" s="21" t="s">
        <v>59</v>
      </c>
      <c r="C7184" s="21" t="s">
        <v>45</v>
      </c>
      <c r="D7184" s="21"/>
      <c r="E7184" s="21"/>
      <c r="F7184" s="21">
        <v>37.0</v>
      </c>
      <c r="G7184" s="21">
        <v>36.0</v>
      </c>
      <c r="H7184" s="21">
        <v>25.95269631</v>
      </c>
      <c r="I7184" s="10"/>
      <c r="J7184" s="10"/>
      <c r="AA7184" s="7"/>
      <c r="AB7184" s="7"/>
      <c r="AC7184" s="7"/>
    </row>
    <row r="7185" ht="15.0" customHeight="1">
      <c r="A7185" s="23">
        <v>41845.0</v>
      </c>
      <c r="B7185" s="21" t="s">
        <v>59</v>
      </c>
      <c r="C7185" s="21" t="s">
        <v>45</v>
      </c>
      <c r="D7185" s="21"/>
      <c r="E7185" s="21"/>
      <c r="F7185" s="21">
        <v>38.0</v>
      </c>
      <c r="G7185" s="21">
        <v>37.0</v>
      </c>
      <c r="H7185" s="21">
        <v>26.67360454</v>
      </c>
      <c r="I7185" s="10"/>
      <c r="J7185" s="10"/>
      <c r="AA7185" s="7"/>
      <c r="AB7185" s="7"/>
      <c r="AC7185" s="7"/>
    </row>
    <row r="7186" ht="15.0" customHeight="1">
      <c r="A7186" s="23">
        <v>41845.0</v>
      </c>
      <c r="B7186" s="21" t="s">
        <v>59</v>
      </c>
      <c r="C7186" s="21" t="s">
        <v>45</v>
      </c>
      <c r="D7186" s="21"/>
      <c r="E7186" s="21"/>
      <c r="F7186" s="21">
        <v>39.0</v>
      </c>
      <c r="G7186" s="21">
        <v>40.0</v>
      </c>
      <c r="H7186" s="21">
        <v>28.83632923</v>
      </c>
      <c r="I7186" s="10"/>
      <c r="J7186" s="10"/>
      <c r="AA7186" s="7"/>
      <c r="AB7186" s="7"/>
      <c r="AC7186" s="7"/>
    </row>
    <row r="7187" ht="15.0" customHeight="1">
      <c r="A7187" s="23">
        <v>41845.0</v>
      </c>
      <c r="B7187" s="21" t="s">
        <v>59</v>
      </c>
      <c r="C7187" s="21" t="s">
        <v>45</v>
      </c>
      <c r="D7187" s="21"/>
      <c r="E7187" s="21"/>
      <c r="F7187" s="21">
        <v>40.0</v>
      </c>
      <c r="G7187" s="21">
        <v>40.0</v>
      </c>
      <c r="H7187" s="21">
        <v>28.83632923</v>
      </c>
      <c r="I7187" s="10"/>
      <c r="J7187" s="10"/>
      <c r="AA7187" s="7"/>
      <c r="AB7187" s="7"/>
      <c r="AC7187" s="7"/>
    </row>
    <row r="7188" ht="15.0" customHeight="1">
      <c r="A7188" s="23">
        <v>41845.0</v>
      </c>
      <c r="B7188" s="21" t="s">
        <v>59</v>
      </c>
      <c r="C7188" s="21" t="s">
        <v>45</v>
      </c>
      <c r="D7188" s="21"/>
      <c r="E7188" s="21"/>
      <c r="F7188" s="21">
        <v>41.0</v>
      </c>
      <c r="G7188" s="21">
        <v>30.0</v>
      </c>
      <c r="H7188" s="21">
        <v>21.62724693</v>
      </c>
      <c r="I7188" s="10"/>
      <c r="J7188" s="10"/>
      <c r="AA7188" s="7"/>
      <c r="AB7188" s="7"/>
      <c r="AC7188" s="7"/>
    </row>
    <row r="7189" ht="15.0" customHeight="1">
      <c r="A7189" s="23">
        <v>41845.0</v>
      </c>
      <c r="B7189" s="21" t="s">
        <v>59</v>
      </c>
      <c r="C7189" s="21" t="s">
        <v>45</v>
      </c>
      <c r="D7189" s="21"/>
      <c r="E7189" s="21"/>
      <c r="F7189" s="21">
        <v>42.0</v>
      </c>
      <c r="G7189" s="21">
        <v>40.0</v>
      </c>
      <c r="H7189" s="21">
        <v>28.83632923</v>
      </c>
      <c r="I7189" s="10"/>
      <c r="J7189" s="10"/>
      <c r="AA7189" s="7"/>
      <c r="AB7189" s="7"/>
      <c r="AC7189" s="7"/>
    </row>
    <row r="7190" ht="15.0" customHeight="1">
      <c r="A7190" s="23">
        <v>41845.0</v>
      </c>
      <c r="B7190" s="21" t="s">
        <v>59</v>
      </c>
      <c r="C7190" s="21" t="s">
        <v>45</v>
      </c>
      <c r="D7190" s="21"/>
      <c r="E7190" s="21"/>
      <c r="F7190" s="21">
        <v>43.0</v>
      </c>
      <c r="G7190" s="21">
        <v>37.0</v>
      </c>
      <c r="H7190" s="21">
        <v>26.67360454</v>
      </c>
      <c r="I7190" s="10"/>
      <c r="J7190" s="10"/>
      <c r="AA7190" s="7"/>
      <c r="AB7190" s="7"/>
      <c r="AC7190" s="7"/>
    </row>
    <row r="7191" ht="15.0" customHeight="1">
      <c r="A7191" s="23">
        <v>41845.0</v>
      </c>
      <c r="B7191" s="21" t="s">
        <v>59</v>
      </c>
      <c r="C7191" s="21" t="s">
        <v>45</v>
      </c>
      <c r="D7191" s="21"/>
      <c r="E7191" s="21"/>
      <c r="F7191" s="21">
        <v>44.0</v>
      </c>
      <c r="G7191" s="21">
        <v>29.0</v>
      </c>
      <c r="H7191" s="21">
        <v>20.90633869</v>
      </c>
      <c r="I7191" s="10"/>
      <c r="J7191" s="10"/>
      <c r="AA7191" s="7"/>
      <c r="AB7191" s="7"/>
      <c r="AC7191" s="7"/>
    </row>
    <row r="7192" ht="15.0" customHeight="1">
      <c r="A7192" s="23">
        <v>41845.0</v>
      </c>
      <c r="B7192" s="21" t="s">
        <v>59</v>
      </c>
      <c r="C7192" s="21" t="s">
        <v>45</v>
      </c>
      <c r="D7192" s="21"/>
      <c r="E7192" s="21"/>
      <c r="F7192" s="21">
        <v>45.0</v>
      </c>
      <c r="G7192" s="21">
        <v>25.0</v>
      </c>
      <c r="H7192" s="21">
        <v>18.02270577</v>
      </c>
      <c r="I7192" s="10"/>
      <c r="J7192" s="10"/>
      <c r="AA7192" s="7"/>
      <c r="AB7192" s="7"/>
      <c r="AC7192" s="7"/>
    </row>
    <row r="7193" ht="15.0" customHeight="1">
      <c r="A7193" s="23">
        <v>41845.0</v>
      </c>
      <c r="B7193" s="21" t="s">
        <v>59</v>
      </c>
      <c r="C7193" s="21" t="s">
        <v>45</v>
      </c>
      <c r="D7193" s="21"/>
      <c r="E7193" s="21"/>
      <c r="F7193" s="21">
        <v>46.0</v>
      </c>
      <c r="G7193" s="21">
        <v>35.0</v>
      </c>
      <c r="H7193" s="21">
        <v>25.23178808</v>
      </c>
      <c r="I7193" s="10"/>
      <c r="J7193" s="10"/>
      <c r="AA7193" s="7"/>
      <c r="AB7193" s="7"/>
      <c r="AC7193" s="7"/>
    </row>
    <row r="7194" ht="15.0" customHeight="1">
      <c r="A7194" s="23">
        <v>41845.0</v>
      </c>
      <c r="B7194" s="21" t="s">
        <v>59</v>
      </c>
      <c r="C7194" s="21" t="s">
        <v>45</v>
      </c>
      <c r="D7194" s="21"/>
      <c r="E7194" s="21"/>
      <c r="F7194" s="21">
        <v>47.0</v>
      </c>
      <c r="G7194" s="21">
        <v>37.0</v>
      </c>
      <c r="H7194" s="21">
        <v>26.67360454</v>
      </c>
      <c r="I7194" s="10"/>
      <c r="J7194" s="10"/>
      <c r="AA7194" s="7"/>
      <c r="AB7194" s="7"/>
      <c r="AC7194" s="7"/>
    </row>
    <row r="7195" ht="15.0" customHeight="1">
      <c r="A7195" s="23">
        <v>41845.0</v>
      </c>
      <c r="B7195" s="21" t="s">
        <v>59</v>
      </c>
      <c r="C7195" s="21" t="s">
        <v>45</v>
      </c>
      <c r="D7195" s="21"/>
      <c r="E7195" s="21"/>
      <c r="F7195" s="21">
        <v>48.0</v>
      </c>
      <c r="G7195" s="21">
        <v>34.0</v>
      </c>
      <c r="H7195" s="21">
        <v>24.51087985</v>
      </c>
      <c r="I7195" s="10"/>
      <c r="J7195" s="10"/>
      <c r="AA7195" s="7"/>
      <c r="AB7195" s="7"/>
      <c r="AC7195" s="7"/>
    </row>
    <row r="7196" ht="15.0" customHeight="1">
      <c r="A7196" s="23">
        <v>41845.0</v>
      </c>
      <c r="B7196" s="21" t="s">
        <v>59</v>
      </c>
      <c r="C7196" s="21" t="s">
        <v>45</v>
      </c>
      <c r="D7196" s="21"/>
      <c r="E7196" s="21"/>
      <c r="F7196" s="21">
        <v>49.0</v>
      </c>
      <c r="G7196" s="21">
        <v>26.0</v>
      </c>
      <c r="H7196" s="21">
        <v>18.743614</v>
      </c>
      <c r="I7196" s="10"/>
      <c r="J7196" s="10"/>
      <c r="AA7196" s="7"/>
      <c r="AB7196" s="7"/>
      <c r="AC7196" s="7"/>
    </row>
    <row r="7197" ht="15.0" customHeight="1">
      <c r="A7197" s="23">
        <v>41845.0</v>
      </c>
      <c r="B7197" s="21" t="s">
        <v>59</v>
      </c>
      <c r="C7197" s="21" t="s">
        <v>45</v>
      </c>
      <c r="D7197" s="21"/>
      <c r="E7197" s="21"/>
      <c r="F7197" s="21">
        <v>50.0</v>
      </c>
      <c r="G7197" s="21">
        <v>45.0</v>
      </c>
      <c r="H7197" s="21">
        <v>32.44087039</v>
      </c>
      <c r="I7197" s="10"/>
      <c r="J7197" s="10"/>
      <c r="AA7197" s="7"/>
      <c r="AB7197" s="7"/>
      <c r="AC7197" s="7"/>
    </row>
    <row r="7198" ht="15.0" customHeight="1">
      <c r="A7198" s="23">
        <v>41845.0</v>
      </c>
      <c r="B7198" s="21" t="s">
        <v>59</v>
      </c>
      <c r="C7198" s="21" t="s">
        <v>45</v>
      </c>
      <c r="D7198" s="21"/>
      <c r="E7198" s="21"/>
      <c r="F7198" s="21">
        <v>51.0</v>
      </c>
      <c r="G7198" s="21">
        <v>40.0</v>
      </c>
      <c r="H7198" s="21">
        <v>28.83632923</v>
      </c>
      <c r="I7198" s="10"/>
      <c r="J7198" s="10"/>
      <c r="AA7198" s="7"/>
      <c r="AB7198" s="7"/>
      <c r="AC7198" s="7"/>
    </row>
    <row r="7199" ht="15.0" customHeight="1">
      <c r="A7199" s="23">
        <v>41845.0</v>
      </c>
      <c r="B7199" s="21" t="s">
        <v>59</v>
      </c>
      <c r="C7199" s="21" t="s">
        <v>45</v>
      </c>
      <c r="D7199" s="21"/>
      <c r="E7199" s="21"/>
      <c r="F7199" s="21">
        <v>52.0</v>
      </c>
      <c r="G7199" s="21">
        <v>38.0</v>
      </c>
      <c r="H7199" s="21">
        <v>27.39451277</v>
      </c>
      <c r="I7199" s="10"/>
      <c r="J7199" s="10"/>
      <c r="AA7199" s="7"/>
      <c r="AB7199" s="7"/>
      <c r="AC7199" s="7"/>
    </row>
    <row r="7200" ht="15.0" customHeight="1">
      <c r="A7200" s="23">
        <v>41845.0</v>
      </c>
      <c r="B7200" s="21" t="s">
        <v>59</v>
      </c>
      <c r="C7200" s="21" t="s">
        <v>45</v>
      </c>
      <c r="D7200" s="21"/>
      <c r="E7200" s="21"/>
      <c r="F7200" s="21">
        <v>53.0</v>
      </c>
      <c r="G7200" s="21">
        <v>41.0</v>
      </c>
      <c r="H7200" s="21">
        <v>29.55723746</v>
      </c>
      <c r="I7200" s="10"/>
      <c r="J7200" s="10"/>
      <c r="AA7200" s="7"/>
      <c r="AB7200" s="7"/>
      <c r="AC7200" s="7"/>
    </row>
    <row r="7201" ht="15.0" customHeight="1">
      <c r="A7201" s="23">
        <v>41845.0</v>
      </c>
      <c r="B7201" s="21" t="s">
        <v>59</v>
      </c>
      <c r="C7201" s="21" t="s">
        <v>45</v>
      </c>
      <c r="D7201" s="21"/>
      <c r="E7201" s="21"/>
      <c r="F7201" s="21">
        <v>54.0</v>
      </c>
      <c r="G7201" s="21">
        <v>39.0</v>
      </c>
      <c r="H7201" s="21">
        <v>28.115421</v>
      </c>
      <c r="I7201" s="10"/>
      <c r="J7201" s="10"/>
      <c r="AA7201" s="7"/>
      <c r="AB7201" s="7"/>
      <c r="AC7201" s="7"/>
    </row>
    <row r="7202" ht="15.0" customHeight="1">
      <c r="A7202" s="23">
        <v>41845.0</v>
      </c>
      <c r="B7202" s="21" t="s">
        <v>59</v>
      </c>
      <c r="C7202" s="21" t="s">
        <v>45</v>
      </c>
      <c r="D7202" s="21"/>
      <c r="E7202" s="21"/>
      <c r="F7202" s="21">
        <v>55.0</v>
      </c>
      <c r="G7202" s="21">
        <v>41.0</v>
      </c>
      <c r="H7202" s="21">
        <v>29.55723746</v>
      </c>
      <c r="I7202" s="10"/>
      <c r="J7202" s="10"/>
      <c r="AA7202" s="7"/>
      <c r="AB7202" s="7"/>
      <c r="AC7202" s="7"/>
    </row>
    <row r="7203" ht="15.0" customHeight="1">
      <c r="A7203" s="23">
        <v>41845.0</v>
      </c>
      <c r="B7203" s="21" t="s">
        <v>59</v>
      </c>
      <c r="C7203" s="21" t="s">
        <v>45</v>
      </c>
      <c r="D7203" s="21"/>
      <c r="E7203" s="21"/>
      <c r="F7203" s="21">
        <v>56.0</v>
      </c>
      <c r="G7203" s="21">
        <v>33.0</v>
      </c>
      <c r="H7203" s="21">
        <v>23.78997162</v>
      </c>
      <c r="I7203" s="10"/>
      <c r="J7203" s="10"/>
      <c r="AA7203" s="7"/>
      <c r="AB7203" s="7"/>
      <c r="AC7203" s="7"/>
    </row>
    <row r="7204" ht="15.0" customHeight="1">
      <c r="A7204" s="23">
        <v>41845.0</v>
      </c>
      <c r="B7204" s="21" t="s">
        <v>59</v>
      </c>
      <c r="C7204" s="21" t="s">
        <v>45</v>
      </c>
      <c r="D7204" s="21"/>
      <c r="E7204" s="21"/>
      <c r="F7204" s="21">
        <v>57.0</v>
      </c>
      <c r="G7204" s="21">
        <v>44.0</v>
      </c>
      <c r="H7204" s="21">
        <v>31.71996216</v>
      </c>
      <c r="I7204" s="10"/>
      <c r="J7204" s="10"/>
      <c r="AA7204" s="7"/>
      <c r="AB7204" s="7"/>
      <c r="AC7204" s="7"/>
    </row>
    <row r="7205" ht="15.0" customHeight="1">
      <c r="A7205" s="23">
        <v>41845.0</v>
      </c>
      <c r="B7205" s="21" t="s">
        <v>59</v>
      </c>
      <c r="C7205" s="21" t="s">
        <v>45</v>
      </c>
      <c r="D7205" s="21"/>
      <c r="E7205" s="21"/>
      <c r="F7205" s="21">
        <v>58.0</v>
      </c>
      <c r="G7205" s="21">
        <v>35.0</v>
      </c>
      <c r="H7205" s="21">
        <v>25.23178808</v>
      </c>
      <c r="I7205" s="10"/>
      <c r="J7205" s="10"/>
      <c r="AA7205" s="7"/>
      <c r="AB7205" s="7"/>
      <c r="AC7205" s="7"/>
    </row>
    <row r="7206" ht="15.0" customHeight="1">
      <c r="A7206" s="23">
        <v>41845.0</v>
      </c>
      <c r="B7206" s="21" t="s">
        <v>59</v>
      </c>
      <c r="C7206" s="21" t="s">
        <v>45</v>
      </c>
      <c r="D7206" s="21"/>
      <c r="E7206" s="21"/>
      <c r="F7206" s="21">
        <v>59.0</v>
      </c>
      <c r="G7206" s="21">
        <v>34.0</v>
      </c>
      <c r="H7206" s="21">
        <v>24.51087985</v>
      </c>
      <c r="I7206" s="10"/>
      <c r="J7206" s="10"/>
      <c r="AA7206" s="7"/>
      <c r="AB7206" s="7"/>
      <c r="AC7206" s="7"/>
    </row>
    <row r="7207" ht="15.0" customHeight="1">
      <c r="A7207" s="23">
        <v>41845.0</v>
      </c>
      <c r="B7207" s="21" t="s">
        <v>59</v>
      </c>
      <c r="C7207" s="21" t="s">
        <v>45</v>
      </c>
      <c r="D7207" s="21"/>
      <c r="E7207" s="21"/>
      <c r="F7207" s="21">
        <v>60.0</v>
      </c>
      <c r="G7207" s="21">
        <v>42.0</v>
      </c>
      <c r="H7207" s="21">
        <v>30.2781457</v>
      </c>
      <c r="I7207" s="10"/>
      <c r="J7207" s="10"/>
      <c r="AA7207" s="7"/>
      <c r="AB7207" s="7"/>
      <c r="AC7207" s="7"/>
    </row>
    <row r="7208" ht="15.0" customHeight="1">
      <c r="A7208" s="23">
        <v>41845.0</v>
      </c>
      <c r="B7208" s="21" t="s">
        <v>59</v>
      </c>
      <c r="C7208" s="21" t="s">
        <v>45</v>
      </c>
      <c r="D7208" s="21"/>
      <c r="E7208" s="21"/>
      <c r="F7208" s="21">
        <v>61.0</v>
      </c>
      <c r="G7208" s="21">
        <v>31.0</v>
      </c>
      <c r="H7208" s="21">
        <v>22.34815516</v>
      </c>
      <c r="I7208" s="10"/>
      <c r="J7208" s="10"/>
      <c r="AA7208" s="7"/>
      <c r="AB7208" s="7"/>
      <c r="AC7208" s="7"/>
    </row>
    <row r="7209" ht="15.0" customHeight="1">
      <c r="A7209" s="23">
        <v>41845.0</v>
      </c>
      <c r="B7209" s="21" t="s">
        <v>59</v>
      </c>
      <c r="C7209" s="21" t="s">
        <v>45</v>
      </c>
      <c r="D7209" s="21"/>
      <c r="E7209" s="21"/>
      <c r="F7209" s="21">
        <v>62.0</v>
      </c>
      <c r="G7209" s="21">
        <v>34.0</v>
      </c>
      <c r="H7209" s="21">
        <v>24.51087985</v>
      </c>
      <c r="I7209" s="10"/>
      <c r="J7209" s="10"/>
      <c r="AA7209" s="7"/>
      <c r="AB7209" s="7"/>
      <c r="AC7209" s="7"/>
    </row>
    <row r="7210" ht="15.0" customHeight="1">
      <c r="A7210" s="23">
        <v>41845.0</v>
      </c>
      <c r="B7210" s="21" t="s">
        <v>59</v>
      </c>
      <c r="C7210" s="21" t="s">
        <v>45</v>
      </c>
      <c r="D7210" s="21"/>
      <c r="E7210" s="21"/>
      <c r="F7210" s="21">
        <v>63.0</v>
      </c>
      <c r="G7210" s="21">
        <v>33.0</v>
      </c>
      <c r="H7210" s="21">
        <v>23.78997162</v>
      </c>
      <c r="I7210" s="10"/>
      <c r="J7210" s="10"/>
      <c r="AA7210" s="7"/>
      <c r="AB7210" s="7"/>
      <c r="AC7210" s="7"/>
    </row>
    <row r="7211" ht="15.0" customHeight="1">
      <c r="A7211" s="23">
        <v>41845.0</v>
      </c>
      <c r="B7211" s="21" t="s">
        <v>59</v>
      </c>
      <c r="C7211" s="21" t="s">
        <v>45</v>
      </c>
      <c r="D7211" s="21"/>
      <c r="E7211" s="21"/>
      <c r="F7211" s="21">
        <v>64.0</v>
      </c>
      <c r="G7211" s="21">
        <v>33.0</v>
      </c>
      <c r="H7211" s="21">
        <v>23.78997162</v>
      </c>
      <c r="I7211" s="10"/>
      <c r="J7211" s="10"/>
      <c r="AA7211" s="7"/>
      <c r="AB7211" s="7"/>
      <c r="AC7211" s="7"/>
    </row>
    <row r="7212" ht="15.0" customHeight="1">
      <c r="A7212" s="23">
        <v>41845.0</v>
      </c>
      <c r="B7212" s="21" t="s">
        <v>59</v>
      </c>
      <c r="C7212" s="21" t="s">
        <v>45</v>
      </c>
      <c r="D7212" s="21"/>
      <c r="E7212" s="21"/>
      <c r="F7212" s="21">
        <v>65.0</v>
      </c>
      <c r="G7212" s="21">
        <v>33.0</v>
      </c>
      <c r="H7212" s="21">
        <v>23.78997162</v>
      </c>
      <c r="I7212" s="10"/>
      <c r="J7212" s="10"/>
      <c r="AA7212" s="7"/>
      <c r="AB7212" s="7"/>
      <c r="AC7212" s="7"/>
    </row>
    <row r="7213" ht="15.0" customHeight="1">
      <c r="A7213" s="23">
        <v>41845.0</v>
      </c>
      <c r="B7213" s="21" t="s">
        <v>59</v>
      </c>
      <c r="C7213" s="21" t="s">
        <v>45</v>
      </c>
      <c r="D7213" s="21"/>
      <c r="E7213" s="21"/>
      <c r="F7213" s="21">
        <v>66.0</v>
      </c>
      <c r="G7213" s="21">
        <v>36.0</v>
      </c>
      <c r="H7213" s="21">
        <v>25.95269631</v>
      </c>
      <c r="I7213" s="10"/>
      <c r="J7213" s="10"/>
      <c r="AA7213" s="7"/>
      <c r="AB7213" s="7"/>
      <c r="AC7213" s="7"/>
    </row>
    <row r="7214" ht="15.0" customHeight="1">
      <c r="A7214" s="23">
        <v>41845.0</v>
      </c>
      <c r="B7214" s="21" t="s">
        <v>59</v>
      </c>
      <c r="C7214" s="21" t="s">
        <v>45</v>
      </c>
      <c r="D7214" s="21"/>
      <c r="E7214" s="21"/>
      <c r="F7214" s="21">
        <v>67.0</v>
      </c>
      <c r="G7214" s="21">
        <v>35.0</v>
      </c>
      <c r="H7214" s="21">
        <v>25.23178808</v>
      </c>
      <c r="I7214" s="10"/>
      <c r="J7214" s="10"/>
      <c r="AA7214" s="7"/>
      <c r="AB7214" s="7"/>
      <c r="AC7214" s="7"/>
    </row>
    <row r="7215" ht="15.0" customHeight="1">
      <c r="A7215" s="23">
        <v>41845.0</v>
      </c>
      <c r="B7215" s="21" t="s">
        <v>59</v>
      </c>
      <c r="C7215" s="21" t="s">
        <v>45</v>
      </c>
      <c r="D7215" s="21"/>
      <c r="E7215" s="21"/>
      <c r="F7215" s="21">
        <v>68.0</v>
      </c>
      <c r="G7215" s="21">
        <v>33.0</v>
      </c>
      <c r="H7215" s="21">
        <v>23.78997162</v>
      </c>
      <c r="I7215" s="10"/>
      <c r="J7215" s="10"/>
      <c r="AA7215" s="7"/>
      <c r="AB7215" s="7"/>
      <c r="AC7215" s="7"/>
    </row>
    <row r="7216" ht="15.0" customHeight="1">
      <c r="A7216" s="23">
        <v>41845.0</v>
      </c>
      <c r="B7216" s="21" t="s">
        <v>59</v>
      </c>
      <c r="C7216" s="21" t="s">
        <v>45</v>
      </c>
      <c r="D7216" s="21"/>
      <c r="E7216" s="21"/>
      <c r="F7216" s="21">
        <v>69.0</v>
      </c>
      <c r="G7216" s="21">
        <v>32.0</v>
      </c>
      <c r="H7216" s="21">
        <v>23.06906339</v>
      </c>
      <c r="I7216" s="10"/>
      <c r="J7216" s="10"/>
      <c r="AA7216" s="7"/>
      <c r="AB7216" s="7"/>
      <c r="AC7216" s="7"/>
    </row>
    <row r="7217" ht="15.0" customHeight="1">
      <c r="A7217" s="23">
        <v>41845.0</v>
      </c>
      <c r="B7217" s="21" t="s">
        <v>59</v>
      </c>
      <c r="C7217" s="21" t="s">
        <v>45</v>
      </c>
      <c r="D7217" s="21"/>
      <c r="E7217" s="21"/>
      <c r="F7217" s="21">
        <v>70.0</v>
      </c>
      <c r="G7217" s="21">
        <v>36.0</v>
      </c>
      <c r="H7217" s="21">
        <v>25.95269631</v>
      </c>
      <c r="I7217" s="10"/>
      <c r="J7217" s="10"/>
      <c r="AA7217" s="7"/>
      <c r="AB7217" s="7"/>
      <c r="AC7217" s="7"/>
    </row>
    <row r="7218" ht="15.0" customHeight="1">
      <c r="A7218" s="23">
        <v>41845.0</v>
      </c>
      <c r="B7218" s="21" t="s">
        <v>59</v>
      </c>
      <c r="C7218" s="21" t="s">
        <v>45</v>
      </c>
      <c r="D7218" s="21"/>
      <c r="E7218" s="21"/>
      <c r="F7218" s="21">
        <v>71.0</v>
      </c>
      <c r="G7218" s="21">
        <v>41.0</v>
      </c>
      <c r="H7218" s="21">
        <v>29.55723746</v>
      </c>
      <c r="I7218" s="10"/>
      <c r="J7218" s="10"/>
      <c r="AA7218" s="7"/>
      <c r="AB7218" s="7"/>
      <c r="AC7218" s="7"/>
    </row>
    <row r="7219" ht="15.0" customHeight="1">
      <c r="A7219" s="23">
        <v>41845.0</v>
      </c>
      <c r="B7219" s="21" t="s">
        <v>59</v>
      </c>
      <c r="C7219" s="21" t="s">
        <v>45</v>
      </c>
      <c r="D7219" s="21"/>
      <c r="E7219" s="21"/>
      <c r="F7219" s="21">
        <v>72.0</v>
      </c>
      <c r="G7219" s="21">
        <v>39.0</v>
      </c>
      <c r="H7219" s="21">
        <v>28.115421</v>
      </c>
      <c r="I7219" s="10"/>
      <c r="J7219" s="10"/>
      <c r="AA7219" s="7"/>
      <c r="AB7219" s="7"/>
      <c r="AC7219" s="7"/>
    </row>
    <row r="7220" ht="15.0" customHeight="1">
      <c r="A7220" s="23">
        <v>41845.0</v>
      </c>
      <c r="B7220" s="21" t="s">
        <v>59</v>
      </c>
      <c r="C7220" s="21" t="s">
        <v>45</v>
      </c>
      <c r="D7220" s="21"/>
      <c r="E7220" s="21"/>
      <c r="F7220" s="21">
        <v>73.0</v>
      </c>
      <c r="G7220" s="21">
        <v>25.0</v>
      </c>
      <c r="H7220" s="21">
        <v>18.02270577</v>
      </c>
      <c r="I7220" s="10"/>
      <c r="J7220" s="10"/>
      <c r="AA7220" s="7"/>
      <c r="AB7220" s="7"/>
      <c r="AC7220" s="7"/>
    </row>
    <row r="7221" ht="15.0" customHeight="1">
      <c r="A7221" s="23">
        <v>41845.0</v>
      </c>
      <c r="B7221" s="21" t="s">
        <v>59</v>
      </c>
      <c r="C7221" s="21" t="s">
        <v>45</v>
      </c>
      <c r="D7221" s="21"/>
      <c r="E7221" s="21"/>
      <c r="F7221" s="21">
        <v>74.0</v>
      </c>
      <c r="G7221" s="21">
        <v>33.0</v>
      </c>
      <c r="H7221" s="21">
        <v>23.78997162</v>
      </c>
      <c r="I7221" s="10"/>
      <c r="J7221" s="10"/>
      <c r="AA7221" s="7"/>
      <c r="AB7221" s="7"/>
      <c r="AC7221" s="7"/>
    </row>
    <row r="7222" ht="15.0" customHeight="1">
      <c r="A7222" s="23">
        <v>41845.0</v>
      </c>
      <c r="B7222" s="21" t="s">
        <v>59</v>
      </c>
      <c r="C7222" s="21" t="s">
        <v>45</v>
      </c>
      <c r="D7222" s="21"/>
      <c r="E7222" s="21"/>
      <c r="F7222" s="21">
        <v>75.0</v>
      </c>
      <c r="G7222" s="21">
        <v>50.0</v>
      </c>
      <c r="H7222" s="21">
        <v>36.04541154</v>
      </c>
      <c r="I7222" s="10"/>
      <c r="J7222" s="10"/>
      <c r="AA7222" s="7"/>
      <c r="AB7222" s="7"/>
      <c r="AC7222" s="7"/>
    </row>
    <row r="7223" ht="15.0" customHeight="1">
      <c r="A7223" s="23">
        <v>41845.0</v>
      </c>
      <c r="B7223" s="21" t="s">
        <v>59</v>
      </c>
      <c r="C7223" s="21" t="s">
        <v>45</v>
      </c>
      <c r="D7223" s="21"/>
      <c r="E7223" s="21"/>
      <c r="F7223" s="21">
        <v>76.0</v>
      </c>
      <c r="G7223" s="21">
        <v>41.0</v>
      </c>
      <c r="H7223" s="21">
        <v>29.55723746</v>
      </c>
      <c r="I7223" s="10"/>
      <c r="J7223" s="10"/>
      <c r="AA7223" s="7"/>
      <c r="AB7223" s="7"/>
      <c r="AC7223" s="7"/>
    </row>
    <row r="7224" ht="15.0" customHeight="1">
      <c r="A7224" s="23">
        <v>41845.0</v>
      </c>
      <c r="B7224" s="21" t="s">
        <v>59</v>
      </c>
      <c r="C7224" s="21" t="s">
        <v>45</v>
      </c>
      <c r="D7224" s="21"/>
      <c r="E7224" s="21"/>
      <c r="F7224" s="21">
        <v>77.0</v>
      </c>
      <c r="G7224" s="21">
        <v>42.0</v>
      </c>
      <c r="H7224" s="21">
        <v>30.2781457</v>
      </c>
      <c r="I7224" s="10"/>
      <c r="J7224" s="10"/>
      <c r="AA7224" s="7"/>
      <c r="AB7224" s="7"/>
      <c r="AC7224" s="7"/>
    </row>
    <row r="7225" ht="15.0" customHeight="1">
      <c r="A7225" s="23">
        <v>41845.0</v>
      </c>
      <c r="B7225" s="21" t="s">
        <v>59</v>
      </c>
      <c r="C7225" s="21" t="s">
        <v>45</v>
      </c>
      <c r="D7225" s="21"/>
      <c r="E7225" s="21"/>
      <c r="F7225" s="21">
        <v>78.0</v>
      </c>
      <c r="G7225" s="21">
        <v>30.0</v>
      </c>
      <c r="H7225" s="21">
        <v>21.62724693</v>
      </c>
      <c r="I7225" s="10"/>
      <c r="J7225" s="10"/>
      <c r="AA7225" s="7"/>
      <c r="AB7225" s="7"/>
      <c r="AC7225" s="7"/>
    </row>
    <row r="7226" ht="15.0" customHeight="1">
      <c r="A7226" s="23">
        <v>41845.0</v>
      </c>
      <c r="B7226" s="21" t="s">
        <v>59</v>
      </c>
      <c r="C7226" s="21" t="s">
        <v>45</v>
      </c>
      <c r="D7226" s="21"/>
      <c r="E7226" s="21"/>
      <c r="F7226" s="21">
        <v>79.0</v>
      </c>
      <c r="G7226" s="21">
        <v>37.0</v>
      </c>
      <c r="H7226" s="21">
        <v>26.67360454</v>
      </c>
      <c r="I7226" s="10"/>
      <c r="J7226" s="10"/>
      <c r="AA7226" s="7"/>
      <c r="AB7226" s="7"/>
      <c r="AC7226" s="7"/>
    </row>
    <row r="7227" ht="15.0" customHeight="1">
      <c r="A7227" s="23">
        <v>41845.0</v>
      </c>
      <c r="B7227" s="21" t="s">
        <v>59</v>
      </c>
      <c r="C7227" s="21" t="s">
        <v>45</v>
      </c>
      <c r="D7227" s="21"/>
      <c r="E7227" s="21"/>
      <c r="F7227" s="21">
        <v>80.0</v>
      </c>
      <c r="G7227" s="21">
        <v>30.0</v>
      </c>
      <c r="H7227" s="21">
        <v>21.62724693</v>
      </c>
      <c r="I7227" s="10"/>
      <c r="J7227" s="10"/>
      <c r="AA7227" s="7"/>
      <c r="AB7227" s="7"/>
      <c r="AC7227" s="7"/>
    </row>
    <row r="7228" ht="15.0" customHeight="1">
      <c r="A7228" s="23">
        <v>41845.0</v>
      </c>
      <c r="B7228" s="21" t="s">
        <v>59</v>
      </c>
      <c r="C7228" s="21" t="s">
        <v>45</v>
      </c>
      <c r="D7228" s="21"/>
      <c r="E7228" s="21"/>
      <c r="F7228" s="21">
        <v>81.0</v>
      </c>
      <c r="G7228" s="21">
        <v>43.0</v>
      </c>
      <c r="H7228" s="21">
        <v>30.99905393</v>
      </c>
      <c r="I7228" s="10"/>
      <c r="J7228" s="10"/>
      <c r="AA7228" s="7"/>
      <c r="AB7228" s="7"/>
      <c r="AC7228" s="7"/>
    </row>
    <row r="7229" ht="15.0" customHeight="1">
      <c r="A7229" s="23">
        <v>41845.0</v>
      </c>
      <c r="B7229" s="21" t="s">
        <v>59</v>
      </c>
      <c r="C7229" s="21" t="s">
        <v>45</v>
      </c>
      <c r="D7229" s="21"/>
      <c r="E7229" s="21"/>
      <c r="F7229" s="21">
        <v>82.0</v>
      </c>
      <c r="G7229" s="21">
        <v>46.0</v>
      </c>
      <c r="H7229" s="21">
        <v>33.16177862</v>
      </c>
      <c r="I7229" s="10"/>
      <c r="J7229" s="10"/>
      <c r="AA7229" s="7"/>
      <c r="AB7229" s="7"/>
      <c r="AC7229" s="7"/>
    </row>
    <row r="7230" ht="15.0" customHeight="1">
      <c r="A7230" s="23">
        <v>41845.0</v>
      </c>
      <c r="B7230" s="21" t="s">
        <v>59</v>
      </c>
      <c r="C7230" s="21" t="s">
        <v>45</v>
      </c>
      <c r="D7230" s="21"/>
      <c r="E7230" s="21"/>
      <c r="F7230" s="21">
        <v>83.0</v>
      </c>
      <c r="G7230" s="21">
        <v>42.0</v>
      </c>
      <c r="H7230" s="21">
        <v>30.2781457</v>
      </c>
      <c r="I7230" s="10"/>
      <c r="J7230" s="10"/>
      <c r="AA7230" s="7"/>
      <c r="AB7230" s="7"/>
      <c r="AC7230" s="7"/>
    </row>
    <row r="7231" ht="15.0" customHeight="1">
      <c r="A7231" s="23">
        <v>41845.0</v>
      </c>
      <c r="B7231" s="21" t="s">
        <v>59</v>
      </c>
      <c r="C7231" s="21" t="s">
        <v>45</v>
      </c>
      <c r="D7231" s="21"/>
      <c r="E7231" s="21"/>
      <c r="F7231" s="21">
        <v>84.0</v>
      </c>
      <c r="G7231" s="21">
        <v>45.0</v>
      </c>
      <c r="H7231" s="21">
        <v>32.44087039</v>
      </c>
      <c r="I7231" s="10"/>
      <c r="J7231" s="10"/>
      <c r="AA7231" s="7"/>
      <c r="AB7231" s="7"/>
      <c r="AC7231" s="7"/>
    </row>
    <row r="7232" ht="15.0" customHeight="1">
      <c r="A7232" s="23">
        <v>41845.0</v>
      </c>
      <c r="B7232" s="21" t="s">
        <v>59</v>
      </c>
      <c r="C7232" s="21" t="s">
        <v>45</v>
      </c>
      <c r="D7232" s="21"/>
      <c r="E7232" s="21"/>
      <c r="F7232" s="21">
        <v>85.0</v>
      </c>
      <c r="G7232" s="21">
        <v>38.0</v>
      </c>
      <c r="H7232" s="21">
        <v>27.39451277</v>
      </c>
      <c r="I7232" s="10"/>
      <c r="J7232" s="10"/>
      <c r="AA7232" s="7"/>
      <c r="AB7232" s="7"/>
      <c r="AC7232" s="7"/>
    </row>
    <row r="7233" ht="15.0" customHeight="1">
      <c r="A7233" s="23">
        <v>41845.0</v>
      </c>
      <c r="B7233" s="21" t="s">
        <v>59</v>
      </c>
      <c r="C7233" s="21" t="s">
        <v>45</v>
      </c>
      <c r="D7233" s="21"/>
      <c r="E7233" s="21"/>
      <c r="F7233" s="21">
        <v>86.0</v>
      </c>
      <c r="G7233" s="21">
        <v>33.0</v>
      </c>
      <c r="H7233" s="21">
        <v>23.78997162</v>
      </c>
      <c r="I7233" s="10"/>
      <c r="J7233" s="10"/>
      <c r="AA7233" s="7"/>
      <c r="AB7233" s="7"/>
      <c r="AC7233" s="7"/>
    </row>
    <row r="7234" ht="15.0" customHeight="1">
      <c r="A7234" s="23">
        <v>41845.0</v>
      </c>
      <c r="B7234" s="21" t="s">
        <v>59</v>
      </c>
      <c r="C7234" s="21" t="s">
        <v>45</v>
      </c>
      <c r="D7234" s="21"/>
      <c r="E7234" s="21"/>
      <c r="F7234" s="21">
        <v>87.0</v>
      </c>
      <c r="G7234" s="21">
        <v>36.0</v>
      </c>
      <c r="H7234" s="21">
        <v>25.95269631</v>
      </c>
      <c r="I7234" s="10"/>
      <c r="J7234" s="10"/>
      <c r="AA7234" s="7"/>
      <c r="AB7234" s="7"/>
      <c r="AC7234" s="7"/>
    </row>
    <row r="7235" ht="15.0" customHeight="1">
      <c r="A7235" s="23">
        <v>41845.0</v>
      </c>
      <c r="B7235" s="21" t="s">
        <v>59</v>
      </c>
      <c r="C7235" s="21" t="s">
        <v>45</v>
      </c>
      <c r="D7235" s="21"/>
      <c r="E7235" s="21"/>
      <c r="F7235" s="21">
        <v>88.0</v>
      </c>
      <c r="G7235" s="21">
        <v>45.0</v>
      </c>
      <c r="H7235" s="21">
        <v>32.44087039</v>
      </c>
      <c r="I7235" s="10"/>
      <c r="J7235" s="10"/>
      <c r="AA7235" s="7"/>
      <c r="AB7235" s="7"/>
      <c r="AC7235" s="7"/>
    </row>
    <row r="7236" ht="15.0" customHeight="1">
      <c r="A7236" s="23">
        <v>41845.0</v>
      </c>
      <c r="B7236" s="21" t="s">
        <v>59</v>
      </c>
      <c r="C7236" s="21" t="s">
        <v>45</v>
      </c>
      <c r="D7236" s="21"/>
      <c r="E7236" s="21"/>
      <c r="F7236" s="21">
        <v>89.0</v>
      </c>
      <c r="G7236" s="21">
        <v>38.0</v>
      </c>
      <c r="H7236" s="21">
        <v>27.39451277</v>
      </c>
      <c r="I7236" s="10"/>
      <c r="J7236" s="10"/>
      <c r="AA7236" s="7"/>
      <c r="AB7236" s="7"/>
      <c r="AC7236" s="7"/>
    </row>
    <row r="7237" ht="15.0" customHeight="1">
      <c r="A7237" s="23">
        <v>41845.0</v>
      </c>
      <c r="B7237" s="21" t="s">
        <v>59</v>
      </c>
      <c r="C7237" s="21" t="s">
        <v>45</v>
      </c>
      <c r="D7237" s="21"/>
      <c r="E7237" s="21"/>
      <c r="F7237" s="21">
        <v>90.0</v>
      </c>
      <c r="G7237" s="21">
        <v>29.0</v>
      </c>
      <c r="H7237" s="21">
        <v>20.90633869</v>
      </c>
      <c r="I7237" s="10"/>
      <c r="J7237" s="10"/>
      <c r="AA7237" s="7"/>
      <c r="AB7237" s="7"/>
      <c r="AC7237" s="7"/>
    </row>
    <row r="7238" ht="15.0" customHeight="1">
      <c r="A7238" s="23">
        <v>41845.0</v>
      </c>
      <c r="B7238" s="21" t="s">
        <v>59</v>
      </c>
      <c r="C7238" s="21" t="s">
        <v>45</v>
      </c>
      <c r="D7238" s="21"/>
      <c r="E7238" s="21"/>
      <c r="F7238" s="21">
        <v>91.0</v>
      </c>
      <c r="G7238" s="21">
        <v>49.0</v>
      </c>
      <c r="H7238" s="21">
        <v>35.32450331</v>
      </c>
      <c r="I7238" s="10"/>
      <c r="J7238" s="10"/>
      <c r="AA7238" s="7"/>
      <c r="AB7238" s="7"/>
      <c r="AC7238" s="7"/>
    </row>
    <row r="7239" ht="15.0" customHeight="1">
      <c r="A7239" s="23">
        <v>41845.0</v>
      </c>
      <c r="B7239" s="21" t="s">
        <v>59</v>
      </c>
      <c r="C7239" s="21" t="s">
        <v>45</v>
      </c>
      <c r="D7239" s="21"/>
      <c r="E7239" s="21"/>
      <c r="F7239" s="21">
        <v>92.0</v>
      </c>
      <c r="G7239" s="21">
        <v>45.0</v>
      </c>
      <c r="H7239" s="21">
        <v>32.44087039</v>
      </c>
      <c r="I7239" s="10"/>
      <c r="J7239" s="10"/>
      <c r="AA7239" s="7"/>
      <c r="AB7239" s="7"/>
      <c r="AC7239" s="7"/>
    </row>
    <row r="7240" ht="15.0" customHeight="1">
      <c r="A7240" s="23">
        <v>41845.0</v>
      </c>
      <c r="B7240" s="21" t="s">
        <v>59</v>
      </c>
      <c r="C7240" s="21" t="s">
        <v>49</v>
      </c>
      <c r="D7240" s="21"/>
      <c r="E7240" s="21"/>
      <c r="F7240" s="21">
        <v>1.0</v>
      </c>
      <c r="G7240" s="21">
        <v>50.0</v>
      </c>
      <c r="H7240" s="21">
        <v>26.36678201</v>
      </c>
      <c r="I7240" s="10"/>
      <c r="J7240" s="10"/>
      <c r="AA7240" s="7"/>
      <c r="AB7240" s="7"/>
      <c r="AC7240" s="7"/>
    </row>
    <row r="7241" ht="15.0" customHeight="1">
      <c r="A7241" s="23">
        <v>41845.0</v>
      </c>
      <c r="B7241" s="21" t="s">
        <v>59</v>
      </c>
      <c r="C7241" s="21" t="s">
        <v>49</v>
      </c>
      <c r="D7241" s="21"/>
      <c r="E7241" s="21"/>
      <c r="F7241" s="21">
        <v>2.0</v>
      </c>
      <c r="G7241" s="21">
        <v>30.0</v>
      </c>
      <c r="H7241" s="21">
        <v>15.8200692</v>
      </c>
      <c r="I7241" s="10"/>
      <c r="J7241" s="10"/>
      <c r="AA7241" s="7"/>
      <c r="AB7241" s="7"/>
      <c r="AC7241" s="7"/>
    </row>
    <row r="7242" ht="15.0" customHeight="1">
      <c r="A7242" s="23">
        <v>41845.0</v>
      </c>
      <c r="B7242" s="21" t="s">
        <v>59</v>
      </c>
      <c r="C7242" s="21" t="s">
        <v>49</v>
      </c>
      <c r="D7242" s="21"/>
      <c r="E7242" s="21"/>
      <c r="F7242" s="21">
        <v>3.0</v>
      </c>
      <c r="G7242" s="21">
        <v>53.0</v>
      </c>
      <c r="H7242" s="21">
        <v>27.94878893</v>
      </c>
      <c r="I7242" s="10"/>
      <c r="J7242" s="10"/>
      <c r="AA7242" s="7"/>
      <c r="AB7242" s="7"/>
      <c r="AC7242" s="7"/>
    </row>
    <row r="7243" ht="15.0" customHeight="1">
      <c r="A7243" s="23">
        <v>41845.0</v>
      </c>
      <c r="B7243" s="21" t="s">
        <v>59</v>
      </c>
      <c r="C7243" s="21" t="s">
        <v>49</v>
      </c>
      <c r="D7243" s="21"/>
      <c r="E7243" s="21"/>
      <c r="F7243" s="21">
        <v>4.0</v>
      </c>
      <c r="G7243" s="21">
        <v>40.0</v>
      </c>
      <c r="H7243" s="21">
        <v>21.09342561</v>
      </c>
      <c r="I7243" s="10"/>
      <c r="J7243" s="10"/>
      <c r="AA7243" s="7"/>
      <c r="AB7243" s="7"/>
      <c r="AC7243" s="7"/>
    </row>
    <row r="7244" ht="15.0" customHeight="1">
      <c r="A7244" s="23">
        <v>41845.0</v>
      </c>
      <c r="B7244" s="21" t="s">
        <v>59</v>
      </c>
      <c r="C7244" s="21" t="s">
        <v>49</v>
      </c>
      <c r="D7244" s="21"/>
      <c r="E7244" s="21"/>
      <c r="F7244" s="21">
        <v>5.0</v>
      </c>
      <c r="G7244" s="21">
        <v>37.0</v>
      </c>
      <c r="H7244" s="21">
        <v>19.51141869</v>
      </c>
      <c r="I7244" s="10"/>
      <c r="J7244" s="10"/>
      <c r="AA7244" s="7"/>
      <c r="AB7244" s="7"/>
      <c r="AC7244" s="7"/>
    </row>
    <row r="7245" ht="15.0" customHeight="1">
      <c r="A7245" s="23">
        <v>41845.0</v>
      </c>
      <c r="B7245" s="21" t="s">
        <v>59</v>
      </c>
      <c r="C7245" s="21" t="s">
        <v>49</v>
      </c>
      <c r="D7245" s="21"/>
      <c r="E7245" s="21"/>
      <c r="F7245" s="21">
        <v>6.0</v>
      </c>
      <c r="G7245" s="21">
        <v>26.0</v>
      </c>
      <c r="H7245" s="21">
        <v>13.71072664</v>
      </c>
      <c r="I7245" s="10"/>
      <c r="J7245" s="10"/>
      <c r="AA7245" s="7"/>
      <c r="AB7245" s="7"/>
      <c r="AC7245" s="7"/>
    </row>
    <row r="7246" ht="15.0" customHeight="1">
      <c r="A7246" s="23">
        <v>41845.0</v>
      </c>
      <c r="B7246" s="21" t="s">
        <v>59</v>
      </c>
      <c r="C7246" s="21" t="s">
        <v>49</v>
      </c>
      <c r="D7246" s="21"/>
      <c r="E7246" s="21"/>
      <c r="F7246" s="21">
        <v>7.0</v>
      </c>
      <c r="G7246" s="21">
        <v>36.0</v>
      </c>
      <c r="H7246" s="21">
        <v>18.98408304</v>
      </c>
      <c r="I7246" s="10"/>
      <c r="J7246" s="10"/>
      <c r="AA7246" s="7"/>
      <c r="AB7246" s="7"/>
      <c r="AC7246" s="7"/>
    </row>
    <row r="7247" ht="15.0" customHeight="1">
      <c r="A7247" s="23">
        <v>41845.0</v>
      </c>
      <c r="B7247" s="21" t="s">
        <v>59</v>
      </c>
      <c r="C7247" s="21" t="s">
        <v>49</v>
      </c>
      <c r="D7247" s="21"/>
      <c r="E7247" s="21"/>
      <c r="F7247" s="21">
        <v>8.0</v>
      </c>
      <c r="G7247" s="21">
        <v>53.0</v>
      </c>
      <c r="H7247" s="21">
        <v>27.94878893</v>
      </c>
      <c r="I7247" s="10"/>
      <c r="J7247" s="10"/>
      <c r="AA7247" s="7"/>
      <c r="AB7247" s="7"/>
      <c r="AC7247" s="7"/>
    </row>
    <row r="7248" ht="15.0" customHeight="1">
      <c r="A7248" s="23">
        <v>41845.0</v>
      </c>
      <c r="B7248" s="21" t="s">
        <v>59</v>
      </c>
      <c r="C7248" s="21" t="s">
        <v>49</v>
      </c>
      <c r="D7248" s="21"/>
      <c r="E7248" s="21"/>
      <c r="F7248" s="21">
        <v>9.0</v>
      </c>
      <c r="G7248" s="21">
        <v>53.0</v>
      </c>
      <c r="H7248" s="21">
        <v>27.94878893</v>
      </c>
      <c r="I7248" s="10"/>
      <c r="J7248" s="10"/>
      <c r="AA7248" s="7"/>
      <c r="AB7248" s="7"/>
      <c r="AC7248" s="7"/>
    </row>
    <row r="7249" ht="15.0" customHeight="1">
      <c r="A7249" s="23">
        <v>41845.0</v>
      </c>
      <c r="B7249" s="21" t="s">
        <v>59</v>
      </c>
      <c r="C7249" s="21" t="s">
        <v>49</v>
      </c>
      <c r="D7249" s="21"/>
      <c r="E7249" s="21"/>
      <c r="F7249" s="21">
        <v>10.0</v>
      </c>
      <c r="G7249" s="21">
        <v>32.0</v>
      </c>
      <c r="H7249" s="21">
        <v>16.87474048</v>
      </c>
      <c r="I7249" s="10"/>
      <c r="J7249" s="10"/>
      <c r="AA7249" s="7"/>
      <c r="AB7249" s="7"/>
      <c r="AC7249" s="7"/>
    </row>
    <row r="7250" ht="15.0" customHeight="1">
      <c r="A7250" s="23">
        <v>41845.0</v>
      </c>
      <c r="B7250" s="21" t="s">
        <v>59</v>
      </c>
      <c r="C7250" s="21" t="s">
        <v>49</v>
      </c>
      <c r="D7250" s="21"/>
      <c r="E7250" s="21"/>
      <c r="F7250" s="21">
        <v>11.0</v>
      </c>
      <c r="G7250" s="21">
        <v>51.0</v>
      </c>
      <c r="H7250" s="21">
        <v>26.89411765</v>
      </c>
      <c r="I7250" s="10"/>
      <c r="J7250" s="10"/>
      <c r="AA7250" s="7"/>
      <c r="AB7250" s="7"/>
      <c r="AC7250" s="7"/>
    </row>
    <row r="7251" ht="15.0" customHeight="1">
      <c r="A7251" s="23">
        <v>41845.0</v>
      </c>
      <c r="B7251" s="21" t="s">
        <v>59</v>
      </c>
      <c r="C7251" s="21" t="s">
        <v>49</v>
      </c>
      <c r="D7251" s="21"/>
      <c r="E7251" s="21"/>
      <c r="F7251" s="21">
        <v>12.0</v>
      </c>
      <c r="G7251" s="21">
        <v>36.0</v>
      </c>
      <c r="H7251" s="21">
        <v>18.98408304</v>
      </c>
      <c r="I7251" s="10"/>
      <c r="J7251" s="10"/>
      <c r="AA7251" s="7"/>
      <c r="AB7251" s="7"/>
      <c r="AC7251" s="7"/>
    </row>
    <row r="7252" ht="15.0" customHeight="1">
      <c r="A7252" s="23">
        <v>41845.0</v>
      </c>
      <c r="B7252" s="21" t="s">
        <v>59</v>
      </c>
      <c r="C7252" s="21" t="s">
        <v>49</v>
      </c>
      <c r="D7252" s="21"/>
      <c r="E7252" s="21"/>
      <c r="F7252" s="21">
        <v>13.0</v>
      </c>
      <c r="G7252" s="21">
        <v>52.0</v>
      </c>
      <c r="H7252" s="21">
        <v>27.42145329</v>
      </c>
      <c r="I7252" s="10"/>
      <c r="J7252" s="10"/>
      <c r="AA7252" s="7"/>
      <c r="AB7252" s="7"/>
      <c r="AC7252" s="7"/>
    </row>
    <row r="7253" ht="15.0" customHeight="1">
      <c r="A7253" s="23">
        <v>41845.0</v>
      </c>
      <c r="B7253" s="21" t="s">
        <v>59</v>
      </c>
      <c r="C7253" s="21" t="s">
        <v>49</v>
      </c>
      <c r="D7253" s="21"/>
      <c r="E7253" s="21"/>
      <c r="F7253" s="21">
        <v>14.0</v>
      </c>
      <c r="G7253" s="21">
        <v>28.0</v>
      </c>
      <c r="H7253" s="21">
        <v>14.76539792</v>
      </c>
      <c r="I7253" s="10"/>
      <c r="J7253" s="10"/>
      <c r="AA7253" s="7"/>
      <c r="AB7253" s="7"/>
      <c r="AC7253" s="7"/>
    </row>
    <row r="7254" ht="15.0" customHeight="1">
      <c r="A7254" s="23">
        <v>41845.0</v>
      </c>
      <c r="B7254" s="21" t="s">
        <v>59</v>
      </c>
      <c r="C7254" s="21" t="s">
        <v>49</v>
      </c>
      <c r="D7254" s="21"/>
      <c r="E7254" s="21"/>
      <c r="F7254" s="21">
        <v>15.0</v>
      </c>
      <c r="G7254" s="21">
        <v>31.0</v>
      </c>
      <c r="H7254" s="21">
        <v>16.34740484</v>
      </c>
      <c r="I7254" s="10"/>
      <c r="J7254" s="10"/>
      <c r="AA7254" s="7"/>
      <c r="AB7254" s="7"/>
      <c r="AC7254" s="7"/>
    </row>
    <row r="7255" ht="15.0" customHeight="1">
      <c r="A7255" s="23">
        <v>41845.0</v>
      </c>
      <c r="B7255" s="21" t="s">
        <v>59</v>
      </c>
      <c r="C7255" s="21" t="s">
        <v>49</v>
      </c>
      <c r="D7255" s="21"/>
      <c r="E7255" s="21"/>
      <c r="F7255" s="21">
        <v>16.0</v>
      </c>
      <c r="G7255" s="21">
        <v>35.0</v>
      </c>
      <c r="H7255" s="21">
        <v>18.4567474</v>
      </c>
      <c r="I7255" s="10"/>
      <c r="J7255" s="10"/>
      <c r="AA7255" s="7"/>
      <c r="AB7255" s="7"/>
      <c r="AC7255" s="7"/>
    </row>
    <row r="7256" ht="15.0" customHeight="1">
      <c r="A7256" s="23">
        <v>41845.0</v>
      </c>
      <c r="B7256" s="21" t="s">
        <v>59</v>
      </c>
      <c r="C7256" s="21" t="s">
        <v>49</v>
      </c>
      <c r="D7256" s="21"/>
      <c r="E7256" s="21"/>
      <c r="F7256" s="21">
        <v>17.0</v>
      </c>
      <c r="G7256" s="21">
        <v>48.0</v>
      </c>
      <c r="H7256" s="21">
        <v>25.31211073</v>
      </c>
      <c r="I7256" s="10"/>
      <c r="J7256" s="10"/>
      <c r="AA7256" s="7"/>
      <c r="AB7256" s="7"/>
      <c r="AC7256" s="7"/>
    </row>
    <row r="7257" ht="15.0" customHeight="1">
      <c r="A7257" s="23">
        <v>41845.0</v>
      </c>
      <c r="B7257" s="21" t="s">
        <v>59</v>
      </c>
      <c r="C7257" s="21" t="s">
        <v>49</v>
      </c>
      <c r="D7257" s="21"/>
      <c r="E7257" s="21"/>
      <c r="F7257" s="21">
        <v>18.0</v>
      </c>
      <c r="G7257" s="21">
        <v>40.0</v>
      </c>
      <c r="H7257" s="21">
        <v>21.09342561</v>
      </c>
      <c r="I7257" s="10"/>
      <c r="J7257" s="10"/>
      <c r="AA7257" s="7"/>
      <c r="AB7257" s="7"/>
      <c r="AC7257" s="7"/>
    </row>
    <row r="7258" ht="15.0" customHeight="1">
      <c r="A7258" s="23">
        <v>41845.0</v>
      </c>
      <c r="B7258" s="21" t="s">
        <v>59</v>
      </c>
      <c r="C7258" s="21" t="s">
        <v>49</v>
      </c>
      <c r="D7258" s="21"/>
      <c r="E7258" s="21"/>
      <c r="F7258" s="21">
        <v>19.0</v>
      </c>
      <c r="G7258" s="21">
        <v>36.0</v>
      </c>
      <c r="H7258" s="21">
        <v>18.98408304</v>
      </c>
      <c r="I7258" s="10"/>
      <c r="J7258" s="10"/>
      <c r="AA7258" s="7"/>
      <c r="AB7258" s="7"/>
      <c r="AC7258" s="7"/>
    </row>
    <row r="7259" ht="15.0" customHeight="1">
      <c r="A7259" s="23">
        <v>41845.0</v>
      </c>
      <c r="B7259" s="21" t="s">
        <v>59</v>
      </c>
      <c r="C7259" s="21" t="s">
        <v>49</v>
      </c>
      <c r="D7259" s="21"/>
      <c r="E7259" s="21"/>
      <c r="F7259" s="21">
        <v>20.0</v>
      </c>
      <c r="G7259" s="21">
        <v>50.0</v>
      </c>
      <c r="H7259" s="21">
        <v>26.36678201</v>
      </c>
      <c r="I7259" s="10"/>
      <c r="J7259" s="10"/>
      <c r="AA7259" s="7"/>
      <c r="AB7259" s="7"/>
      <c r="AC7259" s="7"/>
    </row>
    <row r="7260" ht="15.0" customHeight="1">
      <c r="A7260" s="23">
        <v>41845.0</v>
      </c>
      <c r="B7260" s="21" t="s">
        <v>59</v>
      </c>
      <c r="C7260" s="21" t="s">
        <v>49</v>
      </c>
      <c r="D7260" s="21"/>
      <c r="E7260" s="21"/>
      <c r="F7260" s="21">
        <v>21.0</v>
      </c>
      <c r="G7260" s="21">
        <v>47.0</v>
      </c>
      <c r="H7260" s="21">
        <v>24.78477509</v>
      </c>
      <c r="I7260" s="10"/>
      <c r="J7260" s="10"/>
      <c r="AA7260" s="7"/>
      <c r="AB7260" s="7"/>
      <c r="AC7260" s="7"/>
    </row>
    <row r="7261" ht="15.0" customHeight="1">
      <c r="A7261" s="23">
        <v>41845.0</v>
      </c>
      <c r="B7261" s="21" t="s">
        <v>59</v>
      </c>
      <c r="C7261" s="21" t="s">
        <v>49</v>
      </c>
      <c r="D7261" s="21"/>
      <c r="E7261" s="21"/>
      <c r="F7261" s="21">
        <v>22.0</v>
      </c>
      <c r="G7261" s="21">
        <v>37.0</v>
      </c>
      <c r="H7261" s="21">
        <v>19.51141869</v>
      </c>
      <c r="I7261" s="10"/>
      <c r="J7261" s="10"/>
      <c r="AA7261" s="7"/>
      <c r="AB7261" s="7"/>
      <c r="AC7261" s="7"/>
    </row>
    <row r="7262" ht="15.0" customHeight="1">
      <c r="A7262" s="23">
        <v>41845.0</v>
      </c>
      <c r="B7262" s="21" t="s">
        <v>59</v>
      </c>
      <c r="C7262" s="21" t="s">
        <v>49</v>
      </c>
      <c r="D7262" s="21"/>
      <c r="E7262" s="21"/>
      <c r="F7262" s="21">
        <v>23.0</v>
      </c>
      <c r="G7262" s="21">
        <v>44.0</v>
      </c>
      <c r="H7262" s="21">
        <v>23.20276817</v>
      </c>
      <c r="I7262" s="10"/>
      <c r="J7262" s="10"/>
      <c r="AA7262" s="7"/>
      <c r="AB7262" s="7"/>
      <c r="AC7262" s="7"/>
    </row>
    <row r="7263" ht="15.0" customHeight="1">
      <c r="A7263" s="23">
        <v>41845.0</v>
      </c>
      <c r="B7263" s="21" t="s">
        <v>59</v>
      </c>
      <c r="C7263" s="21" t="s">
        <v>49</v>
      </c>
      <c r="D7263" s="21"/>
      <c r="E7263" s="21"/>
      <c r="F7263" s="21">
        <v>24.0</v>
      </c>
      <c r="G7263" s="21">
        <v>33.0</v>
      </c>
      <c r="H7263" s="21">
        <v>17.40207612</v>
      </c>
      <c r="I7263" s="10"/>
      <c r="J7263" s="10"/>
      <c r="AA7263" s="7"/>
      <c r="AB7263" s="7"/>
      <c r="AC7263" s="7"/>
    </row>
    <row r="7264" ht="15.0" customHeight="1">
      <c r="A7264" s="23">
        <v>41845.0</v>
      </c>
      <c r="B7264" s="21" t="s">
        <v>59</v>
      </c>
      <c r="C7264" s="21" t="s">
        <v>49</v>
      </c>
      <c r="D7264" s="21"/>
      <c r="E7264" s="21"/>
      <c r="F7264" s="21">
        <v>25.0</v>
      </c>
      <c r="G7264" s="21">
        <v>43.0</v>
      </c>
      <c r="H7264" s="21">
        <v>22.67543253</v>
      </c>
      <c r="I7264" s="10"/>
      <c r="J7264" s="10"/>
      <c r="AA7264" s="7"/>
      <c r="AB7264" s="7"/>
      <c r="AC7264" s="7"/>
    </row>
    <row r="7265" ht="15.0" customHeight="1">
      <c r="A7265" s="23">
        <v>41845.0</v>
      </c>
      <c r="B7265" s="21" t="s">
        <v>59</v>
      </c>
      <c r="C7265" s="21" t="s">
        <v>49</v>
      </c>
      <c r="D7265" s="21"/>
      <c r="E7265" s="21"/>
      <c r="F7265" s="21">
        <v>26.0</v>
      </c>
      <c r="G7265" s="21">
        <v>48.0</v>
      </c>
      <c r="H7265" s="21">
        <v>25.31211073</v>
      </c>
      <c r="I7265" s="10"/>
      <c r="J7265" s="10"/>
      <c r="AA7265" s="7"/>
      <c r="AB7265" s="7"/>
      <c r="AC7265" s="7"/>
    </row>
    <row r="7266" ht="15.0" customHeight="1">
      <c r="A7266" s="23">
        <v>41845.0</v>
      </c>
      <c r="B7266" s="21" t="s">
        <v>59</v>
      </c>
      <c r="C7266" s="21" t="s">
        <v>49</v>
      </c>
      <c r="D7266" s="21"/>
      <c r="E7266" s="21"/>
      <c r="F7266" s="21">
        <v>27.0</v>
      </c>
      <c r="G7266" s="21">
        <v>42.0</v>
      </c>
      <c r="H7266" s="21">
        <v>22.14809689</v>
      </c>
      <c r="I7266" s="10"/>
      <c r="J7266" s="10"/>
      <c r="AA7266" s="7"/>
      <c r="AB7266" s="7"/>
      <c r="AC7266" s="7"/>
    </row>
    <row r="7267" ht="15.0" customHeight="1">
      <c r="A7267" s="23">
        <v>41845.0</v>
      </c>
      <c r="B7267" s="21" t="s">
        <v>59</v>
      </c>
      <c r="C7267" s="21" t="s">
        <v>49</v>
      </c>
      <c r="D7267" s="21"/>
      <c r="E7267" s="21"/>
      <c r="F7267" s="21">
        <v>28.0</v>
      </c>
      <c r="G7267" s="21">
        <v>66.0</v>
      </c>
      <c r="H7267" s="21">
        <v>34.80415225</v>
      </c>
      <c r="I7267" s="10"/>
      <c r="J7267" s="10"/>
      <c r="AA7267" s="7"/>
      <c r="AB7267" s="7"/>
      <c r="AC7267" s="7"/>
    </row>
    <row r="7268" ht="15.0" customHeight="1">
      <c r="A7268" s="23">
        <v>41845.0</v>
      </c>
      <c r="B7268" s="21" t="s">
        <v>59</v>
      </c>
      <c r="C7268" s="21" t="s">
        <v>49</v>
      </c>
      <c r="D7268" s="21"/>
      <c r="E7268" s="21"/>
      <c r="F7268" s="21">
        <v>29.0</v>
      </c>
      <c r="G7268" s="21">
        <v>38.0</v>
      </c>
      <c r="H7268" s="21">
        <v>20.03875433</v>
      </c>
      <c r="I7268" s="10"/>
      <c r="J7268" s="10"/>
      <c r="AA7268" s="7"/>
      <c r="AB7268" s="7"/>
      <c r="AC7268" s="7"/>
    </row>
    <row r="7269" ht="15.0" customHeight="1">
      <c r="A7269" s="23">
        <v>41845.0</v>
      </c>
      <c r="B7269" s="21" t="s">
        <v>59</v>
      </c>
      <c r="C7269" s="21" t="s">
        <v>49</v>
      </c>
      <c r="D7269" s="21"/>
      <c r="E7269" s="21"/>
      <c r="F7269" s="21">
        <v>30.0</v>
      </c>
      <c r="G7269" s="21">
        <v>34.0</v>
      </c>
      <c r="H7269" s="21">
        <v>17.92941176</v>
      </c>
      <c r="I7269" s="10"/>
      <c r="J7269" s="10"/>
      <c r="AA7269" s="7"/>
      <c r="AB7269" s="7"/>
      <c r="AC7269" s="7"/>
    </row>
    <row r="7270" ht="15.0" customHeight="1">
      <c r="A7270" s="23">
        <v>41845.0</v>
      </c>
      <c r="B7270" s="21" t="s">
        <v>59</v>
      </c>
      <c r="C7270" s="21" t="s">
        <v>49</v>
      </c>
      <c r="D7270" s="21"/>
      <c r="E7270" s="21"/>
      <c r="F7270" s="21">
        <v>31.0</v>
      </c>
      <c r="G7270" s="21">
        <v>39.0</v>
      </c>
      <c r="H7270" s="21">
        <v>20.56608997</v>
      </c>
      <c r="I7270" s="10"/>
      <c r="J7270" s="10"/>
      <c r="AA7270" s="7"/>
      <c r="AB7270" s="7"/>
      <c r="AC7270" s="7"/>
    </row>
    <row r="7271" ht="15.0" customHeight="1">
      <c r="A7271" s="23">
        <v>41845.0</v>
      </c>
      <c r="B7271" s="21" t="s">
        <v>59</v>
      </c>
      <c r="C7271" s="21" t="s">
        <v>49</v>
      </c>
      <c r="D7271" s="21"/>
      <c r="E7271" s="21"/>
      <c r="F7271" s="21">
        <v>32.0</v>
      </c>
      <c r="G7271" s="21">
        <v>42.0</v>
      </c>
      <c r="H7271" s="21">
        <v>22.14809689</v>
      </c>
      <c r="I7271" s="10"/>
      <c r="J7271" s="10"/>
      <c r="AA7271" s="7"/>
      <c r="AB7271" s="7"/>
      <c r="AC7271" s="7"/>
    </row>
    <row r="7272" ht="15.0" customHeight="1">
      <c r="A7272" s="23">
        <v>41845.0</v>
      </c>
      <c r="B7272" s="21" t="s">
        <v>59</v>
      </c>
      <c r="C7272" s="21" t="s">
        <v>49</v>
      </c>
      <c r="D7272" s="21"/>
      <c r="E7272" s="21"/>
      <c r="F7272" s="21">
        <v>33.0</v>
      </c>
      <c r="G7272" s="21">
        <v>41.0</v>
      </c>
      <c r="H7272" s="21">
        <v>21.62076125</v>
      </c>
      <c r="I7272" s="10"/>
      <c r="J7272" s="10"/>
      <c r="AA7272" s="7"/>
      <c r="AB7272" s="7"/>
      <c r="AC7272" s="7"/>
    </row>
    <row r="7273" ht="15.0" customHeight="1">
      <c r="A7273" s="23">
        <v>41845.0</v>
      </c>
      <c r="B7273" s="21" t="s">
        <v>59</v>
      </c>
      <c r="C7273" s="21" t="s">
        <v>49</v>
      </c>
      <c r="D7273" s="21"/>
      <c r="E7273" s="21"/>
      <c r="F7273" s="21">
        <v>34.0</v>
      </c>
      <c r="G7273" s="21">
        <v>51.0</v>
      </c>
      <c r="H7273" s="21">
        <v>26.89411765</v>
      </c>
      <c r="I7273" s="10"/>
      <c r="J7273" s="10"/>
      <c r="AA7273" s="7"/>
      <c r="AB7273" s="7"/>
      <c r="AC7273" s="7"/>
    </row>
    <row r="7274" ht="15.0" customHeight="1">
      <c r="A7274" s="23">
        <v>41845.0</v>
      </c>
      <c r="B7274" s="21" t="s">
        <v>59</v>
      </c>
      <c r="C7274" s="21" t="s">
        <v>49</v>
      </c>
      <c r="D7274" s="21"/>
      <c r="E7274" s="21"/>
      <c r="F7274" s="21">
        <v>35.0</v>
      </c>
      <c r="G7274" s="21">
        <v>39.0</v>
      </c>
      <c r="H7274" s="21">
        <v>20.56608997</v>
      </c>
      <c r="I7274" s="10"/>
      <c r="J7274" s="10"/>
      <c r="AA7274" s="7"/>
      <c r="AB7274" s="7"/>
      <c r="AC7274" s="7"/>
    </row>
    <row r="7275" ht="15.0" customHeight="1">
      <c r="A7275" s="23">
        <v>41845.0</v>
      </c>
      <c r="B7275" s="21" t="s">
        <v>59</v>
      </c>
      <c r="C7275" s="21" t="s">
        <v>49</v>
      </c>
      <c r="D7275" s="21"/>
      <c r="E7275" s="21"/>
      <c r="F7275" s="21">
        <v>36.0</v>
      </c>
      <c r="G7275" s="21">
        <v>37.0</v>
      </c>
      <c r="H7275" s="21">
        <v>19.51141869</v>
      </c>
      <c r="I7275" s="10"/>
      <c r="J7275" s="10"/>
      <c r="AA7275" s="7"/>
      <c r="AB7275" s="7"/>
      <c r="AC7275" s="7"/>
    </row>
    <row r="7276" ht="15.0" customHeight="1">
      <c r="A7276" s="23">
        <v>41845.0</v>
      </c>
      <c r="B7276" s="21" t="s">
        <v>59</v>
      </c>
      <c r="C7276" s="21" t="s">
        <v>49</v>
      </c>
      <c r="D7276" s="21"/>
      <c r="E7276" s="21"/>
      <c r="F7276" s="21">
        <v>37.0</v>
      </c>
      <c r="G7276" s="21">
        <v>56.0</v>
      </c>
      <c r="H7276" s="21">
        <v>29.53079585</v>
      </c>
      <c r="I7276" s="10"/>
      <c r="J7276" s="10"/>
      <c r="AA7276" s="7"/>
      <c r="AB7276" s="7"/>
      <c r="AC7276" s="7"/>
    </row>
    <row r="7277" ht="15.0" customHeight="1">
      <c r="A7277" s="23">
        <v>41845.0</v>
      </c>
      <c r="B7277" s="21" t="s">
        <v>59</v>
      </c>
      <c r="C7277" s="21" t="s">
        <v>49</v>
      </c>
      <c r="D7277" s="21"/>
      <c r="E7277" s="21"/>
      <c r="F7277" s="21">
        <v>38.0</v>
      </c>
      <c r="G7277" s="21">
        <v>30.0</v>
      </c>
      <c r="H7277" s="21">
        <v>15.8200692</v>
      </c>
      <c r="I7277" s="10"/>
      <c r="J7277" s="10"/>
      <c r="AA7277" s="7"/>
      <c r="AB7277" s="7"/>
      <c r="AC7277" s="7"/>
    </row>
    <row r="7278" ht="15.0" customHeight="1">
      <c r="A7278" s="23">
        <v>41845.0</v>
      </c>
      <c r="B7278" s="21" t="s">
        <v>59</v>
      </c>
      <c r="C7278" s="21" t="s">
        <v>49</v>
      </c>
      <c r="D7278" s="21"/>
      <c r="E7278" s="21"/>
      <c r="F7278" s="21">
        <v>39.0</v>
      </c>
      <c r="G7278" s="21">
        <v>55.0</v>
      </c>
      <c r="H7278" s="21">
        <v>29.00346021</v>
      </c>
      <c r="I7278" s="10"/>
      <c r="J7278" s="10"/>
      <c r="AA7278" s="7"/>
      <c r="AB7278" s="7"/>
      <c r="AC7278" s="7"/>
    </row>
    <row r="7279" ht="15.0" customHeight="1">
      <c r="A7279" s="23">
        <v>41845.0</v>
      </c>
      <c r="B7279" s="21" t="s">
        <v>59</v>
      </c>
      <c r="C7279" s="21" t="s">
        <v>49</v>
      </c>
      <c r="D7279" s="21"/>
      <c r="E7279" s="21"/>
      <c r="F7279" s="21">
        <v>40.0</v>
      </c>
      <c r="G7279" s="21">
        <v>35.0</v>
      </c>
      <c r="H7279" s="21">
        <v>18.4567474</v>
      </c>
      <c r="I7279" s="10"/>
      <c r="J7279" s="10"/>
      <c r="AA7279" s="7"/>
      <c r="AB7279" s="7"/>
      <c r="AC7279" s="7"/>
    </row>
    <row r="7280" ht="15.0" customHeight="1">
      <c r="A7280" s="23">
        <v>41845.0</v>
      </c>
      <c r="B7280" s="21" t="s">
        <v>59</v>
      </c>
      <c r="C7280" s="21" t="s">
        <v>49</v>
      </c>
      <c r="D7280" s="21"/>
      <c r="E7280" s="21"/>
      <c r="F7280" s="21">
        <v>41.0</v>
      </c>
      <c r="G7280" s="21">
        <v>54.0</v>
      </c>
      <c r="H7280" s="21">
        <v>28.47612457</v>
      </c>
      <c r="I7280" s="10"/>
      <c r="J7280" s="10"/>
      <c r="AA7280" s="7"/>
      <c r="AB7280" s="7"/>
      <c r="AC7280" s="7"/>
    </row>
    <row r="7281" ht="15.0" customHeight="1">
      <c r="A7281" s="23">
        <v>41845.0</v>
      </c>
      <c r="B7281" s="21" t="s">
        <v>59</v>
      </c>
      <c r="C7281" s="21" t="s">
        <v>49</v>
      </c>
      <c r="D7281" s="21"/>
      <c r="E7281" s="21"/>
      <c r="F7281" s="21">
        <v>42.0</v>
      </c>
      <c r="G7281" s="21">
        <v>54.0</v>
      </c>
      <c r="H7281" s="21">
        <v>28.47612457</v>
      </c>
      <c r="I7281" s="10"/>
      <c r="J7281" s="10"/>
      <c r="AA7281" s="7"/>
      <c r="AB7281" s="7"/>
      <c r="AC7281" s="7"/>
    </row>
    <row r="7282" ht="15.0" customHeight="1">
      <c r="A7282" s="23">
        <v>41845.0</v>
      </c>
      <c r="B7282" s="21" t="s">
        <v>59</v>
      </c>
      <c r="C7282" s="21" t="s">
        <v>49</v>
      </c>
      <c r="D7282" s="21"/>
      <c r="E7282" s="21"/>
      <c r="F7282" s="21">
        <v>43.0</v>
      </c>
      <c r="G7282" s="21">
        <v>39.0</v>
      </c>
      <c r="H7282" s="21">
        <v>20.56608997</v>
      </c>
      <c r="I7282" s="10"/>
      <c r="J7282" s="10"/>
      <c r="AA7282" s="7"/>
      <c r="AB7282" s="7"/>
      <c r="AC7282" s="7"/>
    </row>
    <row r="7283" ht="15.0" customHeight="1">
      <c r="A7283" s="23">
        <v>41845.0</v>
      </c>
      <c r="B7283" s="21" t="s">
        <v>59</v>
      </c>
      <c r="C7283" s="21" t="s">
        <v>49</v>
      </c>
      <c r="D7283" s="21"/>
      <c r="E7283" s="21"/>
      <c r="F7283" s="21">
        <v>44.0</v>
      </c>
      <c r="G7283" s="21">
        <v>42.0</v>
      </c>
      <c r="H7283" s="21">
        <v>22.14809689</v>
      </c>
      <c r="I7283" s="10"/>
      <c r="J7283" s="10"/>
      <c r="AA7283" s="7"/>
      <c r="AB7283" s="7"/>
      <c r="AC7283" s="7"/>
    </row>
    <row r="7284" ht="15.0" customHeight="1">
      <c r="A7284" s="23">
        <v>41845.0</v>
      </c>
      <c r="B7284" s="21" t="s">
        <v>59</v>
      </c>
      <c r="C7284" s="21" t="s">
        <v>49</v>
      </c>
      <c r="D7284" s="21"/>
      <c r="E7284" s="21"/>
      <c r="F7284" s="21">
        <v>45.0</v>
      </c>
      <c r="G7284" s="21">
        <v>42.0</v>
      </c>
      <c r="H7284" s="21">
        <v>22.14809689</v>
      </c>
      <c r="I7284" s="10"/>
      <c r="J7284" s="10"/>
      <c r="AA7284" s="7"/>
      <c r="AB7284" s="7"/>
      <c r="AC7284" s="7"/>
    </row>
    <row r="7285" ht="15.0" customHeight="1">
      <c r="A7285" s="23">
        <v>41845.0</v>
      </c>
      <c r="B7285" s="21" t="s">
        <v>59</v>
      </c>
      <c r="C7285" s="21" t="s">
        <v>49</v>
      </c>
      <c r="D7285" s="21"/>
      <c r="E7285" s="21"/>
      <c r="F7285" s="21">
        <v>46.0</v>
      </c>
      <c r="G7285" s="21">
        <v>49.0</v>
      </c>
      <c r="H7285" s="21">
        <v>25.83944637</v>
      </c>
      <c r="I7285" s="10"/>
      <c r="J7285" s="10"/>
      <c r="AA7285" s="7"/>
      <c r="AB7285" s="7"/>
      <c r="AC7285" s="7"/>
    </row>
    <row r="7286" ht="15.0" customHeight="1">
      <c r="A7286" s="23">
        <v>41845.0</v>
      </c>
      <c r="B7286" s="21" t="s">
        <v>59</v>
      </c>
      <c r="C7286" s="21" t="s">
        <v>49</v>
      </c>
      <c r="D7286" s="21"/>
      <c r="E7286" s="21"/>
      <c r="F7286" s="21">
        <v>47.0</v>
      </c>
      <c r="G7286" s="21">
        <v>45.0</v>
      </c>
      <c r="H7286" s="21">
        <v>23.73010381</v>
      </c>
      <c r="I7286" s="10"/>
      <c r="J7286" s="10"/>
      <c r="AA7286" s="7"/>
      <c r="AB7286" s="7"/>
      <c r="AC7286" s="7"/>
    </row>
    <row r="7287" ht="15.0" customHeight="1">
      <c r="A7287" s="23">
        <v>41845.0</v>
      </c>
      <c r="B7287" s="21" t="s">
        <v>59</v>
      </c>
      <c r="C7287" s="21" t="s">
        <v>49</v>
      </c>
      <c r="D7287" s="21"/>
      <c r="E7287" s="21"/>
      <c r="F7287" s="21">
        <v>48.0</v>
      </c>
      <c r="G7287" s="21">
        <v>44.0</v>
      </c>
      <c r="H7287" s="21">
        <v>23.20276817</v>
      </c>
      <c r="I7287" s="10"/>
      <c r="J7287" s="10"/>
      <c r="AA7287" s="7"/>
      <c r="AB7287" s="7"/>
      <c r="AC7287" s="7"/>
    </row>
    <row r="7288" ht="15.0" customHeight="1">
      <c r="A7288" s="23">
        <v>41845.0</v>
      </c>
      <c r="B7288" s="21" t="s">
        <v>59</v>
      </c>
      <c r="C7288" s="21" t="s">
        <v>49</v>
      </c>
      <c r="D7288" s="21"/>
      <c r="E7288" s="21"/>
      <c r="F7288" s="21">
        <v>49.0</v>
      </c>
      <c r="G7288" s="21">
        <v>59.0</v>
      </c>
      <c r="H7288" s="21">
        <v>31.11280277</v>
      </c>
      <c r="I7288" s="10"/>
      <c r="J7288" s="10"/>
      <c r="AA7288" s="7"/>
      <c r="AB7288" s="7"/>
      <c r="AC7288" s="7"/>
    </row>
    <row r="7289" ht="15.0" customHeight="1">
      <c r="A7289" s="23">
        <v>41845.0</v>
      </c>
      <c r="B7289" s="21" t="s">
        <v>59</v>
      </c>
      <c r="C7289" s="21" t="s">
        <v>49</v>
      </c>
      <c r="D7289" s="21"/>
      <c r="E7289" s="21"/>
      <c r="F7289" s="21">
        <v>50.0</v>
      </c>
      <c r="G7289" s="21">
        <v>54.0</v>
      </c>
      <c r="H7289" s="21">
        <v>28.47612457</v>
      </c>
      <c r="I7289" s="10"/>
      <c r="J7289" s="10"/>
      <c r="AA7289" s="7"/>
      <c r="AB7289" s="7"/>
      <c r="AC7289" s="7"/>
    </row>
    <row r="7290" ht="15.0" customHeight="1">
      <c r="A7290" s="23">
        <v>41845.0</v>
      </c>
      <c r="B7290" s="21" t="s">
        <v>59</v>
      </c>
      <c r="C7290" s="21" t="s">
        <v>49</v>
      </c>
      <c r="D7290" s="21"/>
      <c r="E7290" s="21"/>
      <c r="F7290" s="21">
        <v>51.0</v>
      </c>
      <c r="G7290" s="21">
        <v>50.0</v>
      </c>
      <c r="H7290" s="21">
        <v>26.36678201</v>
      </c>
      <c r="I7290" s="10"/>
      <c r="J7290" s="10"/>
      <c r="AA7290" s="7"/>
      <c r="AB7290" s="7"/>
      <c r="AC7290" s="7"/>
    </row>
    <row r="7291" ht="15.0" customHeight="1">
      <c r="A7291" s="23">
        <v>41845.0</v>
      </c>
      <c r="B7291" s="21" t="s">
        <v>59</v>
      </c>
      <c r="C7291" s="21" t="s">
        <v>49</v>
      </c>
      <c r="D7291" s="21"/>
      <c r="E7291" s="21"/>
      <c r="F7291" s="21">
        <v>52.0</v>
      </c>
      <c r="G7291" s="21">
        <v>30.0</v>
      </c>
      <c r="H7291" s="21">
        <v>15.8200692</v>
      </c>
      <c r="I7291" s="10"/>
      <c r="J7291" s="10"/>
      <c r="AA7291" s="7"/>
      <c r="AB7291" s="7"/>
      <c r="AC7291" s="7"/>
    </row>
    <row r="7292" ht="15.0" customHeight="1">
      <c r="A7292" s="23">
        <v>41845.0</v>
      </c>
      <c r="B7292" s="21" t="s">
        <v>59</v>
      </c>
      <c r="C7292" s="21" t="s">
        <v>49</v>
      </c>
      <c r="D7292" s="21"/>
      <c r="E7292" s="21"/>
      <c r="F7292" s="21">
        <v>53.0</v>
      </c>
      <c r="G7292" s="21">
        <v>47.0</v>
      </c>
      <c r="H7292" s="21">
        <v>24.78477509</v>
      </c>
      <c r="I7292" s="10"/>
      <c r="J7292" s="10"/>
      <c r="AA7292" s="7"/>
      <c r="AB7292" s="7"/>
      <c r="AC7292" s="7"/>
    </row>
    <row r="7293" ht="15.0" customHeight="1">
      <c r="A7293" s="23">
        <v>41845.0</v>
      </c>
      <c r="B7293" s="21" t="s">
        <v>59</v>
      </c>
      <c r="C7293" s="21" t="s">
        <v>49</v>
      </c>
      <c r="D7293" s="21"/>
      <c r="E7293" s="21"/>
      <c r="F7293" s="21">
        <v>54.0</v>
      </c>
      <c r="G7293" s="21">
        <v>51.0</v>
      </c>
      <c r="H7293" s="21">
        <v>26.89411765</v>
      </c>
      <c r="I7293" s="10"/>
      <c r="J7293" s="10"/>
      <c r="AA7293" s="7"/>
      <c r="AB7293" s="7"/>
      <c r="AC7293" s="7"/>
    </row>
    <row r="7294" ht="15.0" customHeight="1">
      <c r="A7294" s="23">
        <v>41845.0</v>
      </c>
      <c r="B7294" s="21" t="s">
        <v>59</v>
      </c>
      <c r="C7294" s="21" t="s">
        <v>49</v>
      </c>
      <c r="D7294" s="21"/>
      <c r="E7294" s="21"/>
      <c r="F7294" s="21">
        <v>55.0</v>
      </c>
      <c r="G7294" s="21">
        <v>34.0</v>
      </c>
      <c r="H7294" s="21">
        <v>17.92941176</v>
      </c>
      <c r="I7294" s="10"/>
      <c r="J7294" s="10"/>
      <c r="AA7294" s="7"/>
      <c r="AB7294" s="7"/>
      <c r="AC7294" s="7"/>
    </row>
    <row r="7295" ht="15.0" customHeight="1">
      <c r="A7295" s="23">
        <v>41845.0</v>
      </c>
      <c r="B7295" s="21" t="s">
        <v>59</v>
      </c>
      <c r="C7295" s="21" t="s">
        <v>49</v>
      </c>
      <c r="D7295" s="21"/>
      <c r="E7295" s="21"/>
      <c r="F7295" s="21">
        <v>56.0</v>
      </c>
      <c r="G7295" s="21">
        <v>44.0</v>
      </c>
      <c r="H7295" s="21">
        <v>23.20276817</v>
      </c>
      <c r="I7295" s="10"/>
      <c r="J7295" s="10"/>
      <c r="AA7295" s="7"/>
      <c r="AB7295" s="7"/>
      <c r="AC7295" s="7"/>
    </row>
    <row r="7296" ht="15.0" customHeight="1">
      <c r="A7296" s="23">
        <v>41845.0</v>
      </c>
      <c r="B7296" s="21" t="s">
        <v>59</v>
      </c>
      <c r="C7296" s="21" t="s">
        <v>49</v>
      </c>
      <c r="D7296" s="21"/>
      <c r="E7296" s="21"/>
      <c r="F7296" s="21">
        <v>57.0</v>
      </c>
      <c r="G7296" s="21">
        <v>33.0</v>
      </c>
      <c r="H7296" s="21">
        <v>17.40207612</v>
      </c>
      <c r="I7296" s="10"/>
      <c r="J7296" s="10"/>
      <c r="AA7296" s="7"/>
      <c r="AB7296" s="7"/>
      <c r="AC7296" s="7"/>
    </row>
    <row r="7297" ht="15.0" customHeight="1">
      <c r="A7297" s="23">
        <v>41845.0</v>
      </c>
      <c r="B7297" s="21" t="s">
        <v>59</v>
      </c>
      <c r="C7297" s="21" t="s">
        <v>49</v>
      </c>
      <c r="D7297" s="21"/>
      <c r="E7297" s="21"/>
      <c r="F7297" s="21">
        <v>58.0</v>
      </c>
      <c r="G7297" s="21">
        <v>39.0</v>
      </c>
      <c r="H7297" s="21">
        <v>20.56608997</v>
      </c>
      <c r="I7297" s="10"/>
      <c r="J7297" s="10"/>
      <c r="AA7297" s="7"/>
      <c r="AB7297" s="7"/>
      <c r="AC7297" s="7"/>
    </row>
    <row r="7298" ht="15.0" customHeight="1">
      <c r="A7298" s="23">
        <v>41845.0</v>
      </c>
      <c r="B7298" s="21" t="s">
        <v>59</v>
      </c>
      <c r="C7298" s="21" t="s">
        <v>49</v>
      </c>
      <c r="D7298" s="21"/>
      <c r="E7298" s="21"/>
      <c r="F7298" s="21">
        <v>59.0</v>
      </c>
      <c r="G7298" s="21">
        <v>48.0</v>
      </c>
      <c r="H7298" s="21">
        <v>25.31211073</v>
      </c>
      <c r="I7298" s="10"/>
      <c r="J7298" s="10"/>
      <c r="AA7298" s="7"/>
      <c r="AB7298" s="7"/>
      <c r="AC7298" s="7"/>
    </row>
    <row r="7299" ht="15.0" customHeight="1">
      <c r="A7299" s="23">
        <v>41845.0</v>
      </c>
      <c r="B7299" s="21" t="s">
        <v>59</v>
      </c>
      <c r="C7299" s="21" t="s">
        <v>49</v>
      </c>
      <c r="D7299" s="21"/>
      <c r="E7299" s="21"/>
      <c r="F7299" s="21">
        <v>60.0</v>
      </c>
      <c r="G7299" s="21">
        <v>53.0</v>
      </c>
      <c r="H7299" s="21">
        <v>27.94878893</v>
      </c>
      <c r="I7299" s="10"/>
      <c r="J7299" s="10"/>
      <c r="AA7299" s="7"/>
      <c r="AB7299" s="7"/>
      <c r="AC7299" s="7"/>
    </row>
    <row r="7300" ht="15.0" customHeight="1">
      <c r="A7300" s="23">
        <v>41845.0</v>
      </c>
      <c r="B7300" s="21" t="s">
        <v>59</v>
      </c>
      <c r="C7300" s="21" t="s">
        <v>49</v>
      </c>
      <c r="D7300" s="21"/>
      <c r="E7300" s="21"/>
      <c r="F7300" s="21">
        <v>61.0</v>
      </c>
      <c r="G7300" s="21">
        <v>47.0</v>
      </c>
      <c r="H7300" s="21">
        <v>24.78477509</v>
      </c>
      <c r="I7300" s="10"/>
      <c r="J7300" s="10"/>
      <c r="AA7300" s="7"/>
      <c r="AB7300" s="7"/>
      <c r="AC7300" s="7"/>
    </row>
    <row r="7301" ht="15.0" customHeight="1">
      <c r="A7301" s="23">
        <v>41845.0</v>
      </c>
      <c r="B7301" s="21" t="s">
        <v>59</v>
      </c>
      <c r="C7301" s="21" t="s">
        <v>49</v>
      </c>
      <c r="D7301" s="21"/>
      <c r="E7301" s="21"/>
      <c r="F7301" s="21">
        <v>62.0</v>
      </c>
      <c r="G7301" s="21">
        <v>43.0</v>
      </c>
      <c r="H7301" s="21">
        <v>22.67543253</v>
      </c>
      <c r="I7301" s="10"/>
      <c r="J7301" s="10"/>
      <c r="AA7301" s="7"/>
      <c r="AB7301" s="7"/>
      <c r="AC7301" s="7"/>
    </row>
    <row r="7302" ht="15.0" customHeight="1">
      <c r="A7302" s="23">
        <v>41845.0</v>
      </c>
      <c r="B7302" s="21" t="s">
        <v>59</v>
      </c>
      <c r="C7302" s="21" t="s">
        <v>49</v>
      </c>
      <c r="D7302" s="21"/>
      <c r="E7302" s="21"/>
      <c r="F7302" s="21">
        <v>63.0</v>
      </c>
      <c r="G7302" s="21">
        <v>51.0</v>
      </c>
      <c r="H7302" s="21">
        <v>26.89411765</v>
      </c>
      <c r="I7302" s="10"/>
      <c r="J7302" s="10"/>
      <c r="AA7302" s="7"/>
      <c r="AB7302" s="7"/>
      <c r="AC7302" s="7"/>
    </row>
    <row r="7303" ht="15.0" customHeight="1">
      <c r="A7303" s="23">
        <v>41845.0</v>
      </c>
      <c r="B7303" s="21" t="s">
        <v>59</v>
      </c>
      <c r="C7303" s="21" t="s">
        <v>49</v>
      </c>
      <c r="D7303" s="21"/>
      <c r="E7303" s="21"/>
      <c r="F7303" s="21">
        <v>64.0</v>
      </c>
      <c r="G7303" s="21">
        <v>45.0</v>
      </c>
      <c r="H7303" s="21">
        <v>23.73010381</v>
      </c>
      <c r="I7303" s="10"/>
      <c r="J7303" s="10"/>
      <c r="AA7303" s="7"/>
      <c r="AB7303" s="7"/>
      <c r="AC7303" s="7"/>
    </row>
    <row r="7304" ht="15.0" customHeight="1">
      <c r="A7304" s="23">
        <v>41845.0</v>
      </c>
      <c r="B7304" s="21" t="s">
        <v>59</v>
      </c>
      <c r="C7304" s="21" t="s">
        <v>49</v>
      </c>
      <c r="D7304" s="21"/>
      <c r="E7304" s="21"/>
      <c r="F7304" s="21">
        <v>65.0</v>
      </c>
      <c r="G7304" s="21">
        <v>28.0</v>
      </c>
      <c r="H7304" s="21">
        <v>14.76539792</v>
      </c>
      <c r="I7304" s="10"/>
      <c r="J7304" s="10"/>
      <c r="AA7304" s="7"/>
      <c r="AB7304" s="7"/>
      <c r="AC7304" s="7"/>
    </row>
    <row r="7305" ht="15.0" customHeight="1">
      <c r="A7305" s="23">
        <v>41845.0</v>
      </c>
      <c r="B7305" s="21" t="s">
        <v>59</v>
      </c>
      <c r="C7305" s="21" t="s">
        <v>49</v>
      </c>
      <c r="D7305" s="21"/>
      <c r="E7305" s="21"/>
      <c r="F7305" s="21">
        <v>66.0</v>
      </c>
      <c r="G7305" s="21">
        <v>56.0</v>
      </c>
      <c r="H7305" s="21">
        <v>29.53079585</v>
      </c>
      <c r="I7305" s="10"/>
      <c r="J7305" s="10"/>
      <c r="AA7305" s="7"/>
      <c r="AB7305" s="7"/>
      <c r="AC7305" s="7"/>
    </row>
    <row r="7306" ht="15.0" customHeight="1">
      <c r="A7306" s="23">
        <v>41845.0</v>
      </c>
      <c r="B7306" s="21" t="s">
        <v>59</v>
      </c>
      <c r="C7306" s="21" t="s">
        <v>49</v>
      </c>
      <c r="D7306" s="21"/>
      <c r="E7306" s="21"/>
      <c r="F7306" s="21">
        <v>67.0</v>
      </c>
      <c r="G7306" s="21">
        <v>37.0</v>
      </c>
      <c r="H7306" s="21">
        <v>19.51141869</v>
      </c>
      <c r="I7306" s="10"/>
      <c r="J7306" s="10"/>
      <c r="AA7306" s="7"/>
      <c r="AB7306" s="7"/>
      <c r="AC7306" s="7"/>
    </row>
    <row r="7307" ht="15.0" customHeight="1">
      <c r="A7307" s="23">
        <v>41845.0</v>
      </c>
      <c r="B7307" s="21" t="s">
        <v>59</v>
      </c>
      <c r="C7307" s="21" t="s">
        <v>49</v>
      </c>
      <c r="D7307" s="21"/>
      <c r="E7307" s="21"/>
      <c r="F7307" s="21">
        <v>68.0</v>
      </c>
      <c r="G7307" s="21">
        <v>34.0</v>
      </c>
      <c r="H7307" s="21">
        <v>17.92941176</v>
      </c>
      <c r="I7307" s="10"/>
      <c r="J7307" s="10"/>
      <c r="AA7307" s="7"/>
      <c r="AB7307" s="7"/>
      <c r="AC7307" s="7"/>
    </row>
    <row r="7308" ht="15.0" customHeight="1">
      <c r="A7308" s="23">
        <v>41845.0</v>
      </c>
      <c r="B7308" s="21" t="s">
        <v>59</v>
      </c>
      <c r="C7308" s="21" t="s">
        <v>49</v>
      </c>
      <c r="D7308" s="21"/>
      <c r="E7308" s="21"/>
      <c r="F7308" s="21">
        <v>69.0</v>
      </c>
      <c r="G7308" s="21">
        <v>45.0</v>
      </c>
      <c r="H7308" s="21">
        <v>23.73010381</v>
      </c>
      <c r="I7308" s="10"/>
      <c r="J7308" s="10"/>
      <c r="AA7308" s="7"/>
      <c r="AB7308" s="7"/>
      <c r="AC7308" s="7"/>
    </row>
    <row r="7309" ht="15.0" customHeight="1">
      <c r="A7309" s="23">
        <v>41845.0</v>
      </c>
      <c r="B7309" s="21" t="s">
        <v>59</v>
      </c>
      <c r="C7309" s="21" t="s">
        <v>49</v>
      </c>
      <c r="D7309" s="21"/>
      <c r="E7309" s="21"/>
      <c r="F7309" s="21">
        <v>70.0</v>
      </c>
      <c r="G7309" s="21">
        <v>47.0</v>
      </c>
      <c r="H7309" s="21">
        <v>24.78477509</v>
      </c>
      <c r="I7309" s="10"/>
      <c r="J7309" s="10"/>
      <c r="AA7309" s="7"/>
      <c r="AB7309" s="7"/>
      <c r="AC7309" s="7"/>
    </row>
    <row r="7310" ht="15.0" customHeight="1">
      <c r="A7310" s="23">
        <v>41845.0</v>
      </c>
      <c r="B7310" s="21" t="s">
        <v>59</v>
      </c>
      <c r="C7310" s="21" t="s">
        <v>49</v>
      </c>
      <c r="D7310" s="21"/>
      <c r="E7310" s="21"/>
      <c r="F7310" s="21">
        <v>71.0</v>
      </c>
      <c r="G7310" s="21">
        <v>36.0</v>
      </c>
      <c r="H7310" s="21">
        <v>18.98408304</v>
      </c>
      <c r="I7310" s="10"/>
      <c r="J7310" s="10"/>
      <c r="AA7310" s="7"/>
      <c r="AB7310" s="7"/>
      <c r="AC7310" s="7"/>
    </row>
    <row r="7311" ht="15.0" customHeight="1">
      <c r="A7311" s="23">
        <v>41845.0</v>
      </c>
      <c r="B7311" s="21" t="s">
        <v>59</v>
      </c>
      <c r="C7311" s="21" t="s">
        <v>49</v>
      </c>
      <c r="D7311" s="21"/>
      <c r="E7311" s="21"/>
      <c r="F7311" s="21">
        <v>72.0</v>
      </c>
      <c r="G7311" s="21">
        <v>61.0</v>
      </c>
      <c r="H7311" s="21">
        <v>32.16747405</v>
      </c>
      <c r="I7311" s="10"/>
      <c r="J7311" s="10"/>
      <c r="AA7311" s="7"/>
      <c r="AB7311" s="7"/>
      <c r="AC7311" s="7"/>
    </row>
    <row r="7312" ht="15.0" customHeight="1">
      <c r="A7312" s="23">
        <v>41845.0</v>
      </c>
      <c r="B7312" s="21" t="s">
        <v>59</v>
      </c>
      <c r="C7312" s="21" t="s">
        <v>49</v>
      </c>
      <c r="D7312" s="21"/>
      <c r="E7312" s="21"/>
      <c r="F7312" s="21">
        <v>73.0</v>
      </c>
      <c r="G7312" s="21">
        <v>50.0</v>
      </c>
      <c r="H7312" s="21">
        <v>26.36678201</v>
      </c>
      <c r="I7312" s="10"/>
      <c r="J7312" s="10"/>
      <c r="AA7312" s="7"/>
      <c r="AB7312" s="7"/>
      <c r="AC7312" s="7"/>
    </row>
    <row r="7313" ht="15.0" customHeight="1">
      <c r="A7313" s="23">
        <v>41845.0</v>
      </c>
      <c r="B7313" s="21" t="s">
        <v>59</v>
      </c>
      <c r="C7313" s="21" t="s">
        <v>49</v>
      </c>
      <c r="D7313" s="21"/>
      <c r="E7313" s="21"/>
      <c r="F7313" s="21">
        <v>74.0</v>
      </c>
      <c r="G7313" s="21">
        <v>44.0</v>
      </c>
      <c r="H7313" s="21">
        <v>23.20276817</v>
      </c>
      <c r="I7313" s="10"/>
      <c r="J7313" s="10"/>
      <c r="AA7313" s="7"/>
      <c r="AB7313" s="7"/>
      <c r="AC7313" s="7"/>
    </row>
    <row r="7314" ht="15.0" customHeight="1">
      <c r="A7314" s="23">
        <v>41845.0</v>
      </c>
      <c r="B7314" s="21" t="s">
        <v>59</v>
      </c>
      <c r="C7314" s="21" t="s">
        <v>49</v>
      </c>
      <c r="D7314" s="21"/>
      <c r="E7314" s="21"/>
      <c r="F7314" s="21">
        <v>75.0</v>
      </c>
      <c r="G7314" s="21">
        <v>58.0</v>
      </c>
      <c r="H7314" s="21">
        <v>30.58546713</v>
      </c>
      <c r="I7314" s="10"/>
      <c r="J7314" s="10"/>
      <c r="AA7314" s="7"/>
      <c r="AB7314" s="7"/>
      <c r="AC7314" s="7"/>
    </row>
    <row r="7315" ht="15.0" customHeight="1">
      <c r="A7315" s="23">
        <v>41845.0</v>
      </c>
      <c r="B7315" s="21" t="s">
        <v>59</v>
      </c>
      <c r="C7315" s="21" t="s">
        <v>22</v>
      </c>
      <c r="D7315" s="21"/>
      <c r="E7315" s="21"/>
      <c r="F7315" s="21">
        <v>1.0</v>
      </c>
      <c r="G7315" s="21">
        <v>52.0</v>
      </c>
      <c r="H7315" s="21">
        <v>29.30769231</v>
      </c>
      <c r="I7315" s="10"/>
      <c r="J7315" s="10"/>
      <c r="AA7315" s="7"/>
      <c r="AB7315" s="7"/>
      <c r="AC7315" s="7"/>
    </row>
    <row r="7316" ht="15.0" customHeight="1">
      <c r="A7316" s="23">
        <v>41845.0</v>
      </c>
      <c r="B7316" s="21" t="s">
        <v>59</v>
      </c>
      <c r="C7316" s="21" t="s">
        <v>22</v>
      </c>
      <c r="D7316" s="21"/>
      <c r="E7316" s="21"/>
      <c r="F7316" s="21">
        <v>2.0</v>
      </c>
      <c r="G7316" s="21">
        <v>55.0</v>
      </c>
      <c r="H7316" s="21">
        <v>30.99852071</v>
      </c>
      <c r="I7316" s="10"/>
      <c r="J7316" s="10"/>
      <c r="AA7316" s="7"/>
      <c r="AB7316" s="7"/>
      <c r="AC7316" s="7"/>
    </row>
    <row r="7317" ht="15.0" customHeight="1">
      <c r="A7317" s="23">
        <v>41845.0</v>
      </c>
      <c r="B7317" s="21" t="s">
        <v>59</v>
      </c>
      <c r="C7317" s="21" t="s">
        <v>22</v>
      </c>
      <c r="D7317" s="21"/>
      <c r="E7317" s="21"/>
      <c r="F7317" s="21">
        <v>3.0</v>
      </c>
      <c r="G7317" s="21">
        <v>43.0</v>
      </c>
      <c r="H7317" s="21">
        <v>24.2352071</v>
      </c>
      <c r="I7317" s="10"/>
      <c r="J7317" s="10"/>
      <c r="AA7317" s="7"/>
      <c r="AB7317" s="7"/>
      <c r="AC7317" s="7"/>
    </row>
    <row r="7318" ht="15.0" customHeight="1">
      <c r="A7318" s="23">
        <v>41845.0</v>
      </c>
      <c r="B7318" s="21" t="s">
        <v>59</v>
      </c>
      <c r="C7318" s="21" t="s">
        <v>22</v>
      </c>
      <c r="D7318" s="21"/>
      <c r="E7318" s="21"/>
      <c r="F7318" s="21">
        <v>4.0</v>
      </c>
      <c r="G7318" s="21">
        <v>47.0</v>
      </c>
      <c r="H7318" s="21">
        <v>26.48964497</v>
      </c>
      <c r="I7318" s="10"/>
      <c r="J7318" s="10"/>
      <c r="AA7318" s="7"/>
      <c r="AB7318" s="7"/>
      <c r="AC7318" s="7"/>
    </row>
    <row r="7319" ht="15.0" customHeight="1">
      <c r="A7319" s="23">
        <v>41845.0</v>
      </c>
      <c r="B7319" s="21" t="s">
        <v>59</v>
      </c>
      <c r="C7319" s="21" t="s">
        <v>22</v>
      </c>
      <c r="D7319" s="21"/>
      <c r="E7319" s="21"/>
      <c r="F7319" s="21">
        <v>5.0</v>
      </c>
      <c r="G7319" s="21">
        <v>53.0</v>
      </c>
      <c r="H7319" s="21">
        <v>29.87130178</v>
      </c>
      <c r="I7319" s="10"/>
      <c r="J7319" s="10"/>
      <c r="AA7319" s="7"/>
      <c r="AB7319" s="7"/>
      <c r="AC7319" s="7"/>
    </row>
    <row r="7320" ht="15.0" customHeight="1">
      <c r="A7320" s="23">
        <v>41845.0</v>
      </c>
      <c r="B7320" s="21" t="s">
        <v>59</v>
      </c>
      <c r="C7320" s="21" t="s">
        <v>22</v>
      </c>
      <c r="D7320" s="21"/>
      <c r="E7320" s="21"/>
      <c r="F7320" s="21">
        <v>6.0</v>
      </c>
      <c r="G7320" s="21">
        <v>55.0</v>
      </c>
      <c r="H7320" s="21">
        <v>30.99852071</v>
      </c>
      <c r="I7320" s="10"/>
      <c r="J7320" s="10"/>
      <c r="AA7320" s="7"/>
      <c r="AB7320" s="7"/>
      <c r="AC7320" s="7"/>
    </row>
    <row r="7321" ht="15.0" customHeight="1">
      <c r="A7321" s="23">
        <v>41845.0</v>
      </c>
      <c r="B7321" s="21" t="s">
        <v>59</v>
      </c>
      <c r="C7321" s="21" t="s">
        <v>22</v>
      </c>
      <c r="D7321" s="21"/>
      <c r="E7321" s="21"/>
      <c r="F7321" s="21">
        <v>7.0</v>
      </c>
      <c r="G7321" s="21">
        <v>58.0</v>
      </c>
      <c r="H7321" s="21">
        <v>32.68934911</v>
      </c>
      <c r="I7321" s="10"/>
      <c r="J7321" s="10"/>
      <c r="AA7321" s="7"/>
      <c r="AB7321" s="7"/>
      <c r="AC7321" s="7"/>
    </row>
    <row r="7322" ht="15.0" customHeight="1">
      <c r="A7322" s="23">
        <v>41845.0</v>
      </c>
      <c r="B7322" s="21" t="s">
        <v>59</v>
      </c>
      <c r="C7322" s="21" t="s">
        <v>22</v>
      </c>
      <c r="D7322" s="21"/>
      <c r="E7322" s="21"/>
      <c r="F7322" s="21">
        <v>8.0</v>
      </c>
      <c r="G7322" s="21">
        <v>44.0</v>
      </c>
      <c r="H7322" s="21">
        <v>24.79881657</v>
      </c>
      <c r="I7322" s="10"/>
      <c r="J7322" s="10"/>
      <c r="AA7322" s="7"/>
      <c r="AB7322" s="7"/>
      <c r="AC7322" s="7"/>
    </row>
    <row r="7323" ht="15.0" customHeight="1">
      <c r="A7323" s="23">
        <v>41845.0</v>
      </c>
      <c r="B7323" s="21" t="s">
        <v>59</v>
      </c>
      <c r="C7323" s="21" t="s">
        <v>22</v>
      </c>
      <c r="D7323" s="21"/>
      <c r="E7323" s="21"/>
      <c r="F7323" s="21">
        <v>9.0</v>
      </c>
      <c r="G7323" s="21">
        <v>51.0</v>
      </c>
      <c r="H7323" s="21">
        <v>28.74408284</v>
      </c>
      <c r="I7323" s="10"/>
      <c r="J7323" s="10"/>
      <c r="AA7323" s="7"/>
      <c r="AB7323" s="7"/>
      <c r="AC7323" s="7"/>
    </row>
    <row r="7324" ht="15.0" customHeight="1">
      <c r="A7324" s="23">
        <v>41845.0</v>
      </c>
      <c r="B7324" s="21" t="s">
        <v>59</v>
      </c>
      <c r="C7324" s="21" t="s">
        <v>22</v>
      </c>
      <c r="D7324" s="21"/>
      <c r="E7324" s="21"/>
      <c r="F7324" s="21">
        <v>10.0</v>
      </c>
      <c r="G7324" s="21">
        <v>53.0</v>
      </c>
      <c r="H7324" s="21">
        <v>29.87130178</v>
      </c>
      <c r="I7324" s="10"/>
      <c r="J7324" s="10"/>
      <c r="AA7324" s="7"/>
      <c r="AB7324" s="7"/>
      <c r="AC7324" s="7"/>
    </row>
    <row r="7325" ht="15.0" customHeight="1">
      <c r="A7325" s="23">
        <v>41845.0</v>
      </c>
      <c r="B7325" s="21" t="s">
        <v>59</v>
      </c>
      <c r="C7325" s="21" t="s">
        <v>22</v>
      </c>
      <c r="D7325" s="21"/>
      <c r="E7325" s="21"/>
      <c r="F7325" s="21">
        <v>11.0</v>
      </c>
      <c r="G7325" s="21">
        <v>26.0</v>
      </c>
      <c r="H7325" s="21">
        <v>14.65384615</v>
      </c>
      <c r="I7325" s="10"/>
      <c r="J7325" s="10"/>
      <c r="AA7325" s="7"/>
      <c r="AB7325" s="7"/>
      <c r="AC7325" s="7"/>
    </row>
    <row r="7326" ht="15.0" customHeight="1">
      <c r="A7326" s="23">
        <v>41845.0</v>
      </c>
      <c r="B7326" s="21" t="s">
        <v>59</v>
      </c>
      <c r="C7326" s="21" t="s">
        <v>22</v>
      </c>
      <c r="D7326" s="21"/>
      <c r="E7326" s="21"/>
      <c r="F7326" s="21">
        <v>12.0</v>
      </c>
      <c r="G7326" s="21">
        <v>56.0</v>
      </c>
      <c r="H7326" s="21">
        <v>31.56213018</v>
      </c>
      <c r="I7326" s="10"/>
      <c r="J7326" s="10"/>
      <c r="AA7326" s="7"/>
      <c r="AB7326" s="7"/>
      <c r="AC7326" s="7"/>
    </row>
    <row r="7327" ht="15.0" customHeight="1">
      <c r="A7327" s="23">
        <v>41845.0</v>
      </c>
      <c r="B7327" s="21" t="s">
        <v>59</v>
      </c>
      <c r="C7327" s="21" t="s">
        <v>22</v>
      </c>
      <c r="D7327" s="21"/>
      <c r="E7327" s="21"/>
      <c r="F7327" s="21">
        <v>13.0</v>
      </c>
      <c r="G7327" s="21">
        <v>43.0</v>
      </c>
      <c r="H7327" s="21">
        <v>24.2352071</v>
      </c>
      <c r="I7327" s="10"/>
      <c r="J7327" s="10"/>
      <c r="AA7327" s="7"/>
      <c r="AB7327" s="7"/>
      <c r="AC7327" s="7"/>
    </row>
    <row r="7328" ht="15.0" customHeight="1">
      <c r="A7328" s="23">
        <v>41845.0</v>
      </c>
      <c r="B7328" s="21" t="s">
        <v>59</v>
      </c>
      <c r="C7328" s="21" t="s">
        <v>22</v>
      </c>
      <c r="D7328" s="21"/>
      <c r="E7328" s="21"/>
      <c r="F7328" s="21">
        <v>14.0</v>
      </c>
      <c r="G7328" s="21">
        <v>53.0</v>
      </c>
      <c r="H7328" s="21">
        <v>29.87130178</v>
      </c>
      <c r="I7328" s="10"/>
      <c r="J7328" s="10"/>
      <c r="AA7328" s="7"/>
      <c r="AB7328" s="7"/>
      <c r="AC7328" s="7"/>
    </row>
    <row r="7329" ht="15.0" customHeight="1">
      <c r="A7329" s="23">
        <v>41845.0</v>
      </c>
      <c r="B7329" s="21" t="s">
        <v>59</v>
      </c>
      <c r="C7329" s="21" t="s">
        <v>22</v>
      </c>
      <c r="D7329" s="21"/>
      <c r="E7329" s="21"/>
      <c r="F7329" s="21">
        <v>15.0</v>
      </c>
      <c r="G7329" s="21">
        <v>47.0</v>
      </c>
      <c r="H7329" s="21">
        <v>26.48964497</v>
      </c>
      <c r="I7329" s="10"/>
      <c r="J7329" s="10"/>
      <c r="AA7329" s="7"/>
      <c r="AB7329" s="7"/>
      <c r="AC7329" s="7"/>
    </row>
    <row r="7330" ht="15.0" customHeight="1">
      <c r="A7330" s="23">
        <v>41845.0</v>
      </c>
      <c r="B7330" s="21" t="s">
        <v>59</v>
      </c>
      <c r="C7330" s="21" t="s">
        <v>22</v>
      </c>
      <c r="D7330" s="21"/>
      <c r="E7330" s="21"/>
      <c r="F7330" s="21">
        <v>16.0</v>
      </c>
      <c r="G7330" s="21">
        <v>49.0</v>
      </c>
      <c r="H7330" s="21">
        <v>27.61686391</v>
      </c>
      <c r="I7330" s="10"/>
      <c r="J7330" s="10"/>
      <c r="AA7330" s="7"/>
      <c r="AB7330" s="7"/>
      <c r="AC7330" s="7"/>
    </row>
    <row r="7331" ht="15.0" customHeight="1">
      <c r="A7331" s="23">
        <v>41845.0</v>
      </c>
      <c r="B7331" s="21" t="s">
        <v>59</v>
      </c>
      <c r="C7331" s="21" t="s">
        <v>22</v>
      </c>
      <c r="D7331" s="21"/>
      <c r="E7331" s="21"/>
      <c r="F7331" s="21">
        <v>17.0</v>
      </c>
      <c r="G7331" s="21">
        <v>56.0</v>
      </c>
      <c r="H7331" s="21">
        <v>31.56213018</v>
      </c>
      <c r="I7331" s="10"/>
      <c r="J7331" s="10"/>
      <c r="AA7331" s="7"/>
      <c r="AB7331" s="7"/>
      <c r="AC7331" s="7"/>
    </row>
    <row r="7332" ht="15.0" customHeight="1">
      <c r="A7332" s="23">
        <v>41845.0</v>
      </c>
      <c r="B7332" s="21" t="s">
        <v>59</v>
      </c>
      <c r="C7332" s="21" t="s">
        <v>22</v>
      </c>
      <c r="D7332" s="21"/>
      <c r="E7332" s="21"/>
      <c r="F7332" s="21">
        <v>18.0</v>
      </c>
      <c r="G7332" s="21">
        <v>55.0</v>
      </c>
      <c r="H7332" s="21">
        <v>30.99852071</v>
      </c>
      <c r="I7332" s="10"/>
      <c r="J7332" s="10"/>
      <c r="AA7332" s="7"/>
      <c r="AB7332" s="7"/>
      <c r="AC7332" s="7"/>
    </row>
    <row r="7333" ht="15.0" customHeight="1">
      <c r="A7333" s="23">
        <v>41845.0</v>
      </c>
      <c r="B7333" s="21" t="s">
        <v>59</v>
      </c>
      <c r="C7333" s="21" t="s">
        <v>22</v>
      </c>
      <c r="D7333" s="21"/>
      <c r="E7333" s="21"/>
      <c r="F7333" s="21">
        <v>19.0</v>
      </c>
      <c r="G7333" s="21">
        <v>49.0</v>
      </c>
      <c r="H7333" s="21">
        <v>27.61686391</v>
      </c>
      <c r="I7333" s="10"/>
      <c r="J7333" s="10"/>
      <c r="AA7333" s="7"/>
      <c r="AB7333" s="7"/>
      <c r="AC7333" s="7"/>
    </row>
    <row r="7334" ht="15.0" customHeight="1">
      <c r="A7334" s="23">
        <v>41845.0</v>
      </c>
      <c r="B7334" s="21" t="s">
        <v>59</v>
      </c>
      <c r="C7334" s="21" t="s">
        <v>22</v>
      </c>
      <c r="D7334" s="21"/>
      <c r="E7334" s="21"/>
      <c r="F7334" s="21">
        <v>20.0</v>
      </c>
      <c r="G7334" s="21">
        <v>55.0</v>
      </c>
      <c r="H7334" s="21">
        <v>30.99852071</v>
      </c>
      <c r="I7334" s="10"/>
      <c r="J7334" s="10"/>
      <c r="AA7334" s="7"/>
      <c r="AB7334" s="7"/>
      <c r="AC7334" s="7"/>
    </row>
    <row r="7335" ht="15.0" customHeight="1">
      <c r="A7335" s="23">
        <v>41845.0</v>
      </c>
      <c r="B7335" s="21" t="s">
        <v>59</v>
      </c>
      <c r="C7335" s="21" t="s">
        <v>22</v>
      </c>
      <c r="D7335" s="21"/>
      <c r="E7335" s="21"/>
      <c r="F7335" s="21">
        <v>21.0</v>
      </c>
      <c r="G7335" s="21">
        <v>52.0</v>
      </c>
      <c r="H7335" s="21">
        <v>29.30769231</v>
      </c>
      <c r="I7335" s="10"/>
      <c r="J7335" s="10"/>
      <c r="AA7335" s="7"/>
      <c r="AB7335" s="7"/>
      <c r="AC7335" s="7"/>
    </row>
    <row r="7336" ht="15.0" customHeight="1">
      <c r="A7336" s="23">
        <v>41845.0</v>
      </c>
      <c r="B7336" s="21" t="s">
        <v>59</v>
      </c>
      <c r="C7336" s="21" t="s">
        <v>22</v>
      </c>
      <c r="D7336" s="21"/>
      <c r="E7336" s="21"/>
      <c r="F7336" s="21">
        <v>22.0</v>
      </c>
      <c r="G7336" s="21">
        <v>58.0</v>
      </c>
      <c r="H7336" s="21">
        <v>32.68934911</v>
      </c>
      <c r="I7336" s="10"/>
      <c r="J7336" s="10"/>
      <c r="AA7336" s="7"/>
      <c r="AB7336" s="7"/>
      <c r="AC7336" s="7"/>
    </row>
    <row r="7337" ht="15.0" customHeight="1">
      <c r="A7337" s="23">
        <v>41845.0</v>
      </c>
      <c r="B7337" s="21" t="s">
        <v>59</v>
      </c>
      <c r="C7337" s="21" t="s">
        <v>22</v>
      </c>
      <c r="D7337" s="21"/>
      <c r="E7337" s="21"/>
      <c r="F7337" s="21">
        <v>23.0</v>
      </c>
      <c r="G7337" s="21">
        <v>65.0</v>
      </c>
      <c r="H7337" s="21">
        <v>36.63461538</v>
      </c>
      <c r="I7337" s="10"/>
      <c r="J7337" s="10"/>
      <c r="AA7337" s="7"/>
      <c r="AB7337" s="7"/>
      <c r="AC7337" s="7"/>
    </row>
    <row r="7338" ht="15.0" customHeight="1">
      <c r="A7338" s="23">
        <v>41845.0</v>
      </c>
      <c r="B7338" s="21" t="s">
        <v>59</v>
      </c>
      <c r="C7338" s="21" t="s">
        <v>22</v>
      </c>
      <c r="D7338" s="21"/>
      <c r="E7338" s="21"/>
      <c r="F7338" s="21">
        <v>24.0</v>
      </c>
      <c r="G7338" s="21">
        <v>58.0</v>
      </c>
      <c r="H7338" s="21">
        <v>32.68934911</v>
      </c>
      <c r="I7338" s="10"/>
      <c r="J7338" s="10"/>
      <c r="AA7338" s="7"/>
      <c r="AB7338" s="7"/>
      <c r="AC7338" s="7"/>
    </row>
    <row r="7339" ht="15.0" customHeight="1">
      <c r="A7339" s="23">
        <v>41845.0</v>
      </c>
      <c r="B7339" s="21" t="s">
        <v>59</v>
      </c>
      <c r="C7339" s="21" t="s">
        <v>22</v>
      </c>
      <c r="D7339" s="21"/>
      <c r="E7339" s="21"/>
      <c r="F7339" s="21">
        <v>25.0</v>
      </c>
      <c r="G7339" s="21">
        <v>63.0</v>
      </c>
      <c r="H7339" s="21">
        <v>35.50739645</v>
      </c>
      <c r="I7339" s="10"/>
      <c r="J7339" s="10"/>
      <c r="AA7339" s="7"/>
      <c r="AB7339" s="7"/>
      <c r="AC7339" s="7"/>
    </row>
    <row r="7340" ht="15.0" customHeight="1">
      <c r="A7340" s="23">
        <v>41845.0</v>
      </c>
      <c r="B7340" s="21" t="s">
        <v>59</v>
      </c>
      <c r="C7340" s="21" t="s">
        <v>22</v>
      </c>
      <c r="D7340" s="21"/>
      <c r="E7340" s="21"/>
      <c r="F7340" s="21">
        <v>26.0</v>
      </c>
      <c r="G7340" s="21">
        <v>58.0</v>
      </c>
      <c r="H7340" s="21">
        <v>32.68934911</v>
      </c>
      <c r="I7340" s="10"/>
      <c r="J7340" s="10"/>
      <c r="AA7340" s="7"/>
      <c r="AB7340" s="7"/>
      <c r="AC7340" s="7"/>
    </row>
    <row r="7341" ht="15.0" customHeight="1">
      <c r="A7341" s="23">
        <v>41845.0</v>
      </c>
      <c r="B7341" s="21" t="s">
        <v>59</v>
      </c>
      <c r="C7341" s="21" t="s">
        <v>22</v>
      </c>
      <c r="D7341" s="21"/>
      <c r="E7341" s="21"/>
      <c r="F7341" s="21">
        <v>27.0</v>
      </c>
      <c r="G7341" s="21">
        <v>51.0</v>
      </c>
      <c r="H7341" s="21">
        <v>28.74408284</v>
      </c>
      <c r="I7341" s="10"/>
      <c r="J7341" s="10"/>
      <c r="AA7341" s="7"/>
      <c r="AB7341" s="7"/>
      <c r="AC7341" s="7"/>
    </row>
    <row r="7342" ht="15.0" customHeight="1">
      <c r="A7342" s="23">
        <v>41845.0</v>
      </c>
      <c r="B7342" s="21" t="s">
        <v>59</v>
      </c>
      <c r="C7342" s="21" t="s">
        <v>22</v>
      </c>
      <c r="D7342" s="21"/>
      <c r="E7342" s="21"/>
      <c r="F7342" s="21">
        <v>28.0</v>
      </c>
      <c r="G7342" s="21">
        <v>58.0</v>
      </c>
      <c r="H7342" s="21">
        <v>32.68934911</v>
      </c>
      <c r="I7342" s="10"/>
      <c r="J7342" s="10"/>
      <c r="AA7342" s="7"/>
      <c r="AB7342" s="7"/>
      <c r="AC7342" s="7"/>
    </row>
    <row r="7343" ht="15.0" customHeight="1">
      <c r="A7343" s="23">
        <v>41845.0</v>
      </c>
      <c r="B7343" s="21" t="s">
        <v>59</v>
      </c>
      <c r="C7343" s="21" t="s">
        <v>22</v>
      </c>
      <c r="D7343" s="21"/>
      <c r="E7343" s="21"/>
      <c r="F7343" s="21">
        <v>29.0</v>
      </c>
      <c r="G7343" s="21">
        <v>49.0</v>
      </c>
      <c r="H7343" s="21">
        <v>27.61686391</v>
      </c>
      <c r="I7343" s="10"/>
      <c r="J7343" s="10"/>
      <c r="AA7343" s="7"/>
      <c r="AB7343" s="7"/>
      <c r="AC7343" s="7"/>
    </row>
    <row r="7344" ht="15.0" customHeight="1">
      <c r="A7344" s="23">
        <v>41845.0</v>
      </c>
      <c r="B7344" s="21" t="s">
        <v>59</v>
      </c>
      <c r="C7344" s="21" t="s">
        <v>22</v>
      </c>
      <c r="D7344" s="21"/>
      <c r="E7344" s="21"/>
      <c r="F7344" s="21">
        <v>30.0</v>
      </c>
      <c r="G7344" s="21">
        <v>49.0</v>
      </c>
      <c r="H7344" s="21">
        <v>27.61686391</v>
      </c>
      <c r="I7344" s="10"/>
      <c r="J7344" s="10"/>
      <c r="AA7344" s="7"/>
      <c r="AB7344" s="7"/>
      <c r="AC7344" s="7"/>
    </row>
    <row r="7345" ht="15.0" customHeight="1">
      <c r="A7345" s="23">
        <v>41845.0</v>
      </c>
      <c r="B7345" s="21" t="s">
        <v>59</v>
      </c>
      <c r="C7345" s="21" t="s">
        <v>22</v>
      </c>
      <c r="D7345" s="21"/>
      <c r="E7345" s="21"/>
      <c r="F7345" s="21">
        <v>31.0</v>
      </c>
      <c r="G7345" s="21">
        <v>69.0</v>
      </c>
      <c r="H7345" s="21">
        <v>38.88905325</v>
      </c>
      <c r="I7345" s="10"/>
      <c r="J7345" s="10"/>
      <c r="AA7345" s="7"/>
      <c r="AB7345" s="7"/>
      <c r="AC7345" s="7"/>
    </row>
    <row r="7346" ht="15.0" customHeight="1">
      <c r="A7346" s="23">
        <v>41845.0</v>
      </c>
      <c r="B7346" s="21" t="s">
        <v>59</v>
      </c>
      <c r="C7346" s="21" t="s">
        <v>22</v>
      </c>
      <c r="D7346" s="21"/>
      <c r="E7346" s="21"/>
      <c r="F7346" s="21">
        <v>32.0</v>
      </c>
      <c r="G7346" s="21">
        <v>55.0</v>
      </c>
      <c r="H7346" s="21">
        <v>30.99852071</v>
      </c>
      <c r="I7346" s="10"/>
      <c r="J7346" s="10"/>
      <c r="AA7346" s="7"/>
      <c r="AB7346" s="7"/>
      <c r="AC7346" s="7"/>
    </row>
    <row r="7347" ht="15.0" customHeight="1">
      <c r="A7347" s="23">
        <v>41845.0</v>
      </c>
      <c r="B7347" s="21" t="s">
        <v>59</v>
      </c>
      <c r="C7347" s="21" t="s">
        <v>22</v>
      </c>
      <c r="D7347" s="21"/>
      <c r="E7347" s="21"/>
      <c r="F7347" s="21">
        <v>33.0</v>
      </c>
      <c r="G7347" s="21">
        <v>63.0</v>
      </c>
      <c r="H7347" s="21">
        <v>35.50739645</v>
      </c>
      <c r="I7347" s="10"/>
      <c r="J7347" s="10"/>
      <c r="AA7347" s="7"/>
      <c r="AB7347" s="7"/>
      <c r="AC7347" s="7"/>
    </row>
    <row r="7348" ht="15.0" customHeight="1">
      <c r="A7348" s="23">
        <v>41845.0</v>
      </c>
      <c r="B7348" s="21" t="s">
        <v>59</v>
      </c>
      <c r="C7348" s="21" t="s">
        <v>22</v>
      </c>
      <c r="D7348" s="21"/>
      <c r="E7348" s="21"/>
      <c r="F7348" s="21">
        <v>34.0</v>
      </c>
      <c r="G7348" s="21">
        <v>57.0</v>
      </c>
      <c r="H7348" s="21">
        <v>32.12573964</v>
      </c>
      <c r="I7348" s="10"/>
      <c r="J7348" s="10"/>
      <c r="AA7348" s="7"/>
      <c r="AB7348" s="7"/>
      <c r="AC7348" s="7"/>
    </row>
    <row r="7349" ht="15.0" customHeight="1">
      <c r="A7349" s="23">
        <v>41845.0</v>
      </c>
      <c r="B7349" s="21" t="s">
        <v>59</v>
      </c>
      <c r="C7349" s="21" t="s">
        <v>22</v>
      </c>
      <c r="D7349" s="21"/>
      <c r="E7349" s="21"/>
      <c r="F7349" s="21">
        <v>35.0</v>
      </c>
      <c r="G7349" s="21">
        <v>57.0</v>
      </c>
      <c r="H7349" s="21">
        <v>32.12573964</v>
      </c>
      <c r="I7349" s="10"/>
      <c r="J7349" s="10"/>
      <c r="AA7349" s="7"/>
      <c r="AB7349" s="7"/>
      <c r="AC7349" s="7"/>
    </row>
    <row r="7350" ht="15.0" customHeight="1">
      <c r="A7350" s="23">
        <v>41845.0</v>
      </c>
      <c r="B7350" s="21" t="s">
        <v>59</v>
      </c>
      <c r="C7350" s="21" t="s">
        <v>22</v>
      </c>
      <c r="D7350" s="21"/>
      <c r="E7350" s="21"/>
      <c r="F7350" s="21">
        <v>36.0</v>
      </c>
      <c r="G7350" s="21">
        <v>44.0</v>
      </c>
      <c r="H7350" s="21">
        <v>24.79881657</v>
      </c>
      <c r="I7350" s="10"/>
      <c r="J7350" s="10"/>
      <c r="AA7350" s="7"/>
      <c r="AB7350" s="7"/>
      <c r="AC7350" s="7"/>
    </row>
    <row r="7351" ht="15.0" customHeight="1">
      <c r="A7351" s="23">
        <v>41845.0</v>
      </c>
      <c r="B7351" s="21" t="s">
        <v>59</v>
      </c>
      <c r="C7351" s="21" t="s">
        <v>22</v>
      </c>
      <c r="D7351" s="21"/>
      <c r="E7351" s="21"/>
      <c r="F7351" s="21">
        <v>37.0</v>
      </c>
      <c r="G7351" s="21">
        <v>54.0</v>
      </c>
      <c r="H7351" s="21">
        <v>30.43491124</v>
      </c>
      <c r="I7351" s="10"/>
      <c r="J7351" s="10"/>
      <c r="AA7351" s="7"/>
      <c r="AB7351" s="7"/>
      <c r="AC7351" s="7"/>
    </row>
    <row r="7352" ht="15.0" customHeight="1">
      <c r="A7352" s="23">
        <v>41845.0</v>
      </c>
      <c r="B7352" s="21" t="s">
        <v>59</v>
      </c>
      <c r="C7352" s="21" t="s">
        <v>22</v>
      </c>
      <c r="D7352" s="21"/>
      <c r="E7352" s="21"/>
      <c r="F7352" s="21">
        <v>38.0</v>
      </c>
      <c r="G7352" s="21">
        <v>43.0</v>
      </c>
      <c r="H7352" s="21">
        <v>24.2352071</v>
      </c>
      <c r="I7352" s="10"/>
      <c r="J7352" s="10"/>
      <c r="AA7352" s="7"/>
      <c r="AB7352" s="7"/>
      <c r="AC7352" s="7"/>
    </row>
    <row r="7353" ht="15.0" customHeight="1">
      <c r="A7353" s="23">
        <v>41845.0</v>
      </c>
      <c r="B7353" s="21" t="s">
        <v>59</v>
      </c>
      <c r="C7353" s="21" t="s">
        <v>22</v>
      </c>
      <c r="D7353" s="21"/>
      <c r="E7353" s="21"/>
      <c r="F7353" s="21">
        <v>39.0</v>
      </c>
      <c r="G7353" s="21">
        <v>38.0</v>
      </c>
      <c r="H7353" s="21">
        <v>21.41715976</v>
      </c>
      <c r="I7353" s="10"/>
      <c r="J7353" s="10"/>
      <c r="AA7353" s="7"/>
      <c r="AB7353" s="7"/>
      <c r="AC7353" s="7"/>
    </row>
    <row r="7354" ht="15.0" customHeight="1">
      <c r="A7354" s="23">
        <v>41845.0</v>
      </c>
      <c r="B7354" s="21" t="s">
        <v>59</v>
      </c>
      <c r="C7354" s="21" t="s">
        <v>22</v>
      </c>
      <c r="D7354" s="21"/>
      <c r="E7354" s="21"/>
      <c r="F7354" s="21">
        <v>40.0</v>
      </c>
      <c r="G7354" s="21">
        <v>71.0</v>
      </c>
      <c r="H7354" s="21">
        <v>40.01627219</v>
      </c>
      <c r="I7354" s="10"/>
      <c r="J7354" s="10"/>
      <c r="AA7354" s="7"/>
      <c r="AB7354" s="7"/>
      <c r="AC7354" s="7"/>
    </row>
    <row r="7355" ht="15.0" customHeight="1">
      <c r="A7355" s="23">
        <v>41845.0</v>
      </c>
      <c r="B7355" s="21" t="s">
        <v>59</v>
      </c>
      <c r="C7355" s="21" t="s">
        <v>22</v>
      </c>
      <c r="D7355" s="21"/>
      <c r="E7355" s="21"/>
      <c r="F7355" s="21">
        <v>41.0</v>
      </c>
      <c r="G7355" s="21">
        <v>60.0</v>
      </c>
      <c r="H7355" s="21">
        <v>33.81656805</v>
      </c>
      <c r="I7355" s="10"/>
      <c r="J7355" s="10"/>
      <c r="AA7355" s="7"/>
      <c r="AB7355" s="7"/>
      <c r="AC7355" s="7"/>
    </row>
    <row r="7356" ht="15.0" customHeight="1">
      <c r="A7356" s="23">
        <v>41845.0</v>
      </c>
      <c r="B7356" s="21" t="s">
        <v>59</v>
      </c>
      <c r="C7356" s="21" t="s">
        <v>22</v>
      </c>
      <c r="D7356" s="21"/>
      <c r="E7356" s="21"/>
      <c r="F7356" s="21">
        <v>42.0</v>
      </c>
      <c r="G7356" s="21">
        <v>44.0</v>
      </c>
      <c r="H7356" s="21">
        <v>24.79881657</v>
      </c>
      <c r="I7356" s="10"/>
      <c r="J7356" s="10"/>
      <c r="AA7356" s="7"/>
      <c r="AB7356" s="7"/>
      <c r="AC7356" s="7"/>
    </row>
    <row r="7357" ht="15.0" customHeight="1">
      <c r="A7357" s="23">
        <v>41845.0</v>
      </c>
      <c r="B7357" s="21" t="s">
        <v>59</v>
      </c>
      <c r="C7357" s="21" t="s">
        <v>22</v>
      </c>
      <c r="D7357" s="21"/>
      <c r="E7357" s="21"/>
      <c r="F7357" s="21">
        <v>43.0</v>
      </c>
      <c r="G7357" s="21">
        <v>43.0</v>
      </c>
      <c r="H7357" s="21">
        <v>24.2352071</v>
      </c>
      <c r="I7357" s="10"/>
      <c r="J7357" s="10"/>
      <c r="AA7357" s="7"/>
      <c r="AB7357" s="7"/>
      <c r="AC7357" s="7"/>
    </row>
    <row r="7358" ht="15.0" customHeight="1">
      <c r="A7358" s="23">
        <v>41845.0</v>
      </c>
      <c r="B7358" s="21" t="s">
        <v>59</v>
      </c>
      <c r="C7358" s="21" t="s">
        <v>22</v>
      </c>
      <c r="D7358" s="21"/>
      <c r="E7358" s="21"/>
      <c r="F7358" s="21">
        <v>44.0</v>
      </c>
      <c r="G7358" s="21">
        <v>55.0</v>
      </c>
      <c r="H7358" s="21">
        <v>30.99852071</v>
      </c>
      <c r="I7358" s="10"/>
      <c r="J7358" s="10"/>
      <c r="AA7358" s="7"/>
      <c r="AB7358" s="7"/>
      <c r="AC7358" s="7"/>
    </row>
    <row r="7359" ht="15.0" customHeight="1">
      <c r="A7359" s="23">
        <v>41845.0</v>
      </c>
      <c r="B7359" s="21" t="s">
        <v>59</v>
      </c>
      <c r="C7359" s="21" t="s">
        <v>22</v>
      </c>
      <c r="D7359" s="21"/>
      <c r="E7359" s="21"/>
      <c r="F7359" s="21">
        <v>45.0</v>
      </c>
      <c r="G7359" s="21">
        <v>47.0</v>
      </c>
      <c r="H7359" s="21">
        <v>26.48964497</v>
      </c>
      <c r="I7359" s="10"/>
      <c r="J7359" s="10"/>
      <c r="AA7359" s="7"/>
      <c r="AB7359" s="7"/>
      <c r="AC7359" s="7"/>
    </row>
    <row r="7360" ht="15.0" customHeight="1">
      <c r="A7360" s="23">
        <v>41845.0</v>
      </c>
      <c r="B7360" s="21" t="s">
        <v>59</v>
      </c>
      <c r="C7360" s="21" t="s">
        <v>22</v>
      </c>
      <c r="D7360" s="21"/>
      <c r="E7360" s="21"/>
      <c r="F7360" s="21">
        <v>46.0</v>
      </c>
      <c r="G7360" s="21">
        <v>53.0</v>
      </c>
      <c r="H7360" s="21">
        <v>29.87130178</v>
      </c>
      <c r="I7360" s="10"/>
      <c r="J7360" s="10"/>
      <c r="AA7360" s="7"/>
      <c r="AB7360" s="7"/>
      <c r="AC7360" s="7"/>
    </row>
    <row r="7361" ht="15.0" customHeight="1">
      <c r="A7361" s="23">
        <v>41845.0</v>
      </c>
      <c r="B7361" s="21" t="s">
        <v>59</v>
      </c>
      <c r="C7361" s="21" t="s">
        <v>22</v>
      </c>
      <c r="D7361" s="21"/>
      <c r="E7361" s="21"/>
      <c r="F7361" s="21">
        <v>47.0</v>
      </c>
      <c r="G7361" s="21">
        <v>34.0</v>
      </c>
      <c r="H7361" s="21">
        <v>19.16272189</v>
      </c>
      <c r="I7361" s="10"/>
      <c r="J7361" s="10"/>
      <c r="AA7361" s="7"/>
      <c r="AB7361" s="7"/>
      <c r="AC7361" s="7"/>
    </row>
    <row r="7362" ht="15.0" customHeight="1">
      <c r="A7362" s="23">
        <v>41845.0</v>
      </c>
      <c r="B7362" s="21" t="s">
        <v>59</v>
      </c>
      <c r="C7362" s="21" t="s">
        <v>22</v>
      </c>
      <c r="D7362" s="21"/>
      <c r="E7362" s="21"/>
      <c r="F7362" s="21">
        <v>48.0</v>
      </c>
      <c r="G7362" s="21">
        <v>44.0</v>
      </c>
      <c r="H7362" s="21">
        <v>24.79881657</v>
      </c>
      <c r="I7362" s="10"/>
      <c r="J7362" s="10"/>
      <c r="AA7362" s="7"/>
      <c r="AB7362" s="7"/>
      <c r="AC7362" s="7"/>
    </row>
    <row r="7363" ht="15.0" customHeight="1">
      <c r="A7363" s="23">
        <v>41845.0</v>
      </c>
      <c r="B7363" s="21" t="s">
        <v>59</v>
      </c>
      <c r="C7363" s="21" t="s">
        <v>22</v>
      </c>
      <c r="D7363" s="21"/>
      <c r="E7363" s="21"/>
      <c r="F7363" s="21">
        <v>49.0</v>
      </c>
      <c r="G7363" s="21">
        <v>43.0</v>
      </c>
      <c r="H7363" s="21">
        <v>24.2352071</v>
      </c>
      <c r="I7363" s="10"/>
      <c r="J7363" s="10"/>
      <c r="AA7363" s="7"/>
      <c r="AB7363" s="7"/>
      <c r="AC7363" s="7"/>
    </row>
    <row r="7364" ht="15.0" customHeight="1">
      <c r="A7364" s="23">
        <v>41845.0</v>
      </c>
      <c r="B7364" s="21" t="s">
        <v>59</v>
      </c>
      <c r="C7364" s="21" t="s">
        <v>22</v>
      </c>
      <c r="D7364" s="21"/>
      <c r="E7364" s="21"/>
      <c r="F7364" s="21">
        <v>50.0</v>
      </c>
      <c r="G7364" s="21">
        <v>51.0</v>
      </c>
      <c r="H7364" s="21">
        <v>28.74408284</v>
      </c>
      <c r="I7364" s="10"/>
      <c r="J7364" s="10"/>
      <c r="AA7364" s="7"/>
      <c r="AB7364" s="7"/>
      <c r="AC7364" s="7"/>
    </row>
    <row r="7365" ht="15.0" customHeight="1">
      <c r="A7365" s="23">
        <v>41845.0</v>
      </c>
      <c r="B7365" s="21" t="s">
        <v>59</v>
      </c>
      <c r="C7365" s="21" t="s">
        <v>22</v>
      </c>
      <c r="D7365" s="21"/>
      <c r="E7365" s="21"/>
      <c r="F7365" s="21">
        <v>51.0</v>
      </c>
      <c r="G7365" s="21">
        <v>54.0</v>
      </c>
      <c r="H7365" s="21">
        <v>30.43491124</v>
      </c>
      <c r="I7365" s="10"/>
      <c r="J7365" s="10"/>
      <c r="AA7365" s="7"/>
      <c r="AB7365" s="7"/>
      <c r="AC7365" s="7"/>
    </row>
    <row r="7366" ht="15.0" customHeight="1">
      <c r="A7366" s="23">
        <v>41845.0</v>
      </c>
      <c r="B7366" s="21" t="s">
        <v>59</v>
      </c>
      <c r="C7366" s="21" t="s">
        <v>22</v>
      </c>
      <c r="D7366" s="21"/>
      <c r="E7366" s="21"/>
      <c r="F7366" s="21">
        <v>52.0</v>
      </c>
      <c r="G7366" s="21">
        <v>58.0</v>
      </c>
      <c r="H7366" s="21">
        <v>32.68934911</v>
      </c>
      <c r="I7366" s="10"/>
      <c r="J7366" s="10"/>
      <c r="AA7366" s="7"/>
      <c r="AB7366" s="7"/>
      <c r="AC7366" s="7"/>
    </row>
    <row r="7367" ht="15.0" customHeight="1">
      <c r="A7367" s="23">
        <v>41845.0</v>
      </c>
      <c r="B7367" s="21" t="s">
        <v>59</v>
      </c>
      <c r="C7367" s="21" t="s">
        <v>22</v>
      </c>
      <c r="D7367" s="21"/>
      <c r="E7367" s="21"/>
      <c r="F7367" s="21">
        <v>53.0</v>
      </c>
      <c r="G7367" s="21">
        <v>49.0</v>
      </c>
      <c r="H7367" s="21">
        <v>27.61686391</v>
      </c>
      <c r="I7367" s="10"/>
      <c r="J7367" s="10"/>
      <c r="AA7367" s="7"/>
      <c r="AB7367" s="7"/>
      <c r="AC7367" s="7"/>
    </row>
    <row r="7368" ht="15.0" customHeight="1">
      <c r="A7368" s="23">
        <v>41845.0</v>
      </c>
      <c r="B7368" s="21" t="s">
        <v>59</v>
      </c>
      <c r="C7368" s="21" t="s">
        <v>22</v>
      </c>
      <c r="D7368" s="21"/>
      <c r="E7368" s="21"/>
      <c r="F7368" s="21">
        <v>54.0</v>
      </c>
      <c r="G7368" s="21">
        <v>50.0</v>
      </c>
      <c r="H7368" s="21">
        <v>28.18047337</v>
      </c>
      <c r="I7368" s="10"/>
      <c r="J7368" s="10"/>
      <c r="AA7368" s="7"/>
      <c r="AB7368" s="7"/>
      <c r="AC7368" s="7"/>
    </row>
    <row r="7369" ht="15.0" customHeight="1">
      <c r="A7369" s="23">
        <v>41845.0</v>
      </c>
      <c r="B7369" s="21" t="s">
        <v>59</v>
      </c>
      <c r="C7369" s="21" t="s">
        <v>22</v>
      </c>
      <c r="D7369" s="21"/>
      <c r="E7369" s="21"/>
      <c r="F7369" s="21">
        <v>55.0</v>
      </c>
      <c r="G7369" s="21">
        <v>48.0</v>
      </c>
      <c r="H7369" s="21">
        <v>27.05325444</v>
      </c>
      <c r="I7369" s="10"/>
      <c r="J7369" s="10"/>
      <c r="AA7369" s="7"/>
      <c r="AB7369" s="7"/>
      <c r="AC7369" s="7"/>
    </row>
    <row r="7370" ht="15.0" customHeight="1">
      <c r="A7370" s="23">
        <v>41845.0</v>
      </c>
      <c r="B7370" s="21" t="s">
        <v>59</v>
      </c>
      <c r="C7370" s="21" t="s">
        <v>22</v>
      </c>
      <c r="D7370" s="21"/>
      <c r="E7370" s="21"/>
      <c r="F7370" s="21">
        <v>56.0</v>
      </c>
      <c r="G7370" s="21">
        <v>57.0</v>
      </c>
      <c r="H7370" s="21">
        <v>32.12573964</v>
      </c>
      <c r="I7370" s="10"/>
      <c r="J7370" s="10"/>
      <c r="AA7370" s="7"/>
      <c r="AB7370" s="7"/>
      <c r="AC7370" s="7"/>
    </row>
    <row r="7371" ht="15.0" customHeight="1">
      <c r="A7371" s="23">
        <v>41845.0</v>
      </c>
      <c r="B7371" s="21" t="s">
        <v>59</v>
      </c>
      <c r="C7371" s="21" t="s">
        <v>22</v>
      </c>
      <c r="D7371" s="21"/>
      <c r="E7371" s="21"/>
      <c r="F7371" s="21">
        <v>57.0</v>
      </c>
      <c r="G7371" s="21">
        <v>72.0</v>
      </c>
      <c r="H7371" s="21">
        <v>40.57988166</v>
      </c>
      <c r="I7371" s="10"/>
      <c r="J7371" s="10"/>
      <c r="AA7371" s="7"/>
      <c r="AB7371" s="7"/>
      <c r="AC7371" s="7"/>
    </row>
    <row r="7372" ht="15.0" customHeight="1">
      <c r="A7372" s="23">
        <v>41845.0</v>
      </c>
      <c r="B7372" s="21" t="s">
        <v>59</v>
      </c>
      <c r="C7372" s="21" t="s">
        <v>22</v>
      </c>
      <c r="D7372" s="21"/>
      <c r="E7372" s="21"/>
      <c r="F7372" s="21">
        <v>58.0</v>
      </c>
      <c r="G7372" s="21">
        <v>61.0</v>
      </c>
      <c r="H7372" s="21">
        <v>34.38017751</v>
      </c>
      <c r="I7372" s="10"/>
      <c r="J7372" s="10"/>
      <c r="AA7372" s="7"/>
      <c r="AB7372" s="7"/>
      <c r="AC7372" s="7"/>
    </row>
    <row r="7373" ht="15.0" customHeight="1">
      <c r="A7373" s="23">
        <v>41845.0</v>
      </c>
      <c r="B7373" s="21" t="s">
        <v>59</v>
      </c>
      <c r="C7373" s="21" t="s">
        <v>22</v>
      </c>
      <c r="D7373" s="21"/>
      <c r="E7373" s="21"/>
      <c r="F7373" s="21">
        <v>59.0</v>
      </c>
      <c r="G7373" s="21">
        <v>37.0</v>
      </c>
      <c r="H7373" s="21">
        <v>20.8535503</v>
      </c>
      <c r="I7373" s="10"/>
      <c r="J7373" s="10"/>
      <c r="AA7373" s="7"/>
      <c r="AB7373" s="7"/>
      <c r="AC7373" s="7"/>
    </row>
    <row r="7374" ht="15.0" customHeight="1">
      <c r="A7374" s="23">
        <v>41845.0</v>
      </c>
      <c r="B7374" s="21" t="s">
        <v>59</v>
      </c>
      <c r="C7374" s="21" t="s">
        <v>22</v>
      </c>
      <c r="D7374" s="21"/>
      <c r="E7374" s="21"/>
      <c r="F7374" s="21">
        <v>60.0</v>
      </c>
      <c r="G7374" s="21">
        <v>57.0</v>
      </c>
      <c r="H7374" s="21">
        <v>32.12573964</v>
      </c>
      <c r="I7374" s="10"/>
      <c r="J7374" s="10"/>
      <c r="AA7374" s="7"/>
      <c r="AB7374" s="7"/>
      <c r="AC7374" s="7"/>
    </row>
    <row r="7375" ht="15.0" customHeight="1">
      <c r="A7375" s="23">
        <v>41845.0</v>
      </c>
      <c r="B7375" s="21" t="s">
        <v>59</v>
      </c>
      <c r="C7375" s="21" t="s">
        <v>22</v>
      </c>
      <c r="D7375" s="21"/>
      <c r="E7375" s="21"/>
      <c r="F7375" s="21">
        <v>61.0</v>
      </c>
      <c r="G7375" s="21">
        <v>52.0</v>
      </c>
      <c r="H7375" s="21">
        <v>29.30769231</v>
      </c>
      <c r="I7375" s="10"/>
      <c r="J7375" s="10"/>
      <c r="AA7375" s="7"/>
      <c r="AB7375" s="7"/>
      <c r="AC7375" s="7"/>
    </row>
    <row r="7376" ht="15.0" customHeight="1">
      <c r="A7376" s="23">
        <v>41845.0</v>
      </c>
      <c r="B7376" s="21" t="s">
        <v>59</v>
      </c>
      <c r="C7376" s="21" t="s">
        <v>22</v>
      </c>
      <c r="D7376" s="21"/>
      <c r="E7376" s="21"/>
      <c r="F7376" s="21">
        <v>62.0</v>
      </c>
      <c r="G7376" s="21">
        <v>64.0</v>
      </c>
      <c r="H7376" s="21">
        <v>36.07100592</v>
      </c>
      <c r="I7376" s="10"/>
      <c r="J7376" s="10"/>
      <c r="AA7376" s="7"/>
      <c r="AB7376" s="7"/>
      <c r="AC7376" s="7"/>
    </row>
    <row r="7377" ht="15.0" customHeight="1">
      <c r="A7377" s="23">
        <v>41845.0</v>
      </c>
      <c r="B7377" s="21" t="s">
        <v>59</v>
      </c>
      <c r="C7377" s="21" t="s">
        <v>22</v>
      </c>
      <c r="D7377" s="21"/>
      <c r="E7377" s="21"/>
      <c r="F7377" s="21">
        <v>63.0</v>
      </c>
      <c r="G7377" s="21">
        <v>55.0</v>
      </c>
      <c r="H7377" s="21">
        <v>30.99852071</v>
      </c>
      <c r="I7377" s="10"/>
      <c r="J7377" s="10"/>
      <c r="AA7377" s="7"/>
      <c r="AB7377" s="7"/>
      <c r="AC7377" s="7"/>
    </row>
    <row r="7378" ht="15.0" customHeight="1">
      <c r="A7378" s="23">
        <v>41845.0</v>
      </c>
      <c r="B7378" s="21" t="s">
        <v>59</v>
      </c>
      <c r="C7378" s="21" t="s">
        <v>22</v>
      </c>
      <c r="D7378" s="21"/>
      <c r="E7378" s="21"/>
      <c r="F7378" s="21">
        <v>64.0</v>
      </c>
      <c r="G7378" s="21">
        <v>53.0</v>
      </c>
      <c r="H7378" s="21">
        <v>29.87130178</v>
      </c>
      <c r="I7378" s="10"/>
      <c r="J7378" s="10"/>
      <c r="AA7378" s="7"/>
      <c r="AB7378" s="7"/>
      <c r="AC7378" s="7"/>
    </row>
    <row r="7379" ht="15.0" customHeight="1">
      <c r="A7379" s="23">
        <v>41845.0</v>
      </c>
      <c r="B7379" s="21" t="s">
        <v>59</v>
      </c>
      <c r="C7379" s="21" t="s">
        <v>22</v>
      </c>
      <c r="D7379" s="21"/>
      <c r="E7379" s="21"/>
      <c r="F7379" s="21">
        <v>65.0</v>
      </c>
      <c r="G7379" s="21">
        <v>58.0</v>
      </c>
      <c r="H7379" s="21">
        <v>32.68934911</v>
      </c>
      <c r="I7379" s="10"/>
      <c r="J7379" s="10"/>
      <c r="AA7379" s="7"/>
      <c r="AB7379" s="7"/>
      <c r="AC7379" s="7"/>
    </row>
    <row r="7380" ht="15.0" customHeight="1">
      <c r="A7380" s="23">
        <v>41845.0</v>
      </c>
      <c r="B7380" s="21" t="s">
        <v>59</v>
      </c>
      <c r="C7380" s="21" t="s">
        <v>22</v>
      </c>
      <c r="D7380" s="21"/>
      <c r="E7380" s="21"/>
      <c r="F7380" s="21">
        <v>66.0</v>
      </c>
      <c r="G7380" s="21">
        <v>45.0</v>
      </c>
      <c r="H7380" s="21">
        <v>25.36242604</v>
      </c>
      <c r="I7380" s="10"/>
      <c r="J7380" s="10"/>
      <c r="AA7380" s="7"/>
      <c r="AB7380" s="7"/>
      <c r="AC7380" s="7"/>
    </row>
    <row r="7381" ht="15.0" customHeight="1">
      <c r="A7381" s="23">
        <v>41845.0</v>
      </c>
      <c r="B7381" s="21" t="s">
        <v>59</v>
      </c>
      <c r="C7381" s="21" t="s">
        <v>22</v>
      </c>
      <c r="D7381" s="21"/>
      <c r="E7381" s="21"/>
      <c r="F7381" s="21">
        <v>67.0</v>
      </c>
      <c r="G7381" s="21">
        <v>59.0</v>
      </c>
      <c r="H7381" s="21">
        <v>33.25295858</v>
      </c>
      <c r="I7381" s="10"/>
      <c r="J7381" s="10"/>
      <c r="AA7381" s="7"/>
      <c r="AB7381" s="7"/>
      <c r="AC7381" s="7"/>
    </row>
    <row r="7382" ht="15.0" customHeight="1">
      <c r="A7382" s="23">
        <v>41845.0</v>
      </c>
      <c r="B7382" s="21" t="s">
        <v>59</v>
      </c>
      <c r="C7382" s="21" t="s">
        <v>22</v>
      </c>
      <c r="D7382" s="21"/>
      <c r="E7382" s="21"/>
      <c r="F7382" s="21">
        <v>68.0</v>
      </c>
      <c r="G7382" s="21">
        <v>54.0</v>
      </c>
      <c r="H7382" s="21">
        <v>30.43491124</v>
      </c>
      <c r="I7382" s="10"/>
      <c r="J7382" s="10"/>
      <c r="AA7382" s="7"/>
      <c r="AB7382" s="7"/>
      <c r="AC7382" s="7"/>
    </row>
    <row r="7383" ht="15.0" customHeight="1">
      <c r="A7383" s="23">
        <v>41845.0</v>
      </c>
      <c r="B7383" s="21" t="s">
        <v>59</v>
      </c>
      <c r="C7383" s="21" t="s">
        <v>22</v>
      </c>
      <c r="D7383" s="21"/>
      <c r="E7383" s="21"/>
      <c r="F7383" s="21">
        <v>69.0</v>
      </c>
      <c r="G7383" s="21">
        <v>46.0</v>
      </c>
      <c r="H7383" s="21">
        <v>25.9260355</v>
      </c>
      <c r="I7383" s="10"/>
      <c r="J7383" s="10"/>
      <c r="AA7383" s="7"/>
      <c r="AB7383" s="7"/>
      <c r="AC7383" s="7"/>
    </row>
    <row r="7384" ht="15.0" customHeight="1">
      <c r="A7384" s="23">
        <v>41845.0</v>
      </c>
      <c r="B7384" s="21" t="s">
        <v>59</v>
      </c>
      <c r="C7384" s="21" t="s">
        <v>22</v>
      </c>
      <c r="D7384" s="21"/>
      <c r="E7384" s="21"/>
      <c r="F7384" s="21">
        <v>70.0</v>
      </c>
      <c r="G7384" s="21">
        <v>42.0</v>
      </c>
      <c r="H7384" s="21">
        <v>23.67159763</v>
      </c>
      <c r="I7384" s="10"/>
      <c r="J7384" s="10"/>
      <c r="AA7384" s="7"/>
      <c r="AB7384" s="7"/>
      <c r="AC7384" s="7"/>
    </row>
    <row r="7385" ht="15.0" customHeight="1">
      <c r="A7385" s="23">
        <v>41845.0</v>
      </c>
      <c r="B7385" s="21" t="s">
        <v>59</v>
      </c>
      <c r="C7385" s="21" t="s">
        <v>22</v>
      </c>
      <c r="D7385" s="21"/>
      <c r="E7385" s="21"/>
      <c r="F7385" s="21">
        <v>71.0</v>
      </c>
      <c r="G7385" s="21">
        <v>67.0</v>
      </c>
      <c r="H7385" s="21">
        <v>37.76183432</v>
      </c>
      <c r="I7385" s="10"/>
      <c r="J7385" s="10"/>
      <c r="AA7385" s="7"/>
      <c r="AB7385" s="7"/>
      <c r="AC7385" s="7"/>
    </row>
    <row r="7386" ht="15.0" customHeight="1">
      <c r="A7386" s="23">
        <v>41845.0</v>
      </c>
      <c r="B7386" s="21" t="s">
        <v>59</v>
      </c>
      <c r="C7386" s="21" t="s">
        <v>22</v>
      </c>
      <c r="D7386" s="21"/>
      <c r="E7386" s="21"/>
      <c r="F7386" s="21">
        <v>72.0</v>
      </c>
      <c r="G7386" s="21">
        <v>49.0</v>
      </c>
      <c r="H7386" s="21">
        <v>27.61686391</v>
      </c>
      <c r="I7386" s="10"/>
      <c r="J7386" s="10"/>
      <c r="AA7386" s="7"/>
      <c r="AB7386" s="7"/>
      <c r="AC7386" s="7"/>
    </row>
    <row r="7387" ht="15.0" customHeight="1">
      <c r="A7387" s="23">
        <v>41845.0</v>
      </c>
      <c r="B7387" s="21" t="s">
        <v>59</v>
      </c>
      <c r="C7387" s="21" t="s">
        <v>22</v>
      </c>
      <c r="D7387" s="21"/>
      <c r="E7387" s="21"/>
      <c r="F7387" s="21">
        <v>73.0</v>
      </c>
      <c r="G7387" s="21">
        <v>70.0</v>
      </c>
      <c r="H7387" s="21">
        <v>39.45266272</v>
      </c>
      <c r="I7387" s="10"/>
      <c r="J7387" s="10"/>
      <c r="AA7387" s="7"/>
      <c r="AB7387" s="7"/>
      <c r="AC7387" s="7"/>
    </row>
    <row r="7388" ht="15.0" customHeight="1">
      <c r="A7388" s="23">
        <v>41845.0</v>
      </c>
      <c r="B7388" s="21" t="s">
        <v>59</v>
      </c>
      <c r="C7388" s="21" t="s">
        <v>22</v>
      </c>
      <c r="D7388" s="21"/>
      <c r="E7388" s="21"/>
      <c r="F7388" s="21">
        <v>74.0</v>
      </c>
      <c r="G7388" s="21">
        <v>61.0</v>
      </c>
      <c r="H7388" s="21">
        <v>34.38017751</v>
      </c>
      <c r="I7388" s="10"/>
      <c r="J7388" s="10"/>
      <c r="AA7388" s="7"/>
      <c r="AB7388" s="7"/>
      <c r="AC7388" s="7"/>
    </row>
    <row r="7389" ht="15.0" customHeight="1">
      <c r="A7389" s="23">
        <v>41845.0</v>
      </c>
      <c r="B7389" s="21" t="s">
        <v>59</v>
      </c>
      <c r="C7389" s="21" t="s">
        <v>22</v>
      </c>
      <c r="D7389" s="21"/>
      <c r="E7389" s="21"/>
      <c r="F7389" s="21">
        <v>75.0</v>
      </c>
      <c r="G7389" s="21">
        <v>45.0</v>
      </c>
      <c r="H7389" s="21">
        <v>25.36242604</v>
      </c>
      <c r="I7389" s="10"/>
      <c r="J7389" s="10"/>
      <c r="AA7389" s="7"/>
      <c r="AB7389" s="7"/>
      <c r="AC7389" s="7"/>
    </row>
    <row r="7390" ht="15.0" customHeight="1">
      <c r="A7390" s="23">
        <v>41845.0</v>
      </c>
      <c r="B7390" s="21" t="s">
        <v>59</v>
      </c>
      <c r="C7390" s="21" t="s">
        <v>22</v>
      </c>
      <c r="D7390" s="21"/>
      <c r="E7390" s="21"/>
      <c r="F7390" s="21">
        <v>76.0</v>
      </c>
      <c r="G7390" s="21">
        <v>49.0</v>
      </c>
      <c r="H7390" s="21">
        <v>27.61686391</v>
      </c>
      <c r="I7390" s="10"/>
      <c r="J7390" s="10"/>
      <c r="AA7390" s="7"/>
      <c r="AB7390" s="7"/>
      <c r="AC7390" s="7"/>
    </row>
    <row r="7391" ht="15.0" customHeight="1">
      <c r="A7391" s="23">
        <v>41845.0</v>
      </c>
      <c r="B7391" s="21" t="s">
        <v>59</v>
      </c>
      <c r="C7391" s="21" t="s">
        <v>22</v>
      </c>
      <c r="D7391" s="21"/>
      <c r="E7391" s="21"/>
      <c r="F7391" s="21">
        <v>77.0</v>
      </c>
      <c r="G7391" s="21">
        <v>61.0</v>
      </c>
      <c r="H7391" s="21">
        <v>34.38017751</v>
      </c>
      <c r="I7391" s="10"/>
      <c r="J7391" s="10"/>
      <c r="AA7391" s="7"/>
      <c r="AB7391" s="7"/>
      <c r="AC7391" s="7"/>
    </row>
    <row r="7392" ht="15.0" customHeight="1">
      <c r="A7392" s="23">
        <v>41845.0</v>
      </c>
      <c r="B7392" s="21" t="s">
        <v>59</v>
      </c>
      <c r="C7392" s="21" t="s">
        <v>22</v>
      </c>
      <c r="D7392" s="21"/>
      <c r="E7392" s="21"/>
      <c r="F7392" s="21">
        <v>78.0</v>
      </c>
      <c r="G7392" s="21">
        <v>57.0</v>
      </c>
      <c r="H7392" s="21">
        <v>32.12573964</v>
      </c>
      <c r="I7392" s="10"/>
      <c r="J7392" s="10"/>
      <c r="AA7392" s="7"/>
      <c r="AB7392" s="7"/>
      <c r="AC7392" s="7"/>
    </row>
    <row r="7393" ht="15.0" customHeight="1">
      <c r="A7393" s="23">
        <v>41845.0</v>
      </c>
      <c r="B7393" s="21" t="s">
        <v>59</v>
      </c>
      <c r="C7393" s="21" t="s">
        <v>22</v>
      </c>
      <c r="D7393" s="21"/>
      <c r="E7393" s="21"/>
      <c r="F7393" s="21">
        <v>79.0</v>
      </c>
      <c r="G7393" s="21">
        <v>63.0</v>
      </c>
      <c r="H7393" s="21">
        <v>35.50739645</v>
      </c>
      <c r="I7393" s="10"/>
      <c r="J7393" s="10"/>
      <c r="AA7393" s="7"/>
      <c r="AB7393" s="7"/>
      <c r="AC7393" s="7"/>
    </row>
    <row r="7394" ht="15.0" customHeight="1">
      <c r="A7394" s="23">
        <v>41845.0</v>
      </c>
      <c r="B7394" s="21" t="s">
        <v>59</v>
      </c>
      <c r="C7394" s="21" t="s">
        <v>22</v>
      </c>
      <c r="D7394" s="21"/>
      <c r="E7394" s="21"/>
      <c r="F7394" s="21">
        <v>80.0</v>
      </c>
      <c r="G7394" s="21">
        <v>63.0</v>
      </c>
      <c r="H7394" s="21">
        <v>35.50739645</v>
      </c>
      <c r="I7394" s="10"/>
      <c r="J7394" s="10"/>
      <c r="AA7394" s="7"/>
      <c r="AB7394" s="7"/>
      <c r="AC7394" s="7"/>
    </row>
    <row r="7395" ht="15.0" customHeight="1">
      <c r="A7395" s="23">
        <v>41845.0</v>
      </c>
      <c r="B7395" s="21" t="s">
        <v>59</v>
      </c>
      <c r="C7395" s="21" t="s">
        <v>22</v>
      </c>
      <c r="D7395" s="21"/>
      <c r="E7395" s="21"/>
      <c r="F7395" s="21">
        <v>81.0</v>
      </c>
      <c r="G7395" s="21">
        <v>55.0</v>
      </c>
      <c r="H7395" s="21">
        <v>30.99852071</v>
      </c>
      <c r="I7395" s="10"/>
      <c r="J7395" s="10"/>
      <c r="AA7395" s="7"/>
      <c r="AB7395" s="7"/>
      <c r="AC7395" s="7"/>
    </row>
    <row r="7396" ht="15.0" customHeight="1">
      <c r="A7396" s="23">
        <v>41845.0</v>
      </c>
      <c r="B7396" s="21" t="s">
        <v>59</v>
      </c>
      <c r="C7396" s="21" t="s">
        <v>22</v>
      </c>
      <c r="D7396" s="21"/>
      <c r="E7396" s="21"/>
      <c r="F7396" s="21">
        <v>82.0</v>
      </c>
      <c r="G7396" s="21">
        <v>57.0</v>
      </c>
      <c r="H7396" s="21">
        <v>32.12573964</v>
      </c>
      <c r="I7396" s="10"/>
      <c r="J7396" s="10"/>
      <c r="AA7396" s="7"/>
      <c r="AB7396" s="7"/>
      <c r="AC7396" s="7"/>
    </row>
    <row r="7397" ht="15.0" customHeight="1">
      <c r="A7397" s="23">
        <v>41845.0</v>
      </c>
      <c r="B7397" s="21" t="s">
        <v>59</v>
      </c>
      <c r="C7397" s="21" t="s">
        <v>22</v>
      </c>
      <c r="D7397" s="21"/>
      <c r="E7397" s="21"/>
      <c r="F7397" s="21">
        <v>83.0</v>
      </c>
      <c r="G7397" s="21">
        <v>53.0</v>
      </c>
      <c r="H7397" s="21">
        <v>29.87130178</v>
      </c>
      <c r="I7397" s="10"/>
      <c r="J7397" s="10"/>
      <c r="AA7397" s="7"/>
      <c r="AB7397" s="7"/>
      <c r="AC7397" s="7"/>
    </row>
    <row r="7398" ht="15.0" customHeight="1">
      <c r="A7398" s="23">
        <v>41845.0</v>
      </c>
      <c r="B7398" s="21" t="s">
        <v>59</v>
      </c>
      <c r="C7398" s="21" t="s">
        <v>22</v>
      </c>
      <c r="D7398" s="21"/>
      <c r="E7398" s="21"/>
      <c r="F7398" s="21">
        <v>84.0</v>
      </c>
      <c r="G7398" s="21">
        <v>62.0</v>
      </c>
      <c r="H7398" s="21">
        <v>34.94378698</v>
      </c>
      <c r="I7398" s="10"/>
      <c r="J7398" s="10"/>
      <c r="AA7398" s="7"/>
      <c r="AB7398" s="7"/>
      <c r="AC7398" s="7"/>
    </row>
    <row r="7399" ht="15.0" customHeight="1">
      <c r="A7399" s="23">
        <v>41845.0</v>
      </c>
      <c r="B7399" s="21" t="s">
        <v>59</v>
      </c>
      <c r="C7399" s="21" t="s">
        <v>22</v>
      </c>
      <c r="D7399" s="21"/>
      <c r="E7399" s="21"/>
      <c r="F7399" s="21">
        <v>85.0</v>
      </c>
      <c r="G7399" s="21">
        <v>57.0</v>
      </c>
      <c r="H7399" s="21">
        <v>32.12573964</v>
      </c>
      <c r="I7399" s="10"/>
      <c r="J7399" s="10"/>
      <c r="AA7399" s="7"/>
      <c r="AB7399" s="7"/>
      <c r="AC7399" s="7"/>
    </row>
    <row r="7400" ht="15.0" customHeight="1">
      <c r="A7400" s="23">
        <v>41845.0</v>
      </c>
      <c r="B7400" s="21" t="s">
        <v>59</v>
      </c>
      <c r="C7400" s="21" t="s">
        <v>22</v>
      </c>
      <c r="D7400" s="21"/>
      <c r="E7400" s="21"/>
      <c r="F7400" s="21">
        <v>86.0</v>
      </c>
      <c r="G7400" s="21">
        <v>61.0</v>
      </c>
      <c r="H7400" s="21">
        <v>34.38017751</v>
      </c>
      <c r="I7400" s="10"/>
      <c r="J7400" s="10"/>
      <c r="AA7400" s="7"/>
      <c r="AB7400" s="7"/>
      <c r="AC7400" s="7"/>
    </row>
    <row r="7401" ht="15.0" customHeight="1">
      <c r="A7401" s="23">
        <v>41845.0</v>
      </c>
      <c r="B7401" s="21" t="s">
        <v>59</v>
      </c>
      <c r="C7401" s="21" t="s">
        <v>22</v>
      </c>
      <c r="D7401" s="21"/>
      <c r="E7401" s="21"/>
      <c r="F7401" s="21">
        <v>87.0</v>
      </c>
      <c r="G7401" s="21">
        <v>51.0</v>
      </c>
      <c r="H7401" s="21">
        <v>28.74408284</v>
      </c>
      <c r="I7401" s="10"/>
      <c r="J7401" s="10"/>
      <c r="AA7401" s="7"/>
      <c r="AB7401" s="7"/>
      <c r="AC7401" s="7"/>
    </row>
    <row r="7402" ht="15.0" customHeight="1">
      <c r="A7402" s="23">
        <v>41845.0</v>
      </c>
      <c r="B7402" s="21" t="s">
        <v>59</v>
      </c>
      <c r="C7402" s="21" t="s">
        <v>22</v>
      </c>
      <c r="D7402" s="21"/>
      <c r="E7402" s="21"/>
      <c r="F7402" s="21">
        <v>88.0</v>
      </c>
      <c r="G7402" s="21">
        <v>64.0</v>
      </c>
      <c r="H7402" s="21">
        <v>36.07100592</v>
      </c>
      <c r="I7402" s="10"/>
      <c r="J7402" s="10"/>
      <c r="AA7402" s="7"/>
      <c r="AB7402" s="7"/>
      <c r="AC7402" s="7"/>
    </row>
    <row r="7403" ht="15.0" customHeight="1">
      <c r="A7403" s="23">
        <v>41845.0</v>
      </c>
      <c r="B7403" s="21" t="s">
        <v>59</v>
      </c>
      <c r="C7403" s="21" t="s">
        <v>22</v>
      </c>
      <c r="D7403" s="21"/>
      <c r="E7403" s="21"/>
      <c r="F7403" s="21">
        <v>89.0</v>
      </c>
      <c r="G7403" s="21">
        <v>61.0</v>
      </c>
      <c r="H7403" s="21">
        <v>34.38017751</v>
      </c>
      <c r="I7403" s="10"/>
      <c r="J7403" s="10"/>
      <c r="AA7403" s="7"/>
      <c r="AB7403" s="7"/>
      <c r="AC7403" s="7"/>
    </row>
    <row r="7404" ht="15.0" customHeight="1">
      <c r="A7404" s="23">
        <v>41845.0</v>
      </c>
      <c r="B7404" s="21" t="s">
        <v>59</v>
      </c>
      <c r="C7404" s="21" t="s">
        <v>22</v>
      </c>
      <c r="D7404" s="21"/>
      <c r="E7404" s="21"/>
      <c r="F7404" s="21">
        <v>90.0</v>
      </c>
      <c r="G7404" s="21">
        <v>48.0</v>
      </c>
      <c r="H7404" s="21">
        <v>27.05325444</v>
      </c>
      <c r="I7404" s="10"/>
      <c r="J7404" s="10"/>
      <c r="AA7404" s="7"/>
      <c r="AB7404" s="7"/>
      <c r="AC7404" s="7"/>
    </row>
    <row r="7405" ht="15.0" customHeight="1">
      <c r="A7405" s="23">
        <v>41845.0</v>
      </c>
      <c r="B7405" s="21" t="s">
        <v>59</v>
      </c>
      <c r="C7405" s="21" t="s">
        <v>22</v>
      </c>
      <c r="D7405" s="21"/>
      <c r="E7405" s="21"/>
      <c r="F7405" s="21">
        <v>91.0</v>
      </c>
      <c r="G7405" s="21">
        <v>50.0</v>
      </c>
      <c r="H7405" s="21">
        <v>28.18047337</v>
      </c>
      <c r="I7405" s="10"/>
      <c r="J7405" s="10"/>
      <c r="AA7405" s="7"/>
      <c r="AB7405" s="7"/>
      <c r="AC7405" s="7"/>
    </row>
    <row r="7406" ht="15.0" customHeight="1">
      <c r="A7406" s="23">
        <v>41845.0</v>
      </c>
      <c r="B7406" s="21" t="s">
        <v>59</v>
      </c>
      <c r="C7406" s="21" t="s">
        <v>22</v>
      </c>
      <c r="D7406" s="21"/>
      <c r="E7406" s="21"/>
      <c r="F7406" s="21">
        <v>92.0</v>
      </c>
      <c r="G7406" s="21">
        <v>48.0</v>
      </c>
      <c r="H7406" s="21">
        <v>27.05325444</v>
      </c>
      <c r="I7406" s="10"/>
      <c r="J7406" s="10"/>
      <c r="AA7406" s="7"/>
      <c r="AB7406" s="7"/>
      <c r="AC7406" s="7"/>
    </row>
    <row r="7407" ht="15.0" customHeight="1">
      <c r="A7407" s="23">
        <v>41845.0</v>
      </c>
      <c r="B7407" s="21" t="s">
        <v>59</v>
      </c>
      <c r="C7407" s="21" t="s">
        <v>22</v>
      </c>
      <c r="D7407" s="21"/>
      <c r="E7407" s="21"/>
      <c r="F7407" s="21">
        <v>93.0</v>
      </c>
      <c r="G7407" s="21">
        <v>56.0</v>
      </c>
      <c r="H7407" s="21">
        <v>31.56213018</v>
      </c>
      <c r="I7407" s="10"/>
      <c r="J7407" s="10"/>
      <c r="AA7407" s="7"/>
      <c r="AB7407" s="7"/>
      <c r="AC7407" s="7"/>
    </row>
    <row r="7408" ht="15.0" customHeight="1">
      <c r="A7408" s="23">
        <v>41845.0</v>
      </c>
      <c r="B7408" s="21" t="s">
        <v>59</v>
      </c>
      <c r="C7408" s="21" t="s">
        <v>22</v>
      </c>
      <c r="D7408" s="21"/>
      <c r="E7408" s="21"/>
      <c r="F7408" s="21">
        <v>94.0</v>
      </c>
      <c r="G7408" s="21">
        <v>44.0</v>
      </c>
      <c r="H7408" s="21">
        <v>24.79881657</v>
      </c>
      <c r="I7408" s="10"/>
      <c r="J7408" s="10"/>
      <c r="AA7408" s="7"/>
      <c r="AB7408" s="7"/>
      <c r="AC7408" s="7"/>
    </row>
    <row r="7409" ht="15.0" customHeight="1">
      <c r="A7409" s="23">
        <v>41845.0</v>
      </c>
      <c r="B7409" s="21" t="s">
        <v>59</v>
      </c>
      <c r="C7409" s="21" t="s">
        <v>22</v>
      </c>
      <c r="D7409" s="21"/>
      <c r="E7409" s="21"/>
      <c r="F7409" s="21">
        <v>95.0</v>
      </c>
      <c r="G7409" s="21">
        <v>46.0</v>
      </c>
      <c r="H7409" s="21">
        <v>25.9260355</v>
      </c>
      <c r="I7409" s="10"/>
      <c r="J7409" s="10"/>
      <c r="AA7409" s="7"/>
      <c r="AB7409" s="7"/>
      <c r="AC7409" s="7"/>
    </row>
    <row r="7410" ht="15.0" customHeight="1">
      <c r="A7410" s="23">
        <v>41850.0</v>
      </c>
      <c r="B7410" s="21" t="s">
        <v>18</v>
      </c>
      <c r="C7410" s="21" t="s">
        <v>46</v>
      </c>
      <c r="D7410" s="21"/>
      <c r="E7410" s="21"/>
      <c r="F7410" s="21">
        <v>1.0</v>
      </c>
      <c r="G7410" s="21">
        <v>41.0</v>
      </c>
      <c r="H7410" s="21">
        <v>19.22584615</v>
      </c>
      <c r="I7410" s="10"/>
      <c r="J7410" s="10"/>
      <c r="AA7410" s="7"/>
      <c r="AB7410" s="7"/>
      <c r="AC7410" s="7"/>
    </row>
    <row r="7411" ht="15.0" customHeight="1">
      <c r="A7411" s="23">
        <v>41850.0</v>
      </c>
      <c r="B7411" s="21" t="s">
        <v>18</v>
      </c>
      <c r="C7411" s="21" t="s">
        <v>46</v>
      </c>
      <c r="D7411" s="21"/>
      <c r="E7411" s="21"/>
      <c r="F7411" s="21">
        <v>2.0</v>
      </c>
      <c r="G7411" s="21">
        <v>52.0</v>
      </c>
      <c r="H7411" s="21">
        <v>24.384</v>
      </c>
      <c r="I7411" s="10"/>
      <c r="J7411" s="10"/>
      <c r="AA7411" s="7"/>
      <c r="AB7411" s="7"/>
      <c r="AC7411" s="7"/>
    </row>
    <row r="7412" ht="15.0" customHeight="1">
      <c r="A7412" s="23">
        <v>41850.0</v>
      </c>
      <c r="B7412" s="21" t="s">
        <v>18</v>
      </c>
      <c r="C7412" s="21" t="s">
        <v>46</v>
      </c>
      <c r="D7412" s="21"/>
      <c r="E7412" s="21"/>
      <c r="F7412" s="21">
        <v>3.0</v>
      </c>
      <c r="G7412" s="21">
        <v>45.0</v>
      </c>
      <c r="H7412" s="21">
        <v>21.10153846</v>
      </c>
      <c r="I7412" s="10"/>
      <c r="J7412" s="10"/>
      <c r="AA7412" s="7"/>
      <c r="AB7412" s="7"/>
      <c r="AC7412" s="7"/>
    </row>
    <row r="7413" ht="15.0" customHeight="1">
      <c r="A7413" s="23">
        <v>41850.0</v>
      </c>
      <c r="B7413" s="21" t="s">
        <v>18</v>
      </c>
      <c r="C7413" s="21" t="s">
        <v>46</v>
      </c>
      <c r="D7413" s="21"/>
      <c r="E7413" s="21"/>
      <c r="F7413" s="21">
        <v>4.0</v>
      </c>
      <c r="G7413" s="21">
        <v>42.0</v>
      </c>
      <c r="H7413" s="21">
        <v>19.69476923</v>
      </c>
      <c r="I7413" s="10"/>
      <c r="J7413" s="10"/>
      <c r="AA7413" s="7"/>
      <c r="AB7413" s="7"/>
      <c r="AC7413" s="7"/>
    </row>
    <row r="7414" ht="15.0" customHeight="1">
      <c r="A7414" s="23">
        <v>41850.0</v>
      </c>
      <c r="B7414" s="21" t="s">
        <v>18</v>
      </c>
      <c r="C7414" s="21" t="s">
        <v>46</v>
      </c>
      <c r="D7414" s="21"/>
      <c r="E7414" s="21"/>
      <c r="F7414" s="21">
        <v>5.0</v>
      </c>
      <c r="G7414" s="21">
        <v>43.0</v>
      </c>
      <c r="H7414" s="21">
        <v>20.16369231</v>
      </c>
      <c r="I7414" s="10"/>
      <c r="J7414" s="10"/>
      <c r="AA7414" s="7"/>
      <c r="AB7414" s="7"/>
      <c r="AC7414" s="7"/>
    </row>
    <row r="7415" ht="15.0" customHeight="1">
      <c r="A7415" s="23">
        <v>41850.0</v>
      </c>
      <c r="B7415" s="21" t="s">
        <v>18</v>
      </c>
      <c r="C7415" s="21" t="s">
        <v>46</v>
      </c>
      <c r="D7415" s="21"/>
      <c r="E7415" s="21"/>
      <c r="F7415" s="21">
        <v>6.0</v>
      </c>
      <c r="G7415" s="21">
        <v>46.0</v>
      </c>
      <c r="H7415" s="21">
        <v>21.57046154</v>
      </c>
      <c r="I7415" s="10"/>
      <c r="J7415" s="10"/>
      <c r="AA7415" s="7"/>
      <c r="AB7415" s="7"/>
      <c r="AC7415" s="7"/>
    </row>
    <row r="7416" ht="15.0" customHeight="1">
      <c r="A7416" s="23">
        <v>41850.0</v>
      </c>
      <c r="B7416" s="21" t="s">
        <v>18</v>
      </c>
      <c r="C7416" s="21" t="s">
        <v>46</v>
      </c>
      <c r="D7416" s="21"/>
      <c r="E7416" s="21"/>
      <c r="F7416" s="21">
        <v>7.0</v>
      </c>
      <c r="G7416" s="21">
        <v>41.0</v>
      </c>
      <c r="H7416" s="21">
        <v>19.22584615</v>
      </c>
      <c r="I7416" s="10"/>
      <c r="J7416" s="10"/>
      <c r="AA7416" s="7"/>
      <c r="AB7416" s="7"/>
      <c r="AC7416" s="7"/>
    </row>
    <row r="7417" ht="15.0" customHeight="1">
      <c r="A7417" s="23">
        <v>41850.0</v>
      </c>
      <c r="B7417" s="21" t="s">
        <v>18</v>
      </c>
      <c r="C7417" s="21" t="s">
        <v>46</v>
      </c>
      <c r="D7417" s="21"/>
      <c r="E7417" s="21"/>
      <c r="F7417" s="21">
        <v>8.0</v>
      </c>
      <c r="G7417" s="21">
        <v>78.0</v>
      </c>
      <c r="H7417" s="21">
        <v>36.576</v>
      </c>
      <c r="I7417" s="10"/>
      <c r="J7417" s="10"/>
      <c r="AA7417" s="7"/>
      <c r="AB7417" s="7"/>
      <c r="AC7417" s="7"/>
    </row>
    <row r="7418" ht="15.0" customHeight="1">
      <c r="A7418" s="23">
        <v>41850.0</v>
      </c>
      <c r="B7418" s="21" t="s">
        <v>18</v>
      </c>
      <c r="C7418" s="21" t="s">
        <v>46</v>
      </c>
      <c r="D7418" s="21"/>
      <c r="E7418" s="21"/>
      <c r="F7418" s="21">
        <v>9.0</v>
      </c>
      <c r="G7418" s="21">
        <v>48.0</v>
      </c>
      <c r="H7418" s="21">
        <v>22.50830769</v>
      </c>
      <c r="I7418" s="10"/>
      <c r="J7418" s="10"/>
      <c r="AA7418" s="7"/>
      <c r="AB7418" s="7"/>
      <c r="AC7418" s="7"/>
    </row>
    <row r="7419" ht="15.0" customHeight="1">
      <c r="A7419" s="23">
        <v>41850.0</v>
      </c>
      <c r="B7419" s="21" t="s">
        <v>18</v>
      </c>
      <c r="C7419" s="21" t="s">
        <v>46</v>
      </c>
      <c r="D7419" s="21"/>
      <c r="E7419" s="21"/>
      <c r="F7419" s="21">
        <v>10.0</v>
      </c>
      <c r="G7419" s="21">
        <v>52.0</v>
      </c>
      <c r="H7419" s="21">
        <v>24.384</v>
      </c>
      <c r="I7419" s="10"/>
      <c r="J7419" s="10"/>
      <c r="AA7419" s="7"/>
      <c r="AB7419" s="7"/>
      <c r="AC7419" s="7"/>
    </row>
    <row r="7420" ht="15.0" customHeight="1">
      <c r="A7420" s="23">
        <v>41850.0</v>
      </c>
      <c r="B7420" s="21" t="s">
        <v>18</v>
      </c>
      <c r="C7420" s="21" t="s">
        <v>46</v>
      </c>
      <c r="D7420" s="21"/>
      <c r="E7420" s="21"/>
      <c r="F7420" s="21">
        <v>11.0</v>
      </c>
      <c r="G7420" s="21">
        <v>40.0</v>
      </c>
      <c r="H7420" s="21">
        <v>18.75692308</v>
      </c>
      <c r="I7420" s="10"/>
      <c r="J7420" s="10"/>
      <c r="AA7420" s="7"/>
      <c r="AB7420" s="7"/>
      <c r="AC7420" s="7"/>
    </row>
    <row r="7421" ht="15.0" customHeight="1">
      <c r="A7421" s="23">
        <v>41850.0</v>
      </c>
      <c r="B7421" s="21" t="s">
        <v>18</v>
      </c>
      <c r="C7421" s="21" t="s">
        <v>46</v>
      </c>
      <c r="D7421" s="21"/>
      <c r="E7421" s="21"/>
      <c r="F7421" s="21">
        <v>12.0</v>
      </c>
      <c r="G7421" s="21">
        <v>43.0</v>
      </c>
      <c r="H7421" s="21">
        <v>20.16369231</v>
      </c>
      <c r="I7421" s="10"/>
      <c r="J7421" s="10"/>
      <c r="AA7421" s="7"/>
      <c r="AB7421" s="7"/>
      <c r="AC7421" s="7"/>
    </row>
    <row r="7422" ht="15.0" customHeight="1">
      <c r="A7422" s="23">
        <v>41850.0</v>
      </c>
      <c r="B7422" s="21" t="s">
        <v>18</v>
      </c>
      <c r="C7422" s="21" t="s">
        <v>46</v>
      </c>
      <c r="D7422" s="21"/>
      <c r="E7422" s="21"/>
      <c r="F7422" s="21">
        <v>13.0</v>
      </c>
      <c r="G7422" s="21">
        <v>39.0</v>
      </c>
      <c r="H7422" s="21">
        <v>18.288</v>
      </c>
      <c r="I7422" s="10"/>
      <c r="J7422" s="10"/>
      <c r="AA7422" s="7"/>
      <c r="AB7422" s="7"/>
      <c r="AC7422" s="7"/>
    </row>
    <row r="7423" ht="15.0" customHeight="1">
      <c r="A7423" s="23">
        <v>41850.0</v>
      </c>
      <c r="B7423" s="21" t="s">
        <v>18</v>
      </c>
      <c r="C7423" s="21" t="s">
        <v>46</v>
      </c>
      <c r="D7423" s="21"/>
      <c r="E7423" s="21"/>
      <c r="F7423" s="21">
        <v>14.0</v>
      </c>
      <c r="G7423" s="21">
        <v>23.0</v>
      </c>
      <c r="H7423" s="21">
        <v>10.78523077</v>
      </c>
      <c r="I7423" s="10"/>
      <c r="J7423" s="10"/>
      <c r="AA7423" s="7"/>
      <c r="AB7423" s="7"/>
      <c r="AC7423" s="7"/>
    </row>
    <row r="7424" ht="15.0" customHeight="1">
      <c r="A7424" s="23">
        <v>41850.0</v>
      </c>
      <c r="B7424" s="21" t="s">
        <v>18</v>
      </c>
      <c r="C7424" s="21" t="s">
        <v>46</v>
      </c>
      <c r="D7424" s="21"/>
      <c r="E7424" s="21"/>
      <c r="F7424" s="21">
        <v>15.0</v>
      </c>
      <c r="G7424" s="21">
        <v>57.0</v>
      </c>
      <c r="H7424" s="21">
        <v>26.72861538</v>
      </c>
      <c r="I7424" s="10"/>
      <c r="J7424" s="10"/>
      <c r="AA7424" s="7"/>
      <c r="AB7424" s="7"/>
      <c r="AC7424" s="7"/>
    </row>
    <row r="7425" ht="15.0" customHeight="1">
      <c r="A7425" s="23">
        <v>41850.0</v>
      </c>
      <c r="B7425" s="21" t="s">
        <v>18</v>
      </c>
      <c r="C7425" s="21" t="s">
        <v>46</v>
      </c>
      <c r="D7425" s="21"/>
      <c r="E7425" s="21"/>
      <c r="F7425" s="21">
        <v>16.0</v>
      </c>
      <c r="G7425" s="21">
        <v>36.0</v>
      </c>
      <c r="H7425" s="21">
        <v>16.88123077</v>
      </c>
      <c r="I7425" s="10"/>
      <c r="J7425" s="10"/>
      <c r="AA7425" s="7"/>
      <c r="AB7425" s="7"/>
      <c r="AC7425" s="7"/>
    </row>
    <row r="7426" ht="15.0" customHeight="1">
      <c r="A7426" s="23">
        <v>41850.0</v>
      </c>
      <c r="B7426" s="21" t="s">
        <v>18</v>
      </c>
      <c r="C7426" s="21" t="s">
        <v>46</v>
      </c>
      <c r="D7426" s="21"/>
      <c r="E7426" s="21"/>
      <c r="F7426" s="21">
        <v>17.0</v>
      </c>
      <c r="G7426" s="21">
        <v>38.0</v>
      </c>
      <c r="H7426" s="21">
        <v>17.81907692</v>
      </c>
      <c r="I7426" s="10"/>
      <c r="J7426" s="10"/>
      <c r="AA7426" s="7"/>
      <c r="AB7426" s="7"/>
      <c r="AC7426" s="7"/>
    </row>
    <row r="7427" ht="15.0" customHeight="1">
      <c r="A7427" s="23">
        <v>41850.0</v>
      </c>
      <c r="B7427" s="21" t="s">
        <v>18</v>
      </c>
      <c r="C7427" s="21" t="s">
        <v>46</v>
      </c>
      <c r="D7427" s="21"/>
      <c r="E7427" s="21"/>
      <c r="F7427" s="21">
        <v>18.0</v>
      </c>
      <c r="G7427" s="21">
        <v>47.0</v>
      </c>
      <c r="H7427" s="21">
        <v>22.03938462</v>
      </c>
      <c r="I7427" s="10"/>
      <c r="J7427" s="10"/>
      <c r="AA7427" s="7"/>
      <c r="AB7427" s="7"/>
      <c r="AC7427" s="7"/>
    </row>
    <row r="7428" ht="15.0" customHeight="1">
      <c r="A7428" s="23">
        <v>41850.0</v>
      </c>
      <c r="B7428" s="21" t="s">
        <v>18</v>
      </c>
      <c r="C7428" s="21" t="s">
        <v>46</v>
      </c>
      <c r="D7428" s="21"/>
      <c r="E7428" s="21"/>
      <c r="F7428" s="21">
        <v>19.0</v>
      </c>
      <c r="G7428" s="21">
        <v>49.0</v>
      </c>
      <c r="H7428" s="21">
        <v>22.97723077</v>
      </c>
      <c r="I7428" s="10"/>
      <c r="J7428" s="10"/>
      <c r="AA7428" s="7"/>
      <c r="AB7428" s="7"/>
      <c r="AC7428" s="7"/>
    </row>
    <row r="7429" ht="15.0" customHeight="1">
      <c r="A7429" s="23">
        <v>41850.0</v>
      </c>
      <c r="B7429" s="21" t="s">
        <v>18</v>
      </c>
      <c r="C7429" s="21" t="s">
        <v>46</v>
      </c>
      <c r="D7429" s="21"/>
      <c r="E7429" s="21"/>
      <c r="F7429" s="21">
        <v>20.0</v>
      </c>
      <c r="G7429" s="21">
        <v>34.0</v>
      </c>
      <c r="H7429" s="21">
        <v>15.94338462</v>
      </c>
      <c r="I7429" s="10"/>
      <c r="J7429" s="10"/>
      <c r="AA7429" s="7"/>
      <c r="AB7429" s="7"/>
      <c r="AC7429" s="7"/>
    </row>
    <row r="7430" ht="15.0" customHeight="1">
      <c r="A7430" s="23">
        <v>41850.0</v>
      </c>
      <c r="B7430" s="21" t="s">
        <v>18</v>
      </c>
      <c r="C7430" s="21" t="s">
        <v>46</v>
      </c>
      <c r="D7430" s="21"/>
      <c r="E7430" s="21"/>
      <c r="F7430" s="21">
        <v>21.0</v>
      </c>
      <c r="G7430" s="21">
        <v>52.0</v>
      </c>
      <c r="H7430" s="21">
        <v>24.384</v>
      </c>
      <c r="I7430" s="10"/>
      <c r="J7430" s="10"/>
      <c r="AA7430" s="7"/>
      <c r="AB7430" s="7"/>
      <c r="AC7430" s="7"/>
    </row>
    <row r="7431" ht="15.0" customHeight="1">
      <c r="A7431" s="23">
        <v>41850.0</v>
      </c>
      <c r="B7431" s="21" t="s">
        <v>18</v>
      </c>
      <c r="C7431" s="21" t="s">
        <v>46</v>
      </c>
      <c r="D7431" s="21"/>
      <c r="E7431" s="21"/>
      <c r="F7431" s="21">
        <v>22.0</v>
      </c>
      <c r="G7431" s="21">
        <v>56.0</v>
      </c>
      <c r="H7431" s="21">
        <v>26.25969231</v>
      </c>
      <c r="I7431" s="10"/>
      <c r="J7431" s="10"/>
      <c r="AA7431" s="7"/>
      <c r="AB7431" s="7"/>
      <c r="AC7431" s="7"/>
    </row>
    <row r="7432" ht="15.0" customHeight="1">
      <c r="A7432" s="23">
        <v>41850.0</v>
      </c>
      <c r="B7432" s="21" t="s">
        <v>18</v>
      </c>
      <c r="C7432" s="21" t="s">
        <v>46</v>
      </c>
      <c r="D7432" s="21"/>
      <c r="E7432" s="21"/>
      <c r="F7432" s="21">
        <v>23.0</v>
      </c>
      <c r="G7432" s="21">
        <v>37.0</v>
      </c>
      <c r="H7432" s="21">
        <v>17.35015385</v>
      </c>
      <c r="I7432" s="10"/>
      <c r="J7432" s="10"/>
      <c r="AA7432" s="7"/>
      <c r="AB7432" s="7"/>
      <c r="AC7432" s="7"/>
    </row>
    <row r="7433" ht="15.0" customHeight="1">
      <c r="A7433" s="23">
        <v>41850.0</v>
      </c>
      <c r="B7433" s="21" t="s">
        <v>18</v>
      </c>
      <c r="C7433" s="21" t="s">
        <v>46</v>
      </c>
      <c r="D7433" s="21"/>
      <c r="E7433" s="21"/>
      <c r="F7433" s="21">
        <v>24.0</v>
      </c>
      <c r="G7433" s="21">
        <v>44.0</v>
      </c>
      <c r="H7433" s="21">
        <v>20.63261538</v>
      </c>
      <c r="I7433" s="10"/>
      <c r="J7433" s="10"/>
      <c r="AA7433" s="7"/>
      <c r="AB7433" s="7"/>
      <c r="AC7433" s="7"/>
    </row>
    <row r="7434" ht="15.0" customHeight="1">
      <c r="A7434" s="23">
        <v>41850.0</v>
      </c>
      <c r="B7434" s="21" t="s">
        <v>18</v>
      </c>
      <c r="C7434" s="21" t="s">
        <v>46</v>
      </c>
      <c r="D7434" s="21"/>
      <c r="E7434" s="21"/>
      <c r="F7434" s="21">
        <v>25.0</v>
      </c>
      <c r="G7434" s="21">
        <v>44.0</v>
      </c>
      <c r="H7434" s="21">
        <v>20.63261538</v>
      </c>
      <c r="I7434" s="10"/>
      <c r="J7434" s="10"/>
      <c r="AA7434" s="7"/>
      <c r="AB7434" s="7"/>
      <c r="AC7434" s="7"/>
    </row>
    <row r="7435" ht="15.0" customHeight="1">
      <c r="A7435" s="23">
        <v>41850.0</v>
      </c>
      <c r="B7435" s="21" t="s">
        <v>18</v>
      </c>
      <c r="C7435" s="21" t="s">
        <v>46</v>
      </c>
      <c r="D7435" s="21"/>
      <c r="E7435" s="21"/>
      <c r="F7435" s="21">
        <v>26.0</v>
      </c>
      <c r="G7435" s="21">
        <v>43.0</v>
      </c>
      <c r="H7435" s="21">
        <v>20.16369231</v>
      </c>
      <c r="I7435" s="10"/>
      <c r="J7435" s="10"/>
      <c r="AA7435" s="7"/>
      <c r="AB7435" s="7"/>
      <c r="AC7435" s="7"/>
    </row>
    <row r="7436" ht="15.0" customHeight="1">
      <c r="A7436" s="23">
        <v>41850.0</v>
      </c>
      <c r="B7436" s="21" t="s">
        <v>18</v>
      </c>
      <c r="C7436" s="21" t="s">
        <v>46</v>
      </c>
      <c r="D7436" s="21"/>
      <c r="E7436" s="21"/>
      <c r="F7436" s="21">
        <v>27.0</v>
      </c>
      <c r="G7436" s="21">
        <v>28.0</v>
      </c>
      <c r="H7436" s="21">
        <v>13.12984615</v>
      </c>
      <c r="I7436" s="10"/>
      <c r="J7436" s="10"/>
      <c r="AA7436" s="7"/>
      <c r="AB7436" s="7"/>
      <c r="AC7436" s="7"/>
    </row>
    <row r="7437" ht="15.0" customHeight="1">
      <c r="A7437" s="23">
        <v>41850.0</v>
      </c>
      <c r="B7437" s="21" t="s">
        <v>18</v>
      </c>
      <c r="C7437" s="21" t="s">
        <v>46</v>
      </c>
      <c r="D7437" s="21"/>
      <c r="E7437" s="21"/>
      <c r="F7437" s="21">
        <v>28.0</v>
      </c>
      <c r="G7437" s="21">
        <v>44.0</v>
      </c>
      <c r="H7437" s="21">
        <v>20.63261538</v>
      </c>
      <c r="I7437" s="10"/>
      <c r="J7437" s="10"/>
      <c r="AA7437" s="7"/>
      <c r="AB7437" s="7"/>
      <c r="AC7437" s="7"/>
    </row>
    <row r="7438" ht="15.0" customHeight="1">
      <c r="A7438" s="23">
        <v>41850.0</v>
      </c>
      <c r="B7438" s="21" t="s">
        <v>18</v>
      </c>
      <c r="C7438" s="21" t="s">
        <v>46</v>
      </c>
      <c r="D7438" s="21"/>
      <c r="E7438" s="21"/>
      <c r="F7438" s="21">
        <v>29.0</v>
      </c>
      <c r="G7438" s="21">
        <v>58.0</v>
      </c>
      <c r="H7438" s="21">
        <v>27.19753846</v>
      </c>
      <c r="I7438" s="10"/>
      <c r="J7438" s="10"/>
      <c r="AA7438" s="7"/>
      <c r="AB7438" s="7"/>
      <c r="AC7438" s="7"/>
    </row>
    <row r="7439" ht="15.0" customHeight="1">
      <c r="A7439" s="23">
        <v>41850.0</v>
      </c>
      <c r="B7439" s="21" t="s">
        <v>18</v>
      </c>
      <c r="C7439" s="21" t="s">
        <v>46</v>
      </c>
      <c r="D7439" s="21"/>
      <c r="E7439" s="21"/>
      <c r="F7439" s="21">
        <v>30.0</v>
      </c>
      <c r="G7439" s="21">
        <v>49.0</v>
      </c>
      <c r="H7439" s="21">
        <v>22.97723077</v>
      </c>
      <c r="I7439" s="10"/>
      <c r="J7439" s="10"/>
      <c r="AA7439" s="7"/>
      <c r="AB7439" s="7"/>
      <c r="AC7439" s="7"/>
    </row>
    <row r="7440" ht="15.0" customHeight="1">
      <c r="A7440" s="23">
        <v>41850.0</v>
      </c>
      <c r="B7440" s="21" t="s">
        <v>18</v>
      </c>
      <c r="C7440" s="21" t="s">
        <v>46</v>
      </c>
      <c r="D7440" s="21"/>
      <c r="E7440" s="21"/>
      <c r="F7440" s="21">
        <v>31.0</v>
      </c>
      <c r="G7440" s="21">
        <v>44.0</v>
      </c>
      <c r="H7440" s="21">
        <v>20.63261538</v>
      </c>
      <c r="I7440" s="10"/>
      <c r="J7440" s="10"/>
      <c r="AA7440" s="7"/>
      <c r="AB7440" s="7"/>
      <c r="AC7440" s="7"/>
    </row>
    <row r="7441" ht="15.0" customHeight="1">
      <c r="A7441" s="23">
        <v>41850.0</v>
      </c>
      <c r="B7441" s="21" t="s">
        <v>18</v>
      </c>
      <c r="C7441" s="21" t="s">
        <v>46</v>
      </c>
      <c r="D7441" s="21"/>
      <c r="E7441" s="21"/>
      <c r="F7441" s="21">
        <v>32.0</v>
      </c>
      <c r="G7441" s="21">
        <v>49.0</v>
      </c>
      <c r="H7441" s="21">
        <v>22.97723077</v>
      </c>
      <c r="I7441" s="10"/>
      <c r="J7441" s="10"/>
      <c r="AA7441" s="7"/>
      <c r="AB7441" s="7"/>
      <c r="AC7441" s="7"/>
    </row>
    <row r="7442" ht="15.0" customHeight="1">
      <c r="A7442" s="23">
        <v>41850.0</v>
      </c>
      <c r="B7442" s="21" t="s">
        <v>18</v>
      </c>
      <c r="C7442" s="21" t="s">
        <v>46</v>
      </c>
      <c r="D7442" s="21"/>
      <c r="E7442" s="21"/>
      <c r="F7442" s="21">
        <v>33.0</v>
      </c>
      <c r="G7442" s="21">
        <v>43.0</v>
      </c>
      <c r="H7442" s="21">
        <v>20.16369231</v>
      </c>
      <c r="I7442" s="10"/>
      <c r="J7442" s="10"/>
      <c r="AA7442" s="7"/>
      <c r="AB7442" s="7"/>
      <c r="AC7442" s="7"/>
    </row>
    <row r="7443" ht="15.0" customHeight="1">
      <c r="A7443" s="23">
        <v>41850.0</v>
      </c>
      <c r="B7443" s="21" t="s">
        <v>18</v>
      </c>
      <c r="C7443" s="21" t="s">
        <v>46</v>
      </c>
      <c r="D7443" s="21"/>
      <c r="E7443" s="21"/>
      <c r="F7443" s="21">
        <v>34.0</v>
      </c>
      <c r="G7443" s="21">
        <v>41.0</v>
      </c>
      <c r="H7443" s="21">
        <v>19.22584615</v>
      </c>
      <c r="I7443" s="10"/>
      <c r="J7443" s="10"/>
      <c r="AA7443" s="7"/>
      <c r="AB7443" s="7"/>
      <c r="AC7443" s="7"/>
    </row>
    <row r="7444" ht="15.0" customHeight="1">
      <c r="A7444" s="23">
        <v>41850.0</v>
      </c>
      <c r="B7444" s="21" t="s">
        <v>18</v>
      </c>
      <c r="C7444" s="21" t="s">
        <v>46</v>
      </c>
      <c r="D7444" s="21"/>
      <c r="E7444" s="21"/>
      <c r="F7444" s="21">
        <v>35.0</v>
      </c>
      <c r="G7444" s="21">
        <v>49.0</v>
      </c>
      <c r="H7444" s="21">
        <v>22.97723077</v>
      </c>
      <c r="I7444" s="10"/>
      <c r="J7444" s="10"/>
      <c r="AA7444" s="7"/>
      <c r="AB7444" s="7"/>
      <c r="AC7444" s="7"/>
    </row>
    <row r="7445" ht="15.0" customHeight="1">
      <c r="A7445" s="23">
        <v>41850.0</v>
      </c>
      <c r="B7445" s="21" t="s">
        <v>18</v>
      </c>
      <c r="C7445" s="21" t="s">
        <v>46</v>
      </c>
      <c r="D7445" s="21"/>
      <c r="E7445" s="21"/>
      <c r="F7445" s="21">
        <v>36.0</v>
      </c>
      <c r="G7445" s="21">
        <v>46.0</v>
      </c>
      <c r="H7445" s="21">
        <v>21.57046154</v>
      </c>
      <c r="I7445" s="10"/>
      <c r="J7445" s="10"/>
      <c r="AA7445" s="7"/>
      <c r="AB7445" s="7"/>
      <c r="AC7445" s="7"/>
    </row>
    <row r="7446" ht="15.0" customHeight="1">
      <c r="A7446" s="23">
        <v>41850.0</v>
      </c>
      <c r="B7446" s="21" t="s">
        <v>18</v>
      </c>
      <c r="C7446" s="21" t="s">
        <v>46</v>
      </c>
      <c r="D7446" s="21"/>
      <c r="E7446" s="21"/>
      <c r="F7446" s="21">
        <v>37.0</v>
      </c>
      <c r="G7446" s="21">
        <v>41.0</v>
      </c>
      <c r="H7446" s="21">
        <v>19.22584615</v>
      </c>
      <c r="I7446" s="10"/>
      <c r="J7446" s="10"/>
      <c r="AA7446" s="7"/>
      <c r="AB7446" s="7"/>
      <c r="AC7446" s="7"/>
    </row>
    <row r="7447" ht="15.0" customHeight="1">
      <c r="A7447" s="23">
        <v>41850.0</v>
      </c>
      <c r="B7447" s="21" t="s">
        <v>18</v>
      </c>
      <c r="C7447" s="21" t="s">
        <v>46</v>
      </c>
      <c r="D7447" s="21"/>
      <c r="E7447" s="21"/>
      <c r="F7447" s="21">
        <v>38.0</v>
      </c>
      <c r="G7447" s="21">
        <v>45.0</v>
      </c>
      <c r="H7447" s="21">
        <v>21.10153846</v>
      </c>
      <c r="I7447" s="10"/>
      <c r="J7447" s="10"/>
      <c r="AA7447" s="7"/>
      <c r="AB7447" s="7"/>
      <c r="AC7447" s="7"/>
    </row>
    <row r="7448" ht="15.0" customHeight="1">
      <c r="A7448" s="23">
        <v>41850.0</v>
      </c>
      <c r="B7448" s="21" t="s">
        <v>18</v>
      </c>
      <c r="C7448" s="21" t="s">
        <v>46</v>
      </c>
      <c r="D7448" s="21"/>
      <c r="E7448" s="21"/>
      <c r="F7448" s="21">
        <v>39.0</v>
      </c>
      <c r="G7448" s="21">
        <v>37.0</v>
      </c>
      <c r="H7448" s="21">
        <v>17.35015385</v>
      </c>
      <c r="I7448" s="10"/>
      <c r="J7448" s="10"/>
      <c r="AA7448" s="7"/>
      <c r="AB7448" s="7"/>
      <c r="AC7448" s="7"/>
    </row>
    <row r="7449" ht="15.0" customHeight="1">
      <c r="A7449" s="23">
        <v>41850.0</v>
      </c>
      <c r="B7449" s="21" t="s">
        <v>18</v>
      </c>
      <c r="C7449" s="21" t="s">
        <v>46</v>
      </c>
      <c r="D7449" s="21"/>
      <c r="E7449" s="21"/>
      <c r="F7449" s="21">
        <v>40.0</v>
      </c>
      <c r="G7449" s="21">
        <v>53.0</v>
      </c>
      <c r="H7449" s="21">
        <v>24.85292308</v>
      </c>
      <c r="I7449" s="10"/>
      <c r="J7449" s="10"/>
      <c r="AA7449" s="7"/>
      <c r="AB7449" s="7"/>
      <c r="AC7449" s="7"/>
    </row>
    <row r="7450" ht="15.0" customHeight="1">
      <c r="A7450" s="23">
        <v>41850.0</v>
      </c>
      <c r="B7450" s="21" t="s">
        <v>18</v>
      </c>
      <c r="C7450" s="21" t="s">
        <v>46</v>
      </c>
      <c r="D7450" s="21"/>
      <c r="E7450" s="21"/>
      <c r="F7450" s="21">
        <v>41.0</v>
      </c>
      <c r="G7450" s="21">
        <v>32.0</v>
      </c>
      <c r="H7450" s="21">
        <v>15.00553846</v>
      </c>
      <c r="I7450" s="10"/>
      <c r="J7450" s="10"/>
      <c r="AA7450" s="7"/>
      <c r="AB7450" s="7"/>
      <c r="AC7450" s="7"/>
    </row>
    <row r="7451" ht="15.0" customHeight="1">
      <c r="A7451" s="23">
        <v>41850.0</v>
      </c>
      <c r="B7451" s="21" t="s">
        <v>18</v>
      </c>
      <c r="C7451" s="21" t="s">
        <v>46</v>
      </c>
      <c r="D7451" s="21"/>
      <c r="E7451" s="21"/>
      <c r="F7451" s="21">
        <v>42.0</v>
      </c>
      <c r="G7451" s="21">
        <v>37.0</v>
      </c>
      <c r="H7451" s="21">
        <v>17.35015385</v>
      </c>
      <c r="I7451" s="10"/>
      <c r="J7451" s="10"/>
      <c r="AA7451" s="7"/>
      <c r="AB7451" s="7"/>
      <c r="AC7451" s="7"/>
    </row>
    <row r="7452" ht="15.0" customHeight="1">
      <c r="A7452" s="23">
        <v>41850.0</v>
      </c>
      <c r="B7452" s="21" t="s">
        <v>18</v>
      </c>
      <c r="C7452" s="21" t="s">
        <v>46</v>
      </c>
      <c r="D7452" s="21"/>
      <c r="E7452" s="21"/>
      <c r="F7452" s="21">
        <v>43.0</v>
      </c>
      <c r="G7452" s="21">
        <v>46.0</v>
      </c>
      <c r="H7452" s="21">
        <v>21.57046154</v>
      </c>
      <c r="I7452" s="10"/>
      <c r="J7452" s="10"/>
      <c r="AA7452" s="7"/>
      <c r="AB7452" s="7"/>
      <c r="AC7452" s="7"/>
    </row>
    <row r="7453" ht="15.0" customHeight="1">
      <c r="A7453" s="23">
        <v>41850.0</v>
      </c>
      <c r="B7453" s="21" t="s">
        <v>18</v>
      </c>
      <c r="C7453" s="21" t="s">
        <v>46</v>
      </c>
      <c r="D7453" s="21"/>
      <c r="E7453" s="21"/>
      <c r="F7453" s="21">
        <v>44.0</v>
      </c>
      <c r="G7453" s="21">
        <v>40.0</v>
      </c>
      <c r="H7453" s="21">
        <v>18.75692308</v>
      </c>
      <c r="I7453" s="10"/>
      <c r="J7453" s="10"/>
      <c r="AA7453" s="7"/>
      <c r="AB7453" s="7"/>
      <c r="AC7453" s="7"/>
    </row>
    <row r="7454" ht="15.0" customHeight="1">
      <c r="A7454" s="23">
        <v>41850.0</v>
      </c>
      <c r="B7454" s="21" t="s">
        <v>18</v>
      </c>
      <c r="C7454" s="21" t="s">
        <v>46</v>
      </c>
      <c r="D7454" s="21"/>
      <c r="E7454" s="21"/>
      <c r="F7454" s="21">
        <v>45.0</v>
      </c>
      <c r="G7454" s="21">
        <v>30.0</v>
      </c>
      <c r="H7454" s="21">
        <v>14.06769231</v>
      </c>
      <c r="I7454" s="10"/>
      <c r="J7454" s="10"/>
      <c r="AA7454" s="7"/>
      <c r="AB7454" s="7"/>
      <c r="AC7454" s="7"/>
    </row>
    <row r="7455" ht="15.0" customHeight="1">
      <c r="A7455" s="23">
        <v>41850.0</v>
      </c>
      <c r="B7455" s="21" t="s">
        <v>18</v>
      </c>
      <c r="C7455" s="21" t="s">
        <v>46</v>
      </c>
      <c r="D7455" s="21"/>
      <c r="E7455" s="21"/>
      <c r="F7455" s="21">
        <v>46.0</v>
      </c>
      <c r="G7455" s="21">
        <v>62.0</v>
      </c>
      <c r="H7455" s="21">
        <v>29.07323077</v>
      </c>
      <c r="I7455" s="10"/>
      <c r="J7455" s="10"/>
      <c r="AA7455" s="7"/>
      <c r="AB7455" s="7"/>
      <c r="AC7455" s="7"/>
    </row>
    <row r="7456" ht="15.0" customHeight="1">
      <c r="A7456" s="23">
        <v>41850.0</v>
      </c>
      <c r="B7456" s="21" t="s">
        <v>18</v>
      </c>
      <c r="C7456" s="21" t="s">
        <v>46</v>
      </c>
      <c r="D7456" s="21"/>
      <c r="E7456" s="21"/>
      <c r="F7456" s="21">
        <v>47.0</v>
      </c>
      <c r="G7456" s="21">
        <v>55.0</v>
      </c>
      <c r="H7456" s="21">
        <v>25.79076923</v>
      </c>
      <c r="I7456" s="10"/>
      <c r="J7456" s="10"/>
      <c r="AA7456" s="7"/>
      <c r="AB7456" s="7"/>
      <c r="AC7456" s="7"/>
    </row>
    <row r="7457" ht="15.0" customHeight="1">
      <c r="A7457" s="23">
        <v>41850.0</v>
      </c>
      <c r="B7457" s="21" t="s">
        <v>18</v>
      </c>
      <c r="C7457" s="21" t="s">
        <v>46</v>
      </c>
      <c r="D7457" s="21"/>
      <c r="E7457" s="21"/>
      <c r="F7457" s="21">
        <v>48.0</v>
      </c>
      <c r="G7457" s="21">
        <v>44.0</v>
      </c>
      <c r="H7457" s="21">
        <v>20.63261538</v>
      </c>
      <c r="I7457" s="10"/>
      <c r="J7457" s="10"/>
      <c r="AA7457" s="7"/>
      <c r="AB7457" s="7"/>
      <c r="AC7457" s="7"/>
    </row>
    <row r="7458" ht="15.0" customHeight="1">
      <c r="A7458" s="23">
        <v>41850.0</v>
      </c>
      <c r="B7458" s="21" t="s">
        <v>18</v>
      </c>
      <c r="C7458" s="21" t="s">
        <v>46</v>
      </c>
      <c r="D7458" s="21"/>
      <c r="E7458" s="21"/>
      <c r="F7458" s="21">
        <v>49.0</v>
      </c>
      <c r="G7458" s="21">
        <v>53.0</v>
      </c>
      <c r="H7458" s="21">
        <v>24.85292308</v>
      </c>
      <c r="I7458" s="10"/>
      <c r="J7458" s="10"/>
      <c r="AA7458" s="7"/>
      <c r="AB7458" s="7"/>
      <c r="AC7458" s="7"/>
    </row>
    <row r="7459" ht="15.0" customHeight="1">
      <c r="A7459" s="23">
        <v>41850.0</v>
      </c>
      <c r="B7459" s="21" t="s">
        <v>18</v>
      </c>
      <c r="C7459" s="21" t="s">
        <v>46</v>
      </c>
      <c r="D7459" s="21"/>
      <c r="E7459" s="21"/>
      <c r="F7459" s="21">
        <v>50.0</v>
      </c>
      <c r="G7459" s="21">
        <v>50.0</v>
      </c>
      <c r="H7459" s="21">
        <v>23.44615385</v>
      </c>
      <c r="I7459" s="10"/>
      <c r="J7459" s="10"/>
      <c r="AA7459" s="7"/>
      <c r="AB7459" s="7"/>
      <c r="AC7459" s="7"/>
    </row>
    <row r="7460" ht="15.0" customHeight="1">
      <c r="A7460" s="23">
        <v>41850.0</v>
      </c>
      <c r="B7460" s="21" t="s">
        <v>18</v>
      </c>
      <c r="C7460" s="21" t="s">
        <v>46</v>
      </c>
      <c r="D7460" s="21"/>
      <c r="E7460" s="21"/>
      <c r="F7460" s="21">
        <v>51.0</v>
      </c>
      <c r="G7460" s="21">
        <v>62.0</v>
      </c>
      <c r="H7460" s="21">
        <v>29.07323077</v>
      </c>
      <c r="I7460" s="10"/>
      <c r="J7460" s="10"/>
      <c r="AA7460" s="7"/>
      <c r="AB7460" s="7"/>
      <c r="AC7460" s="7"/>
    </row>
    <row r="7461" ht="15.0" customHeight="1">
      <c r="A7461" s="23">
        <v>41850.0</v>
      </c>
      <c r="B7461" s="21" t="s">
        <v>18</v>
      </c>
      <c r="C7461" s="21" t="s">
        <v>46</v>
      </c>
      <c r="D7461" s="21"/>
      <c r="E7461" s="21"/>
      <c r="F7461" s="21">
        <v>52.0</v>
      </c>
      <c r="G7461" s="21">
        <v>46.0</v>
      </c>
      <c r="H7461" s="21">
        <v>21.57046154</v>
      </c>
      <c r="I7461" s="10"/>
      <c r="J7461" s="10"/>
      <c r="AA7461" s="7"/>
      <c r="AB7461" s="7"/>
      <c r="AC7461" s="7"/>
    </row>
    <row r="7462" ht="15.0" customHeight="1">
      <c r="A7462" s="23">
        <v>41850.0</v>
      </c>
      <c r="B7462" s="21" t="s">
        <v>18</v>
      </c>
      <c r="C7462" s="21" t="s">
        <v>46</v>
      </c>
      <c r="D7462" s="21"/>
      <c r="E7462" s="21"/>
      <c r="F7462" s="21">
        <v>53.0</v>
      </c>
      <c r="G7462" s="21">
        <v>44.0</v>
      </c>
      <c r="H7462" s="21">
        <v>20.63261538</v>
      </c>
      <c r="I7462" s="10"/>
      <c r="J7462" s="10"/>
      <c r="AA7462" s="7"/>
      <c r="AB7462" s="7"/>
      <c r="AC7462" s="7"/>
    </row>
    <row r="7463" ht="15.0" customHeight="1">
      <c r="A7463" s="23">
        <v>41850.0</v>
      </c>
      <c r="B7463" s="21" t="s">
        <v>18</v>
      </c>
      <c r="C7463" s="21" t="s">
        <v>46</v>
      </c>
      <c r="D7463" s="21"/>
      <c r="E7463" s="21"/>
      <c r="F7463" s="21">
        <v>54.0</v>
      </c>
      <c r="G7463" s="21">
        <v>44.0</v>
      </c>
      <c r="H7463" s="21">
        <v>20.63261538</v>
      </c>
      <c r="I7463" s="10"/>
      <c r="J7463" s="10"/>
      <c r="AA7463" s="7"/>
      <c r="AB7463" s="7"/>
      <c r="AC7463" s="7"/>
    </row>
    <row r="7464" ht="15.0" customHeight="1">
      <c r="A7464" s="23">
        <v>41850.0</v>
      </c>
      <c r="B7464" s="21" t="s">
        <v>18</v>
      </c>
      <c r="C7464" s="21" t="s">
        <v>46</v>
      </c>
      <c r="D7464" s="21"/>
      <c r="E7464" s="21"/>
      <c r="F7464" s="21">
        <v>55.0</v>
      </c>
      <c r="G7464" s="21">
        <v>56.0</v>
      </c>
      <c r="H7464" s="21">
        <v>26.25969231</v>
      </c>
      <c r="I7464" s="10"/>
      <c r="J7464" s="10"/>
      <c r="AA7464" s="7"/>
      <c r="AB7464" s="7"/>
      <c r="AC7464" s="7"/>
    </row>
    <row r="7465" ht="15.0" customHeight="1">
      <c r="A7465" s="23">
        <v>41850.0</v>
      </c>
      <c r="B7465" s="21" t="s">
        <v>18</v>
      </c>
      <c r="C7465" s="21" t="s">
        <v>46</v>
      </c>
      <c r="D7465" s="21"/>
      <c r="E7465" s="21"/>
      <c r="F7465" s="21">
        <v>56.0</v>
      </c>
      <c r="G7465" s="21">
        <v>54.0</v>
      </c>
      <c r="H7465" s="21">
        <v>25.32184615</v>
      </c>
      <c r="I7465" s="10"/>
      <c r="J7465" s="10"/>
      <c r="AA7465" s="7"/>
      <c r="AB7465" s="7"/>
      <c r="AC7465" s="7"/>
    </row>
    <row r="7466" ht="15.0" customHeight="1">
      <c r="A7466" s="23">
        <v>41850.0</v>
      </c>
      <c r="B7466" s="21" t="s">
        <v>18</v>
      </c>
      <c r="C7466" s="21" t="s">
        <v>46</v>
      </c>
      <c r="D7466" s="21"/>
      <c r="E7466" s="21"/>
      <c r="F7466" s="21">
        <v>57.0</v>
      </c>
      <c r="G7466" s="21">
        <v>49.0</v>
      </c>
      <c r="H7466" s="21">
        <v>22.97723077</v>
      </c>
      <c r="I7466" s="10"/>
      <c r="J7466" s="10"/>
      <c r="AA7466" s="7"/>
      <c r="AB7466" s="7"/>
      <c r="AC7466" s="7"/>
    </row>
    <row r="7467" ht="15.0" customHeight="1">
      <c r="A7467" s="23">
        <v>41850.0</v>
      </c>
      <c r="B7467" s="21" t="s">
        <v>18</v>
      </c>
      <c r="C7467" s="21" t="s">
        <v>46</v>
      </c>
      <c r="D7467" s="21"/>
      <c r="E7467" s="21"/>
      <c r="F7467" s="21">
        <v>58.0</v>
      </c>
      <c r="G7467" s="21">
        <v>48.0</v>
      </c>
      <c r="H7467" s="21">
        <v>22.50830769</v>
      </c>
      <c r="I7467" s="10"/>
      <c r="J7467" s="10"/>
      <c r="AA7467" s="7"/>
      <c r="AB7467" s="7"/>
      <c r="AC7467" s="7"/>
    </row>
    <row r="7468" ht="15.0" customHeight="1">
      <c r="A7468" s="23">
        <v>41850.0</v>
      </c>
      <c r="B7468" s="21" t="s">
        <v>18</v>
      </c>
      <c r="C7468" s="21" t="s">
        <v>46</v>
      </c>
      <c r="D7468" s="21"/>
      <c r="E7468" s="21"/>
      <c r="F7468" s="21">
        <v>59.0</v>
      </c>
      <c r="G7468" s="21">
        <v>41.0</v>
      </c>
      <c r="H7468" s="21">
        <v>19.22584615</v>
      </c>
      <c r="I7468" s="10"/>
      <c r="J7468" s="10"/>
      <c r="AA7468" s="7"/>
      <c r="AB7468" s="7"/>
      <c r="AC7468" s="7"/>
    </row>
    <row r="7469" ht="15.0" customHeight="1">
      <c r="A7469" s="23">
        <v>41850.0</v>
      </c>
      <c r="B7469" s="21" t="s">
        <v>18</v>
      </c>
      <c r="C7469" s="21" t="s">
        <v>46</v>
      </c>
      <c r="D7469" s="21"/>
      <c r="E7469" s="21"/>
      <c r="F7469" s="21">
        <v>60.0</v>
      </c>
      <c r="G7469" s="21">
        <v>44.0</v>
      </c>
      <c r="H7469" s="21">
        <v>20.63261538</v>
      </c>
      <c r="I7469" s="10"/>
      <c r="J7469" s="10"/>
      <c r="AA7469" s="7"/>
      <c r="AB7469" s="7"/>
      <c r="AC7469" s="7"/>
    </row>
    <row r="7470" ht="15.0" customHeight="1">
      <c r="A7470" s="23">
        <v>41850.0</v>
      </c>
      <c r="B7470" s="21" t="s">
        <v>18</v>
      </c>
      <c r="C7470" s="21" t="s">
        <v>46</v>
      </c>
      <c r="D7470" s="21"/>
      <c r="E7470" s="21"/>
      <c r="F7470" s="21">
        <v>61.0</v>
      </c>
      <c r="G7470" s="21">
        <v>53.0</v>
      </c>
      <c r="H7470" s="21">
        <v>24.85292308</v>
      </c>
      <c r="I7470" s="10"/>
      <c r="J7470" s="10"/>
      <c r="AA7470" s="7"/>
      <c r="AB7470" s="7"/>
      <c r="AC7470" s="7"/>
    </row>
    <row r="7471" ht="15.0" customHeight="1">
      <c r="A7471" s="23">
        <v>41850.0</v>
      </c>
      <c r="B7471" s="21" t="s">
        <v>18</v>
      </c>
      <c r="C7471" s="21" t="s">
        <v>46</v>
      </c>
      <c r="D7471" s="21"/>
      <c r="E7471" s="21"/>
      <c r="F7471" s="21">
        <v>62.0</v>
      </c>
      <c r="G7471" s="21">
        <v>52.0</v>
      </c>
      <c r="H7471" s="21">
        <v>24.384</v>
      </c>
      <c r="I7471" s="10"/>
      <c r="J7471" s="10"/>
      <c r="AA7471" s="7"/>
      <c r="AB7471" s="7"/>
      <c r="AC7471" s="7"/>
    </row>
    <row r="7472" ht="15.0" customHeight="1">
      <c r="A7472" s="23">
        <v>41850.0</v>
      </c>
      <c r="B7472" s="21" t="s">
        <v>18</v>
      </c>
      <c r="C7472" s="21" t="s">
        <v>46</v>
      </c>
      <c r="D7472" s="21"/>
      <c r="E7472" s="21"/>
      <c r="F7472" s="21">
        <v>63.0</v>
      </c>
      <c r="G7472" s="21">
        <v>51.0</v>
      </c>
      <c r="H7472" s="21">
        <v>23.91507692</v>
      </c>
      <c r="I7472" s="10"/>
      <c r="J7472" s="10"/>
      <c r="AA7472" s="7"/>
      <c r="AB7472" s="7"/>
      <c r="AC7472" s="7"/>
    </row>
    <row r="7473" ht="15.0" customHeight="1">
      <c r="A7473" s="23">
        <v>41850.0</v>
      </c>
      <c r="B7473" s="21" t="s">
        <v>18</v>
      </c>
      <c r="C7473" s="21" t="s">
        <v>46</v>
      </c>
      <c r="D7473" s="21"/>
      <c r="E7473" s="21"/>
      <c r="F7473" s="21">
        <v>64.0</v>
      </c>
      <c r="G7473" s="21">
        <v>53.0</v>
      </c>
      <c r="H7473" s="21">
        <v>24.85292308</v>
      </c>
      <c r="I7473" s="10"/>
      <c r="J7473" s="10"/>
      <c r="AA7473" s="7"/>
      <c r="AB7473" s="7"/>
      <c r="AC7473" s="7"/>
    </row>
    <row r="7474" ht="15.0" customHeight="1">
      <c r="A7474" s="23">
        <v>41850.0</v>
      </c>
      <c r="B7474" s="21" t="s">
        <v>18</v>
      </c>
      <c r="C7474" s="21" t="s">
        <v>46</v>
      </c>
      <c r="D7474" s="21"/>
      <c r="E7474" s="21"/>
      <c r="F7474" s="21">
        <v>65.0</v>
      </c>
      <c r="G7474" s="21">
        <v>39.0</v>
      </c>
      <c r="H7474" s="21">
        <v>18.288</v>
      </c>
      <c r="I7474" s="10"/>
      <c r="J7474" s="10"/>
      <c r="AA7474" s="7"/>
      <c r="AB7474" s="7"/>
      <c r="AC7474" s="7"/>
    </row>
    <row r="7475" ht="15.0" customHeight="1">
      <c r="A7475" s="23">
        <v>41850.0</v>
      </c>
      <c r="B7475" s="21" t="s">
        <v>18</v>
      </c>
      <c r="C7475" s="21" t="s">
        <v>46</v>
      </c>
      <c r="D7475" s="21"/>
      <c r="E7475" s="21"/>
      <c r="F7475" s="21">
        <v>66.0</v>
      </c>
      <c r="G7475" s="21">
        <v>53.0</v>
      </c>
      <c r="H7475" s="21">
        <v>24.85292308</v>
      </c>
      <c r="I7475" s="10"/>
      <c r="J7475" s="10"/>
      <c r="AA7475" s="7"/>
      <c r="AB7475" s="7"/>
      <c r="AC7475" s="7"/>
    </row>
    <row r="7476" ht="15.0" customHeight="1">
      <c r="A7476" s="23">
        <v>41850.0</v>
      </c>
      <c r="B7476" s="21" t="s">
        <v>18</v>
      </c>
      <c r="C7476" s="21" t="s">
        <v>46</v>
      </c>
      <c r="D7476" s="21"/>
      <c r="E7476" s="21"/>
      <c r="F7476" s="21">
        <v>67.0</v>
      </c>
      <c r="G7476" s="21">
        <v>56.0</v>
      </c>
      <c r="H7476" s="21">
        <v>26.25969231</v>
      </c>
      <c r="I7476" s="10"/>
      <c r="J7476" s="10"/>
      <c r="AA7476" s="7"/>
      <c r="AB7476" s="7"/>
      <c r="AC7476" s="7"/>
    </row>
    <row r="7477" ht="15.0" customHeight="1">
      <c r="A7477" s="23">
        <v>41850.0</v>
      </c>
      <c r="B7477" s="21" t="s">
        <v>18</v>
      </c>
      <c r="C7477" s="21" t="s">
        <v>46</v>
      </c>
      <c r="D7477" s="21"/>
      <c r="E7477" s="21"/>
      <c r="F7477" s="21">
        <v>68.0</v>
      </c>
      <c r="G7477" s="21">
        <v>51.0</v>
      </c>
      <c r="H7477" s="21">
        <v>23.91507692</v>
      </c>
      <c r="I7477" s="10"/>
      <c r="J7477" s="10"/>
      <c r="AA7477" s="7"/>
      <c r="AB7477" s="7"/>
      <c r="AC7477" s="7"/>
    </row>
    <row r="7478" ht="15.0" customHeight="1">
      <c r="A7478" s="23">
        <v>41850.0</v>
      </c>
      <c r="B7478" s="21" t="s">
        <v>18</v>
      </c>
      <c r="C7478" s="21" t="s">
        <v>46</v>
      </c>
      <c r="D7478" s="21"/>
      <c r="E7478" s="21"/>
      <c r="F7478" s="21">
        <v>69.0</v>
      </c>
      <c r="G7478" s="21">
        <v>38.0</v>
      </c>
      <c r="H7478" s="21">
        <v>17.81907692</v>
      </c>
      <c r="I7478" s="10"/>
      <c r="J7478" s="10"/>
      <c r="AA7478" s="7"/>
      <c r="AB7478" s="7"/>
      <c r="AC7478" s="7"/>
    </row>
    <row r="7479" ht="15.0" customHeight="1">
      <c r="A7479" s="23">
        <v>41850.0</v>
      </c>
      <c r="B7479" s="21" t="s">
        <v>18</v>
      </c>
      <c r="C7479" s="21" t="s">
        <v>46</v>
      </c>
      <c r="D7479" s="21"/>
      <c r="E7479" s="21"/>
      <c r="F7479" s="21">
        <v>70.0</v>
      </c>
      <c r="G7479" s="21">
        <v>42.0</v>
      </c>
      <c r="H7479" s="21">
        <v>19.69476923</v>
      </c>
      <c r="I7479" s="10"/>
      <c r="J7479" s="10"/>
      <c r="AA7479" s="7"/>
      <c r="AB7479" s="7"/>
      <c r="AC7479" s="7"/>
    </row>
    <row r="7480" ht="15.0" customHeight="1">
      <c r="A7480" s="23">
        <v>41850.0</v>
      </c>
      <c r="B7480" s="21" t="s">
        <v>18</v>
      </c>
      <c r="C7480" s="21" t="s">
        <v>46</v>
      </c>
      <c r="D7480" s="21"/>
      <c r="E7480" s="21"/>
      <c r="F7480" s="21">
        <v>71.0</v>
      </c>
      <c r="G7480" s="21">
        <v>52.0</v>
      </c>
      <c r="H7480" s="21">
        <v>24.384</v>
      </c>
      <c r="I7480" s="10"/>
      <c r="J7480" s="10"/>
      <c r="AA7480" s="7"/>
      <c r="AB7480" s="7"/>
      <c r="AC7480" s="7"/>
    </row>
    <row r="7481" ht="15.0" customHeight="1">
      <c r="A7481" s="23">
        <v>41850.0</v>
      </c>
      <c r="B7481" s="21" t="s">
        <v>18</v>
      </c>
      <c r="C7481" s="21" t="s">
        <v>46</v>
      </c>
      <c r="D7481" s="21"/>
      <c r="E7481" s="21"/>
      <c r="F7481" s="21">
        <v>72.0</v>
      </c>
      <c r="G7481" s="21">
        <v>34.0</v>
      </c>
      <c r="H7481" s="21">
        <v>15.94338462</v>
      </c>
      <c r="I7481" s="10"/>
      <c r="J7481" s="10"/>
      <c r="AA7481" s="7"/>
      <c r="AB7481" s="7"/>
      <c r="AC7481" s="7"/>
    </row>
    <row r="7482" ht="15.0" customHeight="1">
      <c r="A7482" s="23">
        <v>41850.0</v>
      </c>
      <c r="B7482" s="21" t="s">
        <v>18</v>
      </c>
      <c r="C7482" s="21" t="s">
        <v>46</v>
      </c>
      <c r="D7482" s="21"/>
      <c r="E7482" s="21"/>
      <c r="F7482" s="21">
        <v>73.0</v>
      </c>
      <c r="G7482" s="21">
        <v>48.0</v>
      </c>
      <c r="H7482" s="21">
        <v>22.50830769</v>
      </c>
      <c r="I7482" s="10"/>
      <c r="J7482" s="10"/>
      <c r="AA7482" s="7"/>
      <c r="AB7482" s="7"/>
      <c r="AC7482" s="7"/>
    </row>
    <row r="7483" ht="15.0" customHeight="1">
      <c r="A7483" s="23">
        <v>41850.0</v>
      </c>
      <c r="B7483" s="21" t="s">
        <v>18</v>
      </c>
      <c r="C7483" s="21" t="s">
        <v>46</v>
      </c>
      <c r="D7483" s="21"/>
      <c r="E7483" s="21"/>
      <c r="F7483" s="21">
        <v>74.0</v>
      </c>
      <c r="G7483" s="21">
        <v>37.0</v>
      </c>
      <c r="H7483" s="21">
        <v>17.35015385</v>
      </c>
      <c r="I7483" s="10"/>
      <c r="J7483" s="10"/>
      <c r="AA7483" s="7"/>
      <c r="AB7483" s="7"/>
      <c r="AC7483" s="7"/>
    </row>
    <row r="7484" ht="15.0" customHeight="1">
      <c r="A7484" s="23">
        <v>41850.0</v>
      </c>
      <c r="B7484" s="21" t="s">
        <v>18</v>
      </c>
      <c r="C7484" s="21" t="s">
        <v>46</v>
      </c>
      <c r="D7484" s="21"/>
      <c r="E7484" s="21"/>
      <c r="F7484" s="21">
        <v>75.0</v>
      </c>
      <c r="G7484" s="21">
        <v>42.0</v>
      </c>
      <c r="H7484" s="21">
        <v>19.69476923</v>
      </c>
      <c r="I7484" s="10"/>
      <c r="J7484" s="10"/>
      <c r="AA7484" s="7"/>
      <c r="AB7484" s="7"/>
      <c r="AC7484" s="7"/>
    </row>
    <row r="7485" ht="15.0" customHeight="1">
      <c r="A7485" s="23">
        <v>41850.0</v>
      </c>
      <c r="B7485" s="21" t="s">
        <v>18</v>
      </c>
      <c r="C7485" s="21" t="s">
        <v>46</v>
      </c>
      <c r="D7485" s="21"/>
      <c r="E7485" s="21"/>
      <c r="F7485" s="21">
        <v>76.0</v>
      </c>
      <c r="G7485" s="21">
        <v>45.0</v>
      </c>
      <c r="H7485" s="21">
        <v>21.10153846</v>
      </c>
      <c r="I7485" s="10"/>
      <c r="J7485" s="10"/>
      <c r="AA7485" s="7"/>
      <c r="AB7485" s="7"/>
      <c r="AC7485" s="7"/>
    </row>
    <row r="7486" ht="15.0" customHeight="1">
      <c r="A7486" s="23">
        <v>41850.0</v>
      </c>
      <c r="B7486" s="21" t="s">
        <v>18</v>
      </c>
      <c r="C7486" s="21" t="s">
        <v>19</v>
      </c>
      <c r="D7486" s="21"/>
      <c r="E7486" s="21"/>
      <c r="F7486" s="21">
        <v>1.0</v>
      </c>
      <c r="G7486" s="21">
        <v>51.0</v>
      </c>
      <c r="H7486" s="21">
        <v>30.0324575</v>
      </c>
      <c r="I7486" s="10"/>
      <c r="J7486" s="10"/>
      <c r="AA7486" s="7"/>
      <c r="AB7486" s="7"/>
      <c r="AC7486" s="7"/>
    </row>
    <row r="7487" ht="15.0" customHeight="1">
      <c r="A7487" s="23">
        <v>41850.0</v>
      </c>
      <c r="B7487" s="21" t="s">
        <v>18</v>
      </c>
      <c r="C7487" s="21" t="s">
        <v>19</v>
      </c>
      <c r="D7487" s="21"/>
      <c r="E7487" s="21"/>
      <c r="F7487" s="21">
        <v>2.0</v>
      </c>
      <c r="G7487" s="21">
        <v>50.0</v>
      </c>
      <c r="H7487" s="21">
        <v>29.44358578</v>
      </c>
      <c r="I7487" s="10"/>
      <c r="J7487" s="10"/>
      <c r="AA7487" s="7"/>
      <c r="AB7487" s="7"/>
      <c r="AC7487" s="7"/>
    </row>
    <row r="7488" ht="15.0" customHeight="1">
      <c r="A7488" s="23">
        <v>41850.0</v>
      </c>
      <c r="B7488" s="21" t="s">
        <v>18</v>
      </c>
      <c r="C7488" s="21" t="s">
        <v>19</v>
      </c>
      <c r="D7488" s="21"/>
      <c r="E7488" s="21"/>
      <c r="F7488" s="21">
        <v>3.0</v>
      </c>
      <c r="G7488" s="21">
        <v>25.0</v>
      </c>
      <c r="H7488" s="21">
        <v>14.72179289</v>
      </c>
      <c r="I7488" s="10"/>
      <c r="J7488" s="10"/>
      <c r="AA7488" s="7"/>
      <c r="AB7488" s="7"/>
      <c r="AC7488" s="7"/>
    </row>
    <row r="7489" ht="15.0" customHeight="1">
      <c r="A7489" s="23">
        <v>41850.0</v>
      </c>
      <c r="B7489" s="21" t="s">
        <v>18</v>
      </c>
      <c r="C7489" s="21" t="s">
        <v>19</v>
      </c>
      <c r="D7489" s="21"/>
      <c r="E7489" s="21"/>
      <c r="F7489" s="21">
        <v>4.0</v>
      </c>
      <c r="G7489" s="21">
        <v>35.0</v>
      </c>
      <c r="H7489" s="21">
        <v>20.61051005</v>
      </c>
      <c r="I7489" s="10"/>
      <c r="J7489" s="10"/>
      <c r="AA7489" s="7"/>
      <c r="AB7489" s="7"/>
      <c r="AC7489" s="7"/>
    </row>
    <row r="7490" ht="15.0" customHeight="1">
      <c r="A7490" s="23">
        <v>41850.0</v>
      </c>
      <c r="B7490" s="21" t="s">
        <v>18</v>
      </c>
      <c r="C7490" s="21" t="s">
        <v>19</v>
      </c>
      <c r="D7490" s="21"/>
      <c r="E7490" s="21"/>
      <c r="F7490" s="21">
        <v>5.0</v>
      </c>
      <c r="G7490" s="21">
        <v>23.0</v>
      </c>
      <c r="H7490" s="21">
        <v>13.54404946</v>
      </c>
      <c r="I7490" s="10"/>
      <c r="J7490" s="10"/>
      <c r="AA7490" s="7"/>
      <c r="AB7490" s="7"/>
      <c r="AC7490" s="7"/>
    </row>
    <row r="7491" ht="15.0" customHeight="1">
      <c r="A7491" s="23">
        <v>41850.0</v>
      </c>
      <c r="B7491" s="21" t="s">
        <v>18</v>
      </c>
      <c r="C7491" s="21" t="s">
        <v>19</v>
      </c>
      <c r="D7491" s="21"/>
      <c r="E7491" s="21"/>
      <c r="F7491" s="21">
        <v>6.0</v>
      </c>
      <c r="G7491" s="21">
        <v>32.0</v>
      </c>
      <c r="H7491" s="21">
        <v>18.8438949</v>
      </c>
      <c r="I7491" s="10"/>
      <c r="J7491" s="10"/>
      <c r="AA7491" s="7"/>
      <c r="AB7491" s="7"/>
      <c r="AC7491" s="7"/>
    </row>
    <row r="7492" ht="15.0" customHeight="1">
      <c r="A7492" s="23">
        <v>41850.0</v>
      </c>
      <c r="B7492" s="21" t="s">
        <v>18</v>
      </c>
      <c r="C7492" s="21" t="s">
        <v>19</v>
      </c>
      <c r="D7492" s="21"/>
      <c r="E7492" s="21"/>
      <c r="F7492" s="21">
        <v>7.0</v>
      </c>
      <c r="G7492" s="21">
        <v>39.0</v>
      </c>
      <c r="H7492" s="21">
        <v>22.96599691</v>
      </c>
      <c r="I7492" s="10"/>
      <c r="J7492" s="10"/>
      <c r="AA7492" s="7"/>
      <c r="AB7492" s="7"/>
      <c r="AC7492" s="7"/>
    </row>
    <row r="7493" ht="15.0" customHeight="1">
      <c r="A7493" s="23">
        <v>41850.0</v>
      </c>
      <c r="B7493" s="21" t="s">
        <v>18</v>
      </c>
      <c r="C7493" s="21" t="s">
        <v>19</v>
      </c>
      <c r="D7493" s="21"/>
      <c r="E7493" s="21"/>
      <c r="F7493" s="21">
        <v>8.0</v>
      </c>
      <c r="G7493" s="21">
        <v>39.0</v>
      </c>
      <c r="H7493" s="21">
        <v>22.96599691</v>
      </c>
      <c r="I7493" s="10"/>
      <c r="J7493" s="10"/>
      <c r="AA7493" s="7"/>
      <c r="AB7493" s="7"/>
      <c r="AC7493" s="7"/>
    </row>
    <row r="7494" ht="15.0" customHeight="1">
      <c r="A7494" s="23">
        <v>41850.0</v>
      </c>
      <c r="B7494" s="21" t="s">
        <v>18</v>
      </c>
      <c r="C7494" s="21" t="s">
        <v>19</v>
      </c>
      <c r="D7494" s="21"/>
      <c r="E7494" s="21"/>
      <c r="F7494" s="21">
        <v>9.0</v>
      </c>
      <c r="G7494" s="21">
        <v>28.0</v>
      </c>
      <c r="H7494" s="21">
        <v>16.48840804</v>
      </c>
      <c r="I7494" s="10"/>
      <c r="J7494" s="10"/>
      <c r="AA7494" s="7"/>
      <c r="AB7494" s="7"/>
      <c r="AC7494" s="7"/>
    </row>
    <row r="7495" ht="15.0" customHeight="1">
      <c r="A7495" s="23">
        <v>41850.0</v>
      </c>
      <c r="B7495" s="21" t="s">
        <v>18</v>
      </c>
      <c r="C7495" s="21" t="s">
        <v>19</v>
      </c>
      <c r="D7495" s="21"/>
      <c r="E7495" s="21"/>
      <c r="F7495" s="21">
        <v>10.0</v>
      </c>
      <c r="G7495" s="21">
        <v>18.0</v>
      </c>
      <c r="H7495" s="21">
        <v>10.59969088</v>
      </c>
      <c r="I7495" s="10"/>
      <c r="J7495" s="10"/>
      <c r="AA7495" s="7"/>
      <c r="AB7495" s="7"/>
      <c r="AC7495" s="7"/>
    </row>
    <row r="7496" ht="15.0" customHeight="1">
      <c r="A7496" s="23">
        <v>41850.0</v>
      </c>
      <c r="B7496" s="21" t="s">
        <v>18</v>
      </c>
      <c r="C7496" s="21" t="s">
        <v>19</v>
      </c>
      <c r="D7496" s="21"/>
      <c r="E7496" s="21"/>
      <c r="F7496" s="21">
        <v>11.0</v>
      </c>
      <c r="G7496" s="21">
        <v>40.0</v>
      </c>
      <c r="H7496" s="21">
        <v>23.55486862</v>
      </c>
      <c r="I7496" s="10"/>
      <c r="J7496" s="10"/>
      <c r="AA7496" s="7"/>
      <c r="AB7496" s="7"/>
      <c r="AC7496" s="7"/>
    </row>
    <row r="7497" ht="15.0" customHeight="1">
      <c r="A7497" s="23">
        <v>41850.0</v>
      </c>
      <c r="B7497" s="21" t="s">
        <v>18</v>
      </c>
      <c r="C7497" s="21" t="s">
        <v>19</v>
      </c>
      <c r="D7497" s="21"/>
      <c r="E7497" s="21"/>
      <c r="F7497" s="21">
        <v>12.0</v>
      </c>
      <c r="G7497" s="21">
        <v>39.0</v>
      </c>
      <c r="H7497" s="21">
        <v>22.96599691</v>
      </c>
      <c r="I7497" s="10"/>
      <c r="J7497" s="10"/>
      <c r="AA7497" s="7"/>
      <c r="AB7497" s="7"/>
      <c r="AC7497" s="7"/>
    </row>
    <row r="7498" ht="15.0" customHeight="1">
      <c r="A7498" s="23">
        <v>41850.0</v>
      </c>
      <c r="B7498" s="21" t="s">
        <v>18</v>
      </c>
      <c r="C7498" s="21" t="s">
        <v>19</v>
      </c>
      <c r="D7498" s="21"/>
      <c r="E7498" s="21"/>
      <c r="F7498" s="21">
        <v>13.0</v>
      </c>
      <c r="G7498" s="21">
        <v>32.0</v>
      </c>
      <c r="H7498" s="21">
        <v>18.8438949</v>
      </c>
      <c r="I7498" s="10"/>
      <c r="J7498" s="10"/>
      <c r="AA7498" s="7"/>
      <c r="AB7498" s="7"/>
      <c r="AC7498" s="7"/>
    </row>
    <row r="7499" ht="15.0" customHeight="1">
      <c r="A7499" s="23">
        <v>41850.0</v>
      </c>
      <c r="B7499" s="21" t="s">
        <v>18</v>
      </c>
      <c r="C7499" s="21" t="s">
        <v>19</v>
      </c>
      <c r="D7499" s="21"/>
      <c r="E7499" s="21"/>
      <c r="F7499" s="21">
        <v>14.0</v>
      </c>
      <c r="G7499" s="21">
        <v>38.0</v>
      </c>
      <c r="H7499" s="21">
        <v>22.37712519</v>
      </c>
      <c r="I7499" s="10"/>
      <c r="J7499" s="10"/>
      <c r="AA7499" s="7"/>
      <c r="AB7499" s="7"/>
      <c r="AC7499" s="7"/>
    </row>
    <row r="7500" ht="15.0" customHeight="1">
      <c r="A7500" s="23">
        <v>41850.0</v>
      </c>
      <c r="B7500" s="21" t="s">
        <v>18</v>
      </c>
      <c r="C7500" s="21" t="s">
        <v>19</v>
      </c>
      <c r="D7500" s="21"/>
      <c r="E7500" s="21"/>
      <c r="F7500" s="21">
        <v>15.0</v>
      </c>
      <c r="G7500" s="21">
        <v>34.0</v>
      </c>
      <c r="H7500" s="21">
        <v>20.02163833</v>
      </c>
      <c r="I7500" s="10"/>
      <c r="J7500" s="10"/>
      <c r="AA7500" s="7"/>
      <c r="AB7500" s="7"/>
      <c r="AC7500" s="7"/>
    </row>
    <row r="7501" ht="15.0" customHeight="1">
      <c r="A7501" s="23">
        <v>41850.0</v>
      </c>
      <c r="B7501" s="21" t="s">
        <v>18</v>
      </c>
      <c r="C7501" s="21" t="s">
        <v>19</v>
      </c>
      <c r="D7501" s="21"/>
      <c r="E7501" s="21"/>
      <c r="F7501" s="21">
        <v>16.0</v>
      </c>
      <c r="G7501" s="21">
        <v>44.0</v>
      </c>
      <c r="H7501" s="21">
        <v>25.91035549</v>
      </c>
      <c r="I7501" s="10"/>
      <c r="J7501" s="10"/>
      <c r="AA7501" s="7"/>
      <c r="AB7501" s="7"/>
      <c r="AC7501" s="7"/>
    </row>
    <row r="7502" ht="15.0" customHeight="1">
      <c r="A7502" s="23">
        <v>41850.0</v>
      </c>
      <c r="B7502" s="21" t="s">
        <v>18</v>
      </c>
      <c r="C7502" s="21" t="s">
        <v>19</v>
      </c>
      <c r="D7502" s="21"/>
      <c r="E7502" s="21"/>
      <c r="F7502" s="21">
        <v>17.0</v>
      </c>
      <c r="G7502" s="21">
        <v>23.0</v>
      </c>
      <c r="H7502" s="21">
        <v>13.54404946</v>
      </c>
      <c r="I7502" s="10"/>
      <c r="J7502" s="10"/>
      <c r="AA7502" s="7"/>
      <c r="AB7502" s="7"/>
      <c r="AC7502" s="7"/>
    </row>
    <row r="7503" ht="15.0" customHeight="1">
      <c r="A7503" s="23">
        <v>41850.0</v>
      </c>
      <c r="B7503" s="21" t="s">
        <v>18</v>
      </c>
      <c r="C7503" s="21" t="s">
        <v>19</v>
      </c>
      <c r="D7503" s="21"/>
      <c r="E7503" s="21"/>
      <c r="F7503" s="21">
        <v>18.0</v>
      </c>
      <c r="G7503" s="21">
        <v>30.0</v>
      </c>
      <c r="H7503" s="21">
        <v>17.66615147</v>
      </c>
      <c r="I7503" s="10"/>
      <c r="J7503" s="10"/>
      <c r="AA7503" s="7"/>
      <c r="AB7503" s="7"/>
      <c r="AC7503" s="7"/>
    </row>
    <row r="7504" ht="15.0" customHeight="1">
      <c r="A7504" s="23">
        <v>41850.0</v>
      </c>
      <c r="B7504" s="21" t="s">
        <v>18</v>
      </c>
      <c r="C7504" s="21" t="s">
        <v>19</v>
      </c>
      <c r="D7504" s="21"/>
      <c r="E7504" s="21"/>
      <c r="F7504" s="21">
        <v>19.0</v>
      </c>
      <c r="G7504" s="21">
        <v>53.0</v>
      </c>
      <c r="H7504" s="21">
        <v>31.21020093</v>
      </c>
      <c r="I7504" s="10"/>
      <c r="J7504" s="10"/>
      <c r="AA7504" s="7"/>
      <c r="AB7504" s="7"/>
      <c r="AC7504" s="7"/>
    </row>
    <row r="7505" ht="15.0" customHeight="1">
      <c r="A7505" s="23">
        <v>41850.0</v>
      </c>
      <c r="B7505" s="21" t="s">
        <v>18</v>
      </c>
      <c r="C7505" s="21" t="s">
        <v>19</v>
      </c>
      <c r="D7505" s="21"/>
      <c r="E7505" s="21"/>
      <c r="F7505" s="21">
        <v>20.0</v>
      </c>
      <c r="G7505" s="21">
        <v>35.0</v>
      </c>
      <c r="H7505" s="21">
        <v>20.61051005</v>
      </c>
      <c r="I7505" s="10"/>
      <c r="J7505" s="10"/>
      <c r="AA7505" s="7"/>
      <c r="AB7505" s="7"/>
      <c r="AC7505" s="7"/>
    </row>
    <row r="7506" ht="15.0" customHeight="1">
      <c r="A7506" s="23">
        <v>41850.0</v>
      </c>
      <c r="B7506" s="21" t="s">
        <v>18</v>
      </c>
      <c r="C7506" s="21" t="s">
        <v>19</v>
      </c>
      <c r="D7506" s="21"/>
      <c r="E7506" s="21"/>
      <c r="F7506" s="21">
        <v>21.0</v>
      </c>
      <c r="G7506" s="21">
        <v>43.0</v>
      </c>
      <c r="H7506" s="21">
        <v>25.32148377</v>
      </c>
      <c r="I7506" s="10"/>
      <c r="J7506" s="10"/>
      <c r="AA7506" s="7"/>
      <c r="AB7506" s="7"/>
      <c r="AC7506" s="7"/>
    </row>
    <row r="7507" ht="15.0" customHeight="1">
      <c r="A7507" s="23">
        <v>41850.0</v>
      </c>
      <c r="B7507" s="21" t="s">
        <v>18</v>
      </c>
      <c r="C7507" s="21" t="s">
        <v>19</v>
      </c>
      <c r="D7507" s="21"/>
      <c r="E7507" s="21"/>
      <c r="F7507" s="21">
        <v>22.0</v>
      </c>
      <c r="G7507" s="21">
        <v>37.0</v>
      </c>
      <c r="H7507" s="21">
        <v>21.78825348</v>
      </c>
      <c r="I7507" s="10"/>
      <c r="J7507" s="10"/>
      <c r="AA7507" s="7"/>
      <c r="AB7507" s="7"/>
      <c r="AC7507" s="7"/>
    </row>
    <row r="7508" ht="15.0" customHeight="1">
      <c r="A7508" s="23">
        <v>41850.0</v>
      </c>
      <c r="B7508" s="21" t="s">
        <v>18</v>
      </c>
      <c r="C7508" s="21" t="s">
        <v>19</v>
      </c>
      <c r="D7508" s="21"/>
      <c r="E7508" s="21"/>
      <c r="F7508" s="21">
        <v>23.0</v>
      </c>
      <c r="G7508" s="21">
        <v>53.0</v>
      </c>
      <c r="H7508" s="21">
        <v>31.21020093</v>
      </c>
      <c r="I7508" s="10"/>
      <c r="J7508" s="10"/>
      <c r="AA7508" s="7"/>
      <c r="AB7508" s="7"/>
      <c r="AC7508" s="7"/>
    </row>
    <row r="7509" ht="15.0" customHeight="1">
      <c r="A7509" s="23">
        <v>41850.0</v>
      </c>
      <c r="B7509" s="21" t="s">
        <v>18</v>
      </c>
      <c r="C7509" s="21" t="s">
        <v>19</v>
      </c>
      <c r="D7509" s="21"/>
      <c r="E7509" s="21"/>
      <c r="F7509" s="21">
        <v>24.0</v>
      </c>
      <c r="G7509" s="21">
        <v>30.0</v>
      </c>
      <c r="H7509" s="21">
        <v>17.66615147</v>
      </c>
      <c r="I7509" s="10"/>
      <c r="J7509" s="10"/>
      <c r="AA7509" s="7"/>
      <c r="AB7509" s="7"/>
      <c r="AC7509" s="7"/>
    </row>
    <row r="7510" ht="15.0" customHeight="1">
      <c r="A7510" s="23">
        <v>41850.0</v>
      </c>
      <c r="B7510" s="21" t="s">
        <v>18</v>
      </c>
      <c r="C7510" s="21" t="s">
        <v>19</v>
      </c>
      <c r="D7510" s="21"/>
      <c r="E7510" s="21"/>
      <c r="F7510" s="21">
        <v>25.0</v>
      </c>
      <c r="G7510" s="21">
        <v>34.0</v>
      </c>
      <c r="H7510" s="21">
        <v>20.02163833</v>
      </c>
      <c r="I7510" s="10"/>
      <c r="J7510" s="10"/>
      <c r="AA7510" s="7"/>
      <c r="AB7510" s="7"/>
      <c r="AC7510" s="7"/>
    </row>
    <row r="7511" ht="15.0" customHeight="1">
      <c r="A7511" s="23">
        <v>41850.0</v>
      </c>
      <c r="B7511" s="21" t="s">
        <v>18</v>
      </c>
      <c r="C7511" s="21" t="s">
        <v>19</v>
      </c>
      <c r="D7511" s="21"/>
      <c r="E7511" s="21"/>
      <c r="F7511" s="21">
        <v>26.0</v>
      </c>
      <c r="G7511" s="21">
        <v>29.0</v>
      </c>
      <c r="H7511" s="21">
        <v>17.07727975</v>
      </c>
      <c r="I7511" s="10"/>
      <c r="J7511" s="10"/>
      <c r="AA7511" s="7"/>
      <c r="AB7511" s="7"/>
      <c r="AC7511" s="7"/>
    </row>
    <row r="7512" ht="15.0" customHeight="1">
      <c r="A7512" s="23">
        <v>41850.0</v>
      </c>
      <c r="B7512" s="21" t="s">
        <v>18</v>
      </c>
      <c r="C7512" s="21" t="s">
        <v>19</v>
      </c>
      <c r="D7512" s="21"/>
      <c r="E7512" s="21"/>
      <c r="F7512" s="21">
        <v>27.0</v>
      </c>
      <c r="G7512" s="21">
        <v>31.0</v>
      </c>
      <c r="H7512" s="21">
        <v>18.25502318</v>
      </c>
      <c r="I7512" s="10"/>
      <c r="J7512" s="10"/>
      <c r="AA7512" s="7"/>
      <c r="AB7512" s="7"/>
      <c r="AC7512" s="7"/>
    </row>
    <row r="7513" ht="15.0" customHeight="1">
      <c r="A7513" s="23">
        <v>41850.0</v>
      </c>
      <c r="B7513" s="21" t="s">
        <v>18</v>
      </c>
      <c r="C7513" s="21" t="s">
        <v>19</v>
      </c>
      <c r="D7513" s="21"/>
      <c r="E7513" s="21"/>
      <c r="F7513" s="21">
        <v>28.0</v>
      </c>
      <c r="G7513" s="21">
        <v>32.0</v>
      </c>
      <c r="H7513" s="21">
        <v>18.8438949</v>
      </c>
      <c r="I7513" s="10"/>
      <c r="J7513" s="10"/>
      <c r="AA7513" s="7"/>
      <c r="AB7513" s="7"/>
      <c r="AC7513" s="7"/>
    </row>
    <row r="7514" ht="15.0" customHeight="1">
      <c r="A7514" s="23">
        <v>41850.0</v>
      </c>
      <c r="B7514" s="21" t="s">
        <v>18</v>
      </c>
      <c r="C7514" s="21" t="s">
        <v>19</v>
      </c>
      <c r="D7514" s="21"/>
      <c r="E7514" s="21"/>
      <c r="F7514" s="21">
        <v>29.0</v>
      </c>
      <c r="G7514" s="21">
        <v>24.0</v>
      </c>
      <c r="H7514" s="21">
        <v>14.13292117</v>
      </c>
      <c r="I7514" s="10"/>
      <c r="J7514" s="10"/>
      <c r="AA7514" s="7"/>
      <c r="AB7514" s="7"/>
      <c r="AC7514" s="7"/>
    </row>
    <row r="7515" ht="15.0" customHeight="1">
      <c r="A7515" s="23">
        <v>41850.0</v>
      </c>
      <c r="B7515" s="21" t="s">
        <v>18</v>
      </c>
      <c r="C7515" s="21" t="s">
        <v>19</v>
      </c>
      <c r="D7515" s="21"/>
      <c r="E7515" s="21"/>
      <c r="F7515" s="21">
        <v>30.0</v>
      </c>
      <c r="G7515" s="21">
        <v>33.0</v>
      </c>
      <c r="H7515" s="21">
        <v>19.43276662</v>
      </c>
      <c r="I7515" s="10"/>
      <c r="J7515" s="10"/>
      <c r="AA7515" s="7"/>
      <c r="AB7515" s="7"/>
      <c r="AC7515" s="7"/>
    </row>
    <row r="7516" ht="15.0" customHeight="1">
      <c r="A7516" s="23">
        <v>41850.0</v>
      </c>
      <c r="B7516" s="21" t="s">
        <v>18</v>
      </c>
      <c r="C7516" s="21" t="s">
        <v>19</v>
      </c>
      <c r="D7516" s="21"/>
      <c r="E7516" s="21"/>
      <c r="F7516" s="21">
        <v>31.0</v>
      </c>
      <c r="G7516" s="21">
        <v>34.0</v>
      </c>
      <c r="H7516" s="21">
        <v>20.02163833</v>
      </c>
      <c r="I7516" s="10"/>
      <c r="J7516" s="10"/>
      <c r="AA7516" s="7"/>
      <c r="AB7516" s="7"/>
      <c r="AC7516" s="7"/>
    </row>
    <row r="7517" ht="15.0" customHeight="1">
      <c r="A7517" s="23">
        <v>41850.0</v>
      </c>
      <c r="B7517" s="21" t="s">
        <v>18</v>
      </c>
      <c r="C7517" s="21" t="s">
        <v>19</v>
      </c>
      <c r="D7517" s="21"/>
      <c r="E7517" s="21"/>
      <c r="F7517" s="21">
        <v>32.0</v>
      </c>
      <c r="G7517" s="21">
        <v>35.0</v>
      </c>
      <c r="H7517" s="21">
        <v>20.61051005</v>
      </c>
      <c r="I7517" s="10"/>
      <c r="J7517" s="10"/>
      <c r="AA7517" s="7"/>
      <c r="AB7517" s="7"/>
      <c r="AC7517" s="7"/>
    </row>
    <row r="7518" ht="15.0" customHeight="1">
      <c r="A7518" s="23">
        <v>41850.0</v>
      </c>
      <c r="B7518" s="21" t="s">
        <v>18</v>
      </c>
      <c r="C7518" s="21" t="s">
        <v>19</v>
      </c>
      <c r="D7518" s="21"/>
      <c r="E7518" s="21"/>
      <c r="F7518" s="21">
        <v>33.0</v>
      </c>
      <c r="G7518" s="21">
        <v>50.0</v>
      </c>
      <c r="H7518" s="21">
        <v>29.44358578</v>
      </c>
      <c r="I7518" s="10"/>
      <c r="J7518" s="10"/>
      <c r="AA7518" s="7"/>
      <c r="AB7518" s="7"/>
      <c r="AC7518" s="7"/>
    </row>
    <row r="7519" ht="15.0" customHeight="1">
      <c r="A7519" s="23">
        <v>41850.0</v>
      </c>
      <c r="B7519" s="21" t="s">
        <v>18</v>
      </c>
      <c r="C7519" s="21" t="s">
        <v>19</v>
      </c>
      <c r="D7519" s="21"/>
      <c r="E7519" s="21"/>
      <c r="F7519" s="21">
        <v>34.0</v>
      </c>
      <c r="G7519" s="21">
        <v>39.0</v>
      </c>
      <c r="H7519" s="21">
        <v>22.96599691</v>
      </c>
      <c r="I7519" s="10"/>
      <c r="J7519" s="10"/>
      <c r="AA7519" s="7"/>
      <c r="AB7519" s="7"/>
      <c r="AC7519" s="7"/>
    </row>
    <row r="7520" ht="15.0" customHeight="1">
      <c r="A7520" s="23">
        <v>41850.0</v>
      </c>
      <c r="B7520" s="21" t="s">
        <v>18</v>
      </c>
      <c r="C7520" s="21" t="s">
        <v>19</v>
      </c>
      <c r="D7520" s="21"/>
      <c r="E7520" s="21"/>
      <c r="F7520" s="21">
        <v>35.0</v>
      </c>
      <c r="G7520" s="21">
        <v>52.0</v>
      </c>
      <c r="H7520" s="21">
        <v>30.62132921</v>
      </c>
      <c r="I7520" s="10"/>
      <c r="J7520" s="10"/>
      <c r="AA7520" s="7"/>
      <c r="AB7520" s="7"/>
      <c r="AC7520" s="7"/>
    </row>
    <row r="7521" ht="15.0" customHeight="1">
      <c r="A7521" s="23">
        <v>41850.0</v>
      </c>
      <c r="B7521" s="21" t="s">
        <v>18</v>
      </c>
      <c r="C7521" s="21" t="s">
        <v>19</v>
      </c>
      <c r="D7521" s="21"/>
      <c r="E7521" s="21"/>
      <c r="F7521" s="21">
        <v>36.0</v>
      </c>
      <c r="G7521" s="21">
        <v>46.0</v>
      </c>
      <c r="H7521" s="21">
        <v>27.08809892</v>
      </c>
      <c r="I7521" s="10"/>
      <c r="J7521" s="10"/>
      <c r="AA7521" s="7"/>
      <c r="AB7521" s="7"/>
      <c r="AC7521" s="7"/>
    </row>
    <row r="7522" ht="15.0" customHeight="1">
      <c r="A7522" s="23">
        <v>41850.0</v>
      </c>
      <c r="B7522" s="21" t="s">
        <v>18</v>
      </c>
      <c r="C7522" s="21" t="s">
        <v>19</v>
      </c>
      <c r="D7522" s="21"/>
      <c r="E7522" s="21"/>
      <c r="F7522" s="21">
        <v>37.0</v>
      </c>
      <c r="G7522" s="21">
        <v>37.0</v>
      </c>
      <c r="H7522" s="21">
        <v>21.78825348</v>
      </c>
      <c r="I7522" s="10"/>
      <c r="J7522" s="10"/>
      <c r="AA7522" s="7"/>
      <c r="AB7522" s="7"/>
      <c r="AC7522" s="7"/>
    </row>
    <row r="7523" ht="15.0" customHeight="1">
      <c r="A7523" s="23">
        <v>41850.0</v>
      </c>
      <c r="B7523" s="21" t="s">
        <v>18</v>
      </c>
      <c r="C7523" s="21" t="s">
        <v>19</v>
      </c>
      <c r="D7523" s="21"/>
      <c r="E7523" s="21"/>
      <c r="F7523" s="21">
        <v>38.0</v>
      </c>
      <c r="G7523" s="21">
        <v>35.0</v>
      </c>
      <c r="H7523" s="21">
        <v>20.61051005</v>
      </c>
      <c r="I7523" s="10"/>
      <c r="J7523" s="10"/>
      <c r="AA7523" s="7"/>
      <c r="AB7523" s="7"/>
      <c r="AC7523" s="7"/>
    </row>
    <row r="7524" ht="15.0" customHeight="1">
      <c r="A7524" s="23">
        <v>41850.0</v>
      </c>
      <c r="B7524" s="21" t="s">
        <v>18</v>
      </c>
      <c r="C7524" s="21" t="s">
        <v>19</v>
      </c>
      <c r="D7524" s="21"/>
      <c r="E7524" s="21"/>
      <c r="F7524" s="21">
        <v>39.0</v>
      </c>
      <c r="G7524" s="21">
        <v>32.0</v>
      </c>
      <c r="H7524" s="21">
        <v>18.8438949</v>
      </c>
      <c r="I7524" s="10"/>
      <c r="J7524" s="10"/>
      <c r="AA7524" s="7"/>
      <c r="AB7524" s="7"/>
      <c r="AC7524" s="7"/>
    </row>
    <row r="7525" ht="15.0" customHeight="1">
      <c r="A7525" s="23">
        <v>41850.0</v>
      </c>
      <c r="B7525" s="21" t="s">
        <v>18</v>
      </c>
      <c r="C7525" s="21" t="s">
        <v>19</v>
      </c>
      <c r="D7525" s="21"/>
      <c r="E7525" s="21"/>
      <c r="F7525" s="21">
        <v>40.0</v>
      </c>
      <c r="G7525" s="21">
        <v>25.0</v>
      </c>
      <c r="H7525" s="21">
        <v>14.72179289</v>
      </c>
      <c r="I7525" s="10"/>
      <c r="J7525" s="10"/>
      <c r="AA7525" s="7"/>
      <c r="AB7525" s="7"/>
      <c r="AC7525" s="7"/>
    </row>
    <row r="7526" ht="15.0" customHeight="1">
      <c r="A7526" s="23">
        <v>41850.0</v>
      </c>
      <c r="B7526" s="21" t="s">
        <v>18</v>
      </c>
      <c r="C7526" s="21" t="s">
        <v>19</v>
      </c>
      <c r="D7526" s="21"/>
      <c r="E7526" s="21"/>
      <c r="F7526" s="21">
        <v>41.0</v>
      </c>
      <c r="G7526" s="21">
        <v>39.0</v>
      </c>
      <c r="H7526" s="21">
        <v>22.96599691</v>
      </c>
      <c r="I7526" s="10"/>
      <c r="J7526" s="10"/>
      <c r="AA7526" s="7"/>
      <c r="AB7526" s="7"/>
      <c r="AC7526" s="7"/>
    </row>
    <row r="7527" ht="15.0" customHeight="1">
      <c r="A7527" s="23">
        <v>41850.0</v>
      </c>
      <c r="B7527" s="21" t="s">
        <v>18</v>
      </c>
      <c r="C7527" s="21" t="s">
        <v>19</v>
      </c>
      <c r="D7527" s="21"/>
      <c r="E7527" s="21"/>
      <c r="F7527" s="21">
        <v>42.0</v>
      </c>
      <c r="G7527" s="21">
        <v>54.0</v>
      </c>
      <c r="H7527" s="21">
        <v>31.79907264</v>
      </c>
      <c r="I7527" s="10"/>
      <c r="J7527" s="10"/>
      <c r="AA7527" s="7"/>
      <c r="AB7527" s="7"/>
      <c r="AC7527" s="7"/>
    </row>
    <row r="7528" ht="15.0" customHeight="1">
      <c r="A7528" s="23">
        <v>41850.0</v>
      </c>
      <c r="B7528" s="21" t="s">
        <v>18</v>
      </c>
      <c r="C7528" s="21" t="s">
        <v>19</v>
      </c>
      <c r="D7528" s="21"/>
      <c r="E7528" s="21"/>
      <c r="F7528" s="21">
        <v>43.0</v>
      </c>
      <c r="G7528" s="21">
        <v>35.0</v>
      </c>
      <c r="H7528" s="21">
        <v>20.61051005</v>
      </c>
      <c r="I7528" s="10"/>
      <c r="J7528" s="10"/>
      <c r="AA7528" s="7"/>
      <c r="AB7528" s="7"/>
      <c r="AC7528" s="7"/>
    </row>
    <row r="7529" ht="15.0" customHeight="1">
      <c r="A7529" s="23">
        <v>41850.0</v>
      </c>
      <c r="B7529" s="21" t="s">
        <v>18</v>
      </c>
      <c r="C7529" s="21" t="s">
        <v>19</v>
      </c>
      <c r="D7529" s="21"/>
      <c r="E7529" s="21"/>
      <c r="F7529" s="21">
        <v>44.0</v>
      </c>
      <c r="G7529" s="21">
        <v>38.0</v>
      </c>
      <c r="H7529" s="21">
        <v>22.37712519</v>
      </c>
      <c r="I7529" s="10"/>
      <c r="J7529" s="10"/>
      <c r="AA7529" s="7"/>
      <c r="AB7529" s="7"/>
      <c r="AC7529" s="7"/>
    </row>
    <row r="7530" ht="15.0" customHeight="1">
      <c r="A7530" s="23">
        <v>41850.0</v>
      </c>
      <c r="B7530" s="21" t="s">
        <v>18</v>
      </c>
      <c r="C7530" s="21" t="s">
        <v>19</v>
      </c>
      <c r="D7530" s="21"/>
      <c r="E7530" s="21"/>
      <c r="F7530" s="21">
        <v>45.0</v>
      </c>
      <c r="G7530" s="21">
        <v>29.0</v>
      </c>
      <c r="H7530" s="21">
        <v>17.07727975</v>
      </c>
      <c r="I7530" s="10"/>
      <c r="J7530" s="10"/>
      <c r="AA7530" s="7"/>
      <c r="AB7530" s="7"/>
      <c r="AC7530" s="7"/>
    </row>
    <row r="7531" ht="15.0" customHeight="1">
      <c r="A7531" s="23">
        <v>41850.0</v>
      </c>
      <c r="B7531" s="21" t="s">
        <v>18</v>
      </c>
      <c r="C7531" s="21" t="s">
        <v>19</v>
      </c>
      <c r="D7531" s="21"/>
      <c r="E7531" s="21"/>
      <c r="F7531" s="21">
        <v>46.0</v>
      </c>
      <c r="G7531" s="21">
        <v>42.0</v>
      </c>
      <c r="H7531" s="21">
        <v>24.73261206</v>
      </c>
      <c r="I7531" s="10"/>
      <c r="J7531" s="10"/>
      <c r="AA7531" s="7"/>
      <c r="AB7531" s="7"/>
      <c r="AC7531" s="7"/>
    </row>
    <row r="7532" ht="15.0" customHeight="1">
      <c r="A7532" s="23">
        <v>41850.0</v>
      </c>
      <c r="B7532" s="21" t="s">
        <v>18</v>
      </c>
      <c r="C7532" s="21" t="s">
        <v>19</v>
      </c>
      <c r="D7532" s="21"/>
      <c r="E7532" s="21"/>
      <c r="F7532" s="21">
        <v>47.0</v>
      </c>
      <c r="G7532" s="21">
        <v>63.0</v>
      </c>
      <c r="H7532" s="21">
        <v>37.09891808</v>
      </c>
      <c r="I7532" s="10"/>
      <c r="J7532" s="10"/>
      <c r="AA7532" s="7"/>
      <c r="AB7532" s="7"/>
      <c r="AC7532" s="7"/>
    </row>
    <row r="7533" ht="15.0" customHeight="1">
      <c r="A7533" s="23">
        <v>41850.0</v>
      </c>
      <c r="B7533" s="21" t="s">
        <v>18</v>
      </c>
      <c r="C7533" s="21" t="s">
        <v>19</v>
      </c>
      <c r="D7533" s="21"/>
      <c r="E7533" s="21"/>
      <c r="F7533" s="21">
        <v>48.0</v>
      </c>
      <c r="G7533" s="21">
        <v>33.0</v>
      </c>
      <c r="H7533" s="21">
        <v>19.43276662</v>
      </c>
      <c r="I7533" s="10"/>
      <c r="J7533" s="10"/>
      <c r="AA7533" s="7"/>
      <c r="AB7533" s="7"/>
      <c r="AC7533" s="7"/>
    </row>
    <row r="7534" ht="15.0" customHeight="1">
      <c r="A7534" s="23">
        <v>41850.0</v>
      </c>
      <c r="B7534" s="21" t="s">
        <v>18</v>
      </c>
      <c r="C7534" s="21" t="s">
        <v>19</v>
      </c>
      <c r="D7534" s="21"/>
      <c r="E7534" s="21"/>
      <c r="F7534" s="21">
        <v>49.0</v>
      </c>
      <c r="G7534" s="21">
        <v>45.0</v>
      </c>
      <c r="H7534" s="21">
        <v>26.4992272</v>
      </c>
      <c r="I7534" s="10"/>
      <c r="J7534" s="10"/>
      <c r="AA7534" s="7"/>
      <c r="AB7534" s="7"/>
      <c r="AC7534" s="7"/>
    </row>
    <row r="7535" ht="15.0" customHeight="1">
      <c r="A7535" s="23">
        <v>41850.0</v>
      </c>
      <c r="B7535" s="21" t="s">
        <v>18</v>
      </c>
      <c r="C7535" s="21" t="s">
        <v>19</v>
      </c>
      <c r="D7535" s="21"/>
      <c r="E7535" s="21"/>
      <c r="F7535" s="21">
        <v>50.0</v>
      </c>
      <c r="G7535" s="21">
        <v>39.0</v>
      </c>
      <c r="H7535" s="21">
        <v>22.96599691</v>
      </c>
      <c r="I7535" s="10"/>
      <c r="J7535" s="10"/>
      <c r="AA7535" s="7"/>
      <c r="AB7535" s="7"/>
      <c r="AC7535" s="7"/>
    </row>
    <row r="7536" ht="15.0" customHeight="1">
      <c r="A7536" s="23">
        <v>41850.0</v>
      </c>
      <c r="B7536" s="21" t="s">
        <v>18</v>
      </c>
      <c r="C7536" s="21" t="s">
        <v>67</v>
      </c>
      <c r="D7536" s="21"/>
      <c r="E7536" s="21"/>
      <c r="F7536" s="21">
        <v>1.0</v>
      </c>
      <c r="G7536" s="21">
        <v>48.0</v>
      </c>
      <c r="H7536" s="21">
        <v>26.08844508</v>
      </c>
      <c r="I7536" s="10"/>
      <c r="J7536" s="10"/>
      <c r="AA7536" s="7"/>
      <c r="AB7536" s="7"/>
      <c r="AC7536" s="7"/>
    </row>
    <row r="7537" ht="15.0" customHeight="1">
      <c r="A7537" s="23">
        <v>41850.0</v>
      </c>
      <c r="B7537" s="21" t="s">
        <v>18</v>
      </c>
      <c r="C7537" s="21" t="s">
        <v>67</v>
      </c>
      <c r="D7537" s="21"/>
      <c r="E7537" s="21"/>
      <c r="F7537" s="21">
        <v>2.0</v>
      </c>
      <c r="G7537" s="21">
        <v>34.0</v>
      </c>
      <c r="H7537" s="21">
        <v>18.47931526</v>
      </c>
      <c r="I7537" s="10"/>
      <c r="J7537" s="10"/>
      <c r="AA7537" s="7"/>
      <c r="AB7537" s="7"/>
      <c r="AC7537" s="7"/>
    </row>
    <row r="7538" ht="15.0" customHeight="1">
      <c r="A7538" s="23">
        <v>41850.0</v>
      </c>
      <c r="B7538" s="21" t="s">
        <v>18</v>
      </c>
      <c r="C7538" s="21" t="s">
        <v>67</v>
      </c>
      <c r="D7538" s="21"/>
      <c r="E7538" s="21"/>
      <c r="F7538" s="21">
        <v>3.0</v>
      </c>
      <c r="G7538" s="21">
        <v>36.0</v>
      </c>
      <c r="H7538" s="21">
        <v>19.56633381</v>
      </c>
      <c r="I7538" s="10"/>
      <c r="J7538" s="10"/>
      <c r="AA7538" s="7"/>
      <c r="AB7538" s="7"/>
      <c r="AC7538" s="7"/>
    </row>
    <row r="7539" ht="15.0" customHeight="1">
      <c r="A7539" s="23">
        <v>41850.0</v>
      </c>
      <c r="B7539" s="21" t="s">
        <v>18</v>
      </c>
      <c r="C7539" s="21" t="s">
        <v>67</v>
      </c>
      <c r="D7539" s="21"/>
      <c r="E7539" s="21"/>
      <c r="F7539" s="21">
        <v>4.0</v>
      </c>
      <c r="G7539" s="21">
        <v>24.0</v>
      </c>
      <c r="H7539" s="21">
        <v>13.04422254</v>
      </c>
      <c r="I7539" s="10"/>
      <c r="J7539" s="10"/>
      <c r="AA7539" s="7"/>
      <c r="AB7539" s="7"/>
      <c r="AC7539" s="7"/>
    </row>
    <row r="7540" ht="15.0" customHeight="1">
      <c r="A7540" s="23">
        <v>41850.0</v>
      </c>
      <c r="B7540" s="21" t="s">
        <v>18</v>
      </c>
      <c r="C7540" s="21" t="s">
        <v>67</v>
      </c>
      <c r="D7540" s="21"/>
      <c r="E7540" s="21"/>
      <c r="F7540" s="21">
        <v>5.0</v>
      </c>
      <c r="G7540" s="21">
        <v>40.0</v>
      </c>
      <c r="H7540" s="21">
        <v>21.7403709</v>
      </c>
      <c r="I7540" s="10"/>
      <c r="J7540" s="10"/>
      <c r="AA7540" s="7"/>
      <c r="AB7540" s="7"/>
      <c r="AC7540" s="7"/>
    </row>
    <row r="7541" ht="15.0" customHeight="1">
      <c r="A7541" s="23">
        <v>41850.0</v>
      </c>
      <c r="B7541" s="21" t="s">
        <v>18</v>
      </c>
      <c r="C7541" s="21" t="s">
        <v>67</v>
      </c>
      <c r="D7541" s="21"/>
      <c r="E7541" s="21"/>
      <c r="F7541" s="21">
        <v>6.0</v>
      </c>
      <c r="G7541" s="21">
        <v>33.0</v>
      </c>
      <c r="H7541" s="21">
        <v>17.93580599</v>
      </c>
      <c r="I7541" s="10"/>
      <c r="J7541" s="10"/>
      <c r="AA7541" s="7"/>
      <c r="AB7541" s="7"/>
      <c r="AC7541" s="7"/>
    </row>
    <row r="7542" ht="15.0" customHeight="1">
      <c r="A7542" s="23">
        <v>41850.0</v>
      </c>
      <c r="B7542" s="21" t="s">
        <v>18</v>
      </c>
      <c r="C7542" s="21" t="s">
        <v>67</v>
      </c>
      <c r="D7542" s="21"/>
      <c r="E7542" s="21"/>
      <c r="F7542" s="21">
        <v>7.0</v>
      </c>
      <c r="G7542" s="21">
        <v>32.0</v>
      </c>
      <c r="H7542" s="21">
        <v>17.39229672</v>
      </c>
      <c r="I7542" s="10"/>
      <c r="J7542" s="10"/>
      <c r="AA7542" s="7"/>
      <c r="AB7542" s="7"/>
      <c r="AC7542" s="7"/>
    </row>
    <row r="7543" ht="15.0" customHeight="1">
      <c r="A7543" s="23">
        <v>41850.0</v>
      </c>
      <c r="B7543" s="21" t="s">
        <v>18</v>
      </c>
      <c r="C7543" s="21" t="s">
        <v>67</v>
      </c>
      <c r="D7543" s="21"/>
      <c r="E7543" s="21"/>
      <c r="F7543" s="21">
        <v>8.0</v>
      </c>
      <c r="G7543" s="21">
        <v>65.0</v>
      </c>
      <c r="H7543" s="21">
        <v>35.32810271</v>
      </c>
      <c r="I7543" s="10"/>
      <c r="J7543" s="10"/>
      <c r="AA7543" s="7"/>
      <c r="AB7543" s="7"/>
      <c r="AC7543" s="7"/>
    </row>
    <row r="7544" ht="15.0" customHeight="1">
      <c r="A7544" s="23">
        <v>41850.0</v>
      </c>
      <c r="B7544" s="21" t="s">
        <v>18</v>
      </c>
      <c r="C7544" s="21" t="s">
        <v>67</v>
      </c>
      <c r="D7544" s="21"/>
      <c r="E7544" s="21"/>
      <c r="F7544" s="21">
        <v>9.0</v>
      </c>
      <c r="G7544" s="21">
        <v>51.0</v>
      </c>
      <c r="H7544" s="21">
        <v>27.7189729</v>
      </c>
      <c r="I7544" s="10"/>
      <c r="J7544" s="10"/>
      <c r="AA7544" s="7"/>
      <c r="AB7544" s="7"/>
      <c r="AC7544" s="7"/>
    </row>
    <row r="7545" ht="15.0" customHeight="1">
      <c r="A7545" s="23">
        <v>41850.0</v>
      </c>
      <c r="B7545" s="21" t="s">
        <v>18</v>
      </c>
      <c r="C7545" s="21" t="s">
        <v>67</v>
      </c>
      <c r="D7545" s="21"/>
      <c r="E7545" s="21"/>
      <c r="F7545" s="21">
        <v>10.0</v>
      </c>
      <c r="G7545" s="21">
        <v>47.0</v>
      </c>
      <c r="H7545" s="21">
        <v>25.54493581</v>
      </c>
      <c r="I7545" s="10"/>
      <c r="J7545" s="10"/>
      <c r="AA7545" s="7"/>
      <c r="AB7545" s="7"/>
      <c r="AC7545" s="7"/>
    </row>
    <row r="7546" ht="15.0" customHeight="1">
      <c r="A7546" s="23">
        <v>41850.0</v>
      </c>
      <c r="B7546" s="21" t="s">
        <v>18</v>
      </c>
      <c r="C7546" s="21" t="s">
        <v>67</v>
      </c>
      <c r="D7546" s="21"/>
      <c r="E7546" s="21"/>
      <c r="F7546" s="21">
        <v>11.0</v>
      </c>
      <c r="G7546" s="21">
        <v>42.0</v>
      </c>
      <c r="H7546" s="21">
        <v>22.82738944</v>
      </c>
      <c r="I7546" s="10"/>
      <c r="J7546" s="10"/>
      <c r="AA7546" s="7"/>
      <c r="AB7546" s="7"/>
      <c r="AC7546" s="7"/>
    </row>
    <row r="7547" ht="15.0" customHeight="1">
      <c r="A7547" s="23">
        <v>41850.0</v>
      </c>
      <c r="B7547" s="21" t="s">
        <v>18</v>
      </c>
      <c r="C7547" s="21" t="s">
        <v>67</v>
      </c>
      <c r="D7547" s="21"/>
      <c r="E7547" s="21"/>
      <c r="F7547" s="21">
        <v>12.0</v>
      </c>
      <c r="G7547" s="21">
        <v>35.0</v>
      </c>
      <c r="H7547" s="21">
        <v>19.02282454</v>
      </c>
      <c r="I7547" s="10"/>
      <c r="J7547" s="10"/>
      <c r="AA7547" s="7"/>
      <c r="AB7547" s="7"/>
      <c r="AC7547" s="7"/>
    </row>
    <row r="7548" ht="15.0" customHeight="1">
      <c r="A7548" s="23">
        <v>41850.0</v>
      </c>
      <c r="B7548" s="21" t="s">
        <v>18</v>
      </c>
      <c r="C7548" s="21" t="s">
        <v>67</v>
      </c>
      <c r="D7548" s="21"/>
      <c r="E7548" s="21"/>
      <c r="F7548" s="21">
        <v>13.0</v>
      </c>
      <c r="G7548" s="21">
        <v>46.0</v>
      </c>
      <c r="H7548" s="21">
        <v>25.00142653</v>
      </c>
      <c r="I7548" s="10"/>
      <c r="J7548" s="10"/>
      <c r="AA7548" s="7"/>
      <c r="AB7548" s="7"/>
      <c r="AC7548" s="7"/>
    </row>
    <row r="7549" ht="15.0" customHeight="1">
      <c r="A7549" s="23">
        <v>41850.0</v>
      </c>
      <c r="B7549" s="21" t="s">
        <v>18</v>
      </c>
      <c r="C7549" s="21" t="s">
        <v>67</v>
      </c>
      <c r="D7549" s="21"/>
      <c r="E7549" s="21"/>
      <c r="F7549" s="21">
        <v>14.0</v>
      </c>
      <c r="G7549" s="21">
        <v>34.0</v>
      </c>
      <c r="H7549" s="21">
        <v>18.47931526</v>
      </c>
      <c r="I7549" s="10"/>
      <c r="J7549" s="10"/>
      <c r="AA7549" s="7"/>
      <c r="AB7549" s="7"/>
      <c r="AC7549" s="7"/>
    </row>
    <row r="7550" ht="15.0" customHeight="1">
      <c r="A7550" s="23">
        <v>41850.0</v>
      </c>
      <c r="B7550" s="21" t="s">
        <v>18</v>
      </c>
      <c r="C7550" s="21" t="s">
        <v>67</v>
      </c>
      <c r="D7550" s="21"/>
      <c r="E7550" s="21"/>
      <c r="F7550" s="21">
        <v>15.0</v>
      </c>
      <c r="G7550" s="21">
        <v>43.0</v>
      </c>
      <c r="H7550" s="21">
        <v>23.37089872</v>
      </c>
      <c r="I7550" s="10"/>
      <c r="J7550" s="10"/>
      <c r="AA7550" s="7"/>
      <c r="AB7550" s="7"/>
      <c r="AC7550" s="7"/>
    </row>
    <row r="7551" ht="15.0" customHeight="1">
      <c r="A7551" s="23">
        <v>41850.0</v>
      </c>
      <c r="B7551" s="21" t="s">
        <v>18</v>
      </c>
      <c r="C7551" s="21" t="s">
        <v>67</v>
      </c>
      <c r="D7551" s="21"/>
      <c r="E7551" s="21"/>
      <c r="F7551" s="21">
        <v>16.0</v>
      </c>
      <c r="G7551" s="21">
        <v>35.0</v>
      </c>
      <c r="H7551" s="21">
        <v>19.02282454</v>
      </c>
      <c r="I7551" s="10"/>
      <c r="J7551" s="10"/>
      <c r="AA7551" s="7"/>
      <c r="AB7551" s="7"/>
      <c r="AC7551" s="7"/>
    </row>
    <row r="7552" ht="15.0" customHeight="1">
      <c r="A7552" s="23">
        <v>41850.0</v>
      </c>
      <c r="B7552" s="21" t="s">
        <v>18</v>
      </c>
      <c r="C7552" s="21" t="s">
        <v>67</v>
      </c>
      <c r="D7552" s="21"/>
      <c r="E7552" s="21"/>
      <c r="F7552" s="21">
        <v>17.0</v>
      </c>
      <c r="G7552" s="21">
        <v>36.0</v>
      </c>
      <c r="H7552" s="21">
        <v>19.56633381</v>
      </c>
      <c r="I7552" s="10"/>
      <c r="J7552" s="10"/>
      <c r="AA7552" s="7"/>
      <c r="AB7552" s="7"/>
      <c r="AC7552" s="7"/>
    </row>
    <row r="7553" ht="15.0" customHeight="1">
      <c r="A7553" s="23">
        <v>41850.0</v>
      </c>
      <c r="B7553" s="21" t="s">
        <v>18</v>
      </c>
      <c r="C7553" s="21" t="s">
        <v>67</v>
      </c>
      <c r="D7553" s="21"/>
      <c r="E7553" s="21"/>
      <c r="F7553" s="21">
        <v>18.0</v>
      </c>
      <c r="G7553" s="21">
        <v>49.0</v>
      </c>
      <c r="H7553" s="21">
        <v>26.63195435</v>
      </c>
      <c r="I7553" s="10"/>
      <c r="J7553" s="10"/>
      <c r="AA7553" s="7"/>
      <c r="AB7553" s="7"/>
      <c r="AC7553" s="7"/>
    </row>
    <row r="7554" ht="15.0" customHeight="1">
      <c r="A7554" s="23">
        <v>41850.0</v>
      </c>
      <c r="B7554" s="21" t="s">
        <v>18</v>
      </c>
      <c r="C7554" s="21" t="s">
        <v>67</v>
      </c>
      <c r="D7554" s="21"/>
      <c r="E7554" s="21"/>
      <c r="F7554" s="21">
        <v>19.0</v>
      </c>
      <c r="G7554" s="21">
        <v>35.0</v>
      </c>
      <c r="H7554" s="21">
        <v>19.02282454</v>
      </c>
      <c r="I7554" s="10"/>
      <c r="J7554" s="10"/>
      <c r="AA7554" s="7"/>
      <c r="AB7554" s="7"/>
      <c r="AC7554" s="7"/>
    </row>
    <row r="7555" ht="15.0" customHeight="1">
      <c r="A7555" s="23">
        <v>41850.0</v>
      </c>
      <c r="B7555" s="21" t="s">
        <v>18</v>
      </c>
      <c r="C7555" s="21" t="s">
        <v>67</v>
      </c>
      <c r="D7555" s="21"/>
      <c r="E7555" s="21"/>
      <c r="F7555" s="21">
        <v>20.0</v>
      </c>
      <c r="G7555" s="21">
        <v>40.0</v>
      </c>
      <c r="H7555" s="21">
        <v>21.7403709</v>
      </c>
      <c r="I7555" s="10"/>
      <c r="J7555" s="10"/>
      <c r="AA7555" s="7"/>
      <c r="AB7555" s="7"/>
      <c r="AC7555" s="7"/>
    </row>
    <row r="7556" ht="15.0" customHeight="1">
      <c r="A7556" s="23">
        <v>41850.0</v>
      </c>
      <c r="B7556" s="21" t="s">
        <v>18</v>
      </c>
      <c r="C7556" s="21" t="s">
        <v>67</v>
      </c>
      <c r="D7556" s="21"/>
      <c r="E7556" s="21"/>
      <c r="F7556" s="21">
        <v>21.0</v>
      </c>
      <c r="G7556" s="21">
        <v>44.0</v>
      </c>
      <c r="H7556" s="21">
        <v>23.91440799</v>
      </c>
      <c r="I7556" s="10"/>
      <c r="J7556" s="10"/>
      <c r="AA7556" s="7"/>
      <c r="AB7556" s="7"/>
      <c r="AC7556" s="7"/>
    </row>
    <row r="7557" ht="15.0" customHeight="1">
      <c r="A7557" s="23">
        <v>41850.0</v>
      </c>
      <c r="B7557" s="21" t="s">
        <v>18</v>
      </c>
      <c r="C7557" s="21" t="s">
        <v>67</v>
      </c>
      <c r="D7557" s="21"/>
      <c r="E7557" s="21"/>
      <c r="F7557" s="21">
        <v>22.0</v>
      </c>
      <c r="G7557" s="21">
        <v>28.0</v>
      </c>
      <c r="H7557" s="21">
        <v>15.21825963</v>
      </c>
      <c r="I7557" s="10"/>
      <c r="J7557" s="10"/>
      <c r="AA7557" s="7"/>
      <c r="AB7557" s="7"/>
      <c r="AC7557" s="7"/>
    </row>
    <row r="7558" ht="15.0" customHeight="1">
      <c r="A7558" s="23">
        <v>41850.0</v>
      </c>
      <c r="B7558" s="21" t="s">
        <v>18</v>
      </c>
      <c r="C7558" s="21" t="s">
        <v>67</v>
      </c>
      <c r="D7558" s="21"/>
      <c r="E7558" s="21"/>
      <c r="F7558" s="21">
        <v>23.0</v>
      </c>
      <c r="G7558" s="21">
        <v>34.0</v>
      </c>
      <c r="H7558" s="21">
        <v>18.47931526</v>
      </c>
      <c r="I7558" s="10"/>
      <c r="J7558" s="10"/>
      <c r="AA7558" s="7"/>
      <c r="AB7558" s="7"/>
      <c r="AC7558" s="7"/>
    </row>
    <row r="7559" ht="15.0" customHeight="1">
      <c r="A7559" s="23">
        <v>41850.0</v>
      </c>
      <c r="B7559" s="21" t="s">
        <v>18</v>
      </c>
      <c r="C7559" s="21" t="s">
        <v>67</v>
      </c>
      <c r="D7559" s="21"/>
      <c r="E7559" s="21"/>
      <c r="F7559" s="21">
        <v>24.0</v>
      </c>
      <c r="G7559" s="21">
        <v>41.0</v>
      </c>
      <c r="H7559" s="21">
        <v>22.28388017</v>
      </c>
      <c r="I7559" s="10"/>
      <c r="J7559" s="10"/>
      <c r="AA7559" s="7"/>
      <c r="AB7559" s="7"/>
      <c r="AC7559" s="7"/>
    </row>
    <row r="7560" ht="15.0" customHeight="1">
      <c r="A7560" s="23">
        <v>41850.0</v>
      </c>
      <c r="B7560" s="21" t="s">
        <v>18</v>
      </c>
      <c r="C7560" s="21" t="s">
        <v>67</v>
      </c>
      <c r="D7560" s="21"/>
      <c r="E7560" s="21"/>
      <c r="F7560" s="21">
        <v>25.0</v>
      </c>
      <c r="G7560" s="21">
        <v>50.0</v>
      </c>
      <c r="H7560" s="21">
        <v>27.17546362</v>
      </c>
      <c r="I7560" s="10"/>
      <c r="J7560" s="10"/>
      <c r="AA7560" s="7"/>
      <c r="AB7560" s="7"/>
      <c r="AC7560" s="7"/>
    </row>
    <row r="7561" ht="15.0" customHeight="1">
      <c r="A7561" s="23">
        <v>41850.0</v>
      </c>
      <c r="B7561" s="21" t="s">
        <v>18</v>
      </c>
      <c r="C7561" s="21" t="s">
        <v>67</v>
      </c>
      <c r="D7561" s="21"/>
      <c r="E7561" s="21"/>
      <c r="F7561" s="21">
        <v>26.0</v>
      </c>
      <c r="G7561" s="21">
        <v>49.0</v>
      </c>
      <c r="H7561" s="21">
        <v>26.63195435</v>
      </c>
      <c r="I7561" s="10"/>
      <c r="J7561" s="10"/>
      <c r="AA7561" s="7"/>
      <c r="AB7561" s="7"/>
      <c r="AC7561" s="7"/>
    </row>
    <row r="7562" ht="15.0" customHeight="1">
      <c r="A7562" s="23">
        <v>41850.0</v>
      </c>
      <c r="B7562" s="21" t="s">
        <v>18</v>
      </c>
      <c r="C7562" s="21" t="s">
        <v>67</v>
      </c>
      <c r="D7562" s="21"/>
      <c r="E7562" s="21"/>
      <c r="F7562" s="21">
        <v>27.0</v>
      </c>
      <c r="G7562" s="21">
        <v>31.0</v>
      </c>
      <c r="H7562" s="21">
        <v>16.84878745</v>
      </c>
      <c r="I7562" s="10"/>
      <c r="J7562" s="10"/>
      <c r="AA7562" s="7"/>
      <c r="AB7562" s="7"/>
      <c r="AC7562" s="7"/>
    </row>
    <row r="7563" ht="15.0" customHeight="1">
      <c r="A7563" s="23">
        <v>41850.0</v>
      </c>
      <c r="B7563" s="21" t="s">
        <v>18</v>
      </c>
      <c r="C7563" s="21" t="s">
        <v>67</v>
      </c>
      <c r="D7563" s="21"/>
      <c r="E7563" s="21"/>
      <c r="F7563" s="21">
        <v>28.0</v>
      </c>
      <c r="G7563" s="21">
        <v>32.0</v>
      </c>
      <c r="H7563" s="21">
        <v>17.39229672</v>
      </c>
      <c r="I7563" s="10"/>
      <c r="J7563" s="10"/>
      <c r="AA7563" s="7"/>
      <c r="AB7563" s="7"/>
      <c r="AC7563" s="7"/>
    </row>
    <row r="7564" ht="15.0" customHeight="1">
      <c r="A7564" s="23">
        <v>41850.0</v>
      </c>
      <c r="B7564" s="21" t="s">
        <v>18</v>
      </c>
      <c r="C7564" s="21" t="s">
        <v>67</v>
      </c>
      <c r="D7564" s="21"/>
      <c r="E7564" s="21"/>
      <c r="F7564" s="21">
        <v>29.0</v>
      </c>
      <c r="G7564" s="21">
        <v>46.0</v>
      </c>
      <c r="H7564" s="21">
        <v>25.00142653</v>
      </c>
      <c r="I7564" s="10"/>
      <c r="J7564" s="10"/>
      <c r="AA7564" s="7"/>
      <c r="AB7564" s="7"/>
      <c r="AC7564" s="7"/>
    </row>
    <row r="7565" ht="15.0" customHeight="1">
      <c r="A7565" s="23">
        <v>41850.0</v>
      </c>
      <c r="B7565" s="21" t="s">
        <v>18</v>
      </c>
      <c r="C7565" s="21" t="s">
        <v>67</v>
      </c>
      <c r="D7565" s="21"/>
      <c r="E7565" s="21"/>
      <c r="F7565" s="21">
        <v>30.0</v>
      </c>
      <c r="G7565" s="21">
        <v>33.0</v>
      </c>
      <c r="H7565" s="21">
        <v>17.93580599</v>
      </c>
      <c r="I7565" s="10"/>
      <c r="J7565" s="10"/>
      <c r="AA7565" s="7"/>
      <c r="AB7565" s="7"/>
      <c r="AC7565" s="7"/>
    </row>
    <row r="7566" ht="15.0" customHeight="1">
      <c r="A7566" s="23">
        <v>41850.0</v>
      </c>
      <c r="B7566" s="21" t="s">
        <v>18</v>
      </c>
      <c r="C7566" s="21" t="s">
        <v>67</v>
      </c>
      <c r="D7566" s="21"/>
      <c r="E7566" s="21"/>
      <c r="F7566" s="21">
        <v>31.0</v>
      </c>
      <c r="G7566" s="21">
        <v>43.0</v>
      </c>
      <c r="H7566" s="21">
        <v>23.37089872</v>
      </c>
      <c r="I7566" s="10"/>
      <c r="J7566" s="10"/>
      <c r="AA7566" s="7"/>
      <c r="AB7566" s="7"/>
      <c r="AC7566" s="7"/>
    </row>
    <row r="7567" ht="15.0" customHeight="1">
      <c r="A7567" s="23">
        <v>41850.0</v>
      </c>
      <c r="B7567" s="21" t="s">
        <v>18</v>
      </c>
      <c r="C7567" s="21" t="s">
        <v>67</v>
      </c>
      <c r="D7567" s="21"/>
      <c r="E7567" s="21"/>
      <c r="F7567" s="21">
        <v>32.0</v>
      </c>
      <c r="G7567" s="21">
        <v>34.0</v>
      </c>
      <c r="H7567" s="21">
        <v>18.47931526</v>
      </c>
      <c r="I7567" s="10"/>
      <c r="J7567" s="10"/>
      <c r="AA7567" s="7"/>
      <c r="AB7567" s="7"/>
      <c r="AC7567" s="7"/>
    </row>
    <row r="7568" ht="15.0" customHeight="1">
      <c r="A7568" s="23">
        <v>41850.0</v>
      </c>
      <c r="B7568" s="21" t="s">
        <v>18</v>
      </c>
      <c r="C7568" s="21" t="s">
        <v>67</v>
      </c>
      <c r="D7568" s="21"/>
      <c r="E7568" s="21"/>
      <c r="F7568" s="21">
        <v>33.0</v>
      </c>
      <c r="G7568" s="21">
        <v>33.0</v>
      </c>
      <c r="H7568" s="21">
        <v>17.93580599</v>
      </c>
      <c r="I7568" s="10"/>
      <c r="J7568" s="10"/>
      <c r="AA7568" s="7"/>
      <c r="AB7568" s="7"/>
      <c r="AC7568" s="7"/>
    </row>
    <row r="7569" ht="15.0" customHeight="1">
      <c r="A7569" s="23">
        <v>41850.0</v>
      </c>
      <c r="B7569" s="21" t="s">
        <v>18</v>
      </c>
      <c r="C7569" s="21" t="s">
        <v>67</v>
      </c>
      <c r="D7569" s="21"/>
      <c r="E7569" s="21"/>
      <c r="F7569" s="21">
        <v>34.0</v>
      </c>
      <c r="G7569" s="21">
        <v>37.0</v>
      </c>
      <c r="H7569" s="21">
        <v>20.10984308</v>
      </c>
      <c r="I7569" s="10"/>
      <c r="J7569" s="10"/>
      <c r="AA7569" s="7"/>
      <c r="AB7569" s="7"/>
      <c r="AC7569" s="7"/>
    </row>
    <row r="7570" ht="15.0" customHeight="1">
      <c r="A7570" s="23">
        <v>41850.0</v>
      </c>
      <c r="B7570" s="21" t="s">
        <v>18</v>
      </c>
      <c r="C7570" s="21" t="s">
        <v>67</v>
      </c>
      <c r="D7570" s="21"/>
      <c r="E7570" s="21"/>
      <c r="F7570" s="21">
        <v>35.0</v>
      </c>
      <c r="G7570" s="21">
        <v>34.0</v>
      </c>
      <c r="H7570" s="21">
        <v>18.47931526</v>
      </c>
      <c r="I7570" s="10"/>
      <c r="J7570" s="10"/>
      <c r="AA7570" s="7"/>
      <c r="AB7570" s="7"/>
      <c r="AC7570" s="7"/>
    </row>
    <row r="7571" ht="15.0" customHeight="1">
      <c r="A7571" s="23">
        <v>41850.0</v>
      </c>
      <c r="B7571" s="21" t="s">
        <v>18</v>
      </c>
      <c r="C7571" s="21" t="s">
        <v>67</v>
      </c>
      <c r="D7571" s="21"/>
      <c r="E7571" s="21"/>
      <c r="F7571" s="21">
        <v>36.0</v>
      </c>
      <c r="G7571" s="21">
        <v>32.0</v>
      </c>
      <c r="H7571" s="21">
        <v>17.39229672</v>
      </c>
      <c r="I7571" s="10"/>
      <c r="J7571" s="10"/>
      <c r="AA7571" s="7"/>
      <c r="AB7571" s="7"/>
      <c r="AC7571" s="7"/>
    </row>
    <row r="7572" ht="15.0" customHeight="1">
      <c r="A7572" s="23">
        <v>41850.0</v>
      </c>
      <c r="B7572" s="21" t="s">
        <v>18</v>
      </c>
      <c r="C7572" s="21" t="s">
        <v>67</v>
      </c>
      <c r="D7572" s="21"/>
      <c r="E7572" s="21"/>
      <c r="F7572" s="21">
        <v>37.0</v>
      </c>
      <c r="G7572" s="21">
        <v>23.0</v>
      </c>
      <c r="H7572" s="21">
        <v>12.50071327</v>
      </c>
      <c r="I7572" s="10"/>
      <c r="J7572" s="10"/>
      <c r="AA7572" s="7"/>
      <c r="AB7572" s="7"/>
      <c r="AC7572" s="7"/>
    </row>
    <row r="7573" ht="15.0" customHeight="1">
      <c r="A7573" s="23">
        <v>41850.0</v>
      </c>
      <c r="B7573" s="21" t="s">
        <v>18</v>
      </c>
      <c r="C7573" s="21" t="s">
        <v>67</v>
      </c>
      <c r="D7573" s="21"/>
      <c r="E7573" s="21"/>
      <c r="F7573" s="21">
        <v>38.0</v>
      </c>
      <c r="G7573" s="21">
        <v>34.0</v>
      </c>
      <c r="H7573" s="21">
        <v>18.47931526</v>
      </c>
      <c r="I7573" s="10"/>
      <c r="J7573" s="10"/>
      <c r="AA7573" s="7"/>
      <c r="AB7573" s="7"/>
      <c r="AC7573" s="7"/>
    </row>
    <row r="7574" ht="15.0" customHeight="1">
      <c r="A7574" s="23">
        <v>41850.0</v>
      </c>
      <c r="B7574" s="21" t="s">
        <v>18</v>
      </c>
      <c r="C7574" s="21" t="s">
        <v>67</v>
      </c>
      <c r="D7574" s="21"/>
      <c r="E7574" s="21"/>
      <c r="F7574" s="21">
        <v>39.0</v>
      </c>
      <c r="G7574" s="21">
        <v>39.0</v>
      </c>
      <c r="H7574" s="21">
        <v>21.19686163</v>
      </c>
      <c r="I7574" s="10"/>
      <c r="J7574" s="10"/>
      <c r="AA7574" s="7"/>
      <c r="AB7574" s="7"/>
      <c r="AC7574" s="7"/>
    </row>
    <row r="7575" ht="15.0" customHeight="1">
      <c r="A7575" s="23">
        <v>41850.0</v>
      </c>
      <c r="B7575" s="21" t="s">
        <v>18</v>
      </c>
      <c r="C7575" s="21" t="s">
        <v>67</v>
      </c>
      <c r="D7575" s="21"/>
      <c r="E7575" s="21"/>
      <c r="F7575" s="21">
        <v>40.0</v>
      </c>
      <c r="G7575" s="21">
        <v>40.0</v>
      </c>
      <c r="H7575" s="21">
        <v>21.7403709</v>
      </c>
      <c r="I7575" s="10"/>
      <c r="J7575" s="10"/>
      <c r="AA7575" s="7"/>
      <c r="AB7575" s="7"/>
      <c r="AC7575" s="7"/>
    </row>
    <row r="7576" ht="15.0" customHeight="1">
      <c r="A7576" s="23">
        <v>41850.0</v>
      </c>
      <c r="B7576" s="21" t="s">
        <v>18</v>
      </c>
      <c r="C7576" s="21" t="s">
        <v>67</v>
      </c>
      <c r="D7576" s="21"/>
      <c r="E7576" s="21"/>
      <c r="F7576" s="21">
        <v>41.0</v>
      </c>
      <c r="G7576" s="21">
        <v>45.0</v>
      </c>
      <c r="H7576" s="21">
        <v>24.45791726</v>
      </c>
      <c r="I7576" s="10"/>
      <c r="J7576" s="10"/>
      <c r="AA7576" s="7"/>
      <c r="AB7576" s="7"/>
      <c r="AC7576" s="7"/>
    </row>
    <row r="7577" ht="15.0" customHeight="1">
      <c r="A7577" s="23">
        <v>41850.0</v>
      </c>
      <c r="B7577" s="21" t="s">
        <v>18</v>
      </c>
      <c r="C7577" s="21" t="s">
        <v>67</v>
      </c>
      <c r="D7577" s="21"/>
      <c r="E7577" s="21"/>
      <c r="F7577" s="21">
        <v>42.0</v>
      </c>
      <c r="G7577" s="21">
        <v>58.0</v>
      </c>
      <c r="H7577" s="21">
        <v>31.5235378</v>
      </c>
      <c r="I7577" s="10"/>
      <c r="J7577" s="10"/>
      <c r="AA7577" s="7"/>
      <c r="AB7577" s="7"/>
      <c r="AC7577" s="7"/>
    </row>
    <row r="7578" ht="15.0" customHeight="1">
      <c r="A7578" s="23">
        <v>41850.0</v>
      </c>
      <c r="B7578" s="21" t="s">
        <v>18</v>
      </c>
      <c r="C7578" s="21" t="s">
        <v>67</v>
      </c>
      <c r="D7578" s="21"/>
      <c r="E7578" s="21"/>
      <c r="F7578" s="21">
        <v>43.0</v>
      </c>
      <c r="G7578" s="21">
        <v>39.0</v>
      </c>
      <c r="H7578" s="21">
        <v>21.19686163</v>
      </c>
      <c r="I7578" s="10"/>
      <c r="J7578" s="10"/>
      <c r="AA7578" s="7"/>
      <c r="AB7578" s="7"/>
      <c r="AC7578" s="7"/>
    </row>
    <row r="7579" ht="15.0" customHeight="1">
      <c r="A7579" s="23">
        <v>41850.0</v>
      </c>
      <c r="B7579" s="21" t="s">
        <v>18</v>
      </c>
      <c r="C7579" s="21" t="s">
        <v>67</v>
      </c>
      <c r="D7579" s="21"/>
      <c r="E7579" s="21"/>
      <c r="F7579" s="21">
        <v>44.0</v>
      </c>
      <c r="G7579" s="21">
        <v>34.0</v>
      </c>
      <c r="H7579" s="21">
        <v>18.47931526</v>
      </c>
      <c r="I7579" s="10"/>
      <c r="J7579" s="10"/>
      <c r="AA7579" s="7"/>
      <c r="AB7579" s="7"/>
      <c r="AC7579" s="7"/>
    </row>
    <row r="7580" ht="15.0" customHeight="1">
      <c r="A7580" s="23">
        <v>41850.0</v>
      </c>
      <c r="B7580" s="21" t="s">
        <v>18</v>
      </c>
      <c r="C7580" s="21" t="s">
        <v>67</v>
      </c>
      <c r="D7580" s="21"/>
      <c r="E7580" s="21"/>
      <c r="F7580" s="21">
        <v>45.0</v>
      </c>
      <c r="G7580" s="21">
        <v>40.0</v>
      </c>
      <c r="H7580" s="21">
        <v>21.7403709</v>
      </c>
      <c r="I7580" s="10"/>
      <c r="J7580" s="10"/>
      <c r="AA7580" s="7"/>
      <c r="AB7580" s="7"/>
      <c r="AC7580" s="7"/>
    </row>
    <row r="7581" ht="15.0" customHeight="1">
      <c r="A7581" s="23">
        <v>41850.0</v>
      </c>
      <c r="B7581" s="21" t="s">
        <v>18</v>
      </c>
      <c r="C7581" s="21" t="s">
        <v>67</v>
      </c>
      <c r="D7581" s="21"/>
      <c r="E7581" s="21"/>
      <c r="F7581" s="21">
        <v>46.0</v>
      </c>
      <c r="G7581" s="21">
        <v>40.0</v>
      </c>
      <c r="H7581" s="21">
        <v>21.7403709</v>
      </c>
      <c r="I7581" s="10"/>
      <c r="J7581" s="10"/>
      <c r="AA7581" s="7"/>
      <c r="AB7581" s="7"/>
      <c r="AC7581" s="7"/>
    </row>
    <row r="7582" ht="15.0" customHeight="1">
      <c r="A7582" s="23">
        <v>41850.0</v>
      </c>
      <c r="B7582" s="21" t="s">
        <v>18</v>
      </c>
      <c r="C7582" s="21" t="s">
        <v>67</v>
      </c>
      <c r="D7582" s="21"/>
      <c r="E7582" s="21"/>
      <c r="F7582" s="21">
        <v>47.0</v>
      </c>
      <c r="G7582" s="21">
        <v>49.0</v>
      </c>
      <c r="H7582" s="21">
        <v>26.63195435</v>
      </c>
      <c r="I7582" s="10"/>
      <c r="J7582" s="10"/>
      <c r="AA7582" s="7"/>
      <c r="AB7582" s="7"/>
      <c r="AC7582" s="7"/>
    </row>
    <row r="7583" ht="15.0" customHeight="1">
      <c r="A7583" s="23">
        <v>41850.0</v>
      </c>
      <c r="B7583" s="21" t="s">
        <v>18</v>
      </c>
      <c r="C7583" s="21" t="s">
        <v>67</v>
      </c>
      <c r="D7583" s="21"/>
      <c r="E7583" s="21"/>
      <c r="F7583" s="21">
        <v>48.0</v>
      </c>
      <c r="G7583" s="21">
        <v>42.0</v>
      </c>
      <c r="H7583" s="21">
        <v>22.82738944</v>
      </c>
      <c r="I7583" s="10"/>
      <c r="J7583" s="10"/>
      <c r="AA7583" s="7"/>
      <c r="AB7583" s="7"/>
      <c r="AC7583" s="7"/>
    </row>
    <row r="7584" ht="15.0" customHeight="1">
      <c r="A7584" s="23">
        <v>41850.0</v>
      </c>
      <c r="B7584" s="21" t="s">
        <v>18</v>
      </c>
      <c r="C7584" s="21" t="s">
        <v>67</v>
      </c>
      <c r="D7584" s="21"/>
      <c r="E7584" s="21"/>
      <c r="F7584" s="21">
        <v>49.0</v>
      </c>
      <c r="G7584" s="21">
        <v>32.0</v>
      </c>
      <c r="H7584" s="21">
        <v>17.39229672</v>
      </c>
      <c r="I7584" s="10"/>
      <c r="J7584" s="10"/>
      <c r="AA7584" s="7"/>
      <c r="AB7584" s="7"/>
      <c r="AC7584" s="7"/>
    </row>
    <row r="7585" ht="15.0" customHeight="1">
      <c r="A7585" s="23">
        <v>41850.0</v>
      </c>
      <c r="B7585" s="21" t="s">
        <v>18</v>
      </c>
      <c r="C7585" s="21" t="s">
        <v>67</v>
      </c>
      <c r="D7585" s="21"/>
      <c r="E7585" s="21"/>
      <c r="F7585" s="21">
        <v>50.0</v>
      </c>
      <c r="G7585" s="21">
        <v>37.0</v>
      </c>
      <c r="H7585" s="21">
        <v>20.10984308</v>
      </c>
      <c r="I7585" s="10"/>
      <c r="J7585" s="10"/>
      <c r="AA7585" s="7"/>
      <c r="AB7585" s="7"/>
      <c r="AC7585" s="7"/>
    </row>
    <row r="7586" ht="15.0" customHeight="1">
      <c r="A7586" s="23">
        <v>41851.0</v>
      </c>
      <c r="B7586" s="21" t="s">
        <v>15</v>
      </c>
      <c r="C7586" s="21" t="s">
        <v>50</v>
      </c>
      <c r="D7586" s="21"/>
      <c r="E7586" s="21"/>
      <c r="F7586" s="21">
        <v>1.0</v>
      </c>
      <c r="G7586" s="21">
        <v>72.0</v>
      </c>
      <c r="H7586" s="21">
        <v>32.97115385</v>
      </c>
      <c r="I7586" s="10"/>
      <c r="J7586" s="10"/>
      <c r="AA7586" s="7"/>
      <c r="AB7586" s="7"/>
      <c r="AC7586" s="7"/>
    </row>
    <row r="7587" ht="15.0" customHeight="1">
      <c r="A7587" s="23">
        <v>41851.0</v>
      </c>
      <c r="B7587" s="21" t="s">
        <v>15</v>
      </c>
      <c r="C7587" s="21" t="s">
        <v>50</v>
      </c>
      <c r="D7587" s="21"/>
      <c r="E7587" s="21"/>
      <c r="F7587" s="21">
        <v>2.0</v>
      </c>
      <c r="G7587" s="21">
        <v>81.0</v>
      </c>
      <c r="H7587" s="21">
        <v>37.09254808</v>
      </c>
      <c r="I7587" s="10"/>
      <c r="J7587" s="10"/>
      <c r="AA7587" s="7"/>
      <c r="AB7587" s="7"/>
      <c r="AC7587" s="7"/>
    </row>
    <row r="7588" ht="15.0" customHeight="1">
      <c r="A7588" s="23">
        <v>41851.0</v>
      </c>
      <c r="B7588" s="21" t="s">
        <v>15</v>
      </c>
      <c r="C7588" s="21" t="s">
        <v>50</v>
      </c>
      <c r="D7588" s="21"/>
      <c r="E7588" s="21"/>
      <c r="F7588" s="21">
        <v>3.0</v>
      </c>
      <c r="G7588" s="21">
        <v>91.0</v>
      </c>
      <c r="H7588" s="21">
        <v>41.671875</v>
      </c>
      <c r="I7588" s="10"/>
      <c r="J7588" s="10"/>
      <c r="AA7588" s="7"/>
      <c r="AB7588" s="7"/>
      <c r="AC7588" s="7"/>
    </row>
    <row r="7589" ht="15.0" customHeight="1">
      <c r="A7589" s="23">
        <v>41851.0</v>
      </c>
      <c r="B7589" s="21" t="s">
        <v>15</v>
      </c>
      <c r="C7589" s="21" t="s">
        <v>50</v>
      </c>
      <c r="D7589" s="21"/>
      <c r="E7589" s="21"/>
      <c r="F7589" s="21">
        <v>4.0</v>
      </c>
      <c r="G7589" s="21">
        <v>94.0</v>
      </c>
      <c r="H7589" s="21">
        <v>43.04567308</v>
      </c>
      <c r="I7589" s="10"/>
      <c r="J7589" s="10"/>
      <c r="AA7589" s="7"/>
      <c r="AB7589" s="7"/>
      <c r="AC7589" s="7"/>
    </row>
    <row r="7590" ht="15.0" customHeight="1">
      <c r="A7590" s="23">
        <v>41851.0</v>
      </c>
      <c r="B7590" s="21" t="s">
        <v>15</v>
      </c>
      <c r="C7590" s="21" t="s">
        <v>50</v>
      </c>
      <c r="D7590" s="21"/>
      <c r="E7590" s="21"/>
      <c r="F7590" s="21">
        <v>5.0</v>
      </c>
      <c r="G7590" s="21">
        <v>57.0</v>
      </c>
      <c r="H7590" s="21">
        <v>26.10216346</v>
      </c>
      <c r="I7590" s="10"/>
      <c r="J7590" s="10"/>
      <c r="AA7590" s="7"/>
      <c r="AB7590" s="7"/>
      <c r="AC7590" s="7"/>
    </row>
    <row r="7591" ht="15.0" customHeight="1">
      <c r="A7591" s="23">
        <v>41851.0</v>
      </c>
      <c r="B7591" s="21" t="s">
        <v>15</v>
      </c>
      <c r="C7591" s="21" t="s">
        <v>50</v>
      </c>
      <c r="D7591" s="21"/>
      <c r="E7591" s="21"/>
      <c r="F7591" s="21">
        <v>6.0</v>
      </c>
      <c r="G7591" s="21">
        <v>77.0</v>
      </c>
      <c r="H7591" s="21">
        <v>35.26081731</v>
      </c>
      <c r="I7591" s="10"/>
      <c r="J7591" s="10"/>
      <c r="AA7591" s="7"/>
      <c r="AB7591" s="7"/>
      <c r="AC7591" s="7"/>
    </row>
    <row r="7592" ht="15.0" customHeight="1">
      <c r="A7592" s="23">
        <v>41851.0</v>
      </c>
      <c r="B7592" s="21" t="s">
        <v>15</v>
      </c>
      <c r="C7592" s="21" t="s">
        <v>50</v>
      </c>
      <c r="D7592" s="21"/>
      <c r="E7592" s="21"/>
      <c r="F7592" s="21">
        <v>7.0</v>
      </c>
      <c r="G7592" s="21">
        <v>70.0</v>
      </c>
      <c r="H7592" s="21">
        <v>32.05528846</v>
      </c>
      <c r="I7592" s="10"/>
      <c r="J7592" s="10"/>
      <c r="AA7592" s="7"/>
      <c r="AB7592" s="7"/>
      <c r="AC7592" s="7"/>
    </row>
    <row r="7593" ht="15.0" customHeight="1">
      <c r="A7593" s="23">
        <v>41851.0</v>
      </c>
      <c r="B7593" s="21" t="s">
        <v>15</v>
      </c>
      <c r="C7593" s="21" t="s">
        <v>50</v>
      </c>
      <c r="D7593" s="21"/>
      <c r="E7593" s="21"/>
      <c r="F7593" s="21">
        <v>8.0</v>
      </c>
      <c r="G7593" s="21">
        <v>70.0</v>
      </c>
      <c r="H7593" s="21">
        <v>32.05528846</v>
      </c>
      <c r="I7593" s="10"/>
      <c r="J7593" s="10"/>
      <c r="AA7593" s="7"/>
      <c r="AB7593" s="7"/>
      <c r="AC7593" s="7"/>
    </row>
    <row r="7594" ht="15.0" customHeight="1">
      <c r="A7594" s="23">
        <v>41851.0</v>
      </c>
      <c r="B7594" s="21" t="s">
        <v>15</v>
      </c>
      <c r="C7594" s="21" t="s">
        <v>50</v>
      </c>
      <c r="D7594" s="21"/>
      <c r="E7594" s="21"/>
      <c r="F7594" s="21">
        <v>9.0</v>
      </c>
      <c r="G7594" s="21">
        <v>81.0</v>
      </c>
      <c r="H7594" s="21">
        <v>37.09254808</v>
      </c>
      <c r="I7594" s="10"/>
      <c r="J7594" s="10"/>
      <c r="AA7594" s="7"/>
      <c r="AB7594" s="7"/>
      <c r="AC7594" s="7"/>
    </row>
    <row r="7595" ht="15.0" customHeight="1">
      <c r="A7595" s="23">
        <v>41851.0</v>
      </c>
      <c r="B7595" s="21" t="s">
        <v>15</v>
      </c>
      <c r="C7595" s="21" t="s">
        <v>50</v>
      </c>
      <c r="D7595" s="21"/>
      <c r="E7595" s="21"/>
      <c r="F7595" s="21">
        <v>10.0</v>
      </c>
      <c r="G7595" s="21">
        <v>57.0</v>
      </c>
      <c r="H7595" s="21">
        <v>26.10216346</v>
      </c>
      <c r="I7595" s="10"/>
      <c r="J7595" s="10"/>
      <c r="AA7595" s="7"/>
      <c r="AB7595" s="7"/>
      <c r="AC7595" s="7"/>
    </row>
    <row r="7596" ht="15.0" customHeight="1">
      <c r="A7596" s="23">
        <v>41851.0</v>
      </c>
      <c r="B7596" s="21" t="s">
        <v>15</v>
      </c>
      <c r="C7596" s="21" t="s">
        <v>50</v>
      </c>
      <c r="D7596" s="21"/>
      <c r="E7596" s="21"/>
      <c r="F7596" s="21">
        <v>11.0</v>
      </c>
      <c r="G7596" s="21">
        <v>57.0</v>
      </c>
      <c r="H7596" s="21">
        <v>26.10216346</v>
      </c>
      <c r="I7596" s="10"/>
      <c r="J7596" s="10"/>
      <c r="AA7596" s="7"/>
      <c r="AB7596" s="7"/>
      <c r="AC7596" s="7"/>
    </row>
    <row r="7597" ht="15.0" customHeight="1">
      <c r="A7597" s="23">
        <v>41851.0</v>
      </c>
      <c r="B7597" s="21" t="s">
        <v>15</v>
      </c>
      <c r="C7597" s="21" t="s">
        <v>50</v>
      </c>
      <c r="D7597" s="21"/>
      <c r="E7597" s="21"/>
      <c r="F7597" s="21">
        <v>12.0</v>
      </c>
      <c r="G7597" s="21">
        <v>56.0</v>
      </c>
      <c r="H7597" s="21">
        <v>25.64423077</v>
      </c>
      <c r="I7597" s="10"/>
      <c r="J7597" s="10"/>
      <c r="AA7597" s="7"/>
      <c r="AB7597" s="7"/>
      <c r="AC7597" s="7"/>
    </row>
    <row r="7598" ht="15.0" customHeight="1">
      <c r="A7598" s="23">
        <v>41851.0</v>
      </c>
      <c r="B7598" s="21" t="s">
        <v>15</v>
      </c>
      <c r="C7598" s="21" t="s">
        <v>50</v>
      </c>
      <c r="D7598" s="21"/>
      <c r="E7598" s="21"/>
      <c r="F7598" s="21">
        <v>13.0</v>
      </c>
      <c r="G7598" s="21">
        <v>43.0</v>
      </c>
      <c r="H7598" s="21">
        <v>19.69110577</v>
      </c>
      <c r="I7598" s="10"/>
      <c r="J7598" s="10"/>
      <c r="AA7598" s="7"/>
      <c r="AB7598" s="7"/>
      <c r="AC7598" s="7"/>
    </row>
    <row r="7599" ht="15.0" customHeight="1">
      <c r="A7599" s="23">
        <v>41851.0</v>
      </c>
      <c r="B7599" s="21" t="s">
        <v>15</v>
      </c>
      <c r="C7599" s="21" t="s">
        <v>50</v>
      </c>
      <c r="D7599" s="21"/>
      <c r="E7599" s="21"/>
      <c r="F7599" s="21">
        <v>14.0</v>
      </c>
      <c r="G7599" s="21">
        <v>83.0</v>
      </c>
      <c r="H7599" s="21">
        <v>38.00841346</v>
      </c>
      <c r="I7599" s="10"/>
      <c r="J7599" s="10"/>
      <c r="AA7599" s="7"/>
      <c r="AB7599" s="7"/>
      <c r="AC7599" s="7"/>
    </row>
    <row r="7600" ht="15.0" customHeight="1">
      <c r="A7600" s="23">
        <v>41851.0</v>
      </c>
      <c r="B7600" s="21" t="s">
        <v>15</v>
      </c>
      <c r="C7600" s="21" t="s">
        <v>50</v>
      </c>
      <c r="D7600" s="21"/>
      <c r="E7600" s="21"/>
      <c r="F7600" s="21">
        <v>15.0</v>
      </c>
      <c r="G7600" s="21">
        <v>53.0</v>
      </c>
      <c r="H7600" s="21">
        <v>24.27043269</v>
      </c>
      <c r="I7600" s="10"/>
      <c r="J7600" s="10"/>
      <c r="AA7600" s="7"/>
      <c r="AB7600" s="7"/>
      <c r="AC7600" s="7"/>
    </row>
    <row r="7601" ht="15.0" customHeight="1">
      <c r="A7601" s="23">
        <v>41851.0</v>
      </c>
      <c r="B7601" s="21" t="s">
        <v>15</v>
      </c>
      <c r="C7601" s="21" t="s">
        <v>50</v>
      </c>
      <c r="D7601" s="21"/>
      <c r="E7601" s="21"/>
      <c r="F7601" s="21">
        <v>16.0</v>
      </c>
      <c r="G7601" s="21">
        <v>64.0</v>
      </c>
      <c r="H7601" s="21">
        <v>29.30769231</v>
      </c>
      <c r="I7601" s="10"/>
      <c r="J7601" s="10"/>
      <c r="AA7601" s="7"/>
      <c r="AB7601" s="7"/>
      <c r="AC7601" s="7"/>
    </row>
    <row r="7602" ht="15.0" customHeight="1">
      <c r="A7602" s="23">
        <v>41851.0</v>
      </c>
      <c r="B7602" s="21" t="s">
        <v>15</v>
      </c>
      <c r="C7602" s="21" t="s">
        <v>50</v>
      </c>
      <c r="D7602" s="21"/>
      <c r="E7602" s="21"/>
      <c r="F7602" s="21">
        <v>17.0</v>
      </c>
      <c r="G7602" s="21">
        <v>73.0</v>
      </c>
      <c r="H7602" s="21">
        <v>33.42908654</v>
      </c>
      <c r="I7602" s="10"/>
      <c r="J7602" s="10"/>
      <c r="AA7602" s="7"/>
      <c r="AB7602" s="7"/>
      <c r="AC7602" s="7"/>
    </row>
    <row r="7603" ht="15.0" customHeight="1">
      <c r="A7603" s="23">
        <v>41851.0</v>
      </c>
      <c r="B7603" s="21" t="s">
        <v>15</v>
      </c>
      <c r="C7603" s="21" t="s">
        <v>50</v>
      </c>
      <c r="D7603" s="21"/>
      <c r="E7603" s="21"/>
      <c r="F7603" s="21">
        <v>18.0</v>
      </c>
      <c r="G7603" s="21">
        <v>64.0</v>
      </c>
      <c r="H7603" s="21">
        <v>29.30769231</v>
      </c>
      <c r="I7603" s="10"/>
      <c r="J7603" s="10"/>
      <c r="AA7603" s="7"/>
      <c r="AB7603" s="7"/>
      <c r="AC7603" s="7"/>
    </row>
    <row r="7604" ht="15.0" customHeight="1">
      <c r="A7604" s="23">
        <v>41851.0</v>
      </c>
      <c r="B7604" s="21" t="s">
        <v>15</v>
      </c>
      <c r="C7604" s="21" t="s">
        <v>50</v>
      </c>
      <c r="D7604" s="21"/>
      <c r="E7604" s="21"/>
      <c r="F7604" s="21">
        <v>19.0</v>
      </c>
      <c r="G7604" s="21">
        <v>72.0</v>
      </c>
      <c r="H7604" s="21">
        <v>32.97115385</v>
      </c>
      <c r="I7604" s="10"/>
      <c r="J7604" s="10"/>
      <c r="AA7604" s="7"/>
      <c r="AB7604" s="7"/>
      <c r="AC7604" s="7"/>
    </row>
    <row r="7605" ht="15.0" customHeight="1">
      <c r="A7605" s="23">
        <v>41851.0</v>
      </c>
      <c r="B7605" s="21" t="s">
        <v>15</v>
      </c>
      <c r="C7605" s="21" t="s">
        <v>50</v>
      </c>
      <c r="D7605" s="21"/>
      <c r="E7605" s="21"/>
      <c r="F7605" s="21">
        <v>20.0</v>
      </c>
      <c r="G7605" s="21">
        <v>64.0</v>
      </c>
      <c r="H7605" s="21">
        <v>29.30769231</v>
      </c>
      <c r="I7605" s="10"/>
      <c r="J7605" s="10"/>
      <c r="AA7605" s="7"/>
      <c r="AB7605" s="7"/>
      <c r="AC7605" s="7"/>
    </row>
    <row r="7606" ht="15.0" customHeight="1">
      <c r="A7606" s="23">
        <v>41851.0</v>
      </c>
      <c r="B7606" s="21" t="s">
        <v>15</v>
      </c>
      <c r="C7606" s="21" t="s">
        <v>50</v>
      </c>
      <c r="D7606" s="21"/>
      <c r="E7606" s="21"/>
      <c r="F7606" s="21">
        <v>21.0</v>
      </c>
      <c r="G7606" s="21">
        <v>83.0</v>
      </c>
      <c r="H7606" s="21">
        <v>38.00841346</v>
      </c>
      <c r="I7606" s="10"/>
      <c r="J7606" s="10"/>
      <c r="AA7606" s="7"/>
      <c r="AB7606" s="7"/>
      <c r="AC7606" s="7"/>
    </row>
    <row r="7607" ht="15.0" customHeight="1">
      <c r="A7607" s="23">
        <v>41851.0</v>
      </c>
      <c r="B7607" s="21" t="s">
        <v>15</v>
      </c>
      <c r="C7607" s="21" t="s">
        <v>50</v>
      </c>
      <c r="D7607" s="21"/>
      <c r="E7607" s="21"/>
      <c r="F7607" s="21">
        <v>22.0</v>
      </c>
      <c r="G7607" s="21">
        <v>72.0</v>
      </c>
      <c r="H7607" s="21">
        <v>32.97115385</v>
      </c>
      <c r="I7607" s="10"/>
      <c r="J7607" s="10"/>
      <c r="AA7607" s="7"/>
      <c r="AB7607" s="7"/>
      <c r="AC7607" s="7"/>
    </row>
    <row r="7608" ht="15.0" customHeight="1">
      <c r="A7608" s="23">
        <v>41851.0</v>
      </c>
      <c r="B7608" s="21" t="s">
        <v>15</v>
      </c>
      <c r="C7608" s="21" t="s">
        <v>50</v>
      </c>
      <c r="D7608" s="21"/>
      <c r="E7608" s="21"/>
      <c r="F7608" s="21">
        <v>23.0</v>
      </c>
      <c r="G7608" s="21">
        <v>75.0</v>
      </c>
      <c r="H7608" s="21">
        <v>34.34495192</v>
      </c>
      <c r="I7608" s="10"/>
      <c r="J7608" s="10"/>
      <c r="AA7608" s="7"/>
      <c r="AB7608" s="7"/>
      <c r="AC7608" s="7"/>
    </row>
    <row r="7609" ht="15.0" customHeight="1">
      <c r="A7609" s="23">
        <v>41851.0</v>
      </c>
      <c r="B7609" s="21" t="s">
        <v>15</v>
      </c>
      <c r="C7609" s="21" t="s">
        <v>50</v>
      </c>
      <c r="D7609" s="21"/>
      <c r="E7609" s="21"/>
      <c r="F7609" s="21">
        <v>24.0</v>
      </c>
      <c r="G7609" s="21">
        <v>58.0</v>
      </c>
      <c r="H7609" s="21">
        <v>26.56009615</v>
      </c>
      <c r="I7609" s="10"/>
      <c r="J7609" s="10"/>
      <c r="AA7609" s="7"/>
      <c r="AB7609" s="7"/>
      <c r="AC7609" s="7"/>
    </row>
    <row r="7610" ht="15.0" customHeight="1">
      <c r="A7610" s="23">
        <v>41851.0</v>
      </c>
      <c r="B7610" s="21" t="s">
        <v>15</v>
      </c>
      <c r="C7610" s="21" t="s">
        <v>50</v>
      </c>
      <c r="D7610" s="21"/>
      <c r="E7610" s="21"/>
      <c r="F7610" s="21">
        <v>25.0</v>
      </c>
      <c r="G7610" s="21">
        <v>71.0</v>
      </c>
      <c r="H7610" s="21">
        <v>32.51322115</v>
      </c>
      <c r="I7610" s="10"/>
      <c r="J7610" s="10"/>
      <c r="AA7610" s="7"/>
      <c r="AB7610" s="7"/>
      <c r="AC7610" s="7"/>
    </row>
    <row r="7611" ht="15.0" customHeight="1">
      <c r="A7611" s="23">
        <v>41851.0</v>
      </c>
      <c r="B7611" s="21" t="s">
        <v>15</v>
      </c>
      <c r="C7611" s="21" t="s">
        <v>50</v>
      </c>
      <c r="D7611" s="21"/>
      <c r="E7611" s="21"/>
      <c r="F7611" s="21">
        <v>26.0</v>
      </c>
      <c r="G7611" s="21">
        <v>58.0</v>
      </c>
      <c r="H7611" s="21">
        <v>26.56009615</v>
      </c>
      <c r="I7611" s="10"/>
      <c r="J7611" s="10"/>
      <c r="AA7611" s="7"/>
      <c r="AB7611" s="7"/>
      <c r="AC7611" s="7"/>
    </row>
    <row r="7612" ht="15.0" customHeight="1">
      <c r="A7612" s="23">
        <v>41851.0</v>
      </c>
      <c r="B7612" s="21" t="s">
        <v>15</v>
      </c>
      <c r="C7612" s="21" t="s">
        <v>50</v>
      </c>
      <c r="D7612" s="21"/>
      <c r="E7612" s="21"/>
      <c r="F7612" s="21">
        <v>27.0</v>
      </c>
      <c r="G7612" s="21">
        <v>64.0</v>
      </c>
      <c r="H7612" s="21">
        <v>29.30769231</v>
      </c>
      <c r="I7612" s="10"/>
      <c r="J7612" s="10"/>
      <c r="AA7612" s="7"/>
      <c r="AB7612" s="7"/>
      <c r="AC7612" s="7"/>
    </row>
    <row r="7613" ht="15.0" customHeight="1">
      <c r="A7613" s="23">
        <v>41851.0</v>
      </c>
      <c r="B7613" s="21" t="s">
        <v>15</v>
      </c>
      <c r="C7613" s="21" t="s">
        <v>50</v>
      </c>
      <c r="D7613" s="21"/>
      <c r="E7613" s="21"/>
      <c r="F7613" s="21">
        <v>28.0</v>
      </c>
      <c r="G7613" s="21">
        <v>66.0</v>
      </c>
      <c r="H7613" s="21">
        <v>30.22355769</v>
      </c>
      <c r="I7613" s="10"/>
      <c r="J7613" s="10"/>
      <c r="AA7613" s="7"/>
      <c r="AB7613" s="7"/>
      <c r="AC7613" s="7"/>
    </row>
    <row r="7614" ht="15.0" customHeight="1">
      <c r="A7614" s="23">
        <v>41851.0</v>
      </c>
      <c r="B7614" s="21" t="s">
        <v>15</v>
      </c>
      <c r="C7614" s="21" t="s">
        <v>50</v>
      </c>
      <c r="D7614" s="21"/>
      <c r="E7614" s="21"/>
      <c r="F7614" s="21">
        <v>29.0</v>
      </c>
      <c r="G7614" s="21">
        <v>70.0</v>
      </c>
      <c r="H7614" s="21">
        <v>32.05528846</v>
      </c>
      <c r="I7614" s="10"/>
      <c r="J7614" s="10"/>
      <c r="AA7614" s="7"/>
      <c r="AB7614" s="7"/>
      <c r="AC7614" s="7"/>
    </row>
    <row r="7615" ht="15.0" customHeight="1">
      <c r="A7615" s="23">
        <v>41851.0</v>
      </c>
      <c r="B7615" s="21" t="s">
        <v>15</v>
      </c>
      <c r="C7615" s="21" t="s">
        <v>50</v>
      </c>
      <c r="D7615" s="21"/>
      <c r="E7615" s="21"/>
      <c r="F7615" s="21">
        <v>30.0</v>
      </c>
      <c r="G7615" s="21">
        <v>66.0</v>
      </c>
      <c r="H7615" s="21">
        <v>30.22355769</v>
      </c>
      <c r="I7615" s="10"/>
      <c r="J7615" s="10"/>
      <c r="AA7615" s="7"/>
      <c r="AB7615" s="7"/>
      <c r="AC7615" s="7"/>
    </row>
    <row r="7616" ht="15.0" customHeight="1">
      <c r="A7616" s="23">
        <v>41851.0</v>
      </c>
      <c r="B7616" s="21" t="s">
        <v>15</v>
      </c>
      <c r="C7616" s="21" t="s">
        <v>50</v>
      </c>
      <c r="D7616" s="21"/>
      <c r="E7616" s="21"/>
      <c r="F7616" s="21">
        <v>31.0</v>
      </c>
      <c r="G7616" s="21">
        <v>83.0</v>
      </c>
      <c r="H7616" s="21">
        <v>38.00841346</v>
      </c>
      <c r="I7616" s="10"/>
      <c r="J7616" s="10"/>
      <c r="AA7616" s="7"/>
      <c r="AB7616" s="7"/>
      <c r="AC7616" s="7"/>
    </row>
    <row r="7617" ht="15.0" customHeight="1">
      <c r="A7617" s="23">
        <v>41851.0</v>
      </c>
      <c r="B7617" s="21" t="s">
        <v>15</v>
      </c>
      <c r="C7617" s="21" t="s">
        <v>50</v>
      </c>
      <c r="D7617" s="21"/>
      <c r="E7617" s="21"/>
      <c r="F7617" s="21">
        <v>32.0</v>
      </c>
      <c r="G7617" s="21">
        <v>96.0</v>
      </c>
      <c r="H7617" s="21">
        <v>43.96153846</v>
      </c>
      <c r="I7617" s="10"/>
      <c r="J7617" s="10"/>
      <c r="AA7617" s="7"/>
      <c r="AB7617" s="7"/>
      <c r="AC7617" s="7"/>
    </row>
    <row r="7618" ht="15.0" customHeight="1">
      <c r="A7618" s="23">
        <v>41851.0</v>
      </c>
      <c r="B7618" s="21" t="s">
        <v>15</v>
      </c>
      <c r="C7618" s="21" t="s">
        <v>50</v>
      </c>
      <c r="D7618" s="21"/>
      <c r="E7618" s="21"/>
      <c r="F7618" s="21">
        <v>33.0</v>
      </c>
      <c r="G7618" s="21">
        <v>68.0</v>
      </c>
      <c r="H7618" s="21">
        <v>31.13942308</v>
      </c>
      <c r="I7618" s="10"/>
      <c r="J7618" s="10"/>
      <c r="AA7618" s="7"/>
      <c r="AB7618" s="7"/>
      <c r="AC7618" s="7"/>
    </row>
    <row r="7619" ht="15.0" customHeight="1">
      <c r="A7619" s="23">
        <v>41851.0</v>
      </c>
      <c r="B7619" s="21" t="s">
        <v>15</v>
      </c>
      <c r="C7619" s="21" t="s">
        <v>50</v>
      </c>
      <c r="D7619" s="21"/>
      <c r="E7619" s="21"/>
      <c r="F7619" s="21">
        <v>34.0</v>
      </c>
      <c r="G7619" s="21">
        <v>93.0</v>
      </c>
      <c r="H7619" s="21">
        <v>42.58774038</v>
      </c>
      <c r="I7619" s="10"/>
      <c r="J7619" s="10"/>
      <c r="AA7619" s="7"/>
      <c r="AB7619" s="7"/>
      <c r="AC7619" s="7"/>
    </row>
    <row r="7620" ht="15.0" customHeight="1">
      <c r="A7620" s="23">
        <v>41851.0</v>
      </c>
      <c r="B7620" s="21" t="s">
        <v>15</v>
      </c>
      <c r="C7620" s="21" t="s">
        <v>50</v>
      </c>
      <c r="D7620" s="21"/>
      <c r="E7620" s="21"/>
      <c r="F7620" s="21">
        <v>35.0</v>
      </c>
      <c r="G7620" s="21">
        <v>73.0</v>
      </c>
      <c r="H7620" s="21">
        <v>33.42908654</v>
      </c>
      <c r="I7620" s="10"/>
      <c r="J7620" s="10"/>
      <c r="AA7620" s="7"/>
      <c r="AB7620" s="7"/>
      <c r="AC7620" s="7"/>
    </row>
    <row r="7621" ht="15.0" customHeight="1">
      <c r="A7621" s="23">
        <v>41851.0</v>
      </c>
      <c r="B7621" s="21" t="s">
        <v>15</v>
      </c>
      <c r="C7621" s="21" t="s">
        <v>50</v>
      </c>
      <c r="D7621" s="21"/>
      <c r="E7621" s="21"/>
      <c r="F7621" s="21">
        <v>36.0</v>
      </c>
      <c r="G7621" s="21">
        <v>53.0</v>
      </c>
      <c r="H7621" s="21">
        <v>24.27043269</v>
      </c>
      <c r="I7621" s="10"/>
      <c r="J7621" s="10"/>
      <c r="AA7621" s="7"/>
      <c r="AB7621" s="7"/>
      <c r="AC7621" s="7"/>
    </row>
    <row r="7622" ht="15.0" customHeight="1">
      <c r="A7622" s="23">
        <v>41851.0</v>
      </c>
      <c r="B7622" s="21" t="s">
        <v>15</v>
      </c>
      <c r="C7622" s="21" t="s">
        <v>50</v>
      </c>
      <c r="D7622" s="21"/>
      <c r="E7622" s="21"/>
      <c r="F7622" s="21">
        <v>37.0</v>
      </c>
      <c r="G7622" s="21">
        <v>60.0</v>
      </c>
      <c r="H7622" s="21">
        <v>27.47596154</v>
      </c>
      <c r="I7622" s="10"/>
      <c r="J7622" s="10"/>
      <c r="AA7622" s="7"/>
      <c r="AB7622" s="7"/>
      <c r="AC7622" s="7"/>
    </row>
    <row r="7623" ht="15.0" customHeight="1">
      <c r="A7623" s="23">
        <v>41851.0</v>
      </c>
      <c r="B7623" s="21" t="s">
        <v>15</v>
      </c>
      <c r="C7623" s="21" t="s">
        <v>50</v>
      </c>
      <c r="D7623" s="21"/>
      <c r="E7623" s="21"/>
      <c r="F7623" s="21">
        <v>38.0</v>
      </c>
      <c r="G7623" s="21">
        <v>88.0</v>
      </c>
      <c r="H7623" s="21">
        <v>40.29807692</v>
      </c>
      <c r="I7623" s="10"/>
      <c r="J7623" s="10"/>
      <c r="AA7623" s="7"/>
      <c r="AB7623" s="7"/>
      <c r="AC7623" s="7"/>
    </row>
    <row r="7624" ht="15.0" customHeight="1">
      <c r="A7624" s="23">
        <v>41851.0</v>
      </c>
      <c r="B7624" s="21" t="s">
        <v>15</v>
      </c>
      <c r="C7624" s="21" t="s">
        <v>50</v>
      </c>
      <c r="D7624" s="21"/>
      <c r="E7624" s="21"/>
      <c r="F7624" s="21">
        <v>39.0</v>
      </c>
      <c r="G7624" s="21">
        <v>70.0</v>
      </c>
      <c r="H7624" s="21">
        <v>32.05528846</v>
      </c>
      <c r="I7624" s="10"/>
      <c r="J7624" s="10"/>
      <c r="AA7624" s="7"/>
      <c r="AB7624" s="7"/>
      <c r="AC7624" s="7"/>
    </row>
    <row r="7625" ht="15.0" customHeight="1">
      <c r="A7625" s="23">
        <v>41851.0</v>
      </c>
      <c r="B7625" s="21" t="s">
        <v>15</v>
      </c>
      <c r="C7625" s="21" t="s">
        <v>58</v>
      </c>
      <c r="D7625" s="21"/>
      <c r="E7625" s="21"/>
      <c r="F7625" s="21">
        <v>1.0</v>
      </c>
      <c r="G7625" s="21">
        <v>60.0</v>
      </c>
      <c r="H7625" s="21">
        <v>27.64207981</v>
      </c>
      <c r="I7625" s="10"/>
      <c r="J7625" s="10"/>
      <c r="AA7625" s="7"/>
      <c r="AB7625" s="7"/>
      <c r="AC7625" s="7"/>
    </row>
    <row r="7626" ht="15.0" customHeight="1">
      <c r="A7626" s="23">
        <v>41851.0</v>
      </c>
      <c r="B7626" s="21" t="s">
        <v>15</v>
      </c>
      <c r="C7626" s="21" t="s">
        <v>58</v>
      </c>
      <c r="D7626" s="21"/>
      <c r="E7626" s="21"/>
      <c r="F7626" s="21">
        <v>2.0</v>
      </c>
      <c r="G7626" s="21">
        <v>59.0</v>
      </c>
      <c r="H7626" s="21">
        <v>27.18137848</v>
      </c>
      <c r="I7626" s="10"/>
      <c r="J7626" s="10"/>
      <c r="AA7626" s="7"/>
      <c r="AB7626" s="7"/>
      <c r="AC7626" s="7"/>
    </row>
    <row r="7627" ht="15.0" customHeight="1">
      <c r="A7627" s="23">
        <v>41851.0</v>
      </c>
      <c r="B7627" s="21" t="s">
        <v>15</v>
      </c>
      <c r="C7627" s="21" t="s">
        <v>58</v>
      </c>
      <c r="D7627" s="21"/>
      <c r="E7627" s="21"/>
      <c r="F7627" s="21">
        <v>3.0</v>
      </c>
      <c r="G7627" s="21">
        <v>55.0</v>
      </c>
      <c r="H7627" s="21">
        <v>25.33857316</v>
      </c>
      <c r="I7627" s="10"/>
      <c r="J7627" s="10"/>
      <c r="AA7627" s="7"/>
      <c r="AB7627" s="7"/>
      <c r="AC7627" s="7"/>
    </row>
    <row r="7628" ht="15.0" customHeight="1">
      <c r="A7628" s="23">
        <v>41851.0</v>
      </c>
      <c r="B7628" s="21" t="s">
        <v>15</v>
      </c>
      <c r="C7628" s="21" t="s">
        <v>58</v>
      </c>
      <c r="D7628" s="21"/>
      <c r="E7628" s="21"/>
      <c r="F7628" s="21">
        <v>4.0</v>
      </c>
      <c r="G7628" s="21">
        <v>69.0</v>
      </c>
      <c r="H7628" s="21">
        <v>31.78839178</v>
      </c>
      <c r="I7628" s="10"/>
      <c r="J7628" s="10"/>
      <c r="AA7628" s="7"/>
      <c r="AB7628" s="7"/>
      <c r="AC7628" s="7"/>
    </row>
    <row r="7629" ht="15.0" customHeight="1">
      <c r="A7629" s="23">
        <v>41851.0</v>
      </c>
      <c r="B7629" s="21" t="s">
        <v>15</v>
      </c>
      <c r="C7629" s="21" t="s">
        <v>58</v>
      </c>
      <c r="D7629" s="21"/>
      <c r="E7629" s="21"/>
      <c r="F7629" s="21">
        <v>5.0</v>
      </c>
      <c r="G7629" s="21">
        <v>72.0</v>
      </c>
      <c r="H7629" s="21">
        <v>33.17049577</v>
      </c>
      <c r="I7629" s="10"/>
      <c r="J7629" s="10"/>
      <c r="AA7629" s="7"/>
      <c r="AB7629" s="7"/>
      <c r="AC7629" s="7"/>
    </row>
    <row r="7630" ht="15.0" customHeight="1">
      <c r="A7630" s="23">
        <v>41851.0</v>
      </c>
      <c r="B7630" s="21" t="s">
        <v>15</v>
      </c>
      <c r="C7630" s="21" t="s">
        <v>58</v>
      </c>
      <c r="D7630" s="21"/>
      <c r="E7630" s="21"/>
      <c r="F7630" s="21">
        <v>6.0</v>
      </c>
      <c r="G7630" s="21">
        <v>59.0</v>
      </c>
      <c r="H7630" s="21">
        <v>27.18137848</v>
      </c>
      <c r="I7630" s="10"/>
      <c r="J7630" s="10"/>
      <c r="AA7630" s="7"/>
      <c r="AB7630" s="7"/>
      <c r="AC7630" s="7"/>
    </row>
    <row r="7631" ht="15.0" customHeight="1">
      <c r="A7631" s="23">
        <v>41851.0</v>
      </c>
      <c r="B7631" s="21" t="s">
        <v>15</v>
      </c>
      <c r="C7631" s="21" t="s">
        <v>58</v>
      </c>
      <c r="D7631" s="21"/>
      <c r="E7631" s="21"/>
      <c r="F7631" s="21">
        <v>7.0</v>
      </c>
      <c r="G7631" s="21">
        <v>58.0</v>
      </c>
      <c r="H7631" s="21">
        <v>26.72067715</v>
      </c>
      <c r="I7631" s="10"/>
      <c r="J7631" s="10"/>
      <c r="AA7631" s="7"/>
      <c r="AB7631" s="7"/>
      <c r="AC7631" s="7"/>
    </row>
    <row r="7632" ht="15.0" customHeight="1">
      <c r="A7632" s="23">
        <v>41851.0</v>
      </c>
      <c r="B7632" s="21" t="s">
        <v>15</v>
      </c>
      <c r="C7632" s="21" t="s">
        <v>58</v>
      </c>
      <c r="D7632" s="21"/>
      <c r="E7632" s="21"/>
      <c r="F7632" s="21">
        <v>8.0</v>
      </c>
      <c r="G7632" s="21">
        <v>44.0</v>
      </c>
      <c r="H7632" s="21">
        <v>20.27085852</v>
      </c>
      <c r="I7632" s="10"/>
      <c r="J7632" s="10"/>
      <c r="AA7632" s="7"/>
      <c r="AB7632" s="7"/>
      <c r="AC7632" s="7"/>
    </row>
    <row r="7633" ht="15.0" customHeight="1">
      <c r="A7633" s="23">
        <v>41851.0</v>
      </c>
      <c r="B7633" s="21" t="s">
        <v>15</v>
      </c>
      <c r="C7633" s="21" t="s">
        <v>58</v>
      </c>
      <c r="D7633" s="21"/>
      <c r="E7633" s="21"/>
      <c r="F7633" s="21">
        <v>9.0</v>
      </c>
      <c r="G7633" s="21">
        <v>44.0</v>
      </c>
      <c r="H7633" s="21">
        <v>20.27085852</v>
      </c>
      <c r="I7633" s="10"/>
      <c r="J7633" s="10"/>
      <c r="AA7633" s="7"/>
      <c r="AB7633" s="7"/>
      <c r="AC7633" s="7"/>
    </row>
    <row r="7634" ht="15.0" customHeight="1">
      <c r="A7634" s="23">
        <v>41851.0</v>
      </c>
      <c r="B7634" s="21" t="s">
        <v>15</v>
      </c>
      <c r="C7634" s="21" t="s">
        <v>58</v>
      </c>
      <c r="D7634" s="21"/>
      <c r="E7634" s="21"/>
      <c r="F7634" s="21">
        <v>10.0</v>
      </c>
      <c r="G7634" s="21">
        <v>52.0</v>
      </c>
      <c r="H7634" s="21">
        <v>23.95646917</v>
      </c>
      <c r="I7634" s="10"/>
      <c r="J7634" s="10"/>
      <c r="AA7634" s="7"/>
      <c r="AB7634" s="7"/>
      <c r="AC7634" s="7"/>
    </row>
    <row r="7635" ht="15.0" customHeight="1">
      <c r="A7635" s="23">
        <v>41851.0</v>
      </c>
      <c r="B7635" s="21" t="s">
        <v>15</v>
      </c>
      <c r="C7635" s="21" t="s">
        <v>58</v>
      </c>
      <c r="D7635" s="21"/>
      <c r="E7635" s="21"/>
      <c r="F7635" s="21">
        <v>11.0</v>
      </c>
      <c r="G7635" s="21">
        <v>56.0</v>
      </c>
      <c r="H7635" s="21">
        <v>25.79927449</v>
      </c>
      <c r="I7635" s="10"/>
      <c r="J7635" s="10"/>
      <c r="AA7635" s="7"/>
      <c r="AB7635" s="7"/>
      <c r="AC7635" s="7"/>
    </row>
    <row r="7636" ht="15.0" customHeight="1">
      <c r="A7636" s="23">
        <v>41851.0</v>
      </c>
      <c r="B7636" s="21" t="s">
        <v>15</v>
      </c>
      <c r="C7636" s="21" t="s">
        <v>58</v>
      </c>
      <c r="D7636" s="21"/>
      <c r="E7636" s="21"/>
      <c r="F7636" s="21">
        <v>12.0</v>
      </c>
      <c r="G7636" s="21">
        <v>60.0</v>
      </c>
      <c r="H7636" s="21">
        <v>27.64207981</v>
      </c>
      <c r="I7636" s="10"/>
      <c r="J7636" s="10"/>
      <c r="AA7636" s="7"/>
      <c r="AB7636" s="7"/>
      <c r="AC7636" s="7"/>
    </row>
    <row r="7637" ht="15.0" customHeight="1">
      <c r="A7637" s="23">
        <v>41851.0</v>
      </c>
      <c r="B7637" s="21" t="s">
        <v>15</v>
      </c>
      <c r="C7637" s="21" t="s">
        <v>58</v>
      </c>
      <c r="D7637" s="21"/>
      <c r="E7637" s="21"/>
      <c r="F7637" s="21">
        <v>13.0</v>
      </c>
      <c r="G7637" s="21">
        <v>86.0</v>
      </c>
      <c r="H7637" s="21">
        <v>39.62031439</v>
      </c>
      <c r="I7637" s="10"/>
      <c r="J7637" s="10"/>
      <c r="AA7637" s="7"/>
      <c r="AB7637" s="7"/>
      <c r="AC7637" s="7"/>
    </row>
    <row r="7638" ht="15.0" customHeight="1">
      <c r="A7638" s="23">
        <v>41851.0</v>
      </c>
      <c r="B7638" s="21" t="s">
        <v>15</v>
      </c>
      <c r="C7638" s="21" t="s">
        <v>58</v>
      </c>
      <c r="D7638" s="21"/>
      <c r="E7638" s="21"/>
      <c r="F7638" s="21">
        <v>14.0</v>
      </c>
      <c r="G7638" s="21">
        <v>52.0</v>
      </c>
      <c r="H7638" s="21">
        <v>23.95646917</v>
      </c>
      <c r="I7638" s="10"/>
      <c r="J7638" s="10"/>
      <c r="AA7638" s="7"/>
      <c r="AB7638" s="7"/>
      <c r="AC7638" s="7"/>
    </row>
    <row r="7639" ht="15.0" customHeight="1">
      <c r="A7639" s="23">
        <v>41851.0</v>
      </c>
      <c r="B7639" s="21" t="s">
        <v>15</v>
      </c>
      <c r="C7639" s="21" t="s">
        <v>58</v>
      </c>
      <c r="D7639" s="21"/>
      <c r="E7639" s="21"/>
      <c r="F7639" s="21">
        <v>15.0</v>
      </c>
      <c r="G7639" s="21">
        <v>56.0</v>
      </c>
      <c r="H7639" s="21">
        <v>25.79927449</v>
      </c>
      <c r="I7639" s="10"/>
      <c r="J7639" s="10"/>
      <c r="AA7639" s="7"/>
      <c r="AB7639" s="7"/>
      <c r="AC7639" s="7"/>
    </row>
    <row r="7640" ht="15.0" customHeight="1">
      <c r="A7640" s="23">
        <v>41851.0</v>
      </c>
      <c r="B7640" s="21" t="s">
        <v>15</v>
      </c>
      <c r="C7640" s="21" t="s">
        <v>58</v>
      </c>
      <c r="D7640" s="21"/>
      <c r="E7640" s="21"/>
      <c r="F7640" s="21">
        <v>16.0</v>
      </c>
      <c r="G7640" s="21">
        <v>63.0</v>
      </c>
      <c r="H7640" s="21">
        <v>29.0241838</v>
      </c>
      <c r="I7640" s="10"/>
      <c r="J7640" s="10"/>
      <c r="AA7640" s="7"/>
      <c r="AB7640" s="7"/>
      <c r="AC7640" s="7"/>
    </row>
    <row r="7641" ht="15.0" customHeight="1">
      <c r="A7641" s="23">
        <v>41851.0</v>
      </c>
      <c r="B7641" s="21" t="s">
        <v>15</v>
      </c>
      <c r="C7641" s="21" t="s">
        <v>58</v>
      </c>
      <c r="D7641" s="21"/>
      <c r="E7641" s="21"/>
      <c r="F7641" s="21">
        <v>17.0</v>
      </c>
      <c r="G7641" s="21">
        <v>86.0</v>
      </c>
      <c r="H7641" s="21">
        <v>39.62031439</v>
      </c>
      <c r="I7641" s="10"/>
      <c r="J7641" s="10"/>
      <c r="AA7641" s="7"/>
      <c r="AB7641" s="7"/>
      <c r="AC7641" s="7"/>
    </row>
    <row r="7642" ht="15.0" customHeight="1">
      <c r="A7642" s="23">
        <v>41851.0</v>
      </c>
      <c r="B7642" s="21" t="s">
        <v>15</v>
      </c>
      <c r="C7642" s="21" t="s">
        <v>58</v>
      </c>
      <c r="D7642" s="21"/>
      <c r="E7642" s="21"/>
      <c r="F7642" s="21">
        <v>18.0</v>
      </c>
      <c r="G7642" s="21">
        <v>65.0</v>
      </c>
      <c r="H7642" s="21">
        <v>29.94558646</v>
      </c>
      <c r="I7642" s="10"/>
      <c r="J7642" s="10"/>
      <c r="AA7642" s="7"/>
      <c r="AB7642" s="7"/>
      <c r="AC7642" s="7"/>
    </row>
    <row r="7643" ht="15.0" customHeight="1">
      <c r="A7643" s="23">
        <v>41851.0</v>
      </c>
      <c r="B7643" s="21" t="s">
        <v>15</v>
      </c>
      <c r="C7643" s="21" t="s">
        <v>58</v>
      </c>
      <c r="D7643" s="21"/>
      <c r="E7643" s="21"/>
      <c r="F7643" s="21">
        <v>19.0</v>
      </c>
      <c r="G7643" s="21">
        <v>62.0</v>
      </c>
      <c r="H7643" s="21">
        <v>28.56348247</v>
      </c>
      <c r="I7643" s="10"/>
      <c r="J7643" s="10"/>
      <c r="AA7643" s="7"/>
      <c r="AB7643" s="7"/>
      <c r="AC7643" s="7"/>
    </row>
    <row r="7644" ht="15.0" customHeight="1">
      <c r="A7644" s="23">
        <v>41851.0</v>
      </c>
      <c r="B7644" s="21" t="s">
        <v>15</v>
      </c>
      <c r="C7644" s="21" t="s">
        <v>58</v>
      </c>
      <c r="D7644" s="21"/>
      <c r="E7644" s="21"/>
      <c r="F7644" s="21">
        <v>20.0</v>
      </c>
      <c r="G7644" s="21">
        <v>52.0</v>
      </c>
      <c r="H7644" s="21">
        <v>23.95646917</v>
      </c>
      <c r="I7644" s="10"/>
      <c r="J7644" s="10"/>
      <c r="AA7644" s="7"/>
      <c r="AB7644" s="7"/>
      <c r="AC7644" s="7"/>
    </row>
    <row r="7645" ht="15.0" customHeight="1">
      <c r="A7645" s="23">
        <v>41851.0</v>
      </c>
      <c r="B7645" s="21" t="s">
        <v>15</v>
      </c>
      <c r="C7645" s="21" t="s">
        <v>58</v>
      </c>
      <c r="D7645" s="21"/>
      <c r="E7645" s="21"/>
      <c r="F7645" s="21">
        <v>21.0</v>
      </c>
      <c r="G7645" s="21">
        <v>62.0</v>
      </c>
      <c r="H7645" s="21">
        <v>28.56348247</v>
      </c>
      <c r="I7645" s="10"/>
      <c r="J7645" s="10"/>
      <c r="AA7645" s="7"/>
      <c r="AB7645" s="7"/>
      <c r="AC7645" s="7"/>
    </row>
    <row r="7646" ht="15.0" customHeight="1">
      <c r="A7646" s="23">
        <v>41851.0</v>
      </c>
      <c r="B7646" s="21" t="s">
        <v>15</v>
      </c>
      <c r="C7646" s="21" t="s">
        <v>58</v>
      </c>
      <c r="D7646" s="21"/>
      <c r="E7646" s="21"/>
      <c r="F7646" s="21">
        <v>22.0</v>
      </c>
      <c r="G7646" s="21">
        <v>50.0</v>
      </c>
      <c r="H7646" s="21">
        <v>23.03506651</v>
      </c>
      <c r="I7646" s="10"/>
      <c r="J7646" s="10"/>
      <c r="AA7646" s="7"/>
      <c r="AB7646" s="7"/>
      <c r="AC7646" s="7"/>
    </row>
    <row r="7647" ht="15.0" customHeight="1">
      <c r="A7647" s="23">
        <v>41851.0</v>
      </c>
      <c r="B7647" s="21" t="s">
        <v>15</v>
      </c>
      <c r="C7647" s="21" t="s">
        <v>58</v>
      </c>
      <c r="D7647" s="21"/>
      <c r="E7647" s="21"/>
      <c r="F7647" s="21">
        <v>23.0</v>
      </c>
      <c r="G7647" s="21">
        <v>56.0</v>
      </c>
      <c r="H7647" s="21">
        <v>25.79927449</v>
      </c>
      <c r="I7647" s="10"/>
      <c r="J7647" s="10"/>
      <c r="AA7647" s="7"/>
      <c r="AB7647" s="7"/>
      <c r="AC7647" s="7"/>
    </row>
    <row r="7648" ht="15.0" customHeight="1">
      <c r="A7648" s="23">
        <v>41851.0</v>
      </c>
      <c r="B7648" s="21" t="s">
        <v>15</v>
      </c>
      <c r="C7648" s="21" t="s">
        <v>58</v>
      </c>
      <c r="D7648" s="21"/>
      <c r="E7648" s="21"/>
      <c r="F7648" s="21">
        <v>24.0</v>
      </c>
      <c r="G7648" s="21">
        <v>79.0</v>
      </c>
      <c r="H7648" s="21">
        <v>36.39540508</v>
      </c>
      <c r="I7648" s="10"/>
      <c r="J7648" s="10"/>
      <c r="AA7648" s="7"/>
      <c r="AB7648" s="7"/>
      <c r="AC7648" s="7"/>
    </row>
    <row r="7649" ht="15.0" customHeight="1">
      <c r="A7649" s="23">
        <v>41851.0</v>
      </c>
      <c r="B7649" s="21" t="s">
        <v>15</v>
      </c>
      <c r="C7649" s="21" t="s">
        <v>58</v>
      </c>
      <c r="D7649" s="21"/>
      <c r="E7649" s="21"/>
      <c r="F7649" s="21">
        <v>25.0</v>
      </c>
      <c r="G7649" s="21">
        <v>65.0</v>
      </c>
      <c r="H7649" s="21">
        <v>29.94558646</v>
      </c>
      <c r="I7649" s="10"/>
      <c r="J7649" s="10"/>
      <c r="AA7649" s="7"/>
      <c r="AB7649" s="7"/>
      <c r="AC7649" s="7"/>
    </row>
    <row r="7650" ht="15.0" customHeight="1">
      <c r="A7650" s="23">
        <v>41851.0</v>
      </c>
      <c r="B7650" s="21" t="s">
        <v>15</v>
      </c>
      <c r="C7650" s="21" t="s">
        <v>58</v>
      </c>
      <c r="D7650" s="21"/>
      <c r="E7650" s="21"/>
      <c r="F7650" s="21">
        <v>26.0</v>
      </c>
      <c r="G7650" s="21">
        <v>57.0</v>
      </c>
      <c r="H7650" s="21">
        <v>26.25997582</v>
      </c>
      <c r="I7650" s="10"/>
      <c r="J7650" s="10"/>
      <c r="AA7650" s="7"/>
      <c r="AB7650" s="7"/>
      <c r="AC7650" s="7"/>
    </row>
    <row r="7651" ht="15.0" customHeight="1">
      <c r="A7651" s="23">
        <v>41851.0</v>
      </c>
      <c r="B7651" s="21" t="s">
        <v>15</v>
      </c>
      <c r="C7651" s="21" t="s">
        <v>58</v>
      </c>
      <c r="D7651" s="21"/>
      <c r="E7651" s="21"/>
      <c r="F7651" s="21">
        <v>27.0</v>
      </c>
      <c r="G7651" s="21">
        <v>63.0</v>
      </c>
      <c r="H7651" s="21">
        <v>29.0241838</v>
      </c>
      <c r="I7651" s="10"/>
      <c r="J7651" s="10"/>
      <c r="AA7651" s="7"/>
      <c r="AB7651" s="7"/>
      <c r="AC7651" s="7"/>
    </row>
    <row r="7652" ht="15.0" customHeight="1">
      <c r="A7652" s="23">
        <v>41851.0</v>
      </c>
      <c r="B7652" s="21" t="s">
        <v>15</v>
      </c>
      <c r="C7652" s="21" t="s">
        <v>58</v>
      </c>
      <c r="D7652" s="21"/>
      <c r="E7652" s="21"/>
      <c r="F7652" s="21">
        <v>28.0</v>
      </c>
      <c r="G7652" s="21">
        <v>58.0</v>
      </c>
      <c r="H7652" s="21">
        <v>26.72067715</v>
      </c>
      <c r="I7652" s="10"/>
      <c r="J7652" s="10"/>
      <c r="AA7652" s="7"/>
      <c r="AB7652" s="7"/>
      <c r="AC7652" s="7"/>
    </row>
    <row r="7653" ht="15.0" customHeight="1">
      <c r="A7653" s="23">
        <v>41851.0</v>
      </c>
      <c r="B7653" s="21" t="s">
        <v>15</v>
      </c>
      <c r="C7653" s="21" t="s">
        <v>58</v>
      </c>
      <c r="D7653" s="21"/>
      <c r="E7653" s="21"/>
      <c r="F7653" s="21">
        <v>29.0</v>
      </c>
      <c r="G7653" s="21">
        <v>61.0</v>
      </c>
      <c r="H7653" s="21">
        <v>28.10278114</v>
      </c>
      <c r="I7653" s="10"/>
      <c r="J7653" s="10"/>
      <c r="AA7653" s="7"/>
      <c r="AB7653" s="7"/>
      <c r="AC7653" s="7"/>
    </row>
    <row r="7654" ht="15.0" customHeight="1">
      <c r="A7654" s="23">
        <v>41851.0</v>
      </c>
      <c r="B7654" s="21" t="s">
        <v>15</v>
      </c>
      <c r="C7654" s="21" t="s">
        <v>58</v>
      </c>
      <c r="D7654" s="21"/>
      <c r="E7654" s="21"/>
      <c r="F7654" s="21">
        <v>30.0</v>
      </c>
      <c r="G7654" s="21">
        <v>76.0</v>
      </c>
      <c r="H7654" s="21">
        <v>35.01330109</v>
      </c>
      <c r="I7654" s="10"/>
      <c r="J7654" s="10"/>
      <c r="AA7654" s="7"/>
      <c r="AB7654" s="7"/>
      <c r="AC7654" s="7"/>
    </row>
    <row r="7655" ht="15.0" customHeight="1">
      <c r="A7655" s="23">
        <v>41851.0</v>
      </c>
      <c r="B7655" s="21" t="s">
        <v>15</v>
      </c>
      <c r="C7655" s="21" t="s">
        <v>58</v>
      </c>
      <c r="D7655" s="21"/>
      <c r="E7655" s="21"/>
      <c r="F7655" s="21">
        <v>31.0</v>
      </c>
      <c r="G7655" s="21">
        <v>66.0</v>
      </c>
      <c r="H7655" s="21">
        <v>30.40628779</v>
      </c>
      <c r="I7655" s="10"/>
      <c r="J7655" s="10"/>
      <c r="AA7655" s="7"/>
      <c r="AB7655" s="7"/>
      <c r="AC7655" s="7"/>
    </row>
    <row r="7656" ht="15.0" customHeight="1">
      <c r="A7656" s="23">
        <v>41851.0</v>
      </c>
      <c r="B7656" s="21" t="s">
        <v>15</v>
      </c>
      <c r="C7656" s="21" t="s">
        <v>58</v>
      </c>
      <c r="D7656" s="21"/>
      <c r="E7656" s="21"/>
      <c r="F7656" s="21">
        <v>32.0</v>
      </c>
      <c r="G7656" s="21">
        <v>71.0</v>
      </c>
      <c r="H7656" s="21">
        <v>32.70979444</v>
      </c>
      <c r="I7656" s="10"/>
      <c r="J7656" s="10"/>
      <c r="AA7656" s="7"/>
      <c r="AB7656" s="7"/>
      <c r="AC7656" s="7"/>
    </row>
    <row r="7657" ht="15.0" customHeight="1">
      <c r="A7657" s="23">
        <v>41851.0</v>
      </c>
      <c r="B7657" s="21" t="s">
        <v>15</v>
      </c>
      <c r="C7657" s="21" t="s">
        <v>58</v>
      </c>
      <c r="D7657" s="21"/>
      <c r="E7657" s="21"/>
      <c r="F7657" s="21">
        <v>33.0</v>
      </c>
      <c r="G7657" s="21">
        <v>67.0</v>
      </c>
      <c r="H7657" s="21">
        <v>30.86698912</v>
      </c>
      <c r="I7657" s="10"/>
      <c r="J7657" s="10"/>
      <c r="AA7657" s="7"/>
      <c r="AB7657" s="7"/>
      <c r="AC7657" s="7"/>
    </row>
    <row r="7658" ht="15.0" customHeight="1">
      <c r="A7658" s="23">
        <v>41851.0</v>
      </c>
      <c r="B7658" s="21" t="s">
        <v>15</v>
      </c>
      <c r="C7658" s="21" t="s">
        <v>58</v>
      </c>
      <c r="D7658" s="21"/>
      <c r="E7658" s="21"/>
      <c r="F7658" s="21">
        <v>34.0</v>
      </c>
      <c r="G7658" s="21">
        <v>72.0</v>
      </c>
      <c r="H7658" s="21">
        <v>33.17049577</v>
      </c>
      <c r="I7658" s="10"/>
      <c r="J7658" s="10"/>
      <c r="AA7658" s="7"/>
      <c r="AB7658" s="7"/>
      <c r="AC7658" s="7"/>
    </row>
    <row r="7659" ht="15.0" customHeight="1">
      <c r="A7659" s="23">
        <v>41851.0</v>
      </c>
      <c r="B7659" s="21" t="s">
        <v>15</v>
      </c>
      <c r="C7659" s="21" t="s">
        <v>58</v>
      </c>
      <c r="D7659" s="21"/>
      <c r="E7659" s="21"/>
      <c r="F7659" s="21">
        <v>35.0</v>
      </c>
      <c r="G7659" s="21">
        <v>73.0</v>
      </c>
      <c r="H7659" s="21">
        <v>33.6311971</v>
      </c>
      <c r="I7659" s="10"/>
      <c r="J7659" s="10"/>
      <c r="AA7659" s="7"/>
      <c r="AB7659" s="7"/>
      <c r="AC7659" s="7"/>
    </row>
    <row r="7660" ht="15.0" customHeight="1">
      <c r="A7660" s="23">
        <v>41851.0</v>
      </c>
      <c r="B7660" s="21" t="s">
        <v>15</v>
      </c>
      <c r="C7660" s="21" t="s">
        <v>58</v>
      </c>
      <c r="D7660" s="21"/>
      <c r="E7660" s="21"/>
      <c r="F7660" s="21">
        <v>36.0</v>
      </c>
      <c r="G7660" s="21">
        <v>60.0</v>
      </c>
      <c r="H7660" s="21">
        <v>27.64207981</v>
      </c>
      <c r="I7660" s="10"/>
      <c r="J7660" s="10"/>
      <c r="AA7660" s="7"/>
      <c r="AB7660" s="7"/>
      <c r="AC7660" s="7"/>
    </row>
    <row r="7661" ht="15.0" customHeight="1">
      <c r="A7661" s="23">
        <v>41851.0</v>
      </c>
      <c r="B7661" s="21" t="s">
        <v>15</v>
      </c>
      <c r="C7661" s="21" t="s">
        <v>58</v>
      </c>
      <c r="D7661" s="21"/>
      <c r="E7661" s="21"/>
      <c r="F7661" s="21">
        <v>37.0</v>
      </c>
      <c r="G7661" s="21">
        <v>66.0</v>
      </c>
      <c r="H7661" s="21">
        <v>30.40628779</v>
      </c>
      <c r="I7661" s="10"/>
      <c r="J7661" s="10"/>
      <c r="AA7661" s="7"/>
      <c r="AB7661" s="7"/>
      <c r="AC7661" s="7"/>
    </row>
    <row r="7662" ht="15.0" customHeight="1">
      <c r="A7662" s="23">
        <v>41851.0</v>
      </c>
      <c r="B7662" s="21" t="s">
        <v>15</v>
      </c>
      <c r="C7662" s="21" t="s">
        <v>58</v>
      </c>
      <c r="D7662" s="21"/>
      <c r="E7662" s="21"/>
      <c r="F7662" s="21">
        <v>38.0</v>
      </c>
      <c r="G7662" s="21">
        <v>75.0</v>
      </c>
      <c r="H7662" s="21">
        <v>34.55259976</v>
      </c>
      <c r="I7662" s="10"/>
      <c r="J7662" s="10"/>
      <c r="AA7662" s="7"/>
      <c r="AB7662" s="7"/>
      <c r="AC7662" s="7"/>
    </row>
    <row r="7663" ht="15.0" customHeight="1">
      <c r="A7663" s="23">
        <v>41851.0</v>
      </c>
      <c r="B7663" s="21" t="s">
        <v>15</v>
      </c>
      <c r="C7663" s="21" t="s">
        <v>58</v>
      </c>
      <c r="D7663" s="21"/>
      <c r="E7663" s="21"/>
      <c r="F7663" s="21">
        <v>39.0</v>
      </c>
      <c r="G7663" s="21">
        <v>78.0</v>
      </c>
      <c r="H7663" s="21">
        <v>35.93470375</v>
      </c>
      <c r="I7663" s="10"/>
      <c r="J7663" s="10"/>
      <c r="AA7663" s="7"/>
      <c r="AB7663" s="7"/>
      <c r="AC7663" s="7"/>
    </row>
    <row r="7664" ht="15.0" customHeight="1">
      <c r="A7664" s="23">
        <v>41851.0</v>
      </c>
      <c r="B7664" s="21" t="s">
        <v>15</v>
      </c>
      <c r="C7664" s="21" t="s">
        <v>58</v>
      </c>
      <c r="D7664" s="21"/>
      <c r="E7664" s="21"/>
      <c r="F7664" s="21">
        <v>40.0</v>
      </c>
      <c r="G7664" s="21">
        <v>50.0</v>
      </c>
      <c r="H7664" s="21">
        <v>23.03506651</v>
      </c>
      <c r="I7664" s="10"/>
      <c r="J7664" s="10"/>
      <c r="AA7664" s="7"/>
      <c r="AB7664" s="7"/>
      <c r="AC7664" s="7"/>
    </row>
    <row r="7665" ht="15.0" customHeight="1">
      <c r="A7665" s="23">
        <v>41851.0</v>
      </c>
      <c r="B7665" s="21" t="s">
        <v>15</v>
      </c>
      <c r="C7665" s="21" t="s">
        <v>58</v>
      </c>
      <c r="D7665" s="21"/>
      <c r="E7665" s="21"/>
      <c r="F7665" s="21">
        <v>41.0</v>
      </c>
      <c r="G7665" s="21">
        <v>52.0</v>
      </c>
      <c r="H7665" s="21">
        <v>23.95646917</v>
      </c>
      <c r="I7665" s="10"/>
      <c r="J7665" s="10"/>
      <c r="AA7665" s="7"/>
      <c r="AB7665" s="7"/>
      <c r="AC7665" s="7"/>
    </row>
    <row r="7666" ht="15.0" customHeight="1">
      <c r="A7666" s="23">
        <v>41851.0</v>
      </c>
      <c r="B7666" s="21" t="s">
        <v>15</v>
      </c>
      <c r="C7666" s="21" t="s">
        <v>58</v>
      </c>
      <c r="D7666" s="21"/>
      <c r="E7666" s="21"/>
      <c r="F7666" s="21">
        <v>42.0</v>
      </c>
      <c r="G7666" s="21">
        <v>54.0</v>
      </c>
      <c r="H7666" s="21">
        <v>24.87787183</v>
      </c>
      <c r="I7666" s="10"/>
      <c r="J7666" s="10"/>
      <c r="AA7666" s="7"/>
      <c r="AB7666" s="7"/>
      <c r="AC7666" s="7"/>
    </row>
    <row r="7667" ht="15.0" customHeight="1">
      <c r="A7667" s="23">
        <v>41851.0</v>
      </c>
      <c r="B7667" s="21" t="s">
        <v>15</v>
      </c>
      <c r="C7667" s="21" t="s">
        <v>58</v>
      </c>
      <c r="D7667" s="21"/>
      <c r="E7667" s="21"/>
      <c r="F7667" s="21">
        <v>43.0</v>
      </c>
      <c r="G7667" s="21">
        <v>58.0</v>
      </c>
      <c r="H7667" s="21">
        <v>26.72067715</v>
      </c>
      <c r="I7667" s="10"/>
      <c r="J7667" s="10"/>
      <c r="AA7667" s="7"/>
      <c r="AB7667" s="7"/>
      <c r="AC7667" s="7"/>
    </row>
    <row r="7668" ht="15.0" customHeight="1">
      <c r="A7668" s="23">
        <v>41851.0</v>
      </c>
      <c r="B7668" s="21" t="s">
        <v>15</v>
      </c>
      <c r="C7668" s="21" t="s">
        <v>58</v>
      </c>
      <c r="D7668" s="21"/>
      <c r="E7668" s="21"/>
      <c r="F7668" s="21">
        <v>44.0</v>
      </c>
      <c r="G7668" s="21">
        <v>55.0</v>
      </c>
      <c r="H7668" s="21">
        <v>25.33857316</v>
      </c>
      <c r="I7668" s="10"/>
      <c r="J7668" s="10"/>
      <c r="AA7668" s="7"/>
      <c r="AB7668" s="7"/>
      <c r="AC7668" s="7"/>
    </row>
    <row r="7669" ht="15.0" customHeight="1">
      <c r="A7669" s="23">
        <v>41851.0</v>
      </c>
      <c r="B7669" s="21" t="s">
        <v>15</v>
      </c>
      <c r="C7669" s="21" t="s">
        <v>58</v>
      </c>
      <c r="D7669" s="21"/>
      <c r="E7669" s="21"/>
      <c r="F7669" s="21">
        <v>45.0</v>
      </c>
      <c r="G7669" s="21">
        <v>73.0</v>
      </c>
      <c r="H7669" s="21">
        <v>33.6311971</v>
      </c>
      <c r="I7669" s="10"/>
      <c r="J7669" s="10"/>
      <c r="AA7669" s="7"/>
      <c r="AB7669" s="7"/>
      <c r="AC7669" s="7"/>
    </row>
    <row r="7670" ht="15.0" customHeight="1">
      <c r="A7670" s="23">
        <v>41851.0</v>
      </c>
      <c r="B7670" s="21" t="s">
        <v>15</v>
      </c>
      <c r="C7670" s="21" t="s">
        <v>58</v>
      </c>
      <c r="D7670" s="21"/>
      <c r="E7670" s="21"/>
      <c r="F7670" s="21">
        <v>46.0</v>
      </c>
      <c r="G7670" s="21">
        <v>48.0</v>
      </c>
      <c r="H7670" s="21">
        <v>22.11366385</v>
      </c>
      <c r="I7670" s="10"/>
      <c r="J7670" s="10"/>
      <c r="AA7670" s="7"/>
      <c r="AB7670" s="7"/>
      <c r="AC7670" s="7"/>
    </row>
    <row r="7671" ht="15.0" customHeight="1">
      <c r="A7671" s="23">
        <v>41851.0</v>
      </c>
      <c r="B7671" s="21" t="s">
        <v>15</v>
      </c>
      <c r="C7671" s="21" t="s">
        <v>58</v>
      </c>
      <c r="D7671" s="21"/>
      <c r="E7671" s="21"/>
      <c r="F7671" s="21">
        <v>47.0</v>
      </c>
      <c r="G7671" s="21">
        <v>56.0</v>
      </c>
      <c r="H7671" s="21">
        <v>25.79927449</v>
      </c>
      <c r="I7671" s="10"/>
      <c r="J7671" s="10"/>
      <c r="AA7671" s="7"/>
      <c r="AB7671" s="7"/>
      <c r="AC7671" s="7"/>
    </row>
    <row r="7672" ht="15.0" customHeight="1">
      <c r="A7672" s="23">
        <v>41851.0</v>
      </c>
      <c r="B7672" s="21" t="s">
        <v>15</v>
      </c>
      <c r="C7672" s="21" t="s">
        <v>58</v>
      </c>
      <c r="D7672" s="21"/>
      <c r="E7672" s="21"/>
      <c r="F7672" s="21">
        <v>48.0</v>
      </c>
      <c r="G7672" s="21">
        <v>52.0</v>
      </c>
      <c r="H7672" s="21">
        <v>23.95646917</v>
      </c>
      <c r="I7672" s="10"/>
      <c r="J7672" s="10"/>
      <c r="AA7672" s="7"/>
      <c r="AB7672" s="7"/>
      <c r="AC7672" s="7"/>
    </row>
    <row r="7673" ht="15.0" customHeight="1">
      <c r="A7673" s="23">
        <v>41851.0</v>
      </c>
      <c r="B7673" s="21" t="s">
        <v>15</v>
      </c>
      <c r="C7673" s="21" t="s">
        <v>58</v>
      </c>
      <c r="D7673" s="21"/>
      <c r="E7673" s="21"/>
      <c r="F7673" s="21">
        <v>49.0</v>
      </c>
      <c r="G7673" s="21">
        <v>81.0</v>
      </c>
      <c r="H7673" s="21">
        <v>37.31680774</v>
      </c>
      <c r="I7673" s="10"/>
      <c r="J7673" s="10"/>
      <c r="AA7673" s="7"/>
      <c r="AB7673" s="7"/>
      <c r="AC7673" s="7"/>
    </row>
    <row r="7674" ht="15.0" customHeight="1">
      <c r="A7674" s="23">
        <v>41851.0</v>
      </c>
      <c r="B7674" s="21" t="s">
        <v>15</v>
      </c>
      <c r="C7674" s="21" t="s">
        <v>58</v>
      </c>
      <c r="D7674" s="21"/>
      <c r="E7674" s="21"/>
      <c r="F7674" s="21">
        <v>50.0</v>
      </c>
      <c r="G7674" s="21">
        <v>71.0</v>
      </c>
      <c r="H7674" s="21">
        <v>32.70979444</v>
      </c>
      <c r="I7674" s="10"/>
      <c r="J7674" s="10"/>
      <c r="AA7674" s="7"/>
      <c r="AB7674" s="7"/>
      <c r="AC7674" s="7"/>
    </row>
    <row r="7675" ht="15.0" customHeight="1">
      <c r="A7675" s="23">
        <v>41851.0</v>
      </c>
      <c r="B7675" s="21" t="s">
        <v>15</v>
      </c>
      <c r="C7675" s="21" t="s">
        <v>58</v>
      </c>
      <c r="D7675" s="21"/>
      <c r="E7675" s="21"/>
      <c r="F7675" s="21">
        <v>51.0</v>
      </c>
      <c r="G7675" s="21">
        <v>53.0</v>
      </c>
      <c r="H7675" s="21">
        <v>24.4171705</v>
      </c>
      <c r="I7675" s="10"/>
      <c r="J7675" s="10"/>
      <c r="AA7675" s="7"/>
      <c r="AB7675" s="7"/>
      <c r="AC7675" s="7"/>
    </row>
    <row r="7676" ht="15.0" customHeight="1">
      <c r="A7676" s="23">
        <v>41851.0</v>
      </c>
      <c r="B7676" s="21" t="s">
        <v>15</v>
      </c>
      <c r="C7676" s="21" t="s">
        <v>58</v>
      </c>
      <c r="D7676" s="21"/>
      <c r="E7676" s="21"/>
      <c r="F7676" s="21">
        <v>52.0</v>
      </c>
      <c r="G7676" s="21">
        <v>42.0</v>
      </c>
      <c r="H7676" s="21">
        <v>19.34945586</v>
      </c>
      <c r="I7676" s="10"/>
      <c r="J7676" s="10"/>
      <c r="AA7676" s="7"/>
      <c r="AB7676" s="7"/>
      <c r="AC7676" s="7"/>
    </row>
    <row r="7677" ht="15.0" customHeight="1">
      <c r="A7677" s="23">
        <v>41851.0</v>
      </c>
      <c r="B7677" s="21" t="s">
        <v>15</v>
      </c>
      <c r="C7677" s="21" t="s">
        <v>58</v>
      </c>
      <c r="D7677" s="21"/>
      <c r="E7677" s="21"/>
      <c r="F7677" s="21">
        <v>53.0</v>
      </c>
      <c r="G7677" s="21">
        <v>48.0</v>
      </c>
      <c r="H7677" s="21">
        <v>22.11366385</v>
      </c>
      <c r="I7677" s="10"/>
      <c r="J7677" s="10"/>
      <c r="AA7677" s="7"/>
      <c r="AB7677" s="7"/>
      <c r="AC7677" s="7"/>
    </row>
    <row r="7678" ht="15.0" customHeight="1">
      <c r="A7678" s="23">
        <v>41851.0</v>
      </c>
      <c r="B7678" s="21" t="s">
        <v>15</v>
      </c>
      <c r="C7678" s="21" t="s">
        <v>58</v>
      </c>
      <c r="D7678" s="21"/>
      <c r="E7678" s="21"/>
      <c r="F7678" s="21">
        <v>54.0</v>
      </c>
      <c r="G7678" s="21">
        <v>65.0</v>
      </c>
      <c r="H7678" s="21">
        <v>29.94558646</v>
      </c>
      <c r="I7678" s="10"/>
      <c r="J7678" s="10"/>
      <c r="AA7678" s="7"/>
      <c r="AB7678" s="7"/>
      <c r="AC7678" s="7"/>
    </row>
    <row r="7679" ht="15.0" customHeight="1">
      <c r="A7679" s="23">
        <v>41851.0</v>
      </c>
      <c r="B7679" s="21" t="s">
        <v>15</v>
      </c>
      <c r="C7679" s="21" t="s">
        <v>58</v>
      </c>
      <c r="D7679" s="21"/>
      <c r="E7679" s="21"/>
      <c r="F7679" s="21">
        <v>55.0</v>
      </c>
      <c r="G7679" s="21">
        <v>63.0</v>
      </c>
      <c r="H7679" s="21">
        <v>29.0241838</v>
      </c>
      <c r="I7679" s="10"/>
      <c r="J7679" s="10"/>
      <c r="AA7679" s="7"/>
      <c r="AB7679" s="7"/>
      <c r="AC7679" s="7"/>
    </row>
    <row r="7680" ht="15.0" customHeight="1">
      <c r="A7680" s="23">
        <v>41851.0</v>
      </c>
      <c r="B7680" s="21" t="s">
        <v>15</v>
      </c>
      <c r="C7680" s="21" t="s">
        <v>58</v>
      </c>
      <c r="D7680" s="21"/>
      <c r="E7680" s="21"/>
      <c r="F7680" s="21">
        <v>56.0</v>
      </c>
      <c r="G7680" s="21">
        <v>61.0</v>
      </c>
      <c r="H7680" s="21">
        <v>28.10278114</v>
      </c>
      <c r="I7680" s="10"/>
      <c r="J7680" s="10"/>
      <c r="AA7680" s="7"/>
      <c r="AB7680" s="7"/>
      <c r="AC7680" s="7"/>
    </row>
    <row r="7681" ht="15.0" customHeight="1">
      <c r="A7681" s="23">
        <v>41851.0</v>
      </c>
      <c r="B7681" s="21" t="s">
        <v>15</v>
      </c>
      <c r="C7681" s="21" t="s">
        <v>58</v>
      </c>
      <c r="D7681" s="21"/>
      <c r="E7681" s="21"/>
      <c r="F7681" s="21">
        <v>57.0</v>
      </c>
      <c r="G7681" s="21">
        <v>60.0</v>
      </c>
      <c r="H7681" s="21">
        <v>27.64207981</v>
      </c>
      <c r="I7681" s="10"/>
      <c r="J7681" s="10"/>
      <c r="AA7681" s="7"/>
      <c r="AB7681" s="7"/>
      <c r="AC7681" s="7"/>
    </row>
    <row r="7682" ht="15.0" customHeight="1">
      <c r="A7682" s="23">
        <v>41851.0</v>
      </c>
      <c r="B7682" s="21" t="s">
        <v>15</v>
      </c>
      <c r="C7682" s="21" t="s">
        <v>58</v>
      </c>
      <c r="D7682" s="21"/>
      <c r="E7682" s="21"/>
      <c r="F7682" s="21">
        <v>58.0</v>
      </c>
      <c r="G7682" s="21">
        <v>49.0</v>
      </c>
      <c r="H7682" s="21">
        <v>22.57436518</v>
      </c>
      <c r="I7682" s="10"/>
      <c r="J7682" s="10"/>
      <c r="AA7682" s="7"/>
      <c r="AB7682" s="7"/>
      <c r="AC7682" s="7"/>
    </row>
    <row r="7683" ht="15.0" customHeight="1">
      <c r="A7683" s="23">
        <v>41851.0</v>
      </c>
      <c r="B7683" s="21" t="s">
        <v>15</v>
      </c>
      <c r="C7683" s="21" t="s">
        <v>58</v>
      </c>
      <c r="D7683" s="21"/>
      <c r="E7683" s="21"/>
      <c r="F7683" s="21">
        <v>59.0</v>
      </c>
      <c r="G7683" s="21">
        <v>79.0</v>
      </c>
      <c r="H7683" s="21">
        <v>36.39540508</v>
      </c>
      <c r="I7683" s="10"/>
      <c r="J7683" s="10"/>
      <c r="AA7683" s="7"/>
      <c r="AB7683" s="7"/>
      <c r="AC7683" s="7"/>
    </row>
    <row r="7684" ht="15.0" customHeight="1">
      <c r="A7684" s="23">
        <v>41851.0</v>
      </c>
      <c r="B7684" s="21" t="s">
        <v>15</v>
      </c>
      <c r="C7684" s="21" t="s">
        <v>58</v>
      </c>
      <c r="D7684" s="21"/>
      <c r="E7684" s="21"/>
      <c r="F7684" s="21">
        <v>60.0</v>
      </c>
      <c r="G7684" s="21">
        <v>64.0</v>
      </c>
      <c r="H7684" s="21">
        <v>29.48488513</v>
      </c>
      <c r="I7684" s="10"/>
      <c r="J7684" s="10"/>
      <c r="AA7684" s="7"/>
      <c r="AB7684" s="7"/>
      <c r="AC7684" s="7"/>
    </row>
    <row r="7685" ht="15.0" customHeight="1">
      <c r="A7685" s="23">
        <v>41851.0</v>
      </c>
      <c r="B7685" s="21" t="s">
        <v>15</v>
      </c>
      <c r="C7685" s="21" t="s">
        <v>58</v>
      </c>
      <c r="D7685" s="21"/>
      <c r="E7685" s="21"/>
      <c r="F7685" s="21">
        <v>61.0</v>
      </c>
      <c r="G7685" s="21">
        <v>65.0</v>
      </c>
      <c r="H7685" s="21">
        <v>29.94558646</v>
      </c>
      <c r="I7685" s="10"/>
      <c r="J7685" s="10"/>
      <c r="AA7685" s="7"/>
      <c r="AB7685" s="7"/>
      <c r="AC7685" s="7"/>
    </row>
    <row r="7686" ht="15.0" customHeight="1">
      <c r="A7686" s="23">
        <v>41851.0</v>
      </c>
      <c r="B7686" s="21" t="s">
        <v>15</v>
      </c>
      <c r="C7686" s="21" t="s">
        <v>52</v>
      </c>
      <c r="D7686" s="21"/>
      <c r="E7686" s="21"/>
      <c r="F7686" s="21">
        <v>1.0</v>
      </c>
      <c r="G7686" s="21">
        <v>21.0</v>
      </c>
      <c r="H7686" s="21">
        <v>15.78106509</v>
      </c>
      <c r="I7686" s="10"/>
      <c r="J7686" s="10"/>
      <c r="AA7686" s="7"/>
      <c r="AB7686" s="7"/>
      <c r="AC7686" s="7"/>
    </row>
    <row r="7687" ht="15.0" customHeight="1">
      <c r="A7687" s="23">
        <v>41851.0</v>
      </c>
      <c r="B7687" s="21" t="s">
        <v>15</v>
      </c>
      <c r="C7687" s="21" t="s">
        <v>52</v>
      </c>
      <c r="D7687" s="21"/>
      <c r="E7687" s="21"/>
      <c r="F7687" s="21">
        <v>2.0</v>
      </c>
      <c r="G7687" s="21">
        <v>31.0</v>
      </c>
      <c r="H7687" s="21">
        <v>23.29585799</v>
      </c>
      <c r="I7687" s="10"/>
      <c r="J7687" s="10"/>
      <c r="AA7687" s="7"/>
      <c r="AB7687" s="7"/>
      <c r="AC7687" s="7"/>
    </row>
    <row r="7688" ht="15.0" customHeight="1">
      <c r="A7688" s="23">
        <v>41851.0</v>
      </c>
      <c r="B7688" s="21" t="s">
        <v>15</v>
      </c>
      <c r="C7688" s="21" t="s">
        <v>52</v>
      </c>
      <c r="D7688" s="21"/>
      <c r="E7688" s="21"/>
      <c r="F7688" s="21">
        <v>3.0</v>
      </c>
      <c r="G7688" s="21">
        <v>35.0</v>
      </c>
      <c r="H7688" s="21">
        <v>26.30177515</v>
      </c>
      <c r="I7688" s="10"/>
      <c r="J7688" s="10"/>
      <c r="AA7688" s="7"/>
      <c r="AB7688" s="7"/>
      <c r="AC7688" s="7"/>
    </row>
    <row r="7689" ht="15.0" customHeight="1">
      <c r="A7689" s="23">
        <v>41851.0</v>
      </c>
      <c r="B7689" s="21" t="s">
        <v>15</v>
      </c>
      <c r="C7689" s="21" t="s">
        <v>52</v>
      </c>
      <c r="D7689" s="21"/>
      <c r="E7689" s="21"/>
      <c r="F7689" s="21">
        <v>4.0</v>
      </c>
      <c r="G7689" s="21">
        <v>34.0</v>
      </c>
      <c r="H7689" s="21">
        <v>25.55029586</v>
      </c>
      <c r="I7689" s="10"/>
      <c r="J7689" s="10"/>
      <c r="AA7689" s="7"/>
      <c r="AB7689" s="7"/>
      <c r="AC7689" s="7"/>
    </row>
    <row r="7690" ht="15.0" customHeight="1">
      <c r="A7690" s="23">
        <v>41851.0</v>
      </c>
      <c r="B7690" s="21" t="s">
        <v>15</v>
      </c>
      <c r="C7690" s="21" t="s">
        <v>52</v>
      </c>
      <c r="D7690" s="21"/>
      <c r="E7690" s="21"/>
      <c r="F7690" s="21">
        <v>5.0</v>
      </c>
      <c r="G7690" s="21">
        <v>43.0</v>
      </c>
      <c r="H7690" s="21">
        <v>32.31360947</v>
      </c>
      <c r="I7690" s="10"/>
      <c r="J7690" s="10"/>
      <c r="AA7690" s="7"/>
      <c r="AB7690" s="7"/>
      <c r="AC7690" s="7"/>
    </row>
    <row r="7691" ht="15.0" customHeight="1">
      <c r="A7691" s="23">
        <v>41851.0</v>
      </c>
      <c r="B7691" s="21" t="s">
        <v>15</v>
      </c>
      <c r="C7691" s="21" t="s">
        <v>52</v>
      </c>
      <c r="D7691" s="21"/>
      <c r="E7691" s="21"/>
      <c r="F7691" s="21">
        <v>6.0</v>
      </c>
      <c r="G7691" s="21">
        <v>41.0</v>
      </c>
      <c r="H7691" s="21">
        <v>30.81065089</v>
      </c>
      <c r="I7691" s="10"/>
      <c r="J7691" s="10"/>
      <c r="AA7691" s="7"/>
      <c r="AB7691" s="7"/>
      <c r="AC7691" s="7"/>
    </row>
    <row r="7692" ht="15.0" customHeight="1">
      <c r="A7692" s="23">
        <v>41851.0</v>
      </c>
      <c r="B7692" s="21" t="s">
        <v>15</v>
      </c>
      <c r="C7692" s="21" t="s">
        <v>52</v>
      </c>
      <c r="D7692" s="21"/>
      <c r="E7692" s="21"/>
      <c r="F7692" s="21">
        <v>7.0</v>
      </c>
      <c r="G7692" s="21">
        <v>34.0</v>
      </c>
      <c r="H7692" s="21">
        <v>25.55029586</v>
      </c>
      <c r="I7692" s="10"/>
      <c r="J7692" s="10"/>
      <c r="AA7692" s="7"/>
      <c r="AB7692" s="7"/>
      <c r="AC7692" s="7"/>
    </row>
    <row r="7693" ht="15.0" customHeight="1">
      <c r="A7693" s="23">
        <v>41851.0</v>
      </c>
      <c r="B7693" s="21" t="s">
        <v>15</v>
      </c>
      <c r="C7693" s="21" t="s">
        <v>52</v>
      </c>
      <c r="D7693" s="21"/>
      <c r="E7693" s="21"/>
      <c r="F7693" s="21">
        <v>8.0</v>
      </c>
      <c r="G7693" s="21">
        <v>33.0</v>
      </c>
      <c r="H7693" s="21">
        <v>24.79881657</v>
      </c>
      <c r="I7693" s="10"/>
      <c r="J7693" s="10"/>
      <c r="AA7693" s="7"/>
      <c r="AB7693" s="7"/>
      <c r="AC7693" s="7"/>
    </row>
    <row r="7694" ht="15.0" customHeight="1">
      <c r="A7694" s="23">
        <v>41851.0</v>
      </c>
      <c r="B7694" s="21" t="s">
        <v>15</v>
      </c>
      <c r="C7694" s="21" t="s">
        <v>52</v>
      </c>
      <c r="D7694" s="21"/>
      <c r="E7694" s="21"/>
      <c r="F7694" s="21">
        <v>9.0</v>
      </c>
      <c r="G7694" s="21">
        <v>33.0</v>
      </c>
      <c r="H7694" s="21">
        <v>24.79881657</v>
      </c>
      <c r="I7694" s="10"/>
      <c r="J7694" s="10"/>
      <c r="AA7694" s="7"/>
      <c r="AB7694" s="7"/>
      <c r="AC7694" s="7"/>
    </row>
    <row r="7695" ht="15.0" customHeight="1">
      <c r="A7695" s="23">
        <v>41851.0</v>
      </c>
      <c r="B7695" s="21" t="s">
        <v>15</v>
      </c>
      <c r="C7695" s="21" t="s">
        <v>52</v>
      </c>
      <c r="D7695" s="21"/>
      <c r="E7695" s="21"/>
      <c r="F7695" s="21">
        <v>10.0</v>
      </c>
      <c r="G7695" s="21">
        <v>35.0</v>
      </c>
      <c r="H7695" s="21">
        <v>26.30177515</v>
      </c>
      <c r="I7695" s="10"/>
      <c r="J7695" s="10"/>
      <c r="AA7695" s="7"/>
      <c r="AB7695" s="7"/>
      <c r="AC7695" s="7"/>
    </row>
    <row r="7696" ht="15.0" customHeight="1">
      <c r="A7696" s="23">
        <v>41851.0</v>
      </c>
      <c r="B7696" s="21" t="s">
        <v>15</v>
      </c>
      <c r="C7696" s="21" t="s">
        <v>52</v>
      </c>
      <c r="D7696" s="21"/>
      <c r="E7696" s="21"/>
      <c r="F7696" s="21">
        <v>11.0</v>
      </c>
      <c r="G7696" s="21">
        <v>35.0</v>
      </c>
      <c r="H7696" s="21">
        <v>26.30177515</v>
      </c>
      <c r="I7696" s="10"/>
      <c r="J7696" s="10"/>
      <c r="AA7696" s="7"/>
      <c r="AB7696" s="7"/>
      <c r="AC7696" s="7"/>
    </row>
    <row r="7697" ht="15.0" customHeight="1">
      <c r="A7697" s="23">
        <v>41851.0</v>
      </c>
      <c r="B7697" s="21" t="s">
        <v>15</v>
      </c>
      <c r="C7697" s="21" t="s">
        <v>52</v>
      </c>
      <c r="D7697" s="21"/>
      <c r="E7697" s="21"/>
      <c r="F7697" s="21">
        <v>12.0</v>
      </c>
      <c r="G7697" s="21">
        <v>40.0</v>
      </c>
      <c r="H7697" s="21">
        <v>30.0591716</v>
      </c>
      <c r="I7697" s="10"/>
      <c r="J7697" s="10"/>
      <c r="AA7697" s="7"/>
      <c r="AB7697" s="7"/>
      <c r="AC7697" s="7"/>
    </row>
    <row r="7698" ht="15.0" customHeight="1">
      <c r="A7698" s="23">
        <v>41851.0</v>
      </c>
      <c r="B7698" s="21" t="s">
        <v>15</v>
      </c>
      <c r="C7698" s="21" t="s">
        <v>52</v>
      </c>
      <c r="D7698" s="21"/>
      <c r="E7698" s="21"/>
      <c r="F7698" s="21">
        <v>13.0</v>
      </c>
      <c r="G7698" s="21">
        <v>35.0</v>
      </c>
      <c r="H7698" s="21">
        <v>26.30177515</v>
      </c>
      <c r="I7698" s="10"/>
      <c r="J7698" s="10"/>
      <c r="AA7698" s="7"/>
      <c r="AB7698" s="7"/>
      <c r="AC7698" s="7"/>
    </row>
    <row r="7699" ht="15.0" customHeight="1">
      <c r="A7699" s="23">
        <v>41851.0</v>
      </c>
      <c r="B7699" s="21" t="s">
        <v>15</v>
      </c>
      <c r="C7699" s="21" t="s">
        <v>52</v>
      </c>
      <c r="D7699" s="21"/>
      <c r="E7699" s="21"/>
      <c r="F7699" s="21">
        <v>14.0</v>
      </c>
      <c r="G7699" s="21">
        <v>27.0</v>
      </c>
      <c r="H7699" s="21">
        <v>20.28994083</v>
      </c>
      <c r="I7699" s="10"/>
      <c r="J7699" s="10"/>
      <c r="AA7699" s="7"/>
      <c r="AB7699" s="7"/>
      <c r="AC7699" s="7"/>
    </row>
    <row r="7700" ht="15.0" customHeight="1">
      <c r="A7700" s="23">
        <v>41851.0</v>
      </c>
      <c r="B7700" s="21" t="s">
        <v>15</v>
      </c>
      <c r="C7700" s="21" t="s">
        <v>52</v>
      </c>
      <c r="D7700" s="21"/>
      <c r="E7700" s="21"/>
      <c r="F7700" s="21">
        <v>15.0</v>
      </c>
      <c r="G7700" s="21">
        <v>44.0</v>
      </c>
      <c r="H7700" s="21">
        <v>33.06508876</v>
      </c>
      <c r="I7700" s="10"/>
      <c r="J7700" s="10"/>
      <c r="AA7700" s="7"/>
      <c r="AB7700" s="7"/>
      <c r="AC7700" s="7"/>
    </row>
    <row r="7701" ht="15.0" customHeight="1">
      <c r="A7701" s="23">
        <v>41851.0</v>
      </c>
      <c r="B7701" s="21" t="s">
        <v>15</v>
      </c>
      <c r="C7701" s="21" t="s">
        <v>52</v>
      </c>
      <c r="D7701" s="21"/>
      <c r="E7701" s="21"/>
      <c r="F7701" s="21">
        <v>16.0</v>
      </c>
      <c r="G7701" s="21">
        <v>37.0</v>
      </c>
      <c r="H7701" s="21">
        <v>27.80473373</v>
      </c>
      <c r="I7701" s="10"/>
      <c r="J7701" s="10"/>
      <c r="AA7701" s="7"/>
      <c r="AB7701" s="7"/>
      <c r="AC7701" s="7"/>
    </row>
    <row r="7702" ht="15.0" customHeight="1">
      <c r="A7702" s="23">
        <v>41851.0</v>
      </c>
      <c r="B7702" s="21" t="s">
        <v>15</v>
      </c>
      <c r="C7702" s="21" t="s">
        <v>52</v>
      </c>
      <c r="D7702" s="21"/>
      <c r="E7702" s="21"/>
      <c r="F7702" s="21">
        <v>17.0</v>
      </c>
      <c r="G7702" s="21">
        <v>29.0</v>
      </c>
      <c r="H7702" s="21">
        <v>21.79289941</v>
      </c>
      <c r="I7702" s="10"/>
      <c r="J7702" s="10"/>
      <c r="AA7702" s="7"/>
      <c r="AB7702" s="7"/>
      <c r="AC7702" s="7"/>
    </row>
    <row r="7703" ht="15.0" customHeight="1">
      <c r="A7703" s="23">
        <v>41851.0</v>
      </c>
      <c r="B7703" s="21" t="s">
        <v>15</v>
      </c>
      <c r="C7703" s="21" t="s">
        <v>52</v>
      </c>
      <c r="D7703" s="21"/>
      <c r="E7703" s="21"/>
      <c r="F7703" s="21">
        <v>18.0</v>
      </c>
      <c r="G7703" s="21">
        <v>39.0</v>
      </c>
      <c r="H7703" s="21">
        <v>29.30769231</v>
      </c>
      <c r="I7703" s="10"/>
      <c r="J7703" s="10"/>
      <c r="AA7703" s="7"/>
      <c r="AB7703" s="7"/>
      <c r="AC7703" s="7"/>
    </row>
    <row r="7704" ht="15.0" customHeight="1">
      <c r="A7704" s="23">
        <v>41851.0</v>
      </c>
      <c r="B7704" s="21" t="s">
        <v>15</v>
      </c>
      <c r="C7704" s="21" t="s">
        <v>52</v>
      </c>
      <c r="D7704" s="21"/>
      <c r="E7704" s="21"/>
      <c r="F7704" s="21">
        <v>19.0</v>
      </c>
      <c r="G7704" s="21">
        <v>46.0</v>
      </c>
      <c r="H7704" s="21">
        <v>34.56804734</v>
      </c>
      <c r="I7704" s="10"/>
      <c r="J7704" s="10"/>
      <c r="AA7704" s="7"/>
      <c r="AB7704" s="7"/>
      <c r="AC7704" s="7"/>
    </row>
    <row r="7705" ht="15.0" customHeight="1">
      <c r="A7705" s="23">
        <v>41851.0</v>
      </c>
      <c r="B7705" s="21" t="s">
        <v>15</v>
      </c>
      <c r="C7705" s="21" t="s">
        <v>52</v>
      </c>
      <c r="D7705" s="21"/>
      <c r="E7705" s="21"/>
      <c r="F7705" s="21">
        <v>20.0</v>
      </c>
      <c r="G7705" s="21">
        <v>29.0</v>
      </c>
      <c r="H7705" s="21">
        <v>21.79289941</v>
      </c>
      <c r="I7705" s="10"/>
      <c r="J7705" s="10"/>
      <c r="AA7705" s="7"/>
      <c r="AB7705" s="7"/>
      <c r="AC7705" s="7"/>
    </row>
    <row r="7706" ht="15.0" customHeight="1">
      <c r="A7706" s="23">
        <v>41851.0</v>
      </c>
      <c r="B7706" s="21" t="s">
        <v>15</v>
      </c>
      <c r="C7706" s="21" t="s">
        <v>52</v>
      </c>
      <c r="D7706" s="21"/>
      <c r="E7706" s="21"/>
      <c r="F7706" s="21">
        <v>21.0</v>
      </c>
      <c r="G7706" s="21">
        <v>33.0</v>
      </c>
      <c r="H7706" s="21">
        <v>24.79881657</v>
      </c>
      <c r="I7706" s="10"/>
      <c r="J7706" s="10"/>
      <c r="AA7706" s="7"/>
      <c r="AB7706" s="7"/>
      <c r="AC7706" s="7"/>
    </row>
    <row r="7707" ht="15.0" customHeight="1">
      <c r="A7707" s="23">
        <v>41851.0</v>
      </c>
      <c r="B7707" s="21" t="s">
        <v>15</v>
      </c>
      <c r="C7707" s="21" t="s">
        <v>52</v>
      </c>
      <c r="D7707" s="21"/>
      <c r="E7707" s="21"/>
      <c r="F7707" s="21">
        <v>22.0</v>
      </c>
      <c r="G7707" s="21">
        <v>31.0</v>
      </c>
      <c r="H7707" s="21">
        <v>23.29585799</v>
      </c>
      <c r="I7707" s="10"/>
      <c r="J7707" s="10"/>
      <c r="AA7707" s="7"/>
      <c r="AB7707" s="7"/>
      <c r="AC7707" s="7"/>
    </row>
    <row r="7708" ht="15.0" customHeight="1">
      <c r="A7708" s="23">
        <v>41851.0</v>
      </c>
      <c r="B7708" s="21" t="s">
        <v>15</v>
      </c>
      <c r="C7708" s="21" t="s">
        <v>52</v>
      </c>
      <c r="D7708" s="21"/>
      <c r="E7708" s="21"/>
      <c r="F7708" s="21">
        <v>23.0</v>
      </c>
      <c r="G7708" s="21">
        <v>32.0</v>
      </c>
      <c r="H7708" s="21">
        <v>24.04733728</v>
      </c>
      <c r="I7708" s="10"/>
      <c r="J7708" s="10"/>
      <c r="AA7708" s="7"/>
      <c r="AB7708" s="7"/>
      <c r="AC7708" s="7"/>
    </row>
    <row r="7709" ht="15.0" customHeight="1">
      <c r="A7709" s="23">
        <v>41851.0</v>
      </c>
      <c r="B7709" s="21" t="s">
        <v>15</v>
      </c>
      <c r="C7709" s="21" t="s">
        <v>52</v>
      </c>
      <c r="D7709" s="21"/>
      <c r="E7709" s="21"/>
      <c r="F7709" s="21">
        <v>24.0</v>
      </c>
      <c r="G7709" s="21">
        <v>36.0</v>
      </c>
      <c r="H7709" s="21">
        <v>27.05325444</v>
      </c>
      <c r="I7709" s="10"/>
      <c r="J7709" s="10"/>
      <c r="AA7709" s="7"/>
      <c r="AB7709" s="7"/>
      <c r="AC7709" s="7"/>
    </row>
    <row r="7710" ht="15.0" customHeight="1">
      <c r="A7710" s="23">
        <v>41851.0</v>
      </c>
      <c r="B7710" s="21" t="s">
        <v>15</v>
      </c>
      <c r="C7710" s="21" t="s">
        <v>52</v>
      </c>
      <c r="D7710" s="21"/>
      <c r="E7710" s="21"/>
      <c r="F7710" s="21">
        <v>25.0</v>
      </c>
      <c r="G7710" s="21">
        <v>37.0</v>
      </c>
      <c r="H7710" s="21">
        <v>27.80473373</v>
      </c>
      <c r="I7710" s="10"/>
      <c r="J7710" s="10"/>
      <c r="AA7710" s="7"/>
      <c r="AB7710" s="7"/>
      <c r="AC7710" s="7"/>
    </row>
    <row r="7711" ht="15.0" customHeight="1">
      <c r="A7711" s="23">
        <v>41851.0</v>
      </c>
      <c r="B7711" s="21" t="s">
        <v>15</v>
      </c>
      <c r="C7711" s="21" t="s">
        <v>52</v>
      </c>
      <c r="D7711" s="21"/>
      <c r="E7711" s="21"/>
      <c r="F7711" s="21">
        <v>26.0</v>
      </c>
      <c r="G7711" s="21">
        <v>29.0</v>
      </c>
      <c r="H7711" s="21">
        <v>21.79289941</v>
      </c>
      <c r="I7711" s="10"/>
      <c r="J7711" s="10"/>
      <c r="AA7711" s="7"/>
      <c r="AB7711" s="7"/>
      <c r="AC7711" s="7"/>
    </row>
    <row r="7712" ht="15.0" customHeight="1">
      <c r="A7712" s="23">
        <v>41851.0</v>
      </c>
      <c r="B7712" s="21" t="s">
        <v>15</v>
      </c>
      <c r="C7712" s="21" t="s">
        <v>52</v>
      </c>
      <c r="D7712" s="21"/>
      <c r="E7712" s="21"/>
      <c r="F7712" s="21">
        <v>27.0</v>
      </c>
      <c r="G7712" s="21">
        <v>31.0</v>
      </c>
      <c r="H7712" s="21">
        <v>23.29585799</v>
      </c>
      <c r="I7712" s="10"/>
      <c r="J7712" s="10"/>
      <c r="AA7712" s="7"/>
      <c r="AB7712" s="7"/>
      <c r="AC7712" s="7"/>
    </row>
    <row r="7713" ht="15.0" customHeight="1">
      <c r="A7713" s="23">
        <v>41851.0</v>
      </c>
      <c r="B7713" s="21" t="s">
        <v>15</v>
      </c>
      <c r="C7713" s="21" t="s">
        <v>52</v>
      </c>
      <c r="D7713" s="21"/>
      <c r="E7713" s="21"/>
      <c r="F7713" s="21">
        <v>28.0</v>
      </c>
      <c r="G7713" s="21">
        <v>37.0</v>
      </c>
      <c r="H7713" s="21">
        <v>27.80473373</v>
      </c>
      <c r="I7713" s="10"/>
      <c r="J7713" s="10"/>
      <c r="AA7713" s="7"/>
      <c r="AB7713" s="7"/>
      <c r="AC7713" s="7"/>
    </row>
    <row r="7714" ht="15.0" customHeight="1">
      <c r="A7714" s="23">
        <v>41851.0</v>
      </c>
      <c r="B7714" s="21" t="s">
        <v>15</v>
      </c>
      <c r="C7714" s="21" t="s">
        <v>52</v>
      </c>
      <c r="D7714" s="21"/>
      <c r="E7714" s="21"/>
      <c r="F7714" s="21">
        <v>29.0</v>
      </c>
      <c r="G7714" s="21">
        <v>32.0</v>
      </c>
      <c r="H7714" s="21">
        <v>24.04733728</v>
      </c>
      <c r="I7714" s="10"/>
      <c r="J7714" s="10"/>
      <c r="AA7714" s="7"/>
      <c r="AB7714" s="7"/>
      <c r="AC7714" s="7"/>
    </row>
    <row r="7715" ht="15.0" customHeight="1">
      <c r="A7715" s="23">
        <v>41851.0</v>
      </c>
      <c r="B7715" s="21" t="s">
        <v>15</v>
      </c>
      <c r="C7715" s="21" t="s">
        <v>52</v>
      </c>
      <c r="D7715" s="21"/>
      <c r="E7715" s="21"/>
      <c r="F7715" s="21">
        <v>30.0</v>
      </c>
      <c r="G7715" s="21">
        <v>36.0</v>
      </c>
      <c r="H7715" s="21">
        <v>27.05325444</v>
      </c>
      <c r="I7715" s="10"/>
      <c r="J7715" s="10"/>
      <c r="AA7715" s="7"/>
      <c r="AB7715" s="7"/>
      <c r="AC7715" s="7"/>
    </row>
    <row r="7716" ht="15.0" customHeight="1">
      <c r="A7716" s="23">
        <v>41851.0</v>
      </c>
      <c r="B7716" s="21" t="s">
        <v>15</v>
      </c>
      <c r="C7716" s="21" t="s">
        <v>52</v>
      </c>
      <c r="D7716" s="21"/>
      <c r="E7716" s="21"/>
      <c r="F7716" s="21">
        <v>31.0</v>
      </c>
      <c r="G7716" s="21">
        <v>41.0</v>
      </c>
      <c r="H7716" s="21">
        <v>30.81065089</v>
      </c>
      <c r="I7716" s="10"/>
      <c r="J7716" s="10"/>
      <c r="AA7716" s="7"/>
      <c r="AB7716" s="7"/>
      <c r="AC7716" s="7"/>
    </row>
    <row r="7717" ht="15.0" customHeight="1">
      <c r="A7717" s="23">
        <v>41851.0</v>
      </c>
      <c r="B7717" s="21" t="s">
        <v>15</v>
      </c>
      <c r="C7717" s="21" t="s">
        <v>52</v>
      </c>
      <c r="D7717" s="21"/>
      <c r="E7717" s="21"/>
      <c r="F7717" s="21">
        <v>32.0</v>
      </c>
      <c r="G7717" s="21">
        <v>27.0</v>
      </c>
      <c r="H7717" s="21">
        <v>20.28994083</v>
      </c>
      <c r="I7717" s="10"/>
      <c r="J7717" s="10"/>
      <c r="AA7717" s="7"/>
      <c r="AB7717" s="7"/>
      <c r="AC7717" s="7"/>
    </row>
    <row r="7718" ht="15.0" customHeight="1">
      <c r="A7718" s="23">
        <v>41851.0</v>
      </c>
      <c r="B7718" s="21" t="s">
        <v>15</v>
      </c>
      <c r="C7718" s="21" t="s">
        <v>52</v>
      </c>
      <c r="D7718" s="21"/>
      <c r="E7718" s="21"/>
      <c r="F7718" s="21">
        <v>33.0</v>
      </c>
      <c r="G7718" s="21">
        <v>33.0</v>
      </c>
      <c r="H7718" s="21">
        <v>24.79881657</v>
      </c>
      <c r="I7718" s="10"/>
      <c r="J7718" s="10"/>
      <c r="AA7718" s="7"/>
      <c r="AB7718" s="7"/>
      <c r="AC7718" s="7"/>
    </row>
    <row r="7719" ht="15.0" customHeight="1">
      <c r="A7719" s="23">
        <v>41851.0</v>
      </c>
      <c r="B7719" s="21" t="s">
        <v>15</v>
      </c>
      <c r="C7719" s="21" t="s">
        <v>52</v>
      </c>
      <c r="D7719" s="21"/>
      <c r="E7719" s="21"/>
      <c r="F7719" s="21">
        <v>34.0</v>
      </c>
      <c r="G7719" s="21">
        <v>33.0</v>
      </c>
      <c r="H7719" s="21">
        <v>24.79881657</v>
      </c>
      <c r="I7719" s="10"/>
      <c r="J7719" s="10"/>
      <c r="AA7719" s="7"/>
      <c r="AB7719" s="7"/>
      <c r="AC7719" s="7"/>
    </row>
    <row r="7720" ht="15.0" customHeight="1">
      <c r="A7720" s="23">
        <v>41851.0</v>
      </c>
      <c r="B7720" s="21" t="s">
        <v>15</v>
      </c>
      <c r="C7720" s="21" t="s">
        <v>52</v>
      </c>
      <c r="D7720" s="21"/>
      <c r="E7720" s="21"/>
      <c r="F7720" s="21">
        <v>35.0</v>
      </c>
      <c r="G7720" s="21">
        <v>28.0</v>
      </c>
      <c r="H7720" s="21">
        <v>21.04142012</v>
      </c>
      <c r="I7720" s="10"/>
      <c r="J7720" s="10"/>
      <c r="AA7720" s="7"/>
      <c r="AB7720" s="7"/>
      <c r="AC7720" s="7"/>
    </row>
    <row r="7721" ht="15.0" customHeight="1">
      <c r="A7721" s="23">
        <v>41851.0</v>
      </c>
      <c r="B7721" s="21" t="s">
        <v>15</v>
      </c>
      <c r="C7721" s="21" t="s">
        <v>52</v>
      </c>
      <c r="D7721" s="21"/>
      <c r="E7721" s="21"/>
      <c r="F7721" s="21">
        <v>36.0</v>
      </c>
      <c r="G7721" s="21">
        <v>32.0</v>
      </c>
      <c r="H7721" s="21">
        <v>24.04733728</v>
      </c>
      <c r="I7721" s="10"/>
      <c r="J7721" s="10"/>
      <c r="AA7721" s="7"/>
      <c r="AB7721" s="7"/>
      <c r="AC7721" s="7"/>
    </row>
    <row r="7722" ht="15.0" customHeight="1">
      <c r="A7722" s="23">
        <v>41851.0</v>
      </c>
      <c r="B7722" s="21" t="s">
        <v>15</v>
      </c>
      <c r="C7722" s="21" t="s">
        <v>52</v>
      </c>
      <c r="D7722" s="21"/>
      <c r="E7722" s="21"/>
      <c r="F7722" s="21">
        <v>37.0</v>
      </c>
      <c r="G7722" s="21">
        <v>37.0</v>
      </c>
      <c r="H7722" s="21">
        <v>27.80473373</v>
      </c>
      <c r="I7722" s="10"/>
      <c r="J7722" s="10"/>
      <c r="AA7722" s="7"/>
      <c r="AB7722" s="7"/>
      <c r="AC7722" s="7"/>
    </row>
    <row r="7723" ht="15.0" customHeight="1">
      <c r="A7723" s="23">
        <v>41851.0</v>
      </c>
      <c r="B7723" s="21" t="s">
        <v>15</v>
      </c>
      <c r="C7723" s="21" t="s">
        <v>52</v>
      </c>
      <c r="D7723" s="21"/>
      <c r="E7723" s="21"/>
      <c r="F7723" s="21">
        <v>38.0</v>
      </c>
      <c r="G7723" s="21">
        <v>33.0</v>
      </c>
      <c r="H7723" s="21">
        <v>24.79881657</v>
      </c>
      <c r="I7723" s="10"/>
      <c r="J7723" s="10"/>
      <c r="AA7723" s="7"/>
      <c r="AB7723" s="7"/>
      <c r="AC7723" s="7"/>
    </row>
    <row r="7724" ht="15.0" customHeight="1">
      <c r="A7724" s="23">
        <v>41851.0</v>
      </c>
      <c r="B7724" s="21" t="s">
        <v>15</v>
      </c>
      <c r="C7724" s="21" t="s">
        <v>52</v>
      </c>
      <c r="D7724" s="21"/>
      <c r="E7724" s="21"/>
      <c r="F7724" s="21">
        <v>39.0</v>
      </c>
      <c r="G7724" s="21">
        <v>34.0</v>
      </c>
      <c r="H7724" s="21">
        <v>25.55029586</v>
      </c>
      <c r="I7724" s="10"/>
      <c r="J7724" s="10"/>
      <c r="AA7724" s="7"/>
      <c r="AB7724" s="7"/>
      <c r="AC7724" s="7"/>
    </row>
    <row r="7725" ht="15.0" customHeight="1">
      <c r="A7725" s="23">
        <v>41851.0</v>
      </c>
      <c r="B7725" s="21" t="s">
        <v>15</v>
      </c>
      <c r="C7725" s="21" t="s">
        <v>52</v>
      </c>
      <c r="D7725" s="21"/>
      <c r="E7725" s="21"/>
      <c r="F7725" s="21">
        <v>40.0</v>
      </c>
      <c r="G7725" s="21">
        <v>30.0</v>
      </c>
      <c r="H7725" s="21">
        <v>22.5443787</v>
      </c>
      <c r="I7725" s="10"/>
      <c r="J7725" s="10"/>
      <c r="AA7725" s="7"/>
      <c r="AB7725" s="7"/>
      <c r="AC7725" s="7"/>
    </row>
    <row r="7726" ht="15.0" customHeight="1">
      <c r="A7726" s="23">
        <v>41851.0</v>
      </c>
      <c r="B7726" s="21" t="s">
        <v>15</v>
      </c>
      <c r="C7726" s="21" t="s">
        <v>52</v>
      </c>
      <c r="D7726" s="21"/>
      <c r="E7726" s="21"/>
      <c r="F7726" s="21">
        <v>41.0</v>
      </c>
      <c r="G7726" s="21">
        <v>30.0</v>
      </c>
      <c r="H7726" s="21">
        <v>22.5443787</v>
      </c>
      <c r="I7726" s="10"/>
      <c r="J7726" s="10"/>
      <c r="AA7726" s="7"/>
      <c r="AB7726" s="7"/>
      <c r="AC7726" s="7"/>
    </row>
    <row r="7727" ht="15.0" customHeight="1">
      <c r="A7727" s="23">
        <v>41851.0</v>
      </c>
      <c r="B7727" s="21" t="s">
        <v>15</v>
      </c>
      <c r="C7727" s="21" t="s">
        <v>52</v>
      </c>
      <c r="D7727" s="21"/>
      <c r="E7727" s="21"/>
      <c r="F7727" s="21">
        <v>42.0</v>
      </c>
      <c r="G7727" s="21">
        <v>29.0</v>
      </c>
      <c r="H7727" s="21">
        <v>21.79289941</v>
      </c>
      <c r="I7727" s="10"/>
      <c r="J7727" s="10"/>
      <c r="AA7727" s="7"/>
      <c r="AB7727" s="7"/>
      <c r="AC7727" s="7"/>
    </row>
    <row r="7728" ht="15.0" customHeight="1">
      <c r="A7728" s="23">
        <v>41851.0</v>
      </c>
      <c r="B7728" s="21" t="s">
        <v>15</v>
      </c>
      <c r="C7728" s="21" t="s">
        <v>52</v>
      </c>
      <c r="D7728" s="21"/>
      <c r="E7728" s="21"/>
      <c r="F7728" s="21">
        <v>43.0</v>
      </c>
      <c r="G7728" s="21">
        <v>29.0</v>
      </c>
      <c r="H7728" s="21">
        <v>21.79289941</v>
      </c>
      <c r="I7728" s="10"/>
      <c r="J7728" s="10"/>
      <c r="AA7728" s="7"/>
      <c r="AB7728" s="7"/>
      <c r="AC7728" s="7"/>
    </row>
    <row r="7729" ht="15.0" customHeight="1">
      <c r="A7729" s="23">
        <v>41851.0</v>
      </c>
      <c r="B7729" s="21" t="s">
        <v>15</v>
      </c>
      <c r="C7729" s="21" t="s">
        <v>52</v>
      </c>
      <c r="D7729" s="21"/>
      <c r="E7729" s="21"/>
      <c r="F7729" s="21">
        <v>44.0</v>
      </c>
      <c r="G7729" s="21">
        <v>32.0</v>
      </c>
      <c r="H7729" s="21">
        <v>24.04733728</v>
      </c>
      <c r="I7729" s="10"/>
      <c r="J7729" s="10"/>
      <c r="AA7729" s="7"/>
      <c r="AB7729" s="7"/>
      <c r="AC7729" s="7"/>
    </row>
    <row r="7730" ht="15.0" customHeight="1">
      <c r="A7730" s="23">
        <v>41851.0</v>
      </c>
      <c r="B7730" s="21" t="s">
        <v>15</v>
      </c>
      <c r="C7730" s="21" t="s">
        <v>52</v>
      </c>
      <c r="D7730" s="21"/>
      <c r="E7730" s="21"/>
      <c r="F7730" s="21">
        <v>45.0</v>
      </c>
      <c r="G7730" s="21">
        <v>37.0</v>
      </c>
      <c r="H7730" s="21">
        <v>27.80473373</v>
      </c>
      <c r="I7730" s="10"/>
      <c r="J7730" s="10"/>
      <c r="AA7730" s="7"/>
      <c r="AB7730" s="7"/>
      <c r="AC7730" s="7"/>
    </row>
    <row r="7731" ht="15.0" customHeight="1">
      <c r="A7731" s="23">
        <v>41851.0</v>
      </c>
      <c r="B7731" s="21" t="s">
        <v>15</v>
      </c>
      <c r="C7731" s="21" t="s">
        <v>52</v>
      </c>
      <c r="D7731" s="21"/>
      <c r="E7731" s="21"/>
      <c r="F7731" s="21">
        <v>46.0</v>
      </c>
      <c r="G7731" s="21">
        <v>34.0</v>
      </c>
      <c r="H7731" s="21">
        <v>25.55029586</v>
      </c>
      <c r="I7731" s="10"/>
      <c r="J7731" s="10"/>
      <c r="AA7731" s="7"/>
      <c r="AB7731" s="7"/>
      <c r="AC7731" s="7"/>
    </row>
    <row r="7732" ht="15.0" customHeight="1">
      <c r="A7732" s="23">
        <v>41851.0</v>
      </c>
      <c r="B7732" s="21" t="s">
        <v>15</v>
      </c>
      <c r="C7732" s="21" t="s">
        <v>52</v>
      </c>
      <c r="D7732" s="21"/>
      <c r="E7732" s="21"/>
      <c r="F7732" s="21">
        <v>47.0</v>
      </c>
      <c r="G7732" s="21">
        <v>33.0</v>
      </c>
      <c r="H7732" s="21">
        <v>24.79881657</v>
      </c>
      <c r="I7732" s="10"/>
      <c r="J7732" s="10"/>
      <c r="AA7732" s="7"/>
      <c r="AB7732" s="7"/>
      <c r="AC7732" s="7"/>
    </row>
    <row r="7733" ht="15.0" customHeight="1">
      <c r="A7733" s="23">
        <v>41851.0</v>
      </c>
      <c r="B7733" s="21" t="s">
        <v>15</v>
      </c>
      <c r="C7733" s="21" t="s">
        <v>52</v>
      </c>
      <c r="D7733" s="21"/>
      <c r="E7733" s="21"/>
      <c r="F7733" s="21">
        <v>48.0</v>
      </c>
      <c r="G7733" s="21">
        <v>27.0</v>
      </c>
      <c r="H7733" s="21">
        <v>20.28994083</v>
      </c>
      <c r="I7733" s="10"/>
      <c r="J7733" s="10"/>
      <c r="AA7733" s="7"/>
      <c r="AB7733" s="7"/>
      <c r="AC7733" s="7"/>
    </row>
    <row r="7734" ht="15.0" customHeight="1">
      <c r="A7734" s="23">
        <v>41852.0</v>
      </c>
      <c r="B7734" s="21" t="s">
        <v>59</v>
      </c>
      <c r="C7734" s="21" t="s">
        <v>61</v>
      </c>
      <c r="D7734" s="21"/>
      <c r="E7734" s="21"/>
      <c r="F7734" s="21">
        <v>1.0</v>
      </c>
      <c r="G7734" s="21">
        <v>29.0</v>
      </c>
      <c r="H7734" s="21">
        <v>29.98371777</v>
      </c>
      <c r="I7734" s="10"/>
      <c r="J7734" s="10"/>
      <c r="AA7734" s="7"/>
      <c r="AB7734" s="7"/>
      <c r="AC7734" s="7"/>
    </row>
    <row r="7735" ht="15.0" customHeight="1">
      <c r="A7735" s="23">
        <v>41852.0</v>
      </c>
      <c r="B7735" s="21" t="s">
        <v>59</v>
      </c>
      <c r="C7735" s="21" t="s">
        <v>61</v>
      </c>
      <c r="D7735" s="21"/>
      <c r="E7735" s="21"/>
      <c r="F7735" s="21">
        <v>2.0</v>
      </c>
      <c r="G7735" s="21">
        <v>22.0</v>
      </c>
      <c r="H7735" s="21">
        <v>22.74626866</v>
      </c>
      <c r="I7735" s="10"/>
      <c r="J7735" s="10"/>
      <c r="AA7735" s="7"/>
      <c r="AB7735" s="7"/>
      <c r="AC7735" s="7"/>
    </row>
    <row r="7736" ht="15.0" customHeight="1">
      <c r="A7736" s="23">
        <v>41852.0</v>
      </c>
      <c r="B7736" s="21" t="s">
        <v>59</v>
      </c>
      <c r="C7736" s="21" t="s">
        <v>61</v>
      </c>
      <c r="D7736" s="21"/>
      <c r="E7736" s="21"/>
      <c r="F7736" s="21">
        <v>3.0</v>
      </c>
      <c r="G7736" s="21">
        <v>32.0</v>
      </c>
      <c r="H7736" s="21">
        <v>33.08548168</v>
      </c>
      <c r="I7736" s="10"/>
      <c r="J7736" s="10"/>
      <c r="AA7736" s="7"/>
      <c r="AB7736" s="7"/>
      <c r="AC7736" s="7"/>
    </row>
    <row r="7737" ht="15.0" customHeight="1">
      <c r="A7737" s="23">
        <v>41852.0</v>
      </c>
      <c r="B7737" s="21" t="s">
        <v>59</v>
      </c>
      <c r="C7737" s="21" t="s">
        <v>61</v>
      </c>
      <c r="D7737" s="21"/>
      <c r="E7737" s="21"/>
      <c r="F7737" s="21">
        <v>4.0</v>
      </c>
      <c r="G7737" s="21">
        <v>33.0</v>
      </c>
      <c r="H7737" s="21">
        <v>34.11940299</v>
      </c>
      <c r="I7737" s="10"/>
      <c r="J7737" s="10"/>
      <c r="AA7737" s="7"/>
      <c r="AB7737" s="7"/>
      <c r="AC7737" s="7"/>
    </row>
    <row r="7738" ht="15.0" customHeight="1">
      <c r="A7738" s="23">
        <v>41852.0</v>
      </c>
      <c r="B7738" s="21" t="s">
        <v>59</v>
      </c>
      <c r="C7738" s="21" t="s">
        <v>61</v>
      </c>
      <c r="D7738" s="21"/>
      <c r="E7738" s="21"/>
      <c r="F7738" s="21">
        <v>5.0</v>
      </c>
      <c r="G7738" s="21">
        <v>36.0</v>
      </c>
      <c r="H7738" s="21">
        <v>37.22116689</v>
      </c>
      <c r="I7738" s="10"/>
      <c r="J7738" s="10"/>
      <c r="AA7738" s="7"/>
      <c r="AB7738" s="7"/>
      <c r="AC7738" s="7"/>
    </row>
    <row r="7739" ht="15.0" customHeight="1">
      <c r="A7739" s="23">
        <v>41852.0</v>
      </c>
      <c r="B7739" s="21" t="s">
        <v>59</v>
      </c>
      <c r="C7739" s="21" t="s">
        <v>61</v>
      </c>
      <c r="D7739" s="21"/>
      <c r="E7739" s="21"/>
      <c r="F7739" s="21">
        <v>6.0</v>
      </c>
      <c r="G7739" s="21">
        <v>35.0</v>
      </c>
      <c r="H7739" s="21">
        <v>36.18724559</v>
      </c>
      <c r="I7739" s="10"/>
      <c r="J7739" s="10"/>
      <c r="AA7739" s="7"/>
      <c r="AB7739" s="7"/>
      <c r="AC7739" s="7"/>
    </row>
    <row r="7740" ht="15.0" customHeight="1">
      <c r="A7740" s="23">
        <v>41852.0</v>
      </c>
      <c r="B7740" s="21" t="s">
        <v>59</v>
      </c>
      <c r="C7740" s="21" t="s">
        <v>61</v>
      </c>
      <c r="D7740" s="21"/>
      <c r="E7740" s="21"/>
      <c r="F7740" s="21">
        <v>7.0</v>
      </c>
      <c r="G7740" s="21">
        <v>33.0</v>
      </c>
      <c r="H7740" s="21">
        <v>34.11940299</v>
      </c>
      <c r="I7740" s="10"/>
      <c r="J7740" s="10"/>
      <c r="AA7740" s="7"/>
      <c r="AB7740" s="7"/>
      <c r="AC7740" s="7"/>
    </row>
    <row r="7741" ht="15.0" customHeight="1">
      <c r="A7741" s="23">
        <v>41852.0</v>
      </c>
      <c r="B7741" s="21" t="s">
        <v>59</v>
      </c>
      <c r="C7741" s="21" t="s">
        <v>61</v>
      </c>
      <c r="D7741" s="21"/>
      <c r="E7741" s="21"/>
      <c r="F7741" s="21">
        <v>8.0</v>
      </c>
      <c r="G7741" s="21">
        <v>34.0</v>
      </c>
      <c r="H7741" s="21">
        <v>35.15332429</v>
      </c>
      <c r="I7741" s="10"/>
      <c r="J7741" s="10"/>
      <c r="AA7741" s="7"/>
      <c r="AB7741" s="7"/>
      <c r="AC7741" s="7"/>
    </row>
    <row r="7742" ht="15.0" customHeight="1">
      <c r="A7742" s="23">
        <v>41852.0</v>
      </c>
      <c r="B7742" s="21" t="s">
        <v>59</v>
      </c>
      <c r="C7742" s="21" t="s">
        <v>61</v>
      </c>
      <c r="D7742" s="21"/>
      <c r="E7742" s="21"/>
      <c r="F7742" s="21">
        <v>9.0</v>
      </c>
      <c r="G7742" s="21">
        <v>28.0</v>
      </c>
      <c r="H7742" s="21">
        <v>28.94979647</v>
      </c>
      <c r="I7742" s="10"/>
      <c r="J7742" s="10"/>
      <c r="AA7742" s="7"/>
      <c r="AB7742" s="7"/>
      <c r="AC7742" s="7"/>
    </row>
    <row r="7743" ht="15.0" customHeight="1">
      <c r="A7743" s="23">
        <v>41852.0</v>
      </c>
      <c r="B7743" s="21" t="s">
        <v>59</v>
      </c>
      <c r="C7743" s="21" t="s">
        <v>61</v>
      </c>
      <c r="D7743" s="21"/>
      <c r="E7743" s="21"/>
      <c r="F7743" s="21">
        <v>10.0</v>
      </c>
      <c r="G7743" s="21">
        <v>28.0</v>
      </c>
      <c r="H7743" s="21">
        <v>28.94979647</v>
      </c>
      <c r="I7743" s="10"/>
      <c r="J7743" s="10"/>
      <c r="AA7743" s="7"/>
      <c r="AB7743" s="7"/>
      <c r="AC7743" s="7"/>
    </row>
    <row r="7744" ht="15.0" customHeight="1">
      <c r="A7744" s="23">
        <v>41852.0</v>
      </c>
      <c r="B7744" s="21" t="s">
        <v>59</v>
      </c>
      <c r="C7744" s="21" t="s">
        <v>61</v>
      </c>
      <c r="D7744" s="21"/>
      <c r="E7744" s="21"/>
      <c r="F7744" s="21">
        <v>11.0</v>
      </c>
      <c r="G7744" s="21">
        <v>32.0</v>
      </c>
      <c r="H7744" s="21">
        <v>33.08548168</v>
      </c>
      <c r="I7744" s="10"/>
      <c r="J7744" s="10"/>
      <c r="AA7744" s="7"/>
      <c r="AB7744" s="7"/>
      <c r="AC7744" s="7"/>
    </row>
    <row r="7745" ht="15.0" customHeight="1">
      <c r="A7745" s="23">
        <v>41852.0</v>
      </c>
      <c r="B7745" s="21" t="s">
        <v>59</v>
      </c>
      <c r="C7745" s="21" t="s">
        <v>61</v>
      </c>
      <c r="D7745" s="21"/>
      <c r="E7745" s="21"/>
      <c r="F7745" s="21">
        <v>12.0</v>
      </c>
      <c r="G7745" s="21">
        <v>27.0</v>
      </c>
      <c r="H7745" s="21">
        <v>27.91587517</v>
      </c>
      <c r="I7745" s="10"/>
      <c r="J7745" s="10"/>
      <c r="AA7745" s="7"/>
      <c r="AB7745" s="7"/>
      <c r="AC7745" s="7"/>
    </row>
    <row r="7746" ht="15.0" customHeight="1">
      <c r="A7746" s="23">
        <v>41852.0</v>
      </c>
      <c r="B7746" s="21" t="s">
        <v>59</v>
      </c>
      <c r="C7746" s="21" t="s">
        <v>61</v>
      </c>
      <c r="D7746" s="21"/>
      <c r="E7746" s="21"/>
      <c r="F7746" s="21">
        <v>13.0</v>
      </c>
      <c r="G7746" s="21">
        <v>24.0</v>
      </c>
      <c r="H7746" s="21">
        <v>24.81411126</v>
      </c>
      <c r="I7746" s="10"/>
      <c r="J7746" s="10"/>
      <c r="AA7746" s="7"/>
      <c r="AB7746" s="7"/>
      <c r="AC7746" s="7"/>
    </row>
    <row r="7747" ht="15.0" customHeight="1">
      <c r="A7747" s="23">
        <v>41852.0</v>
      </c>
      <c r="B7747" s="21" t="s">
        <v>59</v>
      </c>
      <c r="C7747" s="21" t="s">
        <v>61</v>
      </c>
      <c r="D7747" s="21"/>
      <c r="E7747" s="21"/>
      <c r="F7747" s="21">
        <v>14.0</v>
      </c>
      <c r="G7747" s="21">
        <v>26.0</v>
      </c>
      <c r="H7747" s="21">
        <v>26.88195387</v>
      </c>
      <c r="I7747" s="10"/>
      <c r="J7747" s="10"/>
      <c r="AA7747" s="7"/>
      <c r="AB7747" s="7"/>
      <c r="AC7747" s="7"/>
    </row>
    <row r="7748" ht="15.0" customHeight="1">
      <c r="A7748" s="23">
        <v>41852.0</v>
      </c>
      <c r="B7748" s="21" t="s">
        <v>59</v>
      </c>
      <c r="C7748" s="21" t="s">
        <v>61</v>
      </c>
      <c r="D7748" s="21"/>
      <c r="E7748" s="21"/>
      <c r="F7748" s="21">
        <v>15.0</v>
      </c>
      <c r="G7748" s="21">
        <v>31.0</v>
      </c>
      <c r="H7748" s="21">
        <v>32.05156038</v>
      </c>
      <c r="I7748" s="10"/>
      <c r="J7748" s="10"/>
      <c r="AA7748" s="7"/>
      <c r="AB7748" s="7"/>
      <c r="AC7748" s="7"/>
    </row>
    <row r="7749" ht="15.0" customHeight="1">
      <c r="A7749" s="23">
        <v>41852.0</v>
      </c>
      <c r="B7749" s="21" t="s">
        <v>59</v>
      </c>
      <c r="C7749" s="21" t="s">
        <v>61</v>
      </c>
      <c r="D7749" s="21"/>
      <c r="E7749" s="21"/>
      <c r="F7749" s="21">
        <v>16.0</v>
      </c>
      <c r="G7749" s="21">
        <v>30.0</v>
      </c>
      <c r="H7749" s="21">
        <v>31.01763908</v>
      </c>
      <c r="I7749" s="10"/>
      <c r="J7749" s="10"/>
      <c r="AA7749" s="7"/>
      <c r="AB7749" s="7"/>
      <c r="AC7749" s="7"/>
    </row>
    <row r="7750" ht="15.0" customHeight="1">
      <c r="A7750" s="23">
        <v>41852.0</v>
      </c>
      <c r="B7750" s="21" t="s">
        <v>59</v>
      </c>
      <c r="C7750" s="21" t="s">
        <v>61</v>
      </c>
      <c r="D7750" s="21"/>
      <c r="E7750" s="21"/>
      <c r="F7750" s="21">
        <v>17.0</v>
      </c>
      <c r="G7750" s="21">
        <v>29.0</v>
      </c>
      <c r="H7750" s="21">
        <v>29.98371777</v>
      </c>
      <c r="I7750" s="10"/>
      <c r="J7750" s="10"/>
      <c r="AA7750" s="7"/>
      <c r="AB7750" s="7"/>
      <c r="AC7750" s="7"/>
    </row>
    <row r="7751" ht="15.0" customHeight="1">
      <c r="A7751" s="23">
        <v>41852.0</v>
      </c>
      <c r="B7751" s="21" t="s">
        <v>59</v>
      </c>
      <c r="C7751" s="21" t="s">
        <v>61</v>
      </c>
      <c r="D7751" s="21"/>
      <c r="E7751" s="21"/>
      <c r="F7751" s="21">
        <v>18.0</v>
      </c>
      <c r="G7751" s="21">
        <v>26.0</v>
      </c>
      <c r="H7751" s="21">
        <v>26.88195387</v>
      </c>
      <c r="I7751" s="10"/>
      <c r="J7751" s="10"/>
      <c r="AA7751" s="7"/>
      <c r="AB7751" s="7"/>
      <c r="AC7751" s="7"/>
    </row>
    <row r="7752" ht="15.0" customHeight="1">
      <c r="A7752" s="23">
        <v>41852.0</v>
      </c>
      <c r="B7752" s="21" t="s">
        <v>59</v>
      </c>
      <c r="C7752" s="21" t="s">
        <v>61</v>
      </c>
      <c r="D7752" s="21"/>
      <c r="E7752" s="21"/>
      <c r="F7752" s="21">
        <v>19.0</v>
      </c>
      <c r="G7752" s="21">
        <v>27.0</v>
      </c>
      <c r="H7752" s="21">
        <v>27.91587517</v>
      </c>
      <c r="I7752" s="10"/>
      <c r="J7752" s="10"/>
      <c r="AA7752" s="7"/>
      <c r="AB7752" s="7"/>
      <c r="AC7752" s="7"/>
    </row>
    <row r="7753" ht="15.0" customHeight="1">
      <c r="A7753" s="23">
        <v>41852.0</v>
      </c>
      <c r="B7753" s="21" t="s">
        <v>59</v>
      </c>
      <c r="C7753" s="21" t="s">
        <v>61</v>
      </c>
      <c r="D7753" s="21"/>
      <c r="E7753" s="21"/>
      <c r="F7753" s="21">
        <v>20.0</v>
      </c>
      <c r="G7753" s="21">
        <v>34.0</v>
      </c>
      <c r="H7753" s="21">
        <v>35.15332429</v>
      </c>
      <c r="I7753" s="10"/>
      <c r="J7753" s="10"/>
      <c r="AA7753" s="7"/>
      <c r="AB7753" s="7"/>
      <c r="AC7753" s="7"/>
    </row>
    <row r="7754" ht="15.0" customHeight="1">
      <c r="A7754" s="23">
        <v>41852.0</v>
      </c>
      <c r="B7754" s="21" t="s">
        <v>59</v>
      </c>
      <c r="C7754" s="21" t="s">
        <v>61</v>
      </c>
      <c r="D7754" s="21"/>
      <c r="E7754" s="21"/>
      <c r="F7754" s="21">
        <v>21.0</v>
      </c>
      <c r="G7754" s="21">
        <v>22.0</v>
      </c>
      <c r="H7754" s="21">
        <v>22.74626866</v>
      </c>
      <c r="I7754" s="10"/>
      <c r="J7754" s="10"/>
      <c r="AA7754" s="7"/>
      <c r="AB7754" s="7"/>
      <c r="AC7754" s="7"/>
    </row>
    <row r="7755" ht="15.0" customHeight="1">
      <c r="A7755" s="23">
        <v>41852.0</v>
      </c>
      <c r="B7755" s="21" t="s">
        <v>59</v>
      </c>
      <c r="C7755" s="21" t="s">
        <v>61</v>
      </c>
      <c r="D7755" s="21"/>
      <c r="E7755" s="21"/>
      <c r="F7755" s="21">
        <v>22.0</v>
      </c>
      <c r="G7755" s="21">
        <v>20.0</v>
      </c>
      <c r="H7755" s="21">
        <v>20.67842605</v>
      </c>
      <c r="I7755" s="10"/>
      <c r="J7755" s="10"/>
      <c r="AA7755" s="7"/>
      <c r="AB7755" s="7"/>
      <c r="AC7755" s="7"/>
    </row>
    <row r="7756" ht="15.0" customHeight="1">
      <c r="A7756" s="23">
        <v>41852.0</v>
      </c>
      <c r="B7756" s="21" t="s">
        <v>59</v>
      </c>
      <c r="C7756" s="21" t="s">
        <v>61</v>
      </c>
      <c r="D7756" s="21"/>
      <c r="E7756" s="21"/>
      <c r="F7756" s="21">
        <v>23.0</v>
      </c>
      <c r="G7756" s="21">
        <v>26.0</v>
      </c>
      <c r="H7756" s="21">
        <v>26.88195387</v>
      </c>
      <c r="I7756" s="10"/>
      <c r="J7756" s="10"/>
      <c r="AA7756" s="7"/>
      <c r="AB7756" s="7"/>
      <c r="AC7756" s="7"/>
    </row>
    <row r="7757" ht="15.0" customHeight="1">
      <c r="A7757" s="23">
        <v>41852.0</v>
      </c>
      <c r="B7757" s="21" t="s">
        <v>59</v>
      </c>
      <c r="C7757" s="21" t="s">
        <v>61</v>
      </c>
      <c r="D7757" s="21"/>
      <c r="E7757" s="21"/>
      <c r="F7757" s="21">
        <v>24.0</v>
      </c>
      <c r="G7757" s="21">
        <v>24.0</v>
      </c>
      <c r="H7757" s="21">
        <v>24.81411126</v>
      </c>
      <c r="I7757" s="10"/>
      <c r="J7757" s="10"/>
      <c r="AA7757" s="7"/>
      <c r="AB7757" s="7"/>
      <c r="AC7757" s="7"/>
    </row>
    <row r="7758" ht="15.0" customHeight="1">
      <c r="A7758" s="23">
        <v>41852.0</v>
      </c>
      <c r="B7758" s="21" t="s">
        <v>59</v>
      </c>
      <c r="C7758" s="21" t="s">
        <v>61</v>
      </c>
      <c r="D7758" s="21"/>
      <c r="E7758" s="21"/>
      <c r="F7758" s="21">
        <v>25.0</v>
      </c>
      <c r="G7758" s="21">
        <v>20.0</v>
      </c>
      <c r="H7758" s="21">
        <v>20.67842605</v>
      </c>
      <c r="I7758" s="10"/>
      <c r="J7758" s="10"/>
      <c r="AA7758" s="7"/>
      <c r="AB7758" s="7"/>
      <c r="AC7758" s="7"/>
    </row>
    <row r="7759" ht="15.0" customHeight="1">
      <c r="A7759" s="23">
        <v>41852.0</v>
      </c>
      <c r="B7759" s="21" t="s">
        <v>59</v>
      </c>
      <c r="C7759" s="21" t="s">
        <v>61</v>
      </c>
      <c r="D7759" s="21"/>
      <c r="E7759" s="21"/>
      <c r="F7759" s="21">
        <v>26.0</v>
      </c>
      <c r="G7759" s="21">
        <v>18.0</v>
      </c>
      <c r="H7759" s="21">
        <v>18.61058345</v>
      </c>
      <c r="I7759" s="10"/>
      <c r="J7759" s="10"/>
      <c r="AA7759" s="7"/>
      <c r="AB7759" s="7"/>
      <c r="AC7759" s="7"/>
    </row>
    <row r="7760" ht="15.0" customHeight="1">
      <c r="A7760" s="23">
        <v>41852.0</v>
      </c>
      <c r="B7760" s="21" t="s">
        <v>59</v>
      </c>
      <c r="C7760" s="21" t="s">
        <v>61</v>
      </c>
      <c r="D7760" s="21"/>
      <c r="E7760" s="21"/>
      <c r="F7760" s="21">
        <v>27.0</v>
      </c>
      <c r="G7760" s="21">
        <v>19.0</v>
      </c>
      <c r="H7760" s="21">
        <v>19.64450475</v>
      </c>
      <c r="I7760" s="10"/>
      <c r="J7760" s="10"/>
      <c r="AA7760" s="7"/>
      <c r="AB7760" s="7"/>
      <c r="AC7760" s="7"/>
    </row>
    <row r="7761" ht="15.0" customHeight="1">
      <c r="A7761" s="23">
        <v>41852.0</v>
      </c>
      <c r="B7761" s="21" t="s">
        <v>59</v>
      </c>
      <c r="C7761" s="21" t="s">
        <v>61</v>
      </c>
      <c r="D7761" s="21"/>
      <c r="E7761" s="21"/>
      <c r="F7761" s="21">
        <v>28.0</v>
      </c>
      <c r="G7761" s="21">
        <v>10.0</v>
      </c>
      <c r="H7761" s="21">
        <v>10.33921303</v>
      </c>
      <c r="I7761" s="10"/>
      <c r="J7761" s="10"/>
      <c r="AA7761" s="7"/>
      <c r="AB7761" s="7"/>
      <c r="AC7761" s="7"/>
    </row>
    <row r="7762" ht="15.0" customHeight="1">
      <c r="A7762" s="23">
        <v>41852.0</v>
      </c>
      <c r="B7762" s="21" t="s">
        <v>59</v>
      </c>
      <c r="C7762" s="21" t="s">
        <v>61</v>
      </c>
      <c r="D7762" s="21"/>
      <c r="E7762" s="21"/>
      <c r="F7762" s="21">
        <v>29.0</v>
      </c>
      <c r="G7762" s="21">
        <v>33.0</v>
      </c>
      <c r="H7762" s="21">
        <v>34.11940299</v>
      </c>
      <c r="I7762" s="10"/>
      <c r="J7762" s="10"/>
      <c r="AA7762" s="7"/>
      <c r="AB7762" s="7"/>
      <c r="AC7762" s="7"/>
    </row>
    <row r="7763" ht="15.0" customHeight="1">
      <c r="A7763" s="23">
        <v>41852.0</v>
      </c>
      <c r="B7763" s="21" t="s">
        <v>59</v>
      </c>
      <c r="C7763" s="21" t="s">
        <v>61</v>
      </c>
      <c r="D7763" s="21"/>
      <c r="E7763" s="21"/>
      <c r="F7763" s="21">
        <v>30.0</v>
      </c>
      <c r="G7763" s="21">
        <v>20.0</v>
      </c>
      <c r="H7763" s="21">
        <v>20.67842605</v>
      </c>
      <c r="I7763" s="10"/>
      <c r="J7763" s="10"/>
      <c r="AA7763" s="7"/>
      <c r="AB7763" s="7"/>
      <c r="AC7763" s="7"/>
    </row>
    <row r="7764" ht="15.0" customHeight="1">
      <c r="A7764" s="23">
        <v>41852.0</v>
      </c>
      <c r="B7764" s="21" t="s">
        <v>59</v>
      </c>
      <c r="C7764" s="21" t="s">
        <v>61</v>
      </c>
      <c r="D7764" s="21"/>
      <c r="E7764" s="21"/>
      <c r="F7764" s="21">
        <v>31.0</v>
      </c>
      <c r="G7764" s="21">
        <v>37.0</v>
      </c>
      <c r="H7764" s="21">
        <v>38.2550882</v>
      </c>
      <c r="I7764" s="10"/>
      <c r="J7764" s="10"/>
      <c r="AA7764" s="7"/>
      <c r="AB7764" s="7"/>
      <c r="AC7764" s="7"/>
    </row>
    <row r="7765" ht="15.0" customHeight="1">
      <c r="A7765" s="23">
        <v>41852.0</v>
      </c>
      <c r="B7765" s="21" t="s">
        <v>59</v>
      </c>
      <c r="C7765" s="21" t="s">
        <v>61</v>
      </c>
      <c r="D7765" s="21"/>
      <c r="E7765" s="21"/>
      <c r="F7765" s="21">
        <v>32.0</v>
      </c>
      <c r="G7765" s="21">
        <v>25.0</v>
      </c>
      <c r="H7765" s="21">
        <v>25.84803256</v>
      </c>
      <c r="I7765" s="10"/>
      <c r="J7765" s="10"/>
      <c r="AA7765" s="7"/>
      <c r="AB7765" s="7"/>
      <c r="AC7765" s="7"/>
    </row>
    <row r="7766" ht="15.0" customHeight="1">
      <c r="A7766" s="23">
        <v>41852.0</v>
      </c>
      <c r="B7766" s="21" t="s">
        <v>59</v>
      </c>
      <c r="C7766" s="21" t="s">
        <v>61</v>
      </c>
      <c r="D7766" s="21"/>
      <c r="E7766" s="21"/>
      <c r="F7766" s="21">
        <v>33.0</v>
      </c>
      <c r="G7766" s="21">
        <v>24.0</v>
      </c>
      <c r="H7766" s="21">
        <v>24.81411126</v>
      </c>
      <c r="I7766" s="10"/>
      <c r="J7766" s="10"/>
      <c r="AA7766" s="7"/>
      <c r="AB7766" s="7"/>
      <c r="AC7766" s="7"/>
    </row>
    <row r="7767" ht="15.0" customHeight="1">
      <c r="A7767" s="23">
        <v>41852.0</v>
      </c>
      <c r="B7767" s="21" t="s">
        <v>59</v>
      </c>
      <c r="C7767" s="21" t="s">
        <v>61</v>
      </c>
      <c r="D7767" s="21"/>
      <c r="E7767" s="21"/>
      <c r="F7767" s="21">
        <v>34.0</v>
      </c>
      <c r="G7767" s="21">
        <v>32.0</v>
      </c>
      <c r="H7767" s="21">
        <v>33.08548168</v>
      </c>
      <c r="I7767" s="10"/>
      <c r="J7767" s="10"/>
      <c r="AA7767" s="7"/>
      <c r="AB7767" s="7"/>
      <c r="AC7767" s="7"/>
    </row>
    <row r="7768" ht="15.0" customHeight="1">
      <c r="A7768" s="23">
        <v>41852.0</v>
      </c>
      <c r="B7768" s="21" t="s">
        <v>59</v>
      </c>
      <c r="C7768" s="21" t="s">
        <v>61</v>
      </c>
      <c r="D7768" s="21"/>
      <c r="E7768" s="21"/>
      <c r="F7768" s="21">
        <v>35.0</v>
      </c>
      <c r="G7768" s="21">
        <v>25.0</v>
      </c>
      <c r="H7768" s="21">
        <v>25.84803256</v>
      </c>
      <c r="I7768" s="10"/>
      <c r="J7768" s="10"/>
      <c r="AA7768" s="7"/>
      <c r="AB7768" s="7"/>
      <c r="AC7768" s="7"/>
    </row>
    <row r="7769" ht="15.0" customHeight="1">
      <c r="A7769" s="23">
        <v>41852.0</v>
      </c>
      <c r="B7769" s="21" t="s">
        <v>59</v>
      </c>
      <c r="C7769" s="21" t="s">
        <v>61</v>
      </c>
      <c r="D7769" s="21"/>
      <c r="E7769" s="21"/>
      <c r="F7769" s="21">
        <v>36.0</v>
      </c>
      <c r="G7769" s="21">
        <v>19.0</v>
      </c>
      <c r="H7769" s="21">
        <v>19.64450475</v>
      </c>
      <c r="I7769" s="10"/>
      <c r="J7769" s="10"/>
      <c r="AA7769" s="7"/>
      <c r="AB7769" s="7"/>
      <c r="AC7769" s="7"/>
    </row>
    <row r="7770" ht="15.0" customHeight="1">
      <c r="A7770" s="23">
        <v>41852.0</v>
      </c>
      <c r="B7770" s="21" t="s">
        <v>59</v>
      </c>
      <c r="C7770" s="21" t="s">
        <v>61</v>
      </c>
      <c r="D7770" s="21"/>
      <c r="E7770" s="21"/>
      <c r="F7770" s="21">
        <v>37.0</v>
      </c>
      <c r="G7770" s="21">
        <v>29.0</v>
      </c>
      <c r="H7770" s="21">
        <v>29.98371777</v>
      </c>
      <c r="I7770" s="10"/>
      <c r="J7770" s="10"/>
      <c r="AA7770" s="7"/>
      <c r="AB7770" s="7"/>
      <c r="AC7770" s="7"/>
    </row>
    <row r="7771" ht="15.0" customHeight="1">
      <c r="A7771" s="23">
        <v>41852.0</v>
      </c>
      <c r="B7771" s="21" t="s">
        <v>59</v>
      </c>
      <c r="C7771" s="21" t="s">
        <v>61</v>
      </c>
      <c r="D7771" s="21"/>
      <c r="E7771" s="21"/>
      <c r="F7771" s="21">
        <v>38.0</v>
      </c>
      <c r="G7771" s="21">
        <v>39.0</v>
      </c>
      <c r="H7771" s="21">
        <v>40.3229308</v>
      </c>
      <c r="I7771" s="10"/>
      <c r="J7771" s="10"/>
      <c r="AA7771" s="7"/>
      <c r="AB7771" s="7"/>
      <c r="AC7771" s="7"/>
    </row>
    <row r="7772" ht="15.0" customHeight="1">
      <c r="A7772" s="23">
        <v>41852.0</v>
      </c>
      <c r="B7772" s="21" t="s">
        <v>59</v>
      </c>
      <c r="C7772" s="21" t="s">
        <v>61</v>
      </c>
      <c r="D7772" s="21"/>
      <c r="E7772" s="21"/>
      <c r="F7772" s="21">
        <v>39.0</v>
      </c>
      <c r="G7772" s="21">
        <v>35.0</v>
      </c>
      <c r="H7772" s="21">
        <v>36.18724559</v>
      </c>
      <c r="I7772" s="10"/>
      <c r="J7772" s="10"/>
      <c r="AA7772" s="7"/>
      <c r="AB7772" s="7"/>
      <c r="AC7772" s="7"/>
    </row>
    <row r="7773" ht="15.0" customHeight="1">
      <c r="A7773" s="23">
        <v>41852.0</v>
      </c>
      <c r="B7773" s="21" t="s">
        <v>59</v>
      </c>
      <c r="C7773" s="21" t="s">
        <v>61</v>
      </c>
      <c r="D7773" s="21"/>
      <c r="E7773" s="21"/>
      <c r="F7773" s="21">
        <v>40.0</v>
      </c>
      <c r="G7773" s="21">
        <v>30.0</v>
      </c>
      <c r="H7773" s="21">
        <v>31.01763908</v>
      </c>
      <c r="I7773" s="10"/>
      <c r="J7773" s="10"/>
      <c r="AA7773" s="7"/>
      <c r="AB7773" s="7"/>
      <c r="AC7773" s="7"/>
    </row>
    <row r="7774" ht="15.0" customHeight="1">
      <c r="A7774" s="23">
        <v>41852.0</v>
      </c>
      <c r="B7774" s="21" t="s">
        <v>59</v>
      </c>
      <c r="C7774" s="21" t="s">
        <v>61</v>
      </c>
      <c r="D7774" s="21"/>
      <c r="E7774" s="21"/>
      <c r="F7774" s="21">
        <v>41.0</v>
      </c>
      <c r="G7774" s="21">
        <v>22.0</v>
      </c>
      <c r="H7774" s="21">
        <v>22.74626866</v>
      </c>
      <c r="I7774" s="10"/>
      <c r="J7774" s="10"/>
      <c r="AA7774" s="7"/>
      <c r="AB7774" s="7"/>
      <c r="AC7774" s="7"/>
    </row>
    <row r="7775" ht="15.0" customHeight="1">
      <c r="A7775" s="23">
        <v>41852.0</v>
      </c>
      <c r="B7775" s="21" t="s">
        <v>59</v>
      </c>
      <c r="C7775" s="21" t="s">
        <v>61</v>
      </c>
      <c r="D7775" s="21"/>
      <c r="E7775" s="21"/>
      <c r="F7775" s="21">
        <v>42.0</v>
      </c>
      <c r="G7775" s="21">
        <v>27.0</v>
      </c>
      <c r="H7775" s="21">
        <v>27.91587517</v>
      </c>
      <c r="I7775" s="10"/>
      <c r="J7775" s="10"/>
      <c r="AA7775" s="7"/>
      <c r="AB7775" s="7"/>
      <c r="AC7775" s="7"/>
    </row>
    <row r="7776" ht="15.0" customHeight="1">
      <c r="A7776" s="23">
        <v>41852.0</v>
      </c>
      <c r="B7776" s="21" t="s">
        <v>59</v>
      </c>
      <c r="C7776" s="21" t="s">
        <v>61</v>
      </c>
      <c r="D7776" s="21"/>
      <c r="E7776" s="21"/>
      <c r="F7776" s="21">
        <v>43.0</v>
      </c>
      <c r="G7776" s="21">
        <v>19.0</v>
      </c>
      <c r="H7776" s="21">
        <v>19.64450475</v>
      </c>
      <c r="I7776" s="10"/>
      <c r="J7776" s="10"/>
      <c r="AA7776" s="7"/>
      <c r="AB7776" s="7"/>
      <c r="AC7776" s="7"/>
    </row>
    <row r="7777" ht="15.0" customHeight="1">
      <c r="A7777" s="23">
        <v>41852.0</v>
      </c>
      <c r="B7777" s="21" t="s">
        <v>59</v>
      </c>
      <c r="C7777" s="21" t="s">
        <v>61</v>
      </c>
      <c r="D7777" s="21"/>
      <c r="E7777" s="21"/>
      <c r="F7777" s="21">
        <v>44.0</v>
      </c>
      <c r="G7777" s="21">
        <v>22.0</v>
      </c>
      <c r="H7777" s="21">
        <v>22.74626866</v>
      </c>
      <c r="I7777" s="10"/>
      <c r="J7777" s="10"/>
      <c r="AA7777" s="7"/>
      <c r="AB7777" s="7"/>
      <c r="AC7777" s="7"/>
    </row>
    <row r="7778" ht="15.0" customHeight="1">
      <c r="A7778" s="23">
        <v>41852.0</v>
      </c>
      <c r="B7778" s="21" t="s">
        <v>59</v>
      </c>
      <c r="C7778" s="21" t="s">
        <v>61</v>
      </c>
      <c r="D7778" s="21"/>
      <c r="E7778" s="21"/>
      <c r="F7778" s="21">
        <v>45.0</v>
      </c>
      <c r="G7778" s="21">
        <v>18.0</v>
      </c>
      <c r="H7778" s="21">
        <v>18.61058345</v>
      </c>
      <c r="I7778" s="10"/>
      <c r="J7778" s="10"/>
      <c r="AA7778" s="7"/>
      <c r="AB7778" s="7"/>
      <c r="AC7778" s="7"/>
    </row>
    <row r="7779" ht="15.0" customHeight="1">
      <c r="A7779" s="23">
        <v>41852.0</v>
      </c>
      <c r="B7779" s="21" t="s">
        <v>59</v>
      </c>
      <c r="C7779" s="21" t="s">
        <v>61</v>
      </c>
      <c r="D7779" s="21"/>
      <c r="E7779" s="21"/>
      <c r="F7779" s="21">
        <v>46.0</v>
      </c>
      <c r="G7779" s="21">
        <v>29.0</v>
      </c>
      <c r="H7779" s="21">
        <v>29.98371777</v>
      </c>
      <c r="I7779" s="10"/>
      <c r="J7779" s="10"/>
      <c r="AA7779" s="7"/>
      <c r="AB7779" s="7"/>
      <c r="AC7779" s="7"/>
    </row>
    <row r="7780" ht="15.0" customHeight="1">
      <c r="A7780" s="23">
        <v>41852.0</v>
      </c>
      <c r="B7780" s="21" t="s">
        <v>59</v>
      </c>
      <c r="C7780" s="21" t="s">
        <v>61</v>
      </c>
      <c r="D7780" s="21"/>
      <c r="E7780" s="21"/>
      <c r="F7780" s="21">
        <v>47.0</v>
      </c>
      <c r="G7780" s="21">
        <v>24.0</v>
      </c>
      <c r="H7780" s="21">
        <v>24.81411126</v>
      </c>
      <c r="I7780" s="10"/>
      <c r="J7780" s="10"/>
      <c r="AA7780" s="7"/>
      <c r="AB7780" s="7"/>
      <c r="AC7780" s="7"/>
    </row>
    <row r="7781" ht="15.0" customHeight="1">
      <c r="A7781" s="23">
        <v>41852.0</v>
      </c>
      <c r="B7781" s="21" t="s">
        <v>59</v>
      </c>
      <c r="C7781" s="21" t="s">
        <v>61</v>
      </c>
      <c r="D7781" s="21"/>
      <c r="E7781" s="21"/>
      <c r="F7781" s="21">
        <v>48.0</v>
      </c>
      <c r="G7781" s="21">
        <v>26.0</v>
      </c>
      <c r="H7781" s="21">
        <v>26.88195387</v>
      </c>
      <c r="I7781" s="10"/>
      <c r="J7781" s="10"/>
      <c r="AA7781" s="7"/>
      <c r="AB7781" s="7"/>
      <c r="AC7781" s="7"/>
    </row>
    <row r="7782" ht="15.0" customHeight="1">
      <c r="A7782" s="23">
        <v>41852.0</v>
      </c>
      <c r="B7782" s="21" t="s">
        <v>59</v>
      </c>
      <c r="C7782" s="21" t="s">
        <v>61</v>
      </c>
      <c r="D7782" s="21"/>
      <c r="E7782" s="21"/>
      <c r="F7782" s="21">
        <v>49.0</v>
      </c>
      <c r="G7782" s="21">
        <v>22.0</v>
      </c>
      <c r="H7782" s="21">
        <v>22.74626866</v>
      </c>
      <c r="I7782" s="10"/>
      <c r="J7782" s="10"/>
      <c r="AA7782" s="7"/>
      <c r="AB7782" s="7"/>
      <c r="AC7782" s="7"/>
    </row>
    <row r="7783" ht="15.0" customHeight="1">
      <c r="A7783" s="23">
        <v>41852.0</v>
      </c>
      <c r="B7783" s="21" t="s">
        <v>59</v>
      </c>
      <c r="C7783" s="21" t="s">
        <v>61</v>
      </c>
      <c r="D7783" s="21"/>
      <c r="E7783" s="21"/>
      <c r="F7783" s="21">
        <v>50.0</v>
      </c>
      <c r="G7783" s="21">
        <v>23.0</v>
      </c>
      <c r="H7783" s="21">
        <v>23.78018996</v>
      </c>
      <c r="I7783" s="10"/>
      <c r="J7783" s="10"/>
      <c r="AA7783" s="7"/>
      <c r="AB7783" s="7"/>
      <c r="AC7783" s="7"/>
    </row>
    <row r="7784" ht="15.0" customHeight="1">
      <c r="A7784" s="23">
        <v>41852.0</v>
      </c>
      <c r="B7784" s="21" t="s">
        <v>59</v>
      </c>
      <c r="C7784" s="21" t="s">
        <v>61</v>
      </c>
      <c r="D7784" s="21"/>
      <c r="E7784" s="21"/>
      <c r="F7784" s="21">
        <v>51.0</v>
      </c>
      <c r="G7784" s="21">
        <v>29.0</v>
      </c>
      <c r="H7784" s="21">
        <v>29.98371777</v>
      </c>
      <c r="I7784" s="10"/>
      <c r="J7784" s="10"/>
      <c r="AA7784" s="7"/>
      <c r="AB7784" s="7"/>
      <c r="AC7784" s="7"/>
    </row>
    <row r="7785" ht="15.0" customHeight="1">
      <c r="A7785" s="23">
        <v>41852.0</v>
      </c>
      <c r="B7785" s="21" t="s">
        <v>59</v>
      </c>
      <c r="C7785" s="21" t="s">
        <v>61</v>
      </c>
      <c r="D7785" s="21"/>
      <c r="E7785" s="21"/>
      <c r="F7785" s="21">
        <v>52.0</v>
      </c>
      <c r="G7785" s="21">
        <v>21.0</v>
      </c>
      <c r="H7785" s="21">
        <v>21.71234735</v>
      </c>
      <c r="I7785" s="10"/>
      <c r="J7785" s="10"/>
      <c r="AA7785" s="7"/>
      <c r="AB7785" s="7"/>
      <c r="AC7785" s="7"/>
    </row>
    <row r="7786" ht="15.0" customHeight="1">
      <c r="A7786" s="23">
        <v>41852.0</v>
      </c>
      <c r="B7786" s="21" t="s">
        <v>59</v>
      </c>
      <c r="C7786" s="21" t="s">
        <v>61</v>
      </c>
      <c r="D7786" s="21"/>
      <c r="E7786" s="21"/>
      <c r="F7786" s="21">
        <v>53.0</v>
      </c>
      <c r="G7786" s="21">
        <v>22.0</v>
      </c>
      <c r="H7786" s="21">
        <v>22.74626866</v>
      </c>
      <c r="I7786" s="10"/>
      <c r="J7786" s="10"/>
      <c r="AA7786" s="7"/>
      <c r="AB7786" s="7"/>
      <c r="AC7786" s="7"/>
    </row>
    <row r="7787" ht="15.0" customHeight="1">
      <c r="A7787" s="23">
        <v>41852.0</v>
      </c>
      <c r="B7787" s="21" t="s">
        <v>59</v>
      </c>
      <c r="C7787" s="21" t="s">
        <v>61</v>
      </c>
      <c r="D7787" s="21"/>
      <c r="E7787" s="21"/>
      <c r="F7787" s="21">
        <v>54.0</v>
      </c>
      <c r="G7787" s="21">
        <v>23.0</v>
      </c>
      <c r="H7787" s="21">
        <v>23.78018996</v>
      </c>
      <c r="I7787" s="10"/>
      <c r="J7787" s="10"/>
      <c r="AA7787" s="7"/>
      <c r="AB7787" s="7"/>
      <c r="AC7787" s="7"/>
    </row>
    <row r="7788" ht="15.0" customHeight="1">
      <c r="A7788" s="23">
        <v>41852.0</v>
      </c>
      <c r="B7788" s="21" t="s">
        <v>59</v>
      </c>
      <c r="C7788" s="21" t="s">
        <v>61</v>
      </c>
      <c r="D7788" s="21"/>
      <c r="E7788" s="21"/>
      <c r="F7788" s="21">
        <v>55.0</v>
      </c>
      <c r="G7788" s="21">
        <v>29.0</v>
      </c>
      <c r="H7788" s="21">
        <v>29.98371777</v>
      </c>
      <c r="I7788" s="10"/>
      <c r="J7788" s="10"/>
      <c r="AA7788" s="7"/>
      <c r="AB7788" s="7"/>
      <c r="AC7788" s="7"/>
    </row>
    <row r="7789" ht="15.0" customHeight="1">
      <c r="A7789" s="23">
        <v>41852.0</v>
      </c>
      <c r="B7789" s="21" t="s">
        <v>59</v>
      </c>
      <c r="C7789" s="21" t="s">
        <v>61</v>
      </c>
      <c r="D7789" s="21"/>
      <c r="E7789" s="21"/>
      <c r="F7789" s="21">
        <v>56.0</v>
      </c>
      <c r="G7789" s="21">
        <v>37.0</v>
      </c>
      <c r="H7789" s="21">
        <v>38.2550882</v>
      </c>
      <c r="I7789" s="10"/>
      <c r="J7789" s="10"/>
      <c r="AA7789" s="7"/>
      <c r="AB7789" s="7"/>
      <c r="AC7789" s="7"/>
    </row>
    <row r="7790" ht="15.0" customHeight="1">
      <c r="A7790" s="23">
        <v>41852.0</v>
      </c>
      <c r="B7790" s="21" t="s">
        <v>59</v>
      </c>
      <c r="C7790" s="21" t="s">
        <v>61</v>
      </c>
      <c r="D7790" s="21"/>
      <c r="E7790" s="21"/>
      <c r="F7790" s="21">
        <v>57.0</v>
      </c>
      <c r="G7790" s="21">
        <v>30.0</v>
      </c>
      <c r="H7790" s="21">
        <v>31.01763908</v>
      </c>
      <c r="I7790" s="10"/>
      <c r="J7790" s="10"/>
      <c r="AA7790" s="7"/>
      <c r="AB7790" s="7"/>
      <c r="AC7790" s="7"/>
    </row>
    <row r="7791" ht="15.0" customHeight="1">
      <c r="A7791" s="23">
        <v>41852.0</v>
      </c>
      <c r="B7791" s="21" t="s">
        <v>59</v>
      </c>
      <c r="C7791" s="21" t="s">
        <v>61</v>
      </c>
      <c r="D7791" s="21"/>
      <c r="E7791" s="21"/>
      <c r="F7791" s="21">
        <v>58.0</v>
      </c>
      <c r="G7791" s="21">
        <v>30.0</v>
      </c>
      <c r="H7791" s="21">
        <v>31.01763908</v>
      </c>
      <c r="I7791" s="10"/>
      <c r="J7791" s="10"/>
      <c r="AA7791" s="7"/>
      <c r="AB7791" s="7"/>
      <c r="AC7791" s="7"/>
    </row>
    <row r="7792" ht="15.0" customHeight="1">
      <c r="A7792" s="23">
        <v>41852.0</v>
      </c>
      <c r="B7792" s="21" t="s">
        <v>59</v>
      </c>
      <c r="C7792" s="21" t="s">
        <v>61</v>
      </c>
      <c r="D7792" s="21"/>
      <c r="E7792" s="21"/>
      <c r="F7792" s="21">
        <v>59.0</v>
      </c>
      <c r="G7792" s="21">
        <v>20.0</v>
      </c>
      <c r="H7792" s="21">
        <v>20.67842605</v>
      </c>
      <c r="I7792" s="10"/>
      <c r="J7792" s="10"/>
      <c r="AA7792" s="7"/>
      <c r="AB7792" s="7"/>
      <c r="AC7792" s="7"/>
    </row>
    <row r="7793" ht="15.0" customHeight="1">
      <c r="A7793" s="23">
        <v>41852.0</v>
      </c>
      <c r="B7793" s="21" t="s">
        <v>59</v>
      </c>
      <c r="C7793" s="21" t="s">
        <v>61</v>
      </c>
      <c r="D7793" s="21"/>
      <c r="E7793" s="21"/>
      <c r="F7793" s="21">
        <v>60.0</v>
      </c>
      <c r="G7793" s="21">
        <v>27.0</v>
      </c>
      <c r="H7793" s="21">
        <v>27.91587517</v>
      </c>
      <c r="I7793" s="10"/>
      <c r="J7793" s="10"/>
      <c r="AA7793" s="7"/>
      <c r="AB7793" s="7"/>
      <c r="AC7793" s="7"/>
    </row>
    <row r="7794" ht="15.0" customHeight="1">
      <c r="A7794" s="23">
        <v>41852.0</v>
      </c>
      <c r="B7794" s="21" t="s">
        <v>59</v>
      </c>
      <c r="C7794" s="21" t="s">
        <v>61</v>
      </c>
      <c r="D7794" s="21"/>
      <c r="E7794" s="21"/>
      <c r="F7794" s="21">
        <v>61.0</v>
      </c>
      <c r="G7794" s="21">
        <v>30.0</v>
      </c>
      <c r="H7794" s="21">
        <v>31.01763908</v>
      </c>
      <c r="I7794" s="10"/>
      <c r="J7794" s="10"/>
      <c r="AA7794" s="7"/>
      <c r="AB7794" s="7"/>
      <c r="AC7794" s="7"/>
    </row>
    <row r="7795" ht="15.0" customHeight="1">
      <c r="A7795" s="23">
        <v>41852.0</v>
      </c>
      <c r="B7795" s="21" t="s">
        <v>59</v>
      </c>
      <c r="C7795" s="21" t="s">
        <v>61</v>
      </c>
      <c r="D7795" s="21"/>
      <c r="E7795" s="21"/>
      <c r="F7795" s="21">
        <v>62.0</v>
      </c>
      <c r="G7795" s="21">
        <v>32.0</v>
      </c>
      <c r="H7795" s="21">
        <v>33.08548168</v>
      </c>
      <c r="I7795" s="10"/>
      <c r="J7795" s="10"/>
      <c r="AA7795" s="7"/>
      <c r="AB7795" s="7"/>
      <c r="AC7795" s="7"/>
    </row>
    <row r="7796" ht="15.0" customHeight="1">
      <c r="A7796" s="23">
        <v>41852.0</v>
      </c>
      <c r="B7796" s="21" t="s">
        <v>59</v>
      </c>
      <c r="C7796" s="21" t="s">
        <v>61</v>
      </c>
      <c r="D7796" s="21"/>
      <c r="E7796" s="21"/>
      <c r="F7796" s="21">
        <v>63.0</v>
      </c>
      <c r="G7796" s="21">
        <v>17.0</v>
      </c>
      <c r="H7796" s="21">
        <v>17.57666214</v>
      </c>
      <c r="I7796" s="10"/>
      <c r="J7796" s="10"/>
      <c r="AA7796" s="7"/>
      <c r="AB7796" s="7"/>
      <c r="AC7796" s="7"/>
    </row>
    <row r="7797" ht="15.0" customHeight="1">
      <c r="A7797" s="23">
        <v>41852.0</v>
      </c>
      <c r="B7797" s="21" t="s">
        <v>59</v>
      </c>
      <c r="C7797" s="21" t="s">
        <v>61</v>
      </c>
      <c r="D7797" s="21"/>
      <c r="E7797" s="21"/>
      <c r="F7797" s="21">
        <v>64.0</v>
      </c>
      <c r="G7797" s="21">
        <v>27.0</v>
      </c>
      <c r="H7797" s="21">
        <v>27.91587517</v>
      </c>
      <c r="I7797" s="10"/>
      <c r="J7797" s="10"/>
      <c r="AA7797" s="7"/>
      <c r="AB7797" s="7"/>
      <c r="AC7797" s="7"/>
    </row>
    <row r="7798" ht="15.0" customHeight="1">
      <c r="A7798" s="23">
        <v>41852.0</v>
      </c>
      <c r="B7798" s="21" t="s">
        <v>59</v>
      </c>
      <c r="C7798" s="21" t="s">
        <v>61</v>
      </c>
      <c r="D7798" s="21"/>
      <c r="E7798" s="21"/>
      <c r="F7798" s="21">
        <v>65.0</v>
      </c>
      <c r="G7798" s="21">
        <v>18.0</v>
      </c>
      <c r="H7798" s="21">
        <v>18.61058345</v>
      </c>
      <c r="I7798" s="10"/>
      <c r="J7798" s="10"/>
      <c r="AA7798" s="7"/>
      <c r="AB7798" s="7"/>
      <c r="AC7798" s="7"/>
    </row>
    <row r="7799" ht="15.0" customHeight="1">
      <c r="A7799" s="23">
        <v>41852.0</v>
      </c>
      <c r="B7799" s="21" t="s">
        <v>59</v>
      </c>
      <c r="C7799" s="21" t="s">
        <v>61</v>
      </c>
      <c r="D7799" s="21"/>
      <c r="E7799" s="21"/>
      <c r="F7799" s="21">
        <v>66.0</v>
      </c>
      <c r="G7799" s="21">
        <v>19.0</v>
      </c>
      <c r="H7799" s="21">
        <v>19.64450475</v>
      </c>
      <c r="I7799" s="10"/>
      <c r="J7799" s="10"/>
      <c r="AA7799" s="7"/>
      <c r="AB7799" s="7"/>
      <c r="AC7799" s="7"/>
    </row>
    <row r="7800" ht="15.0" customHeight="1">
      <c r="A7800" s="23">
        <v>41852.0</v>
      </c>
      <c r="B7800" s="21" t="s">
        <v>59</v>
      </c>
      <c r="C7800" s="21" t="s">
        <v>61</v>
      </c>
      <c r="D7800" s="21"/>
      <c r="E7800" s="21"/>
      <c r="F7800" s="21">
        <v>67.0</v>
      </c>
      <c r="G7800" s="21">
        <v>25.0</v>
      </c>
      <c r="H7800" s="21">
        <v>25.84803256</v>
      </c>
      <c r="I7800" s="10"/>
      <c r="J7800" s="10"/>
      <c r="AA7800" s="7"/>
      <c r="AB7800" s="7"/>
      <c r="AC7800" s="7"/>
    </row>
    <row r="7801" ht="15.0" customHeight="1">
      <c r="A7801" s="23">
        <v>41852.0</v>
      </c>
      <c r="B7801" s="21" t="s">
        <v>59</v>
      </c>
      <c r="C7801" s="21" t="s">
        <v>61</v>
      </c>
      <c r="D7801" s="21"/>
      <c r="E7801" s="21"/>
      <c r="F7801" s="21">
        <v>68.0</v>
      </c>
      <c r="G7801" s="21">
        <v>36.0</v>
      </c>
      <c r="H7801" s="21">
        <v>37.22116689</v>
      </c>
      <c r="I7801" s="10"/>
      <c r="J7801" s="10"/>
      <c r="AA7801" s="7"/>
      <c r="AB7801" s="7"/>
      <c r="AC7801" s="7"/>
    </row>
    <row r="7802" ht="15.0" customHeight="1">
      <c r="A7802" s="23">
        <v>41852.0</v>
      </c>
      <c r="B7802" s="21" t="s">
        <v>59</v>
      </c>
      <c r="C7802" s="21" t="s">
        <v>61</v>
      </c>
      <c r="D7802" s="21"/>
      <c r="E7802" s="21"/>
      <c r="F7802" s="21">
        <v>69.0</v>
      </c>
      <c r="G7802" s="21">
        <v>23.0</v>
      </c>
      <c r="H7802" s="21">
        <v>23.78018996</v>
      </c>
      <c r="I7802" s="10"/>
      <c r="J7802" s="10"/>
      <c r="AA7802" s="7"/>
      <c r="AB7802" s="7"/>
      <c r="AC7802" s="7"/>
    </row>
    <row r="7803" ht="15.0" customHeight="1">
      <c r="A7803" s="23">
        <v>41852.0</v>
      </c>
      <c r="B7803" s="21" t="s">
        <v>59</v>
      </c>
      <c r="C7803" s="21" t="s">
        <v>61</v>
      </c>
      <c r="D7803" s="21"/>
      <c r="E7803" s="21"/>
      <c r="F7803" s="21">
        <v>70.0</v>
      </c>
      <c r="G7803" s="21">
        <v>16.0</v>
      </c>
      <c r="H7803" s="21">
        <v>16.54274084</v>
      </c>
      <c r="I7803" s="10"/>
      <c r="J7803" s="10"/>
      <c r="AA7803" s="7"/>
      <c r="AB7803" s="7"/>
      <c r="AC7803" s="7"/>
    </row>
    <row r="7804" ht="15.0" customHeight="1">
      <c r="A7804" s="23">
        <v>41852.0</v>
      </c>
      <c r="B7804" s="21" t="s">
        <v>59</v>
      </c>
      <c r="C7804" s="21" t="s">
        <v>61</v>
      </c>
      <c r="D7804" s="21"/>
      <c r="E7804" s="21"/>
      <c r="F7804" s="21">
        <v>71.0</v>
      </c>
      <c r="G7804" s="21">
        <v>28.0</v>
      </c>
      <c r="H7804" s="21">
        <v>28.94979647</v>
      </c>
      <c r="I7804" s="10"/>
      <c r="J7804" s="10"/>
      <c r="AA7804" s="7"/>
      <c r="AB7804" s="7"/>
      <c r="AC7804" s="7"/>
    </row>
    <row r="7805" ht="15.0" customHeight="1">
      <c r="A7805" s="23">
        <v>41852.0</v>
      </c>
      <c r="B7805" s="21" t="s">
        <v>59</v>
      </c>
      <c r="C7805" s="21" t="s">
        <v>61</v>
      </c>
      <c r="D7805" s="21"/>
      <c r="E7805" s="21"/>
      <c r="F7805" s="21">
        <v>72.0</v>
      </c>
      <c r="G7805" s="21">
        <v>31.0</v>
      </c>
      <c r="H7805" s="21">
        <v>32.05156038</v>
      </c>
      <c r="I7805" s="10"/>
      <c r="J7805" s="10"/>
      <c r="AA7805" s="7"/>
      <c r="AB7805" s="7"/>
      <c r="AC7805" s="7"/>
    </row>
    <row r="7806" ht="15.0" customHeight="1">
      <c r="A7806" s="23">
        <v>41852.0</v>
      </c>
      <c r="B7806" s="21" t="s">
        <v>59</v>
      </c>
      <c r="C7806" s="21" t="s">
        <v>61</v>
      </c>
      <c r="D7806" s="21"/>
      <c r="E7806" s="21"/>
      <c r="F7806" s="21">
        <v>73.0</v>
      </c>
      <c r="G7806" s="21">
        <v>23.0</v>
      </c>
      <c r="H7806" s="21">
        <v>23.78018996</v>
      </c>
      <c r="I7806" s="10"/>
      <c r="J7806" s="10"/>
      <c r="AA7806" s="7"/>
      <c r="AB7806" s="7"/>
      <c r="AC7806" s="7"/>
    </row>
    <row r="7807" ht="15.0" customHeight="1">
      <c r="A7807" s="23">
        <v>41852.0</v>
      </c>
      <c r="B7807" s="21" t="s">
        <v>59</v>
      </c>
      <c r="C7807" s="21" t="s">
        <v>61</v>
      </c>
      <c r="D7807" s="21"/>
      <c r="E7807" s="21"/>
      <c r="F7807" s="21">
        <v>74.0</v>
      </c>
      <c r="G7807" s="21">
        <v>36.0</v>
      </c>
      <c r="H7807" s="21">
        <v>37.22116689</v>
      </c>
      <c r="I7807" s="10"/>
      <c r="J7807" s="10"/>
      <c r="AA7807" s="7"/>
      <c r="AB7807" s="7"/>
      <c r="AC7807" s="7"/>
    </row>
    <row r="7808" ht="15.0" customHeight="1">
      <c r="A7808" s="23">
        <v>41852.0</v>
      </c>
      <c r="B7808" s="21" t="s">
        <v>59</v>
      </c>
      <c r="C7808" s="21" t="s">
        <v>61</v>
      </c>
      <c r="D7808" s="21"/>
      <c r="E7808" s="21"/>
      <c r="F7808" s="21">
        <v>75.0</v>
      </c>
      <c r="G7808" s="21">
        <v>26.0</v>
      </c>
      <c r="H7808" s="21">
        <v>26.88195387</v>
      </c>
      <c r="I7808" s="10"/>
      <c r="J7808" s="10"/>
      <c r="AA7808" s="7"/>
      <c r="AB7808" s="7"/>
      <c r="AC7808" s="7"/>
    </row>
    <row r="7809" ht="15.0" customHeight="1">
      <c r="A7809" s="23">
        <v>41852.0</v>
      </c>
      <c r="B7809" s="21" t="s">
        <v>59</v>
      </c>
      <c r="C7809" s="21" t="s">
        <v>61</v>
      </c>
      <c r="D7809" s="21"/>
      <c r="E7809" s="21"/>
      <c r="F7809" s="21">
        <v>76.0</v>
      </c>
      <c r="G7809" s="21">
        <v>24.0</v>
      </c>
      <c r="H7809" s="21">
        <v>24.81411126</v>
      </c>
      <c r="I7809" s="10"/>
      <c r="J7809" s="10"/>
      <c r="AA7809" s="7"/>
      <c r="AB7809" s="7"/>
      <c r="AC7809" s="7"/>
    </row>
    <row r="7810" ht="15.0" customHeight="1">
      <c r="A7810" s="23">
        <v>41852.0</v>
      </c>
      <c r="B7810" s="21" t="s">
        <v>59</v>
      </c>
      <c r="C7810" s="21" t="s">
        <v>61</v>
      </c>
      <c r="D7810" s="21"/>
      <c r="E7810" s="21"/>
      <c r="F7810" s="21">
        <v>77.0</v>
      </c>
      <c r="G7810" s="21">
        <v>29.0</v>
      </c>
      <c r="H7810" s="21">
        <v>29.98371777</v>
      </c>
      <c r="I7810" s="10"/>
      <c r="J7810" s="10"/>
      <c r="AA7810" s="7"/>
      <c r="AB7810" s="7"/>
      <c r="AC7810" s="7"/>
    </row>
    <row r="7811" ht="15.0" customHeight="1">
      <c r="A7811" s="23">
        <v>41852.0</v>
      </c>
      <c r="B7811" s="21" t="s">
        <v>59</v>
      </c>
      <c r="C7811" s="21" t="s">
        <v>61</v>
      </c>
      <c r="D7811" s="21"/>
      <c r="E7811" s="21"/>
      <c r="F7811" s="21">
        <v>78.0</v>
      </c>
      <c r="G7811" s="21">
        <v>28.0</v>
      </c>
      <c r="H7811" s="21">
        <v>28.94979647</v>
      </c>
      <c r="I7811" s="10"/>
      <c r="J7811" s="10"/>
      <c r="AA7811" s="7"/>
      <c r="AB7811" s="7"/>
      <c r="AC7811" s="7"/>
    </row>
    <row r="7812" ht="15.0" customHeight="1">
      <c r="A7812" s="23">
        <v>41852.0</v>
      </c>
      <c r="B7812" s="21" t="s">
        <v>59</v>
      </c>
      <c r="C7812" s="21" t="s">
        <v>61</v>
      </c>
      <c r="D7812" s="21"/>
      <c r="E7812" s="21"/>
      <c r="F7812" s="21">
        <v>79.0</v>
      </c>
      <c r="G7812" s="21">
        <v>27.0</v>
      </c>
      <c r="H7812" s="21">
        <v>27.91587517</v>
      </c>
      <c r="I7812" s="10"/>
      <c r="J7812" s="10"/>
      <c r="AA7812" s="7"/>
      <c r="AB7812" s="7"/>
      <c r="AC7812" s="7"/>
    </row>
    <row r="7813" ht="15.0" customHeight="1">
      <c r="A7813" s="23">
        <v>41852.0</v>
      </c>
      <c r="B7813" s="21" t="s">
        <v>59</v>
      </c>
      <c r="C7813" s="21" t="s">
        <v>61</v>
      </c>
      <c r="D7813" s="21"/>
      <c r="E7813" s="21"/>
      <c r="F7813" s="21">
        <v>80.0</v>
      </c>
      <c r="G7813" s="21">
        <v>25.0</v>
      </c>
      <c r="H7813" s="21">
        <v>25.84803256</v>
      </c>
      <c r="I7813" s="10"/>
      <c r="J7813" s="10"/>
      <c r="AA7813" s="7"/>
      <c r="AB7813" s="7"/>
      <c r="AC7813" s="7"/>
    </row>
    <row r="7814" ht="15.0" customHeight="1">
      <c r="A7814" s="23">
        <v>41852.0</v>
      </c>
      <c r="B7814" s="21" t="s">
        <v>59</v>
      </c>
      <c r="C7814" s="21" t="s">
        <v>61</v>
      </c>
      <c r="D7814" s="21"/>
      <c r="E7814" s="21"/>
      <c r="F7814" s="21">
        <v>81.0</v>
      </c>
      <c r="G7814" s="21">
        <v>28.0</v>
      </c>
      <c r="H7814" s="21">
        <v>28.94979647</v>
      </c>
      <c r="I7814" s="10"/>
      <c r="J7814" s="10"/>
      <c r="AA7814" s="7"/>
      <c r="AB7814" s="7"/>
      <c r="AC7814" s="7"/>
    </row>
    <row r="7815" ht="15.0" customHeight="1">
      <c r="A7815" s="23">
        <v>41852.0</v>
      </c>
      <c r="B7815" s="21" t="s">
        <v>59</v>
      </c>
      <c r="C7815" s="21" t="s">
        <v>61</v>
      </c>
      <c r="D7815" s="21"/>
      <c r="E7815" s="21"/>
      <c r="F7815" s="21">
        <v>82.0</v>
      </c>
      <c r="G7815" s="21">
        <v>29.0</v>
      </c>
      <c r="H7815" s="21">
        <v>29.98371777</v>
      </c>
      <c r="I7815" s="10"/>
      <c r="J7815" s="10"/>
      <c r="AA7815" s="7"/>
      <c r="AB7815" s="7"/>
      <c r="AC7815" s="7"/>
    </row>
    <row r="7816" ht="15.0" customHeight="1">
      <c r="A7816" s="23">
        <v>41852.0</v>
      </c>
      <c r="B7816" s="21" t="s">
        <v>59</v>
      </c>
      <c r="C7816" s="21" t="s">
        <v>61</v>
      </c>
      <c r="D7816" s="21"/>
      <c r="E7816" s="21"/>
      <c r="F7816" s="21">
        <v>83.0</v>
      </c>
      <c r="G7816" s="21">
        <v>31.0</v>
      </c>
      <c r="H7816" s="21">
        <v>32.05156038</v>
      </c>
      <c r="I7816" s="10"/>
      <c r="J7816" s="10"/>
      <c r="AA7816" s="7"/>
      <c r="AB7816" s="7"/>
      <c r="AC7816" s="7"/>
    </row>
    <row r="7817" ht="15.0" customHeight="1">
      <c r="A7817" s="23">
        <v>41852.0</v>
      </c>
      <c r="B7817" s="21" t="s">
        <v>59</v>
      </c>
      <c r="C7817" s="21" t="s">
        <v>26</v>
      </c>
      <c r="D7817" s="21"/>
      <c r="E7817" s="21"/>
      <c r="F7817" s="21">
        <v>1.0</v>
      </c>
      <c r="G7817" s="21">
        <v>63.0</v>
      </c>
      <c r="H7817" s="21">
        <v>34.48706897</v>
      </c>
      <c r="I7817" s="10"/>
      <c r="J7817" s="10"/>
      <c r="AA7817" s="7"/>
      <c r="AB7817" s="7"/>
      <c r="AC7817" s="7"/>
    </row>
    <row r="7818" ht="15.0" customHeight="1">
      <c r="A7818" s="23">
        <v>41852.0</v>
      </c>
      <c r="B7818" s="21" t="s">
        <v>59</v>
      </c>
      <c r="C7818" s="21" t="s">
        <v>26</v>
      </c>
      <c r="D7818" s="21"/>
      <c r="E7818" s="21"/>
      <c r="F7818" s="21">
        <v>2.0</v>
      </c>
      <c r="G7818" s="21">
        <v>60.0</v>
      </c>
      <c r="H7818" s="21">
        <v>32.84482759</v>
      </c>
      <c r="I7818" s="10"/>
      <c r="J7818" s="10"/>
      <c r="AA7818" s="7"/>
      <c r="AB7818" s="7"/>
      <c r="AC7818" s="7"/>
    </row>
    <row r="7819" ht="15.0" customHeight="1">
      <c r="A7819" s="23">
        <v>41852.0</v>
      </c>
      <c r="B7819" s="21" t="s">
        <v>59</v>
      </c>
      <c r="C7819" s="21" t="s">
        <v>26</v>
      </c>
      <c r="D7819" s="21"/>
      <c r="E7819" s="21"/>
      <c r="F7819" s="21">
        <v>3.0</v>
      </c>
      <c r="G7819" s="21">
        <v>43.0</v>
      </c>
      <c r="H7819" s="21">
        <v>23.5387931</v>
      </c>
      <c r="I7819" s="10"/>
      <c r="J7819" s="10"/>
      <c r="AA7819" s="7"/>
      <c r="AB7819" s="7"/>
      <c r="AC7819" s="7"/>
    </row>
    <row r="7820" ht="15.0" customHeight="1">
      <c r="A7820" s="23">
        <v>41852.0</v>
      </c>
      <c r="B7820" s="21" t="s">
        <v>59</v>
      </c>
      <c r="C7820" s="21" t="s">
        <v>26</v>
      </c>
      <c r="D7820" s="21"/>
      <c r="E7820" s="21"/>
      <c r="F7820" s="21">
        <v>4.0</v>
      </c>
      <c r="G7820" s="21">
        <v>51.0</v>
      </c>
      <c r="H7820" s="21">
        <v>27.91810345</v>
      </c>
      <c r="I7820" s="10"/>
      <c r="J7820" s="10"/>
      <c r="AA7820" s="7"/>
      <c r="AB7820" s="7"/>
      <c r="AC7820" s="7"/>
    </row>
    <row r="7821" ht="15.0" customHeight="1">
      <c r="A7821" s="23">
        <v>41852.0</v>
      </c>
      <c r="B7821" s="21" t="s">
        <v>59</v>
      </c>
      <c r="C7821" s="21" t="s">
        <v>26</v>
      </c>
      <c r="D7821" s="21"/>
      <c r="E7821" s="21"/>
      <c r="F7821" s="21">
        <v>5.0</v>
      </c>
      <c r="G7821" s="21">
        <v>53.0</v>
      </c>
      <c r="H7821" s="21">
        <v>29.01293103</v>
      </c>
      <c r="I7821" s="10"/>
      <c r="J7821" s="10"/>
      <c r="AA7821" s="7"/>
      <c r="AB7821" s="7"/>
      <c r="AC7821" s="7"/>
    </row>
    <row r="7822" ht="15.0" customHeight="1">
      <c r="A7822" s="23">
        <v>41852.0</v>
      </c>
      <c r="B7822" s="21" t="s">
        <v>59</v>
      </c>
      <c r="C7822" s="21" t="s">
        <v>26</v>
      </c>
      <c r="D7822" s="21"/>
      <c r="E7822" s="21"/>
      <c r="F7822" s="21">
        <v>6.0</v>
      </c>
      <c r="G7822" s="21">
        <v>57.0</v>
      </c>
      <c r="H7822" s="21">
        <v>31.20258621</v>
      </c>
      <c r="I7822" s="10"/>
      <c r="J7822" s="10"/>
      <c r="AA7822" s="7"/>
      <c r="AB7822" s="7"/>
      <c r="AC7822" s="7"/>
    </row>
    <row r="7823" ht="15.0" customHeight="1">
      <c r="A7823" s="23">
        <v>41852.0</v>
      </c>
      <c r="B7823" s="21" t="s">
        <v>59</v>
      </c>
      <c r="C7823" s="21" t="s">
        <v>26</v>
      </c>
      <c r="D7823" s="21"/>
      <c r="E7823" s="21"/>
      <c r="F7823" s="21">
        <v>7.0</v>
      </c>
      <c r="G7823" s="21">
        <v>50.0</v>
      </c>
      <c r="H7823" s="21">
        <v>27.37068966</v>
      </c>
      <c r="I7823" s="10"/>
      <c r="J7823" s="10"/>
      <c r="AA7823" s="7"/>
      <c r="AB7823" s="7"/>
      <c r="AC7823" s="7"/>
    </row>
    <row r="7824" ht="15.0" customHeight="1">
      <c r="A7824" s="23">
        <v>41852.0</v>
      </c>
      <c r="B7824" s="21" t="s">
        <v>59</v>
      </c>
      <c r="C7824" s="21" t="s">
        <v>26</v>
      </c>
      <c r="D7824" s="21"/>
      <c r="E7824" s="21"/>
      <c r="F7824" s="21">
        <v>8.0</v>
      </c>
      <c r="G7824" s="21">
        <v>61.0</v>
      </c>
      <c r="H7824" s="21">
        <v>33.39224138</v>
      </c>
      <c r="I7824" s="10"/>
      <c r="J7824" s="10"/>
      <c r="AA7824" s="7"/>
      <c r="AB7824" s="7"/>
      <c r="AC7824" s="7"/>
    </row>
    <row r="7825" ht="15.0" customHeight="1">
      <c r="A7825" s="23">
        <v>41852.0</v>
      </c>
      <c r="B7825" s="21" t="s">
        <v>59</v>
      </c>
      <c r="C7825" s="21" t="s">
        <v>26</v>
      </c>
      <c r="D7825" s="21"/>
      <c r="E7825" s="21"/>
      <c r="F7825" s="21">
        <v>9.0</v>
      </c>
      <c r="G7825" s="21">
        <v>36.0</v>
      </c>
      <c r="H7825" s="21">
        <v>19.70689655</v>
      </c>
      <c r="I7825" s="10"/>
      <c r="J7825" s="10"/>
      <c r="AA7825" s="7"/>
      <c r="AB7825" s="7"/>
      <c r="AC7825" s="7"/>
    </row>
    <row r="7826" ht="15.0" customHeight="1">
      <c r="A7826" s="23">
        <v>41852.0</v>
      </c>
      <c r="B7826" s="21" t="s">
        <v>59</v>
      </c>
      <c r="C7826" s="21" t="s">
        <v>26</v>
      </c>
      <c r="D7826" s="21"/>
      <c r="E7826" s="21"/>
      <c r="F7826" s="21">
        <v>10.0</v>
      </c>
      <c r="G7826" s="21">
        <v>46.0</v>
      </c>
      <c r="H7826" s="21">
        <v>25.18103448</v>
      </c>
      <c r="I7826" s="10"/>
      <c r="J7826" s="10"/>
      <c r="AA7826" s="7"/>
      <c r="AB7826" s="7"/>
      <c r="AC7826" s="7"/>
    </row>
    <row r="7827" ht="15.0" customHeight="1">
      <c r="A7827" s="23">
        <v>41852.0</v>
      </c>
      <c r="B7827" s="21" t="s">
        <v>59</v>
      </c>
      <c r="C7827" s="21" t="s">
        <v>26</v>
      </c>
      <c r="D7827" s="21"/>
      <c r="E7827" s="21"/>
      <c r="F7827" s="21">
        <v>11.0</v>
      </c>
      <c r="G7827" s="21">
        <v>48.0</v>
      </c>
      <c r="H7827" s="21">
        <v>26.27586207</v>
      </c>
      <c r="I7827" s="10"/>
      <c r="J7827" s="10"/>
      <c r="AA7827" s="7"/>
      <c r="AB7827" s="7"/>
      <c r="AC7827" s="7"/>
    </row>
    <row r="7828" ht="15.0" customHeight="1">
      <c r="A7828" s="23">
        <v>41852.0</v>
      </c>
      <c r="B7828" s="21" t="s">
        <v>59</v>
      </c>
      <c r="C7828" s="21" t="s">
        <v>26</v>
      </c>
      <c r="D7828" s="21"/>
      <c r="E7828" s="21"/>
      <c r="F7828" s="21">
        <v>12.0</v>
      </c>
      <c r="G7828" s="21">
        <v>45.0</v>
      </c>
      <c r="H7828" s="21">
        <v>24.63362069</v>
      </c>
      <c r="I7828" s="10"/>
      <c r="J7828" s="10"/>
      <c r="AA7828" s="7"/>
      <c r="AB7828" s="7"/>
      <c r="AC7828" s="7"/>
    </row>
    <row r="7829" ht="15.0" customHeight="1">
      <c r="A7829" s="23">
        <v>41852.0</v>
      </c>
      <c r="B7829" s="21" t="s">
        <v>59</v>
      </c>
      <c r="C7829" s="21" t="s">
        <v>26</v>
      </c>
      <c r="D7829" s="21"/>
      <c r="E7829" s="21"/>
      <c r="F7829" s="21">
        <v>13.0</v>
      </c>
      <c r="G7829" s="21">
        <v>49.0</v>
      </c>
      <c r="H7829" s="21">
        <v>26.82327586</v>
      </c>
      <c r="I7829" s="10"/>
      <c r="J7829" s="10"/>
      <c r="AA7829" s="7"/>
      <c r="AB7829" s="7"/>
      <c r="AC7829" s="7"/>
    </row>
    <row r="7830" ht="15.0" customHeight="1">
      <c r="A7830" s="23">
        <v>41852.0</v>
      </c>
      <c r="B7830" s="21" t="s">
        <v>59</v>
      </c>
      <c r="C7830" s="21" t="s">
        <v>26</v>
      </c>
      <c r="D7830" s="21"/>
      <c r="E7830" s="21"/>
      <c r="F7830" s="21">
        <v>14.0</v>
      </c>
      <c r="G7830" s="21">
        <v>53.0</v>
      </c>
      <c r="H7830" s="21">
        <v>29.01293103</v>
      </c>
      <c r="I7830" s="10"/>
      <c r="J7830" s="10"/>
      <c r="AA7830" s="7"/>
      <c r="AB7830" s="7"/>
      <c r="AC7830" s="7"/>
    </row>
    <row r="7831" ht="15.0" customHeight="1">
      <c r="A7831" s="23">
        <v>41852.0</v>
      </c>
      <c r="B7831" s="21" t="s">
        <v>59</v>
      </c>
      <c r="C7831" s="21" t="s">
        <v>26</v>
      </c>
      <c r="D7831" s="21"/>
      <c r="E7831" s="21"/>
      <c r="F7831" s="21">
        <v>15.0</v>
      </c>
      <c r="G7831" s="21">
        <v>51.0</v>
      </c>
      <c r="H7831" s="21">
        <v>27.91810345</v>
      </c>
      <c r="I7831" s="10"/>
      <c r="J7831" s="10"/>
      <c r="AA7831" s="7"/>
      <c r="AB7831" s="7"/>
      <c r="AC7831" s="7"/>
    </row>
    <row r="7832" ht="15.0" customHeight="1">
      <c r="A7832" s="23">
        <v>41852.0</v>
      </c>
      <c r="B7832" s="21" t="s">
        <v>59</v>
      </c>
      <c r="C7832" s="21" t="s">
        <v>26</v>
      </c>
      <c r="D7832" s="21"/>
      <c r="E7832" s="21"/>
      <c r="F7832" s="21">
        <v>16.0</v>
      </c>
      <c r="G7832" s="21">
        <v>55.0</v>
      </c>
      <c r="H7832" s="21">
        <v>30.10775862</v>
      </c>
      <c r="I7832" s="10"/>
      <c r="J7832" s="10"/>
      <c r="AA7832" s="7"/>
      <c r="AB7832" s="7"/>
      <c r="AC7832" s="7"/>
    </row>
    <row r="7833" ht="15.0" customHeight="1">
      <c r="A7833" s="23">
        <v>41852.0</v>
      </c>
      <c r="B7833" s="21" t="s">
        <v>59</v>
      </c>
      <c r="C7833" s="21" t="s">
        <v>26</v>
      </c>
      <c r="D7833" s="21"/>
      <c r="E7833" s="21"/>
      <c r="F7833" s="21">
        <v>17.0</v>
      </c>
      <c r="G7833" s="21">
        <v>41.0</v>
      </c>
      <c r="H7833" s="21">
        <v>22.44396552</v>
      </c>
      <c r="I7833" s="10"/>
      <c r="J7833" s="10"/>
      <c r="AA7833" s="7"/>
      <c r="AB7833" s="7"/>
      <c r="AC7833" s="7"/>
    </row>
    <row r="7834" ht="15.0" customHeight="1">
      <c r="A7834" s="23">
        <v>41852.0</v>
      </c>
      <c r="B7834" s="21" t="s">
        <v>59</v>
      </c>
      <c r="C7834" s="21" t="s">
        <v>26</v>
      </c>
      <c r="D7834" s="21"/>
      <c r="E7834" s="21"/>
      <c r="F7834" s="21">
        <v>18.0</v>
      </c>
      <c r="G7834" s="21">
        <v>63.0</v>
      </c>
      <c r="H7834" s="21">
        <v>34.48706897</v>
      </c>
      <c r="I7834" s="10"/>
      <c r="J7834" s="10"/>
      <c r="AA7834" s="7"/>
      <c r="AB7834" s="7"/>
      <c r="AC7834" s="7"/>
    </row>
    <row r="7835" ht="15.0" customHeight="1">
      <c r="A7835" s="23">
        <v>41852.0</v>
      </c>
      <c r="B7835" s="21" t="s">
        <v>59</v>
      </c>
      <c r="C7835" s="21" t="s">
        <v>26</v>
      </c>
      <c r="D7835" s="21"/>
      <c r="E7835" s="21"/>
      <c r="F7835" s="21">
        <v>19.0</v>
      </c>
      <c r="G7835" s="21">
        <v>58.0</v>
      </c>
      <c r="H7835" s="21">
        <v>31.75</v>
      </c>
      <c r="I7835" s="10"/>
      <c r="J7835" s="10"/>
      <c r="AA7835" s="7"/>
      <c r="AB7835" s="7"/>
      <c r="AC7835" s="7"/>
    </row>
    <row r="7836" ht="15.0" customHeight="1">
      <c r="A7836" s="23">
        <v>41852.0</v>
      </c>
      <c r="B7836" s="21" t="s">
        <v>59</v>
      </c>
      <c r="C7836" s="21" t="s">
        <v>26</v>
      </c>
      <c r="D7836" s="21"/>
      <c r="E7836" s="21"/>
      <c r="F7836" s="21">
        <v>20.0</v>
      </c>
      <c r="G7836" s="21">
        <v>57.0</v>
      </c>
      <c r="H7836" s="21">
        <v>31.20258621</v>
      </c>
      <c r="I7836" s="10"/>
      <c r="J7836" s="10"/>
      <c r="AA7836" s="7"/>
      <c r="AB7836" s="7"/>
      <c r="AC7836" s="7"/>
    </row>
    <row r="7837" ht="15.0" customHeight="1">
      <c r="A7837" s="23">
        <v>41852.0</v>
      </c>
      <c r="B7837" s="21" t="s">
        <v>59</v>
      </c>
      <c r="C7837" s="21" t="s">
        <v>26</v>
      </c>
      <c r="D7837" s="21"/>
      <c r="E7837" s="21"/>
      <c r="F7837" s="21">
        <v>21.0</v>
      </c>
      <c r="G7837" s="21">
        <v>68.0</v>
      </c>
      <c r="H7837" s="21">
        <v>37.22413793</v>
      </c>
      <c r="I7837" s="10"/>
      <c r="J7837" s="10"/>
      <c r="AA7837" s="7"/>
      <c r="AB7837" s="7"/>
      <c r="AC7837" s="7"/>
    </row>
    <row r="7838" ht="15.0" customHeight="1">
      <c r="A7838" s="23">
        <v>41852.0</v>
      </c>
      <c r="B7838" s="21" t="s">
        <v>59</v>
      </c>
      <c r="C7838" s="21" t="s">
        <v>26</v>
      </c>
      <c r="D7838" s="21"/>
      <c r="E7838" s="21"/>
      <c r="F7838" s="21">
        <v>22.0</v>
      </c>
      <c r="G7838" s="21">
        <v>48.0</v>
      </c>
      <c r="H7838" s="21">
        <v>26.27586207</v>
      </c>
      <c r="I7838" s="10"/>
      <c r="J7838" s="10"/>
      <c r="AA7838" s="7"/>
      <c r="AB7838" s="7"/>
      <c r="AC7838" s="7"/>
    </row>
    <row r="7839" ht="15.0" customHeight="1">
      <c r="A7839" s="23">
        <v>41852.0</v>
      </c>
      <c r="B7839" s="21" t="s">
        <v>59</v>
      </c>
      <c r="C7839" s="21" t="s">
        <v>26</v>
      </c>
      <c r="D7839" s="21"/>
      <c r="E7839" s="21"/>
      <c r="F7839" s="21">
        <v>23.0</v>
      </c>
      <c r="G7839" s="21">
        <v>59.0</v>
      </c>
      <c r="H7839" s="21">
        <v>32.29741379</v>
      </c>
      <c r="I7839" s="10"/>
      <c r="J7839" s="10"/>
      <c r="AA7839" s="7"/>
      <c r="AB7839" s="7"/>
      <c r="AC7839" s="7"/>
    </row>
    <row r="7840" ht="15.0" customHeight="1">
      <c r="A7840" s="23">
        <v>41852.0</v>
      </c>
      <c r="B7840" s="21" t="s">
        <v>59</v>
      </c>
      <c r="C7840" s="21" t="s">
        <v>26</v>
      </c>
      <c r="D7840" s="21"/>
      <c r="E7840" s="21"/>
      <c r="F7840" s="21">
        <v>24.0</v>
      </c>
      <c r="G7840" s="21">
        <v>48.0</v>
      </c>
      <c r="H7840" s="21">
        <v>26.27586207</v>
      </c>
      <c r="I7840" s="10"/>
      <c r="J7840" s="10"/>
      <c r="AA7840" s="7"/>
      <c r="AB7840" s="7"/>
      <c r="AC7840" s="7"/>
    </row>
    <row r="7841" ht="15.0" customHeight="1">
      <c r="A7841" s="23">
        <v>41852.0</v>
      </c>
      <c r="B7841" s="21" t="s">
        <v>59</v>
      </c>
      <c r="C7841" s="21" t="s">
        <v>26</v>
      </c>
      <c r="D7841" s="21"/>
      <c r="E7841" s="21"/>
      <c r="F7841" s="21">
        <v>25.0</v>
      </c>
      <c r="G7841" s="21">
        <v>35.0</v>
      </c>
      <c r="H7841" s="21">
        <v>19.15948276</v>
      </c>
      <c r="I7841" s="10"/>
      <c r="J7841" s="10"/>
      <c r="AA7841" s="7"/>
      <c r="AB7841" s="7"/>
      <c r="AC7841" s="7"/>
    </row>
    <row r="7842" ht="15.0" customHeight="1">
      <c r="A7842" s="23">
        <v>41852.0</v>
      </c>
      <c r="B7842" s="21" t="s">
        <v>59</v>
      </c>
      <c r="C7842" s="21" t="s">
        <v>26</v>
      </c>
      <c r="D7842" s="21"/>
      <c r="E7842" s="21"/>
      <c r="F7842" s="21">
        <v>26.0</v>
      </c>
      <c r="G7842" s="21">
        <v>59.0</v>
      </c>
      <c r="H7842" s="21">
        <v>32.29741379</v>
      </c>
      <c r="I7842" s="10"/>
      <c r="J7842" s="10"/>
      <c r="AA7842" s="7"/>
      <c r="AB7842" s="7"/>
      <c r="AC7842" s="7"/>
    </row>
    <row r="7843" ht="15.0" customHeight="1">
      <c r="A7843" s="23">
        <v>41852.0</v>
      </c>
      <c r="B7843" s="21" t="s">
        <v>59</v>
      </c>
      <c r="C7843" s="21" t="s">
        <v>26</v>
      </c>
      <c r="D7843" s="21"/>
      <c r="E7843" s="21"/>
      <c r="F7843" s="21">
        <v>27.0</v>
      </c>
      <c r="G7843" s="21">
        <v>47.0</v>
      </c>
      <c r="H7843" s="21">
        <v>25.72844828</v>
      </c>
      <c r="I7843" s="10"/>
      <c r="J7843" s="10"/>
      <c r="AA7843" s="7"/>
      <c r="AB7843" s="7"/>
      <c r="AC7843" s="7"/>
    </row>
    <row r="7844" ht="15.0" customHeight="1">
      <c r="A7844" s="23">
        <v>41852.0</v>
      </c>
      <c r="B7844" s="21" t="s">
        <v>59</v>
      </c>
      <c r="C7844" s="21" t="s">
        <v>26</v>
      </c>
      <c r="D7844" s="21"/>
      <c r="E7844" s="21"/>
      <c r="F7844" s="21">
        <v>28.0</v>
      </c>
      <c r="G7844" s="21">
        <v>49.0</v>
      </c>
      <c r="H7844" s="21">
        <v>26.82327586</v>
      </c>
      <c r="I7844" s="10"/>
      <c r="J7844" s="10"/>
      <c r="AA7844" s="7"/>
      <c r="AB7844" s="7"/>
      <c r="AC7844" s="7"/>
    </row>
    <row r="7845" ht="15.0" customHeight="1">
      <c r="A7845" s="23">
        <v>41852.0</v>
      </c>
      <c r="B7845" s="21" t="s">
        <v>59</v>
      </c>
      <c r="C7845" s="21" t="s">
        <v>26</v>
      </c>
      <c r="D7845" s="21"/>
      <c r="E7845" s="21"/>
      <c r="F7845" s="21">
        <v>29.0</v>
      </c>
      <c r="G7845" s="21">
        <v>49.0</v>
      </c>
      <c r="H7845" s="21">
        <v>26.82327586</v>
      </c>
      <c r="I7845" s="10"/>
      <c r="J7845" s="10"/>
      <c r="AA7845" s="7"/>
      <c r="AB7845" s="7"/>
      <c r="AC7845" s="7"/>
    </row>
    <row r="7846" ht="15.0" customHeight="1">
      <c r="A7846" s="23">
        <v>41852.0</v>
      </c>
      <c r="B7846" s="21" t="s">
        <v>59</v>
      </c>
      <c r="C7846" s="21" t="s">
        <v>26</v>
      </c>
      <c r="D7846" s="21"/>
      <c r="E7846" s="21"/>
      <c r="F7846" s="21">
        <v>30.0</v>
      </c>
      <c r="G7846" s="21">
        <v>36.0</v>
      </c>
      <c r="H7846" s="21">
        <v>19.70689655</v>
      </c>
      <c r="I7846" s="10"/>
      <c r="J7846" s="10"/>
      <c r="AA7846" s="7"/>
      <c r="AB7846" s="7"/>
      <c r="AC7846" s="7"/>
    </row>
    <row r="7847" ht="15.0" customHeight="1">
      <c r="A7847" s="23">
        <v>41852.0</v>
      </c>
      <c r="B7847" s="21" t="s">
        <v>59</v>
      </c>
      <c r="C7847" s="21" t="s">
        <v>26</v>
      </c>
      <c r="D7847" s="21"/>
      <c r="E7847" s="21"/>
      <c r="F7847" s="21">
        <v>31.0</v>
      </c>
      <c r="G7847" s="21">
        <v>39.0</v>
      </c>
      <c r="H7847" s="21">
        <v>21.34913793</v>
      </c>
      <c r="I7847" s="10"/>
      <c r="J7847" s="10"/>
      <c r="AA7847" s="7"/>
      <c r="AB7847" s="7"/>
      <c r="AC7847" s="7"/>
    </row>
    <row r="7848" ht="15.0" customHeight="1">
      <c r="A7848" s="23">
        <v>41852.0</v>
      </c>
      <c r="B7848" s="21" t="s">
        <v>59</v>
      </c>
      <c r="C7848" s="21" t="s">
        <v>26</v>
      </c>
      <c r="D7848" s="21"/>
      <c r="E7848" s="21"/>
      <c r="F7848" s="21">
        <v>32.0</v>
      </c>
      <c r="G7848" s="21">
        <v>51.0</v>
      </c>
      <c r="H7848" s="21">
        <v>27.91810345</v>
      </c>
      <c r="I7848" s="10"/>
      <c r="J7848" s="10"/>
      <c r="AA7848" s="7"/>
      <c r="AB7848" s="7"/>
      <c r="AC7848" s="7"/>
    </row>
    <row r="7849" ht="15.0" customHeight="1">
      <c r="A7849" s="23">
        <v>41852.0</v>
      </c>
      <c r="B7849" s="21" t="s">
        <v>59</v>
      </c>
      <c r="C7849" s="21" t="s">
        <v>26</v>
      </c>
      <c r="D7849" s="21"/>
      <c r="E7849" s="21"/>
      <c r="F7849" s="21">
        <v>33.0</v>
      </c>
      <c r="G7849" s="21">
        <v>59.0</v>
      </c>
      <c r="H7849" s="21">
        <v>32.29741379</v>
      </c>
      <c r="I7849" s="10"/>
      <c r="J7849" s="10"/>
      <c r="AA7849" s="7"/>
      <c r="AB7849" s="7"/>
      <c r="AC7849" s="7"/>
    </row>
    <row r="7850" ht="15.0" customHeight="1">
      <c r="A7850" s="23">
        <v>41852.0</v>
      </c>
      <c r="B7850" s="21" t="s">
        <v>59</v>
      </c>
      <c r="C7850" s="21" t="s">
        <v>26</v>
      </c>
      <c r="D7850" s="21"/>
      <c r="E7850" s="21"/>
      <c r="F7850" s="21">
        <v>34.0</v>
      </c>
      <c r="G7850" s="21">
        <v>40.0</v>
      </c>
      <c r="H7850" s="21">
        <v>21.89655172</v>
      </c>
      <c r="I7850" s="10"/>
      <c r="J7850" s="10"/>
      <c r="AA7850" s="7"/>
      <c r="AB7850" s="7"/>
      <c r="AC7850" s="7"/>
    </row>
    <row r="7851" ht="15.0" customHeight="1">
      <c r="A7851" s="23">
        <v>41852.0</v>
      </c>
      <c r="B7851" s="21" t="s">
        <v>59</v>
      </c>
      <c r="C7851" s="21" t="s">
        <v>26</v>
      </c>
      <c r="D7851" s="21"/>
      <c r="E7851" s="21"/>
      <c r="F7851" s="21">
        <v>35.0</v>
      </c>
      <c r="G7851" s="21">
        <v>49.0</v>
      </c>
      <c r="H7851" s="21">
        <v>26.82327586</v>
      </c>
      <c r="I7851" s="10"/>
      <c r="J7851" s="10"/>
      <c r="AA7851" s="7"/>
      <c r="AB7851" s="7"/>
      <c r="AC7851" s="7"/>
    </row>
    <row r="7852" ht="15.0" customHeight="1">
      <c r="A7852" s="23">
        <v>41852.0</v>
      </c>
      <c r="B7852" s="21" t="s">
        <v>59</v>
      </c>
      <c r="C7852" s="21" t="s">
        <v>26</v>
      </c>
      <c r="D7852" s="21"/>
      <c r="E7852" s="21"/>
      <c r="F7852" s="21">
        <v>36.0</v>
      </c>
      <c r="G7852" s="21">
        <v>53.0</v>
      </c>
      <c r="H7852" s="21">
        <v>29.01293103</v>
      </c>
      <c r="I7852" s="10"/>
      <c r="J7852" s="10"/>
      <c r="AA7852" s="7"/>
      <c r="AB7852" s="7"/>
      <c r="AC7852" s="7"/>
    </row>
    <row r="7853" ht="15.0" customHeight="1">
      <c r="A7853" s="23">
        <v>41852.0</v>
      </c>
      <c r="B7853" s="21" t="s">
        <v>59</v>
      </c>
      <c r="C7853" s="21" t="s">
        <v>26</v>
      </c>
      <c r="D7853" s="21"/>
      <c r="E7853" s="21"/>
      <c r="F7853" s="21">
        <v>37.0</v>
      </c>
      <c r="G7853" s="21">
        <v>53.0</v>
      </c>
      <c r="H7853" s="21">
        <v>29.01293103</v>
      </c>
      <c r="I7853" s="10"/>
      <c r="J7853" s="10"/>
      <c r="AA7853" s="7"/>
      <c r="AB7853" s="7"/>
      <c r="AC7853" s="7"/>
    </row>
    <row r="7854" ht="15.0" customHeight="1">
      <c r="A7854" s="23">
        <v>41852.0</v>
      </c>
      <c r="B7854" s="21" t="s">
        <v>59</v>
      </c>
      <c r="C7854" s="21" t="s">
        <v>26</v>
      </c>
      <c r="D7854" s="21"/>
      <c r="E7854" s="21"/>
      <c r="F7854" s="21">
        <v>38.0</v>
      </c>
      <c r="G7854" s="21">
        <v>55.0</v>
      </c>
      <c r="H7854" s="21">
        <v>30.10775862</v>
      </c>
      <c r="I7854" s="10"/>
      <c r="J7854" s="10"/>
      <c r="AA7854" s="7"/>
      <c r="AB7854" s="7"/>
      <c r="AC7854" s="7"/>
    </row>
    <row r="7855" ht="15.0" customHeight="1">
      <c r="A7855" s="23">
        <v>41852.0</v>
      </c>
      <c r="B7855" s="21" t="s">
        <v>59</v>
      </c>
      <c r="C7855" s="21" t="s">
        <v>26</v>
      </c>
      <c r="D7855" s="21"/>
      <c r="E7855" s="21"/>
      <c r="F7855" s="21">
        <v>39.0</v>
      </c>
      <c r="G7855" s="21">
        <v>58.0</v>
      </c>
      <c r="H7855" s="21">
        <v>31.75</v>
      </c>
      <c r="I7855" s="10"/>
      <c r="J7855" s="10"/>
      <c r="AA7855" s="7"/>
      <c r="AB7855" s="7"/>
      <c r="AC7855" s="7"/>
    </row>
    <row r="7856" ht="15.0" customHeight="1">
      <c r="A7856" s="23">
        <v>41852.0</v>
      </c>
      <c r="B7856" s="21" t="s">
        <v>59</v>
      </c>
      <c r="C7856" s="21" t="s">
        <v>26</v>
      </c>
      <c r="D7856" s="21"/>
      <c r="E7856" s="21"/>
      <c r="F7856" s="21">
        <v>40.0</v>
      </c>
      <c r="G7856" s="21">
        <v>47.0</v>
      </c>
      <c r="H7856" s="21">
        <v>25.72844828</v>
      </c>
      <c r="I7856" s="10"/>
      <c r="J7856" s="10"/>
      <c r="AA7856" s="7"/>
      <c r="AB7856" s="7"/>
      <c r="AC7856" s="7"/>
    </row>
    <row r="7857" ht="15.0" customHeight="1">
      <c r="A7857" s="23">
        <v>41852.0</v>
      </c>
      <c r="B7857" s="21" t="s">
        <v>59</v>
      </c>
      <c r="C7857" s="21" t="s">
        <v>26</v>
      </c>
      <c r="D7857" s="21"/>
      <c r="E7857" s="21"/>
      <c r="F7857" s="21">
        <v>41.0</v>
      </c>
      <c r="G7857" s="21">
        <v>61.0</v>
      </c>
      <c r="H7857" s="21">
        <v>33.39224138</v>
      </c>
      <c r="I7857" s="10"/>
      <c r="J7857" s="10"/>
      <c r="AA7857" s="7"/>
      <c r="AB7857" s="7"/>
      <c r="AC7857" s="7"/>
    </row>
    <row r="7858" ht="15.0" customHeight="1">
      <c r="A7858" s="23">
        <v>41852.0</v>
      </c>
      <c r="B7858" s="21" t="s">
        <v>59</v>
      </c>
      <c r="C7858" s="21" t="s">
        <v>26</v>
      </c>
      <c r="D7858" s="21"/>
      <c r="E7858" s="21"/>
      <c r="F7858" s="21">
        <v>42.0</v>
      </c>
      <c r="G7858" s="21">
        <v>43.0</v>
      </c>
      <c r="H7858" s="21">
        <v>23.5387931</v>
      </c>
      <c r="I7858" s="10"/>
      <c r="J7858" s="10"/>
      <c r="AA7858" s="7"/>
      <c r="AB7858" s="7"/>
      <c r="AC7858" s="7"/>
    </row>
    <row r="7859" ht="15.0" customHeight="1">
      <c r="A7859" s="23">
        <v>41852.0</v>
      </c>
      <c r="B7859" s="21" t="s">
        <v>59</v>
      </c>
      <c r="C7859" s="21" t="s">
        <v>26</v>
      </c>
      <c r="D7859" s="21"/>
      <c r="E7859" s="21"/>
      <c r="F7859" s="21">
        <v>43.0</v>
      </c>
      <c r="G7859" s="21">
        <v>58.0</v>
      </c>
      <c r="H7859" s="21">
        <v>31.75</v>
      </c>
      <c r="I7859" s="10"/>
      <c r="J7859" s="10"/>
      <c r="AA7859" s="7"/>
      <c r="AB7859" s="7"/>
      <c r="AC7859" s="7"/>
    </row>
    <row r="7860" ht="15.0" customHeight="1">
      <c r="A7860" s="23">
        <v>41852.0</v>
      </c>
      <c r="B7860" s="21" t="s">
        <v>59</v>
      </c>
      <c r="C7860" s="21" t="s">
        <v>26</v>
      </c>
      <c r="D7860" s="21"/>
      <c r="E7860" s="21"/>
      <c r="F7860" s="21">
        <v>44.0</v>
      </c>
      <c r="G7860" s="21">
        <v>48.0</v>
      </c>
      <c r="H7860" s="21">
        <v>26.27586207</v>
      </c>
      <c r="I7860" s="10"/>
      <c r="J7860" s="10"/>
      <c r="AA7860" s="7"/>
      <c r="AB7860" s="7"/>
      <c r="AC7860" s="7"/>
    </row>
    <row r="7861" ht="15.0" customHeight="1">
      <c r="A7861" s="23">
        <v>41852.0</v>
      </c>
      <c r="B7861" s="21" t="s">
        <v>59</v>
      </c>
      <c r="C7861" s="21" t="s">
        <v>26</v>
      </c>
      <c r="D7861" s="21"/>
      <c r="E7861" s="21"/>
      <c r="F7861" s="21">
        <v>45.0</v>
      </c>
      <c r="G7861" s="21">
        <v>42.0</v>
      </c>
      <c r="H7861" s="21">
        <v>22.99137931</v>
      </c>
      <c r="I7861" s="10"/>
      <c r="J7861" s="10"/>
      <c r="AA7861" s="7"/>
      <c r="AB7861" s="7"/>
      <c r="AC7861" s="7"/>
    </row>
    <row r="7862" ht="15.0" customHeight="1">
      <c r="A7862" s="23">
        <v>41852.0</v>
      </c>
      <c r="B7862" s="21" t="s">
        <v>59</v>
      </c>
      <c r="C7862" s="21" t="s">
        <v>26</v>
      </c>
      <c r="D7862" s="21"/>
      <c r="E7862" s="21"/>
      <c r="F7862" s="21">
        <v>46.0</v>
      </c>
      <c r="G7862" s="21">
        <v>61.0</v>
      </c>
      <c r="H7862" s="21">
        <v>33.39224138</v>
      </c>
      <c r="I7862" s="10"/>
      <c r="J7862" s="10"/>
      <c r="AA7862" s="7"/>
      <c r="AB7862" s="7"/>
      <c r="AC7862" s="7"/>
    </row>
    <row r="7863" ht="15.0" customHeight="1">
      <c r="A7863" s="23">
        <v>41852.0</v>
      </c>
      <c r="B7863" s="21" t="s">
        <v>59</v>
      </c>
      <c r="C7863" s="21" t="s">
        <v>26</v>
      </c>
      <c r="D7863" s="21"/>
      <c r="E7863" s="21"/>
      <c r="F7863" s="21">
        <v>47.0</v>
      </c>
      <c r="G7863" s="21">
        <v>49.0</v>
      </c>
      <c r="H7863" s="21">
        <v>26.82327586</v>
      </c>
      <c r="I7863" s="10"/>
      <c r="J7863" s="10"/>
      <c r="AA7863" s="7"/>
      <c r="AB7863" s="7"/>
      <c r="AC7863" s="7"/>
    </row>
    <row r="7864" ht="15.0" customHeight="1">
      <c r="A7864" s="23">
        <v>41852.0</v>
      </c>
      <c r="B7864" s="21" t="s">
        <v>59</v>
      </c>
      <c r="C7864" s="21" t="s">
        <v>26</v>
      </c>
      <c r="D7864" s="21"/>
      <c r="E7864" s="21"/>
      <c r="F7864" s="21">
        <v>48.0</v>
      </c>
      <c r="G7864" s="21">
        <v>62.0</v>
      </c>
      <c r="H7864" s="21">
        <v>33.93965517</v>
      </c>
      <c r="I7864" s="10"/>
      <c r="J7864" s="10"/>
      <c r="AA7864" s="7"/>
      <c r="AB7864" s="7"/>
      <c r="AC7864" s="7"/>
    </row>
    <row r="7865" ht="15.0" customHeight="1">
      <c r="A7865" s="23">
        <v>41852.0</v>
      </c>
      <c r="B7865" s="21" t="s">
        <v>59</v>
      </c>
      <c r="C7865" s="21" t="s">
        <v>26</v>
      </c>
      <c r="D7865" s="21"/>
      <c r="E7865" s="21"/>
      <c r="F7865" s="21">
        <v>49.0</v>
      </c>
      <c r="G7865" s="21">
        <v>62.0</v>
      </c>
      <c r="H7865" s="21">
        <v>33.93965517</v>
      </c>
      <c r="I7865" s="10"/>
      <c r="J7865" s="10"/>
      <c r="AA7865" s="7"/>
      <c r="AB7865" s="7"/>
      <c r="AC7865" s="7"/>
    </row>
    <row r="7866" ht="15.0" customHeight="1">
      <c r="A7866" s="23">
        <v>41852.0</v>
      </c>
      <c r="B7866" s="21" t="s">
        <v>59</v>
      </c>
      <c r="C7866" s="21" t="s">
        <v>26</v>
      </c>
      <c r="D7866" s="21"/>
      <c r="E7866" s="21"/>
      <c r="F7866" s="21">
        <v>50.0</v>
      </c>
      <c r="G7866" s="21">
        <v>51.0</v>
      </c>
      <c r="H7866" s="21">
        <v>27.91810345</v>
      </c>
      <c r="I7866" s="10"/>
      <c r="J7866" s="10"/>
      <c r="AA7866" s="7"/>
      <c r="AB7866" s="7"/>
      <c r="AC7866" s="7"/>
    </row>
    <row r="7867" ht="15.0" customHeight="1">
      <c r="A7867" s="23">
        <v>41852.0</v>
      </c>
      <c r="B7867" s="21" t="s">
        <v>59</v>
      </c>
      <c r="C7867" s="21" t="s">
        <v>26</v>
      </c>
      <c r="D7867" s="21"/>
      <c r="E7867" s="21"/>
      <c r="F7867" s="21">
        <v>51.0</v>
      </c>
      <c r="G7867" s="21">
        <v>37.0</v>
      </c>
      <c r="H7867" s="21">
        <v>20.25431034</v>
      </c>
      <c r="I7867" s="10"/>
      <c r="J7867" s="10"/>
      <c r="AA7867" s="7"/>
      <c r="AB7867" s="7"/>
      <c r="AC7867" s="7"/>
    </row>
    <row r="7868" ht="15.0" customHeight="1">
      <c r="A7868" s="23">
        <v>41852.0</v>
      </c>
      <c r="B7868" s="21" t="s">
        <v>59</v>
      </c>
      <c r="C7868" s="21" t="s">
        <v>26</v>
      </c>
      <c r="D7868" s="21"/>
      <c r="E7868" s="21"/>
      <c r="F7868" s="21">
        <v>52.0</v>
      </c>
      <c r="G7868" s="21">
        <v>42.0</v>
      </c>
      <c r="H7868" s="21">
        <v>22.99137931</v>
      </c>
      <c r="I7868" s="10"/>
      <c r="J7868" s="10"/>
      <c r="AA7868" s="7"/>
      <c r="AB7868" s="7"/>
      <c r="AC7868" s="7"/>
    </row>
    <row r="7869" ht="15.0" customHeight="1">
      <c r="A7869" s="23">
        <v>41852.0</v>
      </c>
      <c r="B7869" s="21" t="s">
        <v>59</v>
      </c>
      <c r="C7869" s="21" t="s">
        <v>26</v>
      </c>
      <c r="D7869" s="21"/>
      <c r="E7869" s="21"/>
      <c r="F7869" s="21">
        <v>53.0</v>
      </c>
      <c r="G7869" s="21">
        <v>32.0</v>
      </c>
      <c r="H7869" s="21">
        <v>17.51724138</v>
      </c>
      <c r="I7869" s="10"/>
      <c r="J7869" s="10"/>
      <c r="AA7869" s="7"/>
      <c r="AB7869" s="7"/>
      <c r="AC7869" s="7"/>
    </row>
    <row r="7870" ht="15.0" customHeight="1">
      <c r="A7870" s="23">
        <v>41852.0</v>
      </c>
      <c r="B7870" s="21" t="s">
        <v>59</v>
      </c>
      <c r="C7870" s="21" t="s">
        <v>26</v>
      </c>
      <c r="D7870" s="21"/>
      <c r="E7870" s="21"/>
      <c r="F7870" s="21">
        <v>54.0</v>
      </c>
      <c r="G7870" s="21">
        <v>60.0</v>
      </c>
      <c r="H7870" s="21">
        <v>32.84482759</v>
      </c>
      <c r="I7870" s="10"/>
      <c r="J7870" s="10"/>
      <c r="AA7870" s="7"/>
      <c r="AB7870" s="7"/>
      <c r="AC7870" s="7"/>
    </row>
    <row r="7871" ht="15.0" customHeight="1">
      <c r="A7871" s="23">
        <v>41852.0</v>
      </c>
      <c r="B7871" s="21" t="s">
        <v>59</v>
      </c>
      <c r="C7871" s="21" t="s">
        <v>26</v>
      </c>
      <c r="D7871" s="21"/>
      <c r="E7871" s="21"/>
      <c r="F7871" s="21">
        <v>55.0</v>
      </c>
      <c r="G7871" s="21">
        <v>51.0</v>
      </c>
      <c r="H7871" s="21">
        <v>27.91810345</v>
      </c>
      <c r="I7871" s="10"/>
      <c r="J7871" s="10"/>
      <c r="AA7871" s="7"/>
      <c r="AB7871" s="7"/>
      <c r="AC7871" s="7"/>
    </row>
    <row r="7872" ht="15.0" customHeight="1">
      <c r="A7872" s="23">
        <v>41852.0</v>
      </c>
      <c r="B7872" s="21" t="s">
        <v>59</v>
      </c>
      <c r="C7872" s="21" t="s">
        <v>26</v>
      </c>
      <c r="D7872" s="21"/>
      <c r="E7872" s="21"/>
      <c r="F7872" s="21">
        <v>56.0</v>
      </c>
      <c r="G7872" s="21">
        <v>44.0</v>
      </c>
      <c r="H7872" s="21">
        <v>24.0862069</v>
      </c>
      <c r="I7872" s="10"/>
      <c r="J7872" s="10"/>
      <c r="AA7872" s="7"/>
      <c r="AB7872" s="7"/>
      <c r="AC7872" s="7"/>
    </row>
    <row r="7873" ht="15.0" customHeight="1">
      <c r="A7873" s="23">
        <v>41852.0</v>
      </c>
      <c r="B7873" s="21" t="s">
        <v>59</v>
      </c>
      <c r="C7873" s="21" t="s">
        <v>26</v>
      </c>
      <c r="D7873" s="21"/>
      <c r="E7873" s="21"/>
      <c r="F7873" s="21">
        <v>57.0</v>
      </c>
      <c r="G7873" s="21">
        <v>41.0</v>
      </c>
      <c r="H7873" s="21">
        <v>22.44396552</v>
      </c>
      <c r="I7873" s="10"/>
      <c r="J7873" s="10"/>
      <c r="AA7873" s="7"/>
      <c r="AB7873" s="7"/>
      <c r="AC7873" s="7"/>
    </row>
    <row r="7874" ht="15.0" customHeight="1">
      <c r="A7874" s="23">
        <v>41852.0</v>
      </c>
      <c r="B7874" s="21" t="s">
        <v>59</v>
      </c>
      <c r="C7874" s="21" t="s">
        <v>26</v>
      </c>
      <c r="D7874" s="21"/>
      <c r="E7874" s="21"/>
      <c r="F7874" s="21">
        <v>58.0</v>
      </c>
      <c r="G7874" s="21">
        <v>58.0</v>
      </c>
      <c r="H7874" s="21">
        <v>31.75</v>
      </c>
      <c r="I7874" s="10"/>
      <c r="J7874" s="10"/>
      <c r="AA7874" s="7"/>
      <c r="AB7874" s="7"/>
      <c r="AC7874" s="7"/>
    </row>
    <row r="7875" ht="15.0" customHeight="1">
      <c r="A7875" s="23">
        <v>41852.0</v>
      </c>
      <c r="B7875" s="21" t="s">
        <v>59</v>
      </c>
      <c r="C7875" s="21" t="s">
        <v>26</v>
      </c>
      <c r="D7875" s="21"/>
      <c r="E7875" s="21"/>
      <c r="F7875" s="21">
        <v>59.0</v>
      </c>
      <c r="G7875" s="21">
        <v>60.0</v>
      </c>
      <c r="H7875" s="21">
        <v>32.84482759</v>
      </c>
      <c r="I7875" s="10"/>
      <c r="J7875" s="10"/>
      <c r="AA7875" s="7"/>
      <c r="AB7875" s="7"/>
      <c r="AC7875" s="7"/>
    </row>
    <row r="7876" ht="15.0" customHeight="1">
      <c r="A7876" s="23">
        <v>41852.0</v>
      </c>
      <c r="B7876" s="21" t="s">
        <v>59</v>
      </c>
      <c r="C7876" s="21" t="s">
        <v>26</v>
      </c>
      <c r="D7876" s="21"/>
      <c r="E7876" s="21"/>
      <c r="F7876" s="21">
        <v>60.0</v>
      </c>
      <c r="G7876" s="21">
        <v>50.0</v>
      </c>
      <c r="H7876" s="21">
        <v>27.37068966</v>
      </c>
      <c r="I7876" s="10"/>
      <c r="J7876" s="10"/>
      <c r="AA7876" s="7"/>
      <c r="AB7876" s="7"/>
      <c r="AC7876" s="7"/>
    </row>
    <row r="7877" ht="15.0" customHeight="1">
      <c r="A7877" s="23">
        <v>41852.0</v>
      </c>
      <c r="B7877" s="21" t="s">
        <v>59</v>
      </c>
      <c r="C7877" s="21" t="s">
        <v>26</v>
      </c>
      <c r="D7877" s="21"/>
      <c r="E7877" s="21"/>
      <c r="F7877" s="21">
        <v>61.0</v>
      </c>
      <c r="G7877" s="21">
        <v>45.0</v>
      </c>
      <c r="H7877" s="21">
        <v>24.63362069</v>
      </c>
      <c r="I7877" s="10"/>
      <c r="J7877" s="10"/>
      <c r="AA7877" s="7"/>
      <c r="AB7877" s="7"/>
      <c r="AC7877" s="7"/>
    </row>
    <row r="7878" ht="15.0" customHeight="1">
      <c r="A7878" s="23">
        <v>41852.0</v>
      </c>
      <c r="B7878" s="21" t="s">
        <v>59</v>
      </c>
      <c r="C7878" s="21" t="s">
        <v>26</v>
      </c>
      <c r="D7878" s="21"/>
      <c r="E7878" s="21"/>
      <c r="F7878" s="21">
        <v>62.0</v>
      </c>
      <c r="G7878" s="21">
        <v>46.0</v>
      </c>
      <c r="H7878" s="21">
        <v>25.18103448</v>
      </c>
      <c r="I7878" s="10"/>
      <c r="J7878" s="10"/>
      <c r="AA7878" s="7"/>
      <c r="AB7878" s="7"/>
      <c r="AC7878" s="7"/>
    </row>
    <row r="7879" ht="15.0" customHeight="1">
      <c r="A7879" s="23">
        <v>41852.0</v>
      </c>
      <c r="B7879" s="21" t="s">
        <v>59</v>
      </c>
      <c r="C7879" s="21" t="s">
        <v>26</v>
      </c>
      <c r="D7879" s="21"/>
      <c r="E7879" s="21"/>
      <c r="F7879" s="21">
        <v>63.0</v>
      </c>
      <c r="G7879" s="21">
        <v>49.0</v>
      </c>
      <c r="H7879" s="21">
        <v>26.82327586</v>
      </c>
      <c r="I7879" s="10"/>
      <c r="J7879" s="10"/>
      <c r="AA7879" s="7"/>
      <c r="AB7879" s="7"/>
      <c r="AC7879" s="7"/>
    </row>
    <row r="7880" ht="15.0" customHeight="1">
      <c r="A7880" s="23">
        <v>41852.0</v>
      </c>
      <c r="B7880" s="21" t="s">
        <v>59</v>
      </c>
      <c r="C7880" s="21" t="s">
        <v>26</v>
      </c>
      <c r="D7880" s="21"/>
      <c r="E7880" s="21"/>
      <c r="F7880" s="21">
        <v>64.0</v>
      </c>
      <c r="G7880" s="21">
        <v>50.0</v>
      </c>
      <c r="H7880" s="21">
        <v>27.37068966</v>
      </c>
      <c r="I7880" s="10"/>
      <c r="J7880" s="10"/>
      <c r="AA7880" s="7"/>
      <c r="AB7880" s="7"/>
      <c r="AC7880" s="7"/>
    </row>
    <row r="7881" ht="15.0" customHeight="1">
      <c r="A7881" s="23">
        <v>41852.0</v>
      </c>
      <c r="B7881" s="21" t="s">
        <v>59</v>
      </c>
      <c r="C7881" s="21" t="s">
        <v>26</v>
      </c>
      <c r="D7881" s="21"/>
      <c r="E7881" s="21"/>
      <c r="F7881" s="21">
        <v>65.0</v>
      </c>
      <c r="G7881" s="21">
        <v>49.0</v>
      </c>
      <c r="H7881" s="21">
        <v>26.82327586</v>
      </c>
      <c r="I7881" s="10"/>
      <c r="J7881" s="10"/>
      <c r="AA7881" s="7"/>
      <c r="AB7881" s="7"/>
      <c r="AC7881" s="7"/>
    </row>
    <row r="7882" ht="15.0" customHeight="1">
      <c r="A7882" s="23">
        <v>41852.0</v>
      </c>
      <c r="B7882" s="21" t="s">
        <v>59</v>
      </c>
      <c r="C7882" s="21" t="s">
        <v>26</v>
      </c>
      <c r="D7882" s="21"/>
      <c r="E7882" s="21"/>
      <c r="F7882" s="21">
        <v>66.0</v>
      </c>
      <c r="G7882" s="21">
        <v>42.0</v>
      </c>
      <c r="H7882" s="21">
        <v>22.99137931</v>
      </c>
      <c r="I7882" s="10"/>
      <c r="J7882" s="10"/>
      <c r="AA7882" s="7"/>
      <c r="AB7882" s="7"/>
      <c r="AC7882" s="7"/>
    </row>
    <row r="7883" ht="15.0" customHeight="1">
      <c r="A7883" s="23">
        <v>41852.0</v>
      </c>
      <c r="B7883" s="21" t="s">
        <v>59</v>
      </c>
      <c r="C7883" s="21" t="s">
        <v>26</v>
      </c>
      <c r="D7883" s="21"/>
      <c r="E7883" s="21"/>
      <c r="F7883" s="21">
        <v>67.0</v>
      </c>
      <c r="G7883" s="21">
        <v>58.0</v>
      </c>
      <c r="H7883" s="21">
        <v>31.75</v>
      </c>
      <c r="I7883" s="10"/>
      <c r="J7883" s="10"/>
      <c r="AA7883" s="7"/>
      <c r="AB7883" s="7"/>
      <c r="AC7883" s="7"/>
    </row>
    <row r="7884" ht="15.0" customHeight="1">
      <c r="A7884" s="23">
        <v>41852.0</v>
      </c>
      <c r="B7884" s="21" t="s">
        <v>59</v>
      </c>
      <c r="C7884" s="21" t="s">
        <v>26</v>
      </c>
      <c r="D7884" s="21"/>
      <c r="E7884" s="21"/>
      <c r="F7884" s="21">
        <v>68.0</v>
      </c>
      <c r="G7884" s="21">
        <v>51.0</v>
      </c>
      <c r="H7884" s="21">
        <v>27.91810345</v>
      </c>
      <c r="I7884" s="10"/>
      <c r="J7884" s="10"/>
      <c r="AA7884" s="7"/>
      <c r="AB7884" s="7"/>
      <c r="AC7884" s="7"/>
    </row>
    <row r="7885" ht="15.0" customHeight="1">
      <c r="A7885" s="23">
        <v>41852.0</v>
      </c>
      <c r="B7885" s="21" t="s">
        <v>59</v>
      </c>
      <c r="C7885" s="21" t="s">
        <v>26</v>
      </c>
      <c r="D7885" s="21"/>
      <c r="E7885" s="21"/>
      <c r="F7885" s="21">
        <v>69.0</v>
      </c>
      <c r="G7885" s="21">
        <v>56.0</v>
      </c>
      <c r="H7885" s="21">
        <v>30.65517241</v>
      </c>
      <c r="I7885" s="10"/>
      <c r="J7885" s="10"/>
      <c r="AA7885" s="7"/>
      <c r="AB7885" s="7"/>
      <c r="AC7885" s="7"/>
    </row>
    <row r="7886" ht="15.0" customHeight="1">
      <c r="A7886" s="23">
        <v>41852.0</v>
      </c>
      <c r="B7886" s="21" t="s">
        <v>59</v>
      </c>
      <c r="C7886" s="21" t="s">
        <v>26</v>
      </c>
      <c r="D7886" s="21"/>
      <c r="E7886" s="21"/>
      <c r="F7886" s="21">
        <v>70.0</v>
      </c>
      <c r="G7886" s="21">
        <v>42.0</v>
      </c>
      <c r="H7886" s="21">
        <v>22.99137931</v>
      </c>
      <c r="I7886" s="10"/>
      <c r="J7886" s="10"/>
      <c r="AA7886" s="7"/>
      <c r="AB7886" s="7"/>
      <c r="AC7886" s="7"/>
    </row>
    <row r="7887" ht="15.0" customHeight="1">
      <c r="A7887" s="23">
        <v>41852.0</v>
      </c>
      <c r="B7887" s="21" t="s">
        <v>59</v>
      </c>
      <c r="C7887" s="21" t="s">
        <v>26</v>
      </c>
      <c r="D7887" s="21"/>
      <c r="E7887" s="21"/>
      <c r="F7887" s="21">
        <v>71.0</v>
      </c>
      <c r="G7887" s="21">
        <v>45.0</v>
      </c>
      <c r="H7887" s="21">
        <v>24.63362069</v>
      </c>
      <c r="I7887" s="10"/>
      <c r="J7887" s="10"/>
      <c r="AA7887" s="7"/>
      <c r="AB7887" s="7"/>
      <c r="AC7887" s="7"/>
    </row>
    <row r="7888" ht="15.0" customHeight="1">
      <c r="A7888" s="23">
        <v>41852.0</v>
      </c>
      <c r="B7888" s="21" t="s">
        <v>59</v>
      </c>
      <c r="C7888" s="21" t="s">
        <v>26</v>
      </c>
      <c r="D7888" s="21"/>
      <c r="E7888" s="21"/>
      <c r="F7888" s="21">
        <v>72.0</v>
      </c>
      <c r="G7888" s="21">
        <v>35.0</v>
      </c>
      <c r="H7888" s="21">
        <v>19.15948276</v>
      </c>
      <c r="I7888" s="10"/>
      <c r="J7888" s="10"/>
      <c r="AA7888" s="7"/>
      <c r="AB7888" s="7"/>
      <c r="AC7888" s="7"/>
    </row>
    <row r="7889" ht="15.0" customHeight="1">
      <c r="A7889" s="23">
        <v>41852.0</v>
      </c>
      <c r="B7889" s="21" t="s">
        <v>59</v>
      </c>
      <c r="C7889" s="21" t="s">
        <v>26</v>
      </c>
      <c r="D7889" s="21"/>
      <c r="E7889" s="21"/>
      <c r="F7889" s="21">
        <v>73.0</v>
      </c>
      <c r="G7889" s="21">
        <v>43.0</v>
      </c>
      <c r="H7889" s="21">
        <v>23.5387931</v>
      </c>
      <c r="I7889" s="10"/>
      <c r="J7889" s="10"/>
      <c r="AA7889" s="7"/>
      <c r="AB7889" s="7"/>
      <c r="AC7889" s="7"/>
    </row>
    <row r="7890" ht="15.0" customHeight="1">
      <c r="A7890" s="23">
        <v>41852.0</v>
      </c>
      <c r="B7890" s="21" t="s">
        <v>59</v>
      </c>
      <c r="C7890" s="21" t="s">
        <v>26</v>
      </c>
      <c r="D7890" s="21"/>
      <c r="E7890" s="21"/>
      <c r="F7890" s="21">
        <v>74.0</v>
      </c>
      <c r="G7890" s="21">
        <v>60.0</v>
      </c>
      <c r="H7890" s="21">
        <v>32.84482759</v>
      </c>
      <c r="I7890" s="10"/>
      <c r="J7890" s="10"/>
      <c r="AA7890" s="7"/>
      <c r="AB7890" s="7"/>
      <c r="AC7890" s="7"/>
    </row>
    <row r="7891" ht="15.0" customHeight="1">
      <c r="A7891" s="23">
        <v>41852.0</v>
      </c>
      <c r="B7891" s="21" t="s">
        <v>59</v>
      </c>
      <c r="C7891" s="21" t="s">
        <v>26</v>
      </c>
      <c r="D7891" s="21"/>
      <c r="E7891" s="21"/>
      <c r="F7891" s="21">
        <v>75.0</v>
      </c>
      <c r="G7891" s="21">
        <v>41.0</v>
      </c>
      <c r="H7891" s="21">
        <v>22.44396552</v>
      </c>
      <c r="I7891" s="10"/>
      <c r="J7891" s="10"/>
      <c r="AA7891" s="7"/>
      <c r="AB7891" s="7"/>
      <c r="AC7891" s="7"/>
    </row>
    <row r="7892" ht="15.0" customHeight="1">
      <c r="A7892" s="23">
        <v>41852.0</v>
      </c>
      <c r="B7892" s="21" t="s">
        <v>59</v>
      </c>
      <c r="C7892" s="21" t="s">
        <v>26</v>
      </c>
      <c r="D7892" s="21"/>
      <c r="E7892" s="21"/>
      <c r="F7892" s="21">
        <v>76.0</v>
      </c>
      <c r="G7892" s="21">
        <v>43.0</v>
      </c>
      <c r="H7892" s="21">
        <v>23.5387931</v>
      </c>
      <c r="I7892" s="10"/>
      <c r="J7892" s="10"/>
      <c r="AA7892" s="7"/>
      <c r="AB7892" s="7"/>
      <c r="AC7892" s="7"/>
    </row>
    <row r="7893" ht="15.0" customHeight="1">
      <c r="A7893" s="23">
        <v>41852.0</v>
      </c>
      <c r="B7893" s="21" t="s">
        <v>59</v>
      </c>
      <c r="C7893" s="21" t="s">
        <v>26</v>
      </c>
      <c r="D7893" s="21"/>
      <c r="E7893" s="21"/>
      <c r="F7893" s="21">
        <v>77.0</v>
      </c>
      <c r="G7893" s="21">
        <v>55.0</v>
      </c>
      <c r="H7893" s="21">
        <v>30.10775862</v>
      </c>
      <c r="I7893" s="10"/>
      <c r="J7893" s="10"/>
      <c r="AA7893" s="7"/>
      <c r="AB7893" s="7"/>
      <c r="AC7893" s="7"/>
    </row>
    <row r="7894" ht="15.0" customHeight="1">
      <c r="A7894" s="23">
        <v>41852.0</v>
      </c>
      <c r="B7894" s="21" t="s">
        <v>59</v>
      </c>
      <c r="C7894" s="21" t="s">
        <v>26</v>
      </c>
      <c r="D7894" s="21"/>
      <c r="E7894" s="21"/>
      <c r="F7894" s="21">
        <v>78.0</v>
      </c>
      <c r="G7894" s="21">
        <v>51.0</v>
      </c>
      <c r="H7894" s="21">
        <v>27.91810345</v>
      </c>
      <c r="I7894" s="10"/>
      <c r="J7894" s="10"/>
      <c r="AA7894" s="7"/>
      <c r="AB7894" s="7"/>
      <c r="AC7894" s="7"/>
    </row>
    <row r="7895" ht="15.0" customHeight="1">
      <c r="A7895" s="23">
        <v>41852.0</v>
      </c>
      <c r="B7895" s="21" t="s">
        <v>59</v>
      </c>
      <c r="C7895" s="21" t="s">
        <v>26</v>
      </c>
      <c r="D7895" s="21"/>
      <c r="E7895" s="21"/>
      <c r="F7895" s="21">
        <v>79.0</v>
      </c>
      <c r="G7895" s="21">
        <v>54.0</v>
      </c>
      <c r="H7895" s="21">
        <v>29.56034483</v>
      </c>
      <c r="I7895" s="10"/>
      <c r="J7895" s="10"/>
      <c r="AA7895" s="7"/>
      <c r="AB7895" s="7"/>
      <c r="AC7895" s="7"/>
    </row>
    <row r="7896" ht="15.0" customHeight="1">
      <c r="A7896" s="23">
        <v>41852.0</v>
      </c>
      <c r="B7896" s="21" t="s">
        <v>59</v>
      </c>
      <c r="C7896" s="21" t="s">
        <v>26</v>
      </c>
      <c r="D7896" s="21"/>
      <c r="E7896" s="21"/>
      <c r="F7896" s="21">
        <v>80.0</v>
      </c>
      <c r="G7896" s="21">
        <v>41.0</v>
      </c>
      <c r="H7896" s="21">
        <v>22.44396552</v>
      </c>
      <c r="I7896" s="10"/>
      <c r="J7896" s="10"/>
      <c r="AA7896" s="7"/>
      <c r="AB7896" s="7"/>
      <c r="AC7896" s="7"/>
    </row>
    <row r="7897" ht="15.0" customHeight="1">
      <c r="A7897" s="23">
        <v>41852.0</v>
      </c>
      <c r="B7897" s="21" t="s">
        <v>59</v>
      </c>
      <c r="C7897" s="21" t="s">
        <v>26</v>
      </c>
      <c r="D7897" s="21"/>
      <c r="E7897" s="21"/>
      <c r="F7897" s="21">
        <v>81.0</v>
      </c>
      <c r="G7897" s="21">
        <v>48.0</v>
      </c>
      <c r="H7897" s="21">
        <v>26.27586207</v>
      </c>
      <c r="I7897" s="10"/>
      <c r="J7897" s="10"/>
      <c r="AA7897" s="7"/>
      <c r="AB7897" s="7"/>
      <c r="AC7897" s="7"/>
    </row>
    <row r="7898" ht="15.0" customHeight="1">
      <c r="A7898" s="23">
        <v>41852.0</v>
      </c>
      <c r="B7898" s="21" t="s">
        <v>59</v>
      </c>
      <c r="C7898" s="21" t="s">
        <v>26</v>
      </c>
      <c r="D7898" s="21"/>
      <c r="E7898" s="21"/>
      <c r="F7898" s="21">
        <v>82.0</v>
      </c>
      <c r="G7898" s="21">
        <v>50.0</v>
      </c>
      <c r="H7898" s="21">
        <v>27.37068966</v>
      </c>
      <c r="I7898" s="10"/>
      <c r="J7898" s="10"/>
      <c r="AA7898" s="7"/>
      <c r="AB7898" s="7"/>
      <c r="AC7898" s="7"/>
    </row>
    <row r="7899" ht="15.0" customHeight="1">
      <c r="A7899" s="23">
        <v>41852.0</v>
      </c>
      <c r="B7899" s="21" t="s">
        <v>59</v>
      </c>
      <c r="C7899" s="21" t="s">
        <v>26</v>
      </c>
      <c r="D7899" s="21"/>
      <c r="E7899" s="21"/>
      <c r="F7899" s="21">
        <v>83.0</v>
      </c>
      <c r="G7899" s="21">
        <v>52.0</v>
      </c>
      <c r="H7899" s="21">
        <v>28.46551724</v>
      </c>
      <c r="I7899" s="10"/>
      <c r="J7899" s="10"/>
      <c r="AA7899" s="7"/>
      <c r="AB7899" s="7"/>
      <c r="AC7899" s="7"/>
    </row>
    <row r="7900" ht="15.0" customHeight="1">
      <c r="A7900" s="23">
        <v>41852.0</v>
      </c>
      <c r="B7900" s="21" t="s">
        <v>59</v>
      </c>
      <c r="C7900" s="21" t="s">
        <v>33</v>
      </c>
      <c r="D7900" s="21"/>
      <c r="E7900" s="21"/>
      <c r="F7900" s="21">
        <v>1.0</v>
      </c>
      <c r="G7900" s="21">
        <v>28.0</v>
      </c>
      <c r="H7900" s="21">
        <v>21.35735736</v>
      </c>
      <c r="I7900" s="10"/>
      <c r="J7900" s="10"/>
      <c r="AA7900" s="7"/>
      <c r="AB7900" s="7"/>
      <c r="AC7900" s="7"/>
    </row>
    <row r="7901" ht="15.0" customHeight="1">
      <c r="A7901" s="23">
        <v>41852.0</v>
      </c>
      <c r="B7901" s="21" t="s">
        <v>59</v>
      </c>
      <c r="C7901" s="21" t="s">
        <v>33</v>
      </c>
      <c r="D7901" s="21"/>
      <c r="E7901" s="21"/>
      <c r="F7901" s="21">
        <v>2.0</v>
      </c>
      <c r="G7901" s="21">
        <v>31.0</v>
      </c>
      <c r="H7901" s="21">
        <v>23.64564565</v>
      </c>
      <c r="I7901" s="10"/>
      <c r="J7901" s="10"/>
      <c r="AA7901" s="7"/>
      <c r="AB7901" s="7"/>
      <c r="AC7901" s="7"/>
    </row>
    <row r="7902" ht="15.0" customHeight="1">
      <c r="A7902" s="23">
        <v>41852.0</v>
      </c>
      <c r="B7902" s="21" t="s">
        <v>59</v>
      </c>
      <c r="C7902" s="21" t="s">
        <v>33</v>
      </c>
      <c r="D7902" s="21"/>
      <c r="E7902" s="21"/>
      <c r="F7902" s="21">
        <v>3.0</v>
      </c>
      <c r="G7902" s="21">
        <v>23.0</v>
      </c>
      <c r="H7902" s="21">
        <v>17.54354354</v>
      </c>
      <c r="I7902" s="10"/>
      <c r="J7902" s="10"/>
      <c r="AA7902" s="7"/>
      <c r="AB7902" s="7"/>
      <c r="AC7902" s="7"/>
    </row>
    <row r="7903" ht="15.0" customHeight="1">
      <c r="A7903" s="23">
        <v>41852.0</v>
      </c>
      <c r="B7903" s="21" t="s">
        <v>59</v>
      </c>
      <c r="C7903" s="21" t="s">
        <v>33</v>
      </c>
      <c r="D7903" s="21"/>
      <c r="E7903" s="21"/>
      <c r="F7903" s="21">
        <v>4.0</v>
      </c>
      <c r="G7903" s="21">
        <v>25.0</v>
      </c>
      <c r="H7903" s="21">
        <v>19.06906907</v>
      </c>
      <c r="I7903" s="10"/>
      <c r="J7903" s="10"/>
      <c r="AA7903" s="7"/>
      <c r="AB7903" s="7"/>
      <c r="AC7903" s="7"/>
    </row>
    <row r="7904" ht="15.0" customHeight="1">
      <c r="A7904" s="23">
        <v>41852.0</v>
      </c>
      <c r="B7904" s="21" t="s">
        <v>59</v>
      </c>
      <c r="C7904" s="21" t="s">
        <v>33</v>
      </c>
      <c r="D7904" s="21"/>
      <c r="E7904" s="21"/>
      <c r="F7904" s="21">
        <v>5.0</v>
      </c>
      <c r="G7904" s="21">
        <v>39.0</v>
      </c>
      <c r="H7904" s="21">
        <v>29.74774775</v>
      </c>
      <c r="I7904" s="10"/>
      <c r="J7904" s="10"/>
      <c r="AA7904" s="7"/>
      <c r="AB7904" s="7"/>
      <c r="AC7904" s="7"/>
    </row>
    <row r="7905" ht="15.0" customHeight="1">
      <c r="A7905" s="23">
        <v>41852.0</v>
      </c>
      <c r="B7905" s="21" t="s">
        <v>59</v>
      </c>
      <c r="C7905" s="21" t="s">
        <v>33</v>
      </c>
      <c r="D7905" s="21"/>
      <c r="E7905" s="21"/>
      <c r="F7905" s="21">
        <v>6.0</v>
      </c>
      <c r="G7905" s="21">
        <v>37.0</v>
      </c>
      <c r="H7905" s="21">
        <v>28.22222222</v>
      </c>
      <c r="I7905" s="10"/>
      <c r="J7905" s="10"/>
      <c r="AA7905" s="7"/>
      <c r="AB7905" s="7"/>
      <c r="AC7905" s="7"/>
    </row>
    <row r="7906" ht="15.0" customHeight="1">
      <c r="A7906" s="23">
        <v>41852.0</v>
      </c>
      <c r="B7906" s="21" t="s">
        <v>59</v>
      </c>
      <c r="C7906" s="21" t="s">
        <v>33</v>
      </c>
      <c r="D7906" s="21"/>
      <c r="E7906" s="21"/>
      <c r="F7906" s="21">
        <v>7.0</v>
      </c>
      <c r="G7906" s="21">
        <v>40.0</v>
      </c>
      <c r="H7906" s="21">
        <v>30.51051051</v>
      </c>
      <c r="I7906" s="10"/>
      <c r="J7906" s="10"/>
      <c r="AA7906" s="7"/>
      <c r="AB7906" s="7"/>
      <c r="AC7906" s="7"/>
    </row>
    <row r="7907" ht="15.0" customHeight="1">
      <c r="A7907" s="23">
        <v>41852.0</v>
      </c>
      <c r="B7907" s="21" t="s">
        <v>59</v>
      </c>
      <c r="C7907" s="21" t="s">
        <v>33</v>
      </c>
      <c r="D7907" s="21"/>
      <c r="E7907" s="21"/>
      <c r="F7907" s="21">
        <v>8.0</v>
      </c>
      <c r="G7907" s="21">
        <v>25.0</v>
      </c>
      <c r="H7907" s="21">
        <v>19.06906907</v>
      </c>
      <c r="I7907" s="10"/>
      <c r="J7907" s="10"/>
      <c r="AA7907" s="7"/>
      <c r="AB7907" s="7"/>
      <c r="AC7907" s="7"/>
    </row>
    <row r="7908" ht="15.0" customHeight="1">
      <c r="A7908" s="23">
        <v>41852.0</v>
      </c>
      <c r="B7908" s="21" t="s">
        <v>59</v>
      </c>
      <c r="C7908" s="21" t="s">
        <v>33</v>
      </c>
      <c r="D7908" s="21"/>
      <c r="E7908" s="21"/>
      <c r="F7908" s="21">
        <v>9.0</v>
      </c>
      <c r="G7908" s="21">
        <v>30.0</v>
      </c>
      <c r="H7908" s="21">
        <v>22.88288288</v>
      </c>
      <c r="I7908" s="10"/>
      <c r="J7908" s="10"/>
      <c r="AA7908" s="7"/>
      <c r="AB7908" s="7"/>
      <c r="AC7908" s="7"/>
    </row>
    <row r="7909" ht="15.0" customHeight="1">
      <c r="A7909" s="23">
        <v>41852.0</v>
      </c>
      <c r="B7909" s="21" t="s">
        <v>59</v>
      </c>
      <c r="C7909" s="21" t="s">
        <v>33</v>
      </c>
      <c r="D7909" s="21"/>
      <c r="E7909" s="21"/>
      <c r="F7909" s="21">
        <v>10.0</v>
      </c>
      <c r="G7909" s="21">
        <v>36.0</v>
      </c>
      <c r="H7909" s="21">
        <v>27.45945946</v>
      </c>
      <c r="I7909" s="10"/>
      <c r="J7909" s="10"/>
      <c r="AA7909" s="7"/>
      <c r="AB7909" s="7"/>
      <c r="AC7909" s="7"/>
    </row>
    <row r="7910" ht="15.0" customHeight="1">
      <c r="A7910" s="23">
        <v>41852.0</v>
      </c>
      <c r="B7910" s="21" t="s">
        <v>59</v>
      </c>
      <c r="C7910" s="21" t="s">
        <v>33</v>
      </c>
      <c r="D7910" s="21"/>
      <c r="E7910" s="21"/>
      <c r="F7910" s="21">
        <v>11.0</v>
      </c>
      <c r="G7910" s="21">
        <v>39.0</v>
      </c>
      <c r="H7910" s="21">
        <v>29.74774775</v>
      </c>
      <c r="I7910" s="10"/>
      <c r="J7910" s="10"/>
      <c r="AA7910" s="7"/>
      <c r="AB7910" s="7"/>
      <c r="AC7910" s="7"/>
    </row>
    <row r="7911" ht="15.0" customHeight="1">
      <c r="A7911" s="23">
        <v>41852.0</v>
      </c>
      <c r="B7911" s="21" t="s">
        <v>59</v>
      </c>
      <c r="C7911" s="21" t="s">
        <v>33</v>
      </c>
      <c r="D7911" s="21"/>
      <c r="E7911" s="21"/>
      <c r="F7911" s="21">
        <v>12.0</v>
      </c>
      <c r="G7911" s="21">
        <v>31.0</v>
      </c>
      <c r="H7911" s="21">
        <v>23.64564565</v>
      </c>
      <c r="I7911" s="10"/>
      <c r="J7911" s="10"/>
      <c r="AA7911" s="7"/>
      <c r="AB7911" s="7"/>
      <c r="AC7911" s="7"/>
    </row>
    <row r="7912" ht="15.0" customHeight="1">
      <c r="A7912" s="23">
        <v>41852.0</v>
      </c>
      <c r="B7912" s="21" t="s">
        <v>59</v>
      </c>
      <c r="C7912" s="21" t="s">
        <v>33</v>
      </c>
      <c r="D7912" s="21"/>
      <c r="E7912" s="21"/>
      <c r="F7912" s="21">
        <v>13.0</v>
      </c>
      <c r="G7912" s="21">
        <v>28.0</v>
      </c>
      <c r="H7912" s="21">
        <v>21.35735736</v>
      </c>
      <c r="I7912" s="10"/>
      <c r="J7912" s="10"/>
      <c r="AA7912" s="7"/>
      <c r="AB7912" s="7"/>
      <c r="AC7912" s="7"/>
    </row>
    <row r="7913" ht="15.0" customHeight="1">
      <c r="A7913" s="23">
        <v>41852.0</v>
      </c>
      <c r="B7913" s="21" t="s">
        <v>59</v>
      </c>
      <c r="C7913" s="21" t="s">
        <v>33</v>
      </c>
      <c r="D7913" s="21"/>
      <c r="E7913" s="21"/>
      <c r="F7913" s="21">
        <v>14.0</v>
      </c>
      <c r="G7913" s="21">
        <v>29.0</v>
      </c>
      <c r="H7913" s="21">
        <v>22.12012012</v>
      </c>
      <c r="I7913" s="10"/>
      <c r="J7913" s="10"/>
      <c r="AA7913" s="7"/>
      <c r="AB7913" s="7"/>
      <c r="AC7913" s="7"/>
    </row>
    <row r="7914" ht="15.0" customHeight="1">
      <c r="A7914" s="23">
        <v>41852.0</v>
      </c>
      <c r="B7914" s="21" t="s">
        <v>59</v>
      </c>
      <c r="C7914" s="21" t="s">
        <v>33</v>
      </c>
      <c r="D7914" s="21"/>
      <c r="E7914" s="21"/>
      <c r="F7914" s="21">
        <v>15.0</v>
      </c>
      <c r="G7914" s="21">
        <v>28.0</v>
      </c>
      <c r="H7914" s="21">
        <v>21.35735736</v>
      </c>
      <c r="I7914" s="10"/>
      <c r="J7914" s="10"/>
      <c r="AA7914" s="7"/>
      <c r="AB7914" s="7"/>
      <c r="AC7914" s="7"/>
    </row>
    <row r="7915" ht="15.0" customHeight="1">
      <c r="A7915" s="23">
        <v>41852.0</v>
      </c>
      <c r="B7915" s="21" t="s">
        <v>59</v>
      </c>
      <c r="C7915" s="21" t="s">
        <v>33</v>
      </c>
      <c r="D7915" s="21"/>
      <c r="E7915" s="21"/>
      <c r="F7915" s="21">
        <v>16.0</v>
      </c>
      <c r="G7915" s="21">
        <v>24.0</v>
      </c>
      <c r="H7915" s="21">
        <v>18.30630631</v>
      </c>
      <c r="I7915" s="10"/>
      <c r="J7915" s="10"/>
      <c r="AA7915" s="7"/>
      <c r="AB7915" s="7"/>
      <c r="AC7915" s="7"/>
    </row>
    <row r="7916" ht="15.0" customHeight="1">
      <c r="A7916" s="23">
        <v>41852.0</v>
      </c>
      <c r="B7916" s="21" t="s">
        <v>59</v>
      </c>
      <c r="C7916" s="21" t="s">
        <v>33</v>
      </c>
      <c r="D7916" s="21"/>
      <c r="E7916" s="21"/>
      <c r="F7916" s="21">
        <v>17.0</v>
      </c>
      <c r="G7916" s="21">
        <v>21.0</v>
      </c>
      <c r="H7916" s="21">
        <v>16.01801802</v>
      </c>
      <c r="I7916" s="10"/>
      <c r="J7916" s="10"/>
      <c r="AA7916" s="7"/>
      <c r="AB7916" s="7"/>
      <c r="AC7916" s="7"/>
    </row>
    <row r="7917" ht="15.0" customHeight="1">
      <c r="A7917" s="23">
        <v>41852.0</v>
      </c>
      <c r="B7917" s="21" t="s">
        <v>59</v>
      </c>
      <c r="C7917" s="21" t="s">
        <v>33</v>
      </c>
      <c r="D7917" s="21"/>
      <c r="E7917" s="21"/>
      <c r="F7917" s="21">
        <v>18.0</v>
      </c>
      <c r="G7917" s="21">
        <v>33.0</v>
      </c>
      <c r="H7917" s="21">
        <v>25.17117117</v>
      </c>
      <c r="I7917" s="10"/>
      <c r="J7917" s="10"/>
      <c r="AA7917" s="7"/>
      <c r="AB7917" s="7"/>
      <c r="AC7917" s="7"/>
    </row>
    <row r="7918" ht="15.0" customHeight="1">
      <c r="A7918" s="23">
        <v>41852.0</v>
      </c>
      <c r="B7918" s="21" t="s">
        <v>59</v>
      </c>
      <c r="C7918" s="21" t="s">
        <v>33</v>
      </c>
      <c r="D7918" s="21"/>
      <c r="E7918" s="21"/>
      <c r="F7918" s="21">
        <v>19.0</v>
      </c>
      <c r="G7918" s="21">
        <v>28.0</v>
      </c>
      <c r="H7918" s="21">
        <v>21.35735736</v>
      </c>
      <c r="I7918" s="10"/>
      <c r="J7918" s="10"/>
      <c r="AA7918" s="7"/>
      <c r="AB7918" s="7"/>
      <c r="AC7918" s="7"/>
    </row>
    <row r="7919" ht="15.0" customHeight="1">
      <c r="A7919" s="23">
        <v>41852.0</v>
      </c>
      <c r="B7919" s="21" t="s">
        <v>59</v>
      </c>
      <c r="C7919" s="21" t="s">
        <v>33</v>
      </c>
      <c r="D7919" s="21"/>
      <c r="E7919" s="21"/>
      <c r="F7919" s="21">
        <v>20.0</v>
      </c>
      <c r="G7919" s="21">
        <v>30.0</v>
      </c>
      <c r="H7919" s="21">
        <v>22.88288288</v>
      </c>
      <c r="I7919" s="10"/>
      <c r="J7919" s="10"/>
      <c r="AA7919" s="7"/>
      <c r="AB7919" s="7"/>
      <c r="AC7919" s="7"/>
    </row>
    <row r="7920" ht="15.0" customHeight="1">
      <c r="A7920" s="23">
        <v>41852.0</v>
      </c>
      <c r="B7920" s="21" t="s">
        <v>59</v>
      </c>
      <c r="C7920" s="21" t="s">
        <v>33</v>
      </c>
      <c r="D7920" s="21"/>
      <c r="E7920" s="21"/>
      <c r="F7920" s="21">
        <v>21.0</v>
      </c>
      <c r="G7920" s="21">
        <v>35.0</v>
      </c>
      <c r="H7920" s="21">
        <v>26.6966967</v>
      </c>
      <c r="I7920" s="10"/>
      <c r="J7920" s="10"/>
      <c r="AA7920" s="7"/>
      <c r="AB7920" s="7"/>
      <c r="AC7920" s="7"/>
    </row>
    <row r="7921" ht="15.0" customHeight="1">
      <c r="A7921" s="23">
        <v>41852.0</v>
      </c>
      <c r="B7921" s="21" t="s">
        <v>59</v>
      </c>
      <c r="C7921" s="21" t="s">
        <v>33</v>
      </c>
      <c r="D7921" s="21"/>
      <c r="E7921" s="21"/>
      <c r="F7921" s="21">
        <v>22.0</v>
      </c>
      <c r="G7921" s="21">
        <v>29.0</v>
      </c>
      <c r="H7921" s="21">
        <v>22.12012012</v>
      </c>
      <c r="I7921" s="10"/>
      <c r="J7921" s="10"/>
      <c r="AA7921" s="7"/>
      <c r="AB7921" s="7"/>
      <c r="AC7921" s="7"/>
    </row>
    <row r="7922" ht="15.0" customHeight="1">
      <c r="A7922" s="23">
        <v>41852.0</v>
      </c>
      <c r="B7922" s="21" t="s">
        <v>59</v>
      </c>
      <c r="C7922" s="21" t="s">
        <v>33</v>
      </c>
      <c r="D7922" s="21"/>
      <c r="E7922" s="21"/>
      <c r="F7922" s="21">
        <v>23.0</v>
      </c>
      <c r="G7922" s="21">
        <v>31.0</v>
      </c>
      <c r="H7922" s="21">
        <v>23.64564565</v>
      </c>
      <c r="I7922" s="10"/>
      <c r="J7922" s="10"/>
      <c r="AA7922" s="7"/>
      <c r="AB7922" s="7"/>
      <c r="AC7922" s="7"/>
    </row>
    <row r="7923" ht="15.0" customHeight="1">
      <c r="A7923" s="23">
        <v>41852.0</v>
      </c>
      <c r="B7923" s="21" t="s">
        <v>59</v>
      </c>
      <c r="C7923" s="21" t="s">
        <v>33</v>
      </c>
      <c r="D7923" s="21"/>
      <c r="E7923" s="21"/>
      <c r="F7923" s="21">
        <v>24.0</v>
      </c>
      <c r="G7923" s="21">
        <v>36.0</v>
      </c>
      <c r="H7923" s="21">
        <v>27.45945946</v>
      </c>
      <c r="I7923" s="10"/>
      <c r="J7923" s="10"/>
      <c r="AA7923" s="7"/>
      <c r="AB7923" s="7"/>
      <c r="AC7923" s="7"/>
    </row>
    <row r="7924" ht="15.0" customHeight="1">
      <c r="A7924" s="23">
        <v>41852.0</v>
      </c>
      <c r="B7924" s="21" t="s">
        <v>59</v>
      </c>
      <c r="C7924" s="21" t="s">
        <v>33</v>
      </c>
      <c r="D7924" s="21"/>
      <c r="E7924" s="21"/>
      <c r="F7924" s="21">
        <v>25.0</v>
      </c>
      <c r="G7924" s="21">
        <v>36.0</v>
      </c>
      <c r="H7924" s="21">
        <v>27.45945946</v>
      </c>
      <c r="I7924" s="10"/>
      <c r="J7924" s="10"/>
      <c r="AA7924" s="7"/>
      <c r="AB7924" s="7"/>
      <c r="AC7924" s="7"/>
    </row>
    <row r="7925" ht="15.0" customHeight="1">
      <c r="A7925" s="23">
        <v>41852.0</v>
      </c>
      <c r="B7925" s="21" t="s">
        <v>59</v>
      </c>
      <c r="C7925" s="21" t="s">
        <v>33</v>
      </c>
      <c r="D7925" s="21"/>
      <c r="E7925" s="21"/>
      <c r="F7925" s="21">
        <v>26.0</v>
      </c>
      <c r="G7925" s="21">
        <v>26.0</v>
      </c>
      <c r="H7925" s="21">
        <v>19.83183183</v>
      </c>
      <c r="I7925" s="10"/>
      <c r="J7925" s="10"/>
      <c r="AA7925" s="7"/>
      <c r="AB7925" s="7"/>
      <c r="AC7925" s="7"/>
    </row>
    <row r="7926" ht="15.0" customHeight="1">
      <c r="A7926" s="23">
        <v>41852.0</v>
      </c>
      <c r="B7926" s="21" t="s">
        <v>59</v>
      </c>
      <c r="C7926" s="21" t="s">
        <v>33</v>
      </c>
      <c r="D7926" s="21"/>
      <c r="E7926" s="21"/>
      <c r="F7926" s="21">
        <v>27.0</v>
      </c>
      <c r="G7926" s="21">
        <v>26.0</v>
      </c>
      <c r="H7926" s="21">
        <v>19.83183183</v>
      </c>
      <c r="I7926" s="10"/>
      <c r="J7926" s="10"/>
      <c r="AA7926" s="7"/>
      <c r="AB7926" s="7"/>
      <c r="AC7926" s="7"/>
    </row>
    <row r="7927" ht="15.0" customHeight="1">
      <c r="A7927" s="23">
        <v>41852.0</v>
      </c>
      <c r="B7927" s="21" t="s">
        <v>59</v>
      </c>
      <c r="C7927" s="21" t="s">
        <v>33</v>
      </c>
      <c r="D7927" s="21"/>
      <c r="E7927" s="21"/>
      <c r="F7927" s="21">
        <v>28.0</v>
      </c>
      <c r="G7927" s="21">
        <v>22.0</v>
      </c>
      <c r="H7927" s="21">
        <v>16.78078078</v>
      </c>
      <c r="I7927" s="10"/>
      <c r="J7927" s="10"/>
      <c r="AA7927" s="7"/>
      <c r="AB7927" s="7"/>
      <c r="AC7927" s="7"/>
    </row>
    <row r="7928" ht="15.0" customHeight="1">
      <c r="A7928" s="23">
        <v>41852.0</v>
      </c>
      <c r="B7928" s="21" t="s">
        <v>59</v>
      </c>
      <c r="C7928" s="21" t="s">
        <v>33</v>
      </c>
      <c r="D7928" s="21"/>
      <c r="E7928" s="21"/>
      <c r="F7928" s="21">
        <v>29.0</v>
      </c>
      <c r="G7928" s="21">
        <v>28.0</v>
      </c>
      <c r="H7928" s="21">
        <v>21.35735736</v>
      </c>
      <c r="I7928" s="10"/>
      <c r="J7928" s="10"/>
      <c r="AA7928" s="7"/>
      <c r="AB7928" s="7"/>
      <c r="AC7928" s="7"/>
    </row>
    <row r="7929" ht="15.0" customHeight="1">
      <c r="A7929" s="23">
        <v>41852.0</v>
      </c>
      <c r="B7929" s="21" t="s">
        <v>59</v>
      </c>
      <c r="C7929" s="21" t="s">
        <v>33</v>
      </c>
      <c r="D7929" s="21"/>
      <c r="E7929" s="21"/>
      <c r="F7929" s="21">
        <v>30.0</v>
      </c>
      <c r="G7929" s="21">
        <v>26.0</v>
      </c>
      <c r="H7929" s="21">
        <v>19.83183183</v>
      </c>
      <c r="I7929" s="10"/>
      <c r="J7929" s="10"/>
      <c r="AA7929" s="7"/>
      <c r="AB7929" s="7"/>
      <c r="AC7929" s="7"/>
    </row>
    <row r="7930" ht="15.0" customHeight="1">
      <c r="A7930" s="23">
        <v>41852.0</v>
      </c>
      <c r="B7930" s="21" t="s">
        <v>59</v>
      </c>
      <c r="C7930" s="21" t="s">
        <v>33</v>
      </c>
      <c r="D7930" s="21"/>
      <c r="E7930" s="21"/>
      <c r="F7930" s="21">
        <v>31.0</v>
      </c>
      <c r="G7930" s="21">
        <v>36.0</v>
      </c>
      <c r="H7930" s="21">
        <v>27.45945946</v>
      </c>
      <c r="I7930" s="10"/>
      <c r="J7930" s="10"/>
      <c r="AA7930" s="7"/>
      <c r="AB7930" s="7"/>
      <c r="AC7930" s="7"/>
    </row>
    <row r="7931" ht="15.0" customHeight="1">
      <c r="A7931" s="23">
        <v>41852.0</v>
      </c>
      <c r="B7931" s="21" t="s">
        <v>59</v>
      </c>
      <c r="C7931" s="21" t="s">
        <v>33</v>
      </c>
      <c r="D7931" s="21"/>
      <c r="E7931" s="21"/>
      <c r="F7931" s="21">
        <v>32.0</v>
      </c>
      <c r="G7931" s="21">
        <v>28.0</v>
      </c>
      <c r="H7931" s="21">
        <v>21.35735736</v>
      </c>
      <c r="I7931" s="10"/>
      <c r="J7931" s="10"/>
      <c r="AA7931" s="7"/>
      <c r="AB7931" s="7"/>
      <c r="AC7931" s="7"/>
    </row>
    <row r="7932" ht="15.0" customHeight="1">
      <c r="A7932" s="23">
        <v>41852.0</v>
      </c>
      <c r="B7932" s="21" t="s">
        <v>59</v>
      </c>
      <c r="C7932" s="21" t="s">
        <v>33</v>
      </c>
      <c r="D7932" s="21"/>
      <c r="E7932" s="21"/>
      <c r="F7932" s="21">
        <v>33.0</v>
      </c>
      <c r="G7932" s="21">
        <v>30.0</v>
      </c>
      <c r="H7932" s="21">
        <v>22.88288288</v>
      </c>
      <c r="I7932" s="10"/>
      <c r="J7932" s="10"/>
      <c r="AA7932" s="7"/>
      <c r="AB7932" s="7"/>
      <c r="AC7932" s="7"/>
    </row>
    <row r="7933" ht="15.0" customHeight="1">
      <c r="A7933" s="23">
        <v>41852.0</v>
      </c>
      <c r="B7933" s="21" t="s">
        <v>59</v>
      </c>
      <c r="C7933" s="21" t="s">
        <v>33</v>
      </c>
      <c r="D7933" s="21"/>
      <c r="E7933" s="21"/>
      <c r="F7933" s="21">
        <v>34.0</v>
      </c>
      <c r="G7933" s="21">
        <v>34.0</v>
      </c>
      <c r="H7933" s="21">
        <v>25.93393393</v>
      </c>
      <c r="I7933" s="10"/>
      <c r="J7933" s="10"/>
      <c r="AA7933" s="7"/>
      <c r="AB7933" s="7"/>
      <c r="AC7933" s="7"/>
    </row>
    <row r="7934" ht="15.0" customHeight="1">
      <c r="A7934" s="23">
        <v>41852.0</v>
      </c>
      <c r="B7934" s="21" t="s">
        <v>59</v>
      </c>
      <c r="C7934" s="21" t="s">
        <v>33</v>
      </c>
      <c r="D7934" s="21"/>
      <c r="E7934" s="21"/>
      <c r="F7934" s="21">
        <v>35.0</v>
      </c>
      <c r="G7934" s="21">
        <v>29.0</v>
      </c>
      <c r="H7934" s="21">
        <v>22.12012012</v>
      </c>
      <c r="I7934" s="10"/>
      <c r="J7934" s="10"/>
      <c r="AA7934" s="7"/>
      <c r="AB7934" s="7"/>
      <c r="AC7934" s="7"/>
    </row>
    <row r="7935" ht="15.0" customHeight="1">
      <c r="A7935" s="23">
        <v>41852.0</v>
      </c>
      <c r="B7935" s="21" t="s">
        <v>59</v>
      </c>
      <c r="C7935" s="21" t="s">
        <v>33</v>
      </c>
      <c r="D7935" s="21"/>
      <c r="E7935" s="21"/>
      <c r="F7935" s="21">
        <v>36.0</v>
      </c>
      <c r="G7935" s="21">
        <v>36.0</v>
      </c>
      <c r="H7935" s="21">
        <v>27.45945946</v>
      </c>
      <c r="I7935" s="10"/>
      <c r="J7935" s="10"/>
      <c r="AA7935" s="7"/>
      <c r="AB7935" s="7"/>
      <c r="AC7935" s="7"/>
    </row>
    <row r="7936" ht="15.0" customHeight="1">
      <c r="A7936" s="23">
        <v>41852.0</v>
      </c>
      <c r="B7936" s="21" t="s">
        <v>59</v>
      </c>
      <c r="C7936" s="21" t="s">
        <v>33</v>
      </c>
      <c r="D7936" s="21"/>
      <c r="E7936" s="21"/>
      <c r="F7936" s="21">
        <v>37.0</v>
      </c>
      <c r="G7936" s="21">
        <v>23.0</v>
      </c>
      <c r="H7936" s="21">
        <v>17.54354354</v>
      </c>
      <c r="I7936" s="10"/>
      <c r="J7936" s="10"/>
      <c r="AA7936" s="7"/>
      <c r="AB7936" s="7"/>
      <c r="AC7936" s="7"/>
    </row>
    <row r="7937" ht="15.0" customHeight="1">
      <c r="A7937" s="23">
        <v>41852.0</v>
      </c>
      <c r="B7937" s="21" t="s">
        <v>59</v>
      </c>
      <c r="C7937" s="21" t="s">
        <v>33</v>
      </c>
      <c r="D7937" s="21"/>
      <c r="E7937" s="21"/>
      <c r="F7937" s="21">
        <v>38.0</v>
      </c>
      <c r="G7937" s="21">
        <v>23.0</v>
      </c>
      <c r="H7937" s="21">
        <v>17.54354354</v>
      </c>
      <c r="I7937" s="10"/>
      <c r="J7937" s="10"/>
      <c r="AA7937" s="7"/>
      <c r="AB7937" s="7"/>
      <c r="AC7937" s="7"/>
    </row>
    <row r="7938" ht="15.0" customHeight="1">
      <c r="A7938" s="23">
        <v>41852.0</v>
      </c>
      <c r="B7938" s="21" t="s">
        <v>59</v>
      </c>
      <c r="C7938" s="21" t="s">
        <v>33</v>
      </c>
      <c r="D7938" s="21"/>
      <c r="E7938" s="21"/>
      <c r="F7938" s="21">
        <v>39.0</v>
      </c>
      <c r="G7938" s="21">
        <v>18.0</v>
      </c>
      <c r="H7938" s="21">
        <v>13.72972973</v>
      </c>
      <c r="I7938" s="10"/>
      <c r="J7938" s="10"/>
      <c r="AA7938" s="7"/>
      <c r="AB7938" s="7"/>
      <c r="AC7938" s="7"/>
    </row>
    <row r="7939" ht="15.0" customHeight="1">
      <c r="A7939" s="23">
        <v>41852.0</v>
      </c>
      <c r="B7939" s="21" t="s">
        <v>59</v>
      </c>
      <c r="C7939" s="21" t="s">
        <v>33</v>
      </c>
      <c r="D7939" s="21"/>
      <c r="E7939" s="21"/>
      <c r="F7939" s="21">
        <v>40.0</v>
      </c>
      <c r="G7939" s="21">
        <v>25.0</v>
      </c>
      <c r="H7939" s="21">
        <v>19.06906907</v>
      </c>
      <c r="I7939" s="10"/>
      <c r="J7939" s="10"/>
      <c r="AA7939" s="7"/>
      <c r="AB7939" s="7"/>
      <c r="AC7939" s="7"/>
    </row>
    <row r="7940" ht="15.0" customHeight="1">
      <c r="A7940" s="23">
        <v>41852.0</v>
      </c>
      <c r="B7940" s="21" t="s">
        <v>59</v>
      </c>
      <c r="C7940" s="21" t="s">
        <v>33</v>
      </c>
      <c r="D7940" s="21"/>
      <c r="E7940" s="21"/>
      <c r="F7940" s="21">
        <v>41.0</v>
      </c>
      <c r="G7940" s="21">
        <v>28.0</v>
      </c>
      <c r="H7940" s="21">
        <v>21.35735736</v>
      </c>
      <c r="I7940" s="10"/>
      <c r="J7940" s="10"/>
      <c r="AA7940" s="7"/>
      <c r="AB7940" s="7"/>
      <c r="AC7940" s="7"/>
    </row>
    <row r="7941" ht="15.0" customHeight="1">
      <c r="A7941" s="23">
        <v>41852.0</v>
      </c>
      <c r="B7941" s="21" t="s">
        <v>59</v>
      </c>
      <c r="C7941" s="21" t="s">
        <v>33</v>
      </c>
      <c r="D7941" s="21"/>
      <c r="E7941" s="21"/>
      <c r="F7941" s="21">
        <v>42.0</v>
      </c>
      <c r="G7941" s="21">
        <v>27.0</v>
      </c>
      <c r="H7941" s="21">
        <v>20.59459459</v>
      </c>
      <c r="I7941" s="10"/>
      <c r="J7941" s="10"/>
      <c r="AA7941" s="7"/>
      <c r="AB7941" s="7"/>
      <c r="AC7941" s="7"/>
    </row>
    <row r="7942" ht="15.0" customHeight="1">
      <c r="A7942" s="23">
        <v>41852.0</v>
      </c>
      <c r="B7942" s="21" t="s">
        <v>59</v>
      </c>
      <c r="C7942" s="21" t="s">
        <v>33</v>
      </c>
      <c r="D7942" s="21"/>
      <c r="E7942" s="21"/>
      <c r="F7942" s="21">
        <v>43.0</v>
      </c>
      <c r="G7942" s="21">
        <v>25.0</v>
      </c>
      <c r="H7942" s="21">
        <v>19.06906907</v>
      </c>
      <c r="I7942" s="10"/>
      <c r="J7942" s="10"/>
      <c r="AA7942" s="7"/>
      <c r="AB7942" s="7"/>
      <c r="AC7942" s="7"/>
    </row>
    <row r="7943" ht="15.0" customHeight="1">
      <c r="A7943" s="23">
        <v>41852.0</v>
      </c>
      <c r="B7943" s="21" t="s">
        <v>59</v>
      </c>
      <c r="C7943" s="21" t="s">
        <v>33</v>
      </c>
      <c r="D7943" s="21"/>
      <c r="E7943" s="21"/>
      <c r="F7943" s="21">
        <v>44.0</v>
      </c>
      <c r="G7943" s="21">
        <v>31.0</v>
      </c>
      <c r="H7943" s="21">
        <v>23.64564565</v>
      </c>
      <c r="I7943" s="10"/>
      <c r="J7943" s="10"/>
      <c r="AA7943" s="7"/>
      <c r="AB7943" s="7"/>
      <c r="AC7943" s="7"/>
    </row>
    <row r="7944" ht="15.0" customHeight="1">
      <c r="A7944" s="23">
        <v>41852.0</v>
      </c>
      <c r="B7944" s="21" t="s">
        <v>59</v>
      </c>
      <c r="C7944" s="21" t="s">
        <v>33</v>
      </c>
      <c r="D7944" s="21"/>
      <c r="E7944" s="21"/>
      <c r="F7944" s="21">
        <v>45.0</v>
      </c>
      <c r="G7944" s="21">
        <v>30.0</v>
      </c>
      <c r="H7944" s="21">
        <v>22.88288288</v>
      </c>
      <c r="I7944" s="10"/>
      <c r="J7944" s="10"/>
      <c r="AA7944" s="7"/>
      <c r="AB7944" s="7"/>
      <c r="AC7944" s="7"/>
    </row>
    <row r="7945" ht="15.0" customHeight="1">
      <c r="A7945" s="23">
        <v>41852.0</v>
      </c>
      <c r="B7945" s="21" t="s">
        <v>59</v>
      </c>
      <c r="C7945" s="21" t="s">
        <v>33</v>
      </c>
      <c r="D7945" s="21"/>
      <c r="E7945" s="21"/>
      <c r="F7945" s="21">
        <v>46.0</v>
      </c>
      <c r="G7945" s="21">
        <v>34.0</v>
      </c>
      <c r="H7945" s="21">
        <v>25.93393393</v>
      </c>
      <c r="I7945" s="10"/>
      <c r="J7945" s="10"/>
      <c r="AA7945" s="7"/>
      <c r="AB7945" s="7"/>
      <c r="AC7945" s="7"/>
    </row>
    <row r="7946" ht="15.0" customHeight="1">
      <c r="A7946" s="23">
        <v>41852.0</v>
      </c>
      <c r="B7946" s="21" t="s">
        <v>59</v>
      </c>
      <c r="C7946" s="21" t="s">
        <v>33</v>
      </c>
      <c r="D7946" s="21"/>
      <c r="E7946" s="21"/>
      <c r="F7946" s="21">
        <v>47.0</v>
      </c>
      <c r="G7946" s="21">
        <v>25.0</v>
      </c>
      <c r="H7946" s="21">
        <v>19.06906907</v>
      </c>
      <c r="I7946" s="10"/>
      <c r="J7946" s="10"/>
      <c r="AA7946" s="7"/>
      <c r="AB7946" s="7"/>
      <c r="AC7946" s="7"/>
    </row>
    <row r="7947" ht="15.0" customHeight="1">
      <c r="A7947" s="23">
        <v>41852.0</v>
      </c>
      <c r="B7947" s="21" t="s">
        <v>59</v>
      </c>
      <c r="C7947" s="21" t="s">
        <v>33</v>
      </c>
      <c r="D7947" s="21"/>
      <c r="E7947" s="21"/>
      <c r="F7947" s="21">
        <v>48.0</v>
      </c>
      <c r="G7947" s="21">
        <v>31.0</v>
      </c>
      <c r="H7947" s="21">
        <v>23.64564565</v>
      </c>
      <c r="I7947" s="10"/>
      <c r="J7947" s="10"/>
      <c r="AA7947" s="7"/>
      <c r="AB7947" s="7"/>
      <c r="AC7947" s="7"/>
    </row>
    <row r="7948" ht="15.0" customHeight="1">
      <c r="A7948" s="23">
        <v>41852.0</v>
      </c>
      <c r="B7948" s="21" t="s">
        <v>59</v>
      </c>
      <c r="C7948" s="21" t="s">
        <v>33</v>
      </c>
      <c r="D7948" s="21"/>
      <c r="E7948" s="21"/>
      <c r="F7948" s="21">
        <v>49.0</v>
      </c>
      <c r="G7948" s="21">
        <v>35.0</v>
      </c>
      <c r="H7948" s="21">
        <v>26.6966967</v>
      </c>
      <c r="I7948" s="10"/>
      <c r="J7948" s="10"/>
      <c r="AA7948" s="7"/>
      <c r="AB7948" s="7"/>
      <c r="AC7948" s="7"/>
    </row>
    <row r="7949" ht="15.0" customHeight="1">
      <c r="A7949" s="23">
        <v>41852.0</v>
      </c>
      <c r="B7949" s="21" t="s">
        <v>59</v>
      </c>
      <c r="C7949" s="21" t="s">
        <v>33</v>
      </c>
      <c r="D7949" s="21"/>
      <c r="E7949" s="21"/>
      <c r="F7949" s="21">
        <v>50.0</v>
      </c>
      <c r="G7949" s="21">
        <v>35.0</v>
      </c>
      <c r="H7949" s="21">
        <v>26.6966967</v>
      </c>
      <c r="I7949" s="10"/>
      <c r="J7949" s="10"/>
      <c r="AA7949" s="7"/>
      <c r="AB7949" s="7"/>
      <c r="AC7949" s="7"/>
    </row>
    <row r="7950" ht="15.0" customHeight="1">
      <c r="A7950" s="23">
        <v>41852.0</v>
      </c>
      <c r="B7950" s="21" t="s">
        <v>59</v>
      </c>
      <c r="C7950" s="21" t="s">
        <v>33</v>
      </c>
      <c r="D7950" s="21"/>
      <c r="E7950" s="21"/>
      <c r="F7950" s="21">
        <v>51.0</v>
      </c>
      <c r="G7950" s="21">
        <v>27.0</v>
      </c>
      <c r="H7950" s="21">
        <v>20.59459459</v>
      </c>
      <c r="I7950" s="10"/>
      <c r="J7950" s="10"/>
      <c r="AA7950" s="7"/>
      <c r="AB7950" s="7"/>
      <c r="AC7950" s="7"/>
    </row>
    <row r="7951" ht="15.0" customHeight="1">
      <c r="A7951" s="23">
        <v>41852.0</v>
      </c>
      <c r="B7951" s="21" t="s">
        <v>59</v>
      </c>
      <c r="C7951" s="21" t="s">
        <v>33</v>
      </c>
      <c r="D7951" s="21"/>
      <c r="E7951" s="21"/>
      <c r="F7951" s="21">
        <v>52.0</v>
      </c>
      <c r="G7951" s="21">
        <v>31.0</v>
      </c>
      <c r="H7951" s="21">
        <v>23.64564565</v>
      </c>
      <c r="I7951" s="10"/>
      <c r="J7951" s="10"/>
      <c r="AA7951" s="7"/>
      <c r="AB7951" s="7"/>
      <c r="AC7951" s="7"/>
    </row>
    <row r="7952" ht="15.0" customHeight="1">
      <c r="A7952" s="23">
        <v>41852.0</v>
      </c>
      <c r="B7952" s="21" t="s">
        <v>59</v>
      </c>
      <c r="C7952" s="21" t="s">
        <v>33</v>
      </c>
      <c r="D7952" s="21"/>
      <c r="E7952" s="21"/>
      <c r="F7952" s="21">
        <v>53.0</v>
      </c>
      <c r="G7952" s="21">
        <v>35.0</v>
      </c>
      <c r="H7952" s="21">
        <v>26.6966967</v>
      </c>
      <c r="I7952" s="10"/>
      <c r="J7952" s="10"/>
      <c r="AA7952" s="7"/>
      <c r="AB7952" s="7"/>
      <c r="AC7952" s="7"/>
    </row>
    <row r="7953" ht="15.0" customHeight="1">
      <c r="A7953" s="23">
        <v>41852.0</v>
      </c>
      <c r="B7953" s="21" t="s">
        <v>59</v>
      </c>
      <c r="C7953" s="21" t="s">
        <v>33</v>
      </c>
      <c r="D7953" s="21"/>
      <c r="E7953" s="21"/>
      <c r="F7953" s="21">
        <v>54.0</v>
      </c>
      <c r="G7953" s="21">
        <v>33.0</v>
      </c>
      <c r="H7953" s="21">
        <v>25.17117117</v>
      </c>
      <c r="I7953" s="10"/>
      <c r="J7953" s="10"/>
      <c r="AA7953" s="7"/>
      <c r="AB7953" s="7"/>
      <c r="AC7953" s="7"/>
    </row>
    <row r="7954" ht="15.0" customHeight="1">
      <c r="A7954" s="23">
        <v>41852.0</v>
      </c>
      <c r="B7954" s="21" t="s">
        <v>59</v>
      </c>
      <c r="C7954" s="21" t="s">
        <v>33</v>
      </c>
      <c r="D7954" s="21"/>
      <c r="E7954" s="21"/>
      <c r="F7954" s="21">
        <v>55.0</v>
      </c>
      <c r="G7954" s="21">
        <v>23.0</v>
      </c>
      <c r="H7954" s="21">
        <v>17.54354354</v>
      </c>
      <c r="I7954" s="10"/>
      <c r="J7954" s="10"/>
      <c r="AA7954" s="7"/>
      <c r="AB7954" s="7"/>
      <c r="AC7954" s="7"/>
    </row>
    <row r="7955" ht="15.0" customHeight="1">
      <c r="A7955" s="23">
        <v>41852.0</v>
      </c>
      <c r="B7955" s="21" t="s">
        <v>59</v>
      </c>
      <c r="C7955" s="21" t="s">
        <v>33</v>
      </c>
      <c r="D7955" s="21"/>
      <c r="E7955" s="21"/>
      <c r="F7955" s="21">
        <v>56.0</v>
      </c>
      <c r="G7955" s="21">
        <v>31.0</v>
      </c>
      <c r="H7955" s="21">
        <v>23.64564565</v>
      </c>
      <c r="I7955" s="10"/>
      <c r="J7955" s="10"/>
      <c r="AA7955" s="7"/>
      <c r="AB7955" s="7"/>
      <c r="AC7955" s="7"/>
    </row>
    <row r="7956" ht="15.0" customHeight="1">
      <c r="A7956" s="23">
        <v>41852.0</v>
      </c>
      <c r="B7956" s="21" t="s">
        <v>59</v>
      </c>
      <c r="C7956" s="21" t="s">
        <v>33</v>
      </c>
      <c r="D7956" s="21"/>
      <c r="E7956" s="21"/>
      <c r="F7956" s="21">
        <v>57.0</v>
      </c>
      <c r="G7956" s="21">
        <v>30.0</v>
      </c>
      <c r="H7956" s="21">
        <v>22.88288288</v>
      </c>
      <c r="I7956" s="10"/>
      <c r="J7956" s="10"/>
      <c r="AA7956" s="7"/>
      <c r="AB7956" s="7"/>
      <c r="AC7956" s="7"/>
    </row>
    <row r="7957" ht="15.0" customHeight="1">
      <c r="A7957" s="23">
        <v>41852.0</v>
      </c>
      <c r="B7957" s="21" t="s">
        <v>59</v>
      </c>
      <c r="C7957" s="21" t="s">
        <v>33</v>
      </c>
      <c r="D7957" s="21"/>
      <c r="E7957" s="21"/>
      <c r="F7957" s="21">
        <v>58.0</v>
      </c>
      <c r="G7957" s="21">
        <v>22.0</v>
      </c>
      <c r="H7957" s="21">
        <v>16.78078078</v>
      </c>
      <c r="I7957" s="10"/>
      <c r="J7957" s="10"/>
      <c r="AA7957" s="7"/>
      <c r="AB7957" s="7"/>
      <c r="AC7957" s="7"/>
    </row>
    <row r="7958" ht="15.0" customHeight="1">
      <c r="A7958" s="23">
        <v>41852.0</v>
      </c>
      <c r="B7958" s="21" t="s">
        <v>59</v>
      </c>
      <c r="C7958" s="21" t="s">
        <v>33</v>
      </c>
      <c r="D7958" s="21"/>
      <c r="E7958" s="21"/>
      <c r="F7958" s="21">
        <v>59.0</v>
      </c>
      <c r="G7958" s="21">
        <v>35.0</v>
      </c>
      <c r="H7958" s="21">
        <v>26.6966967</v>
      </c>
      <c r="I7958" s="10"/>
      <c r="J7958" s="10"/>
      <c r="AA7958" s="7"/>
      <c r="AB7958" s="7"/>
      <c r="AC7958" s="7"/>
    </row>
    <row r="7959" ht="15.0" customHeight="1">
      <c r="A7959" s="23">
        <v>41852.0</v>
      </c>
      <c r="B7959" s="21" t="s">
        <v>59</v>
      </c>
      <c r="C7959" s="21" t="s">
        <v>33</v>
      </c>
      <c r="D7959" s="21"/>
      <c r="E7959" s="21"/>
      <c r="F7959" s="21">
        <v>60.0</v>
      </c>
      <c r="G7959" s="21">
        <v>30.0</v>
      </c>
      <c r="H7959" s="21">
        <v>22.88288288</v>
      </c>
      <c r="I7959" s="10"/>
      <c r="J7959" s="10"/>
      <c r="AA7959" s="7"/>
      <c r="AB7959" s="7"/>
      <c r="AC7959" s="7"/>
    </row>
    <row r="7960" ht="15.0" customHeight="1">
      <c r="A7960" s="23">
        <v>41852.0</v>
      </c>
      <c r="B7960" s="21" t="s">
        <v>59</v>
      </c>
      <c r="C7960" s="21" t="s">
        <v>33</v>
      </c>
      <c r="D7960" s="21"/>
      <c r="E7960" s="21"/>
      <c r="F7960" s="21">
        <v>61.0</v>
      </c>
      <c r="G7960" s="21">
        <v>18.0</v>
      </c>
      <c r="H7960" s="21">
        <v>13.72972973</v>
      </c>
      <c r="I7960" s="10"/>
      <c r="J7960" s="10"/>
      <c r="AA7960" s="7"/>
      <c r="AB7960" s="7"/>
      <c r="AC7960" s="7"/>
    </row>
    <row r="7961" ht="15.0" customHeight="1">
      <c r="A7961" s="23">
        <v>41852.0</v>
      </c>
      <c r="B7961" s="21" t="s">
        <v>59</v>
      </c>
      <c r="C7961" s="21" t="s">
        <v>33</v>
      </c>
      <c r="D7961" s="21"/>
      <c r="E7961" s="21"/>
      <c r="F7961" s="21">
        <v>62.0</v>
      </c>
      <c r="G7961" s="21">
        <v>31.0</v>
      </c>
      <c r="H7961" s="21">
        <v>23.64564565</v>
      </c>
      <c r="I7961" s="10"/>
      <c r="J7961" s="10"/>
      <c r="AA7961" s="7"/>
      <c r="AB7961" s="7"/>
      <c r="AC7961" s="7"/>
    </row>
    <row r="7962" ht="15.0" customHeight="1">
      <c r="A7962" s="23">
        <v>41852.0</v>
      </c>
      <c r="B7962" s="21" t="s">
        <v>59</v>
      </c>
      <c r="C7962" s="21" t="s">
        <v>33</v>
      </c>
      <c r="D7962" s="21"/>
      <c r="E7962" s="21"/>
      <c r="F7962" s="21">
        <v>63.0</v>
      </c>
      <c r="G7962" s="21">
        <v>33.0</v>
      </c>
      <c r="H7962" s="21">
        <v>25.17117117</v>
      </c>
      <c r="I7962" s="10"/>
      <c r="J7962" s="10"/>
      <c r="AA7962" s="7"/>
      <c r="AB7962" s="7"/>
      <c r="AC7962" s="7"/>
    </row>
    <row r="7963" ht="15.0" customHeight="1">
      <c r="A7963" s="23">
        <v>41852.0</v>
      </c>
      <c r="B7963" s="21" t="s">
        <v>59</v>
      </c>
      <c r="C7963" s="21" t="s">
        <v>33</v>
      </c>
      <c r="D7963" s="21"/>
      <c r="E7963" s="21"/>
      <c r="F7963" s="21">
        <v>64.0</v>
      </c>
      <c r="G7963" s="21">
        <v>28.0</v>
      </c>
      <c r="H7963" s="21">
        <v>21.35735736</v>
      </c>
      <c r="I7963" s="10"/>
      <c r="J7963" s="10"/>
      <c r="AA7963" s="7"/>
      <c r="AB7963" s="7"/>
      <c r="AC7963" s="7"/>
    </row>
    <row r="7964" ht="15.0" customHeight="1">
      <c r="A7964" s="23">
        <v>41852.0</v>
      </c>
      <c r="B7964" s="21" t="s">
        <v>59</v>
      </c>
      <c r="C7964" s="21" t="s">
        <v>33</v>
      </c>
      <c r="D7964" s="21"/>
      <c r="E7964" s="21"/>
      <c r="F7964" s="21">
        <v>65.0</v>
      </c>
      <c r="G7964" s="21">
        <v>35.0</v>
      </c>
      <c r="H7964" s="21">
        <v>26.6966967</v>
      </c>
      <c r="I7964" s="10"/>
      <c r="J7964" s="10"/>
      <c r="AA7964" s="7"/>
      <c r="AB7964" s="7"/>
      <c r="AC7964" s="7"/>
    </row>
    <row r="7965" ht="15.0" customHeight="1">
      <c r="A7965" s="23">
        <v>41852.0</v>
      </c>
      <c r="B7965" s="21" t="s">
        <v>59</v>
      </c>
      <c r="C7965" s="21" t="s">
        <v>33</v>
      </c>
      <c r="D7965" s="21"/>
      <c r="E7965" s="21"/>
      <c r="F7965" s="21">
        <v>66.0</v>
      </c>
      <c r="G7965" s="21">
        <v>28.0</v>
      </c>
      <c r="H7965" s="21">
        <v>21.35735736</v>
      </c>
      <c r="I7965" s="10"/>
      <c r="J7965" s="10"/>
      <c r="AA7965" s="7"/>
      <c r="AB7965" s="7"/>
      <c r="AC7965" s="7"/>
    </row>
    <row r="7966" ht="15.0" customHeight="1">
      <c r="A7966" s="23">
        <v>41852.0</v>
      </c>
      <c r="B7966" s="21" t="s">
        <v>59</v>
      </c>
      <c r="C7966" s="21" t="s">
        <v>33</v>
      </c>
      <c r="D7966" s="21"/>
      <c r="E7966" s="21"/>
      <c r="F7966" s="21">
        <v>67.0</v>
      </c>
      <c r="G7966" s="21">
        <v>35.0</v>
      </c>
      <c r="H7966" s="21">
        <v>26.6966967</v>
      </c>
      <c r="I7966" s="10"/>
      <c r="J7966" s="10"/>
      <c r="AA7966" s="7"/>
      <c r="AB7966" s="7"/>
      <c r="AC7966" s="7"/>
    </row>
    <row r="7967" ht="15.0" customHeight="1">
      <c r="A7967" s="23">
        <v>41852.0</v>
      </c>
      <c r="B7967" s="21" t="s">
        <v>59</v>
      </c>
      <c r="C7967" s="21" t="s">
        <v>33</v>
      </c>
      <c r="D7967" s="21"/>
      <c r="E7967" s="21"/>
      <c r="F7967" s="21">
        <v>68.0</v>
      </c>
      <c r="G7967" s="21">
        <v>22.0</v>
      </c>
      <c r="H7967" s="21">
        <v>16.78078078</v>
      </c>
      <c r="I7967" s="10"/>
      <c r="J7967" s="10"/>
      <c r="AA7967" s="7"/>
      <c r="AB7967" s="7"/>
      <c r="AC7967" s="7"/>
    </row>
    <row r="7968" ht="15.0" customHeight="1">
      <c r="A7968" s="23">
        <v>41852.0</v>
      </c>
      <c r="B7968" s="21" t="s">
        <v>59</v>
      </c>
      <c r="C7968" s="21" t="s">
        <v>33</v>
      </c>
      <c r="D7968" s="21"/>
      <c r="E7968" s="21"/>
      <c r="F7968" s="21">
        <v>69.0</v>
      </c>
      <c r="G7968" s="21">
        <v>31.0</v>
      </c>
      <c r="H7968" s="21">
        <v>23.64564565</v>
      </c>
      <c r="I7968" s="10"/>
      <c r="J7968" s="10"/>
      <c r="AA7968" s="7"/>
      <c r="AB7968" s="7"/>
      <c r="AC7968" s="7"/>
    </row>
    <row r="7969" ht="15.0" customHeight="1">
      <c r="A7969" s="23">
        <v>41852.0</v>
      </c>
      <c r="B7969" s="21" t="s">
        <v>59</v>
      </c>
      <c r="C7969" s="21" t="s">
        <v>33</v>
      </c>
      <c r="D7969" s="21"/>
      <c r="E7969" s="21"/>
      <c r="F7969" s="21">
        <v>70.0</v>
      </c>
      <c r="G7969" s="21">
        <v>25.0</v>
      </c>
      <c r="H7969" s="21">
        <v>19.06906907</v>
      </c>
      <c r="I7969" s="10"/>
      <c r="J7969" s="10"/>
      <c r="AA7969" s="7"/>
      <c r="AB7969" s="7"/>
      <c r="AC7969" s="7"/>
    </row>
    <row r="7970" ht="15.0" customHeight="1">
      <c r="A7970" s="23">
        <v>41852.0</v>
      </c>
      <c r="B7970" s="21" t="s">
        <v>59</v>
      </c>
      <c r="C7970" s="21" t="s">
        <v>33</v>
      </c>
      <c r="D7970" s="21"/>
      <c r="E7970" s="21"/>
      <c r="F7970" s="21">
        <v>71.0</v>
      </c>
      <c r="G7970" s="21">
        <v>21.0</v>
      </c>
      <c r="H7970" s="21">
        <v>16.01801802</v>
      </c>
      <c r="I7970" s="10"/>
      <c r="J7970" s="10"/>
      <c r="AA7970" s="7"/>
      <c r="AB7970" s="7"/>
      <c r="AC7970" s="7"/>
    </row>
    <row r="7971" ht="15.0" customHeight="1">
      <c r="A7971" s="23">
        <v>41852.0</v>
      </c>
      <c r="B7971" s="21" t="s">
        <v>59</v>
      </c>
      <c r="C7971" s="21" t="s">
        <v>33</v>
      </c>
      <c r="D7971" s="21"/>
      <c r="E7971" s="21"/>
      <c r="F7971" s="21">
        <v>72.0</v>
      </c>
      <c r="G7971" s="21">
        <v>21.0</v>
      </c>
      <c r="H7971" s="21">
        <v>16.01801802</v>
      </c>
      <c r="I7971" s="10"/>
      <c r="J7971" s="10"/>
      <c r="AA7971" s="7"/>
      <c r="AB7971" s="7"/>
      <c r="AC7971" s="7"/>
    </row>
    <row r="7972" ht="15.0" customHeight="1">
      <c r="A7972" s="23">
        <v>41852.0</v>
      </c>
      <c r="B7972" s="21" t="s">
        <v>59</v>
      </c>
      <c r="C7972" s="21" t="s">
        <v>33</v>
      </c>
      <c r="D7972" s="21"/>
      <c r="E7972" s="21"/>
      <c r="F7972" s="21">
        <v>73.0</v>
      </c>
      <c r="G7972" s="21">
        <v>20.0</v>
      </c>
      <c r="H7972" s="21">
        <v>15.25525526</v>
      </c>
      <c r="I7972" s="10"/>
      <c r="J7972" s="10"/>
      <c r="AA7972" s="7"/>
      <c r="AB7972" s="7"/>
      <c r="AC7972" s="7"/>
    </row>
    <row r="7973" ht="15.0" customHeight="1">
      <c r="A7973" s="23">
        <v>41852.0</v>
      </c>
      <c r="B7973" s="21" t="s">
        <v>59</v>
      </c>
      <c r="C7973" s="21" t="s">
        <v>33</v>
      </c>
      <c r="D7973" s="21"/>
      <c r="E7973" s="21"/>
      <c r="F7973" s="21">
        <v>74.0</v>
      </c>
      <c r="G7973" s="21">
        <v>22.0</v>
      </c>
      <c r="H7973" s="21">
        <v>16.78078078</v>
      </c>
      <c r="I7973" s="10"/>
      <c r="J7973" s="10"/>
      <c r="AA7973" s="7"/>
      <c r="AB7973" s="7"/>
      <c r="AC7973" s="7"/>
    </row>
    <row r="7974" ht="15.0" customHeight="1">
      <c r="A7974" s="23">
        <v>41852.0</v>
      </c>
      <c r="B7974" s="21" t="s">
        <v>59</v>
      </c>
      <c r="C7974" s="21" t="s">
        <v>33</v>
      </c>
      <c r="D7974" s="21"/>
      <c r="E7974" s="21"/>
      <c r="F7974" s="21">
        <v>75.0</v>
      </c>
      <c r="G7974" s="21">
        <v>26.0</v>
      </c>
      <c r="H7974" s="21">
        <v>19.83183183</v>
      </c>
      <c r="I7974" s="10"/>
      <c r="J7974" s="10"/>
      <c r="AA7974" s="7"/>
      <c r="AB7974" s="7"/>
      <c r="AC7974" s="7"/>
    </row>
    <row r="7975" ht="15.0" customHeight="1">
      <c r="A7975" s="23">
        <v>41852.0</v>
      </c>
      <c r="B7975" s="21" t="s">
        <v>59</v>
      </c>
      <c r="C7975" s="21" t="s">
        <v>33</v>
      </c>
      <c r="D7975" s="21"/>
      <c r="E7975" s="21"/>
      <c r="F7975" s="21">
        <v>76.0</v>
      </c>
      <c r="G7975" s="21">
        <v>26.0</v>
      </c>
      <c r="H7975" s="21">
        <v>19.83183183</v>
      </c>
      <c r="I7975" s="10"/>
      <c r="J7975" s="10"/>
      <c r="AA7975" s="7"/>
      <c r="AB7975" s="7"/>
      <c r="AC7975" s="7"/>
    </row>
    <row r="7976" ht="15.0" customHeight="1">
      <c r="A7976" s="23">
        <v>41852.0</v>
      </c>
      <c r="B7976" s="21" t="s">
        <v>59</v>
      </c>
      <c r="C7976" s="21" t="s">
        <v>33</v>
      </c>
      <c r="D7976" s="21"/>
      <c r="E7976" s="21"/>
      <c r="F7976" s="21">
        <v>77.0</v>
      </c>
      <c r="G7976" s="21">
        <v>29.0</v>
      </c>
      <c r="H7976" s="21">
        <v>22.12012012</v>
      </c>
      <c r="I7976" s="10"/>
      <c r="J7976" s="10"/>
      <c r="AA7976" s="7"/>
      <c r="AB7976" s="7"/>
      <c r="AC7976" s="7"/>
    </row>
    <row r="7977" ht="15.0" customHeight="1">
      <c r="A7977" s="23">
        <v>41852.0</v>
      </c>
      <c r="B7977" s="21" t="s">
        <v>59</v>
      </c>
      <c r="C7977" s="21" t="s">
        <v>33</v>
      </c>
      <c r="D7977" s="21"/>
      <c r="E7977" s="21"/>
      <c r="F7977" s="21">
        <v>78.0</v>
      </c>
      <c r="G7977" s="21">
        <v>25.0</v>
      </c>
      <c r="H7977" s="21">
        <v>19.06906907</v>
      </c>
      <c r="I7977" s="10"/>
      <c r="J7977" s="10"/>
      <c r="AA7977" s="7"/>
      <c r="AB7977" s="7"/>
      <c r="AC7977" s="7"/>
    </row>
    <row r="7978" ht="15.0" customHeight="1">
      <c r="A7978" s="23">
        <v>41852.0</v>
      </c>
      <c r="B7978" s="21" t="s">
        <v>59</v>
      </c>
      <c r="C7978" s="21" t="s">
        <v>33</v>
      </c>
      <c r="D7978" s="21"/>
      <c r="E7978" s="21"/>
      <c r="F7978" s="21">
        <v>79.0</v>
      </c>
      <c r="G7978" s="21">
        <v>35.0</v>
      </c>
      <c r="H7978" s="21">
        <v>26.6966967</v>
      </c>
      <c r="I7978" s="10"/>
      <c r="J7978" s="10"/>
      <c r="AA7978" s="7"/>
      <c r="AB7978" s="7"/>
      <c r="AC7978" s="7"/>
    </row>
    <row r="7979" ht="15.0" customHeight="1">
      <c r="A7979" s="23">
        <v>41852.0</v>
      </c>
      <c r="B7979" s="21" t="s">
        <v>59</v>
      </c>
      <c r="C7979" s="21" t="s">
        <v>33</v>
      </c>
      <c r="D7979" s="21"/>
      <c r="E7979" s="21"/>
      <c r="F7979" s="21">
        <v>80.0</v>
      </c>
      <c r="G7979" s="21">
        <v>28.0</v>
      </c>
      <c r="H7979" s="21">
        <v>21.35735736</v>
      </c>
      <c r="I7979" s="10"/>
      <c r="J7979" s="10"/>
      <c r="AA7979" s="7"/>
      <c r="AB7979" s="7"/>
      <c r="AC7979" s="7"/>
    </row>
    <row r="7980" ht="15.0" customHeight="1">
      <c r="A7980" s="23">
        <v>41852.0</v>
      </c>
      <c r="B7980" s="21" t="s">
        <v>59</v>
      </c>
      <c r="C7980" s="21" t="s">
        <v>33</v>
      </c>
      <c r="D7980" s="21"/>
      <c r="E7980" s="21"/>
      <c r="F7980" s="21">
        <v>81.0</v>
      </c>
      <c r="G7980" s="21">
        <v>28.0</v>
      </c>
      <c r="H7980" s="21">
        <v>21.35735736</v>
      </c>
      <c r="I7980" s="10"/>
      <c r="J7980" s="10"/>
      <c r="AA7980" s="7"/>
      <c r="AB7980" s="7"/>
      <c r="AC7980" s="7"/>
    </row>
    <row r="7981" ht="15.0" customHeight="1">
      <c r="A7981" s="23">
        <v>41852.0</v>
      </c>
      <c r="B7981" s="21" t="s">
        <v>59</v>
      </c>
      <c r="C7981" s="21" t="s">
        <v>33</v>
      </c>
      <c r="D7981" s="21"/>
      <c r="E7981" s="21"/>
      <c r="F7981" s="21">
        <v>82.0</v>
      </c>
      <c r="G7981" s="21">
        <v>27.0</v>
      </c>
      <c r="H7981" s="21">
        <v>20.59459459</v>
      </c>
      <c r="I7981" s="10"/>
      <c r="J7981" s="10"/>
      <c r="AA7981" s="7"/>
      <c r="AB7981" s="7"/>
      <c r="AC7981" s="7"/>
    </row>
    <row r="7982" ht="15.0" customHeight="1">
      <c r="A7982" s="23">
        <v>41852.0</v>
      </c>
      <c r="B7982" s="21" t="s">
        <v>59</v>
      </c>
      <c r="C7982" s="21" t="s">
        <v>33</v>
      </c>
      <c r="D7982" s="21"/>
      <c r="E7982" s="21"/>
      <c r="F7982" s="21">
        <v>83.0</v>
      </c>
      <c r="G7982" s="21">
        <v>24.0</v>
      </c>
      <c r="H7982" s="21">
        <v>18.30630631</v>
      </c>
      <c r="I7982" s="10"/>
      <c r="J7982" s="10"/>
      <c r="AA7982" s="7"/>
      <c r="AB7982" s="7"/>
      <c r="AC7982" s="7"/>
    </row>
    <row r="7983" ht="15.0" customHeight="1">
      <c r="A7983" s="23">
        <v>41857.0</v>
      </c>
      <c r="B7983" s="21" t="s">
        <v>18</v>
      </c>
      <c r="C7983" s="21" t="s">
        <v>28</v>
      </c>
      <c r="D7983" s="21"/>
      <c r="E7983" s="21"/>
      <c r="F7983" s="21">
        <v>1.0</v>
      </c>
      <c r="G7983" s="21">
        <v>33.0</v>
      </c>
      <c r="H7983" s="21">
        <v>25.79076923</v>
      </c>
      <c r="I7983" s="10"/>
      <c r="J7983" s="10"/>
      <c r="AA7983" s="7"/>
      <c r="AB7983" s="7"/>
      <c r="AC7983" s="7"/>
    </row>
    <row r="7984" ht="15.0" customHeight="1">
      <c r="A7984" s="23">
        <v>41857.0</v>
      </c>
      <c r="B7984" s="21" t="s">
        <v>18</v>
      </c>
      <c r="C7984" s="21" t="s">
        <v>28</v>
      </c>
      <c r="D7984" s="21"/>
      <c r="E7984" s="21"/>
      <c r="F7984" s="21">
        <v>2.0</v>
      </c>
      <c r="G7984" s="21">
        <v>17.0</v>
      </c>
      <c r="H7984" s="21">
        <v>13.28615385</v>
      </c>
      <c r="I7984" s="10"/>
      <c r="J7984" s="10"/>
      <c r="AA7984" s="7"/>
      <c r="AB7984" s="7"/>
      <c r="AC7984" s="7"/>
    </row>
    <row r="7985" ht="15.0" customHeight="1">
      <c r="A7985" s="23">
        <v>41857.0</v>
      </c>
      <c r="B7985" s="21" t="s">
        <v>18</v>
      </c>
      <c r="C7985" s="21" t="s">
        <v>28</v>
      </c>
      <c r="D7985" s="21"/>
      <c r="E7985" s="21"/>
      <c r="F7985" s="21">
        <v>3.0</v>
      </c>
      <c r="G7985" s="21">
        <v>34.0</v>
      </c>
      <c r="H7985" s="21">
        <v>26.57230769</v>
      </c>
      <c r="I7985" s="10"/>
      <c r="J7985" s="10"/>
      <c r="AA7985" s="7"/>
      <c r="AB7985" s="7"/>
      <c r="AC7985" s="7"/>
    </row>
    <row r="7986" ht="15.0" customHeight="1">
      <c r="A7986" s="23">
        <v>41857.0</v>
      </c>
      <c r="B7986" s="21" t="s">
        <v>18</v>
      </c>
      <c r="C7986" s="21" t="s">
        <v>28</v>
      </c>
      <c r="D7986" s="21"/>
      <c r="E7986" s="21"/>
      <c r="F7986" s="21">
        <v>4.0</v>
      </c>
      <c r="G7986" s="21">
        <v>26.0</v>
      </c>
      <c r="H7986" s="21">
        <v>20.32</v>
      </c>
      <c r="I7986" s="10"/>
      <c r="J7986" s="10"/>
      <c r="AA7986" s="7"/>
      <c r="AB7986" s="7"/>
      <c r="AC7986" s="7"/>
    </row>
    <row r="7987" ht="15.0" customHeight="1">
      <c r="A7987" s="23">
        <v>41857.0</v>
      </c>
      <c r="B7987" s="21" t="s">
        <v>18</v>
      </c>
      <c r="C7987" s="21" t="s">
        <v>28</v>
      </c>
      <c r="D7987" s="21"/>
      <c r="E7987" s="21"/>
      <c r="F7987" s="21">
        <v>5.0</v>
      </c>
      <c r="G7987" s="21">
        <v>23.0</v>
      </c>
      <c r="H7987" s="21">
        <v>17.97538462</v>
      </c>
      <c r="I7987" s="10"/>
      <c r="J7987" s="10"/>
      <c r="AA7987" s="7"/>
      <c r="AB7987" s="7"/>
      <c r="AC7987" s="7"/>
    </row>
    <row r="7988" ht="15.0" customHeight="1">
      <c r="A7988" s="23">
        <v>41857.0</v>
      </c>
      <c r="B7988" s="21" t="s">
        <v>18</v>
      </c>
      <c r="C7988" s="21" t="s">
        <v>28</v>
      </c>
      <c r="D7988" s="21"/>
      <c r="E7988" s="21"/>
      <c r="F7988" s="21">
        <v>6.0</v>
      </c>
      <c r="G7988" s="21">
        <v>25.0</v>
      </c>
      <c r="H7988" s="21">
        <v>19.53846154</v>
      </c>
      <c r="I7988" s="10"/>
      <c r="J7988" s="10"/>
      <c r="AA7988" s="7"/>
      <c r="AB7988" s="7"/>
      <c r="AC7988" s="7"/>
    </row>
    <row r="7989" ht="15.0" customHeight="1">
      <c r="A7989" s="23">
        <v>41857.0</v>
      </c>
      <c r="B7989" s="21" t="s">
        <v>18</v>
      </c>
      <c r="C7989" s="21" t="s">
        <v>28</v>
      </c>
      <c r="D7989" s="21"/>
      <c r="E7989" s="21"/>
      <c r="F7989" s="21">
        <v>7.0</v>
      </c>
      <c r="G7989" s="21">
        <v>23.0</v>
      </c>
      <c r="H7989" s="21">
        <v>17.97538462</v>
      </c>
      <c r="I7989" s="10"/>
      <c r="J7989" s="10"/>
      <c r="AA7989" s="7"/>
      <c r="AB7989" s="7"/>
      <c r="AC7989" s="7"/>
    </row>
    <row r="7990" ht="15.0" customHeight="1">
      <c r="A7990" s="23">
        <v>41857.0</v>
      </c>
      <c r="B7990" s="21" t="s">
        <v>18</v>
      </c>
      <c r="C7990" s="21" t="s">
        <v>28</v>
      </c>
      <c r="D7990" s="21"/>
      <c r="E7990" s="21"/>
      <c r="F7990" s="21">
        <v>8.0</v>
      </c>
      <c r="G7990" s="21">
        <v>25.0</v>
      </c>
      <c r="H7990" s="21">
        <v>19.53846154</v>
      </c>
      <c r="I7990" s="10"/>
      <c r="J7990" s="10"/>
      <c r="AA7990" s="7"/>
      <c r="AB7990" s="7"/>
      <c r="AC7990" s="7"/>
    </row>
    <row r="7991" ht="15.0" customHeight="1">
      <c r="A7991" s="23">
        <v>41857.0</v>
      </c>
      <c r="B7991" s="21" t="s">
        <v>18</v>
      </c>
      <c r="C7991" s="21" t="s">
        <v>28</v>
      </c>
      <c r="D7991" s="21"/>
      <c r="E7991" s="21"/>
      <c r="F7991" s="21">
        <v>9.0</v>
      </c>
      <c r="G7991" s="21">
        <v>25.0</v>
      </c>
      <c r="H7991" s="21">
        <v>19.53846154</v>
      </c>
      <c r="I7991" s="10"/>
      <c r="J7991" s="10"/>
      <c r="AA7991" s="7"/>
      <c r="AB7991" s="7"/>
      <c r="AC7991" s="7"/>
    </row>
    <row r="7992" ht="15.0" customHeight="1">
      <c r="A7992" s="23">
        <v>41857.0</v>
      </c>
      <c r="B7992" s="21" t="s">
        <v>18</v>
      </c>
      <c r="C7992" s="21" t="s">
        <v>28</v>
      </c>
      <c r="D7992" s="21"/>
      <c r="E7992" s="21"/>
      <c r="F7992" s="21">
        <v>10.0</v>
      </c>
      <c r="G7992" s="21">
        <v>25.0</v>
      </c>
      <c r="H7992" s="21">
        <v>19.53846154</v>
      </c>
      <c r="I7992" s="10"/>
      <c r="J7992" s="10"/>
      <c r="AA7992" s="7"/>
      <c r="AB7992" s="7"/>
      <c r="AC7992" s="7"/>
    </row>
    <row r="7993" ht="15.0" customHeight="1">
      <c r="A7993" s="23">
        <v>41857.0</v>
      </c>
      <c r="B7993" s="21" t="s">
        <v>18</v>
      </c>
      <c r="C7993" s="21" t="s">
        <v>28</v>
      </c>
      <c r="D7993" s="21"/>
      <c r="E7993" s="21"/>
      <c r="F7993" s="21">
        <v>11.0</v>
      </c>
      <c r="G7993" s="21">
        <v>39.0</v>
      </c>
      <c r="H7993" s="21">
        <v>30.48</v>
      </c>
      <c r="I7993" s="10"/>
      <c r="J7993" s="10"/>
      <c r="AA7993" s="7"/>
      <c r="AB7993" s="7"/>
      <c r="AC7993" s="7"/>
    </row>
    <row r="7994" ht="15.0" customHeight="1">
      <c r="A7994" s="23">
        <v>41857.0</v>
      </c>
      <c r="B7994" s="21" t="s">
        <v>18</v>
      </c>
      <c r="C7994" s="21" t="s">
        <v>28</v>
      </c>
      <c r="D7994" s="21"/>
      <c r="E7994" s="21"/>
      <c r="F7994" s="21">
        <v>12.0</v>
      </c>
      <c r="G7994" s="21">
        <v>31.0</v>
      </c>
      <c r="H7994" s="21">
        <v>24.22769231</v>
      </c>
      <c r="I7994" s="10"/>
      <c r="J7994" s="10"/>
      <c r="AA7994" s="7"/>
      <c r="AB7994" s="7"/>
      <c r="AC7994" s="7"/>
    </row>
    <row r="7995" ht="15.0" customHeight="1">
      <c r="A7995" s="23">
        <v>41857.0</v>
      </c>
      <c r="B7995" s="21" t="s">
        <v>18</v>
      </c>
      <c r="C7995" s="21" t="s">
        <v>28</v>
      </c>
      <c r="D7995" s="21"/>
      <c r="E7995" s="21"/>
      <c r="F7995" s="21">
        <v>13.0</v>
      </c>
      <c r="G7995" s="21">
        <v>23.0</v>
      </c>
      <c r="H7995" s="21">
        <v>17.97538462</v>
      </c>
      <c r="I7995" s="10"/>
      <c r="J7995" s="10"/>
      <c r="AA7995" s="7"/>
      <c r="AB7995" s="7"/>
      <c r="AC7995" s="7"/>
    </row>
    <row r="7996" ht="15.0" customHeight="1">
      <c r="A7996" s="23">
        <v>41857.0</v>
      </c>
      <c r="B7996" s="21" t="s">
        <v>18</v>
      </c>
      <c r="C7996" s="21" t="s">
        <v>28</v>
      </c>
      <c r="D7996" s="21"/>
      <c r="E7996" s="21"/>
      <c r="F7996" s="21">
        <v>14.0</v>
      </c>
      <c r="G7996" s="21">
        <v>25.0</v>
      </c>
      <c r="H7996" s="21">
        <v>19.53846154</v>
      </c>
      <c r="I7996" s="10"/>
      <c r="J7996" s="10"/>
      <c r="AA7996" s="7"/>
      <c r="AB7996" s="7"/>
      <c r="AC7996" s="7"/>
    </row>
    <row r="7997" ht="15.0" customHeight="1">
      <c r="A7997" s="23">
        <v>41857.0</v>
      </c>
      <c r="B7997" s="21" t="s">
        <v>18</v>
      </c>
      <c r="C7997" s="21" t="s">
        <v>28</v>
      </c>
      <c r="D7997" s="21"/>
      <c r="E7997" s="21"/>
      <c r="F7997" s="21">
        <v>15.0</v>
      </c>
      <c r="G7997" s="21">
        <v>28.0</v>
      </c>
      <c r="H7997" s="21">
        <v>21.88307692</v>
      </c>
      <c r="I7997" s="10"/>
      <c r="J7997" s="10"/>
      <c r="AA7997" s="7"/>
      <c r="AB7997" s="7"/>
      <c r="AC7997" s="7"/>
    </row>
    <row r="7998" ht="15.0" customHeight="1">
      <c r="A7998" s="23">
        <v>41857.0</v>
      </c>
      <c r="B7998" s="21" t="s">
        <v>18</v>
      </c>
      <c r="C7998" s="21" t="s">
        <v>28</v>
      </c>
      <c r="D7998" s="21"/>
      <c r="E7998" s="21"/>
      <c r="F7998" s="21">
        <v>16.0</v>
      </c>
      <c r="G7998" s="21">
        <v>24.0</v>
      </c>
      <c r="H7998" s="21">
        <v>18.75692308</v>
      </c>
      <c r="I7998" s="10"/>
      <c r="J7998" s="10"/>
      <c r="AA7998" s="7"/>
      <c r="AB7998" s="7"/>
      <c r="AC7998" s="7"/>
    </row>
    <row r="7999" ht="15.0" customHeight="1">
      <c r="A7999" s="23">
        <v>41857.0</v>
      </c>
      <c r="B7999" s="21" t="s">
        <v>18</v>
      </c>
      <c r="C7999" s="21" t="s">
        <v>28</v>
      </c>
      <c r="D7999" s="21"/>
      <c r="E7999" s="21"/>
      <c r="F7999" s="21">
        <v>17.0</v>
      </c>
      <c r="G7999" s="21">
        <v>24.0</v>
      </c>
      <c r="H7999" s="21">
        <v>18.75692308</v>
      </c>
      <c r="I7999" s="10"/>
      <c r="J7999" s="10"/>
      <c r="AA7999" s="7"/>
      <c r="AB7999" s="7"/>
      <c r="AC7999" s="7"/>
    </row>
    <row r="8000" ht="15.0" customHeight="1">
      <c r="A8000" s="23">
        <v>41857.0</v>
      </c>
      <c r="B8000" s="21" t="s">
        <v>18</v>
      </c>
      <c r="C8000" s="21" t="s">
        <v>28</v>
      </c>
      <c r="D8000" s="21"/>
      <c r="E8000" s="21"/>
      <c r="F8000" s="21">
        <v>18.0</v>
      </c>
      <c r="G8000" s="21">
        <v>24.0</v>
      </c>
      <c r="H8000" s="21">
        <v>18.75692308</v>
      </c>
      <c r="I8000" s="10"/>
      <c r="J8000" s="10"/>
      <c r="AA8000" s="7"/>
      <c r="AB8000" s="7"/>
      <c r="AC8000" s="7"/>
    </row>
    <row r="8001" ht="15.0" customHeight="1">
      <c r="A8001" s="23">
        <v>41857.0</v>
      </c>
      <c r="B8001" s="21" t="s">
        <v>18</v>
      </c>
      <c r="C8001" s="21" t="s">
        <v>28</v>
      </c>
      <c r="D8001" s="21"/>
      <c r="E8001" s="21"/>
      <c r="F8001" s="21">
        <v>19.0</v>
      </c>
      <c r="G8001" s="21">
        <v>17.0</v>
      </c>
      <c r="H8001" s="21">
        <v>13.28615385</v>
      </c>
      <c r="I8001" s="10"/>
      <c r="J8001" s="10"/>
      <c r="AA8001" s="7"/>
      <c r="AB8001" s="7"/>
      <c r="AC8001" s="7"/>
    </row>
    <row r="8002" ht="15.0" customHeight="1">
      <c r="A8002" s="23">
        <v>41857.0</v>
      </c>
      <c r="B8002" s="21" t="s">
        <v>18</v>
      </c>
      <c r="C8002" s="21" t="s">
        <v>28</v>
      </c>
      <c r="D8002" s="21"/>
      <c r="E8002" s="21"/>
      <c r="F8002" s="21">
        <v>20.0</v>
      </c>
      <c r="G8002" s="21">
        <v>18.0</v>
      </c>
      <c r="H8002" s="21">
        <v>14.06769231</v>
      </c>
      <c r="I8002" s="10"/>
      <c r="J8002" s="10"/>
      <c r="AA8002" s="7"/>
      <c r="AB8002" s="7"/>
      <c r="AC8002" s="7"/>
    </row>
    <row r="8003" ht="15.0" customHeight="1">
      <c r="A8003" s="23">
        <v>41857.0</v>
      </c>
      <c r="B8003" s="21" t="s">
        <v>18</v>
      </c>
      <c r="C8003" s="21" t="s">
        <v>28</v>
      </c>
      <c r="D8003" s="21"/>
      <c r="E8003" s="21"/>
      <c r="F8003" s="21">
        <v>21.0</v>
      </c>
      <c r="G8003" s="21">
        <v>34.0</v>
      </c>
      <c r="H8003" s="21">
        <v>26.57230769</v>
      </c>
      <c r="I8003" s="10"/>
      <c r="J8003" s="10"/>
      <c r="AA8003" s="7"/>
      <c r="AB8003" s="7"/>
      <c r="AC8003" s="7"/>
    </row>
    <row r="8004" ht="15.0" customHeight="1">
      <c r="A8004" s="23">
        <v>41857.0</v>
      </c>
      <c r="B8004" s="21" t="s">
        <v>18</v>
      </c>
      <c r="C8004" s="21" t="s">
        <v>28</v>
      </c>
      <c r="D8004" s="21"/>
      <c r="E8004" s="21"/>
      <c r="F8004" s="21">
        <v>22.0</v>
      </c>
      <c r="G8004" s="21">
        <v>18.0</v>
      </c>
      <c r="H8004" s="21">
        <v>14.06769231</v>
      </c>
      <c r="I8004" s="10"/>
      <c r="J8004" s="10"/>
      <c r="AA8004" s="7"/>
      <c r="AB8004" s="7"/>
      <c r="AC8004" s="7"/>
    </row>
    <row r="8005" ht="15.0" customHeight="1">
      <c r="A8005" s="23">
        <v>41857.0</v>
      </c>
      <c r="B8005" s="21" t="s">
        <v>18</v>
      </c>
      <c r="C8005" s="21" t="s">
        <v>28</v>
      </c>
      <c r="D8005" s="21"/>
      <c r="E8005" s="21"/>
      <c r="F8005" s="21">
        <v>23.0</v>
      </c>
      <c r="G8005" s="21">
        <v>17.0</v>
      </c>
      <c r="H8005" s="21">
        <v>13.28615385</v>
      </c>
      <c r="I8005" s="10"/>
      <c r="J8005" s="10"/>
      <c r="AA8005" s="7"/>
      <c r="AB8005" s="7"/>
      <c r="AC8005" s="7"/>
    </row>
    <row r="8006" ht="15.0" customHeight="1">
      <c r="A8006" s="23">
        <v>41857.0</v>
      </c>
      <c r="B8006" s="21" t="s">
        <v>18</v>
      </c>
      <c r="C8006" s="21" t="s">
        <v>28</v>
      </c>
      <c r="D8006" s="21"/>
      <c r="E8006" s="21"/>
      <c r="F8006" s="21">
        <v>24.0</v>
      </c>
      <c r="G8006" s="21">
        <v>35.0</v>
      </c>
      <c r="H8006" s="21">
        <v>27.35384615</v>
      </c>
      <c r="I8006" s="10"/>
      <c r="J8006" s="10"/>
      <c r="AA8006" s="7"/>
      <c r="AB8006" s="7"/>
      <c r="AC8006" s="7"/>
    </row>
    <row r="8007" ht="15.0" customHeight="1">
      <c r="A8007" s="23">
        <v>41857.0</v>
      </c>
      <c r="B8007" s="21" t="s">
        <v>18</v>
      </c>
      <c r="C8007" s="21" t="s">
        <v>28</v>
      </c>
      <c r="D8007" s="21"/>
      <c r="E8007" s="21"/>
      <c r="F8007" s="21">
        <v>25.0</v>
      </c>
      <c r="G8007" s="21">
        <v>14.0</v>
      </c>
      <c r="H8007" s="21">
        <v>10.94153846</v>
      </c>
      <c r="I8007" s="10"/>
      <c r="J8007" s="10"/>
      <c r="AA8007" s="7"/>
      <c r="AB8007" s="7"/>
      <c r="AC8007" s="7"/>
    </row>
    <row r="8008" ht="15.0" customHeight="1">
      <c r="A8008" s="23">
        <v>41857.0</v>
      </c>
      <c r="B8008" s="21" t="s">
        <v>18</v>
      </c>
      <c r="C8008" s="21" t="s">
        <v>28</v>
      </c>
      <c r="D8008" s="21"/>
      <c r="E8008" s="21"/>
      <c r="F8008" s="21">
        <v>26.0</v>
      </c>
      <c r="G8008" s="21">
        <v>17.0</v>
      </c>
      <c r="H8008" s="21">
        <v>13.28615385</v>
      </c>
      <c r="I8008" s="10"/>
      <c r="J8008" s="10"/>
      <c r="AA8008" s="7"/>
      <c r="AB8008" s="7"/>
      <c r="AC8008" s="7"/>
    </row>
    <row r="8009" ht="15.0" customHeight="1">
      <c r="A8009" s="23">
        <v>41857.0</v>
      </c>
      <c r="B8009" s="21" t="s">
        <v>18</v>
      </c>
      <c r="C8009" s="21" t="s">
        <v>28</v>
      </c>
      <c r="D8009" s="21"/>
      <c r="E8009" s="21"/>
      <c r="F8009" s="21">
        <v>27.0</v>
      </c>
      <c r="G8009" s="21">
        <v>15.0</v>
      </c>
      <c r="H8009" s="21">
        <v>11.72307692</v>
      </c>
      <c r="I8009" s="10"/>
      <c r="J8009" s="10"/>
      <c r="AA8009" s="7"/>
      <c r="AB8009" s="7"/>
      <c r="AC8009" s="7"/>
    </row>
    <row r="8010" ht="15.0" customHeight="1">
      <c r="A8010" s="23">
        <v>41857.0</v>
      </c>
      <c r="B8010" s="21" t="s">
        <v>18</v>
      </c>
      <c r="C8010" s="21" t="s">
        <v>28</v>
      </c>
      <c r="D8010" s="21"/>
      <c r="E8010" s="21"/>
      <c r="F8010" s="21">
        <v>28.0</v>
      </c>
      <c r="G8010" s="21">
        <v>24.0</v>
      </c>
      <c r="H8010" s="21">
        <v>18.75692308</v>
      </c>
      <c r="I8010" s="10"/>
      <c r="J8010" s="10"/>
      <c r="AA8010" s="7"/>
      <c r="AB8010" s="7"/>
      <c r="AC8010" s="7"/>
    </row>
    <row r="8011" ht="15.0" customHeight="1">
      <c r="A8011" s="23">
        <v>41857.0</v>
      </c>
      <c r="B8011" s="21" t="s">
        <v>18</v>
      </c>
      <c r="C8011" s="21" t="s">
        <v>28</v>
      </c>
      <c r="D8011" s="21"/>
      <c r="E8011" s="21"/>
      <c r="F8011" s="21">
        <v>29.0</v>
      </c>
      <c r="G8011" s="21">
        <v>25.0</v>
      </c>
      <c r="H8011" s="21">
        <v>19.53846154</v>
      </c>
      <c r="I8011" s="10"/>
      <c r="J8011" s="10"/>
      <c r="AA8011" s="7"/>
      <c r="AB8011" s="7"/>
      <c r="AC8011" s="7"/>
    </row>
    <row r="8012" ht="15.0" customHeight="1">
      <c r="A8012" s="23">
        <v>41857.0</v>
      </c>
      <c r="B8012" s="21" t="s">
        <v>18</v>
      </c>
      <c r="C8012" s="21" t="s">
        <v>28</v>
      </c>
      <c r="D8012" s="21"/>
      <c r="E8012" s="21"/>
      <c r="F8012" s="21">
        <v>30.0</v>
      </c>
      <c r="G8012" s="21">
        <v>28.0</v>
      </c>
      <c r="H8012" s="21">
        <v>21.88307692</v>
      </c>
      <c r="I8012" s="10"/>
      <c r="J8012" s="10"/>
      <c r="AA8012" s="7"/>
      <c r="AB8012" s="7"/>
      <c r="AC8012" s="7"/>
    </row>
    <row r="8013" ht="15.0" customHeight="1">
      <c r="A8013" s="23">
        <v>41857.0</v>
      </c>
      <c r="B8013" s="21" t="s">
        <v>18</v>
      </c>
      <c r="C8013" s="21" t="s">
        <v>28</v>
      </c>
      <c r="D8013" s="21"/>
      <c r="E8013" s="21"/>
      <c r="F8013" s="21">
        <v>31.0</v>
      </c>
      <c r="G8013" s="21">
        <v>27.0</v>
      </c>
      <c r="H8013" s="21">
        <v>21.10153846</v>
      </c>
      <c r="I8013" s="10"/>
      <c r="J8013" s="10"/>
      <c r="AA8013" s="7"/>
      <c r="AB8013" s="7"/>
      <c r="AC8013" s="7"/>
    </row>
    <row r="8014" ht="15.0" customHeight="1">
      <c r="A8014" s="23">
        <v>41857.0</v>
      </c>
      <c r="B8014" s="21" t="s">
        <v>18</v>
      </c>
      <c r="C8014" s="21" t="s">
        <v>28</v>
      </c>
      <c r="D8014" s="21"/>
      <c r="E8014" s="21"/>
      <c r="F8014" s="21">
        <v>32.0</v>
      </c>
      <c r="G8014" s="21">
        <v>22.0</v>
      </c>
      <c r="H8014" s="21">
        <v>17.19384615</v>
      </c>
      <c r="I8014" s="10"/>
      <c r="J8014" s="10"/>
      <c r="AA8014" s="7"/>
      <c r="AB8014" s="7"/>
      <c r="AC8014" s="7"/>
    </row>
    <row r="8015" ht="15.0" customHeight="1">
      <c r="A8015" s="23">
        <v>41857.0</v>
      </c>
      <c r="B8015" s="21" t="s">
        <v>18</v>
      </c>
      <c r="C8015" s="21" t="s">
        <v>28</v>
      </c>
      <c r="D8015" s="21"/>
      <c r="E8015" s="21"/>
      <c r="F8015" s="21">
        <v>33.0</v>
      </c>
      <c r="G8015" s="21">
        <v>21.0</v>
      </c>
      <c r="H8015" s="21">
        <v>16.41230769</v>
      </c>
      <c r="I8015" s="10"/>
      <c r="J8015" s="10"/>
      <c r="AA8015" s="7"/>
      <c r="AB8015" s="7"/>
      <c r="AC8015" s="7"/>
    </row>
    <row r="8016" ht="15.0" customHeight="1">
      <c r="A8016" s="23">
        <v>41857.0</v>
      </c>
      <c r="B8016" s="21" t="s">
        <v>18</v>
      </c>
      <c r="C8016" s="21" t="s">
        <v>28</v>
      </c>
      <c r="D8016" s="21"/>
      <c r="E8016" s="21"/>
      <c r="F8016" s="21">
        <v>34.0</v>
      </c>
      <c r="G8016" s="21">
        <v>30.0</v>
      </c>
      <c r="H8016" s="21">
        <v>23.44615385</v>
      </c>
      <c r="I8016" s="10"/>
      <c r="J8016" s="10"/>
      <c r="AA8016" s="7"/>
      <c r="AB8016" s="7"/>
      <c r="AC8016" s="7"/>
    </row>
    <row r="8017" ht="15.0" customHeight="1">
      <c r="A8017" s="23">
        <v>41857.0</v>
      </c>
      <c r="B8017" s="21" t="s">
        <v>18</v>
      </c>
      <c r="C8017" s="21" t="s">
        <v>28</v>
      </c>
      <c r="D8017" s="21"/>
      <c r="E8017" s="21"/>
      <c r="F8017" s="21">
        <v>35.0</v>
      </c>
      <c r="G8017" s="21">
        <v>36.0</v>
      </c>
      <c r="H8017" s="21">
        <v>28.13538462</v>
      </c>
      <c r="I8017" s="10"/>
      <c r="J8017" s="10"/>
      <c r="AA8017" s="7"/>
      <c r="AB8017" s="7"/>
      <c r="AC8017" s="7"/>
    </row>
    <row r="8018" ht="15.0" customHeight="1">
      <c r="A8018" s="23">
        <v>41857.0</v>
      </c>
      <c r="B8018" s="21" t="s">
        <v>18</v>
      </c>
      <c r="C8018" s="21" t="s">
        <v>28</v>
      </c>
      <c r="D8018" s="21"/>
      <c r="E8018" s="21"/>
      <c r="F8018" s="21">
        <v>36.0</v>
      </c>
      <c r="G8018" s="21">
        <v>18.0</v>
      </c>
      <c r="H8018" s="21">
        <v>14.06769231</v>
      </c>
      <c r="I8018" s="10"/>
      <c r="J8018" s="10"/>
      <c r="AA8018" s="7"/>
      <c r="AB8018" s="7"/>
      <c r="AC8018" s="7"/>
    </row>
    <row r="8019" ht="15.0" customHeight="1">
      <c r="A8019" s="23">
        <v>41857.0</v>
      </c>
      <c r="B8019" s="21" t="s">
        <v>18</v>
      </c>
      <c r="C8019" s="21" t="s">
        <v>28</v>
      </c>
      <c r="D8019" s="21"/>
      <c r="E8019" s="21"/>
      <c r="F8019" s="21">
        <v>37.0</v>
      </c>
      <c r="G8019" s="21">
        <v>20.0</v>
      </c>
      <c r="H8019" s="21">
        <v>15.63076923</v>
      </c>
      <c r="I8019" s="10"/>
      <c r="J8019" s="10"/>
      <c r="AA8019" s="7"/>
      <c r="AB8019" s="7"/>
      <c r="AC8019" s="7"/>
    </row>
    <row r="8020" ht="15.0" customHeight="1">
      <c r="A8020" s="23">
        <v>41857.0</v>
      </c>
      <c r="B8020" s="21" t="s">
        <v>18</v>
      </c>
      <c r="C8020" s="21" t="s">
        <v>28</v>
      </c>
      <c r="D8020" s="21"/>
      <c r="E8020" s="21"/>
      <c r="F8020" s="21">
        <v>38.0</v>
      </c>
      <c r="G8020" s="21">
        <v>24.0</v>
      </c>
      <c r="H8020" s="21">
        <v>18.75692308</v>
      </c>
      <c r="I8020" s="10"/>
      <c r="J8020" s="10"/>
      <c r="AA8020" s="7"/>
      <c r="AB8020" s="7"/>
      <c r="AC8020" s="7"/>
    </row>
    <row r="8021" ht="15.0" customHeight="1">
      <c r="A8021" s="23">
        <v>41857.0</v>
      </c>
      <c r="B8021" s="21" t="s">
        <v>18</v>
      </c>
      <c r="C8021" s="21" t="s">
        <v>28</v>
      </c>
      <c r="D8021" s="21"/>
      <c r="E8021" s="21"/>
      <c r="F8021" s="21">
        <v>39.0</v>
      </c>
      <c r="G8021" s="21">
        <v>21.0</v>
      </c>
      <c r="H8021" s="21">
        <v>16.41230769</v>
      </c>
      <c r="I8021" s="10"/>
      <c r="J8021" s="10"/>
      <c r="AA8021" s="7"/>
      <c r="AB8021" s="7"/>
      <c r="AC8021" s="7"/>
    </row>
    <row r="8022" ht="15.0" customHeight="1">
      <c r="A8022" s="23">
        <v>41857.0</v>
      </c>
      <c r="B8022" s="21" t="s">
        <v>18</v>
      </c>
      <c r="C8022" s="21" t="s">
        <v>28</v>
      </c>
      <c r="D8022" s="21"/>
      <c r="E8022" s="21"/>
      <c r="F8022" s="21">
        <v>40.0</v>
      </c>
      <c r="G8022" s="21">
        <v>32.0</v>
      </c>
      <c r="H8022" s="21">
        <v>25.00923077</v>
      </c>
      <c r="I8022" s="10"/>
      <c r="J8022" s="10"/>
      <c r="AA8022" s="7"/>
      <c r="AB8022" s="7"/>
      <c r="AC8022" s="7"/>
    </row>
    <row r="8023" ht="15.0" customHeight="1">
      <c r="A8023" s="23">
        <v>41857.0</v>
      </c>
      <c r="B8023" s="21" t="s">
        <v>18</v>
      </c>
      <c r="C8023" s="21" t="s">
        <v>28</v>
      </c>
      <c r="D8023" s="21"/>
      <c r="E8023" s="21"/>
      <c r="F8023" s="21">
        <v>41.0</v>
      </c>
      <c r="G8023" s="21">
        <v>20.0</v>
      </c>
      <c r="H8023" s="21">
        <v>15.63076923</v>
      </c>
      <c r="I8023" s="10"/>
      <c r="J8023" s="10"/>
      <c r="AA8023" s="7"/>
      <c r="AB8023" s="7"/>
      <c r="AC8023" s="7"/>
    </row>
    <row r="8024" ht="15.0" customHeight="1">
      <c r="A8024" s="23">
        <v>41857.0</v>
      </c>
      <c r="B8024" s="21" t="s">
        <v>18</v>
      </c>
      <c r="C8024" s="21" t="s">
        <v>28</v>
      </c>
      <c r="D8024" s="21"/>
      <c r="E8024" s="21"/>
      <c r="F8024" s="21">
        <v>42.0</v>
      </c>
      <c r="G8024" s="21">
        <v>19.0</v>
      </c>
      <c r="H8024" s="21">
        <v>14.84923077</v>
      </c>
      <c r="I8024" s="10"/>
      <c r="J8024" s="10"/>
      <c r="AA8024" s="7"/>
      <c r="AB8024" s="7"/>
      <c r="AC8024" s="7"/>
    </row>
    <row r="8025" ht="15.0" customHeight="1">
      <c r="A8025" s="23">
        <v>41857.0</v>
      </c>
      <c r="B8025" s="21" t="s">
        <v>18</v>
      </c>
      <c r="C8025" s="21" t="s">
        <v>28</v>
      </c>
      <c r="D8025" s="21"/>
      <c r="E8025" s="21"/>
      <c r="F8025" s="21">
        <v>43.0</v>
      </c>
      <c r="G8025" s="21">
        <v>20.0</v>
      </c>
      <c r="H8025" s="21">
        <v>15.63076923</v>
      </c>
      <c r="I8025" s="10"/>
      <c r="J8025" s="10"/>
      <c r="AA8025" s="7"/>
      <c r="AB8025" s="7"/>
      <c r="AC8025" s="7"/>
    </row>
    <row r="8026" ht="15.0" customHeight="1">
      <c r="A8026" s="23">
        <v>41857.0</v>
      </c>
      <c r="B8026" s="21" t="s">
        <v>18</v>
      </c>
      <c r="C8026" s="21" t="s">
        <v>28</v>
      </c>
      <c r="D8026" s="21"/>
      <c r="E8026" s="21"/>
      <c r="F8026" s="21">
        <v>44.0</v>
      </c>
      <c r="G8026" s="21">
        <v>17.0</v>
      </c>
      <c r="H8026" s="21">
        <v>13.28615385</v>
      </c>
      <c r="I8026" s="10"/>
      <c r="J8026" s="10"/>
      <c r="AA8026" s="7"/>
      <c r="AB8026" s="7"/>
      <c r="AC8026" s="7"/>
    </row>
    <row r="8027" ht="15.0" customHeight="1">
      <c r="A8027" s="23">
        <v>41857.0</v>
      </c>
      <c r="B8027" s="21" t="s">
        <v>18</v>
      </c>
      <c r="C8027" s="21" t="s">
        <v>28</v>
      </c>
      <c r="D8027" s="21"/>
      <c r="E8027" s="21"/>
      <c r="F8027" s="21">
        <v>45.0</v>
      </c>
      <c r="G8027" s="21">
        <v>20.0</v>
      </c>
      <c r="H8027" s="21">
        <v>15.63076923</v>
      </c>
      <c r="I8027" s="10"/>
      <c r="J8027" s="10"/>
      <c r="AA8027" s="7"/>
      <c r="AB8027" s="7"/>
      <c r="AC8027" s="7"/>
    </row>
    <row r="8028" ht="15.0" customHeight="1">
      <c r="A8028" s="23">
        <v>41857.0</v>
      </c>
      <c r="B8028" s="21" t="s">
        <v>18</v>
      </c>
      <c r="C8028" s="21" t="s">
        <v>28</v>
      </c>
      <c r="D8028" s="21"/>
      <c r="E8028" s="21"/>
      <c r="F8028" s="21">
        <v>46.0</v>
      </c>
      <c r="G8028" s="21">
        <v>13.0</v>
      </c>
      <c r="H8028" s="21">
        <v>10.16</v>
      </c>
      <c r="I8028" s="10"/>
      <c r="J8028" s="10"/>
      <c r="AA8028" s="7"/>
      <c r="AB8028" s="7"/>
      <c r="AC8028" s="7"/>
    </row>
    <row r="8029" ht="15.0" customHeight="1">
      <c r="A8029" s="23">
        <v>41857.0</v>
      </c>
      <c r="B8029" s="21" t="s">
        <v>18</v>
      </c>
      <c r="C8029" s="21" t="s">
        <v>28</v>
      </c>
      <c r="D8029" s="21"/>
      <c r="E8029" s="21"/>
      <c r="F8029" s="21">
        <v>47.0</v>
      </c>
      <c r="G8029" s="21">
        <v>18.0</v>
      </c>
      <c r="H8029" s="21">
        <v>14.06769231</v>
      </c>
      <c r="I8029" s="10"/>
      <c r="J8029" s="10"/>
      <c r="AA8029" s="7"/>
      <c r="AB8029" s="7"/>
      <c r="AC8029" s="7"/>
    </row>
    <row r="8030" ht="15.0" customHeight="1">
      <c r="A8030" s="23">
        <v>41857.0</v>
      </c>
      <c r="B8030" s="21" t="s">
        <v>18</v>
      </c>
      <c r="C8030" s="21" t="s">
        <v>28</v>
      </c>
      <c r="D8030" s="21"/>
      <c r="E8030" s="21"/>
      <c r="F8030" s="21">
        <v>48.0</v>
      </c>
      <c r="G8030" s="21">
        <v>22.0</v>
      </c>
      <c r="H8030" s="21">
        <v>17.19384615</v>
      </c>
      <c r="I8030" s="10"/>
      <c r="J8030" s="10"/>
      <c r="AA8030" s="7"/>
      <c r="AB8030" s="7"/>
      <c r="AC8030" s="7"/>
    </row>
    <row r="8031" ht="15.0" customHeight="1">
      <c r="A8031" s="23">
        <v>41857.0</v>
      </c>
      <c r="B8031" s="21" t="s">
        <v>18</v>
      </c>
      <c r="C8031" s="21" t="s">
        <v>28</v>
      </c>
      <c r="D8031" s="21"/>
      <c r="E8031" s="21"/>
      <c r="F8031" s="21">
        <v>49.0</v>
      </c>
      <c r="G8031" s="21">
        <v>25.0</v>
      </c>
      <c r="H8031" s="21">
        <v>19.53846154</v>
      </c>
      <c r="I8031" s="10"/>
      <c r="J8031" s="10"/>
      <c r="AA8031" s="7"/>
      <c r="AB8031" s="7"/>
      <c r="AC8031" s="7"/>
    </row>
    <row r="8032" ht="15.0" customHeight="1">
      <c r="A8032" s="23">
        <v>41857.0</v>
      </c>
      <c r="B8032" s="21" t="s">
        <v>18</v>
      </c>
      <c r="C8032" s="21" t="s">
        <v>28</v>
      </c>
      <c r="D8032" s="21"/>
      <c r="E8032" s="21"/>
      <c r="F8032" s="21">
        <v>50.0</v>
      </c>
      <c r="G8032" s="21">
        <v>22.0</v>
      </c>
      <c r="H8032" s="21">
        <v>17.19384615</v>
      </c>
      <c r="I8032" s="10"/>
      <c r="J8032" s="10"/>
      <c r="AA8032" s="7"/>
      <c r="AB8032" s="7"/>
      <c r="AC8032" s="7"/>
    </row>
    <row r="8033" ht="15.0" customHeight="1">
      <c r="A8033" s="23">
        <v>41857.0</v>
      </c>
      <c r="B8033" s="21" t="s">
        <v>18</v>
      </c>
      <c r="C8033" s="21" t="s">
        <v>28</v>
      </c>
      <c r="D8033" s="21"/>
      <c r="E8033" s="21"/>
      <c r="F8033" s="21">
        <v>51.0</v>
      </c>
      <c r="G8033" s="21">
        <v>31.0</v>
      </c>
      <c r="H8033" s="21">
        <v>24.22769231</v>
      </c>
      <c r="I8033" s="10"/>
      <c r="J8033" s="10"/>
      <c r="AA8033" s="7"/>
      <c r="AB8033" s="7"/>
      <c r="AC8033" s="7"/>
    </row>
    <row r="8034" ht="15.0" customHeight="1">
      <c r="A8034" s="23">
        <v>41857.0</v>
      </c>
      <c r="B8034" s="21" t="s">
        <v>18</v>
      </c>
      <c r="C8034" s="21" t="s">
        <v>28</v>
      </c>
      <c r="D8034" s="21"/>
      <c r="E8034" s="21"/>
      <c r="F8034" s="21">
        <v>52.0</v>
      </c>
      <c r="G8034" s="21">
        <v>22.0</v>
      </c>
      <c r="H8034" s="21">
        <v>17.19384615</v>
      </c>
      <c r="I8034" s="10"/>
      <c r="J8034" s="10"/>
      <c r="AA8034" s="7"/>
      <c r="AB8034" s="7"/>
      <c r="AC8034" s="7"/>
    </row>
    <row r="8035" ht="15.0" customHeight="1">
      <c r="A8035" s="23">
        <v>41857.0</v>
      </c>
      <c r="B8035" s="21" t="s">
        <v>18</v>
      </c>
      <c r="C8035" s="21" t="s">
        <v>28</v>
      </c>
      <c r="D8035" s="21"/>
      <c r="E8035" s="21"/>
      <c r="F8035" s="21">
        <v>53.0</v>
      </c>
      <c r="G8035" s="21">
        <v>22.0</v>
      </c>
      <c r="H8035" s="21">
        <v>17.19384615</v>
      </c>
      <c r="I8035" s="10"/>
      <c r="J8035" s="10"/>
      <c r="AA8035" s="7"/>
      <c r="AB8035" s="7"/>
      <c r="AC8035" s="7"/>
    </row>
    <row r="8036" ht="15.0" customHeight="1">
      <c r="A8036" s="23">
        <v>41857.0</v>
      </c>
      <c r="B8036" s="21" t="s">
        <v>18</v>
      </c>
      <c r="C8036" s="21" t="s">
        <v>28</v>
      </c>
      <c r="D8036" s="21"/>
      <c r="E8036" s="21"/>
      <c r="F8036" s="21">
        <v>54.0</v>
      </c>
      <c r="G8036" s="21">
        <v>26.0</v>
      </c>
      <c r="H8036" s="21">
        <v>20.32</v>
      </c>
      <c r="I8036" s="10"/>
      <c r="J8036" s="10"/>
      <c r="AA8036" s="7"/>
      <c r="AB8036" s="7"/>
      <c r="AC8036" s="7"/>
    </row>
    <row r="8037" ht="15.0" customHeight="1">
      <c r="A8037" s="23">
        <v>41857.0</v>
      </c>
      <c r="B8037" s="21" t="s">
        <v>18</v>
      </c>
      <c r="C8037" s="21" t="s">
        <v>28</v>
      </c>
      <c r="D8037" s="21"/>
      <c r="E8037" s="21"/>
      <c r="F8037" s="21">
        <v>55.0</v>
      </c>
      <c r="G8037" s="21">
        <v>25.0</v>
      </c>
      <c r="H8037" s="21">
        <v>19.53846154</v>
      </c>
      <c r="I8037" s="10"/>
      <c r="J8037" s="10"/>
      <c r="AA8037" s="7"/>
      <c r="AB8037" s="7"/>
      <c r="AC8037" s="7"/>
    </row>
    <row r="8038" ht="15.0" customHeight="1">
      <c r="A8038" s="23">
        <v>41857.0</v>
      </c>
      <c r="B8038" s="21" t="s">
        <v>18</v>
      </c>
      <c r="C8038" s="21" t="s">
        <v>28</v>
      </c>
      <c r="D8038" s="21"/>
      <c r="E8038" s="21"/>
      <c r="F8038" s="21">
        <v>56.0</v>
      </c>
      <c r="G8038" s="21">
        <v>39.0</v>
      </c>
      <c r="H8038" s="21">
        <v>30.48</v>
      </c>
      <c r="I8038" s="10"/>
      <c r="J8038" s="10"/>
      <c r="AA8038" s="7"/>
      <c r="AB8038" s="7"/>
      <c r="AC8038" s="7"/>
    </row>
    <row r="8039" ht="15.0" customHeight="1">
      <c r="A8039" s="23">
        <v>41857.0</v>
      </c>
      <c r="B8039" s="21" t="s">
        <v>18</v>
      </c>
      <c r="C8039" s="21" t="s">
        <v>28</v>
      </c>
      <c r="D8039" s="21"/>
      <c r="E8039" s="21"/>
      <c r="F8039" s="21">
        <v>57.0</v>
      </c>
      <c r="G8039" s="21">
        <v>27.0</v>
      </c>
      <c r="H8039" s="21">
        <v>21.10153846</v>
      </c>
      <c r="I8039" s="10"/>
      <c r="J8039" s="10"/>
      <c r="AA8039" s="7"/>
      <c r="AB8039" s="7"/>
      <c r="AC8039" s="7"/>
    </row>
    <row r="8040" ht="15.0" customHeight="1">
      <c r="A8040" s="23">
        <v>41857.0</v>
      </c>
      <c r="B8040" s="21" t="s">
        <v>18</v>
      </c>
      <c r="C8040" s="21" t="s">
        <v>28</v>
      </c>
      <c r="D8040" s="21"/>
      <c r="E8040" s="21"/>
      <c r="F8040" s="21">
        <v>58.0</v>
      </c>
      <c r="G8040" s="21">
        <v>39.0</v>
      </c>
      <c r="H8040" s="21">
        <v>30.48</v>
      </c>
      <c r="I8040" s="10"/>
      <c r="J8040" s="10"/>
      <c r="AA8040" s="7"/>
      <c r="AB8040" s="7"/>
      <c r="AC8040" s="7"/>
    </row>
    <row r="8041" ht="15.0" customHeight="1">
      <c r="A8041" s="23">
        <v>41857.0</v>
      </c>
      <c r="B8041" s="21" t="s">
        <v>18</v>
      </c>
      <c r="C8041" s="21" t="s">
        <v>28</v>
      </c>
      <c r="D8041" s="21"/>
      <c r="E8041" s="21"/>
      <c r="F8041" s="21">
        <v>59.0</v>
      </c>
      <c r="G8041" s="21">
        <v>20.0</v>
      </c>
      <c r="H8041" s="21">
        <v>15.63076923</v>
      </c>
      <c r="I8041" s="10"/>
      <c r="J8041" s="10"/>
      <c r="AA8041" s="7"/>
      <c r="AB8041" s="7"/>
      <c r="AC8041" s="7"/>
    </row>
    <row r="8042" ht="15.0" customHeight="1">
      <c r="A8042" s="23">
        <v>41857.0</v>
      </c>
      <c r="B8042" s="21" t="s">
        <v>18</v>
      </c>
      <c r="C8042" s="21" t="s">
        <v>28</v>
      </c>
      <c r="D8042" s="21"/>
      <c r="E8042" s="21"/>
      <c r="F8042" s="21">
        <v>60.0</v>
      </c>
      <c r="G8042" s="21">
        <v>30.0</v>
      </c>
      <c r="H8042" s="21">
        <v>23.44615385</v>
      </c>
      <c r="I8042" s="10"/>
      <c r="J8042" s="10"/>
      <c r="AA8042" s="7"/>
      <c r="AB8042" s="7"/>
      <c r="AC8042" s="7"/>
    </row>
    <row r="8043" ht="15.0" customHeight="1">
      <c r="A8043" s="23">
        <v>41857.0</v>
      </c>
      <c r="B8043" s="21" t="s">
        <v>18</v>
      </c>
      <c r="C8043" s="21" t="s">
        <v>28</v>
      </c>
      <c r="D8043" s="21"/>
      <c r="E8043" s="21"/>
      <c r="F8043" s="21">
        <v>61.0</v>
      </c>
      <c r="G8043" s="21">
        <v>23.0</v>
      </c>
      <c r="H8043" s="21">
        <v>17.97538462</v>
      </c>
      <c r="I8043" s="10"/>
      <c r="J8043" s="10"/>
      <c r="AA8043" s="7"/>
      <c r="AB8043" s="7"/>
      <c r="AC8043" s="7"/>
    </row>
    <row r="8044" ht="15.0" customHeight="1">
      <c r="A8044" s="23">
        <v>41857.0</v>
      </c>
      <c r="B8044" s="21" t="s">
        <v>18</v>
      </c>
      <c r="C8044" s="21" t="s">
        <v>28</v>
      </c>
      <c r="D8044" s="21"/>
      <c r="E8044" s="21"/>
      <c r="F8044" s="21">
        <v>62.0</v>
      </c>
      <c r="G8044" s="21">
        <v>27.0</v>
      </c>
      <c r="H8044" s="21">
        <v>21.10153846</v>
      </c>
      <c r="I8044" s="10"/>
      <c r="J8044" s="10"/>
      <c r="AA8044" s="7"/>
      <c r="AB8044" s="7"/>
      <c r="AC8044" s="7"/>
    </row>
    <row r="8045" ht="15.0" customHeight="1">
      <c r="A8045" s="23">
        <v>41857.0</v>
      </c>
      <c r="B8045" s="21" t="s">
        <v>18</v>
      </c>
      <c r="C8045" s="21" t="s">
        <v>28</v>
      </c>
      <c r="D8045" s="21"/>
      <c r="E8045" s="21"/>
      <c r="F8045" s="21">
        <v>63.0</v>
      </c>
      <c r="G8045" s="21">
        <v>17.0</v>
      </c>
      <c r="H8045" s="21">
        <v>13.28615385</v>
      </c>
      <c r="I8045" s="10"/>
      <c r="J8045" s="10"/>
      <c r="AA8045" s="7"/>
      <c r="AB8045" s="7"/>
      <c r="AC8045" s="7"/>
    </row>
    <row r="8046" ht="15.0" customHeight="1">
      <c r="A8046" s="23">
        <v>41857.0</v>
      </c>
      <c r="B8046" s="21" t="s">
        <v>18</v>
      </c>
      <c r="C8046" s="21" t="s">
        <v>28</v>
      </c>
      <c r="D8046" s="21"/>
      <c r="E8046" s="21"/>
      <c r="F8046" s="21">
        <v>64.0</v>
      </c>
      <c r="G8046" s="21">
        <v>22.0</v>
      </c>
      <c r="H8046" s="21">
        <v>17.19384615</v>
      </c>
      <c r="I8046" s="10"/>
      <c r="J8046" s="10"/>
      <c r="AA8046" s="7"/>
      <c r="AB8046" s="7"/>
      <c r="AC8046" s="7"/>
    </row>
    <row r="8047" ht="15.0" customHeight="1">
      <c r="A8047" s="23">
        <v>41857.0</v>
      </c>
      <c r="B8047" s="21" t="s">
        <v>18</v>
      </c>
      <c r="C8047" s="21" t="s">
        <v>28</v>
      </c>
      <c r="D8047" s="21"/>
      <c r="E8047" s="21"/>
      <c r="F8047" s="21">
        <v>65.0</v>
      </c>
      <c r="G8047" s="21">
        <v>23.0</v>
      </c>
      <c r="H8047" s="21">
        <v>17.97538462</v>
      </c>
      <c r="I8047" s="10"/>
      <c r="J8047" s="10"/>
      <c r="AA8047" s="7"/>
      <c r="AB8047" s="7"/>
      <c r="AC8047" s="7"/>
    </row>
    <row r="8048" ht="15.0" customHeight="1">
      <c r="A8048" s="23">
        <v>41857.0</v>
      </c>
      <c r="B8048" s="21" t="s">
        <v>18</v>
      </c>
      <c r="C8048" s="21" t="s">
        <v>28</v>
      </c>
      <c r="D8048" s="21"/>
      <c r="E8048" s="21"/>
      <c r="F8048" s="21">
        <v>66.0</v>
      </c>
      <c r="G8048" s="21">
        <v>31.0</v>
      </c>
      <c r="H8048" s="21">
        <v>24.22769231</v>
      </c>
      <c r="I8048" s="10"/>
      <c r="J8048" s="10"/>
      <c r="AA8048" s="7"/>
      <c r="AB8048" s="7"/>
      <c r="AC8048" s="7"/>
    </row>
    <row r="8049" ht="15.0" customHeight="1">
      <c r="A8049" s="23">
        <v>41857.0</v>
      </c>
      <c r="B8049" s="21" t="s">
        <v>18</v>
      </c>
      <c r="C8049" s="21" t="s">
        <v>28</v>
      </c>
      <c r="D8049" s="21"/>
      <c r="E8049" s="21"/>
      <c r="F8049" s="21">
        <v>67.0</v>
      </c>
      <c r="G8049" s="21">
        <v>27.0</v>
      </c>
      <c r="H8049" s="21">
        <v>21.10153846</v>
      </c>
      <c r="I8049" s="10"/>
      <c r="J8049" s="10"/>
      <c r="AA8049" s="7"/>
      <c r="AB8049" s="7"/>
      <c r="AC8049" s="7"/>
    </row>
    <row r="8050" ht="15.0" customHeight="1">
      <c r="A8050" s="23">
        <v>41857.0</v>
      </c>
      <c r="B8050" s="21" t="s">
        <v>18</v>
      </c>
      <c r="C8050" s="21" t="s">
        <v>28</v>
      </c>
      <c r="D8050" s="21"/>
      <c r="E8050" s="21"/>
      <c r="F8050" s="21">
        <v>68.0</v>
      </c>
      <c r="G8050" s="21">
        <v>18.0</v>
      </c>
      <c r="H8050" s="21">
        <v>14.06769231</v>
      </c>
      <c r="I8050" s="10"/>
      <c r="J8050" s="10"/>
      <c r="AA8050" s="7"/>
      <c r="AB8050" s="7"/>
      <c r="AC8050" s="7"/>
    </row>
    <row r="8051" ht="15.0" customHeight="1">
      <c r="A8051" s="23">
        <v>41857.0</v>
      </c>
      <c r="B8051" s="21" t="s">
        <v>18</v>
      </c>
      <c r="C8051" s="21" t="s">
        <v>28</v>
      </c>
      <c r="D8051" s="21"/>
      <c r="E8051" s="21"/>
      <c r="F8051" s="21">
        <v>69.0</v>
      </c>
      <c r="G8051" s="21">
        <v>21.0</v>
      </c>
      <c r="H8051" s="21">
        <v>16.41230769</v>
      </c>
      <c r="I8051" s="10"/>
      <c r="J8051" s="10"/>
      <c r="AA8051" s="7"/>
      <c r="AB8051" s="7"/>
      <c r="AC8051" s="7"/>
    </row>
    <row r="8052" ht="15.0" customHeight="1">
      <c r="A8052" s="23">
        <v>41857.0</v>
      </c>
      <c r="B8052" s="21" t="s">
        <v>18</v>
      </c>
      <c r="C8052" s="21" t="s">
        <v>28</v>
      </c>
      <c r="D8052" s="21"/>
      <c r="E8052" s="21"/>
      <c r="F8052" s="21">
        <v>70.0</v>
      </c>
      <c r="G8052" s="21">
        <v>24.0</v>
      </c>
      <c r="H8052" s="21">
        <v>18.75692308</v>
      </c>
      <c r="I8052" s="10"/>
      <c r="J8052" s="10"/>
      <c r="AA8052" s="7"/>
      <c r="AB8052" s="7"/>
      <c r="AC8052" s="7"/>
    </row>
    <row r="8053" ht="15.0" customHeight="1">
      <c r="A8053" s="23">
        <v>41857.0</v>
      </c>
      <c r="B8053" s="21" t="s">
        <v>18</v>
      </c>
      <c r="C8053" s="21" t="s">
        <v>23</v>
      </c>
      <c r="D8053" s="21"/>
      <c r="E8053" s="21"/>
      <c r="F8053" s="21">
        <v>1.0</v>
      </c>
      <c r="G8053" s="21">
        <v>36.0</v>
      </c>
      <c r="H8053" s="21">
        <v>29.24520256</v>
      </c>
      <c r="I8053" s="10"/>
      <c r="J8053" s="10"/>
      <c r="AA8053" s="7"/>
      <c r="AB8053" s="7"/>
      <c r="AC8053" s="7"/>
    </row>
    <row r="8054" ht="15.0" customHeight="1">
      <c r="A8054" s="23">
        <v>41857.0</v>
      </c>
      <c r="B8054" s="21" t="s">
        <v>18</v>
      </c>
      <c r="C8054" s="21" t="s">
        <v>23</v>
      </c>
      <c r="D8054" s="21"/>
      <c r="E8054" s="21"/>
      <c r="F8054" s="21">
        <v>2.0</v>
      </c>
      <c r="G8054" s="21">
        <v>34.0</v>
      </c>
      <c r="H8054" s="21">
        <v>27.62046908</v>
      </c>
      <c r="I8054" s="10"/>
      <c r="J8054" s="10"/>
      <c r="AA8054" s="7"/>
      <c r="AB8054" s="7"/>
      <c r="AC8054" s="7"/>
    </row>
    <row r="8055" ht="15.0" customHeight="1">
      <c r="A8055" s="23">
        <v>41857.0</v>
      </c>
      <c r="B8055" s="21" t="s">
        <v>18</v>
      </c>
      <c r="C8055" s="21" t="s">
        <v>23</v>
      </c>
      <c r="D8055" s="21"/>
      <c r="E8055" s="21"/>
      <c r="F8055" s="21">
        <v>3.0</v>
      </c>
      <c r="G8055" s="21">
        <v>39.0</v>
      </c>
      <c r="H8055" s="21">
        <v>31.68230277</v>
      </c>
      <c r="I8055" s="10"/>
      <c r="J8055" s="10"/>
      <c r="AA8055" s="7"/>
      <c r="AB8055" s="7"/>
      <c r="AC8055" s="7"/>
    </row>
    <row r="8056" ht="15.0" customHeight="1">
      <c r="A8056" s="23">
        <v>41857.0</v>
      </c>
      <c r="B8056" s="21" t="s">
        <v>18</v>
      </c>
      <c r="C8056" s="21" t="s">
        <v>23</v>
      </c>
      <c r="D8056" s="21"/>
      <c r="E8056" s="21"/>
      <c r="F8056" s="21">
        <v>4.0</v>
      </c>
      <c r="G8056" s="21">
        <v>27.0</v>
      </c>
      <c r="H8056" s="21">
        <v>21.93390192</v>
      </c>
      <c r="I8056" s="10"/>
      <c r="J8056" s="10"/>
      <c r="AA8056" s="7"/>
      <c r="AB8056" s="7"/>
      <c r="AC8056" s="7"/>
    </row>
    <row r="8057" ht="15.0" customHeight="1">
      <c r="A8057" s="23">
        <v>41857.0</v>
      </c>
      <c r="B8057" s="21" t="s">
        <v>18</v>
      </c>
      <c r="C8057" s="21" t="s">
        <v>23</v>
      </c>
      <c r="D8057" s="21"/>
      <c r="E8057" s="21"/>
      <c r="F8057" s="21">
        <v>5.0</v>
      </c>
      <c r="G8057" s="21">
        <v>29.0</v>
      </c>
      <c r="H8057" s="21">
        <v>23.55863539</v>
      </c>
      <c r="I8057" s="10"/>
      <c r="J8057" s="10"/>
      <c r="AA8057" s="7"/>
      <c r="AB8057" s="7"/>
      <c r="AC8057" s="7"/>
    </row>
    <row r="8058" ht="15.0" customHeight="1">
      <c r="A8058" s="23">
        <v>41857.0</v>
      </c>
      <c r="B8058" s="21" t="s">
        <v>18</v>
      </c>
      <c r="C8058" s="21" t="s">
        <v>23</v>
      </c>
      <c r="D8058" s="21"/>
      <c r="E8058" s="21"/>
      <c r="F8058" s="21">
        <v>6.0</v>
      </c>
      <c r="G8058" s="21">
        <v>21.0</v>
      </c>
      <c r="H8058" s="21">
        <v>17.05970149</v>
      </c>
      <c r="I8058" s="10"/>
      <c r="J8058" s="10"/>
      <c r="AA8058" s="7"/>
      <c r="AB8058" s="7"/>
      <c r="AC8058" s="7"/>
    </row>
    <row r="8059" ht="15.0" customHeight="1">
      <c r="A8059" s="23">
        <v>41857.0</v>
      </c>
      <c r="B8059" s="21" t="s">
        <v>18</v>
      </c>
      <c r="C8059" s="21" t="s">
        <v>23</v>
      </c>
      <c r="D8059" s="21"/>
      <c r="E8059" s="21"/>
      <c r="F8059" s="21">
        <v>7.0</v>
      </c>
      <c r="G8059" s="21">
        <v>25.0</v>
      </c>
      <c r="H8059" s="21">
        <v>20.30916844</v>
      </c>
      <c r="I8059" s="10"/>
      <c r="J8059" s="10"/>
      <c r="AA8059" s="7"/>
      <c r="AB8059" s="7"/>
      <c r="AC8059" s="7"/>
    </row>
    <row r="8060" ht="15.0" customHeight="1">
      <c r="A8060" s="23">
        <v>41857.0</v>
      </c>
      <c r="B8060" s="21" t="s">
        <v>18</v>
      </c>
      <c r="C8060" s="21" t="s">
        <v>23</v>
      </c>
      <c r="D8060" s="21"/>
      <c r="E8060" s="21"/>
      <c r="F8060" s="21">
        <v>8.0</v>
      </c>
      <c r="G8060" s="21">
        <v>26.0</v>
      </c>
      <c r="H8060" s="21">
        <v>21.12153518</v>
      </c>
      <c r="I8060" s="10"/>
      <c r="J8060" s="10"/>
      <c r="AA8060" s="7"/>
      <c r="AB8060" s="7"/>
      <c r="AC8060" s="7"/>
    </row>
    <row r="8061" ht="15.0" customHeight="1">
      <c r="A8061" s="23">
        <v>41857.0</v>
      </c>
      <c r="B8061" s="21" t="s">
        <v>18</v>
      </c>
      <c r="C8061" s="21" t="s">
        <v>23</v>
      </c>
      <c r="D8061" s="21"/>
      <c r="E8061" s="21"/>
      <c r="F8061" s="21">
        <v>9.0</v>
      </c>
      <c r="G8061" s="21">
        <v>19.0</v>
      </c>
      <c r="H8061" s="21">
        <v>15.43496802</v>
      </c>
      <c r="I8061" s="10"/>
      <c r="J8061" s="10"/>
      <c r="AA8061" s="7"/>
      <c r="AB8061" s="7"/>
      <c r="AC8061" s="7"/>
    </row>
    <row r="8062" ht="15.0" customHeight="1">
      <c r="A8062" s="23">
        <v>41857.0</v>
      </c>
      <c r="B8062" s="21" t="s">
        <v>18</v>
      </c>
      <c r="C8062" s="21" t="s">
        <v>23</v>
      </c>
      <c r="D8062" s="21"/>
      <c r="E8062" s="21"/>
      <c r="F8062" s="21">
        <v>10.0</v>
      </c>
      <c r="G8062" s="21">
        <v>42.0</v>
      </c>
      <c r="H8062" s="21">
        <v>34.11940299</v>
      </c>
      <c r="I8062" s="10"/>
      <c r="J8062" s="10"/>
      <c r="AA8062" s="7"/>
      <c r="AB8062" s="7"/>
      <c r="AC8062" s="7"/>
    </row>
    <row r="8063" ht="15.0" customHeight="1">
      <c r="A8063" s="23">
        <v>41857.0</v>
      </c>
      <c r="B8063" s="21" t="s">
        <v>18</v>
      </c>
      <c r="C8063" s="21" t="s">
        <v>23</v>
      </c>
      <c r="D8063" s="21"/>
      <c r="E8063" s="21"/>
      <c r="F8063" s="21">
        <v>11.0</v>
      </c>
      <c r="G8063" s="21">
        <v>31.0</v>
      </c>
      <c r="H8063" s="21">
        <v>25.18336887</v>
      </c>
      <c r="I8063" s="10"/>
      <c r="J8063" s="10"/>
      <c r="AA8063" s="7"/>
      <c r="AB8063" s="7"/>
      <c r="AC8063" s="7"/>
    </row>
    <row r="8064" ht="15.0" customHeight="1">
      <c r="A8064" s="23">
        <v>41857.0</v>
      </c>
      <c r="B8064" s="21" t="s">
        <v>18</v>
      </c>
      <c r="C8064" s="21" t="s">
        <v>23</v>
      </c>
      <c r="D8064" s="21"/>
      <c r="E8064" s="21"/>
      <c r="F8064" s="21">
        <v>12.0</v>
      </c>
      <c r="G8064" s="21">
        <v>22.0</v>
      </c>
      <c r="H8064" s="21">
        <v>17.87206823</v>
      </c>
      <c r="I8064" s="10"/>
      <c r="J8064" s="10"/>
      <c r="AA8064" s="7"/>
      <c r="AB8064" s="7"/>
      <c r="AC8064" s="7"/>
    </row>
    <row r="8065" ht="15.0" customHeight="1">
      <c r="A8065" s="23">
        <v>41857.0</v>
      </c>
      <c r="B8065" s="21" t="s">
        <v>18</v>
      </c>
      <c r="C8065" s="21" t="s">
        <v>23</v>
      </c>
      <c r="D8065" s="21"/>
      <c r="E8065" s="21"/>
      <c r="F8065" s="21">
        <v>13.0</v>
      </c>
      <c r="G8065" s="21">
        <v>24.0</v>
      </c>
      <c r="H8065" s="21">
        <v>19.49680171</v>
      </c>
      <c r="I8065" s="10"/>
      <c r="J8065" s="10"/>
      <c r="AA8065" s="7"/>
      <c r="AB8065" s="7"/>
      <c r="AC8065" s="7"/>
    </row>
    <row r="8066" ht="15.0" customHeight="1">
      <c r="A8066" s="23">
        <v>41857.0</v>
      </c>
      <c r="B8066" s="21" t="s">
        <v>18</v>
      </c>
      <c r="C8066" s="21" t="s">
        <v>23</v>
      </c>
      <c r="D8066" s="21"/>
      <c r="E8066" s="21"/>
      <c r="F8066" s="21">
        <v>14.0</v>
      </c>
      <c r="G8066" s="21">
        <v>41.0</v>
      </c>
      <c r="H8066" s="21">
        <v>33.30703625</v>
      </c>
      <c r="I8066" s="10"/>
      <c r="J8066" s="10"/>
      <c r="AA8066" s="7"/>
      <c r="AB8066" s="7"/>
      <c r="AC8066" s="7"/>
    </row>
    <row r="8067" ht="15.0" customHeight="1">
      <c r="A8067" s="23">
        <v>41857.0</v>
      </c>
      <c r="B8067" s="21" t="s">
        <v>18</v>
      </c>
      <c r="C8067" s="21" t="s">
        <v>23</v>
      </c>
      <c r="D8067" s="21"/>
      <c r="E8067" s="21"/>
      <c r="F8067" s="21">
        <v>15.0</v>
      </c>
      <c r="G8067" s="21">
        <v>22.0</v>
      </c>
      <c r="H8067" s="21">
        <v>17.87206823</v>
      </c>
      <c r="I8067" s="10"/>
      <c r="J8067" s="10"/>
      <c r="AA8067" s="7"/>
      <c r="AB8067" s="7"/>
      <c r="AC8067" s="7"/>
    </row>
    <row r="8068" ht="15.0" customHeight="1">
      <c r="A8068" s="23">
        <v>41857.0</v>
      </c>
      <c r="B8068" s="21" t="s">
        <v>18</v>
      </c>
      <c r="C8068" s="21" t="s">
        <v>23</v>
      </c>
      <c r="D8068" s="21"/>
      <c r="E8068" s="21"/>
      <c r="F8068" s="21">
        <v>16.0</v>
      </c>
      <c r="G8068" s="21">
        <v>25.0</v>
      </c>
      <c r="H8068" s="21">
        <v>20.30916844</v>
      </c>
      <c r="I8068" s="10"/>
      <c r="J8068" s="10"/>
      <c r="AA8068" s="7"/>
      <c r="AB8068" s="7"/>
      <c r="AC8068" s="7"/>
    </row>
    <row r="8069" ht="15.0" customHeight="1">
      <c r="A8069" s="23">
        <v>41857.0</v>
      </c>
      <c r="B8069" s="21" t="s">
        <v>18</v>
      </c>
      <c r="C8069" s="21" t="s">
        <v>23</v>
      </c>
      <c r="D8069" s="21"/>
      <c r="E8069" s="21"/>
      <c r="F8069" s="21">
        <v>17.0</v>
      </c>
      <c r="G8069" s="21">
        <v>23.0</v>
      </c>
      <c r="H8069" s="21">
        <v>18.68443497</v>
      </c>
      <c r="I8069" s="10"/>
      <c r="J8069" s="10"/>
      <c r="AA8069" s="7"/>
      <c r="AB8069" s="7"/>
      <c r="AC8069" s="7"/>
    </row>
    <row r="8070" ht="15.0" customHeight="1">
      <c r="A8070" s="23">
        <v>41857.0</v>
      </c>
      <c r="B8070" s="21" t="s">
        <v>18</v>
      </c>
      <c r="C8070" s="21" t="s">
        <v>23</v>
      </c>
      <c r="D8070" s="21"/>
      <c r="E8070" s="21"/>
      <c r="F8070" s="21">
        <v>18.0</v>
      </c>
      <c r="G8070" s="21">
        <v>32.0</v>
      </c>
      <c r="H8070" s="21">
        <v>25.99573561</v>
      </c>
      <c r="I8070" s="10"/>
      <c r="J8070" s="10"/>
      <c r="AA8070" s="7"/>
      <c r="AB8070" s="7"/>
      <c r="AC8070" s="7"/>
    </row>
    <row r="8071" ht="15.0" customHeight="1">
      <c r="A8071" s="23">
        <v>41857.0</v>
      </c>
      <c r="B8071" s="21" t="s">
        <v>18</v>
      </c>
      <c r="C8071" s="21" t="s">
        <v>23</v>
      </c>
      <c r="D8071" s="21"/>
      <c r="E8071" s="21"/>
      <c r="F8071" s="21">
        <v>19.0</v>
      </c>
      <c r="G8071" s="21">
        <v>14.0</v>
      </c>
      <c r="H8071" s="21">
        <v>11.37313433</v>
      </c>
      <c r="I8071" s="10"/>
      <c r="J8071" s="10"/>
      <c r="AA8071" s="7"/>
      <c r="AB8071" s="7"/>
      <c r="AC8071" s="7"/>
    </row>
    <row r="8072" ht="15.0" customHeight="1">
      <c r="A8072" s="23">
        <v>41857.0</v>
      </c>
      <c r="B8072" s="21" t="s">
        <v>18</v>
      </c>
      <c r="C8072" s="21" t="s">
        <v>23</v>
      </c>
      <c r="D8072" s="21"/>
      <c r="E8072" s="21"/>
      <c r="F8072" s="21">
        <v>20.0</v>
      </c>
      <c r="G8072" s="21">
        <v>22.0</v>
      </c>
      <c r="H8072" s="21">
        <v>17.87206823</v>
      </c>
      <c r="I8072" s="10"/>
      <c r="J8072" s="10"/>
      <c r="AA8072" s="7"/>
      <c r="AB8072" s="7"/>
      <c r="AC8072" s="7"/>
    </row>
    <row r="8073" ht="15.0" customHeight="1">
      <c r="A8073" s="23">
        <v>41857.0</v>
      </c>
      <c r="B8073" s="21" t="s">
        <v>18</v>
      </c>
      <c r="C8073" s="21" t="s">
        <v>23</v>
      </c>
      <c r="D8073" s="21"/>
      <c r="E8073" s="21"/>
      <c r="F8073" s="21">
        <v>21.0</v>
      </c>
      <c r="G8073" s="21">
        <v>26.0</v>
      </c>
      <c r="H8073" s="21">
        <v>21.12153518</v>
      </c>
      <c r="I8073" s="10"/>
      <c r="J8073" s="10"/>
      <c r="AA8073" s="7"/>
      <c r="AB8073" s="7"/>
      <c r="AC8073" s="7"/>
    </row>
    <row r="8074" ht="15.0" customHeight="1">
      <c r="A8074" s="23">
        <v>41857.0</v>
      </c>
      <c r="B8074" s="21" t="s">
        <v>18</v>
      </c>
      <c r="C8074" s="21" t="s">
        <v>23</v>
      </c>
      <c r="D8074" s="21"/>
      <c r="E8074" s="21"/>
      <c r="F8074" s="21">
        <v>22.0</v>
      </c>
      <c r="G8074" s="21">
        <v>28.0</v>
      </c>
      <c r="H8074" s="21">
        <v>22.74626866</v>
      </c>
      <c r="I8074" s="10"/>
      <c r="J8074" s="10"/>
      <c r="AA8074" s="7"/>
      <c r="AB8074" s="7"/>
      <c r="AC8074" s="7"/>
    </row>
    <row r="8075" ht="15.0" customHeight="1">
      <c r="A8075" s="23">
        <v>41857.0</v>
      </c>
      <c r="B8075" s="21" t="s">
        <v>18</v>
      </c>
      <c r="C8075" s="21" t="s">
        <v>23</v>
      </c>
      <c r="D8075" s="21"/>
      <c r="E8075" s="21"/>
      <c r="F8075" s="21">
        <v>23.0</v>
      </c>
      <c r="G8075" s="21">
        <v>24.0</v>
      </c>
      <c r="H8075" s="21">
        <v>19.49680171</v>
      </c>
      <c r="I8075" s="10"/>
      <c r="J8075" s="10"/>
      <c r="AA8075" s="7"/>
      <c r="AB8075" s="7"/>
      <c r="AC8075" s="7"/>
    </row>
    <row r="8076" ht="15.0" customHeight="1">
      <c r="A8076" s="23">
        <v>41857.0</v>
      </c>
      <c r="B8076" s="21" t="s">
        <v>18</v>
      </c>
      <c r="C8076" s="21" t="s">
        <v>23</v>
      </c>
      <c r="D8076" s="21"/>
      <c r="E8076" s="21"/>
      <c r="F8076" s="21">
        <v>24.0</v>
      </c>
      <c r="G8076" s="21">
        <v>23.0</v>
      </c>
      <c r="H8076" s="21">
        <v>18.68443497</v>
      </c>
      <c r="I8076" s="10"/>
      <c r="J8076" s="10"/>
      <c r="AA8076" s="7"/>
      <c r="AB8076" s="7"/>
      <c r="AC8076" s="7"/>
    </row>
    <row r="8077" ht="15.0" customHeight="1">
      <c r="A8077" s="23">
        <v>41857.0</v>
      </c>
      <c r="B8077" s="21" t="s">
        <v>18</v>
      </c>
      <c r="C8077" s="21" t="s">
        <v>23</v>
      </c>
      <c r="D8077" s="21"/>
      <c r="E8077" s="21"/>
      <c r="F8077" s="21">
        <v>25.0</v>
      </c>
      <c r="G8077" s="21">
        <v>28.0</v>
      </c>
      <c r="H8077" s="21">
        <v>22.74626866</v>
      </c>
      <c r="I8077" s="10"/>
      <c r="J8077" s="10"/>
      <c r="AA8077" s="7"/>
      <c r="AB8077" s="7"/>
      <c r="AC8077" s="7"/>
    </row>
    <row r="8078" ht="15.0" customHeight="1">
      <c r="A8078" s="23">
        <v>41857.0</v>
      </c>
      <c r="B8078" s="21" t="s">
        <v>18</v>
      </c>
      <c r="C8078" s="21" t="s">
        <v>23</v>
      </c>
      <c r="D8078" s="21"/>
      <c r="E8078" s="21"/>
      <c r="F8078" s="21">
        <v>26.0</v>
      </c>
      <c r="G8078" s="21">
        <v>35.0</v>
      </c>
      <c r="H8078" s="21">
        <v>28.43283582</v>
      </c>
      <c r="I8078" s="10"/>
      <c r="J8078" s="10"/>
      <c r="AA8078" s="7"/>
      <c r="AB8078" s="7"/>
      <c r="AC8078" s="7"/>
    </row>
    <row r="8079" ht="15.0" customHeight="1">
      <c r="A8079" s="23">
        <v>41857.0</v>
      </c>
      <c r="B8079" s="21" t="s">
        <v>18</v>
      </c>
      <c r="C8079" s="21" t="s">
        <v>23</v>
      </c>
      <c r="D8079" s="21"/>
      <c r="E8079" s="21"/>
      <c r="F8079" s="21">
        <v>27.0</v>
      </c>
      <c r="G8079" s="21">
        <v>36.0</v>
      </c>
      <c r="H8079" s="21">
        <v>29.24520256</v>
      </c>
      <c r="I8079" s="10"/>
      <c r="J8079" s="10"/>
      <c r="AA8079" s="7"/>
      <c r="AB8079" s="7"/>
      <c r="AC8079" s="7"/>
    </row>
    <row r="8080" ht="15.0" customHeight="1">
      <c r="A8080" s="23">
        <v>41857.0</v>
      </c>
      <c r="B8080" s="21" t="s">
        <v>18</v>
      </c>
      <c r="C8080" s="21" t="s">
        <v>23</v>
      </c>
      <c r="D8080" s="21"/>
      <c r="E8080" s="21"/>
      <c r="F8080" s="21">
        <v>28.0</v>
      </c>
      <c r="G8080" s="21">
        <v>30.0</v>
      </c>
      <c r="H8080" s="21">
        <v>24.37100213</v>
      </c>
      <c r="I8080" s="10"/>
      <c r="J8080" s="10"/>
      <c r="AA8080" s="7"/>
      <c r="AB8080" s="7"/>
      <c r="AC8080" s="7"/>
    </row>
    <row r="8081" ht="15.0" customHeight="1">
      <c r="A8081" s="23">
        <v>41857.0</v>
      </c>
      <c r="B8081" s="21" t="s">
        <v>18</v>
      </c>
      <c r="C8081" s="21" t="s">
        <v>23</v>
      </c>
      <c r="D8081" s="21"/>
      <c r="E8081" s="21"/>
      <c r="F8081" s="21">
        <v>29.0</v>
      </c>
      <c r="G8081" s="21">
        <v>15.0</v>
      </c>
      <c r="H8081" s="21">
        <v>12.18550107</v>
      </c>
      <c r="I8081" s="10"/>
      <c r="J8081" s="10"/>
      <c r="AA8081" s="7"/>
      <c r="AB8081" s="7"/>
      <c r="AC8081" s="7"/>
    </row>
    <row r="8082" ht="15.0" customHeight="1">
      <c r="A8082" s="23">
        <v>41857.0</v>
      </c>
      <c r="B8082" s="21" t="s">
        <v>18</v>
      </c>
      <c r="C8082" s="21" t="s">
        <v>23</v>
      </c>
      <c r="D8082" s="21"/>
      <c r="E8082" s="21"/>
      <c r="F8082" s="21">
        <v>30.0</v>
      </c>
      <c r="G8082" s="21">
        <v>42.0</v>
      </c>
      <c r="H8082" s="21">
        <v>34.11940299</v>
      </c>
      <c r="I8082" s="10"/>
      <c r="J8082" s="10"/>
      <c r="AA8082" s="7"/>
      <c r="AB8082" s="7"/>
      <c r="AC8082" s="7"/>
    </row>
    <row r="8083" ht="15.0" customHeight="1">
      <c r="A8083" s="23">
        <v>41857.0</v>
      </c>
      <c r="B8083" s="21" t="s">
        <v>18</v>
      </c>
      <c r="C8083" s="21" t="s">
        <v>23</v>
      </c>
      <c r="D8083" s="21"/>
      <c r="E8083" s="21"/>
      <c r="F8083" s="21">
        <v>31.0</v>
      </c>
      <c r="G8083" s="21">
        <v>30.0</v>
      </c>
      <c r="H8083" s="21">
        <v>24.37100213</v>
      </c>
      <c r="I8083" s="10"/>
      <c r="J8083" s="10"/>
      <c r="AA8083" s="7"/>
      <c r="AB8083" s="7"/>
      <c r="AC8083" s="7"/>
    </row>
    <row r="8084" ht="15.0" customHeight="1">
      <c r="A8084" s="23">
        <v>41857.0</v>
      </c>
      <c r="B8084" s="21" t="s">
        <v>18</v>
      </c>
      <c r="C8084" s="21" t="s">
        <v>23</v>
      </c>
      <c r="D8084" s="21"/>
      <c r="E8084" s="21"/>
      <c r="F8084" s="21">
        <v>32.0</v>
      </c>
      <c r="G8084" s="21">
        <v>16.0</v>
      </c>
      <c r="H8084" s="21">
        <v>12.9978678</v>
      </c>
      <c r="I8084" s="10"/>
      <c r="J8084" s="10"/>
      <c r="AA8084" s="7"/>
      <c r="AB8084" s="7"/>
      <c r="AC8084" s="7"/>
    </row>
    <row r="8085" ht="15.0" customHeight="1">
      <c r="A8085" s="23">
        <v>41857.0</v>
      </c>
      <c r="B8085" s="21" t="s">
        <v>18</v>
      </c>
      <c r="C8085" s="21" t="s">
        <v>23</v>
      </c>
      <c r="D8085" s="21"/>
      <c r="E8085" s="21"/>
      <c r="F8085" s="21">
        <v>33.0</v>
      </c>
      <c r="G8085" s="21">
        <v>24.0</v>
      </c>
      <c r="H8085" s="21">
        <v>19.49680171</v>
      </c>
      <c r="I8085" s="10"/>
      <c r="J8085" s="10"/>
      <c r="AA8085" s="7"/>
      <c r="AB8085" s="7"/>
      <c r="AC8085" s="7"/>
    </row>
    <row r="8086" ht="15.0" customHeight="1">
      <c r="A8086" s="23">
        <v>41857.0</v>
      </c>
      <c r="B8086" s="21" t="s">
        <v>18</v>
      </c>
      <c r="C8086" s="21" t="s">
        <v>23</v>
      </c>
      <c r="D8086" s="21"/>
      <c r="E8086" s="21"/>
      <c r="F8086" s="21">
        <v>34.0</v>
      </c>
      <c r="G8086" s="21">
        <v>26.0</v>
      </c>
      <c r="H8086" s="21">
        <v>21.12153518</v>
      </c>
      <c r="I8086" s="10"/>
      <c r="J8086" s="10"/>
      <c r="AA8086" s="7"/>
      <c r="AB8086" s="7"/>
      <c r="AC8086" s="7"/>
    </row>
    <row r="8087" ht="15.0" customHeight="1">
      <c r="A8087" s="23">
        <v>41857.0</v>
      </c>
      <c r="B8087" s="21" t="s">
        <v>18</v>
      </c>
      <c r="C8087" s="21" t="s">
        <v>23</v>
      </c>
      <c r="D8087" s="21"/>
      <c r="E8087" s="21"/>
      <c r="F8087" s="21">
        <v>35.0</v>
      </c>
      <c r="G8087" s="21">
        <v>25.0</v>
      </c>
      <c r="H8087" s="21">
        <v>20.30916844</v>
      </c>
      <c r="I8087" s="10"/>
      <c r="J8087" s="10"/>
      <c r="AA8087" s="7"/>
      <c r="AB8087" s="7"/>
      <c r="AC8087" s="7"/>
    </row>
    <row r="8088" ht="15.0" customHeight="1">
      <c r="A8088" s="23">
        <v>41857.0</v>
      </c>
      <c r="B8088" s="21" t="s">
        <v>18</v>
      </c>
      <c r="C8088" s="21" t="s">
        <v>23</v>
      </c>
      <c r="D8088" s="21"/>
      <c r="E8088" s="21"/>
      <c r="F8088" s="21">
        <v>36.0</v>
      </c>
      <c r="G8088" s="21">
        <v>22.0</v>
      </c>
      <c r="H8088" s="21">
        <v>17.87206823</v>
      </c>
      <c r="I8088" s="10"/>
      <c r="J8088" s="10"/>
      <c r="AA8088" s="7"/>
      <c r="AB8088" s="7"/>
      <c r="AC8088" s="7"/>
    </row>
    <row r="8089" ht="15.0" customHeight="1">
      <c r="A8089" s="23">
        <v>41857.0</v>
      </c>
      <c r="B8089" s="21" t="s">
        <v>18</v>
      </c>
      <c r="C8089" s="21" t="s">
        <v>23</v>
      </c>
      <c r="D8089" s="21"/>
      <c r="E8089" s="21"/>
      <c r="F8089" s="21">
        <v>37.0</v>
      </c>
      <c r="G8089" s="21">
        <v>29.0</v>
      </c>
      <c r="H8089" s="21">
        <v>23.55863539</v>
      </c>
      <c r="I8089" s="10"/>
      <c r="J8089" s="10"/>
      <c r="AA8089" s="7"/>
      <c r="AB8089" s="7"/>
      <c r="AC8089" s="7"/>
    </row>
    <row r="8090" ht="15.0" customHeight="1">
      <c r="A8090" s="23">
        <v>41857.0</v>
      </c>
      <c r="B8090" s="21" t="s">
        <v>18</v>
      </c>
      <c r="C8090" s="21" t="s">
        <v>23</v>
      </c>
      <c r="D8090" s="21"/>
      <c r="E8090" s="21"/>
      <c r="F8090" s="21">
        <v>38.0</v>
      </c>
      <c r="G8090" s="21">
        <v>26.0</v>
      </c>
      <c r="H8090" s="21">
        <v>21.12153518</v>
      </c>
      <c r="I8090" s="10"/>
      <c r="J8090" s="10"/>
      <c r="AA8090" s="7"/>
      <c r="AB8090" s="7"/>
      <c r="AC8090" s="7"/>
    </row>
    <row r="8091" ht="15.0" customHeight="1">
      <c r="A8091" s="23">
        <v>41857.0</v>
      </c>
      <c r="B8091" s="21" t="s">
        <v>18</v>
      </c>
      <c r="C8091" s="21" t="s">
        <v>23</v>
      </c>
      <c r="D8091" s="21"/>
      <c r="E8091" s="21"/>
      <c r="F8091" s="21">
        <v>39.0</v>
      </c>
      <c r="G8091" s="21">
        <v>42.0</v>
      </c>
      <c r="H8091" s="21">
        <v>34.11940299</v>
      </c>
      <c r="I8091" s="10"/>
      <c r="J8091" s="10"/>
      <c r="AA8091" s="7"/>
      <c r="AB8091" s="7"/>
      <c r="AC8091" s="7"/>
    </row>
    <row r="8092" ht="15.0" customHeight="1">
      <c r="A8092" s="23">
        <v>41857.0</v>
      </c>
      <c r="B8092" s="21" t="s">
        <v>18</v>
      </c>
      <c r="C8092" s="21" t="s">
        <v>23</v>
      </c>
      <c r="D8092" s="21"/>
      <c r="E8092" s="21"/>
      <c r="F8092" s="21">
        <v>40.0</v>
      </c>
      <c r="G8092" s="21">
        <v>24.0</v>
      </c>
      <c r="H8092" s="21">
        <v>19.49680171</v>
      </c>
      <c r="I8092" s="10"/>
      <c r="J8092" s="10"/>
      <c r="AA8092" s="7"/>
      <c r="AB8092" s="7"/>
      <c r="AC8092" s="7"/>
    </row>
    <row r="8093" ht="15.0" customHeight="1">
      <c r="A8093" s="23">
        <v>41857.0</v>
      </c>
      <c r="B8093" s="21" t="s">
        <v>18</v>
      </c>
      <c r="C8093" s="21" t="s">
        <v>23</v>
      </c>
      <c r="D8093" s="21"/>
      <c r="E8093" s="21"/>
      <c r="F8093" s="21">
        <v>41.0</v>
      </c>
      <c r="G8093" s="21">
        <v>28.0</v>
      </c>
      <c r="H8093" s="21">
        <v>22.74626866</v>
      </c>
      <c r="I8093" s="10"/>
      <c r="J8093" s="10"/>
      <c r="AA8093" s="7"/>
      <c r="AB8093" s="7"/>
      <c r="AC8093" s="7"/>
    </row>
    <row r="8094" ht="15.0" customHeight="1">
      <c r="A8094" s="23">
        <v>41857.0</v>
      </c>
      <c r="B8094" s="21" t="s">
        <v>18</v>
      </c>
      <c r="C8094" s="21" t="s">
        <v>23</v>
      </c>
      <c r="D8094" s="21"/>
      <c r="E8094" s="21"/>
      <c r="F8094" s="21">
        <v>42.0</v>
      </c>
      <c r="G8094" s="21">
        <v>25.0</v>
      </c>
      <c r="H8094" s="21">
        <v>20.30916844</v>
      </c>
      <c r="I8094" s="10"/>
      <c r="J8094" s="10"/>
      <c r="AA8094" s="7"/>
      <c r="AB8094" s="7"/>
      <c r="AC8094" s="7"/>
    </row>
    <row r="8095" ht="15.0" customHeight="1">
      <c r="A8095" s="23">
        <v>41857.0</v>
      </c>
      <c r="B8095" s="21" t="s">
        <v>18</v>
      </c>
      <c r="C8095" s="21" t="s">
        <v>23</v>
      </c>
      <c r="D8095" s="21"/>
      <c r="E8095" s="21"/>
      <c r="F8095" s="21">
        <v>43.0</v>
      </c>
      <c r="G8095" s="21">
        <v>36.0</v>
      </c>
      <c r="H8095" s="21">
        <v>29.24520256</v>
      </c>
      <c r="I8095" s="10"/>
      <c r="J8095" s="10"/>
      <c r="AA8095" s="7"/>
      <c r="AB8095" s="7"/>
      <c r="AC8095" s="7"/>
    </row>
    <row r="8096" ht="15.0" customHeight="1">
      <c r="A8096" s="23">
        <v>41857.0</v>
      </c>
      <c r="B8096" s="21" t="s">
        <v>18</v>
      </c>
      <c r="C8096" s="21" t="s">
        <v>23</v>
      </c>
      <c r="D8096" s="21"/>
      <c r="E8096" s="21"/>
      <c r="F8096" s="21">
        <v>44.0</v>
      </c>
      <c r="G8096" s="21">
        <v>34.0</v>
      </c>
      <c r="H8096" s="21">
        <v>27.62046908</v>
      </c>
      <c r="I8096" s="10"/>
      <c r="J8096" s="10"/>
      <c r="AA8096" s="7"/>
      <c r="AB8096" s="7"/>
      <c r="AC8096" s="7"/>
    </row>
    <row r="8097" ht="15.0" customHeight="1">
      <c r="A8097" s="23">
        <v>41857.0</v>
      </c>
      <c r="B8097" s="21" t="s">
        <v>18</v>
      </c>
      <c r="C8097" s="21" t="s">
        <v>23</v>
      </c>
      <c r="D8097" s="21"/>
      <c r="E8097" s="21"/>
      <c r="F8097" s="21">
        <v>45.0</v>
      </c>
      <c r="G8097" s="21">
        <v>27.0</v>
      </c>
      <c r="H8097" s="21">
        <v>21.93390192</v>
      </c>
      <c r="I8097" s="10"/>
      <c r="J8097" s="10"/>
      <c r="AA8097" s="7"/>
      <c r="AB8097" s="7"/>
      <c r="AC8097" s="7"/>
    </row>
    <row r="8098" ht="15.0" customHeight="1">
      <c r="A8098" s="23">
        <v>41857.0</v>
      </c>
      <c r="B8098" s="21" t="s">
        <v>18</v>
      </c>
      <c r="C8098" s="21" t="s">
        <v>23</v>
      </c>
      <c r="D8098" s="21"/>
      <c r="E8098" s="21"/>
      <c r="F8098" s="21">
        <v>46.0</v>
      </c>
      <c r="G8098" s="21">
        <v>25.0</v>
      </c>
      <c r="H8098" s="21">
        <v>20.30916844</v>
      </c>
      <c r="I8098" s="10"/>
      <c r="J8098" s="10"/>
      <c r="AA8098" s="7"/>
      <c r="AB8098" s="7"/>
      <c r="AC8098" s="7"/>
    </row>
    <row r="8099" ht="15.0" customHeight="1">
      <c r="A8099" s="23">
        <v>41857.0</v>
      </c>
      <c r="B8099" s="21" t="s">
        <v>18</v>
      </c>
      <c r="C8099" s="21" t="s">
        <v>44</v>
      </c>
      <c r="D8099" s="21"/>
      <c r="E8099" s="21"/>
      <c r="F8099" s="21">
        <v>1.0</v>
      </c>
      <c r="G8099" s="21">
        <v>41.0</v>
      </c>
      <c r="H8099" s="21">
        <v>30.78029557</v>
      </c>
      <c r="I8099" s="10"/>
      <c r="J8099" s="10"/>
      <c r="AA8099" s="7"/>
      <c r="AB8099" s="7"/>
      <c r="AC8099" s="7"/>
    </row>
    <row r="8100" ht="15.0" customHeight="1">
      <c r="A8100" s="23">
        <v>41857.0</v>
      </c>
      <c r="B8100" s="21" t="s">
        <v>18</v>
      </c>
      <c r="C8100" s="21" t="s">
        <v>44</v>
      </c>
      <c r="D8100" s="21"/>
      <c r="E8100" s="21"/>
      <c r="F8100" s="21">
        <v>2.0</v>
      </c>
      <c r="G8100" s="21">
        <v>34.0</v>
      </c>
      <c r="H8100" s="21">
        <v>25.52512315</v>
      </c>
      <c r="I8100" s="10"/>
      <c r="J8100" s="10"/>
      <c r="AA8100" s="7"/>
      <c r="AB8100" s="7"/>
      <c r="AC8100" s="7"/>
    </row>
    <row r="8101" ht="15.0" customHeight="1">
      <c r="A8101" s="23">
        <v>41857.0</v>
      </c>
      <c r="B8101" s="21" t="s">
        <v>18</v>
      </c>
      <c r="C8101" s="21" t="s">
        <v>44</v>
      </c>
      <c r="D8101" s="21"/>
      <c r="E8101" s="21"/>
      <c r="F8101" s="21">
        <v>3.0</v>
      </c>
      <c r="G8101" s="21">
        <v>25.0</v>
      </c>
      <c r="H8101" s="21">
        <v>18.76847291</v>
      </c>
      <c r="I8101" s="10"/>
      <c r="J8101" s="10"/>
      <c r="AA8101" s="7"/>
      <c r="AB8101" s="7"/>
      <c r="AC8101" s="7"/>
    </row>
    <row r="8102" ht="15.0" customHeight="1">
      <c r="A8102" s="23">
        <v>41857.0</v>
      </c>
      <c r="B8102" s="21" t="s">
        <v>18</v>
      </c>
      <c r="C8102" s="21" t="s">
        <v>44</v>
      </c>
      <c r="D8102" s="21"/>
      <c r="E8102" s="21"/>
      <c r="F8102" s="21">
        <v>4.0</v>
      </c>
      <c r="G8102" s="21">
        <v>26.0</v>
      </c>
      <c r="H8102" s="21">
        <v>19.51921182</v>
      </c>
      <c r="I8102" s="10"/>
      <c r="J8102" s="10"/>
      <c r="AA8102" s="7"/>
      <c r="AB8102" s="7"/>
      <c r="AC8102" s="7"/>
    </row>
    <row r="8103" ht="15.0" customHeight="1">
      <c r="A8103" s="23">
        <v>41857.0</v>
      </c>
      <c r="B8103" s="21" t="s">
        <v>18</v>
      </c>
      <c r="C8103" s="21" t="s">
        <v>44</v>
      </c>
      <c r="D8103" s="21"/>
      <c r="E8103" s="21"/>
      <c r="F8103" s="21">
        <v>5.0</v>
      </c>
      <c r="G8103" s="21">
        <v>30.0</v>
      </c>
      <c r="H8103" s="21">
        <v>22.52216749</v>
      </c>
      <c r="I8103" s="10"/>
      <c r="J8103" s="10"/>
      <c r="AA8103" s="7"/>
      <c r="AB8103" s="7"/>
      <c r="AC8103" s="7"/>
    </row>
    <row r="8104" ht="15.0" customHeight="1">
      <c r="A8104" s="23">
        <v>41857.0</v>
      </c>
      <c r="B8104" s="21" t="s">
        <v>18</v>
      </c>
      <c r="C8104" s="21" t="s">
        <v>44</v>
      </c>
      <c r="D8104" s="21"/>
      <c r="E8104" s="21"/>
      <c r="F8104" s="21">
        <v>6.0</v>
      </c>
      <c r="G8104" s="21">
        <v>27.0</v>
      </c>
      <c r="H8104" s="21">
        <v>20.26995074</v>
      </c>
      <c r="I8104" s="10"/>
      <c r="J8104" s="10"/>
      <c r="AA8104" s="7"/>
      <c r="AB8104" s="7"/>
      <c r="AC8104" s="7"/>
    </row>
    <row r="8105" ht="15.0" customHeight="1">
      <c r="A8105" s="23">
        <v>41857.0</v>
      </c>
      <c r="B8105" s="21" t="s">
        <v>18</v>
      </c>
      <c r="C8105" s="21" t="s">
        <v>44</v>
      </c>
      <c r="D8105" s="21"/>
      <c r="E8105" s="21"/>
      <c r="F8105" s="21">
        <v>7.0</v>
      </c>
      <c r="G8105" s="21">
        <v>23.0</v>
      </c>
      <c r="H8105" s="21">
        <v>17.26699507</v>
      </c>
      <c r="I8105" s="10"/>
      <c r="J8105" s="10"/>
      <c r="AA8105" s="7"/>
      <c r="AB8105" s="7"/>
      <c r="AC8105" s="7"/>
    </row>
    <row r="8106" ht="15.0" customHeight="1">
      <c r="A8106" s="23">
        <v>41857.0</v>
      </c>
      <c r="B8106" s="21" t="s">
        <v>18</v>
      </c>
      <c r="C8106" s="21" t="s">
        <v>44</v>
      </c>
      <c r="D8106" s="21"/>
      <c r="E8106" s="21"/>
      <c r="F8106" s="21">
        <v>8.0</v>
      </c>
      <c r="G8106" s="21">
        <v>29.0</v>
      </c>
      <c r="H8106" s="21">
        <v>21.77142857</v>
      </c>
      <c r="I8106" s="10"/>
      <c r="J8106" s="10"/>
      <c r="AA8106" s="7"/>
      <c r="AB8106" s="7"/>
      <c r="AC8106" s="7"/>
    </row>
    <row r="8107" ht="15.0" customHeight="1">
      <c r="A8107" s="23">
        <v>41857.0</v>
      </c>
      <c r="B8107" s="21" t="s">
        <v>18</v>
      </c>
      <c r="C8107" s="21" t="s">
        <v>44</v>
      </c>
      <c r="D8107" s="21"/>
      <c r="E8107" s="21"/>
      <c r="F8107" s="21">
        <v>9.0</v>
      </c>
      <c r="G8107" s="21">
        <v>24.0</v>
      </c>
      <c r="H8107" s="21">
        <v>18.01773399</v>
      </c>
      <c r="I8107" s="10"/>
      <c r="J8107" s="10"/>
      <c r="AA8107" s="7"/>
      <c r="AB8107" s="7"/>
      <c r="AC8107" s="7"/>
    </row>
    <row r="8108" ht="15.0" customHeight="1">
      <c r="A8108" s="23">
        <v>41857.0</v>
      </c>
      <c r="B8108" s="21" t="s">
        <v>18</v>
      </c>
      <c r="C8108" s="21" t="s">
        <v>44</v>
      </c>
      <c r="D8108" s="21"/>
      <c r="E8108" s="21"/>
      <c r="F8108" s="21">
        <v>10.0</v>
      </c>
      <c r="G8108" s="21">
        <v>27.0</v>
      </c>
      <c r="H8108" s="21">
        <v>20.26995074</v>
      </c>
      <c r="I8108" s="10"/>
      <c r="J8108" s="10"/>
      <c r="AA8108" s="7"/>
      <c r="AB8108" s="7"/>
      <c r="AC8108" s="7"/>
    </row>
    <row r="8109" ht="15.0" customHeight="1">
      <c r="A8109" s="23">
        <v>41857.0</v>
      </c>
      <c r="B8109" s="21" t="s">
        <v>18</v>
      </c>
      <c r="C8109" s="21" t="s">
        <v>44</v>
      </c>
      <c r="D8109" s="21"/>
      <c r="E8109" s="21"/>
      <c r="F8109" s="21">
        <v>11.0</v>
      </c>
      <c r="G8109" s="21">
        <v>20.0</v>
      </c>
      <c r="H8109" s="21">
        <v>15.01477833</v>
      </c>
      <c r="I8109" s="10"/>
      <c r="J8109" s="10"/>
      <c r="AA8109" s="7"/>
      <c r="AB8109" s="7"/>
      <c r="AC8109" s="7"/>
    </row>
    <row r="8110" ht="15.0" customHeight="1">
      <c r="A8110" s="23">
        <v>41857.0</v>
      </c>
      <c r="B8110" s="21" t="s">
        <v>18</v>
      </c>
      <c r="C8110" s="21" t="s">
        <v>44</v>
      </c>
      <c r="D8110" s="21"/>
      <c r="E8110" s="21"/>
      <c r="F8110" s="21">
        <v>12.0</v>
      </c>
      <c r="G8110" s="21">
        <v>32.0</v>
      </c>
      <c r="H8110" s="21">
        <v>24.02364532</v>
      </c>
      <c r="I8110" s="10"/>
      <c r="J8110" s="10"/>
      <c r="AA8110" s="7"/>
      <c r="AB8110" s="7"/>
      <c r="AC8110" s="7"/>
    </row>
    <row r="8111" ht="15.0" customHeight="1">
      <c r="A8111" s="23">
        <v>41857.0</v>
      </c>
      <c r="B8111" s="21" t="s">
        <v>18</v>
      </c>
      <c r="C8111" s="21" t="s">
        <v>44</v>
      </c>
      <c r="D8111" s="21"/>
      <c r="E8111" s="21"/>
      <c r="F8111" s="21">
        <v>13.0</v>
      </c>
      <c r="G8111" s="21">
        <v>23.0</v>
      </c>
      <c r="H8111" s="21">
        <v>17.26699507</v>
      </c>
      <c r="I8111" s="10"/>
      <c r="J8111" s="10"/>
      <c r="AA8111" s="7"/>
      <c r="AB8111" s="7"/>
      <c r="AC8111" s="7"/>
    </row>
    <row r="8112" ht="15.0" customHeight="1">
      <c r="A8112" s="23">
        <v>41857.0</v>
      </c>
      <c r="B8112" s="21" t="s">
        <v>18</v>
      </c>
      <c r="C8112" s="21" t="s">
        <v>44</v>
      </c>
      <c r="D8112" s="21"/>
      <c r="E8112" s="21"/>
      <c r="F8112" s="21">
        <v>14.0</v>
      </c>
      <c r="G8112" s="21">
        <v>27.0</v>
      </c>
      <c r="H8112" s="21">
        <v>20.26995074</v>
      </c>
      <c r="I8112" s="10"/>
      <c r="J8112" s="10"/>
      <c r="AA8112" s="7"/>
      <c r="AB8112" s="7"/>
      <c r="AC8112" s="7"/>
    </row>
    <row r="8113" ht="15.0" customHeight="1">
      <c r="A8113" s="23">
        <v>41857.0</v>
      </c>
      <c r="B8113" s="21" t="s">
        <v>18</v>
      </c>
      <c r="C8113" s="21" t="s">
        <v>44</v>
      </c>
      <c r="D8113" s="21"/>
      <c r="E8113" s="21"/>
      <c r="F8113" s="21">
        <v>15.0</v>
      </c>
      <c r="G8113" s="21">
        <v>27.0</v>
      </c>
      <c r="H8113" s="21">
        <v>20.26995074</v>
      </c>
      <c r="I8113" s="10"/>
      <c r="J8113" s="10"/>
      <c r="AA8113" s="7"/>
      <c r="AB8113" s="7"/>
      <c r="AC8113" s="7"/>
    </row>
    <row r="8114" ht="15.0" customHeight="1">
      <c r="A8114" s="23">
        <v>41857.0</v>
      </c>
      <c r="B8114" s="21" t="s">
        <v>18</v>
      </c>
      <c r="C8114" s="21" t="s">
        <v>44</v>
      </c>
      <c r="D8114" s="21"/>
      <c r="E8114" s="21"/>
      <c r="F8114" s="21">
        <v>16.0</v>
      </c>
      <c r="G8114" s="21">
        <v>28.0</v>
      </c>
      <c r="H8114" s="21">
        <v>21.02068966</v>
      </c>
      <c r="I8114" s="10"/>
      <c r="J8114" s="10"/>
      <c r="AA8114" s="7"/>
      <c r="AB8114" s="7"/>
      <c r="AC8114" s="7"/>
    </row>
    <row r="8115" ht="15.0" customHeight="1">
      <c r="A8115" s="23">
        <v>41857.0</v>
      </c>
      <c r="B8115" s="21" t="s">
        <v>18</v>
      </c>
      <c r="C8115" s="21" t="s">
        <v>44</v>
      </c>
      <c r="D8115" s="21"/>
      <c r="E8115" s="21"/>
      <c r="F8115" s="21">
        <v>17.0</v>
      </c>
      <c r="G8115" s="21">
        <v>27.0</v>
      </c>
      <c r="H8115" s="21">
        <v>20.26995074</v>
      </c>
      <c r="I8115" s="10"/>
      <c r="J8115" s="10"/>
      <c r="AA8115" s="7"/>
      <c r="AB8115" s="7"/>
      <c r="AC8115" s="7"/>
    </row>
    <row r="8116" ht="15.0" customHeight="1">
      <c r="A8116" s="23">
        <v>41857.0</v>
      </c>
      <c r="B8116" s="21" t="s">
        <v>18</v>
      </c>
      <c r="C8116" s="21" t="s">
        <v>44</v>
      </c>
      <c r="D8116" s="21"/>
      <c r="E8116" s="21"/>
      <c r="F8116" s="21">
        <v>18.0</v>
      </c>
      <c r="G8116" s="21">
        <v>34.0</v>
      </c>
      <c r="H8116" s="21">
        <v>25.52512315</v>
      </c>
      <c r="I8116" s="10"/>
      <c r="J8116" s="10"/>
      <c r="AA8116" s="7"/>
      <c r="AB8116" s="7"/>
      <c r="AC8116" s="7"/>
    </row>
    <row r="8117" ht="15.0" customHeight="1">
      <c r="A8117" s="23">
        <v>41857.0</v>
      </c>
      <c r="B8117" s="21" t="s">
        <v>18</v>
      </c>
      <c r="C8117" s="21" t="s">
        <v>44</v>
      </c>
      <c r="D8117" s="21"/>
      <c r="E8117" s="21"/>
      <c r="F8117" s="21">
        <v>19.0</v>
      </c>
      <c r="G8117" s="21">
        <v>30.0</v>
      </c>
      <c r="H8117" s="21">
        <v>22.52216749</v>
      </c>
      <c r="I8117" s="10"/>
      <c r="J8117" s="10"/>
      <c r="AA8117" s="7"/>
      <c r="AB8117" s="7"/>
      <c r="AC8117" s="7"/>
    </row>
    <row r="8118" ht="15.0" customHeight="1">
      <c r="A8118" s="23">
        <v>41857.0</v>
      </c>
      <c r="B8118" s="21" t="s">
        <v>18</v>
      </c>
      <c r="C8118" s="21" t="s">
        <v>44</v>
      </c>
      <c r="D8118" s="21"/>
      <c r="E8118" s="21"/>
      <c r="F8118" s="21">
        <v>20.0</v>
      </c>
      <c r="G8118" s="21">
        <v>27.0</v>
      </c>
      <c r="H8118" s="21">
        <v>20.26995074</v>
      </c>
      <c r="I8118" s="10"/>
      <c r="J8118" s="10"/>
      <c r="AA8118" s="7"/>
      <c r="AB8118" s="7"/>
      <c r="AC8118" s="7"/>
    </row>
    <row r="8119" ht="15.0" customHeight="1">
      <c r="A8119" s="23">
        <v>41857.0</v>
      </c>
      <c r="B8119" s="21" t="s">
        <v>18</v>
      </c>
      <c r="C8119" s="21" t="s">
        <v>44</v>
      </c>
      <c r="D8119" s="21"/>
      <c r="E8119" s="21"/>
      <c r="F8119" s="21">
        <v>21.0</v>
      </c>
      <c r="G8119" s="21">
        <v>34.0</v>
      </c>
      <c r="H8119" s="21">
        <v>25.52512315</v>
      </c>
      <c r="I8119" s="10"/>
      <c r="J8119" s="10"/>
      <c r="AA8119" s="7"/>
      <c r="AB8119" s="7"/>
      <c r="AC8119" s="7"/>
    </row>
    <row r="8120" ht="15.0" customHeight="1">
      <c r="A8120" s="23">
        <v>41857.0</v>
      </c>
      <c r="B8120" s="21" t="s">
        <v>18</v>
      </c>
      <c r="C8120" s="21" t="s">
        <v>44</v>
      </c>
      <c r="D8120" s="21"/>
      <c r="E8120" s="21"/>
      <c r="F8120" s="21">
        <v>22.0</v>
      </c>
      <c r="G8120" s="21">
        <v>36.0</v>
      </c>
      <c r="H8120" s="21">
        <v>27.02660099</v>
      </c>
      <c r="I8120" s="10"/>
      <c r="J8120" s="10"/>
      <c r="AA8120" s="7"/>
      <c r="AB8120" s="7"/>
      <c r="AC8120" s="7"/>
    </row>
    <row r="8121" ht="15.0" customHeight="1">
      <c r="A8121" s="23">
        <v>41857.0</v>
      </c>
      <c r="B8121" s="21" t="s">
        <v>18</v>
      </c>
      <c r="C8121" s="21" t="s">
        <v>44</v>
      </c>
      <c r="D8121" s="21"/>
      <c r="E8121" s="21"/>
      <c r="F8121" s="21">
        <v>23.0</v>
      </c>
      <c r="G8121" s="21">
        <v>32.0</v>
      </c>
      <c r="H8121" s="21">
        <v>24.02364532</v>
      </c>
      <c r="I8121" s="10"/>
      <c r="J8121" s="10"/>
      <c r="AA8121" s="7"/>
      <c r="AB8121" s="7"/>
      <c r="AC8121" s="7"/>
    </row>
    <row r="8122" ht="15.0" customHeight="1">
      <c r="A8122" s="23">
        <v>41857.0</v>
      </c>
      <c r="B8122" s="21" t="s">
        <v>18</v>
      </c>
      <c r="C8122" s="21" t="s">
        <v>44</v>
      </c>
      <c r="D8122" s="21"/>
      <c r="E8122" s="21"/>
      <c r="F8122" s="21">
        <v>24.0</v>
      </c>
      <c r="G8122" s="21">
        <v>31.0</v>
      </c>
      <c r="H8122" s="21">
        <v>23.2729064</v>
      </c>
      <c r="I8122" s="10"/>
      <c r="J8122" s="10"/>
      <c r="AA8122" s="7"/>
      <c r="AB8122" s="7"/>
      <c r="AC8122" s="7"/>
    </row>
    <row r="8123" ht="15.0" customHeight="1">
      <c r="A8123" s="23">
        <v>41857.0</v>
      </c>
      <c r="B8123" s="21" t="s">
        <v>18</v>
      </c>
      <c r="C8123" s="21" t="s">
        <v>44</v>
      </c>
      <c r="D8123" s="21"/>
      <c r="E8123" s="21"/>
      <c r="F8123" s="21">
        <v>25.0</v>
      </c>
      <c r="G8123" s="21">
        <v>28.0</v>
      </c>
      <c r="H8123" s="21">
        <v>21.02068966</v>
      </c>
      <c r="I8123" s="10"/>
      <c r="J8123" s="10"/>
      <c r="AA8123" s="7"/>
      <c r="AB8123" s="7"/>
      <c r="AC8123" s="7"/>
    </row>
    <row r="8124" ht="15.0" customHeight="1">
      <c r="A8124" s="23">
        <v>41857.0</v>
      </c>
      <c r="B8124" s="21" t="s">
        <v>18</v>
      </c>
      <c r="C8124" s="21" t="s">
        <v>44</v>
      </c>
      <c r="D8124" s="21"/>
      <c r="E8124" s="21"/>
      <c r="F8124" s="21">
        <v>26.0</v>
      </c>
      <c r="G8124" s="21">
        <v>34.0</v>
      </c>
      <c r="H8124" s="21">
        <v>25.52512315</v>
      </c>
      <c r="I8124" s="10"/>
      <c r="J8124" s="10"/>
      <c r="AA8124" s="7"/>
      <c r="AB8124" s="7"/>
      <c r="AC8124" s="7"/>
    </row>
    <row r="8125" ht="15.0" customHeight="1">
      <c r="A8125" s="23">
        <v>41857.0</v>
      </c>
      <c r="B8125" s="21" t="s">
        <v>18</v>
      </c>
      <c r="C8125" s="21" t="s">
        <v>44</v>
      </c>
      <c r="D8125" s="21"/>
      <c r="E8125" s="21"/>
      <c r="F8125" s="21">
        <v>27.0</v>
      </c>
      <c r="G8125" s="21">
        <v>25.0</v>
      </c>
      <c r="H8125" s="21">
        <v>18.76847291</v>
      </c>
      <c r="I8125" s="10"/>
      <c r="J8125" s="10"/>
      <c r="AA8125" s="7"/>
      <c r="AB8125" s="7"/>
      <c r="AC8125" s="7"/>
    </row>
    <row r="8126" ht="15.0" customHeight="1">
      <c r="A8126" s="23">
        <v>41857.0</v>
      </c>
      <c r="B8126" s="21" t="s">
        <v>18</v>
      </c>
      <c r="C8126" s="21" t="s">
        <v>44</v>
      </c>
      <c r="D8126" s="21"/>
      <c r="E8126" s="21"/>
      <c r="F8126" s="21">
        <v>28.0</v>
      </c>
      <c r="G8126" s="21">
        <v>38.0</v>
      </c>
      <c r="H8126" s="21">
        <v>28.52807882</v>
      </c>
      <c r="I8126" s="10"/>
      <c r="J8126" s="10"/>
      <c r="AA8126" s="7"/>
      <c r="AB8126" s="7"/>
      <c r="AC8126" s="7"/>
    </row>
    <row r="8127" ht="15.0" customHeight="1">
      <c r="A8127" s="23">
        <v>41857.0</v>
      </c>
      <c r="B8127" s="21" t="s">
        <v>18</v>
      </c>
      <c r="C8127" s="21" t="s">
        <v>44</v>
      </c>
      <c r="D8127" s="21"/>
      <c r="E8127" s="21"/>
      <c r="F8127" s="21">
        <v>29.0</v>
      </c>
      <c r="G8127" s="21">
        <v>24.0</v>
      </c>
      <c r="H8127" s="21">
        <v>18.01773399</v>
      </c>
      <c r="I8127" s="10"/>
      <c r="J8127" s="10"/>
      <c r="AA8127" s="7"/>
      <c r="AB8127" s="7"/>
      <c r="AC8127" s="7"/>
    </row>
    <row r="8128" ht="15.0" customHeight="1">
      <c r="A8128" s="23">
        <v>41857.0</v>
      </c>
      <c r="B8128" s="21" t="s">
        <v>18</v>
      </c>
      <c r="C8128" s="21" t="s">
        <v>44</v>
      </c>
      <c r="D8128" s="21"/>
      <c r="E8128" s="21"/>
      <c r="F8128" s="21">
        <v>30.0</v>
      </c>
      <c r="G8128" s="21">
        <v>27.0</v>
      </c>
      <c r="H8128" s="21">
        <v>20.26995074</v>
      </c>
      <c r="I8128" s="10"/>
      <c r="J8128" s="10"/>
      <c r="AA8128" s="7"/>
      <c r="AB8128" s="7"/>
      <c r="AC8128" s="7"/>
    </row>
    <row r="8129" ht="15.0" customHeight="1">
      <c r="A8129" s="23">
        <v>41857.0</v>
      </c>
      <c r="B8129" s="21" t="s">
        <v>18</v>
      </c>
      <c r="C8129" s="21" t="s">
        <v>44</v>
      </c>
      <c r="D8129" s="21"/>
      <c r="E8129" s="21"/>
      <c r="F8129" s="21">
        <v>31.0</v>
      </c>
      <c r="G8129" s="21">
        <v>27.0</v>
      </c>
      <c r="H8129" s="21">
        <v>20.26995074</v>
      </c>
      <c r="I8129" s="10"/>
      <c r="J8129" s="10"/>
      <c r="AA8129" s="7"/>
      <c r="AB8129" s="7"/>
      <c r="AC8129" s="7"/>
    </row>
    <row r="8130" ht="15.0" customHeight="1">
      <c r="A8130" s="23">
        <v>41857.0</v>
      </c>
      <c r="B8130" s="21" t="s">
        <v>18</v>
      </c>
      <c r="C8130" s="21" t="s">
        <v>44</v>
      </c>
      <c r="D8130" s="21"/>
      <c r="E8130" s="21"/>
      <c r="F8130" s="21">
        <v>32.0</v>
      </c>
      <c r="G8130" s="21">
        <v>23.0</v>
      </c>
      <c r="H8130" s="21">
        <v>17.26699507</v>
      </c>
      <c r="I8130" s="10"/>
      <c r="J8130" s="10"/>
      <c r="AA8130" s="7"/>
      <c r="AB8130" s="7"/>
      <c r="AC8130" s="7"/>
    </row>
    <row r="8131" ht="15.0" customHeight="1">
      <c r="A8131" s="23">
        <v>41857.0</v>
      </c>
      <c r="B8131" s="21" t="s">
        <v>18</v>
      </c>
      <c r="C8131" s="21" t="s">
        <v>44</v>
      </c>
      <c r="D8131" s="21"/>
      <c r="E8131" s="21"/>
      <c r="F8131" s="21">
        <v>33.0</v>
      </c>
      <c r="G8131" s="21">
        <v>32.0</v>
      </c>
      <c r="H8131" s="21">
        <v>24.02364532</v>
      </c>
      <c r="I8131" s="10"/>
      <c r="J8131" s="10"/>
      <c r="AA8131" s="7"/>
      <c r="AB8131" s="7"/>
      <c r="AC8131" s="7"/>
    </row>
    <row r="8132" ht="15.0" customHeight="1">
      <c r="A8132" s="23">
        <v>41857.0</v>
      </c>
      <c r="B8132" s="21" t="s">
        <v>18</v>
      </c>
      <c r="C8132" s="21" t="s">
        <v>44</v>
      </c>
      <c r="D8132" s="21"/>
      <c r="E8132" s="21"/>
      <c r="F8132" s="21">
        <v>34.0</v>
      </c>
      <c r="G8132" s="21">
        <v>30.0</v>
      </c>
      <c r="H8132" s="21">
        <v>22.52216749</v>
      </c>
      <c r="I8132" s="10"/>
      <c r="J8132" s="10"/>
      <c r="AA8132" s="7"/>
      <c r="AB8132" s="7"/>
      <c r="AC8132" s="7"/>
    </row>
    <row r="8133" ht="15.0" customHeight="1">
      <c r="A8133" s="23">
        <v>41857.0</v>
      </c>
      <c r="B8133" s="21" t="s">
        <v>18</v>
      </c>
      <c r="C8133" s="21" t="s">
        <v>44</v>
      </c>
      <c r="D8133" s="21"/>
      <c r="E8133" s="21"/>
      <c r="F8133" s="21">
        <v>35.0</v>
      </c>
      <c r="G8133" s="21">
        <v>18.0</v>
      </c>
      <c r="H8133" s="21">
        <v>13.51330049</v>
      </c>
      <c r="I8133" s="10"/>
      <c r="J8133" s="10"/>
      <c r="AA8133" s="7"/>
      <c r="AB8133" s="7"/>
      <c r="AC8133" s="7"/>
    </row>
    <row r="8134" ht="15.0" customHeight="1">
      <c r="A8134" s="23">
        <v>41857.0</v>
      </c>
      <c r="B8134" s="21" t="s">
        <v>18</v>
      </c>
      <c r="C8134" s="21" t="s">
        <v>44</v>
      </c>
      <c r="D8134" s="21"/>
      <c r="E8134" s="21"/>
      <c r="F8134" s="21">
        <v>36.0</v>
      </c>
      <c r="G8134" s="21">
        <v>26.0</v>
      </c>
      <c r="H8134" s="21">
        <v>19.51921182</v>
      </c>
      <c r="I8134" s="10"/>
      <c r="J8134" s="10"/>
      <c r="AA8134" s="7"/>
      <c r="AB8134" s="7"/>
      <c r="AC8134" s="7"/>
    </row>
    <row r="8135" ht="15.0" customHeight="1">
      <c r="A8135" s="23">
        <v>41857.0</v>
      </c>
      <c r="B8135" s="21" t="s">
        <v>18</v>
      </c>
      <c r="C8135" s="21" t="s">
        <v>44</v>
      </c>
      <c r="D8135" s="21"/>
      <c r="E8135" s="21"/>
      <c r="F8135" s="21">
        <v>37.0</v>
      </c>
      <c r="G8135" s="21">
        <v>28.0</v>
      </c>
      <c r="H8135" s="21">
        <v>21.02068966</v>
      </c>
      <c r="I8135" s="10"/>
      <c r="J8135" s="10"/>
      <c r="AA8135" s="7"/>
      <c r="AB8135" s="7"/>
      <c r="AC8135" s="7"/>
    </row>
    <row r="8136" ht="15.0" customHeight="1">
      <c r="A8136" s="23">
        <v>41857.0</v>
      </c>
      <c r="B8136" s="21" t="s">
        <v>18</v>
      </c>
      <c r="C8136" s="21" t="s">
        <v>44</v>
      </c>
      <c r="D8136" s="21"/>
      <c r="E8136" s="21"/>
      <c r="F8136" s="21">
        <v>38.0</v>
      </c>
      <c r="G8136" s="21">
        <v>21.0</v>
      </c>
      <c r="H8136" s="21">
        <v>15.76551724</v>
      </c>
      <c r="I8136" s="10"/>
      <c r="J8136" s="10"/>
      <c r="AA8136" s="7"/>
      <c r="AB8136" s="7"/>
      <c r="AC8136" s="7"/>
    </row>
    <row r="8137" ht="15.0" customHeight="1">
      <c r="A8137" s="23">
        <v>41857.0</v>
      </c>
      <c r="B8137" s="21" t="s">
        <v>18</v>
      </c>
      <c r="C8137" s="21" t="s">
        <v>44</v>
      </c>
      <c r="D8137" s="21"/>
      <c r="E8137" s="21"/>
      <c r="F8137" s="21">
        <v>39.0</v>
      </c>
      <c r="G8137" s="21">
        <v>16.0</v>
      </c>
      <c r="H8137" s="21">
        <v>12.01182266</v>
      </c>
      <c r="I8137" s="10"/>
      <c r="J8137" s="10"/>
      <c r="AA8137" s="7"/>
      <c r="AB8137" s="7"/>
      <c r="AC8137" s="7"/>
    </row>
    <row r="8138" ht="15.0" customHeight="1">
      <c r="A8138" s="23">
        <v>41857.0</v>
      </c>
      <c r="B8138" s="21" t="s">
        <v>18</v>
      </c>
      <c r="C8138" s="21" t="s">
        <v>44</v>
      </c>
      <c r="D8138" s="21"/>
      <c r="E8138" s="21"/>
      <c r="F8138" s="21">
        <v>40.0</v>
      </c>
      <c r="G8138" s="21">
        <v>26.0</v>
      </c>
      <c r="H8138" s="21">
        <v>19.51921182</v>
      </c>
      <c r="I8138" s="10"/>
      <c r="J8138" s="10"/>
      <c r="AA8138" s="7"/>
      <c r="AB8138" s="7"/>
      <c r="AC8138" s="7"/>
    </row>
    <row r="8139" ht="15.0" customHeight="1">
      <c r="A8139" s="23">
        <v>41857.0</v>
      </c>
      <c r="B8139" s="21" t="s">
        <v>18</v>
      </c>
      <c r="C8139" s="21" t="s">
        <v>44</v>
      </c>
      <c r="D8139" s="21"/>
      <c r="E8139" s="21"/>
      <c r="F8139" s="21">
        <v>41.0</v>
      </c>
      <c r="G8139" s="21">
        <v>21.0</v>
      </c>
      <c r="H8139" s="21">
        <v>15.76551724</v>
      </c>
      <c r="I8139" s="10"/>
      <c r="J8139" s="10"/>
      <c r="AA8139" s="7"/>
      <c r="AB8139" s="7"/>
      <c r="AC8139" s="7"/>
    </row>
    <row r="8140" ht="15.0" customHeight="1">
      <c r="A8140" s="23">
        <v>41857.0</v>
      </c>
      <c r="B8140" s="21" t="s">
        <v>18</v>
      </c>
      <c r="C8140" s="21" t="s">
        <v>44</v>
      </c>
      <c r="D8140" s="21"/>
      <c r="E8140" s="21"/>
      <c r="F8140" s="21">
        <v>42.0</v>
      </c>
      <c r="G8140" s="21">
        <v>30.0</v>
      </c>
      <c r="H8140" s="21">
        <v>22.52216749</v>
      </c>
      <c r="I8140" s="10"/>
      <c r="J8140" s="10"/>
      <c r="AA8140" s="7"/>
      <c r="AB8140" s="7"/>
      <c r="AC8140" s="7"/>
    </row>
    <row r="8141" ht="15.0" customHeight="1">
      <c r="A8141" s="23">
        <v>41857.0</v>
      </c>
      <c r="B8141" s="21" t="s">
        <v>18</v>
      </c>
      <c r="C8141" s="21" t="s">
        <v>44</v>
      </c>
      <c r="D8141" s="21"/>
      <c r="E8141" s="21"/>
      <c r="F8141" s="21">
        <v>43.0</v>
      </c>
      <c r="G8141" s="21">
        <v>26.0</v>
      </c>
      <c r="H8141" s="21">
        <v>19.51921182</v>
      </c>
      <c r="I8141" s="10"/>
      <c r="J8141" s="10"/>
      <c r="AA8141" s="7"/>
      <c r="AB8141" s="7"/>
      <c r="AC8141" s="7"/>
    </row>
    <row r="8142" ht="15.0" customHeight="1">
      <c r="A8142" s="23">
        <v>41857.0</v>
      </c>
      <c r="B8142" s="21" t="s">
        <v>18</v>
      </c>
      <c r="C8142" s="21" t="s">
        <v>44</v>
      </c>
      <c r="D8142" s="21"/>
      <c r="E8142" s="21"/>
      <c r="F8142" s="21">
        <v>44.0</v>
      </c>
      <c r="G8142" s="21">
        <v>24.0</v>
      </c>
      <c r="H8142" s="21">
        <v>18.01773399</v>
      </c>
      <c r="I8142" s="10"/>
      <c r="J8142" s="10"/>
      <c r="AA8142" s="7"/>
      <c r="AB8142" s="7"/>
      <c r="AC8142" s="7"/>
    </row>
    <row r="8143" ht="15.0" customHeight="1">
      <c r="A8143" s="23">
        <v>41857.0</v>
      </c>
      <c r="B8143" s="21" t="s">
        <v>18</v>
      </c>
      <c r="C8143" s="21" t="s">
        <v>44</v>
      </c>
      <c r="D8143" s="21"/>
      <c r="E8143" s="21"/>
      <c r="F8143" s="21">
        <v>45.0</v>
      </c>
      <c r="G8143" s="21">
        <v>32.0</v>
      </c>
      <c r="H8143" s="21">
        <v>24.02364532</v>
      </c>
      <c r="I8143" s="10"/>
      <c r="J8143" s="10"/>
      <c r="AA8143" s="7"/>
      <c r="AB8143" s="7"/>
      <c r="AC8143" s="7"/>
    </row>
    <row r="8144" ht="15.0" customHeight="1">
      <c r="A8144" s="23">
        <v>41857.0</v>
      </c>
      <c r="B8144" s="21" t="s">
        <v>18</v>
      </c>
      <c r="C8144" s="21" t="s">
        <v>44</v>
      </c>
      <c r="D8144" s="21"/>
      <c r="E8144" s="21"/>
      <c r="F8144" s="21">
        <v>46.0</v>
      </c>
      <c r="G8144" s="21">
        <v>25.0</v>
      </c>
      <c r="H8144" s="21">
        <v>18.76847291</v>
      </c>
      <c r="I8144" s="10"/>
      <c r="J8144" s="10"/>
      <c r="AA8144" s="7"/>
      <c r="AB8144" s="7"/>
      <c r="AC8144" s="7"/>
    </row>
    <row r="8145" ht="15.0" customHeight="1">
      <c r="A8145" s="23">
        <v>41857.0</v>
      </c>
      <c r="B8145" s="21" t="s">
        <v>18</v>
      </c>
      <c r="C8145" s="21" t="s">
        <v>44</v>
      </c>
      <c r="D8145" s="21"/>
      <c r="E8145" s="21"/>
      <c r="F8145" s="21">
        <v>47.0</v>
      </c>
      <c r="G8145" s="21">
        <v>20.0</v>
      </c>
      <c r="H8145" s="21">
        <v>15.01477833</v>
      </c>
      <c r="I8145" s="10"/>
      <c r="J8145" s="10"/>
      <c r="AA8145" s="7"/>
      <c r="AB8145" s="7"/>
      <c r="AC8145" s="7"/>
    </row>
    <row r="8146" ht="15.0" customHeight="1">
      <c r="A8146" s="23">
        <v>41857.0</v>
      </c>
      <c r="B8146" s="21" t="s">
        <v>18</v>
      </c>
      <c r="C8146" s="21" t="s">
        <v>44</v>
      </c>
      <c r="D8146" s="21"/>
      <c r="E8146" s="21"/>
      <c r="F8146" s="21">
        <v>48.0</v>
      </c>
      <c r="G8146" s="21">
        <v>28.0</v>
      </c>
      <c r="H8146" s="21">
        <v>21.02068966</v>
      </c>
      <c r="I8146" s="10"/>
      <c r="J8146" s="10"/>
      <c r="AA8146" s="7"/>
      <c r="AB8146" s="7"/>
      <c r="AC8146" s="7"/>
    </row>
    <row r="8147" ht="15.0" customHeight="1">
      <c r="A8147" s="23">
        <v>41857.0</v>
      </c>
      <c r="B8147" s="21" t="s">
        <v>18</v>
      </c>
      <c r="C8147" s="21" t="s">
        <v>44</v>
      </c>
      <c r="D8147" s="21"/>
      <c r="E8147" s="21"/>
      <c r="F8147" s="21">
        <v>49.0</v>
      </c>
      <c r="G8147" s="21">
        <v>18.0</v>
      </c>
      <c r="H8147" s="21">
        <v>13.51330049</v>
      </c>
      <c r="I8147" s="10"/>
      <c r="J8147" s="10"/>
      <c r="AA8147" s="7"/>
      <c r="AB8147" s="7"/>
      <c r="AC8147" s="7"/>
    </row>
    <row r="8148" ht="15.0" customHeight="1">
      <c r="A8148" s="23">
        <v>41857.0</v>
      </c>
      <c r="B8148" s="21" t="s">
        <v>18</v>
      </c>
      <c r="C8148" s="21" t="s">
        <v>44</v>
      </c>
      <c r="D8148" s="21"/>
      <c r="E8148" s="21"/>
      <c r="F8148" s="21">
        <v>50.0</v>
      </c>
      <c r="G8148" s="21">
        <v>26.0</v>
      </c>
      <c r="H8148" s="21">
        <v>19.51921182</v>
      </c>
      <c r="I8148" s="10"/>
      <c r="J8148" s="10"/>
      <c r="AA8148" s="7"/>
      <c r="AB8148" s="7"/>
      <c r="AC8148" s="7"/>
    </row>
    <row r="8149" ht="15.0" customHeight="1">
      <c r="A8149" s="23">
        <v>41857.0</v>
      </c>
      <c r="B8149" s="21" t="s">
        <v>18</v>
      </c>
      <c r="C8149" s="21" t="s">
        <v>44</v>
      </c>
      <c r="D8149" s="21"/>
      <c r="E8149" s="21"/>
      <c r="F8149" s="21">
        <v>51.0</v>
      </c>
      <c r="G8149" s="21">
        <v>34.0</v>
      </c>
      <c r="H8149" s="21">
        <v>25.52512315</v>
      </c>
      <c r="I8149" s="10"/>
      <c r="J8149" s="10"/>
      <c r="AA8149" s="7"/>
      <c r="AB8149" s="7"/>
      <c r="AC8149" s="7"/>
    </row>
    <row r="8150" ht="15.0" customHeight="1">
      <c r="A8150" s="23">
        <v>41857.0</v>
      </c>
      <c r="B8150" s="21" t="s">
        <v>18</v>
      </c>
      <c r="C8150" s="21" t="s">
        <v>44</v>
      </c>
      <c r="D8150" s="21"/>
      <c r="E8150" s="21"/>
      <c r="F8150" s="21">
        <v>52.0</v>
      </c>
      <c r="G8150" s="21">
        <v>25.0</v>
      </c>
      <c r="H8150" s="21">
        <v>18.76847291</v>
      </c>
      <c r="I8150" s="10"/>
      <c r="J8150" s="10"/>
      <c r="AA8150" s="7"/>
      <c r="AB8150" s="7"/>
      <c r="AC8150" s="7"/>
    </row>
    <row r="8151" ht="15.0" customHeight="1">
      <c r="A8151" s="23">
        <v>41857.0</v>
      </c>
      <c r="B8151" s="21" t="s">
        <v>18</v>
      </c>
      <c r="C8151" s="21" t="s">
        <v>44</v>
      </c>
      <c r="D8151" s="21"/>
      <c r="E8151" s="21"/>
      <c r="F8151" s="21">
        <v>53.0</v>
      </c>
      <c r="G8151" s="21">
        <v>26.0</v>
      </c>
      <c r="H8151" s="21">
        <v>19.51921182</v>
      </c>
      <c r="I8151" s="10"/>
      <c r="J8151" s="10"/>
      <c r="AA8151" s="7"/>
      <c r="AB8151" s="7"/>
      <c r="AC8151" s="7"/>
    </row>
    <row r="8152" ht="15.0" customHeight="1">
      <c r="A8152" s="23">
        <v>41857.0</v>
      </c>
      <c r="B8152" s="21" t="s">
        <v>18</v>
      </c>
      <c r="C8152" s="21" t="s">
        <v>44</v>
      </c>
      <c r="D8152" s="21"/>
      <c r="E8152" s="21"/>
      <c r="F8152" s="21">
        <v>54.0</v>
      </c>
      <c r="G8152" s="21">
        <v>30.0</v>
      </c>
      <c r="H8152" s="21">
        <v>22.52216749</v>
      </c>
      <c r="I8152" s="10"/>
      <c r="J8152" s="10"/>
      <c r="AA8152" s="7"/>
      <c r="AB8152" s="7"/>
      <c r="AC8152" s="7"/>
    </row>
    <row r="8153" ht="15.0" customHeight="1">
      <c r="A8153" s="23">
        <v>41857.0</v>
      </c>
      <c r="B8153" s="21" t="s">
        <v>18</v>
      </c>
      <c r="C8153" s="21" t="s">
        <v>44</v>
      </c>
      <c r="D8153" s="21"/>
      <c r="E8153" s="21"/>
      <c r="F8153" s="21">
        <v>55.0</v>
      </c>
      <c r="G8153" s="21">
        <v>24.0</v>
      </c>
      <c r="H8153" s="21">
        <v>18.01773399</v>
      </c>
      <c r="I8153" s="10"/>
      <c r="J8153" s="10"/>
      <c r="AA8153" s="7"/>
      <c r="AB8153" s="7"/>
      <c r="AC8153" s="7"/>
    </row>
    <row r="8154" ht="15.0" customHeight="1">
      <c r="A8154" s="23">
        <v>41857.0</v>
      </c>
      <c r="B8154" s="21" t="s">
        <v>18</v>
      </c>
      <c r="C8154" s="21" t="s">
        <v>44</v>
      </c>
      <c r="D8154" s="21"/>
      <c r="E8154" s="21"/>
      <c r="F8154" s="21">
        <v>56.0</v>
      </c>
      <c r="G8154" s="21">
        <v>25.0</v>
      </c>
      <c r="H8154" s="21">
        <v>18.76847291</v>
      </c>
      <c r="I8154" s="10"/>
      <c r="J8154" s="10"/>
      <c r="AA8154" s="7"/>
      <c r="AB8154" s="7"/>
      <c r="AC8154" s="7"/>
    </row>
    <row r="8155" ht="15.0" customHeight="1">
      <c r="A8155" s="23">
        <v>41858.0</v>
      </c>
      <c r="B8155" s="21" t="s">
        <v>15</v>
      </c>
      <c r="C8155" s="21" t="s">
        <v>54</v>
      </c>
      <c r="D8155" s="21"/>
      <c r="E8155" s="21"/>
      <c r="F8155" s="21">
        <v>1.0</v>
      </c>
      <c r="G8155" s="21">
        <v>26.0</v>
      </c>
      <c r="H8155" s="21">
        <v>24.64179104</v>
      </c>
      <c r="I8155" s="10"/>
      <c r="J8155" s="10"/>
      <c r="AA8155" s="7"/>
      <c r="AB8155" s="7"/>
      <c r="AC8155" s="7"/>
    </row>
    <row r="8156" ht="15.0" customHeight="1">
      <c r="A8156" s="23">
        <v>41858.0</v>
      </c>
      <c r="B8156" s="21" t="s">
        <v>15</v>
      </c>
      <c r="C8156" s="21" t="s">
        <v>54</v>
      </c>
      <c r="D8156" s="21"/>
      <c r="E8156" s="21"/>
      <c r="F8156" s="21">
        <v>2.0</v>
      </c>
      <c r="G8156" s="21">
        <v>32.0</v>
      </c>
      <c r="H8156" s="21">
        <v>30.32835821</v>
      </c>
      <c r="I8156" s="10"/>
      <c r="J8156" s="10"/>
      <c r="AA8156" s="7"/>
      <c r="AB8156" s="7"/>
      <c r="AC8156" s="7"/>
    </row>
    <row r="8157" ht="15.0" customHeight="1">
      <c r="A8157" s="23">
        <v>41858.0</v>
      </c>
      <c r="B8157" s="21" t="s">
        <v>15</v>
      </c>
      <c r="C8157" s="21" t="s">
        <v>54</v>
      </c>
      <c r="D8157" s="21"/>
      <c r="E8157" s="21"/>
      <c r="F8157" s="21">
        <v>3.0</v>
      </c>
      <c r="G8157" s="21">
        <v>27.0</v>
      </c>
      <c r="H8157" s="21">
        <v>25.58955224</v>
      </c>
      <c r="I8157" s="10"/>
      <c r="J8157" s="10"/>
      <c r="AA8157" s="7"/>
      <c r="AB8157" s="7"/>
      <c r="AC8157" s="7"/>
    </row>
    <row r="8158" ht="15.0" customHeight="1">
      <c r="A8158" s="23">
        <v>41858.0</v>
      </c>
      <c r="B8158" s="21" t="s">
        <v>15</v>
      </c>
      <c r="C8158" s="21" t="s">
        <v>54</v>
      </c>
      <c r="D8158" s="21"/>
      <c r="E8158" s="21"/>
      <c r="F8158" s="21">
        <v>4.0</v>
      </c>
      <c r="G8158" s="21">
        <v>24.0</v>
      </c>
      <c r="H8158" s="21">
        <v>22.74626866</v>
      </c>
      <c r="I8158" s="10"/>
      <c r="J8158" s="10"/>
      <c r="AA8158" s="7"/>
      <c r="AB8158" s="7"/>
      <c r="AC8158" s="7"/>
    </row>
    <row r="8159" ht="15.0" customHeight="1">
      <c r="A8159" s="23">
        <v>41858.0</v>
      </c>
      <c r="B8159" s="21" t="s">
        <v>15</v>
      </c>
      <c r="C8159" s="21" t="s">
        <v>54</v>
      </c>
      <c r="D8159" s="21"/>
      <c r="E8159" s="21"/>
      <c r="F8159" s="21">
        <v>5.0</v>
      </c>
      <c r="G8159" s="21">
        <v>29.0</v>
      </c>
      <c r="H8159" s="21">
        <v>27.48507463</v>
      </c>
      <c r="I8159" s="10"/>
      <c r="J8159" s="10"/>
      <c r="AA8159" s="7"/>
      <c r="AB8159" s="7"/>
      <c r="AC8159" s="7"/>
    </row>
    <row r="8160" ht="15.0" customHeight="1">
      <c r="A8160" s="23">
        <v>41858.0</v>
      </c>
      <c r="B8160" s="21" t="s">
        <v>15</v>
      </c>
      <c r="C8160" s="21" t="s">
        <v>54</v>
      </c>
      <c r="D8160" s="21"/>
      <c r="E8160" s="21"/>
      <c r="F8160" s="21">
        <v>6.0</v>
      </c>
      <c r="G8160" s="21">
        <v>25.0</v>
      </c>
      <c r="H8160" s="21">
        <v>23.69402985</v>
      </c>
      <c r="I8160" s="10"/>
      <c r="J8160" s="10"/>
      <c r="AA8160" s="7"/>
      <c r="AB8160" s="7"/>
      <c r="AC8160" s="7"/>
    </row>
    <row r="8161" ht="15.0" customHeight="1">
      <c r="A8161" s="23">
        <v>41858.0</v>
      </c>
      <c r="B8161" s="21" t="s">
        <v>15</v>
      </c>
      <c r="C8161" s="21" t="s">
        <v>54</v>
      </c>
      <c r="D8161" s="21"/>
      <c r="E8161" s="21"/>
      <c r="F8161" s="21">
        <v>7.0</v>
      </c>
      <c r="G8161" s="21">
        <v>31.0</v>
      </c>
      <c r="H8161" s="21">
        <v>29.38059701</v>
      </c>
      <c r="I8161" s="10"/>
      <c r="J8161" s="10"/>
      <c r="AA8161" s="7"/>
      <c r="AB8161" s="7"/>
      <c r="AC8161" s="7"/>
    </row>
    <row r="8162" ht="15.0" customHeight="1">
      <c r="A8162" s="23">
        <v>41858.0</v>
      </c>
      <c r="B8162" s="21" t="s">
        <v>15</v>
      </c>
      <c r="C8162" s="21" t="s">
        <v>54</v>
      </c>
      <c r="D8162" s="21"/>
      <c r="E8162" s="21"/>
      <c r="F8162" s="21">
        <v>8.0</v>
      </c>
      <c r="G8162" s="21">
        <v>24.0</v>
      </c>
      <c r="H8162" s="21">
        <v>22.74626866</v>
      </c>
      <c r="I8162" s="10"/>
      <c r="J8162" s="10"/>
      <c r="AA8162" s="7"/>
      <c r="AB8162" s="7"/>
      <c r="AC8162" s="7"/>
    </row>
    <row r="8163" ht="15.0" customHeight="1">
      <c r="A8163" s="23">
        <v>41858.0</v>
      </c>
      <c r="B8163" s="21" t="s">
        <v>15</v>
      </c>
      <c r="C8163" s="21" t="s">
        <v>54</v>
      </c>
      <c r="D8163" s="21"/>
      <c r="E8163" s="21"/>
      <c r="F8163" s="21">
        <v>9.0</v>
      </c>
      <c r="G8163" s="21">
        <v>31.0</v>
      </c>
      <c r="H8163" s="21">
        <v>29.38059701</v>
      </c>
      <c r="I8163" s="10"/>
      <c r="J8163" s="10"/>
      <c r="AA8163" s="7"/>
      <c r="AB8163" s="7"/>
      <c r="AC8163" s="7"/>
    </row>
    <row r="8164" ht="15.0" customHeight="1">
      <c r="A8164" s="23">
        <v>41858.0</v>
      </c>
      <c r="B8164" s="21" t="s">
        <v>15</v>
      </c>
      <c r="C8164" s="21" t="s">
        <v>54</v>
      </c>
      <c r="D8164" s="21"/>
      <c r="E8164" s="21"/>
      <c r="F8164" s="21">
        <v>10.0</v>
      </c>
      <c r="G8164" s="21">
        <v>27.0</v>
      </c>
      <c r="H8164" s="21">
        <v>25.58955224</v>
      </c>
      <c r="I8164" s="10"/>
      <c r="J8164" s="10"/>
      <c r="AA8164" s="7"/>
      <c r="AB8164" s="7"/>
      <c r="AC8164" s="7"/>
    </row>
    <row r="8165" ht="15.0" customHeight="1">
      <c r="A8165" s="23">
        <v>41858.0</v>
      </c>
      <c r="B8165" s="21" t="s">
        <v>15</v>
      </c>
      <c r="C8165" s="21" t="s">
        <v>54</v>
      </c>
      <c r="D8165" s="21"/>
      <c r="E8165" s="21"/>
      <c r="F8165" s="21">
        <v>11.0</v>
      </c>
      <c r="G8165" s="21">
        <v>28.0</v>
      </c>
      <c r="H8165" s="21">
        <v>26.53731343</v>
      </c>
      <c r="I8165" s="10"/>
      <c r="J8165" s="10"/>
      <c r="AA8165" s="7"/>
      <c r="AB8165" s="7"/>
      <c r="AC8165" s="7"/>
    </row>
    <row r="8166" ht="15.0" customHeight="1">
      <c r="A8166" s="23">
        <v>41858.0</v>
      </c>
      <c r="B8166" s="21" t="s">
        <v>15</v>
      </c>
      <c r="C8166" s="21" t="s">
        <v>54</v>
      </c>
      <c r="D8166" s="21"/>
      <c r="E8166" s="21"/>
      <c r="F8166" s="21">
        <v>12.0</v>
      </c>
      <c r="G8166" s="21">
        <v>28.0</v>
      </c>
      <c r="H8166" s="21">
        <v>26.53731343</v>
      </c>
      <c r="I8166" s="10"/>
      <c r="J8166" s="10"/>
      <c r="AA8166" s="7"/>
      <c r="AB8166" s="7"/>
      <c r="AC8166" s="7"/>
    </row>
    <row r="8167" ht="15.0" customHeight="1">
      <c r="A8167" s="23">
        <v>41858.0</v>
      </c>
      <c r="B8167" s="21" t="s">
        <v>15</v>
      </c>
      <c r="C8167" s="21" t="s">
        <v>54</v>
      </c>
      <c r="D8167" s="21"/>
      <c r="E8167" s="21"/>
      <c r="F8167" s="21">
        <v>13.0</v>
      </c>
      <c r="G8167" s="21">
        <v>26.0</v>
      </c>
      <c r="H8167" s="21">
        <v>24.64179104</v>
      </c>
      <c r="I8167" s="10"/>
      <c r="J8167" s="10"/>
      <c r="AA8167" s="7"/>
      <c r="AB8167" s="7"/>
      <c r="AC8167" s="7"/>
    </row>
    <row r="8168" ht="15.0" customHeight="1">
      <c r="A8168" s="23">
        <v>41858.0</v>
      </c>
      <c r="B8168" s="21" t="s">
        <v>15</v>
      </c>
      <c r="C8168" s="21" t="s">
        <v>54</v>
      </c>
      <c r="D8168" s="21"/>
      <c r="E8168" s="21"/>
      <c r="F8168" s="21">
        <v>14.0</v>
      </c>
      <c r="G8168" s="21">
        <v>29.0</v>
      </c>
      <c r="H8168" s="21">
        <v>27.48507463</v>
      </c>
      <c r="I8168" s="10"/>
      <c r="J8168" s="10"/>
      <c r="AA8168" s="7"/>
      <c r="AB8168" s="7"/>
      <c r="AC8168" s="7"/>
    </row>
    <row r="8169" ht="15.0" customHeight="1">
      <c r="A8169" s="23">
        <v>41858.0</v>
      </c>
      <c r="B8169" s="21" t="s">
        <v>15</v>
      </c>
      <c r="C8169" s="21" t="s">
        <v>54</v>
      </c>
      <c r="D8169" s="21"/>
      <c r="E8169" s="21"/>
      <c r="F8169" s="21">
        <v>15.0</v>
      </c>
      <c r="G8169" s="21">
        <v>31.0</v>
      </c>
      <c r="H8169" s="21">
        <v>29.38059701</v>
      </c>
      <c r="I8169" s="10"/>
      <c r="J8169" s="10"/>
      <c r="AA8169" s="7"/>
      <c r="AB8169" s="7"/>
      <c r="AC8169" s="7"/>
    </row>
    <row r="8170" ht="15.0" customHeight="1">
      <c r="A8170" s="23">
        <v>41858.0</v>
      </c>
      <c r="B8170" s="21" t="s">
        <v>15</v>
      </c>
      <c r="C8170" s="21" t="s">
        <v>54</v>
      </c>
      <c r="D8170" s="21"/>
      <c r="E8170" s="21"/>
      <c r="F8170" s="21">
        <v>16.0</v>
      </c>
      <c r="G8170" s="21">
        <v>30.0</v>
      </c>
      <c r="H8170" s="21">
        <v>28.43283582</v>
      </c>
      <c r="I8170" s="10"/>
      <c r="J8170" s="10"/>
      <c r="AA8170" s="7"/>
      <c r="AB8170" s="7"/>
      <c r="AC8170" s="7"/>
    </row>
    <row r="8171" ht="15.0" customHeight="1">
      <c r="A8171" s="23">
        <v>41858.0</v>
      </c>
      <c r="B8171" s="21" t="s">
        <v>15</v>
      </c>
      <c r="C8171" s="21" t="s">
        <v>54</v>
      </c>
      <c r="D8171" s="21"/>
      <c r="E8171" s="21"/>
      <c r="F8171" s="21">
        <v>17.0</v>
      </c>
      <c r="G8171" s="21">
        <v>37.0</v>
      </c>
      <c r="H8171" s="21">
        <v>35.06716418</v>
      </c>
      <c r="I8171" s="10"/>
      <c r="J8171" s="10"/>
      <c r="AA8171" s="7"/>
      <c r="AB8171" s="7"/>
      <c r="AC8171" s="7"/>
    </row>
    <row r="8172" ht="15.0" customHeight="1">
      <c r="A8172" s="23">
        <v>41858.0</v>
      </c>
      <c r="B8172" s="21" t="s">
        <v>15</v>
      </c>
      <c r="C8172" s="21" t="s">
        <v>54</v>
      </c>
      <c r="D8172" s="21"/>
      <c r="E8172" s="21"/>
      <c r="F8172" s="21">
        <v>18.0</v>
      </c>
      <c r="G8172" s="21">
        <v>31.0</v>
      </c>
      <c r="H8172" s="21">
        <v>29.38059701</v>
      </c>
      <c r="I8172" s="10"/>
      <c r="J8172" s="10"/>
      <c r="AA8172" s="7"/>
      <c r="AB8172" s="7"/>
      <c r="AC8172" s="7"/>
    </row>
    <row r="8173" ht="15.0" customHeight="1">
      <c r="A8173" s="23">
        <v>41858.0</v>
      </c>
      <c r="B8173" s="21" t="s">
        <v>15</v>
      </c>
      <c r="C8173" s="21" t="s">
        <v>54</v>
      </c>
      <c r="D8173" s="21"/>
      <c r="E8173" s="21"/>
      <c r="F8173" s="21">
        <v>19.0</v>
      </c>
      <c r="G8173" s="21">
        <v>29.0</v>
      </c>
      <c r="H8173" s="21">
        <v>27.48507463</v>
      </c>
      <c r="I8173" s="10"/>
      <c r="J8173" s="10"/>
      <c r="AA8173" s="7"/>
      <c r="AB8173" s="7"/>
      <c r="AC8173" s="7"/>
    </row>
    <row r="8174" ht="15.0" customHeight="1">
      <c r="A8174" s="23">
        <v>41858.0</v>
      </c>
      <c r="B8174" s="21" t="s">
        <v>15</v>
      </c>
      <c r="C8174" s="21" t="s">
        <v>54</v>
      </c>
      <c r="D8174" s="21"/>
      <c r="E8174" s="21"/>
      <c r="F8174" s="21">
        <v>20.0</v>
      </c>
      <c r="G8174" s="21">
        <v>40.0</v>
      </c>
      <c r="H8174" s="21">
        <v>37.91044776</v>
      </c>
      <c r="I8174" s="10"/>
      <c r="J8174" s="10"/>
      <c r="AA8174" s="7"/>
      <c r="AB8174" s="7"/>
      <c r="AC8174" s="7"/>
    </row>
    <row r="8175" ht="15.0" customHeight="1">
      <c r="A8175" s="23">
        <v>41858.0</v>
      </c>
      <c r="B8175" s="21" t="s">
        <v>15</v>
      </c>
      <c r="C8175" s="21" t="s">
        <v>54</v>
      </c>
      <c r="D8175" s="21"/>
      <c r="E8175" s="21"/>
      <c r="F8175" s="21">
        <v>21.0</v>
      </c>
      <c r="G8175" s="21">
        <v>24.0</v>
      </c>
      <c r="H8175" s="21">
        <v>22.74626866</v>
      </c>
      <c r="I8175" s="10"/>
      <c r="J8175" s="10"/>
      <c r="AA8175" s="7"/>
      <c r="AB8175" s="7"/>
      <c r="AC8175" s="7"/>
    </row>
    <row r="8176" ht="15.0" customHeight="1">
      <c r="A8176" s="23">
        <v>41858.0</v>
      </c>
      <c r="B8176" s="21" t="s">
        <v>15</v>
      </c>
      <c r="C8176" s="21" t="s">
        <v>54</v>
      </c>
      <c r="D8176" s="21"/>
      <c r="E8176" s="21"/>
      <c r="F8176" s="21">
        <v>22.0</v>
      </c>
      <c r="G8176" s="21">
        <v>29.0</v>
      </c>
      <c r="H8176" s="21">
        <v>27.48507463</v>
      </c>
      <c r="I8176" s="10"/>
      <c r="J8176" s="10"/>
      <c r="AA8176" s="7"/>
      <c r="AB8176" s="7"/>
      <c r="AC8176" s="7"/>
    </row>
    <row r="8177" ht="15.0" customHeight="1">
      <c r="A8177" s="23">
        <v>41858.0</v>
      </c>
      <c r="B8177" s="21" t="s">
        <v>15</v>
      </c>
      <c r="C8177" s="21" t="s">
        <v>54</v>
      </c>
      <c r="D8177" s="21"/>
      <c r="E8177" s="21"/>
      <c r="F8177" s="21">
        <v>23.0</v>
      </c>
      <c r="G8177" s="21">
        <v>28.0</v>
      </c>
      <c r="H8177" s="21">
        <v>26.53731343</v>
      </c>
      <c r="I8177" s="10"/>
      <c r="J8177" s="10"/>
      <c r="AA8177" s="7"/>
      <c r="AB8177" s="7"/>
      <c r="AC8177" s="7"/>
    </row>
    <row r="8178" ht="15.0" customHeight="1">
      <c r="A8178" s="23">
        <v>41858.0</v>
      </c>
      <c r="B8178" s="21" t="s">
        <v>15</v>
      </c>
      <c r="C8178" s="21" t="s">
        <v>54</v>
      </c>
      <c r="D8178" s="21"/>
      <c r="E8178" s="21"/>
      <c r="F8178" s="21">
        <v>24.0</v>
      </c>
      <c r="G8178" s="21">
        <v>27.0</v>
      </c>
      <c r="H8178" s="21">
        <v>25.58955224</v>
      </c>
      <c r="I8178" s="10"/>
      <c r="J8178" s="10"/>
      <c r="AA8178" s="7"/>
      <c r="AB8178" s="7"/>
      <c r="AC8178" s="7"/>
    </row>
    <row r="8179" ht="15.0" customHeight="1">
      <c r="A8179" s="23">
        <v>41858.0</v>
      </c>
      <c r="B8179" s="21" t="s">
        <v>15</v>
      </c>
      <c r="C8179" s="21" t="s">
        <v>54</v>
      </c>
      <c r="D8179" s="21"/>
      <c r="E8179" s="21"/>
      <c r="F8179" s="21">
        <v>25.0</v>
      </c>
      <c r="G8179" s="21">
        <v>27.0</v>
      </c>
      <c r="H8179" s="21">
        <v>25.58955224</v>
      </c>
      <c r="I8179" s="10"/>
      <c r="J8179" s="10"/>
      <c r="AA8179" s="7"/>
      <c r="AB8179" s="7"/>
      <c r="AC8179" s="7"/>
    </row>
    <row r="8180" ht="15.0" customHeight="1">
      <c r="A8180" s="23">
        <v>41858.0</v>
      </c>
      <c r="B8180" s="21" t="s">
        <v>15</v>
      </c>
      <c r="C8180" s="21" t="s">
        <v>54</v>
      </c>
      <c r="D8180" s="21"/>
      <c r="E8180" s="21"/>
      <c r="F8180" s="21">
        <v>26.0</v>
      </c>
      <c r="G8180" s="21">
        <v>26.0</v>
      </c>
      <c r="H8180" s="21">
        <v>24.64179104</v>
      </c>
      <c r="I8180" s="10"/>
      <c r="J8180" s="10"/>
      <c r="AA8180" s="7"/>
      <c r="AB8180" s="7"/>
      <c r="AC8180" s="7"/>
    </row>
    <row r="8181" ht="15.0" customHeight="1">
      <c r="A8181" s="23">
        <v>41858.0</v>
      </c>
      <c r="B8181" s="21" t="s">
        <v>15</v>
      </c>
      <c r="C8181" s="21" t="s">
        <v>54</v>
      </c>
      <c r="D8181" s="21"/>
      <c r="E8181" s="21"/>
      <c r="F8181" s="21">
        <v>27.0</v>
      </c>
      <c r="G8181" s="21">
        <v>23.0</v>
      </c>
      <c r="H8181" s="21">
        <v>21.79850746</v>
      </c>
      <c r="I8181" s="10"/>
      <c r="J8181" s="10"/>
      <c r="AA8181" s="7"/>
      <c r="AB8181" s="7"/>
      <c r="AC8181" s="7"/>
    </row>
    <row r="8182" ht="15.0" customHeight="1">
      <c r="A8182" s="23">
        <v>41858.0</v>
      </c>
      <c r="B8182" s="21" t="s">
        <v>15</v>
      </c>
      <c r="C8182" s="21" t="s">
        <v>54</v>
      </c>
      <c r="D8182" s="21"/>
      <c r="E8182" s="21"/>
      <c r="F8182" s="21">
        <v>28.0</v>
      </c>
      <c r="G8182" s="21">
        <v>30.0</v>
      </c>
      <c r="H8182" s="21">
        <v>28.43283582</v>
      </c>
      <c r="I8182" s="10"/>
      <c r="J8182" s="10"/>
      <c r="AA8182" s="7"/>
      <c r="AB8182" s="7"/>
      <c r="AC8182" s="7"/>
    </row>
    <row r="8183" ht="15.0" customHeight="1">
      <c r="A8183" s="23">
        <v>41858.0</v>
      </c>
      <c r="B8183" s="21" t="s">
        <v>15</v>
      </c>
      <c r="C8183" s="21" t="s">
        <v>54</v>
      </c>
      <c r="D8183" s="21"/>
      <c r="E8183" s="21"/>
      <c r="F8183" s="21">
        <v>29.0</v>
      </c>
      <c r="G8183" s="21">
        <v>19.0</v>
      </c>
      <c r="H8183" s="21">
        <v>18.00746269</v>
      </c>
      <c r="I8183" s="10"/>
      <c r="J8183" s="10"/>
      <c r="AA8183" s="7"/>
      <c r="AB8183" s="7"/>
      <c r="AC8183" s="7"/>
    </row>
    <row r="8184" ht="15.0" customHeight="1">
      <c r="A8184" s="23">
        <v>41858.0</v>
      </c>
      <c r="B8184" s="21" t="s">
        <v>15</v>
      </c>
      <c r="C8184" s="21" t="s">
        <v>54</v>
      </c>
      <c r="D8184" s="21"/>
      <c r="E8184" s="21"/>
      <c r="F8184" s="21">
        <v>30.0</v>
      </c>
      <c r="G8184" s="21">
        <v>23.0</v>
      </c>
      <c r="H8184" s="21">
        <v>21.79850746</v>
      </c>
      <c r="I8184" s="10"/>
      <c r="J8184" s="10"/>
      <c r="AA8184" s="7"/>
      <c r="AB8184" s="7"/>
      <c r="AC8184" s="7"/>
    </row>
    <row r="8185" ht="15.0" customHeight="1">
      <c r="A8185" s="23">
        <v>41858.0</v>
      </c>
      <c r="B8185" s="21" t="s">
        <v>15</v>
      </c>
      <c r="C8185" s="21" t="s">
        <v>54</v>
      </c>
      <c r="D8185" s="21"/>
      <c r="E8185" s="21"/>
      <c r="F8185" s="21">
        <v>31.0</v>
      </c>
      <c r="G8185" s="21">
        <v>32.0</v>
      </c>
      <c r="H8185" s="21">
        <v>30.32835821</v>
      </c>
      <c r="I8185" s="10"/>
      <c r="J8185" s="10"/>
      <c r="AA8185" s="7"/>
      <c r="AB8185" s="7"/>
      <c r="AC8185" s="7"/>
    </row>
    <row r="8186" ht="15.0" customHeight="1">
      <c r="A8186" s="23">
        <v>41858.0</v>
      </c>
      <c r="B8186" s="21" t="s">
        <v>15</v>
      </c>
      <c r="C8186" s="21" t="s">
        <v>54</v>
      </c>
      <c r="D8186" s="21"/>
      <c r="E8186" s="21"/>
      <c r="F8186" s="21">
        <v>32.0</v>
      </c>
      <c r="G8186" s="21">
        <v>19.0</v>
      </c>
      <c r="H8186" s="21">
        <v>18.00746269</v>
      </c>
      <c r="I8186" s="10"/>
      <c r="J8186" s="10"/>
      <c r="AA8186" s="7"/>
      <c r="AB8186" s="7"/>
      <c r="AC8186" s="7"/>
    </row>
    <row r="8187" ht="15.0" customHeight="1">
      <c r="A8187" s="23">
        <v>41858.0</v>
      </c>
      <c r="B8187" s="21" t="s">
        <v>15</v>
      </c>
      <c r="C8187" s="21" t="s">
        <v>54</v>
      </c>
      <c r="D8187" s="21"/>
      <c r="E8187" s="21"/>
      <c r="F8187" s="21">
        <v>33.0</v>
      </c>
      <c r="G8187" s="21">
        <v>28.0</v>
      </c>
      <c r="H8187" s="21">
        <v>26.53731343</v>
      </c>
      <c r="I8187" s="10"/>
      <c r="J8187" s="10"/>
      <c r="AA8187" s="7"/>
      <c r="AB8187" s="7"/>
      <c r="AC8187" s="7"/>
    </row>
    <row r="8188" ht="15.0" customHeight="1">
      <c r="A8188" s="23">
        <v>41858.0</v>
      </c>
      <c r="B8188" s="21" t="s">
        <v>15</v>
      </c>
      <c r="C8188" s="21" t="s">
        <v>54</v>
      </c>
      <c r="D8188" s="21"/>
      <c r="E8188" s="21"/>
      <c r="F8188" s="21">
        <v>34.0</v>
      </c>
      <c r="G8188" s="21">
        <v>35.0</v>
      </c>
      <c r="H8188" s="21">
        <v>33.17164179</v>
      </c>
      <c r="I8188" s="10"/>
      <c r="J8188" s="10"/>
      <c r="AA8188" s="7"/>
      <c r="AB8188" s="7"/>
      <c r="AC8188" s="7"/>
    </row>
    <row r="8189" ht="15.0" customHeight="1">
      <c r="A8189" s="23">
        <v>41858.0</v>
      </c>
      <c r="B8189" s="21" t="s">
        <v>15</v>
      </c>
      <c r="C8189" s="21" t="s">
        <v>54</v>
      </c>
      <c r="D8189" s="21"/>
      <c r="E8189" s="21"/>
      <c r="F8189" s="21">
        <v>35.0</v>
      </c>
      <c r="G8189" s="21">
        <v>22.0</v>
      </c>
      <c r="H8189" s="21">
        <v>20.85074627</v>
      </c>
      <c r="I8189" s="10"/>
      <c r="J8189" s="10"/>
      <c r="AA8189" s="7"/>
      <c r="AB8189" s="7"/>
      <c r="AC8189" s="7"/>
    </row>
    <row r="8190" ht="15.0" customHeight="1">
      <c r="A8190" s="23">
        <v>41858.0</v>
      </c>
      <c r="B8190" s="21" t="s">
        <v>15</v>
      </c>
      <c r="C8190" s="21" t="s">
        <v>54</v>
      </c>
      <c r="D8190" s="21"/>
      <c r="E8190" s="21"/>
      <c r="F8190" s="21">
        <v>36.0</v>
      </c>
      <c r="G8190" s="21">
        <v>38.0</v>
      </c>
      <c r="H8190" s="21">
        <v>36.01492537</v>
      </c>
      <c r="I8190" s="10"/>
      <c r="J8190" s="10"/>
      <c r="AA8190" s="7"/>
      <c r="AB8190" s="7"/>
      <c r="AC8190" s="7"/>
    </row>
    <row r="8191" ht="15.0" customHeight="1">
      <c r="A8191" s="23">
        <v>41858.0</v>
      </c>
      <c r="B8191" s="21" t="s">
        <v>15</v>
      </c>
      <c r="C8191" s="21" t="s">
        <v>54</v>
      </c>
      <c r="D8191" s="21"/>
      <c r="E8191" s="21"/>
      <c r="F8191" s="21">
        <v>37.0</v>
      </c>
      <c r="G8191" s="21">
        <v>32.0</v>
      </c>
      <c r="H8191" s="21">
        <v>30.32835821</v>
      </c>
      <c r="I8191" s="10"/>
      <c r="J8191" s="10"/>
      <c r="AA8191" s="7"/>
      <c r="AB8191" s="7"/>
      <c r="AC8191" s="7"/>
    </row>
    <row r="8192" ht="15.0" customHeight="1">
      <c r="A8192" s="23">
        <v>41858.0</v>
      </c>
      <c r="B8192" s="21" t="s">
        <v>15</v>
      </c>
      <c r="C8192" s="21" t="s">
        <v>54</v>
      </c>
      <c r="D8192" s="21"/>
      <c r="E8192" s="21"/>
      <c r="F8192" s="21">
        <v>38.0</v>
      </c>
      <c r="G8192" s="21">
        <v>35.0</v>
      </c>
      <c r="H8192" s="21">
        <v>33.17164179</v>
      </c>
      <c r="I8192" s="10"/>
      <c r="J8192" s="10"/>
      <c r="AA8192" s="7"/>
      <c r="AB8192" s="7"/>
      <c r="AC8192" s="7"/>
    </row>
    <row r="8193" ht="15.0" customHeight="1">
      <c r="A8193" s="23">
        <v>41858.0</v>
      </c>
      <c r="B8193" s="21" t="s">
        <v>15</v>
      </c>
      <c r="C8193" s="21" t="s">
        <v>54</v>
      </c>
      <c r="D8193" s="21"/>
      <c r="E8193" s="21"/>
      <c r="F8193" s="21">
        <v>39.0</v>
      </c>
      <c r="G8193" s="21">
        <v>32.0</v>
      </c>
      <c r="H8193" s="21">
        <v>30.32835821</v>
      </c>
      <c r="I8193" s="10"/>
      <c r="J8193" s="10"/>
      <c r="AA8193" s="7"/>
      <c r="AB8193" s="7"/>
      <c r="AC8193" s="7"/>
    </row>
    <row r="8194" ht="15.0" customHeight="1">
      <c r="A8194" s="23">
        <v>41858.0</v>
      </c>
      <c r="B8194" s="21" t="s">
        <v>15</v>
      </c>
      <c r="C8194" s="21" t="s">
        <v>54</v>
      </c>
      <c r="D8194" s="21"/>
      <c r="E8194" s="21"/>
      <c r="F8194" s="21">
        <v>40.0</v>
      </c>
      <c r="G8194" s="21">
        <v>36.0</v>
      </c>
      <c r="H8194" s="21">
        <v>34.11940299</v>
      </c>
      <c r="I8194" s="10"/>
      <c r="J8194" s="10"/>
      <c r="AA8194" s="7"/>
      <c r="AB8194" s="7"/>
      <c r="AC8194" s="7"/>
    </row>
    <row r="8195" ht="15.0" customHeight="1">
      <c r="A8195" s="23">
        <v>41858.0</v>
      </c>
      <c r="B8195" s="21" t="s">
        <v>15</v>
      </c>
      <c r="C8195" s="21" t="s">
        <v>54</v>
      </c>
      <c r="D8195" s="21"/>
      <c r="E8195" s="21"/>
      <c r="F8195" s="21">
        <v>41.0</v>
      </c>
      <c r="G8195" s="21">
        <v>31.0</v>
      </c>
      <c r="H8195" s="21">
        <v>29.38059701</v>
      </c>
      <c r="I8195" s="10"/>
      <c r="J8195" s="10"/>
      <c r="AA8195" s="7"/>
      <c r="AB8195" s="7"/>
      <c r="AC8195" s="7"/>
    </row>
    <row r="8196" ht="15.0" customHeight="1">
      <c r="A8196" s="23">
        <v>41858.0</v>
      </c>
      <c r="B8196" s="21" t="s">
        <v>15</v>
      </c>
      <c r="C8196" s="21" t="s">
        <v>54</v>
      </c>
      <c r="D8196" s="21"/>
      <c r="E8196" s="21"/>
      <c r="F8196" s="21">
        <v>42.0</v>
      </c>
      <c r="G8196" s="21">
        <v>32.0</v>
      </c>
      <c r="H8196" s="21">
        <v>30.32835821</v>
      </c>
      <c r="I8196" s="10"/>
      <c r="J8196" s="10"/>
      <c r="AA8196" s="7"/>
      <c r="AB8196" s="7"/>
      <c r="AC8196" s="7"/>
    </row>
    <row r="8197" ht="15.0" customHeight="1">
      <c r="A8197" s="23">
        <v>41858.0</v>
      </c>
      <c r="B8197" s="21" t="s">
        <v>15</v>
      </c>
      <c r="C8197" s="21" t="s">
        <v>54</v>
      </c>
      <c r="D8197" s="21"/>
      <c r="E8197" s="21"/>
      <c r="F8197" s="21">
        <v>43.0</v>
      </c>
      <c r="G8197" s="21">
        <v>22.0</v>
      </c>
      <c r="H8197" s="21">
        <v>20.85074627</v>
      </c>
      <c r="I8197" s="10"/>
      <c r="J8197" s="10"/>
      <c r="AA8197" s="7"/>
      <c r="AB8197" s="7"/>
      <c r="AC8197" s="7"/>
    </row>
    <row r="8198" ht="15.0" customHeight="1">
      <c r="A8198" s="23">
        <v>41858.0</v>
      </c>
      <c r="B8198" s="21" t="s">
        <v>15</v>
      </c>
      <c r="C8198" s="21" t="s">
        <v>54</v>
      </c>
      <c r="D8198" s="21"/>
      <c r="E8198" s="21"/>
      <c r="F8198" s="21">
        <v>44.0</v>
      </c>
      <c r="G8198" s="21">
        <v>28.0</v>
      </c>
      <c r="H8198" s="21">
        <v>26.53731343</v>
      </c>
      <c r="I8198" s="10"/>
      <c r="J8198" s="10"/>
      <c r="AA8198" s="7"/>
      <c r="AB8198" s="7"/>
      <c r="AC8198" s="7"/>
    </row>
    <row r="8199" ht="15.0" customHeight="1">
      <c r="A8199" s="23">
        <v>41858.0</v>
      </c>
      <c r="B8199" s="21" t="s">
        <v>15</v>
      </c>
      <c r="C8199" s="21" t="s">
        <v>54</v>
      </c>
      <c r="D8199" s="21"/>
      <c r="E8199" s="21"/>
      <c r="F8199" s="21">
        <v>45.0</v>
      </c>
      <c r="G8199" s="21">
        <v>37.0</v>
      </c>
      <c r="H8199" s="21">
        <v>35.06716418</v>
      </c>
      <c r="I8199" s="10"/>
      <c r="J8199" s="10"/>
      <c r="AA8199" s="7"/>
      <c r="AB8199" s="7"/>
      <c r="AC8199" s="7"/>
    </row>
    <row r="8200" ht="15.0" customHeight="1">
      <c r="A8200" s="23">
        <v>41858.0</v>
      </c>
      <c r="B8200" s="21" t="s">
        <v>15</v>
      </c>
      <c r="C8200" s="21" t="s">
        <v>54</v>
      </c>
      <c r="D8200" s="21"/>
      <c r="E8200" s="21"/>
      <c r="F8200" s="21">
        <v>46.0</v>
      </c>
      <c r="G8200" s="21">
        <v>33.0</v>
      </c>
      <c r="H8200" s="21">
        <v>31.2761194</v>
      </c>
      <c r="I8200" s="10"/>
      <c r="J8200" s="10"/>
      <c r="AA8200" s="7"/>
      <c r="AB8200" s="7"/>
      <c r="AC8200" s="7"/>
    </row>
    <row r="8201" ht="15.0" customHeight="1">
      <c r="A8201" s="23">
        <v>41858.0</v>
      </c>
      <c r="B8201" s="21" t="s">
        <v>15</v>
      </c>
      <c r="C8201" s="21" t="s">
        <v>54</v>
      </c>
      <c r="D8201" s="21"/>
      <c r="E8201" s="21"/>
      <c r="F8201" s="21">
        <v>47.0</v>
      </c>
      <c r="G8201" s="21">
        <v>33.0</v>
      </c>
      <c r="H8201" s="21">
        <v>31.2761194</v>
      </c>
      <c r="I8201" s="10"/>
      <c r="J8201" s="10"/>
      <c r="AA8201" s="7"/>
      <c r="AB8201" s="7"/>
      <c r="AC8201" s="7"/>
    </row>
    <row r="8202" ht="15.0" customHeight="1">
      <c r="A8202" s="23">
        <v>41858.0</v>
      </c>
      <c r="B8202" s="21" t="s">
        <v>15</v>
      </c>
      <c r="C8202" s="21" t="s">
        <v>54</v>
      </c>
      <c r="D8202" s="21"/>
      <c r="E8202" s="21"/>
      <c r="F8202" s="21">
        <v>48.0</v>
      </c>
      <c r="G8202" s="21">
        <v>27.0</v>
      </c>
      <c r="H8202" s="21">
        <v>25.58955224</v>
      </c>
      <c r="I8202" s="10"/>
      <c r="J8202" s="10"/>
      <c r="AA8202" s="7"/>
      <c r="AB8202" s="7"/>
      <c r="AC8202" s="7"/>
    </row>
    <row r="8203" ht="15.0" customHeight="1">
      <c r="A8203" s="23">
        <v>41858.0</v>
      </c>
      <c r="B8203" s="21" t="s">
        <v>15</v>
      </c>
      <c r="C8203" s="21" t="s">
        <v>54</v>
      </c>
      <c r="D8203" s="21"/>
      <c r="E8203" s="21"/>
      <c r="F8203" s="21">
        <v>49.0</v>
      </c>
      <c r="G8203" s="21">
        <v>36.0</v>
      </c>
      <c r="H8203" s="21">
        <v>34.11940299</v>
      </c>
      <c r="I8203" s="10"/>
      <c r="J8203" s="10"/>
      <c r="AA8203" s="7"/>
      <c r="AB8203" s="7"/>
      <c r="AC8203" s="7"/>
    </row>
    <row r="8204" ht="15.0" customHeight="1">
      <c r="A8204" s="23">
        <v>41858.0</v>
      </c>
      <c r="B8204" s="21" t="s">
        <v>15</v>
      </c>
      <c r="C8204" s="21" t="s">
        <v>54</v>
      </c>
      <c r="D8204" s="21"/>
      <c r="E8204" s="21"/>
      <c r="F8204" s="21">
        <v>50.0</v>
      </c>
      <c r="G8204" s="21">
        <v>29.0</v>
      </c>
      <c r="H8204" s="21">
        <v>27.48507463</v>
      </c>
      <c r="I8204" s="10"/>
      <c r="J8204" s="10"/>
      <c r="AA8204" s="7"/>
      <c r="AB8204" s="7"/>
      <c r="AC8204" s="7"/>
    </row>
    <row r="8205" ht="15.0" customHeight="1">
      <c r="A8205" s="23">
        <v>41858.0</v>
      </c>
      <c r="B8205" s="21" t="s">
        <v>15</v>
      </c>
      <c r="C8205" s="21" t="s">
        <v>54</v>
      </c>
      <c r="D8205" s="21"/>
      <c r="E8205" s="21"/>
      <c r="F8205" s="21">
        <v>51.0</v>
      </c>
      <c r="G8205" s="21">
        <v>35.0</v>
      </c>
      <c r="H8205" s="21">
        <v>33.17164179</v>
      </c>
      <c r="I8205" s="10"/>
      <c r="J8205" s="10"/>
      <c r="AA8205" s="7"/>
      <c r="AB8205" s="7"/>
      <c r="AC8205" s="7"/>
    </row>
    <row r="8206" ht="15.0" customHeight="1">
      <c r="A8206" s="23">
        <v>41858.0</v>
      </c>
      <c r="B8206" s="21" t="s">
        <v>15</v>
      </c>
      <c r="C8206" s="21" t="s">
        <v>54</v>
      </c>
      <c r="D8206" s="21"/>
      <c r="E8206" s="21"/>
      <c r="F8206" s="21">
        <v>52.0</v>
      </c>
      <c r="G8206" s="21">
        <v>26.0</v>
      </c>
      <c r="H8206" s="21">
        <v>24.64179104</v>
      </c>
      <c r="I8206" s="10"/>
      <c r="J8206" s="10"/>
      <c r="AA8206" s="7"/>
      <c r="AB8206" s="7"/>
      <c r="AC8206" s="7"/>
    </row>
    <row r="8207" ht="15.0" customHeight="1">
      <c r="A8207" s="23">
        <v>41858.0</v>
      </c>
      <c r="B8207" s="21" t="s">
        <v>15</v>
      </c>
      <c r="C8207" s="21" t="s">
        <v>54</v>
      </c>
      <c r="D8207" s="21"/>
      <c r="E8207" s="21"/>
      <c r="F8207" s="21">
        <v>53.0</v>
      </c>
      <c r="G8207" s="21">
        <v>28.0</v>
      </c>
      <c r="H8207" s="21">
        <v>26.53731343</v>
      </c>
      <c r="I8207" s="10"/>
      <c r="J8207" s="10"/>
      <c r="AA8207" s="7"/>
      <c r="AB8207" s="7"/>
      <c r="AC8207" s="7"/>
    </row>
    <row r="8208" ht="15.0" customHeight="1">
      <c r="A8208" s="23">
        <v>41858.0</v>
      </c>
      <c r="B8208" s="21" t="s">
        <v>15</v>
      </c>
      <c r="C8208" s="21" t="s">
        <v>54</v>
      </c>
      <c r="D8208" s="21"/>
      <c r="E8208" s="21"/>
      <c r="F8208" s="21">
        <v>54.0</v>
      </c>
      <c r="G8208" s="21">
        <v>25.0</v>
      </c>
      <c r="H8208" s="21">
        <v>23.69402985</v>
      </c>
      <c r="I8208" s="10"/>
      <c r="J8208" s="10"/>
      <c r="AA8208" s="7"/>
      <c r="AB8208" s="7"/>
      <c r="AC8208" s="7"/>
    </row>
    <row r="8209" ht="15.0" customHeight="1">
      <c r="A8209" s="23">
        <v>41858.0</v>
      </c>
      <c r="B8209" s="21" t="s">
        <v>15</v>
      </c>
      <c r="C8209" s="21" t="s">
        <v>54</v>
      </c>
      <c r="D8209" s="21"/>
      <c r="E8209" s="21"/>
      <c r="F8209" s="21">
        <v>55.0</v>
      </c>
      <c r="G8209" s="21">
        <v>31.0</v>
      </c>
      <c r="H8209" s="21">
        <v>29.38059701</v>
      </c>
      <c r="I8209" s="10"/>
      <c r="J8209" s="10"/>
      <c r="AA8209" s="7"/>
      <c r="AB8209" s="7"/>
      <c r="AC8209" s="7"/>
    </row>
    <row r="8210" ht="15.0" customHeight="1">
      <c r="A8210" s="23">
        <v>41858.0</v>
      </c>
      <c r="B8210" s="21" t="s">
        <v>15</v>
      </c>
      <c r="C8210" s="21" t="s">
        <v>54</v>
      </c>
      <c r="D8210" s="21"/>
      <c r="E8210" s="21"/>
      <c r="F8210" s="21">
        <v>56.0</v>
      </c>
      <c r="G8210" s="21">
        <v>29.0</v>
      </c>
      <c r="H8210" s="21">
        <v>27.48507463</v>
      </c>
      <c r="I8210" s="10"/>
      <c r="J8210" s="10"/>
      <c r="AA8210" s="7"/>
      <c r="AB8210" s="7"/>
      <c r="AC8210" s="7"/>
    </row>
    <row r="8211" ht="15.0" customHeight="1">
      <c r="A8211" s="23">
        <v>41858.0</v>
      </c>
      <c r="B8211" s="21" t="s">
        <v>15</v>
      </c>
      <c r="C8211" s="21" t="s">
        <v>54</v>
      </c>
      <c r="D8211" s="21"/>
      <c r="E8211" s="21"/>
      <c r="F8211" s="21">
        <v>57.0</v>
      </c>
      <c r="G8211" s="21">
        <v>35.0</v>
      </c>
      <c r="H8211" s="21">
        <v>33.17164179</v>
      </c>
      <c r="I8211" s="10"/>
      <c r="J8211" s="10"/>
      <c r="AA8211" s="7"/>
      <c r="AB8211" s="7"/>
      <c r="AC8211" s="7"/>
    </row>
    <row r="8212" ht="15.0" customHeight="1">
      <c r="A8212" s="23">
        <v>41858.0</v>
      </c>
      <c r="B8212" s="21" t="s">
        <v>15</v>
      </c>
      <c r="C8212" s="21" t="s">
        <v>54</v>
      </c>
      <c r="D8212" s="21"/>
      <c r="E8212" s="21"/>
      <c r="F8212" s="21">
        <v>58.0</v>
      </c>
      <c r="G8212" s="21">
        <v>29.0</v>
      </c>
      <c r="H8212" s="21">
        <v>27.48507463</v>
      </c>
      <c r="I8212" s="10"/>
      <c r="J8212" s="10"/>
      <c r="AA8212" s="7"/>
      <c r="AB8212" s="7"/>
      <c r="AC8212" s="7"/>
    </row>
    <row r="8213" ht="15.0" customHeight="1">
      <c r="A8213" s="23">
        <v>41858.0</v>
      </c>
      <c r="B8213" s="21" t="s">
        <v>15</v>
      </c>
      <c r="C8213" s="21" t="s">
        <v>54</v>
      </c>
      <c r="D8213" s="21"/>
      <c r="E8213" s="21"/>
      <c r="F8213" s="21">
        <v>59.0</v>
      </c>
      <c r="G8213" s="21">
        <v>22.0</v>
      </c>
      <c r="H8213" s="21">
        <v>20.85074627</v>
      </c>
      <c r="I8213" s="10"/>
      <c r="J8213" s="10"/>
      <c r="AA8213" s="7"/>
      <c r="AB8213" s="7"/>
      <c r="AC8213" s="7"/>
    </row>
    <row r="8214" ht="15.0" customHeight="1">
      <c r="A8214" s="23">
        <v>41858.0</v>
      </c>
      <c r="B8214" s="21" t="s">
        <v>15</v>
      </c>
      <c r="C8214" s="21" t="s">
        <v>54</v>
      </c>
      <c r="D8214" s="21"/>
      <c r="E8214" s="21"/>
      <c r="F8214" s="21">
        <v>60.0</v>
      </c>
      <c r="G8214" s="21">
        <v>26.0</v>
      </c>
      <c r="H8214" s="21">
        <v>24.64179104</v>
      </c>
      <c r="I8214" s="10"/>
      <c r="J8214" s="10"/>
      <c r="AA8214" s="7"/>
      <c r="AB8214" s="7"/>
      <c r="AC8214" s="7"/>
    </row>
    <row r="8215" ht="15.0" customHeight="1">
      <c r="A8215" s="23">
        <v>41858.0</v>
      </c>
      <c r="B8215" s="21" t="s">
        <v>15</v>
      </c>
      <c r="C8215" s="21" t="s">
        <v>54</v>
      </c>
      <c r="D8215" s="21"/>
      <c r="E8215" s="21"/>
      <c r="F8215" s="21">
        <v>61.0</v>
      </c>
      <c r="G8215" s="21">
        <v>25.0</v>
      </c>
      <c r="H8215" s="21">
        <v>23.69402985</v>
      </c>
      <c r="I8215" s="10"/>
      <c r="J8215" s="10"/>
      <c r="AA8215" s="7"/>
      <c r="AB8215" s="7"/>
      <c r="AC8215" s="7"/>
    </row>
    <row r="8216" ht="15.0" customHeight="1">
      <c r="A8216" s="23">
        <v>41858.0</v>
      </c>
      <c r="B8216" s="21" t="s">
        <v>15</v>
      </c>
      <c r="C8216" s="21" t="s">
        <v>54</v>
      </c>
      <c r="D8216" s="21"/>
      <c r="E8216" s="21"/>
      <c r="F8216" s="21">
        <v>62.0</v>
      </c>
      <c r="G8216" s="21">
        <v>38.0</v>
      </c>
      <c r="H8216" s="21">
        <v>36.01492537</v>
      </c>
      <c r="I8216" s="10"/>
      <c r="J8216" s="10"/>
      <c r="AA8216" s="7"/>
      <c r="AB8216" s="7"/>
      <c r="AC8216" s="7"/>
    </row>
    <row r="8217" ht="15.0" customHeight="1">
      <c r="A8217" s="23">
        <v>41858.0</v>
      </c>
      <c r="B8217" s="21" t="s">
        <v>15</v>
      </c>
      <c r="C8217" s="21" t="s">
        <v>54</v>
      </c>
      <c r="D8217" s="21"/>
      <c r="E8217" s="21"/>
      <c r="F8217" s="21">
        <v>63.0</v>
      </c>
      <c r="G8217" s="21">
        <v>25.0</v>
      </c>
      <c r="H8217" s="21">
        <v>23.69402985</v>
      </c>
      <c r="I8217" s="10"/>
      <c r="J8217" s="10"/>
      <c r="AA8217" s="7"/>
      <c r="AB8217" s="7"/>
      <c r="AC8217" s="7"/>
    </row>
    <row r="8218" ht="15.0" customHeight="1">
      <c r="A8218" s="23">
        <v>41858.0</v>
      </c>
      <c r="B8218" s="21" t="s">
        <v>15</v>
      </c>
      <c r="C8218" s="21" t="s">
        <v>54</v>
      </c>
      <c r="D8218" s="21"/>
      <c r="E8218" s="21"/>
      <c r="F8218" s="21">
        <v>64.0</v>
      </c>
      <c r="G8218" s="21">
        <v>26.0</v>
      </c>
      <c r="H8218" s="21">
        <v>24.64179104</v>
      </c>
      <c r="I8218" s="10"/>
      <c r="J8218" s="10"/>
      <c r="AA8218" s="7"/>
      <c r="AB8218" s="7"/>
      <c r="AC8218" s="7"/>
    </row>
    <row r="8219" ht="15.0" customHeight="1">
      <c r="A8219" s="23">
        <v>41858.0</v>
      </c>
      <c r="B8219" s="21" t="s">
        <v>15</v>
      </c>
      <c r="C8219" s="21" t="s">
        <v>54</v>
      </c>
      <c r="D8219" s="21"/>
      <c r="E8219" s="21"/>
      <c r="F8219" s="21">
        <v>65.0</v>
      </c>
      <c r="G8219" s="21">
        <v>31.0</v>
      </c>
      <c r="H8219" s="21">
        <v>29.38059701</v>
      </c>
      <c r="I8219" s="10"/>
      <c r="J8219" s="10"/>
      <c r="AA8219" s="7"/>
      <c r="AB8219" s="7"/>
      <c r="AC8219" s="7"/>
    </row>
    <row r="8220" ht="15.0" customHeight="1">
      <c r="A8220" s="23">
        <v>41858.0</v>
      </c>
      <c r="B8220" s="21" t="s">
        <v>15</v>
      </c>
      <c r="C8220" s="21" t="s">
        <v>54</v>
      </c>
      <c r="D8220" s="21"/>
      <c r="E8220" s="21"/>
      <c r="F8220" s="21">
        <v>66.0</v>
      </c>
      <c r="G8220" s="21">
        <v>32.0</v>
      </c>
      <c r="H8220" s="21">
        <v>30.32835821</v>
      </c>
      <c r="I8220" s="10"/>
      <c r="J8220" s="10"/>
      <c r="AA8220" s="7"/>
      <c r="AB8220" s="7"/>
      <c r="AC8220" s="7"/>
    </row>
    <row r="8221" ht="15.0" customHeight="1">
      <c r="A8221" s="23">
        <v>41858.0</v>
      </c>
      <c r="B8221" s="21" t="s">
        <v>15</v>
      </c>
      <c r="C8221" s="21" t="s">
        <v>54</v>
      </c>
      <c r="D8221" s="21"/>
      <c r="E8221" s="21"/>
      <c r="F8221" s="21">
        <v>67.0</v>
      </c>
      <c r="G8221" s="21">
        <v>31.0</v>
      </c>
      <c r="H8221" s="21">
        <v>29.38059701</v>
      </c>
      <c r="I8221" s="10"/>
      <c r="J8221" s="10"/>
      <c r="AA8221" s="7"/>
      <c r="AB8221" s="7"/>
      <c r="AC8221" s="7"/>
    </row>
    <row r="8222" ht="15.0" customHeight="1">
      <c r="A8222" s="23">
        <v>41858.0</v>
      </c>
      <c r="B8222" s="21" t="s">
        <v>15</v>
      </c>
      <c r="C8222" s="21" t="s">
        <v>54</v>
      </c>
      <c r="D8222" s="21"/>
      <c r="E8222" s="21"/>
      <c r="F8222" s="21">
        <v>68.0</v>
      </c>
      <c r="G8222" s="21">
        <v>29.0</v>
      </c>
      <c r="H8222" s="21">
        <v>27.48507463</v>
      </c>
      <c r="I8222" s="10"/>
      <c r="J8222" s="10"/>
      <c r="AA8222" s="7"/>
      <c r="AB8222" s="7"/>
      <c r="AC8222" s="7"/>
    </row>
    <row r="8223" ht="15.0" customHeight="1">
      <c r="A8223" s="23">
        <v>41858.0</v>
      </c>
      <c r="B8223" s="21" t="s">
        <v>15</v>
      </c>
      <c r="C8223" s="21" t="s">
        <v>70</v>
      </c>
      <c r="D8223" s="21"/>
      <c r="E8223" s="21"/>
      <c r="F8223" s="21">
        <v>1.0</v>
      </c>
      <c r="G8223" s="21">
        <v>34.0</v>
      </c>
      <c r="H8223" s="21">
        <v>33.04591837</v>
      </c>
      <c r="I8223" s="10"/>
      <c r="J8223" s="10"/>
      <c r="AA8223" s="7"/>
      <c r="AB8223" s="7"/>
      <c r="AC8223" s="7"/>
    </row>
    <row r="8224" ht="15.0" customHeight="1">
      <c r="A8224" s="23">
        <v>41858.0</v>
      </c>
      <c r="B8224" s="21" t="s">
        <v>15</v>
      </c>
      <c r="C8224" s="21" t="s">
        <v>70</v>
      </c>
      <c r="D8224" s="21"/>
      <c r="E8224" s="21"/>
      <c r="F8224" s="21">
        <v>2.0</v>
      </c>
      <c r="G8224" s="21">
        <v>37.0</v>
      </c>
      <c r="H8224" s="21">
        <v>35.96173469</v>
      </c>
      <c r="I8224" s="10"/>
      <c r="J8224" s="10"/>
      <c r="AA8224" s="7"/>
      <c r="AB8224" s="7"/>
      <c r="AC8224" s="7"/>
    </row>
    <row r="8225" ht="15.0" customHeight="1">
      <c r="A8225" s="23">
        <v>41858.0</v>
      </c>
      <c r="B8225" s="21" t="s">
        <v>15</v>
      </c>
      <c r="C8225" s="21" t="s">
        <v>70</v>
      </c>
      <c r="D8225" s="21"/>
      <c r="E8225" s="21"/>
      <c r="F8225" s="21">
        <v>3.0</v>
      </c>
      <c r="G8225" s="21">
        <v>31.0</v>
      </c>
      <c r="H8225" s="21">
        <v>30.13010204</v>
      </c>
      <c r="I8225" s="10"/>
      <c r="J8225" s="10"/>
      <c r="AA8225" s="7"/>
      <c r="AB8225" s="7"/>
      <c r="AC8225" s="7"/>
    </row>
    <row r="8226" ht="15.0" customHeight="1">
      <c r="A8226" s="23">
        <v>41858.0</v>
      </c>
      <c r="B8226" s="21" t="s">
        <v>15</v>
      </c>
      <c r="C8226" s="21" t="s">
        <v>70</v>
      </c>
      <c r="D8226" s="21"/>
      <c r="E8226" s="21"/>
      <c r="F8226" s="21">
        <v>4.0</v>
      </c>
      <c r="G8226" s="21">
        <v>30.0</v>
      </c>
      <c r="H8226" s="21">
        <v>29.15816327</v>
      </c>
      <c r="I8226" s="10"/>
      <c r="J8226" s="10"/>
      <c r="AA8226" s="7"/>
      <c r="AB8226" s="7"/>
      <c r="AC8226" s="7"/>
    </row>
    <row r="8227" ht="15.0" customHeight="1">
      <c r="A8227" s="23">
        <v>41858.0</v>
      </c>
      <c r="B8227" s="21" t="s">
        <v>15</v>
      </c>
      <c r="C8227" s="21" t="s">
        <v>70</v>
      </c>
      <c r="D8227" s="21"/>
      <c r="E8227" s="21"/>
      <c r="F8227" s="21">
        <v>5.0</v>
      </c>
      <c r="G8227" s="21">
        <v>21.0</v>
      </c>
      <c r="H8227" s="21">
        <v>20.41071429</v>
      </c>
      <c r="I8227" s="10"/>
      <c r="J8227" s="10"/>
      <c r="AA8227" s="7"/>
      <c r="AB8227" s="7"/>
      <c r="AC8227" s="7"/>
    </row>
    <row r="8228" ht="15.0" customHeight="1">
      <c r="A8228" s="23">
        <v>41858.0</v>
      </c>
      <c r="B8228" s="21" t="s">
        <v>15</v>
      </c>
      <c r="C8228" s="21" t="s">
        <v>70</v>
      </c>
      <c r="D8228" s="21"/>
      <c r="E8228" s="21"/>
      <c r="F8228" s="21">
        <v>6.0</v>
      </c>
      <c r="G8228" s="21">
        <v>25.0</v>
      </c>
      <c r="H8228" s="21">
        <v>24.29846939</v>
      </c>
      <c r="I8228" s="10"/>
      <c r="J8228" s="10"/>
      <c r="AA8228" s="7"/>
      <c r="AB8228" s="7"/>
      <c r="AC8228" s="7"/>
    </row>
    <row r="8229" ht="15.0" customHeight="1">
      <c r="A8229" s="23">
        <v>41858.0</v>
      </c>
      <c r="B8229" s="21" t="s">
        <v>15</v>
      </c>
      <c r="C8229" s="21" t="s">
        <v>70</v>
      </c>
      <c r="D8229" s="21"/>
      <c r="E8229" s="21"/>
      <c r="F8229" s="21">
        <v>7.0</v>
      </c>
      <c r="G8229" s="21">
        <v>29.0</v>
      </c>
      <c r="H8229" s="21">
        <v>28.18622449</v>
      </c>
      <c r="I8229" s="10"/>
      <c r="J8229" s="10"/>
      <c r="AA8229" s="7"/>
      <c r="AB8229" s="7"/>
      <c r="AC8229" s="7"/>
    </row>
    <row r="8230" ht="15.0" customHeight="1">
      <c r="A8230" s="23">
        <v>41858.0</v>
      </c>
      <c r="B8230" s="21" t="s">
        <v>15</v>
      </c>
      <c r="C8230" s="21" t="s">
        <v>70</v>
      </c>
      <c r="D8230" s="21"/>
      <c r="E8230" s="21"/>
      <c r="F8230" s="21">
        <v>8.0</v>
      </c>
      <c r="G8230" s="21">
        <v>33.0</v>
      </c>
      <c r="H8230" s="21">
        <v>32.07397959</v>
      </c>
      <c r="I8230" s="10"/>
      <c r="J8230" s="10"/>
      <c r="AA8230" s="7"/>
      <c r="AB8230" s="7"/>
      <c r="AC8230" s="7"/>
    </row>
    <row r="8231" ht="15.0" customHeight="1">
      <c r="A8231" s="23">
        <v>41858.0</v>
      </c>
      <c r="B8231" s="21" t="s">
        <v>15</v>
      </c>
      <c r="C8231" s="21" t="s">
        <v>70</v>
      </c>
      <c r="D8231" s="21"/>
      <c r="E8231" s="21"/>
      <c r="F8231" s="21">
        <v>9.0</v>
      </c>
      <c r="G8231" s="21">
        <v>32.0</v>
      </c>
      <c r="H8231" s="21">
        <v>31.10204082</v>
      </c>
      <c r="I8231" s="10"/>
      <c r="J8231" s="10"/>
      <c r="AA8231" s="7"/>
      <c r="AB8231" s="7"/>
      <c r="AC8231" s="7"/>
    </row>
    <row r="8232" ht="15.0" customHeight="1">
      <c r="A8232" s="23">
        <v>41858.0</v>
      </c>
      <c r="B8232" s="21" t="s">
        <v>15</v>
      </c>
      <c r="C8232" s="21" t="s">
        <v>70</v>
      </c>
      <c r="D8232" s="21"/>
      <c r="E8232" s="21"/>
      <c r="F8232" s="21">
        <v>10.0</v>
      </c>
      <c r="G8232" s="21">
        <v>28.0</v>
      </c>
      <c r="H8232" s="21">
        <v>27.21428571</v>
      </c>
      <c r="I8232" s="10"/>
      <c r="J8232" s="10"/>
      <c r="AA8232" s="7"/>
      <c r="AB8232" s="7"/>
      <c r="AC8232" s="7"/>
    </row>
    <row r="8233" ht="15.0" customHeight="1">
      <c r="A8233" s="23">
        <v>41858.0</v>
      </c>
      <c r="B8233" s="21" t="s">
        <v>15</v>
      </c>
      <c r="C8233" s="21" t="s">
        <v>70</v>
      </c>
      <c r="D8233" s="21"/>
      <c r="E8233" s="21"/>
      <c r="F8233" s="21">
        <v>11.0</v>
      </c>
      <c r="G8233" s="21">
        <v>26.0</v>
      </c>
      <c r="H8233" s="21">
        <v>25.27040816</v>
      </c>
      <c r="I8233" s="10"/>
      <c r="J8233" s="10"/>
      <c r="AA8233" s="7"/>
      <c r="AB8233" s="7"/>
      <c r="AC8233" s="7"/>
    </row>
    <row r="8234" ht="15.0" customHeight="1">
      <c r="A8234" s="23">
        <v>41858.0</v>
      </c>
      <c r="B8234" s="21" t="s">
        <v>15</v>
      </c>
      <c r="C8234" s="21" t="s">
        <v>70</v>
      </c>
      <c r="D8234" s="21"/>
      <c r="E8234" s="21"/>
      <c r="F8234" s="21">
        <v>12.0</v>
      </c>
      <c r="G8234" s="21">
        <v>28.0</v>
      </c>
      <c r="H8234" s="21">
        <v>27.21428571</v>
      </c>
      <c r="I8234" s="10"/>
      <c r="J8234" s="10"/>
      <c r="AA8234" s="7"/>
      <c r="AB8234" s="7"/>
      <c r="AC8234" s="7"/>
    </row>
    <row r="8235" ht="15.0" customHeight="1">
      <c r="A8235" s="23">
        <v>41858.0</v>
      </c>
      <c r="B8235" s="21" t="s">
        <v>15</v>
      </c>
      <c r="C8235" s="21" t="s">
        <v>70</v>
      </c>
      <c r="D8235" s="21"/>
      <c r="E8235" s="21"/>
      <c r="F8235" s="21">
        <v>13.0</v>
      </c>
      <c r="G8235" s="21">
        <v>32.0</v>
      </c>
      <c r="H8235" s="21">
        <v>31.10204082</v>
      </c>
      <c r="I8235" s="10"/>
      <c r="J8235" s="10"/>
      <c r="AA8235" s="7"/>
      <c r="AB8235" s="7"/>
      <c r="AC8235" s="7"/>
    </row>
    <row r="8236" ht="15.0" customHeight="1">
      <c r="A8236" s="23">
        <v>41858.0</v>
      </c>
      <c r="B8236" s="21" t="s">
        <v>15</v>
      </c>
      <c r="C8236" s="21" t="s">
        <v>70</v>
      </c>
      <c r="D8236" s="21"/>
      <c r="E8236" s="21"/>
      <c r="F8236" s="21">
        <v>14.0</v>
      </c>
      <c r="G8236" s="21">
        <v>31.0</v>
      </c>
      <c r="H8236" s="21">
        <v>30.13010204</v>
      </c>
      <c r="I8236" s="10"/>
      <c r="J8236" s="10"/>
      <c r="AA8236" s="7"/>
      <c r="AB8236" s="7"/>
      <c r="AC8236" s="7"/>
    </row>
    <row r="8237" ht="15.0" customHeight="1">
      <c r="A8237" s="23">
        <v>41858.0</v>
      </c>
      <c r="B8237" s="21" t="s">
        <v>15</v>
      </c>
      <c r="C8237" s="21" t="s">
        <v>70</v>
      </c>
      <c r="D8237" s="21"/>
      <c r="E8237" s="21"/>
      <c r="F8237" s="21">
        <v>15.0</v>
      </c>
      <c r="G8237" s="21">
        <v>21.0</v>
      </c>
      <c r="H8237" s="21">
        <v>20.41071429</v>
      </c>
      <c r="I8237" s="10"/>
      <c r="J8237" s="10"/>
      <c r="AA8237" s="7"/>
      <c r="AB8237" s="7"/>
      <c r="AC8237" s="7"/>
    </row>
    <row r="8238" ht="15.0" customHeight="1">
      <c r="A8238" s="23">
        <v>41858.0</v>
      </c>
      <c r="B8238" s="21" t="s">
        <v>15</v>
      </c>
      <c r="C8238" s="21" t="s">
        <v>70</v>
      </c>
      <c r="D8238" s="21"/>
      <c r="E8238" s="21"/>
      <c r="F8238" s="21">
        <v>16.0</v>
      </c>
      <c r="G8238" s="21">
        <v>31.0</v>
      </c>
      <c r="H8238" s="21">
        <v>30.13010204</v>
      </c>
      <c r="I8238" s="10"/>
      <c r="J8238" s="10"/>
      <c r="AA8238" s="7"/>
      <c r="AB8238" s="7"/>
      <c r="AC8238" s="7"/>
    </row>
    <row r="8239" ht="15.0" customHeight="1">
      <c r="A8239" s="23">
        <v>41858.0</v>
      </c>
      <c r="B8239" s="21" t="s">
        <v>15</v>
      </c>
      <c r="C8239" s="21" t="s">
        <v>70</v>
      </c>
      <c r="D8239" s="21"/>
      <c r="E8239" s="21"/>
      <c r="F8239" s="21">
        <v>17.0</v>
      </c>
      <c r="G8239" s="21">
        <v>24.0</v>
      </c>
      <c r="H8239" s="21">
        <v>23.32653061</v>
      </c>
      <c r="I8239" s="10"/>
      <c r="J8239" s="10"/>
      <c r="AA8239" s="7"/>
      <c r="AB8239" s="7"/>
      <c r="AC8239" s="7"/>
    </row>
    <row r="8240" ht="15.0" customHeight="1">
      <c r="A8240" s="23">
        <v>41858.0</v>
      </c>
      <c r="B8240" s="21" t="s">
        <v>15</v>
      </c>
      <c r="C8240" s="21" t="s">
        <v>70</v>
      </c>
      <c r="D8240" s="21"/>
      <c r="E8240" s="21"/>
      <c r="F8240" s="21">
        <v>18.0</v>
      </c>
      <c r="G8240" s="21">
        <v>30.0</v>
      </c>
      <c r="H8240" s="21">
        <v>29.15816327</v>
      </c>
      <c r="I8240" s="10"/>
      <c r="J8240" s="10"/>
      <c r="AA8240" s="7"/>
      <c r="AB8240" s="7"/>
      <c r="AC8240" s="7"/>
    </row>
    <row r="8241" ht="15.0" customHeight="1">
      <c r="A8241" s="23">
        <v>41858.0</v>
      </c>
      <c r="B8241" s="21" t="s">
        <v>15</v>
      </c>
      <c r="C8241" s="21" t="s">
        <v>70</v>
      </c>
      <c r="D8241" s="21"/>
      <c r="E8241" s="21"/>
      <c r="F8241" s="21">
        <v>19.0</v>
      </c>
      <c r="G8241" s="21">
        <v>25.0</v>
      </c>
      <c r="H8241" s="21">
        <v>24.29846939</v>
      </c>
      <c r="I8241" s="10"/>
      <c r="J8241" s="10"/>
      <c r="AA8241" s="7"/>
      <c r="AB8241" s="7"/>
      <c r="AC8241" s="7"/>
    </row>
    <row r="8242" ht="15.0" customHeight="1">
      <c r="A8242" s="23">
        <v>41858.0</v>
      </c>
      <c r="B8242" s="21" t="s">
        <v>15</v>
      </c>
      <c r="C8242" s="21" t="s">
        <v>70</v>
      </c>
      <c r="D8242" s="21"/>
      <c r="E8242" s="21"/>
      <c r="F8242" s="21">
        <v>20.0</v>
      </c>
      <c r="G8242" s="21">
        <v>24.0</v>
      </c>
      <c r="H8242" s="21">
        <v>23.32653061</v>
      </c>
      <c r="I8242" s="10"/>
      <c r="J8242" s="10"/>
      <c r="AA8242" s="7"/>
      <c r="AB8242" s="7"/>
      <c r="AC8242" s="7"/>
    </row>
    <row r="8243" ht="15.0" customHeight="1">
      <c r="A8243" s="23">
        <v>41858.0</v>
      </c>
      <c r="B8243" s="21" t="s">
        <v>15</v>
      </c>
      <c r="C8243" s="21" t="s">
        <v>70</v>
      </c>
      <c r="D8243" s="21"/>
      <c r="E8243" s="21"/>
      <c r="F8243" s="21">
        <v>21.0</v>
      </c>
      <c r="G8243" s="21">
        <v>24.0</v>
      </c>
      <c r="H8243" s="21">
        <v>23.32653061</v>
      </c>
      <c r="I8243" s="10"/>
      <c r="J8243" s="10"/>
      <c r="AA8243" s="7"/>
      <c r="AB8243" s="7"/>
      <c r="AC8243" s="7"/>
    </row>
    <row r="8244" ht="15.0" customHeight="1">
      <c r="A8244" s="23">
        <v>41858.0</v>
      </c>
      <c r="B8244" s="21" t="s">
        <v>15</v>
      </c>
      <c r="C8244" s="21" t="s">
        <v>70</v>
      </c>
      <c r="D8244" s="21"/>
      <c r="E8244" s="21"/>
      <c r="F8244" s="21">
        <v>22.0</v>
      </c>
      <c r="G8244" s="21">
        <v>27.0</v>
      </c>
      <c r="H8244" s="21">
        <v>26.24234694</v>
      </c>
      <c r="I8244" s="10"/>
      <c r="J8244" s="10"/>
      <c r="AA8244" s="7"/>
      <c r="AB8244" s="7"/>
      <c r="AC8244" s="7"/>
    </row>
    <row r="8245" ht="15.0" customHeight="1">
      <c r="A8245" s="23">
        <v>41858.0</v>
      </c>
      <c r="B8245" s="21" t="s">
        <v>15</v>
      </c>
      <c r="C8245" s="21" t="s">
        <v>70</v>
      </c>
      <c r="D8245" s="21"/>
      <c r="E8245" s="21"/>
      <c r="F8245" s="21">
        <v>23.0</v>
      </c>
      <c r="G8245" s="21">
        <v>38.0</v>
      </c>
      <c r="H8245" s="21">
        <v>36.93367347</v>
      </c>
      <c r="I8245" s="10"/>
      <c r="J8245" s="10"/>
      <c r="AA8245" s="7"/>
      <c r="AB8245" s="7"/>
      <c r="AC8245" s="7"/>
    </row>
    <row r="8246" ht="15.0" customHeight="1">
      <c r="A8246" s="23">
        <v>41858.0</v>
      </c>
      <c r="B8246" s="21" t="s">
        <v>15</v>
      </c>
      <c r="C8246" s="21" t="s">
        <v>70</v>
      </c>
      <c r="D8246" s="21"/>
      <c r="E8246" s="21"/>
      <c r="F8246" s="21">
        <v>24.0</v>
      </c>
      <c r="G8246" s="21">
        <v>31.0</v>
      </c>
      <c r="H8246" s="21">
        <v>30.13010204</v>
      </c>
      <c r="I8246" s="10"/>
      <c r="J8246" s="10"/>
      <c r="AA8246" s="7"/>
      <c r="AB8246" s="7"/>
      <c r="AC8246" s="7"/>
    </row>
    <row r="8247" ht="15.0" customHeight="1">
      <c r="A8247" s="23">
        <v>41858.0</v>
      </c>
      <c r="B8247" s="21" t="s">
        <v>15</v>
      </c>
      <c r="C8247" s="21" t="s">
        <v>70</v>
      </c>
      <c r="D8247" s="21"/>
      <c r="E8247" s="21"/>
      <c r="F8247" s="21">
        <v>25.0</v>
      </c>
      <c r="G8247" s="21">
        <v>32.0</v>
      </c>
      <c r="H8247" s="21">
        <v>31.10204082</v>
      </c>
      <c r="I8247" s="10"/>
      <c r="J8247" s="10"/>
      <c r="AA8247" s="7"/>
      <c r="AB8247" s="7"/>
      <c r="AC8247" s="7"/>
    </row>
    <row r="8248" ht="15.0" customHeight="1">
      <c r="A8248" s="23">
        <v>41858.0</v>
      </c>
      <c r="B8248" s="21" t="s">
        <v>15</v>
      </c>
      <c r="C8248" s="21" t="s">
        <v>70</v>
      </c>
      <c r="D8248" s="21"/>
      <c r="E8248" s="21"/>
      <c r="F8248" s="21">
        <v>26.0</v>
      </c>
      <c r="G8248" s="21">
        <v>25.0</v>
      </c>
      <c r="H8248" s="21">
        <v>24.29846939</v>
      </c>
      <c r="I8248" s="10"/>
      <c r="J8248" s="10"/>
      <c r="AA8248" s="7"/>
      <c r="AB8248" s="7"/>
      <c r="AC8248" s="7"/>
    </row>
    <row r="8249" ht="15.0" customHeight="1">
      <c r="A8249" s="23">
        <v>41858.0</v>
      </c>
      <c r="B8249" s="21" t="s">
        <v>15</v>
      </c>
      <c r="C8249" s="21" t="s">
        <v>70</v>
      </c>
      <c r="D8249" s="21"/>
      <c r="E8249" s="21"/>
      <c r="F8249" s="21">
        <v>27.0</v>
      </c>
      <c r="G8249" s="21">
        <v>28.0</v>
      </c>
      <c r="H8249" s="21">
        <v>27.21428571</v>
      </c>
      <c r="I8249" s="10"/>
      <c r="J8249" s="10"/>
      <c r="AA8249" s="7"/>
      <c r="AB8249" s="7"/>
      <c r="AC8249" s="7"/>
    </row>
    <row r="8250" ht="15.0" customHeight="1">
      <c r="A8250" s="23">
        <v>41858.0</v>
      </c>
      <c r="B8250" s="21" t="s">
        <v>15</v>
      </c>
      <c r="C8250" s="21" t="s">
        <v>70</v>
      </c>
      <c r="D8250" s="21"/>
      <c r="E8250" s="21"/>
      <c r="F8250" s="21">
        <v>28.0</v>
      </c>
      <c r="G8250" s="21">
        <v>28.0</v>
      </c>
      <c r="H8250" s="21">
        <v>27.21428571</v>
      </c>
      <c r="I8250" s="10"/>
      <c r="J8250" s="10"/>
      <c r="AA8250" s="7"/>
      <c r="AB8250" s="7"/>
      <c r="AC8250" s="7"/>
    </row>
    <row r="8251" ht="15.0" customHeight="1">
      <c r="A8251" s="23">
        <v>41858.0</v>
      </c>
      <c r="B8251" s="21" t="s">
        <v>15</v>
      </c>
      <c r="C8251" s="21" t="s">
        <v>70</v>
      </c>
      <c r="D8251" s="21"/>
      <c r="E8251" s="21"/>
      <c r="F8251" s="21">
        <v>29.0</v>
      </c>
      <c r="G8251" s="21">
        <v>28.0</v>
      </c>
      <c r="H8251" s="21">
        <v>27.21428571</v>
      </c>
      <c r="I8251" s="10"/>
      <c r="J8251" s="10"/>
      <c r="AA8251" s="7"/>
      <c r="AB8251" s="7"/>
      <c r="AC8251" s="7"/>
    </row>
    <row r="8252" ht="15.0" customHeight="1">
      <c r="A8252" s="23">
        <v>41858.0</v>
      </c>
      <c r="B8252" s="21" t="s">
        <v>15</v>
      </c>
      <c r="C8252" s="21" t="s">
        <v>70</v>
      </c>
      <c r="D8252" s="21"/>
      <c r="E8252" s="21"/>
      <c r="F8252" s="21">
        <v>30.0</v>
      </c>
      <c r="G8252" s="21">
        <v>26.0</v>
      </c>
      <c r="H8252" s="21">
        <v>25.27040816</v>
      </c>
      <c r="I8252" s="10"/>
      <c r="J8252" s="10"/>
      <c r="AA8252" s="7"/>
      <c r="AB8252" s="7"/>
      <c r="AC8252" s="7"/>
    </row>
    <row r="8253" ht="15.0" customHeight="1">
      <c r="A8253" s="23">
        <v>41858.0</v>
      </c>
      <c r="B8253" s="21" t="s">
        <v>15</v>
      </c>
      <c r="C8253" s="21" t="s">
        <v>70</v>
      </c>
      <c r="D8253" s="21"/>
      <c r="E8253" s="21"/>
      <c r="F8253" s="21">
        <v>31.0</v>
      </c>
      <c r="G8253" s="21">
        <v>23.0</v>
      </c>
      <c r="H8253" s="21">
        <v>22.35459184</v>
      </c>
      <c r="I8253" s="10"/>
      <c r="J8253" s="10"/>
      <c r="AA8253" s="7"/>
      <c r="AB8253" s="7"/>
      <c r="AC8253" s="7"/>
    </row>
    <row r="8254" ht="15.0" customHeight="1">
      <c r="A8254" s="23">
        <v>41858.0</v>
      </c>
      <c r="B8254" s="21" t="s">
        <v>15</v>
      </c>
      <c r="C8254" s="21" t="s">
        <v>70</v>
      </c>
      <c r="D8254" s="21"/>
      <c r="E8254" s="21"/>
      <c r="F8254" s="21">
        <v>32.0</v>
      </c>
      <c r="G8254" s="21">
        <v>38.0</v>
      </c>
      <c r="H8254" s="21">
        <v>36.93367347</v>
      </c>
      <c r="I8254" s="10"/>
      <c r="J8254" s="10"/>
      <c r="AA8254" s="7"/>
      <c r="AB8254" s="7"/>
      <c r="AC8254" s="7"/>
    </row>
    <row r="8255" ht="15.0" customHeight="1">
      <c r="A8255" s="23">
        <v>41858.0</v>
      </c>
      <c r="B8255" s="21" t="s">
        <v>15</v>
      </c>
      <c r="C8255" s="21" t="s">
        <v>70</v>
      </c>
      <c r="D8255" s="21"/>
      <c r="E8255" s="21"/>
      <c r="F8255" s="21">
        <v>33.0</v>
      </c>
      <c r="G8255" s="21">
        <v>26.0</v>
      </c>
      <c r="H8255" s="21">
        <v>25.27040816</v>
      </c>
      <c r="I8255" s="10"/>
      <c r="J8255" s="10"/>
      <c r="AA8255" s="7"/>
      <c r="AB8255" s="7"/>
      <c r="AC8255" s="7"/>
    </row>
    <row r="8256" ht="15.0" customHeight="1">
      <c r="A8256" s="23">
        <v>41858.0</v>
      </c>
      <c r="B8256" s="21" t="s">
        <v>15</v>
      </c>
      <c r="C8256" s="21" t="s">
        <v>70</v>
      </c>
      <c r="D8256" s="21"/>
      <c r="E8256" s="21"/>
      <c r="F8256" s="21">
        <v>34.0</v>
      </c>
      <c r="G8256" s="21">
        <v>30.0</v>
      </c>
      <c r="H8256" s="21">
        <v>29.15816327</v>
      </c>
      <c r="I8256" s="10"/>
      <c r="J8256" s="10"/>
      <c r="AA8256" s="7"/>
      <c r="AB8256" s="7"/>
      <c r="AC8256" s="7"/>
    </row>
    <row r="8257" ht="15.0" customHeight="1">
      <c r="A8257" s="23">
        <v>41858.0</v>
      </c>
      <c r="B8257" s="21" t="s">
        <v>15</v>
      </c>
      <c r="C8257" s="21" t="s">
        <v>70</v>
      </c>
      <c r="D8257" s="21"/>
      <c r="E8257" s="21"/>
      <c r="F8257" s="21">
        <v>35.0</v>
      </c>
      <c r="G8257" s="21">
        <v>24.0</v>
      </c>
      <c r="H8257" s="21">
        <v>23.32653061</v>
      </c>
      <c r="I8257" s="10"/>
      <c r="J8257" s="10"/>
      <c r="AA8257" s="7"/>
      <c r="AB8257" s="7"/>
      <c r="AC8257" s="7"/>
    </row>
    <row r="8258" ht="15.0" customHeight="1">
      <c r="A8258" s="23">
        <v>41858.0</v>
      </c>
      <c r="B8258" s="21" t="s">
        <v>15</v>
      </c>
      <c r="C8258" s="21" t="s">
        <v>70</v>
      </c>
      <c r="D8258" s="21"/>
      <c r="E8258" s="21"/>
      <c r="F8258" s="21">
        <v>36.0</v>
      </c>
      <c r="G8258" s="21">
        <v>28.0</v>
      </c>
      <c r="H8258" s="21">
        <v>27.21428571</v>
      </c>
      <c r="I8258" s="10"/>
      <c r="J8258" s="10"/>
      <c r="AA8258" s="7"/>
      <c r="AB8258" s="7"/>
      <c r="AC8258" s="7"/>
    </row>
    <row r="8259" ht="15.0" customHeight="1">
      <c r="A8259" s="23">
        <v>41858.0</v>
      </c>
      <c r="B8259" s="21" t="s">
        <v>15</v>
      </c>
      <c r="C8259" s="21" t="s">
        <v>70</v>
      </c>
      <c r="D8259" s="21"/>
      <c r="E8259" s="21"/>
      <c r="F8259" s="21">
        <v>37.0</v>
      </c>
      <c r="G8259" s="21">
        <v>22.0</v>
      </c>
      <c r="H8259" s="21">
        <v>21.38265306</v>
      </c>
      <c r="I8259" s="10"/>
      <c r="J8259" s="10"/>
      <c r="AA8259" s="7"/>
      <c r="AB8259" s="7"/>
      <c r="AC8259" s="7"/>
    </row>
    <row r="8260" ht="15.0" customHeight="1">
      <c r="A8260" s="23">
        <v>41858.0</v>
      </c>
      <c r="B8260" s="21" t="s">
        <v>15</v>
      </c>
      <c r="C8260" s="21" t="s">
        <v>70</v>
      </c>
      <c r="D8260" s="21"/>
      <c r="E8260" s="21"/>
      <c r="F8260" s="21">
        <v>38.0</v>
      </c>
      <c r="G8260" s="21">
        <v>25.0</v>
      </c>
      <c r="H8260" s="21">
        <v>24.29846939</v>
      </c>
      <c r="I8260" s="10"/>
      <c r="J8260" s="10"/>
      <c r="AA8260" s="7"/>
      <c r="AB8260" s="7"/>
      <c r="AC8260" s="7"/>
    </row>
    <row r="8261" ht="15.0" customHeight="1">
      <c r="A8261" s="23">
        <v>41858.0</v>
      </c>
      <c r="B8261" s="21" t="s">
        <v>15</v>
      </c>
      <c r="C8261" s="21" t="s">
        <v>70</v>
      </c>
      <c r="D8261" s="21"/>
      <c r="E8261" s="21"/>
      <c r="F8261" s="21">
        <v>39.0</v>
      </c>
      <c r="G8261" s="21">
        <v>31.0</v>
      </c>
      <c r="H8261" s="21">
        <v>30.13010204</v>
      </c>
      <c r="I8261" s="10"/>
      <c r="J8261" s="10"/>
      <c r="AA8261" s="7"/>
      <c r="AB8261" s="7"/>
      <c r="AC8261" s="7"/>
    </row>
    <row r="8262" ht="15.0" customHeight="1">
      <c r="A8262" s="23">
        <v>41858.0</v>
      </c>
      <c r="B8262" s="21" t="s">
        <v>15</v>
      </c>
      <c r="C8262" s="21" t="s">
        <v>70</v>
      </c>
      <c r="D8262" s="21"/>
      <c r="E8262" s="21"/>
      <c r="F8262" s="21">
        <v>40.0</v>
      </c>
      <c r="G8262" s="21">
        <v>25.0</v>
      </c>
      <c r="H8262" s="21">
        <v>24.29846939</v>
      </c>
      <c r="I8262" s="10"/>
      <c r="J8262" s="10"/>
      <c r="AA8262" s="7"/>
      <c r="AB8262" s="7"/>
      <c r="AC8262" s="7"/>
    </row>
    <row r="8263" ht="15.0" customHeight="1">
      <c r="A8263" s="23">
        <v>41858.0</v>
      </c>
      <c r="B8263" s="21" t="s">
        <v>15</v>
      </c>
      <c r="C8263" s="21" t="s">
        <v>70</v>
      </c>
      <c r="D8263" s="21"/>
      <c r="E8263" s="21"/>
      <c r="F8263" s="21">
        <v>41.0</v>
      </c>
      <c r="G8263" s="21">
        <v>28.0</v>
      </c>
      <c r="H8263" s="21">
        <v>27.21428571</v>
      </c>
      <c r="I8263" s="10"/>
      <c r="J8263" s="10"/>
      <c r="AA8263" s="7"/>
      <c r="AB8263" s="7"/>
      <c r="AC8263" s="7"/>
    </row>
    <row r="8264" ht="15.0" customHeight="1">
      <c r="A8264" s="23">
        <v>41858.0</v>
      </c>
      <c r="B8264" s="21" t="s">
        <v>15</v>
      </c>
      <c r="C8264" s="21" t="s">
        <v>70</v>
      </c>
      <c r="D8264" s="21"/>
      <c r="E8264" s="21"/>
      <c r="F8264" s="21">
        <v>42.0</v>
      </c>
      <c r="G8264" s="21">
        <v>29.0</v>
      </c>
      <c r="H8264" s="21">
        <v>28.18622449</v>
      </c>
      <c r="I8264" s="10"/>
      <c r="J8264" s="10"/>
      <c r="AA8264" s="7"/>
      <c r="AB8264" s="7"/>
      <c r="AC8264" s="7"/>
    </row>
    <row r="8265" ht="15.0" customHeight="1">
      <c r="A8265" s="23">
        <v>41858.0</v>
      </c>
      <c r="B8265" s="21" t="s">
        <v>15</v>
      </c>
      <c r="C8265" s="21" t="s">
        <v>70</v>
      </c>
      <c r="D8265" s="21"/>
      <c r="E8265" s="21"/>
      <c r="F8265" s="21">
        <v>43.0</v>
      </c>
      <c r="G8265" s="21">
        <v>17.0</v>
      </c>
      <c r="H8265" s="21">
        <v>16.52295918</v>
      </c>
      <c r="I8265" s="10"/>
      <c r="J8265" s="10"/>
      <c r="AA8265" s="7"/>
      <c r="AB8265" s="7"/>
      <c r="AC8265" s="7"/>
    </row>
    <row r="8266" ht="15.0" customHeight="1">
      <c r="A8266" s="23">
        <v>41858.0</v>
      </c>
      <c r="B8266" s="21" t="s">
        <v>15</v>
      </c>
      <c r="C8266" s="21" t="s">
        <v>70</v>
      </c>
      <c r="D8266" s="21"/>
      <c r="E8266" s="21"/>
      <c r="F8266" s="21">
        <v>44.0</v>
      </c>
      <c r="G8266" s="21">
        <v>33.0</v>
      </c>
      <c r="H8266" s="21">
        <v>32.07397959</v>
      </c>
      <c r="I8266" s="10"/>
      <c r="J8266" s="10"/>
      <c r="AA8266" s="7"/>
      <c r="AB8266" s="7"/>
      <c r="AC8266" s="7"/>
    </row>
    <row r="8267" ht="15.0" customHeight="1">
      <c r="A8267" s="23">
        <v>41858.0</v>
      </c>
      <c r="B8267" s="21" t="s">
        <v>15</v>
      </c>
      <c r="C8267" s="21" t="s">
        <v>70</v>
      </c>
      <c r="D8267" s="21"/>
      <c r="E8267" s="21"/>
      <c r="F8267" s="21">
        <v>45.0</v>
      </c>
      <c r="G8267" s="21">
        <v>28.0</v>
      </c>
      <c r="H8267" s="21">
        <v>27.21428571</v>
      </c>
      <c r="I8267" s="10"/>
      <c r="J8267" s="10"/>
      <c r="AA8267" s="7"/>
      <c r="AB8267" s="7"/>
      <c r="AC8267" s="7"/>
    </row>
    <row r="8268" ht="15.0" customHeight="1">
      <c r="A8268" s="23">
        <v>41858.0</v>
      </c>
      <c r="B8268" s="21" t="s">
        <v>15</v>
      </c>
      <c r="C8268" s="21" t="s">
        <v>70</v>
      </c>
      <c r="D8268" s="21"/>
      <c r="E8268" s="21"/>
      <c r="F8268" s="21">
        <v>46.0</v>
      </c>
      <c r="G8268" s="21">
        <v>30.0</v>
      </c>
      <c r="H8268" s="21">
        <v>29.15816327</v>
      </c>
      <c r="I8268" s="10"/>
      <c r="J8268" s="10"/>
      <c r="AA8268" s="7"/>
      <c r="AB8268" s="7"/>
      <c r="AC8268" s="7"/>
    </row>
    <row r="8269" ht="15.0" customHeight="1">
      <c r="A8269" s="23">
        <v>41858.0</v>
      </c>
      <c r="B8269" s="21" t="s">
        <v>15</v>
      </c>
      <c r="C8269" s="21" t="s">
        <v>70</v>
      </c>
      <c r="D8269" s="21"/>
      <c r="E8269" s="21"/>
      <c r="F8269" s="21">
        <v>47.0</v>
      </c>
      <c r="G8269" s="21">
        <v>34.0</v>
      </c>
      <c r="H8269" s="21">
        <v>33.04591837</v>
      </c>
      <c r="I8269" s="10"/>
      <c r="J8269" s="10"/>
      <c r="AA8269" s="7"/>
      <c r="AB8269" s="7"/>
      <c r="AC8269" s="7"/>
    </row>
    <row r="8270" ht="15.0" customHeight="1">
      <c r="A8270" s="23">
        <v>41858.0</v>
      </c>
      <c r="B8270" s="21" t="s">
        <v>15</v>
      </c>
      <c r="C8270" s="21" t="s">
        <v>70</v>
      </c>
      <c r="D8270" s="21"/>
      <c r="E8270" s="21"/>
      <c r="F8270" s="21">
        <v>48.0</v>
      </c>
      <c r="G8270" s="21">
        <v>22.0</v>
      </c>
      <c r="H8270" s="21">
        <v>21.38265306</v>
      </c>
      <c r="I8270" s="10"/>
      <c r="J8270" s="10"/>
      <c r="AA8270" s="7"/>
      <c r="AB8270" s="7"/>
      <c r="AC8270" s="7"/>
    </row>
    <row r="8271" ht="15.0" customHeight="1">
      <c r="A8271" s="23">
        <v>41858.0</v>
      </c>
      <c r="B8271" s="21" t="s">
        <v>15</v>
      </c>
      <c r="C8271" s="21" t="s">
        <v>70</v>
      </c>
      <c r="D8271" s="21"/>
      <c r="E8271" s="21"/>
      <c r="F8271" s="21">
        <v>49.0</v>
      </c>
      <c r="G8271" s="21">
        <v>24.0</v>
      </c>
      <c r="H8271" s="21">
        <v>23.32653061</v>
      </c>
      <c r="I8271" s="10"/>
      <c r="J8271" s="10"/>
      <c r="AA8271" s="7"/>
      <c r="AB8271" s="7"/>
      <c r="AC8271" s="7"/>
    </row>
    <row r="8272" ht="15.0" customHeight="1">
      <c r="A8272" s="23">
        <v>41858.0</v>
      </c>
      <c r="B8272" s="21" t="s">
        <v>15</v>
      </c>
      <c r="C8272" s="21" t="s">
        <v>70</v>
      </c>
      <c r="D8272" s="21"/>
      <c r="E8272" s="21"/>
      <c r="F8272" s="21">
        <v>50.0</v>
      </c>
      <c r="G8272" s="21">
        <v>28.0</v>
      </c>
      <c r="H8272" s="21">
        <v>27.21428571</v>
      </c>
      <c r="I8272" s="10"/>
      <c r="J8272" s="10"/>
      <c r="AA8272" s="7"/>
      <c r="AB8272" s="7"/>
      <c r="AC8272" s="7"/>
    </row>
    <row r="8273" ht="15.0" customHeight="1">
      <c r="A8273" s="23">
        <v>41858.0</v>
      </c>
      <c r="B8273" s="21" t="s">
        <v>15</v>
      </c>
      <c r="C8273" s="21" t="s">
        <v>70</v>
      </c>
      <c r="D8273" s="21"/>
      <c r="E8273" s="21"/>
      <c r="F8273" s="21">
        <v>51.0</v>
      </c>
      <c r="G8273" s="21">
        <v>25.0</v>
      </c>
      <c r="H8273" s="21">
        <v>24.29846939</v>
      </c>
      <c r="I8273" s="10"/>
      <c r="J8273" s="10"/>
      <c r="AA8273" s="7"/>
      <c r="AB8273" s="7"/>
      <c r="AC8273" s="7"/>
    </row>
    <row r="8274" ht="15.0" customHeight="1">
      <c r="A8274" s="23">
        <v>41858.0</v>
      </c>
      <c r="B8274" s="21" t="s">
        <v>15</v>
      </c>
      <c r="C8274" s="21" t="s">
        <v>70</v>
      </c>
      <c r="D8274" s="21"/>
      <c r="E8274" s="21"/>
      <c r="F8274" s="21">
        <v>52.0</v>
      </c>
      <c r="G8274" s="21">
        <v>27.0</v>
      </c>
      <c r="H8274" s="21">
        <v>26.24234694</v>
      </c>
      <c r="I8274" s="10"/>
      <c r="J8274" s="10"/>
      <c r="AA8274" s="7"/>
      <c r="AB8274" s="7"/>
      <c r="AC8274" s="7"/>
    </row>
    <row r="8275" ht="15.0" customHeight="1">
      <c r="A8275" s="23">
        <v>41858.0</v>
      </c>
      <c r="B8275" s="21" t="s">
        <v>15</v>
      </c>
      <c r="C8275" s="21" t="s">
        <v>70</v>
      </c>
      <c r="D8275" s="21"/>
      <c r="E8275" s="21"/>
      <c r="F8275" s="21">
        <v>53.0</v>
      </c>
      <c r="G8275" s="21">
        <v>37.0</v>
      </c>
      <c r="H8275" s="21">
        <v>35.96173469</v>
      </c>
      <c r="I8275" s="10"/>
      <c r="J8275" s="10"/>
      <c r="AA8275" s="7"/>
      <c r="AB8275" s="7"/>
      <c r="AC8275" s="7"/>
    </row>
    <row r="8276" ht="15.0" customHeight="1">
      <c r="A8276" s="23">
        <v>41858.0</v>
      </c>
      <c r="B8276" s="21" t="s">
        <v>15</v>
      </c>
      <c r="C8276" s="21" t="s">
        <v>70</v>
      </c>
      <c r="D8276" s="21"/>
      <c r="E8276" s="21"/>
      <c r="F8276" s="21">
        <v>54.0</v>
      </c>
      <c r="G8276" s="21">
        <v>27.0</v>
      </c>
      <c r="H8276" s="21">
        <v>26.24234694</v>
      </c>
      <c r="I8276" s="10"/>
      <c r="J8276" s="10"/>
      <c r="AA8276" s="7"/>
      <c r="AB8276" s="7"/>
      <c r="AC8276" s="7"/>
    </row>
    <row r="8277" ht="15.0" customHeight="1">
      <c r="A8277" s="23">
        <v>41858.0</v>
      </c>
      <c r="B8277" s="21" t="s">
        <v>15</v>
      </c>
      <c r="C8277" s="21" t="s">
        <v>70</v>
      </c>
      <c r="D8277" s="21"/>
      <c r="E8277" s="21"/>
      <c r="F8277" s="21">
        <v>55.0</v>
      </c>
      <c r="G8277" s="21">
        <v>29.0</v>
      </c>
      <c r="H8277" s="21">
        <v>28.18622449</v>
      </c>
      <c r="I8277" s="10"/>
      <c r="J8277" s="10"/>
      <c r="AA8277" s="7"/>
      <c r="AB8277" s="7"/>
      <c r="AC8277" s="7"/>
    </row>
    <row r="8278" ht="15.0" customHeight="1">
      <c r="A8278" s="23">
        <v>41858.0</v>
      </c>
      <c r="B8278" s="21" t="s">
        <v>15</v>
      </c>
      <c r="C8278" s="21" t="s">
        <v>70</v>
      </c>
      <c r="D8278" s="21"/>
      <c r="E8278" s="21"/>
      <c r="F8278" s="21">
        <v>56.0</v>
      </c>
      <c r="G8278" s="21">
        <v>20.0</v>
      </c>
      <c r="H8278" s="21">
        <v>19.43877551</v>
      </c>
      <c r="I8278" s="10"/>
      <c r="J8278" s="10"/>
      <c r="AA8278" s="7"/>
      <c r="AB8278" s="7"/>
      <c r="AC8278" s="7"/>
    </row>
    <row r="8279" ht="15.0" customHeight="1">
      <c r="A8279" s="23">
        <v>41858.0</v>
      </c>
      <c r="B8279" s="21" t="s">
        <v>15</v>
      </c>
      <c r="C8279" s="21" t="s">
        <v>70</v>
      </c>
      <c r="D8279" s="21"/>
      <c r="E8279" s="21"/>
      <c r="F8279" s="21">
        <v>57.0</v>
      </c>
      <c r="G8279" s="21">
        <v>32.0</v>
      </c>
      <c r="H8279" s="21">
        <v>31.10204082</v>
      </c>
      <c r="I8279" s="10"/>
      <c r="J8279" s="10"/>
      <c r="AA8279" s="7"/>
      <c r="AB8279" s="7"/>
      <c r="AC8279" s="7"/>
    </row>
    <row r="8280" ht="15.0" customHeight="1">
      <c r="A8280" s="23">
        <v>41858.0</v>
      </c>
      <c r="B8280" s="21" t="s">
        <v>15</v>
      </c>
      <c r="C8280" s="21" t="s">
        <v>70</v>
      </c>
      <c r="D8280" s="21"/>
      <c r="E8280" s="21"/>
      <c r="F8280" s="21">
        <v>58.0</v>
      </c>
      <c r="G8280" s="21">
        <v>28.0</v>
      </c>
      <c r="H8280" s="21">
        <v>27.21428571</v>
      </c>
      <c r="I8280" s="10"/>
      <c r="J8280" s="10"/>
      <c r="AA8280" s="7"/>
      <c r="AB8280" s="7"/>
      <c r="AC8280" s="7"/>
    </row>
    <row r="8281" ht="15.0" customHeight="1">
      <c r="A8281" s="23">
        <v>41858.0</v>
      </c>
      <c r="B8281" s="21" t="s">
        <v>15</v>
      </c>
      <c r="C8281" s="21" t="s">
        <v>70</v>
      </c>
      <c r="D8281" s="21"/>
      <c r="E8281" s="21"/>
      <c r="F8281" s="21">
        <v>59.0</v>
      </c>
      <c r="G8281" s="21">
        <v>36.0</v>
      </c>
      <c r="H8281" s="21">
        <v>34.98979592</v>
      </c>
      <c r="I8281" s="10"/>
      <c r="J8281" s="10"/>
      <c r="AA8281" s="7"/>
      <c r="AB8281" s="7"/>
      <c r="AC8281" s="7"/>
    </row>
    <row r="8282" ht="15.0" customHeight="1">
      <c r="A8282" s="23">
        <v>41858.0</v>
      </c>
      <c r="B8282" s="21" t="s">
        <v>15</v>
      </c>
      <c r="C8282" s="21" t="s">
        <v>70</v>
      </c>
      <c r="D8282" s="21"/>
      <c r="E8282" s="21"/>
      <c r="F8282" s="21">
        <v>60.0</v>
      </c>
      <c r="G8282" s="21">
        <v>35.0</v>
      </c>
      <c r="H8282" s="21">
        <v>34.01785714</v>
      </c>
      <c r="I8282" s="10"/>
      <c r="J8282" s="10"/>
      <c r="AA8282" s="7"/>
      <c r="AB8282" s="7"/>
      <c r="AC8282" s="7"/>
    </row>
    <row r="8283" ht="15.0" customHeight="1">
      <c r="A8283" s="23">
        <v>41858.0</v>
      </c>
      <c r="B8283" s="21" t="s">
        <v>15</v>
      </c>
      <c r="C8283" s="21" t="s">
        <v>70</v>
      </c>
      <c r="D8283" s="21"/>
      <c r="E8283" s="21"/>
      <c r="F8283" s="21">
        <v>61.0</v>
      </c>
      <c r="G8283" s="21">
        <v>32.0</v>
      </c>
      <c r="H8283" s="21">
        <v>31.10204082</v>
      </c>
      <c r="I8283" s="10"/>
      <c r="J8283" s="10"/>
      <c r="AA8283" s="7"/>
      <c r="AB8283" s="7"/>
      <c r="AC8283" s="7"/>
    </row>
    <row r="8284" ht="15.0" customHeight="1">
      <c r="A8284" s="23">
        <v>41858.0</v>
      </c>
      <c r="B8284" s="21" t="s">
        <v>15</v>
      </c>
      <c r="C8284" s="21" t="s">
        <v>70</v>
      </c>
      <c r="D8284" s="21"/>
      <c r="E8284" s="21"/>
      <c r="F8284" s="21">
        <v>62.0</v>
      </c>
      <c r="G8284" s="21">
        <v>40.0</v>
      </c>
      <c r="H8284" s="21">
        <v>38.87755102</v>
      </c>
      <c r="I8284" s="10"/>
      <c r="J8284" s="10"/>
      <c r="AA8284" s="7"/>
      <c r="AB8284" s="7"/>
      <c r="AC8284" s="7"/>
    </row>
    <row r="8285" ht="15.0" customHeight="1">
      <c r="A8285" s="23">
        <v>41858.0</v>
      </c>
      <c r="B8285" s="21" t="s">
        <v>15</v>
      </c>
      <c r="C8285" s="21" t="s">
        <v>70</v>
      </c>
      <c r="D8285" s="21"/>
      <c r="E8285" s="21"/>
      <c r="F8285" s="21">
        <v>63.0</v>
      </c>
      <c r="G8285" s="21">
        <v>28.0</v>
      </c>
      <c r="H8285" s="21">
        <v>27.21428571</v>
      </c>
      <c r="I8285" s="10"/>
      <c r="J8285" s="10"/>
      <c r="AA8285" s="7"/>
      <c r="AB8285" s="7"/>
      <c r="AC8285" s="7"/>
    </row>
    <row r="8286" ht="15.0" customHeight="1">
      <c r="A8286" s="23">
        <v>41858.0</v>
      </c>
      <c r="B8286" s="21" t="s">
        <v>15</v>
      </c>
      <c r="C8286" s="21" t="s">
        <v>70</v>
      </c>
      <c r="D8286" s="21"/>
      <c r="E8286" s="21"/>
      <c r="F8286" s="21">
        <v>64.0</v>
      </c>
      <c r="G8286" s="21">
        <v>23.0</v>
      </c>
      <c r="H8286" s="21">
        <v>22.35459184</v>
      </c>
      <c r="I8286" s="10"/>
      <c r="J8286" s="10"/>
      <c r="AA8286" s="7"/>
      <c r="AB8286" s="7"/>
      <c r="AC8286" s="7"/>
    </row>
    <row r="8287" ht="15.0" customHeight="1">
      <c r="A8287" s="23">
        <v>41858.0</v>
      </c>
      <c r="B8287" s="21" t="s">
        <v>15</v>
      </c>
      <c r="C8287" s="21" t="s">
        <v>70</v>
      </c>
      <c r="D8287" s="21"/>
      <c r="E8287" s="21"/>
      <c r="F8287" s="21">
        <v>65.0</v>
      </c>
      <c r="G8287" s="21">
        <v>27.0</v>
      </c>
      <c r="H8287" s="21">
        <v>26.24234694</v>
      </c>
      <c r="I8287" s="10"/>
      <c r="J8287" s="10"/>
      <c r="AA8287" s="7"/>
      <c r="AB8287" s="7"/>
      <c r="AC8287" s="7"/>
    </row>
    <row r="8288" ht="15.0" customHeight="1">
      <c r="A8288" s="23">
        <v>41858.0</v>
      </c>
      <c r="B8288" s="21" t="s">
        <v>15</v>
      </c>
      <c r="C8288" s="21" t="s">
        <v>70</v>
      </c>
      <c r="D8288" s="21"/>
      <c r="E8288" s="21"/>
      <c r="F8288" s="21">
        <v>66.0</v>
      </c>
      <c r="G8288" s="21">
        <v>24.0</v>
      </c>
      <c r="H8288" s="21">
        <v>23.32653061</v>
      </c>
      <c r="I8288" s="10"/>
      <c r="J8288" s="10"/>
      <c r="AA8288" s="7"/>
      <c r="AB8288" s="7"/>
      <c r="AC8288" s="7"/>
    </row>
    <row r="8289" ht="15.0" customHeight="1">
      <c r="A8289" s="23">
        <v>41858.0</v>
      </c>
      <c r="B8289" s="21" t="s">
        <v>15</v>
      </c>
      <c r="C8289" s="21" t="s">
        <v>70</v>
      </c>
      <c r="D8289" s="21"/>
      <c r="E8289" s="21"/>
      <c r="F8289" s="21">
        <v>67.0</v>
      </c>
      <c r="G8289" s="21">
        <v>29.0</v>
      </c>
      <c r="H8289" s="21">
        <v>28.18622449</v>
      </c>
      <c r="I8289" s="10"/>
      <c r="J8289" s="10"/>
      <c r="AA8289" s="7"/>
      <c r="AB8289" s="7"/>
      <c r="AC8289" s="7"/>
    </row>
    <row r="8290" ht="15.0" customHeight="1">
      <c r="A8290" s="23">
        <v>41858.0</v>
      </c>
      <c r="B8290" s="21" t="s">
        <v>15</v>
      </c>
      <c r="C8290" s="21" t="s">
        <v>70</v>
      </c>
      <c r="D8290" s="21"/>
      <c r="E8290" s="21"/>
      <c r="F8290" s="21">
        <v>68.0</v>
      </c>
      <c r="G8290" s="21">
        <v>28.0</v>
      </c>
      <c r="H8290" s="21">
        <v>27.21428571</v>
      </c>
      <c r="I8290" s="10"/>
      <c r="J8290" s="10"/>
      <c r="AA8290" s="7"/>
      <c r="AB8290" s="7"/>
      <c r="AC8290" s="7"/>
    </row>
    <row r="8291" ht="15.0" customHeight="1">
      <c r="A8291" s="23">
        <v>41858.0</v>
      </c>
      <c r="B8291" s="21" t="s">
        <v>15</v>
      </c>
      <c r="C8291" s="21" t="s">
        <v>70</v>
      </c>
      <c r="D8291" s="21"/>
      <c r="E8291" s="21"/>
      <c r="F8291" s="21">
        <v>69.0</v>
      </c>
      <c r="G8291" s="21">
        <v>26.0</v>
      </c>
      <c r="H8291" s="21">
        <v>25.27040816</v>
      </c>
      <c r="I8291" s="10"/>
      <c r="J8291" s="10"/>
      <c r="AA8291" s="7"/>
      <c r="AB8291" s="7"/>
      <c r="AC8291" s="7"/>
    </row>
    <row r="8292" ht="15.0" customHeight="1">
      <c r="A8292" s="23">
        <v>41858.0</v>
      </c>
      <c r="B8292" s="21" t="s">
        <v>15</v>
      </c>
      <c r="C8292" s="21" t="s">
        <v>70</v>
      </c>
      <c r="D8292" s="21"/>
      <c r="E8292" s="21"/>
      <c r="F8292" s="21">
        <v>70.0</v>
      </c>
      <c r="G8292" s="21">
        <v>28.0</v>
      </c>
      <c r="H8292" s="21">
        <v>27.21428571</v>
      </c>
      <c r="I8292" s="10"/>
      <c r="J8292" s="10"/>
      <c r="AA8292" s="7"/>
      <c r="AB8292" s="7"/>
      <c r="AC8292" s="7"/>
    </row>
    <row r="8293" ht="15.0" customHeight="1">
      <c r="A8293" s="23">
        <v>41858.0</v>
      </c>
      <c r="B8293" s="21" t="s">
        <v>15</v>
      </c>
      <c r="C8293" s="21" t="s">
        <v>69</v>
      </c>
      <c r="D8293" s="21"/>
      <c r="E8293" s="21"/>
      <c r="F8293" s="21">
        <v>1.0</v>
      </c>
      <c r="G8293" s="21">
        <v>44.0</v>
      </c>
      <c r="H8293" s="21">
        <v>43.15057915</v>
      </c>
      <c r="I8293" s="10"/>
      <c r="J8293" s="10"/>
      <c r="AA8293" s="7"/>
      <c r="AB8293" s="7"/>
      <c r="AC8293" s="7"/>
    </row>
    <row r="8294" ht="15.0" customHeight="1">
      <c r="A8294" s="23">
        <v>41858.0</v>
      </c>
      <c r="B8294" s="21" t="s">
        <v>15</v>
      </c>
      <c r="C8294" s="21" t="s">
        <v>69</v>
      </c>
      <c r="D8294" s="21"/>
      <c r="E8294" s="21"/>
      <c r="F8294" s="21">
        <v>2.0</v>
      </c>
      <c r="G8294" s="21">
        <v>39.0</v>
      </c>
      <c r="H8294" s="21">
        <v>38.24710425</v>
      </c>
      <c r="I8294" s="10"/>
      <c r="J8294" s="10"/>
      <c r="AA8294" s="7"/>
      <c r="AB8294" s="7"/>
      <c r="AC8294" s="7"/>
    </row>
    <row r="8295" ht="15.0" customHeight="1">
      <c r="A8295" s="23">
        <v>41858.0</v>
      </c>
      <c r="B8295" s="21" t="s">
        <v>15</v>
      </c>
      <c r="C8295" s="21" t="s">
        <v>69</v>
      </c>
      <c r="D8295" s="21"/>
      <c r="E8295" s="21"/>
      <c r="F8295" s="21">
        <v>3.0</v>
      </c>
      <c r="G8295" s="21">
        <v>32.0</v>
      </c>
      <c r="H8295" s="21">
        <v>31.38223938</v>
      </c>
      <c r="I8295" s="10"/>
      <c r="J8295" s="10"/>
      <c r="AA8295" s="7"/>
      <c r="AB8295" s="7"/>
      <c r="AC8295" s="7"/>
    </row>
    <row r="8296" ht="15.0" customHeight="1">
      <c r="A8296" s="23">
        <v>41858.0</v>
      </c>
      <c r="B8296" s="21" t="s">
        <v>15</v>
      </c>
      <c r="C8296" s="21" t="s">
        <v>69</v>
      </c>
      <c r="D8296" s="21"/>
      <c r="E8296" s="21"/>
      <c r="F8296" s="21">
        <v>4.0</v>
      </c>
      <c r="G8296" s="21">
        <v>34.0</v>
      </c>
      <c r="H8296" s="21">
        <v>33.34362934</v>
      </c>
      <c r="I8296" s="10"/>
      <c r="J8296" s="10"/>
      <c r="AA8296" s="7"/>
      <c r="AB8296" s="7"/>
      <c r="AC8296" s="7"/>
    </row>
    <row r="8297" ht="15.0" customHeight="1">
      <c r="A8297" s="23">
        <v>41858.0</v>
      </c>
      <c r="B8297" s="21" t="s">
        <v>15</v>
      </c>
      <c r="C8297" s="21" t="s">
        <v>69</v>
      </c>
      <c r="D8297" s="21"/>
      <c r="E8297" s="21"/>
      <c r="F8297" s="21">
        <v>5.0</v>
      </c>
      <c r="G8297" s="21">
        <v>34.0</v>
      </c>
      <c r="H8297" s="21">
        <v>33.34362934</v>
      </c>
      <c r="I8297" s="10"/>
      <c r="J8297" s="10"/>
      <c r="AA8297" s="7"/>
      <c r="AB8297" s="7"/>
      <c r="AC8297" s="7"/>
    </row>
    <row r="8298" ht="15.0" customHeight="1">
      <c r="A8298" s="23">
        <v>41858.0</v>
      </c>
      <c r="B8298" s="21" t="s">
        <v>15</v>
      </c>
      <c r="C8298" s="21" t="s">
        <v>69</v>
      </c>
      <c r="D8298" s="21"/>
      <c r="E8298" s="21"/>
      <c r="F8298" s="21">
        <v>6.0</v>
      </c>
      <c r="G8298" s="21">
        <v>37.0</v>
      </c>
      <c r="H8298" s="21">
        <v>36.28571429</v>
      </c>
      <c r="I8298" s="10"/>
      <c r="J8298" s="10"/>
      <c r="AA8298" s="7"/>
      <c r="AB8298" s="7"/>
      <c r="AC8298" s="7"/>
    </row>
    <row r="8299" ht="15.0" customHeight="1">
      <c r="A8299" s="23">
        <v>41858.0</v>
      </c>
      <c r="B8299" s="21" t="s">
        <v>15</v>
      </c>
      <c r="C8299" s="21" t="s">
        <v>69</v>
      </c>
      <c r="D8299" s="21"/>
      <c r="E8299" s="21"/>
      <c r="F8299" s="21">
        <v>7.0</v>
      </c>
      <c r="G8299" s="21">
        <v>38.0</v>
      </c>
      <c r="H8299" s="21">
        <v>37.26640927</v>
      </c>
      <c r="I8299" s="10"/>
      <c r="J8299" s="10"/>
      <c r="AA8299" s="7"/>
      <c r="AB8299" s="7"/>
      <c r="AC8299" s="7"/>
    </row>
    <row r="8300" ht="15.0" customHeight="1">
      <c r="A8300" s="23">
        <v>41858.0</v>
      </c>
      <c r="B8300" s="21" t="s">
        <v>15</v>
      </c>
      <c r="C8300" s="21" t="s">
        <v>69</v>
      </c>
      <c r="D8300" s="21"/>
      <c r="E8300" s="21"/>
      <c r="F8300" s="21">
        <v>8.0</v>
      </c>
      <c r="G8300" s="21">
        <v>39.0</v>
      </c>
      <c r="H8300" s="21">
        <v>38.24710425</v>
      </c>
      <c r="I8300" s="10"/>
      <c r="J8300" s="10"/>
      <c r="AA8300" s="7"/>
      <c r="AB8300" s="7"/>
      <c r="AC8300" s="7"/>
    </row>
    <row r="8301" ht="15.0" customHeight="1">
      <c r="A8301" s="23">
        <v>41858.0</v>
      </c>
      <c r="B8301" s="21" t="s">
        <v>15</v>
      </c>
      <c r="C8301" s="21" t="s">
        <v>69</v>
      </c>
      <c r="D8301" s="21"/>
      <c r="E8301" s="21"/>
      <c r="F8301" s="21">
        <v>9.0</v>
      </c>
      <c r="G8301" s="21">
        <v>36.0</v>
      </c>
      <c r="H8301" s="21">
        <v>35.30501931</v>
      </c>
      <c r="I8301" s="10"/>
      <c r="J8301" s="10"/>
      <c r="AA8301" s="7"/>
      <c r="AB8301" s="7"/>
      <c r="AC8301" s="7"/>
    </row>
    <row r="8302" ht="15.0" customHeight="1">
      <c r="A8302" s="23">
        <v>41858.0</v>
      </c>
      <c r="B8302" s="21" t="s">
        <v>15</v>
      </c>
      <c r="C8302" s="21" t="s">
        <v>69</v>
      </c>
      <c r="D8302" s="21"/>
      <c r="E8302" s="21"/>
      <c r="F8302" s="21">
        <v>10.0</v>
      </c>
      <c r="G8302" s="21">
        <v>34.0</v>
      </c>
      <c r="H8302" s="21">
        <v>33.34362934</v>
      </c>
      <c r="I8302" s="10"/>
      <c r="J8302" s="10"/>
      <c r="AA8302" s="7"/>
      <c r="AB8302" s="7"/>
      <c r="AC8302" s="7"/>
    </row>
    <row r="8303" ht="15.0" customHeight="1">
      <c r="A8303" s="23">
        <v>41858.0</v>
      </c>
      <c r="B8303" s="21" t="s">
        <v>15</v>
      </c>
      <c r="C8303" s="21" t="s">
        <v>69</v>
      </c>
      <c r="D8303" s="21"/>
      <c r="E8303" s="21"/>
      <c r="F8303" s="21">
        <v>11.0</v>
      </c>
      <c r="G8303" s="21">
        <v>36.0</v>
      </c>
      <c r="H8303" s="21">
        <v>35.30501931</v>
      </c>
      <c r="I8303" s="10"/>
      <c r="J8303" s="10"/>
      <c r="AA8303" s="7"/>
      <c r="AB8303" s="7"/>
      <c r="AC8303" s="7"/>
    </row>
    <row r="8304" ht="15.0" customHeight="1">
      <c r="A8304" s="23">
        <v>41858.0</v>
      </c>
      <c r="B8304" s="21" t="s">
        <v>15</v>
      </c>
      <c r="C8304" s="21" t="s">
        <v>69</v>
      </c>
      <c r="D8304" s="21"/>
      <c r="E8304" s="21"/>
      <c r="F8304" s="21">
        <v>12.0</v>
      </c>
      <c r="G8304" s="21">
        <v>34.0</v>
      </c>
      <c r="H8304" s="21">
        <v>33.34362934</v>
      </c>
      <c r="I8304" s="10"/>
      <c r="J8304" s="10"/>
      <c r="AA8304" s="7"/>
      <c r="AB8304" s="7"/>
      <c r="AC8304" s="7"/>
    </row>
    <row r="8305" ht="15.0" customHeight="1">
      <c r="A8305" s="23">
        <v>41858.0</v>
      </c>
      <c r="B8305" s="21" t="s">
        <v>15</v>
      </c>
      <c r="C8305" s="21" t="s">
        <v>69</v>
      </c>
      <c r="D8305" s="21"/>
      <c r="E8305" s="21"/>
      <c r="F8305" s="21">
        <v>13.0</v>
      </c>
      <c r="G8305" s="21">
        <v>33.0</v>
      </c>
      <c r="H8305" s="21">
        <v>32.36293436</v>
      </c>
      <c r="I8305" s="10"/>
      <c r="J8305" s="10"/>
      <c r="AA8305" s="7"/>
      <c r="AB8305" s="7"/>
      <c r="AC8305" s="7"/>
    </row>
    <row r="8306" ht="15.0" customHeight="1">
      <c r="A8306" s="23">
        <v>41858.0</v>
      </c>
      <c r="B8306" s="21" t="s">
        <v>15</v>
      </c>
      <c r="C8306" s="21" t="s">
        <v>69</v>
      </c>
      <c r="D8306" s="21"/>
      <c r="E8306" s="21"/>
      <c r="F8306" s="21">
        <v>14.0</v>
      </c>
      <c r="G8306" s="21">
        <v>30.0</v>
      </c>
      <c r="H8306" s="21">
        <v>29.42084942</v>
      </c>
      <c r="I8306" s="10"/>
      <c r="J8306" s="10"/>
      <c r="AA8306" s="7"/>
      <c r="AB8306" s="7"/>
      <c r="AC8306" s="7"/>
    </row>
    <row r="8307" ht="15.0" customHeight="1">
      <c r="A8307" s="23">
        <v>41858.0</v>
      </c>
      <c r="B8307" s="21" t="s">
        <v>15</v>
      </c>
      <c r="C8307" s="21" t="s">
        <v>69</v>
      </c>
      <c r="D8307" s="21"/>
      <c r="E8307" s="21"/>
      <c r="F8307" s="21">
        <v>15.0</v>
      </c>
      <c r="G8307" s="21">
        <v>34.0</v>
      </c>
      <c r="H8307" s="21">
        <v>33.34362934</v>
      </c>
      <c r="I8307" s="10"/>
      <c r="J8307" s="10"/>
      <c r="AA8307" s="7"/>
      <c r="AB8307" s="7"/>
      <c r="AC8307" s="7"/>
    </row>
    <row r="8308" ht="15.0" customHeight="1">
      <c r="A8308" s="23">
        <v>41858.0</v>
      </c>
      <c r="B8308" s="21" t="s">
        <v>15</v>
      </c>
      <c r="C8308" s="21" t="s">
        <v>69</v>
      </c>
      <c r="D8308" s="21"/>
      <c r="E8308" s="21"/>
      <c r="F8308" s="21">
        <v>16.0</v>
      </c>
      <c r="G8308" s="21">
        <v>37.0</v>
      </c>
      <c r="H8308" s="21">
        <v>36.28571429</v>
      </c>
      <c r="I8308" s="10"/>
      <c r="J8308" s="10"/>
      <c r="AA8308" s="7"/>
      <c r="AB8308" s="7"/>
      <c r="AC8308" s="7"/>
    </row>
    <row r="8309" ht="15.0" customHeight="1">
      <c r="A8309" s="23">
        <v>41858.0</v>
      </c>
      <c r="B8309" s="21" t="s">
        <v>15</v>
      </c>
      <c r="C8309" s="21" t="s">
        <v>69</v>
      </c>
      <c r="D8309" s="21"/>
      <c r="E8309" s="21"/>
      <c r="F8309" s="21">
        <v>17.0</v>
      </c>
      <c r="G8309" s="21">
        <v>29.0</v>
      </c>
      <c r="H8309" s="21">
        <v>28.44015444</v>
      </c>
      <c r="I8309" s="10"/>
      <c r="J8309" s="10"/>
      <c r="AA8309" s="7"/>
      <c r="AB8309" s="7"/>
      <c r="AC8309" s="7"/>
    </row>
    <row r="8310" ht="15.0" customHeight="1">
      <c r="A8310" s="23">
        <v>41858.0</v>
      </c>
      <c r="B8310" s="21" t="s">
        <v>15</v>
      </c>
      <c r="C8310" s="21" t="s">
        <v>69</v>
      </c>
      <c r="D8310" s="21"/>
      <c r="E8310" s="21"/>
      <c r="F8310" s="21">
        <v>18.0</v>
      </c>
      <c r="G8310" s="21">
        <v>26.0</v>
      </c>
      <c r="H8310" s="21">
        <v>25.4980695</v>
      </c>
      <c r="I8310" s="10"/>
      <c r="J8310" s="10"/>
      <c r="AA8310" s="7"/>
      <c r="AB8310" s="7"/>
      <c r="AC8310" s="7"/>
    </row>
    <row r="8311" ht="15.0" customHeight="1">
      <c r="A8311" s="23">
        <v>41858.0</v>
      </c>
      <c r="B8311" s="21" t="s">
        <v>15</v>
      </c>
      <c r="C8311" s="21" t="s">
        <v>69</v>
      </c>
      <c r="D8311" s="21"/>
      <c r="E8311" s="21"/>
      <c r="F8311" s="21">
        <v>19.0</v>
      </c>
      <c r="G8311" s="21">
        <v>32.0</v>
      </c>
      <c r="H8311" s="21">
        <v>31.38223938</v>
      </c>
      <c r="I8311" s="10"/>
      <c r="J8311" s="10"/>
      <c r="AA8311" s="7"/>
      <c r="AB8311" s="7"/>
      <c r="AC8311" s="7"/>
    </row>
    <row r="8312" ht="15.0" customHeight="1">
      <c r="A8312" s="23">
        <v>41858.0</v>
      </c>
      <c r="B8312" s="21" t="s">
        <v>15</v>
      </c>
      <c r="C8312" s="21" t="s">
        <v>69</v>
      </c>
      <c r="D8312" s="21"/>
      <c r="E8312" s="21"/>
      <c r="F8312" s="21">
        <v>20.0</v>
      </c>
      <c r="G8312" s="21">
        <v>46.0</v>
      </c>
      <c r="H8312" s="21">
        <v>45.11196911</v>
      </c>
      <c r="I8312" s="10"/>
      <c r="J8312" s="10"/>
      <c r="AA8312" s="7"/>
      <c r="AB8312" s="7"/>
      <c r="AC8312" s="7"/>
    </row>
    <row r="8313" ht="15.0" customHeight="1">
      <c r="A8313" s="23">
        <v>41858.0</v>
      </c>
      <c r="B8313" s="21" t="s">
        <v>15</v>
      </c>
      <c r="C8313" s="21" t="s">
        <v>69</v>
      </c>
      <c r="D8313" s="21"/>
      <c r="E8313" s="21"/>
      <c r="F8313" s="21">
        <v>21.0</v>
      </c>
      <c r="G8313" s="21">
        <v>23.0</v>
      </c>
      <c r="H8313" s="21">
        <v>22.55598456</v>
      </c>
      <c r="I8313" s="10"/>
      <c r="J8313" s="10"/>
      <c r="AA8313" s="7"/>
      <c r="AB8313" s="7"/>
      <c r="AC8313" s="7"/>
    </row>
    <row r="8314" ht="15.0" customHeight="1">
      <c r="A8314" s="23">
        <v>41858.0</v>
      </c>
      <c r="B8314" s="21" t="s">
        <v>15</v>
      </c>
      <c r="C8314" s="21" t="s">
        <v>69</v>
      </c>
      <c r="D8314" s="21"/>
      <c r="E8314" s="21"/>
      <c r="F8314" s="21">
        <v>22.0</v>
      </c>
      <c r="G8314" s="21">
        <v>30.0</v>
      </c>
      <c r="H8314" s="21">
        <v>29.42084942</v>
      </c>
      <c r="I8314" s="10"/>
      <c r="J8314" s="10"/>
      <c r="AA8314" s="7"/>
      <c r="AB8314" s="7"/>
      <c r="AC8314" s="7"/>
    </row>
    <row r="8315" ht="15.0" customHeight="1">
      <c r="A8315" s="23">
        <v>41858.0</v>
      </c>
      <c r="B8315" s="21" t="s">
        <v>15</v>
      </c>
      <c r="C8315" s="21" t="s">
        <v>69</v>
      </c>
      <c r="D8315" s="21"/>
      <c r="E8315" s="21"/>
      <c r="F8315" s="21">
        <v>23.0</v>
      </c>
      <c r="G8315" s="21">
        <v>24.0</v>
      </c>
      <c r="H8315" s="21">
        <v>23.53667954</v>
      </c>
      <c r="I8315" s="10"/>
      <c r="J8315" s="10"/>
      <c r="AA8315" s="7"/>
      <c r="AB8315" s="7"/>
      <c r="AC8315" s="7"/>
    </row>
    <row r="8316" ht="15.0" customHeight="1">
      <c r="A8316" s="23">
        <v>41858.0</v>
      </c>
      <c r="B8316" s="21" t="s">
        <v>15</v>
      </c>
      <c r="C8316" s="21" t="s">
        <v>69</v>
      </c>
      <c r="D8316" s="21"/>
      <c r="E8316" s="21"/>
      <c r="F8316" s="21">
        <v>24.0</v>
      </c>
      <c r="G8316" s="21">
        <v>34.0</v>
      </c>
      <c r="H8316" s="21">
        <v>33.34362934</v>
      </c>
      <c r="I8316" s="10"/>
      <c r="J8316" s="10"/>
      <c r="AA8316" s="7"/>
      <c r="AB8316" s="7"/>
      <c r="AC8316" s="7"/>
    </row>
    <row r="8317" ht="15.0" customHeight="1">
      <c r="A8317" s="23">
        <v>41858.0</v>
      </c>
      <c r="B8317" s="21" t="s">
        <v>15</v>
      </c>
      <c r="C8317" s="21" t="s">
        <v>69</v>
      </c>
      <c r="D8317" s="21"/>
      <c r="E8317" s="21"/>
      <c r="F8317" s="21">
        <v>25.0</v>
      </c>
      <c r="G8317" s="21">
        <v>43.0</v>
      </c>
      <c r="H8317" s="21">
        <v>42.16988417</v>
      </c>
      <c r="I8317" s="10"/>
      <c r="J8317" s="10"/>
      <c r="AA8317" s="7"/>
      <c r="AB8317" s="7"/>
      <c r="AC8317" s="7"/>
    </row>
    <row r="8318" ht="15.0" customHeight="1">
      <c r="A8318" s="23">
        <v>41858.0</v>
      </c>
      <c r="B8318" s="21" t="s">
        <v>15</v>
      </c>
      <c r="C8318" s="21" t="s">
        <v>69</v>
      </c>
      <c r="D8318" s="21"/>
      <c r="E8318" s="21"/>
      <c r="F8318" s="21">
        <v>26.0</v>
      </c>
      <c r="G8318" s="21">
        <v>40.0</v>
      </c>
      <c r="H8318" s="21">
        <v>39.22779923</v>
      </c>
      <c r="I8318" s="10"/>
      <c r="J8318" s="10"/>
      <c r="AA8318" s="7"/>
      <c r="AB8318" s="7"/>
      <c r="AC8318" s="7"/>
    </row>
    <row r="8319" ht="15.0" customHeight="1">
      <c r="A8319" s="23">
        <v>41858.0</v>
      </c>
      <c r="B8319" s="21" t="s">
        <v>15</v>
      </c>
      <c r="C8319" s="21" t="s">
        <v>69</v>
      </c>
      <c r="D8319" s="21"/>
      <c r="E8319" s="21"/>
      <c r="F8319" s="21">
        <v>27.0</v>
      </c>
      <c r="G8319" s="21">
        <v>26.0</v>
      </c>
      <c r="H8319" s="21">
        <v>25.4980695</v>
      </c>
      <c r="I8319" s="10"/>
      <c r="J8319" s="10"/>
      <c r="AA8319" s="7"/>
      <c r="AB8319" s="7"/>
      <c r="AC8319" s="7"/>
    </row>
    <row r="8320" ht="15.0" customHeight="1">
      <c r="A8320" s="23">
        <v>41858.0</v>
      </c>
      <c r="B8320" s="21" t="s">
        <v>15</v>
      </c>
      <c r="C8320" s="21" t="s">
        <v>69</v>
      </c>
      <c r="D8320" s="21"/>
      <c r="E8320" s="21"/>
      <c r="F8320" s="21">
        <v>28.0</v>
      </c>
      <c r="G8320" s="21">
        <v>37.0</v>
      </c>
      <c r="H8320" s="21">
        <v>36.28571429</v>
      </c>
      <c r="I8320" s="10"/>
      <c r="J8320" s="10"/>
      <c r="AA8320" s="7"/>
      <c r="AB8320" s="7"/>
      <c r="AC8320" s="7"/>
    </row>
    <row r="8321" ht="15.0" customHeight="1">
      <c r="A8321" s="23">
        <v>41858.0</v>
      </c>
      <c r="B8321" s="21" t="s">
        <v>15</v>
      </c>
      <c r="C8321" s="21" t="s">
        <v>69</v>
      </c>
      <c r="D8321" s="21"/>
      <c r="E8321" s="21"/>
      <c r="F8321" s="21">
        <v>29.0</v>
      </c>
      <c r="G8321" s="21">
        <v>34.0</v>
      </c>
      <c r="H8321" s="21">
        <v>33.34362934</v>
      </c>
      <c r="I8321" s="10"/>
      <c r="J8321" s="10"/>
      <c r="AA8321" s="7"/>
      <c r="AB8321" s="7"/>
      <c r="AC8321" s="7"/>
    </row>
    <row r="8322" ht="15.0" customHeight="1">
      <c r="A8322" s="23">
        <v>41858.0</v>
      </c>
      <c r="B8322" s="21" t="s">
        <v>15</v>
      </c>
      <c r="C8322" s="21" t="s">
        <v>69</v>
      </c>
      <c r="D8322" s="21"/>
      <c r="E8322" s="21"/>
      <c r="F8322" s="21">
        <v>30.0</v>
      </c>
      <c r="G8322" s="21">
        <v>29.0</v>
      </c>
      <c r="H8322" s="21">
        <v>28.44015444</v>
      </c>
      <c r="I8322" s="10"/>
      <c r="J8322" s="10"/>
      <c r="AA8322" s="7"/>
      <c r="AB8322" s="7"/>
      <c r="AC8322" s="7"/>
    </row>
    <row r="8323" ht="15.0" customHeight="1">
      <c r="A8323" s="23">
        <v>41858.0</v>
      </c>
      <c r="B8323" s="21" t="s">
        <v>15</v>
      </c>
      <c r="C8323" s="21" t="s">
        <v>69</v>
      </c>
      <c r="D8323" s="21"/>
      <c r="E8323" s="21"/>
      <c r="F8323" s="21">
        <v>31.0</v>
      </c>
      <c r="G8323" s="21">
        <v>38.0</v>
      </c>
      <c r="H8323" s="21">
        <v>37.26640927</v>
      </c>
      <c r="I8323" s="10"/>
      <c r="J8323" s="10"/>
      <c r="AA8323" s="7"/>
      <c r="AB8323" s="7"/>
      <c r="AC8323" s="7"/>
    </row>
    <row r="8324" ht="15.0" customHeight="1">
      <c r="A8324" s="23">
        <v>41858.0</v>
      </c>
      <c r="B8324" s="21" t="s">
        <v>15</v>
      </c>
      <c r="C8324" s="21" t="s">
        <v>69</v>
      </c>
      <c r="D8324" s="21"/>
      <c r="E8324" s="21"/>
      <c r="F8324" s="21">
        <v>32.0</v>
      </c>
      <c r="G8324" s="21">
        <v>38.0</v>
      </c>
      <c r="H8324" s="21">
        <v>37.26640927</v>
      </c>
      <c r="I8324" s="10"/>
      <c r="J8324" s="10"/>
      <c r="AA8324" s="7"/>
      <c r="AB8324" s="7"/>
      <c r="AC8324" s="7"/>
    </row>
    <row r="8325" ht="15.0" customHeight="1">
      <c r="A8325" s="23">
        <v>41858.0</v>
      </c>
      <c r="B8325" s="21" t="s">
        <v>15</v>
      </c>
      <c r="C8325" s="21" t="s">
        <v>69</v>
      </c>
      <c r="D8325" s="21"/>
      <c r="E8325" s="21"/>
      <c r="F8325" s="21">
        <v>33.0</v>
      </c>
      <c r="G8325" s="21">
        <v>33.0</v>
      </c>
      <c r="H8325" s="21">
        <v>32.36293436</v>
      </c>
      <c r="I8325" s="10"/>
      <c r="J8325" s="10"/>
      <c r="AA8325" s="7"/>
      <c r="AB8325" s="7"/>
      <c r="AC8325" s="7"/>
    </row>
    <row r="8326" ht="15.0" customHeight="1">
      <c r="A8326" s="23">
        <v>41858.0</v>
      </c>
      <c r="B8326" s="21" t="s">
        <v>15</v>
      </c>
      <c r="C8326" s="21" t="s">
        <v>69</v>
      </c>
      <c r="D8326" s="21"/>
      <c r="E8326" s="21"/>
      <c r="F8326" s="21">
        <v>34.0</v>
      </c>
      <c r="G8326" s="21">
        <v>38.0</v>
      </c>
      <c r="H8326" s="21">
        <v>37.26640927</v>
      </c>
      <c r="I8326" s="10"/>
      <c r="J8326" s="10"/>
      <c r="AA8326" s="7"/>
      <c r="AB8326" s="7"/>
      <c r="AC8326" s="7"/>
    </row>
    <row r="8327" ht="15.0" customHeight="1">
      <c r="A8327" s="23">
        <v>41858.0</v>
      </c>
      <c r="B8327" s="21" t="s">
        <v>15</v>
      </c>
      <c r="C8327" s="21" t="s">
        <v>69</v>
      </c>
      <c r="D8327" s="21"/>
      <c r="E8327" s="21"/>
      <c r="F8327" s="21">
        <v>35.0</v>
      </c>
      <c r="G8327" s="21">
        <v>26.0</v>
      </c>
      <c r="H8327" s="21">
        <v>25.4980695</v>
      </c>
      <c r="I8327" s="10"/>
      <c r="J8327" s="10"/>
      <c r="AA8327" s="7"/>
      <c r="AB8327" s="7"/>
      <c r="AC8327" s="7"/>
    </row>
    <row r="8328" ht="15.0" customHeight="1">
      <c r="A8328" s="23">
        <v>41858.0</v>
      </c>
      <c r="B8328" s="21" t="s">
        <v>15</v>
      </c>
      <c r="C8328" s="21" t="s">
        <v>69</v>
      </c>
      <c r="D8328" s="21"/>
      <c r="E8328" s="21"/>
      <c r="F8328" s="21">
        <v>36.0</v>
      </c>
      <c r="G8328" s="21">
        <v>29.0</v>
      </c>
      <c r="H8328" s="21">
        <v>28.44015444</v>
      </c>
      <c r="I8328" s="10"/>
      <c r="J8328" s="10"/>
      <c r="AA8328" s="7"/>
      <c r="AB8328" s="7"/>
      <c r="AC8328" s="7"/>
    </row>
    <row r="8329" ht="15.0" customHeight="1">
      <c r="A8329" s="23">
        <v>41858.0</v>
      </c>
      <c r="B8329" s="21" t="s">
        <v>15</v>
      </c>
      <c r="C8329" s="21" t="s">
        <v>69</v>
      </c>
      <c r="D8329" s="21"/>
      <c r="E8329" s="21"/>
      <c r="F8329" s="21">
        <v>37.0</v>
      </c>
      <c r="G8329" s="21">
        <v>40.0</v>
      </c>
      <c r="H8329" s="21">
        <v>39.22779923</v>
      </c>
      <c r="I8329" s="10"/>
      <c r="J8329" s="10"/>
      <c r="AA8329" s="7"/>
      <c r="AB8329" s="7"/>
      <c r="AC8329" s="7"/>
    </row>
    <row r="8330" ht="15.0" customHeight="1">
      <c r="A8330" s="23">
        <v>41858.0</v>
      </c>
      <c r="B8330" s="21" t="s">
        <v>15</v>
      </c>
      <c r="C8330" s="21" t="s">
        <v>69</v>
      </c>
      <c r="D8330" s="21"/>
      <c r="E8330" s="21"/>
      <c r="F8330" s="21">
        <v>38.0</v>
      </c>
      <c r="G8330" s="21">
        <v>41.0</v>
      </c>
      <c r="H8330" s="21">
        <v>40.20849421</v>
      </c>
      <c r="I8330" s="10"/>
      <c r="J8330" s="10"/>
      <c r="AA8330" s="7"/>
      <c r="AB8330" s="7"/>
      <c r="AC8330" s="7"/>
    </row>
    <row r="8331" ht="15.0" customHeight="1">
      <c r="A8331" s="23">
        <v>41858.0</v>
      </c>
      <c r="B8331" s="21" t="s">
        <v>15</v>
      </c>
      <c r="C8331" s="21" t="s">
        <v>69</v>
      </c>
      <c r="D8331" s="21"/>
      <c r="E8331" s="21"/>
      <c r="F8331" s="21">
        <v>39.0</v>
      </c>
      <c r="G8331" s="21">
        <v>35.0</v>
      </c>
      <c r="H8331" s="21">
        <v>34.32432432</v>
      </c>
      <c r="I8331" s="10"/>
      <c r="J8331" s="10"/>
      <c r="AA8331" s="7"/>
      <c r="AB8331" s="7"/>
      <c r="AC8331" s="7"/>
    </row>
    <row r="8332" ht="15.0" customHeight="1">
      <c r="A8332" s="23">
        <v>41858.0</v>
      </c>
      <c r="B8332" s="21" t="s">
        <v>15</v>
      </c>
      <c r="C8332" s="21" t="s">
        <v>69</v>
      </c>
      <c r="D8332" s="21"/>
      <c r="E8332" s="21"/>
      <c r="F8332" s="21">
        <v>40.0</v>
      </c>
      <c r="G8332" s="21">
        <v>35.0</v>
      </c>
      <c r="H8332" s="21">
        <v>34.32432432</v>
      </c>
      <c r="I8332" s="10"/>
      <c r="J8332" s="10"/>
      <c r="AA8332" s="7"/>
      <c r="AB8332" s="7"/>
      <c r="AC8332" s="7"/>
    </row>
    <row r="8333" ht="15.0" customHeight="1">
      <c r="A8333" s="23">
        <v>41858.0</v>
      </c>
      <c r="B8333" s="21" t="s">
        <v>15</v>
      </c>
      <c r="C8333" s="21" t="s">
        <v>69</v>
      </c>
      <c r="D8333" s="21"/>
      <c r="E8333" s="21"/>
      <c r="F8333" s="21">
        <v>41.0</v>
      </c>
      <c r="G8333" s="21">
        <v>28.0</v>
      </c>
      <c r="H8333" s="21">
        <v>27.45945946</v>
      </c>
      <c r="I8333" s="10"/>
      <c r="J8333" s="10"/>
      <c r="AA8333" s="7"/>
      <c r="AB8333" s="7"/>
      <c r="AC8333" s="7"/>
    </row>
    <row r="8334" ht="15.0" customHeight="1">
      <c r="A8334" s="23">
        <v>41858.0</v>
      </c>
      <c r="B8334" s="21" t="s">
        <v>15</v>
      </c>
      <c r="C8334" s="21" t="s">
        <v>69</v>
      </c>
      <c r="D8334" s="21"/>
      <c r="E8334" s="21"/>
      <c r="F8334" s="21">
        <v>42.0</v>
      </c>
      <c r="G8334" s="21">
        <v>33.0</v>
      </c>
      <c r="H8334" s="21">
        <v>32.36293436</v>
      </c>
      <c r="I8334" s="10"/>
      <c r="J8334" s="10"/>
      <c r="AA8334" s="7"/>
      <c r="AB8334" s="7"/>
      <c r="AC8334" s="7"/>
    </row>
    <row r="8335" ht="15.0" customHeight="1">
      <c r="A8335" s="23">
        <v>41858.0</v>
      </c>
      <c r="B8335" s="21" t="s">
        <v>15</v>
      </c>
      <c r="C8335" s="21" t="s">
        <v>69</v>
      </c>
      <c r="D8335" s="21"/>
      <c r="E8335" s="21"/>
      <c r="F8335" s="21">
        <v>43.0</v>
      </c>
      <c r="G8335" s="21">
        <v>37.0</v>
      </c>
      <c r="H8335" s="21">
        <v>36.28571429</v>
      </c>
      <c r="I8335" s="10"/>
      <c r="J8335" s="10"/>
      <c r="AA8335" s="7"/>
      <c r="AB8335" s="7"/>
      <c r="AC8335" s="7"/>
    </row>
    <row r="8336" ht="15.0" customHeight="1">
      <c r="A8336" s="23">
        <v>41858.0</v>
      </c>
      <c r="B8336" s="21" t="s">
        <v>15</v>
      </c>
      <c r="C8336" s="21" t="s">
        <v>69</v>
      </c>
      <c r="D8336" s="21"/>
      <c r="E8336" s="21"/>
      <c r="F8336" s="21">
        <v>44.0</v>
      </c>
      <c r="G8336" s="21">
        <v>34.0</v>
      </c>
      <c r="H8336" s="21">
        <v>33.34362934</v>
      </c>
      <c r="I8336" s="10"/>
      <c r="J8336" s="10"/>
      <c r="AA8336" s="7"/>
      <c r="AB8336" s="7"/>
      <c r="AC8336" s="7"/>
    </row>
    <row r="8337" ht="15.0" customHeight="1">
      <c r="A8337" s="23">
        <v>41858.0</v>
      </c>
      <c r="B8337" s="21" t="s">
        <v>15</v>
      </c>
      <c r="C8337" s="21" t="s">
        <v>69</v>
      </c>
      <c r="D8337" s="21"/>
      <c r="E8337" s="21"/>
      <c r="F8337" s="21">
        <v>45.0</v>
      </c>
      <c r="G8337" s="21">
        <v>32.0</v>
      </c>
      <c r="H8337" s="21">
        <v>31.38223938</v>
      </c>
      <c r="I8337" s="10"/>
      <c r="J8337" s="10"/>
      <c r="AA8337" s="7"/>
      <c r="AB8337" s="7"/>
      <c r="AC8337" s="7"/>
    </row>
    <row r="8338" ht="15.0" customHeight="1">
      <c r="A8338" s="23">
        <v>41858.0</v>
      </c>
      <c r="B8338" s="21" t="s">
        <v>15</v>
      </c>
      <c r="C8338" s="21" t="s">
        <v>69</v>
      </c>
      <c r="D8338" s="21"/>
      <c r="E8338" s="21"/>
      <c r="F8338" s="21">
        <v>46.0</v>
      </c>
      <c r="G8338" s="21">
        <v>34.0</v>
      </c>
      <c r="H8338" s="21">
        <v>33.34362934</v>
      </c>
      <c r="I8338" s="10"/>
      <c r="J8338" s="10"/>
      <c r="AA8338" s="7"/>
      <c r="AB8338" s="7"/>
      <c r="AC8338" s="7"/>
    </row>
    <row r="8339" ht="15.0" customHeight="1">
      <c r="A8339" s="23">
        <v>41858.0</v>
      </c>
      <c r="B8339" s="21" t="s">
        <v>15</v>
      </c>
      <c r="C8339" s="21" t="s">
        <v>69</v>
      </c>
      <c r="D8339" s="21"/>
      <c r="E8339" s="21"/>
      <c r="F8339" s="21">
        <v>47.0</v>
      </c>
      <c r="G8339" s="21">
        <v>40.0</v>
      </c>
      <c r="H8339" s="21">
        <v>39.22779923</v>
      </c>
      <c r="I8339" s="10"/>
      <c r="J8339" s="10"/>
      <c r="AA8339" s="7"/>
      <c r="AB8339" s="7"/>
      <c r="AC8339" s="7"/>
    </row>
    <row r="8340" ht="15.0" customHeight="1">
      <c r="A8340" s="23">
        <v>41858.0</v>
      </c>
      <c r="B8340" s="21" t="s">
        <v>15</v>
      </c>
      <c r="C8340" s="21" t="s">
        <v>69</v>
      </c>
      <c r="D8340" s="21"/>
      <c r="E8340" s="21"/>
      <c r="F8340" s="21">
        <v>48.0</v>
      </c>
      <c r="G8340" s="21">
        <v>30.0</v>
      </c>
      <c r="H8340" s="21">
        <v>29.42084942</v>
      </c>
      <c r="I8340" s="10"/>
      <c r="J8340" s="10"/>
      <c r="AA8340" s="7"/>
      <c r="AB8340" s="7"/>
      <c r="AC8340" s="7"/>
    </row>
    <row r="8341" ht="15.0" customHeight="1">
      <c r="A8341" s="23">
        <v>41858.0</v>
      </c>
      <c r="B8341" s="21" t="s">
        <v>15</v>
      </c>
      <c r="C8341" s="21" t="s">
        <v>69</v>
      </c>
      <c r="D8341" s="21"/>
      <c r="E8341" s="21"/>
      <c r="F8341" s="21">
        <v>49.0</v>
      </c>
      <c r="G8341" s="21">
        <v>30.0</v>
      </c>
      <c r="H8341" s="21">
        <v>29.42084942</v>
      </c>
      <c r="I8341" s="10"/>
      <c r="J8341" s="10"/>
      <c r="AA8341" s="7"/>
      <c r="AB8341" s="7"/>
      <c r="AC8341" s="7"/>
    </row>
    <row r="8342" ht="15.0" customHeight="1">
      <c r="A8342" s="23">
        <v>41858.0</v>
      </c>
      <c r="B8342" s="21" t="s">
        <v>15</v>
      </c>
      <c r="C8342" s="21" t="s">
        <v>69</v>
      </c>
      <c r="D8342" s="21"/>
      <c r="E8342" s="21"/>
      <c r="F8342" s="21">
        <v>50.0</v>
      </c>
      <c r="G8342" s="21">
        <v>26.0</v>
      </c>
      <c r="H8342" s="21">
        <v>25.4980695</v>
      </c>
      <c r="I8342" s="10"/>
      <c r="J8342" s="10"/>
      <c r="AA8342" s="7"/>
      <c r="AB8342" s="7"/>
      <c r="AC8342" s="7"/>
    </row>
    <row r="8343" ht="15.0" customHeight="1">
      <c r="A8343" s="23">
        <v>41858.0</v>
      </c>
      <c r="B8343" s="21" t="s">
        <v>15</v>
      </c>
      <c r="C8343" s="21" t="s">
        <v>69</v>
      </c>
      <c r="D8343" s="21"/>
      <c r="E8343" s="21"/>
      <c r="F8343" s="21">
        <v>51.0</v>
      </c>
      <c r="G8343" s="21">
        <v>34.0</v>
      </c>
      <c r="H8343" s="21">
        <v>33.34362934</v>
      </c>
      <c r="I8343" s="10"/>
      <c r="J8343" s="10"/>
      <c r="AA8343" s="7"/>
      <c r="AB8343" s="7"/>
      <c r="AC8343" s="7"/>
    </row>
    <row r="8344" ht="15.0" customHeight="1">
      <c r="A8344" s="23">
        <v>41858.0</v>
      </c>
      <c r="B8344" s="21" t="s">
        <v>15</v>
      </c>
      <c r="C8344" s="21" t="s">
        <v>69</v>
      </c>
      <c r="D8344" s="21"/>
      <c r="E8344" s="21"/>
      <c r="F8344" s="21">
        <v>52.0</v>
      </c>
      <c r="G8344" s="21">
        <v>34.0</v>
      </c>
      <c r="H8344" s="21">
        <v>33.34362934</v>
      </c>
      <c r="I8344" s="10"/>
      <c r="J8344" s="10"/>
      <c r="AA8344" s="7"/>
      <c r="AB8344" s="7"/>
      <c r="AC8344" s="7"/>
    </row>
    <row r="8345" ht="15.0" customHeight="1">
      <c r="A8345" s="23">
        <v>41858.0</v>
      </c>
      <c r="B8345" s="21" t="s">
        <v>15</v>
      </c>
      <c r="C8345" s="21" t="s">
        <v>69</v>
      </c>
      <c r="D8345" s="21"/>
      <c r="E8345" s="21"/>
      <c r="F8345" s="21">
        <v>53.0</v>
      </c>
      <c r="G8345" s="21">
        <v>37.0</v>
      </c>
      <c r="H8345" s="21">
        <v>36.28571429</v>
      </c>
      <c r="I8345" s="10"/>
      <c r="J8345" s="10"/>
      <c r="AA8345" s="7"/>
      <c r="AB8345" s="7"/>
      <c r="AC8345" s="7"/>
    </row>
    <row r="8346" ht="15.0" customHeight="1">
      <c r="A8346" s="23">
        <v>41858.0</v>
      </c>
      <c r="B8346" s="21" t="s">
        <v>15</v>
      </c>
      <c r="C8346" s="21" t="s">
        <v>69</v>
      </c>
      <c r="D8346" s="21"/>
      <c r="E8346" s="21"/>
      <c r="F8346" s="21">
        <v>54.0</v>
      </c>
      <c r="G8346" s="21">
        <v>23.0</v>
      </c>
      <c r="H8346" s="21">
        <v>22.55598456</v>
      </c>
      <c r="I8346" s="10"/>
      <c r="J8346" s="10"/>
      <c r="AA8346" s="7"/>
      <c r="AB8346" s="7"/>
      <c r="AC8346" s="7"/>
    </row>
    <row r="8347" ht="15.0" customHeight="1">
      <c r="A8347" s="23">
        <v>41858.0</v>
      </c>
      <c r="B8347" s="21" t="s">
        <v>15</v>
      </c>
      <c r="C8347" s="21" t="s">
        <v>69</v>
      </c>
      <c r="D8347" s="21"/>
      <c r="E8347" s="21"/>
      <c r="F8347" s="21">
        <v>55.0</v>
      </c>
      <c r="G8347" s="21">
        <v>32.0</v>
      </c>
      <c r="H8347" s="21">
        <v>31.38223938</v>
      </c>
      <c r="I8347" s="10"/>
      <c r="J8347" s="10"/>
      <c r="AA8347" s="7"/>
      <c r="AB8347" s="7"/>
      <c r="AC8347" s="7"/>
    </row>
    <row r="8348" ht="15.0" customHeight="1">
      <c r="A8348" s="23">
        <v>41858.0</v>
      </c>
      <c r="B8348" s="21" t="s">
        <v>15</v>
      </c>
      <c r="C8348" s="21" t="s">
        <v>69</v>
      </c>
      <c r="D8348" s="21"/>
      <c r="E8348" s="21"/>
      <c r="F8348" s="21">
        <v>56.0</v>
      </c>
      <c r="G8348" s="21">
        <v>31.0</v>
      </c>
      <c r="H8348" s="21">
        <v>30.4015444</v>
      </c>
      <c r="I8348" s="10"/>
      <c r="J8348" s="10"/>
      <c r="AA8348" s="7"/>
      <c r="AB8348" s="7"/>
      <c r="AC8348" s="7"/>
    </row>
    <row r="8349" ht="15.0" customHeight="1">
      <c r="A8349" s="23">
        <v>41858.0</v>
      </c>
      <c r="B8349" s="21" t="s">
        <v>15</v>
      </c>
      <c r="C8349" s="21" t="s">
        <v>69</v>
      </c>
      <c r="D8349" s="21"/>
      <c r="E8349" s="21"/>
      <c r="F8349" s="21">
        <v>57.0</v>
      </c>
      <c r="G8349" s="21">
        <v>46.0</v>
      </c>
      <c r="H8349" s="21">
        <v>45.11196911</v>
      </c>
      <c r="I8349" s="10"/>
      <c r="J8349" s="10"/>
      <c r="AA8349" s="7"/>
      <c r="AB8349" s="7"/>
      <c r="AC8349" s="7"/>
    </row>
    <row r="8350" ht="15.0" customHeight="1">
      <c r="A8350" s="23">
        <v>41858.0</v>
      </c>
      <c r="B8350" s="21" t="s">
        <v>15</v>
      </c>
      <c r="C8350" s="21" t="s">
        <v>69</v>
      </c>
      <c r="D8350" s="21"/>
      <c r="E8350" s="21"/>
      <c r="F8350" s="21">
        <v>58.0</v>
      </c>
      <c r="G8350" s="21">
        <v>22.0</v>
      </c>
      <c r="H8350" s="21">
        <v>21.57528958</v>
      </c>
      <c r="I8350" s="10"/>
      <c r="J8350" s="10"/>
      <c r="AA8350" s="7"/>
      <c r="AB8350" s="7"/>
      <c r="AC8350" s="7"/>
    </row>
    <row r="8351" ht="15.0" customHeight="1">
      <c r="A8351" s="23">
        <v>41858.0</v>
      </c>
      <c r="B8351" s="21" t="s">
        <v>15</v>
      </c>
      <c r="C8351" s="21" t="s">
        <v>69</v>
      </c>
      <c r="D8351" s="21"/>
      <c r="E8351" s="21"/>
      <c r="F8351" s="21">
        <v>59.0</v>
      </c>
      <c r="G8351" s="21">
        <v>32.0</v>
      </c>
      <c r="H8351" s="21">
        <v>31.38223938</v>
      </c>
      <c r="I8351" s="10"/>
      <c r="J8351" s="10"/>
      <c r="AA8351" s="7"/>
      <c r="AB8351" s="7"/>
      <c r="AC8351" s="7"/>
    </row>
    <row r="8352" ht="15.0" customHeight="1">
      <c r="A8352" s="23">
        <v>41858.0</v>
      </c>
      <c r="B8352" s="21" t="s">
        <v>15</v>
      </c>
      <c r="C8352" s="21" t="s">
        <v>69</v>
      </c>
      <c r="D8352" s="21"/>
      <c r="E8352" s="21"/>
      <c r="F8352" s="21">
        <v>60.0</v>
      </c>
      <c r="G8352" s="21">
        <v>24.0</v>
      </c>
      <c r="H8352" s="21">
        <v>23.53667954</v>
      </c>
      <c r="I8352" s="10"/>
      <c r="J8352" s="10"/>
      <c r="AA8352" s="7"/>
      <c r="AB8352" s="7"/>
      <c r="AC8352" s="7"/>
    </row>
    <row r="8353" ht="15.0" customHeight="1">
      <c r="A8353" s="23">
        <v>41858.0</v>
      </c>
      <c r="B8353" s="21" t="s">
        <v>15</v>
      </c>
      <c r="C8353" s="21" t="s">
        <v>69</v>
      </c>
      <c r="D8353" s="21"/>
      <c r="E8353" s="21"/>
      <c r="F8353" s="21">
        <v>61.0</v>
      </c>
      <c r="G8353" s="21">
        <v>36.0</v>
      </c>
      <c r="H8353" s="21">
        <v>35.30501931</v>
      </c>
      <c r="I8353" s="10"/>
      <c r="J8353" s="10"/>
      <c r="AA8353" s="7"/>
      <c r="AB8353" s="7"/>
      <c r="AC8353" s="7"/>
    </row>
    <row r="8354" ht="15.0" customHeight="1">
      <c r="A8354" s="23">
        <v>41858.0</v>
      </c>
      <c r="B8354" s="21" t="s">
        <v>15</v>
      </c>
      <c r="C8354" s="21" t="s">
        <v>69</v>
      </c>
      <c r="D8354" s="21"/>
      <c r="E8354" s="21"/>
      <c r="F8354" s="21">
        <v>62.0</v>
      </c>
      <c r="G8354" s="21">
        <v>37.0</v>
      </c>
      <c r="H8354" s="21">
        <v>36.28571429</v>
      </c>
      <c r="I8354" s="10"/>
      <c r="J8354" s="10"/>
      <c r="AA8354" s="7"/>
      <c r="AB8354" s="7"/>
      <c r="AC8354" s="7"/>
    </row>
    <row r="8355" ht="15.0" customHeight="1">
      <c r="A8355" s="23">
        <v>41858.0</v>
      </c>
      <c r="B8355" s="21" t="s">
        <v>15</v>
      </c>
      <c r="C8355" s="21" t="s">
        <v>69</v>
      </c>
      <c r="D8355" s="21"/>
      <c r="E8355" s="21"/>
      <c r="F8355" s="21">
        <v>63.0</v>
      </c>
      <c r="G8355" s="21">
        <v>32.0</v>
      </c>
      <c r="H8355" s="21">
        <v>31.38223938</v>
      </c>
      <c r="I8355" s="10"/>
      <c r="J8355" s="10"/>
      <c r="AA8355" s="7"/>
      <c r="AB8355" s="7"/>
      <c r="AC8355" s="7"/>
    </row>
    <row r="8356" ht="15.0" customHeight="1">
      <c r="A8356" s="23">
        <v>41858.0</v>
      </c>
      <c r="B8356" s="21" t="s">
        <v>15</v>
      </c>
      <c r="C8356" s="21" t="s">
        <v>69</v>
      </c>
      <c r="D8356" s="21"/>
      <c r="E8356" s="21"/>
      <c r="F8356" s="21">
        <v>64.0</v>
      </c>
      <c r="G8356" s="21">
        <v>34.0</v>
      </c>
      <c r="H8356" s="21">
        <v>33.34362934</v>
      </c>
      <c r="I8356" s="10"/>
      <c r="J8356" s="10"/>
      <c r="AA8356" s="7"/>
      <c r="AB8356" s="7"/>
      <c r="AC8356" s="7"/>
    </row>
    <row r="8357" ht="15.0" customHeight="1">
      <c r="A8357" s="23">
        <v>41858.0</v>
      </c>
      <c r="B8357" s="21" t="s">
        <v>15</v>
      </c>
      <c r="C8357" s="21" t="s">
        <v>69</v>
      </c>
      <c r="D8357" s="21"/>
      <c r="E8357" s="21"/>
      <c r="F8357" s="21">
        <v>65.0</v>
      </c>
      <c r="G8357" s="21">
        <v>38.0</v>
      </c>
      <c r="H8357" s="21">
        <v>37.26640927</v>
      </c>
      <c r="I8357" s="10"/>
      <c r="J8357" s="10"/>
      <c r="AA8357" s="7"/>
      <c r="AB8357" s="7"/>
      <c r="AC8357" s="7"/>
    </row>
    <row r="8358" ht="15.0" customHeight="1">
      <c r="A8358" s="23">
        <v>41858.0</v>
      </c>
      <c r="B8358" s="21" t="s">
        <v>15</v>
      </c>
      <c r="C8358" s="21" t="s">
        <v>69</v>
      </c>
      <c r="D8358" s="21"/>
      <c r="E8358" s="21"/>
      <c r="F8358" s="21">
        <v>66.0</v>
      </c>
      <c r="G8358" s="21">
        <v>38.0</v>
      </c>
      <c r="H8358" s="21">
        <v>37.26640927</v>
      </c>
      <c r="I8358" s="10"/>
      <c r="J8358" s="10"/>
      <c r="AA8358" s="7"/>
      <c r="AB8358" s="7"/>
      <c r="AC8358" s="7"/>
    </row>
    <row r="8359" ht="15.0" customHeight="1">
      <c r="A8359" s="23">
        <v>41858.0</v>
      </c>
      <c r="B8359" s="21" t="s">
        <v>15</v>
      </c>
      <c r="C8359" s="21" t="s">
        <v>69</v>
      </c>
      <c r="D8359" s="21"/>
      <c r="E8359" s="21"/>
      <c r="F8359" s="21">
        <v>67.0</v>
      </c>
      <c r="G8359" s="21">
        <v>30.0</v>
      </c>
      <c r="H8359" s="21">
        <v>29.42084942</v>
      </c>
      <c r="I8359" s="10"/>
      <c r="J8359" s="10"/>
      <c r="AA8359" s="7"/>
      <c r="AB8359" s="7"/>
      <c r="AC8359" s="7"/>
    </row>
    <row r="8360" ht="15.0" customHeight="1">
      <c r="A8360" s="23">
        <v>41859.0</v>
      </c>
      <c r="B8360" s="21" t="s">
        <v>59</v>
      </c>
      <c r="C8360" s="21" t="s">
        <v>24</v>
      </c>
      <c r="D8360" s="21"/>
      <c r="E8360" s="21"/>
      <c r="F8360" s="21">
        <v>1.0</v>
      </c>
      <c r="G8360" s="21">
        <v>45.0</v>
      </c>
      <c r="H8360" s="21">
        <v>25.06578947</v>
      </c>
      <c r="I8360" s="10"/>
      <c r="J8360" s="10"/>
      <c r="AA8360" s="7"/>
      <c r="AB8360" s="7"/>
      <c r="AC8360" s="7"/>
    </row>
    <row r="8361" ht="15.0" customHeight="1">
      <c r="A8361" s="23">
        <v>41859.0</v>
      </c>
      <c r="B8361" s="21" t="s">
        <v>59</v>
      </c>
      <c r="C8361" s="21" t="s">
        <v>24</v>
      </c>
      <c r="D8361" s="21"/>
      <c r="E8361" s="21"/>
      <c r="F8361" s="21">
        <v>2.0</v>
      </c>
      <c r="G8361" s="21">
        <v>67.0</v>
      </c>
      <c r="H8361" s="21">
        <v>37.32017544</v>
      </c>
      <c r="I8361" s="10"/>
      <c r="J8361" s="10"/>
      <c r="AA8361" s="7"/>
      <c r="AB8361" s="7"/>
      <c r="AC8361" s="7"/>
    </row>
    <row r="8362" ht="15.0" customHeight="1">
      <c r="A8362" s="23">
        <v>41859.0</v>
      </c>
      <c r="B8362" s="21" t="s">
        <v>59</v>
      </c>
      <c r="C8362" s="21" t="s">
        <v>24</v>
      </c>
      <c r="D8362" s="21"/>
      <c r="E8362" s="21"/>
      <c r="F8362" s="21">
        <v>3.0</v>
      </c>
      <c r="G8362" s="21">
        <v>41.0</v>
      </c>
      <c r="H8362" s="21">
        <v>22.8377193</v>
      </c>
      <c r="I8362" s="10"/>
      <c r="J8362" s="10"/>
      <c r="AA8362" s="7"/>
      <c r="AB8362" s="7"/>
      <c r="AC8362" s="7"/>
    </row>
    <row r="8363" ht="15.0" customHeight="1">
      <c r="A8363" s="23">
        <v>41859.0</v>
      </c>
      <c r="B8363" s="21" t="s">
        <v>59</v>
      </c>
      <c r="C8363" s="21" t="s">
        <v>24</v>
      </c>
      <c r="D8363" s="21"/>
      <c r="E8363" s="21"/>
      <c r="F8363" s="21">
        <v>4.0</v>
      </c>
      <c r="G8363" s="21">
        <v>56.0</v>
      </c>
      <c r="H8363" s="21">
        <v>31.19298246</v>
      </c>
      <c r="I8363" s="10"/>
      <c r="J8363" s="10"/>
      <c r="AA8363" s="7"/>
      <c r="AB8363" s="7"/>
      <c r="AC8363" s="7"/>
    </row>
    <row r="8364" ht="15.0" customHeight="1">
      <c r="A8364" s="23">
        <v>41859.0</v>
      </c>
      <c r="B8364" s="21" t="s">
        <v>59</v>
      </c>
      <c r="C8364" s="21" t="s">
        <v>24</v>
      </c>
      <c r="D8364" s="21"/>
      <c r="E8364" s="21"/>
      <c r="F8364" s="21">
        <v>5.0</v>
      </c>
      <c r="G8364" s="21">
        <v>65.0</v>
      </c>
      <c r="H8364" s="21">
        <v>36.20614035</v>
      </c>
      <c r="I8364" s="10"/>
      <c r="J8364" s="10"/>
      <c r="AA8364" s="7"/>
      <c r="AB8364" s="7"/>
      <c r="AC8364" s="7"/>
    </row>
    <row r="8365" ht="15.0" customHeight="1">
      <c r="A8365" s="23">
        <v>41859.0</v>
      </c>
      <c r="B8365" s="21" t="s">
        <v>59</v>
      </c>
      <c r="C8365" s="21" t="s">
        <v>24</v>
      </c>
      <c r="D8365" s="21"/>
      <c r="E8365" s="21"/>
      <c r="F8365" s="21">
        <v>6.0</v>
      </c>
      <c r="G8365" s="21">
        <v>44.0</v>
      </c>
      <c r="H8365" s="21">
        <v>24.50877193</v>
      </c>
      <c r="I8365" s="10"/>
      <c r="J8365" s="10"/>
      <c r="AA8365" s="7"/>
      <c r="AB8365" s="7"/>
      <c r="AC8365" s="7"/>
    </row>
    <row r="8366" ht="15.0" customHeight="1">
      <c r="A8366" s="23">
        <v>41859.0</v>
      </c>
      <c r="B8366" s="21" t="s">
        <v>59</v>
      </c>
      <c r="C8366" s="21" t="s">
        <v>24</v>
      </c>
      <c r="D8366" s="21"/>
      <c r="E8366" s="21"/>
      <c r="F8366" s="21">
        <v>7.0</v>
      </c>
      <c r="G8366" s="21">
        <v>42.0</v>
      </c>
      <c r="H8366" s="21">
        <v>23.39473684</v>
      </c>
      <c r="I8366" s="10"/>
      <c r="J8366" s="10"/>
      <c r="AA8366" s="7"/>
      <c r="AB8366" s="7"/>
      <c r="AC8366" s="7"/>
    </row>
    <row r="8367" ht="15.0" customHeight="1">
      <c r="A8367" s="23">
        <v>41859.0</v>
      </c>
      <c r="B8367" s="21" t="s">
        <v>59</v>
      </c>
      <c r="C8367" s="21" t="s">
        <v>24</v>
      </c>
      <c r="D8367" s="21"/>
      <c r="E8367" s="21"/>
      <c r="F8367" s="21">
        <v>8.0</v>
      </c>
      <c r="G8367" s="21">
        <v>60.0</v>
      </c>
      <c r="H8367" s="21">
        <v>33.42105263</v>
      </c>
      <c r="I8367" s="10"/>
      <c r="J8367" s="10"/>
      <c r="AA8367" s="7"/>
      <c r="AB8367" s="7"/>
      <c r="AC8367" s="7"/>
    </row>
    <row r="8368" ht="15.0" customHeight="1">
      <c r="A8368" s="23">
        <v>41859.0</v>
      </c>
      <c r="B8368" s="21" t="s">
        <v>59</v>
      </c>
      <c r="C8368" s="21" t="s">
        <v>24</v>
      </c>
      <c r="D8368" s="21"/>
      <c r="E8368" s="21"/>
      <c r="F8368" s="21">
        <v>9.0</v>
      </c>
      <c r="G8368" s="21">
        <v>62.0</v>
      </c>
      <c r="H8368" s="21">
        <v>34.53508772</v>
      </c>
      <c r="I8368" s="10"/>
      <c r="J8368" s="10"/>
      <c r="AA8368" s="7"/>
      <c r="AB8368" s="7"/>
      <c r="AC8368" s="7"/>
    </row>
    <row r="8369" ht="15.0" customHeight="1">
      <c r="A8369" s="23">
        <v>41859.0</v>
      </c>
      <c r="B8369" s="21" t="s">
        <v>59</v>
      </c>
      <c r="C8369" s="21" t="s">
        <v>24</v>
      </c>
      <c r="D8369" s="21"/>
      <c r="E8369" s="21"/>
      <c r="F8369" s="21">
        <v>10.0</v>
      </c>
      <c r="G8369" s="21">
        <v>60.0</v>
      </c>
      <c r="H8369" s="21">
        <v>33.42105263</v>
      </c>
      <c r="I8369" s="10"/>
      <c r="J8369" s="10"/>
      <c r="AA8369" s="7"/>
      <c r="AB8369" s="7"/>
      <c r="AC8369" s="7"/>
    </row>
    <row r="8370" ht="15.0" customHeight="1">
      <c r="A8370" s="23">
        <v>41859.0</v>
      </c>
      <c r="B8370" s="21" t="s">
        <v>59</v>
      </c>
      <c r="C8370" s="21" t="s">
        <v>24</v>
      </c>
      <c r="D8370" s="21"/>
      <c r="E8370" s="21"/>
      <c r="F8370" s="21">
        <v>11.0</v>
      </c>
      <c r="G8370" s="21">
        <v>51.0</v>
      </c>
      <c r="H8370" s="21">
        <v>28.40789474</v>
      </c>
      <c r="I8370" s="10"/>
      <c r="J8370" s="10"/>
      <c r="AA8370" s="7"/>
      <c r="AB8370" s="7"/>
      <c r="AC8370" s="7"/>
    </row>
    <row r="8371" ht="15.0" customHeight="1">
      <c r="A8371" s="23">
        <v>41859.0</v>
      </c>
      <c r="B8371" s="21" t="s">
        <v>59</v>
      </c>
      <c r="C8371" s="21" t="s">
        <v>24</v>
      </c>
      <c r="D8371" s="21"/>
      <c r="E8371" s="21"/>
      <c r="F8371" s="21">
        <v>12.0</v>
      </c>
      <c r="G8371" s="21">
        <v>38.0</v>
      </c>
      <c r="H8371" s="21">
        <v>21.16666667</v>
      </c>
      <c r="I8371" s="10"/>
      <c r="J8371" s="10"/>
      <c r="AA8371" s="7"/>
      <c r="AB8371" s="7"/>
      <c r="AC8371" s="7"/>
    </row>
    <row r="8372" ht="15.0" customHeight="1">
      <c r="A8372" s="23">
        <v>41859.0</v>
      </c>
      <c r="B8372" s="21" t="s">
        <v>59</v>
      </c>
      <c r="C8372" s="21" t="s">
        <v>24</v>
      </c>
      <c r="D8372" s="21"/>
      <c r="E8372" s="21"/>
      <c r="F8372" s="21">
        <v>13.0</v>
      </c>
      <c r="G8372" s="21">
        <v>65.0</v>
      </c>
      <c r="H8372" s="21">
        <v>36.20614035</v>
      </c>
      <c r="I8372" s="10"/>
      <c r="J8372" s="10"/>
      <c r="AA8372" s="7"/>
      <c r="AB8372" s="7"/>
      <c r="AC8372" s="7"/>
    </row>
    <row r="8373" ht="15.0" customHeight="1">
      <c r="A8373" s="23">
        <v>41859.0</v>
      </c>
      <c r="B8373" s="21" t="s">
        <v>59</v>
      </c>
      <c r="C8373" s="21" t="s">
        <v>24</v>
      </c>
      <c r="D8373" s="21"/>
      <c r="E8373" s="21"/>
      <c r="F8373" s="21">
        <v>14.0</v>
      </c>
      <c r="G8373" s="21">
        <v>51.0</v>
      </c>
      <c r="H8373" s="21">
        <v>28.40789474</v>
      </c>
      <c r="I8373" s="10"/>
      <c r="J8373" s="10"/>
      <c r="AA8373" s="7"/>
      <c r="AB8373" s="7"/>
      <c r="AC8373" s="7"/>
    </row>
    <row r="8374" ht="15.0" customHeight="1">
      <c r="A8374" s="23">
        <v>41859.0</v>
      </c>
      <c r="B8374" s="21" t="s">
        <v>59</v>
      </c>
      <c r="C8374" s="21" t="s">
        <v>24</v>
      </c>
      <c r="D8374" s="21"/>
      <c r="E8374" s="21"/>
      <c r="F8374" s="21">
        <v>15.0</v>
      </c>
      <c r="G8374" s="21">
        <v>60.0</v>
      </c>
      <c r="H8374" s="21">
        <v>33.42105263</v>
      </c>
      <c r="I8374" s="10"/>
      <c r="J8374" s="10"/>
      <c r="AA8374" s="7"/>
      <c r="AB8374" s="7"/>
      <c r="AC8374" s="7"/>
    </row>
    <row r="8375" ht="15.0" customHeight="1">
      <c r="A8375" s="23">
        <v>41859.0</v>
      </c>
      <c r="B8375" s="21" t="s">
        <v>59</v>
      </c>
      <c r="C8375" s="21" t="s">
        <v>24</v>
      </c>
      <c r="D8375" s="21"/>
      <c r="E8375" s="21"/>
      <c r="F8375" s="21">
        <v>16.0</v>
      </c>
      <c r="G8375" s="21">
        <v>60.0</v>
      </c>
      <c r="H8375" s="21">
        <v>33.42105263</v>
      </c>
      <c r="I8375" s="10"/>
      <c r="J8375" s="10"/>
      <c r="AA8375" s="7"/>
      <c r="AB8375" s="7"/>
      <c r="AC8375" s="7"/>
    </row>
    <row r="8376" ht="15.0" customHeight="1">
      <c r="A8376" s="23">
        <v>41859.0</v>
      </c>
      <c r="B8376" s="21" t="s">
        <v>59</v>
      </c>
      <c r="C8376" s="21" t="s">
        <v>24</v>
      </c>
      <c r="D8376" s="21"/>
      <c r="E8376" s="21"/>
      <c r="F8376" s="21">
        <v>17.0</v>
      </c>
      <c r="G8376" s="21">
        <v>62.0</v>
      </c>
      <c r="H8376" s="21">
        <v>34.53508772</v>
      </c>
      <c r="I8376" s="10"/>
      <c r="J8376" s="10"/>
      <c r="AA8376" s="7"/>
      <c r="AB8376" s="7"/>
      <c r="AC8376" s="7"/>
    </row>
    <row r="8377" ht="15.0" customHeight="1">
      <c r="A8377" s="23">
        <v>41859.0</v>
      </c>
      <c r="B8377" s="21" t="s">
        <v>59</v>
      </c>
      <c r="C8377" s="21" t="s">
        <v>24</v>
      </c>
      <c r="D8377" s="21"/>
      <c r="E8377" s="21"/>
      <c r="F8377" s="21">
        <v>18.0</v>
      </c>
      <c r="G8377" s="21">
        <v>40.0</v>
      </c>
      <c r="H8377" s="21">
        <v>22.28070175</v>
      </c>
      <c r="I8377" s="10"/>
      <c r="J8377" s="10"/>
      <c r="AA8377" s="7"/>
      <c r="AB8377" s="7"/>
      <c r="AC8377" s="7"/>
    </row>
    <row r="8378" ht="15.0" customHeight="1">
      <c r="A8378" s="23">
        <v>41859.0</v>
      </c>
      <c r="B8378" s="21" t="s">
        <v>59</v>
      </c>
      <c r="C8378" s="21" t="s">
        <v>24</v>
      </c>
      <c r="D8378" s="21"/>
      <c r="E8378" s="21"/>
      <c r="F8378" s="21">
        <v>19.0</v>
      </c>
      <c r="G8378" s="21">
        <v>49.0</v>
      </c>
      <c r="H8378" s="21">
        <v>27.29385965</v>
      </c>
      <c r="I8378" s="10"/>
      <c r="J8378" s="10"/>
      <c r="AA8378" s="7"/>
      <c r="AB8378" s="7"/>
      <c r="AC8378" s="7"/>
    </row>
    <row r="8379" ht="15.0" customHeight="1">
      <c r="A8379" s="23">
        <v>41859.0</v>
      </c>
      <c r="B8379" s="21" t="s">
        <v>59</v>
      </c>
      <c r="C8379" s="21" t="s">
        <v>24</v>
      </c>
      <c r="D8379" s="21"/>
      <c r="E8379" s="21"/>
      <c r="F8379" s="21">
        <v>20.0</v>
      </c>
      <c r="G8379" s="21">
        <v>42.0</v>
      </c>
      <c r="H8379" s="21">
        <v>23.39473684</v>
      </c>
      <c r="I8379" s="10"/>
      <c r="J8379" s="10"/>
      <c r="AA8379" s="7"/>
      <c r="AB8379" s="7"/>
      <c r="AC8379" s="7"/>
    </row>
    <row r="8380" ht="15.0" customHeight="1">
      <c r="A8380" s="23">
        <v>41859.0</v>
      </c>
      <c r="B8380" s="21" t="s">
        <v>59</v>
      </c>
      <c r="C8380" s="21" t="s">
        <v>24</v>
      </c>
      <c r="D8380" s="21"/>
      <c r="E8380" s="21"/>
      <c r="F8380" s="21">
        <v>21.0</v>
      </c>
      <c r="G8380" s="21">
        <v>48.0</v>
      </c>
      <c r="H8380" s="21">
        <v>26.73684211</v>
      </c>
      <c r="I8380" s="10"/>
      <c r="J8380" s="10"/>
      <c r="AA8380" s="7"/>
      <c r="AB8380" s="7"/>
      <c r="AC8380" s="7"/>
    </row>
    <row r="8381" ht="15.0" customHeight="1">
      <c r="A8381" s="23">
        <v>41859.0</v>
      </c>
      <c r="B8381" s="21" t="s">
        <v>59</v>
      </c>
      <c r="C8381" s="21" t="s">
        <v>24</v>
      </c>
      <c r="D8381" s="21"/>
      <c r="E8381" s="21"/>
      <c r="F8381" s="21">
        <v>22.0</v>
      </c>
      <c r="G8381" s="21">
        <v>48.0</v>
      </c>
      <c r="H8381" s="21">
        <v>26.73684211</v>
      </c>
      <c r="I8381" s="10"/>
      <c r="J8381" s="10"/>
      <c r="AA8381" s="7"/>
      <c r="AB8381" s="7"/>
      <c r="AC8381" s="7"/>
    </row>
    <row r="8382" ht="15.0" customHeight="1">
      <c r="A8382" s="23">
        <v>41859.0</v>
      </c>
      <c r="B8382" s="21" t="s">
        <v>59</v>
      </c>
      <c r="C8382" s="21" t="s">
        <v>24</v>
      </c>
      <c r="D8382" s="21"/>
      <c r="E8382" s="21"/>
      <c r="F8382" s="21">
        <v>23.0</v>
      </c>
      <c r="G8382" s="21">
        <v>61.0</v>
      </c>
      <c r="H8382" s="21">
        <v>33.97807018</v>
      </c>
      <c r="I8382" s="10"/>
      <c r="J8382" s="10"/>
      <c r="AA8382" s="7"/>
      <c r="AB8382" s="7"/>
      <c r="AC8382" s="7"/>
    </row>
    <row r="8383" ht="15.0" customHeight="1">
      <c r="A8383" s="23">
        <v>41859.0</v>
      </c>
      <c r="B8383" s="21" t="s">
        <v>59</v>
      </c>
      <c r="C8383" s="21" t="s">
        <v>24</v>
      </c>
      <c r="D8383" s="21"/>
      <c r="E8383" s="21"/>
      <c r="F8383" s="21">
        <v>24.0</v>
      </c>
      <c r="G8383" s="21">
        <v>51.0</v>
      </c>
      <c r="H8383" s="21">
        <v>28.40789474</v>
      </c>
      <c r="I8383" s="10"/>
      <c r="J8383" s="10"/>
      <c r="AA8383" s="7"/>
      <c r="AB8383" s="7"/>
      <c r="AC8383" s="7"/>
    </row>
    <row r="8384" ht="15.0" customHeight="1">
      <c r="A8384" s="23">
        <v>41859.0</v>
      </c>
      <c r="B8384" s="21" t="s">
        <v>59</v>
      </c>
      <c r="C8384" s="21" t="s">
        <v>24</v>
      </c>
      <c r="D8384" s="21"/>
      <c r="E8384" s="21"/>
      <c r="F8384" s="21">
        <v>25.0</v>
      </c>
      <c r="G8384" s="21">
        <v>41.0</v>
      </c>
      <c r="H8384" s="21">
        <v>22.8377193</v>
      </c>
      <c r="I8384" s="10"/>
      <c r="J8384" s="10"/>
      <c r="AA8384" s="7"/>
      <c r="AB8384" s="7"/>
      <c r="AC8384" s="7"/>
    </row>
    <row r="8385" ht="15.0" customHeight="1">
      <c r="A8385" s="23">
        <v>41859.0</v>
      </c>
      <c r="B8385" s="21" t="s">
        <v>59</v>
      </c>
      <c r="C8385" s="21" t="s">
        <v>24</v>
      </c>
      <c r="D8385" s="21"/>
      <c r="E8385" s="21"/>
      <c r="F8385" s="21">
        <v>26.0</v>
      </c>
      <c r="G8385" s="21">
        <v>69.0</v>
      </c>
      <c r="H8385" s="21">
        <v>38.43421053</v>
      </c>
      <c r="I8385" s="10"/>
      <c r="J8385" s="10"/>
      <c r="AA8385" s="7"/>
      <c r="AB8385" s="7"/>
      <c r="AC8385" s="7"/>
    </row>
    <row r="8386" ht="15.0" customHeight="1">
      <c r="A8386" s="23">
        <v>41859.0</v>
      </c>
      <c r="B8386" s="21" t="s">
        <v>59</v>
      </c>
      <c r="C8386" s="21" t="s">
        <v>24</v>
      </c>
      <c r="D8386" s="21"/>
      <c r="E8386" s="21"/>
      <c r="F8386" s="21">
        <v>27.0</v>
      </c>
      <c r="G8386" s="21">
        <v>54.0</v>
      </c>
      <c r="H8386" s="21">
        <v>30.07894737</v>
      </c>
      <c r="I8386" s="10"/>
      <c r="J8386" s="10"/>
      <c r="AA8386" s="7"/>
      <c r="AB8386" s="7"/>
      <c r="AC8386" s="7"/>
    </row>
    <row r="8387" ht="15.0" customHeight="1">
      <c r="A8387" s="23">
        <v>41859.0</v>
      </c>
      <c r="B8387" s="21" t="s">
        <v>59</v>
      </c>
      <c r="C8387" s="21" t="s">
        <v>24</v>
      </c>
      <c r="D8387" s="21"/>
      <c r="E8387" s="21"/>
      <c r="F8387" s="21">
        <v>28.0</v>
      </c>
      <c r="G8387" s="21">
        <v>62.0</v>
      </c>
      <c r="H8387" s="21">
        <v>34.53508772</v>
      </c>
      <c r="I8387" s="10"/>
      <c r="J8387" s="10"/>
      <c r="AA8387" s="7"/>
      <c r="AB8387" s="7"/>
      <c r="AC8387" s="7"/>
    </row>
    <row r="8388" ht="15.0" customHeight="1">
      <c r="A8388" s="23">
        <v>41859.0</v>
      </c>
      <c r="B8388" s="21" t="s">
        <v>59</v>
      </c>
      <c r="C8388" s="21" t="s">
        <v>24</v>
      </c>
      <c r="D8388" s="21"/>
      <c r="E8388" s="21"/>
      <c r="F8388" s="21">
        <v>29.0</v>
      </c>
      <c r="G8388" s="21">
        <v>42.0</v>
      </c>
      <c r="H8388" s="21">
        <v>23.39473684</v>
      </c>
      <c r="I8388" s="10"/>
      <c r="J8388" s="10"/>
      <c r="AA8388" s="7"/>
      <c r="AB8388" s="7"/>
      <c r="AC8388" s="7"/>
    </row>
    <row r="8389" ht="15.0" customHeight="1">
      <c r="A8389" s="23">
        <v>41859.0</v>
      </c>
      <c r="B8389" s="21" t="s">
        <v>59</v>
      </c>
      <c r="C8389" s="21" t="s">
        <v>24</v>
      </c>
      <c r="D8389" s="21"/>
      <c r="E8389" s="21"/>
      <c r="F8389" s="21">
        <v>30.0</v>
      </c>
      <c r="G8389" s="21">
        <v>60.0</v>
      </c>
      <c r="H8389" s="21">
        <v>33.42105263</v>
      </c>
      <c r="I8389" s="10"/>
      <c r="J8389" s="10"/>
      <c r="AA8389" s="7"/>
      <c r="AB8389" s="7"/>
      <c r="AC8389" s="7"/>
    </row>
    <row r="8390" ht="15.0" customHeight="1">
      <c r="A8390" s="23">
        <v>41859.0</v>
      </c>
      <c r="B8390" s="21" t="s">
        <v>59</v>
      </c>
      <c r="C8390" s="21" t="s">
        <v>24</v>
      </c>
      <c r="D8390" s="21"/>
      <c r="E8390" s="21"/>
      <c r="F8390" s="21">
        <v>31.0</v>
      </c>
      <c r="G8390" s="21">
        <v>56.0</v>
      </c>
      <c r="H8390" s="21">
        <v>31.19298246</v>
      </c>
      <c r="I8390" s="10"/>
      <c r="J8390" s="10"/>
      <c r="AA8390" s="7"/>
      <c r="AB8390" s="7"/>
      <c r="AC8390" s="7"/>
    </row>
    <row r="8391" ht="15.0" customHeight="1">
      <c r="A8391" s="23">
        <v>41859.0</v>
      </c>
      <c r="B8391" s="21" t="s">
        <v>59</v>
      </c>
      <c r="C8391" s="21" t="s">
        <v>24</v>
      </c>
      <c r="D8391" s="21"/>
      <c r="E8391" s="21"/>
      <c r="F8391" s="21">
        <v>32.0</v>
      </c>
      <c r="G8391" s="21">
        <v>47.0</v>
      </c>
      <c r="H8391" s="21">
        <v>26.17982456</v>
      </c>
      <c r="I8391" s="10"/>
      <c r="J8391" s="10"/>
      <c r="AA8391" s="7"/>
      <c r="AB8391" s="7"/>
      <c r="AC8391" s="7"/>
    </row>
    <row r="8392" ht="15.0" customHeight="1">
      <c r="A8392" s="23">
        <v>41859.0</v>
      </c>
      <c r="B8392" s="21" t="s">
        <v>59</v>
      </c>
      <c r="C8392" s="21" t="s">
        <v>24</v>
      </c>
      <c r="D8392" s="21"/>
      <c r="E8392" s="21"/>
      <c r="F8392" s="21">
        <v>33.0</v>
      </c>
      <c r="G8392" s="21">
        <v>44.0</v>
      </c>
      <c r="H8392" s="21">
        <v>24.50877193</v>
      </c>
      <c r="I8392" s="10"/>
      <c r="J8392" s="10"/>
      <c r="AA8392" s="7"/>
      <c r="AB8392" s="7"/>
      <c r="AC8392" s="7"/>
    </row>
    <row r="8393" ht="15.0" customHeight="1">
      <c r="A8393" s="23">
        <v>41859.0</v>
      </c>
      <c r="B8393" s="21" t="s">
        <v>59</v>
      </c>
      <c r="C8393" s="21" t="s">
        <v>24</v>
      </c>
      <c r="D8393" s="21"/>
      <c r="E8393" s="21"/>
      <c r="F8393" s="21">
        <v>34.0</v>
      </c>
      <c r="G8393" s="21">
        <v>49.0</v>
      </c>
      <c r="H8393" s="21">
        <v>27.29385965</v>
      </c>
      <c r="I8393" s="10"/>
      <c r="J8393" s="10"/>
      <c r="AA8393" s="7"/>
      <c r="AB8393" s="7"/>
      <c r="AC8393" s="7"/>
    </row>
    <row r="8394" ht="15.0" customHeight="1">
      <c r="A8394" s="23">
        <v>41859.0</v>
      </c>
      <c r="B8394" s="21" t="s">
        <v>59</v>
      </c>
      <c r="C8394" s="21" t="s">
        <v>24</v>
      </c>
      <c r="D8394" s="21"/>
      <c r="E8394" s="21"/>
      <c r="F8394" s="21">
        <v>35.0</v>
      </c>
      <c r="G8394" s="21">
        <v>47.0</v>
      </c>
      <c r="H8394" s="21">
        <v>26.17982456</v>
      </c>
      <c r="I8394" s="10"/>
      <c r="J8394" s="10"/>
      <c r="AA8394" s="7"/>
      <c r="AB8394" s="7"/>
      <c r="AC8394" s="7"/>
    </row>
    <row r="8395" ht="15.0" customHeight="1">
      <c r="A8395" s="23">
        <v>41859.0</v>
      </c>
      <c r="B8395" s="21" t="s">
        <v>59</v>
      </c>
      <c r="C8395" s="21" t="s">
        <v>24</v>
      </c>
      <c r="D8395" s="21"/>
      <c r="E8395" s="21"/>
      <c r="F8395" s="21">
        <v>36.0</v>
      </c>
      <c r="G8395" s="21">
        <v>44.0</v>
      </c>
      <c r="H8395" s="21">
        <v>24.50877193</v>
      </c>
      <c r="I8395" s="10"/>
      <c r="J8395" s="10"/>
      <c r="AA8395" s="7"/>
      <c r="AB8395" s="7"/>
      <c r="AC8395" s="7"/>
    </row>
    <row r="8396" ht="15.0" customHeight="1">
      <c r="A8396" s="23">
        <v>41859.0</v>
      </c>
      <c r="B8396" s="21" t="s">
        <v>59</v>
      </c>
      <c r="C8396" s="21" t="s">
        <v>24</v>
      </c>
      <c r="D8396" s="21"/>
      <c r="E8396" s="21"/>
      <c r="F8396" s="21">
        <v>37.0</v>
      </c>
      <c r="G8396" s="21">
        <v>37.0</v>
      </c>
      <c r="H8396" s="21">
        <v>20.60964912</v>
      </c>
      <c r="I8396" s="10"/>
      <c r="J8396" s="10"/>
      <c r="AA8396" s="7"/>
      <c r="AB8396" s="7"/>
      <c r="AC8396" s="7"/>
    </row>
    <row r="8397" ht="15.0" customHeight="1">
      <c r="A8397" s="23">
        <v>41859.0</v>
      </c>
      <c r="B8397" s="21" t="s">
        <v>59</v>
      </c>
      <c r="C8397" s="21" t="s">
        <v>24</v>
      </c>
      <c r="D8397" s="21"/>
      <c r="E8397" s="21"/>
      <c r="F8397" s="21">
        <v>38.0</v>
      </c>
      <c r="G8397" s="21">
        <v>43.0</v>
      </c>
      <c r="H8397" s="21">
        <v>23.95175439</v>
      </c>
      <c r="I8397" s="10"/>
      <c r="J8397" s="10"/>
      <c r="AA8397" s="7"/>
      <c r="AB8397" s="7"/>
      <c r="AC8397" s="7"/>
    </row>
    <row r="8398" ht="15.0" customHeight="1">
      <c r="A8398" s="23">
        <v>41859.0</v>
      </c>
      <c r="B8398" s="21" t="s">
        <v>59</v>
      </c>
      <c r="C8398" s="21" t="s">
        <v>24</v>
      </c>
      <c r="D8398" s="21"/>
      <c r="E8398" s="21"/>
      <c r="F8398" s="21">
        <v>39.0</v>
      </c>
      <c r="G8398" s="21">
        <v>47.0</v>
      </c>
      <c r="H8398" s="21">
        <v>26.17982456</v>
      </c>
      <c r="I8398" s="10"/>
      <c r="J8398" s="10"/>
      <c r="AA8398" s="7"/>
      <c r="AB8398" s="7"/>
      <c r="AC8398" s="7"/>
    </row>
    <row r="8399" ht="15.0" customHeight="1">
      <c r="A8399" s="23">
        <v>41859.0</v>
      </c>
      <c r="B8399" s="21" t="s">
        <v>59</v>
      </c>
      <c r="C8399" s="21" t="s">
        <v>24</v>
      </c>
      <c r="D8399" s="21"/>
      <c r="E8399" s="21"/>
      <c r="F8399" s="21">
        <v>40.0</v>
      </c>
      <c r="G8399" s="21">
        <v>49.0</v>
      </c>
      <c r="H8399" s="21">
        <v>27.29385965</v>
      </c>
      <c r="I8399" s="10"/>
      <c r="J8399" s="10"/>
      <c r="AA8399" s="7"/>
      <c r="AB8399" s="7"/>
      <c r="AC8399" s="7"/>
    </row>
    <row r="8400" ht="15.0" customHeight="1">
      <c r="A8400" s="23">
        <v>41859.0</v>
      </c>
      <c r="B8400" s="21" t="s">
        <v>59</v>
      </c>
      <c r="C8400" s="21" t="s">
        <v>24</v>
      </c>
      <c r="D8400" s="21"/>
      <c r="E8400" s="21"/>
      <c r="F8400" s="21">
        <v>41.0</v>
      </c>
      <c r="G8400" s="21">
        <v>36.0</v>
      </c>
      <c r="H8400" s="21">
        <v>20.05263158</v>
      </c>
      <c r="I8400" s="10"/>
      <c r="J8400" s="10"/>
      <c r="AA8400" s="7"/>
      <c r="AB8400" s="7"/>
      <c r="AC8400" s="7"/>
    </row>
    <row r="8401" ht="15.0" customHeight="1">
      <c r="A8401" s="23">
        <v>41859.0</v>
      </c>
      <c r="B8401" s="21" t="s">
        <v>59</v>
      </c>
      <c r="C8401" s="21" t="s">
        <v>24</v>
      </c>
      <c r="D8401" s="21"/>
      <c r="E8401" s="21"/>
      <c r="F8401" s="21">
        <v>42.0</v>
      </c>
      <c r="G8401" s="21">
        <v>45.0</v>
      </c>
      <c r="H8401" s="21">
        <v>25.06578947</v>
      </c>
      <c r="I8401" s="10"/>
      <c r="J8401" s="10"/>
      <c r="AA8401" s="7"/>
      <c r="AB8401" s="7"/>
      <c r="AC8401" s="7"/>
    </row>
    <row r="8402" ht="15.0" customHeight="1">
      <c r="A8402" s="23">
        <v>41859.0</v>
      </c>
      <c r="B8402" s="21" t="s">
        <v>59</v>
      </c>
      <c r="C8402" s="21" t="s">
        <v>24</v>
      </c>
      <c r="D8402" s="21"/>
      <c r="E8402" s="21"/>
      <c r="F8402" s="21">
        <v>43.0</v>
      </c>
      <c r="G8402" s="21">
        <v>52.0</v>
      </c>
      <c r="H8402" s="21">
        <v>28.96491228</v>
      </c>
      <c r="I8402" s="10"/>
      <c r="J8402" s="10"/>
      <c r="AA8402" s="7"/>
      <c r="AB8402" s="7"/>
      <c r="AC8402" s="7"/>
    </row>
    <row r="8403" ht="15.0" customHeight="1">
      <c r="A8403" s="23">
        <v>41859.0</v>
      </c>
      <c r="B8403" s="21" t="s">
        <v>59</v>
      </c>
      <c r="C8403" s="21" t="s">
        <v>24</v>
      </c>
      <c r="D8403" s="21"/>
      <c r="E8403" s="21"/>
      <c r="F8403" s="21">
        <v>44.0</v>
      </c>
      <c r="G8403" s="21">
        <v>58.0</v>
      </c>
      <c r="H8403" s="21">
        <v>32.30701754</v>
      </c>
      <c r="I8403" s="10"/>
      <c r="J8403" s="10"/>
      <c r="AA8403" s="7"/>
      <c r="AB8403" s="7"/>
      <c r="AC8403" s="7"/>
    </row>
    <row r="8404" ht="15.0" customHeight="1">
      <c r="A8404" s="23">
        <v>41859.0</v>
      </c>
      <c r="B8404" s="21" t="s">
        <v>59</v>
      </c>
      <c r="C8404" s="21" t="s">
        <v>24</v>
      </c>
      <c r="D8404" s="21"/>
      <c r="E8404" s="21"/>
      <c r="F8404" s="21">
        <v>45.0</v>
      </c>
      <c r="G8404" s="21">
        <v>59.0</v>
      </c>
      <c r="H8404" s="21">
        <v>32.86403509</v>
      </c>
      <c r="I8404" s="10"/>
      <c r="J8404" s="10"/>
      <c r="AA8404" s="7"/>
      <c r="AB8404" s="7"/>
      <c r="AC8404" s="7"/>
    </row>
    <row r="8405" ht="15.0" customHeight="1">
      <c r="A8405" s="23">
        <v>41859.0</v>
      </c>
      <c r="B8405" s="21" t="s">
        <v>59</v>
      </c>
      <c r="C8405" s="21" t="s">
        <v>24</v>
      </c>
      <c r="D8405" s="21"/>
      <c r="E8405" s="21"/>
      <c r="F8405" s="21">
        <v>46.0</v>
      </c>
      <c r="G8405" s="21">
        <v>55.0</v>
      </c>
      <c r="H8405" s="21">
        <v>30.63596491</v>
      </c>
      <c r="I8405" s="10"/>
      <c r="J8405" s="10"/>
      <c r="AA8405" s="7"/>
      <c r="AB8405" s="7"/>
      <c r="AC8405" s="7"/>
    </row>
    <row r="8406" ht="15.0" customHeight="1">
      <c r="A8406" s="23">
        <v>41859.0</v>
      </c>
      <c r="B8406" s="21" t="s">
        <v>59</v>
      </c>
      <c r="C8406" s="21" t="s">
        <v>24</v>
      </c>
      <c r="D8406" s="21"/>
      <c r="E8406" s="21"/>
      <c r="F8406" s="21">
        <v>47.0</v>
      </c>
      <c r="G8406" s="21">
        <v>43.0</v>
      </c>
      <c r="H8406" s="21">
        <v>23.95175439</v>
      </c>
      <c r="I8406" s="10"/>
      <c r="J8406" s="10"/>
      <c r="AA8406" s="7"/>
      <c r="AB8406" s="7"/>
      <c r="AC8406" s="7"/>
    </row>
    <row r="8407" ht="15.0" customHeight="1">
      <c r="A8407" s="23">
        <v>41859.0</v>
      </c>
      <c r="B8407" s="21" t="s">
        <v>59</v>
      </c>
      <c r="C8407" s="21" t="s">
        <v>24</v>
      </c>
      <c r="D8407" s="21"/>
      <c r="E8407" s="21"/>
      <c r="F8407" s="21">
        <v>48.0</v>
      </c>
      <c r="G8407" s="21">
        <v>47.0</v>
      </c>
      <c r="H8407" s="21">
        <v>26.17982456</v>
      </c>
      <c r="I8407" s="10"/>
      <c r="J8407" s="10"/>
      <c r="AA8407" s="7"/>
      <c r="AB8407" s="7"/>
      <c r="AC8407" s="7"/>
    </row>
    <row r="8408" ht="15.0" customHeight="1">
      <c r="A8408" s="23">
        <v>41859.0</v>
      </c>
      <c r="B8408" s="21" t="s">
        <v>59</v>
      </c>
      <c r="C8408" s="21" t="s">
        <v>24</v>
      </c>
      <c r="D8408" s="21"/>
      <c r="E8408" s="21"/>
      <c r="F8408" s="21">
        <v>49.0</v>
      </c>
      <c r="G8408" s="21">
        <v>51.0</v>
      </c>
      <c r="H8408" s="21">
        <v>28.40789474</v>
      </c>
      <c r="I8408" s="10"/>
      <c r="J8408" s="10"/>
      <c r="AA8408" s="7"/>
      <c r="AB8408" s="7"/>
      <c r="AC8408" s="7"/>
    </row>
    <row r="8409" ht="15.0" customHeight="1">
      <c r="A8409" s="23">
        <v>41859.0</v>
      </c>
      <c r="B8409" s="21" t="s">
        <v>59</v>
      </c>
      <c r="C8409" s="21" t="s">
        <v>24</v>
      </c>
      <c r="D8409" s="21"/>
      <c r="E8409" s="21"/>
      <c r="F8409" s="21">
        <v>50.0</v>
      </c>
      <c r="G8409" s="21">
        <v>49.0</v>
      </c>
      <c r="H8409" s="21">
        <v>27.29385965</v>
      </c>
      <c r="I8409" s="10"/>
      <c r="J8409" s="10"/>
      <c r="AA8409" s="7"/>
      <c r="AB8409" s="7"/>
      <c r="AC8409" s="7"/>
    </row>
    <row r="8410" ht="15.0" customHeight="1">
      <c r="A8410" s="23">
        <v>41859.0</v>
      </c>
      <c r="B8410" s="21" t="s">
        <v>59</v>
      </c>
      <c r="C8410" s="21" t="s">
        <v>24</v>
      </c>
      <c r="D8410" s="21"/>
      <c r="E8410" s="21"/>
      <c r="F8410" s="21">
        <v>51.0</v>
      </c>
      <c r="G8410" s="21">
        <v>48.0</v>
      </c>
      <c r="H8410" s="21">
        <v>26.73684211</v>
      </c>
      <c r="I8410" s="10"/>
      <c r="J8410" s="10"/>
      <c r="AA8410" s="7"/>
      <c r="AB8410" s="7"/>
      <c r="AC8410" s="7"/>
    </row>
    <row r="8411" ht="15.0" customHeight="1">
      <c r="A8411" s="23">
        <v>41859.0</v>
      </c>
      <c r="B8411" s="21" t="s">
        <v>59</v>
      </c>
      <c r="C8411" s="21" t="s">
        <v>24</v>
      </c>
      <c r="D8411" s="21"/>
      <c r="E8411" s="21"/>
      <c r="F8411" s="21">
        <v>52.0</v>
      </c>
      <c r="G8411" s="21">
        <v>47.0</v>
      </c>
      <c r="H8411" s="21">
        <v>26.17982456</v>
      </c>
      <c r="I8411" s="10"/>
      <c r="J8411" s="10"/>
      <c r="AA8411" s="7"/>
      <c r="AB8411" s="7"/>
      <c r="AC8411" s="7"/>
    </row>
    <row r="8412" ht="15.0" customHeight="1">
      <c r="A8412" s="23">
        <v>41859.0</v>
      </c>
      <c r="B8412" s="21" t="s">
        <v>59</v>
      </c>
      <c r="C8412" s="21" t="s">
        <v>24</v>
      </c>
      <c r="D8412" s="21"/>
      <c r="E8412" s="21"/>
      <c r="F8412" s="21">
        <v>53.0</v>
      </c>
      <c r="G8412" s="21">
        <v>53.0</v>
      </c>
      <c r="H8412" s="21">
        <v>29.52192982</v>
      </c>
      <c r="I8412" s="10"/>
      <c r="J8412" s="10"/>
      <c r="AA8412" s="7"/>
      <c r="AB8412" s="7"/>
      <c r="AC8412" s="7"/>
    </row>
    <row r="8413" ht="15.0" customHeight="1">
      <c r="A8413" s="23">
        <v>41859.0</v>
      </c>
      <c r="B8413" s="21" t="s">
        <v>59</v>
      </c>
      <c r="C8413" s="21" t="s">
        <v>24</v>
      </c>
      <c r="D8413" s="21"/>
      <c r="E8413" s="21"/>
      <c r="F8413" s="21">
        <v>54.0</v>
      </c>
      <c r="G8413" s="21">
        <v>57.0</v>
      </c>
      <c r="H8413" s="21">
        <v>31.75</v>
      </c>
      <c r="I8413" s="10"/>
      <c r="J8413" s="10"/>
      <c r="AA8413" s="7"/>
      <c r="AB8413" s="7"/>
      <c r="AC8413" s="7"/>
    </row>
    <row r="8414" ht="15.0" customHeight="1">
      <c r="A8414" s="23">
        <v>41859.0</v>
      </c>
      <c r="B8414" s="21" t="s">
        <v>59</v>
      </c>
      <c r="C8414" s="21" t="s">
        <v>24</v>
      </c>
      <c r="D8414" s="21"/>
      <c r="E8414" s="21"/>
      <c r="F8414" s="21">
        <v>55.0</v>
      </c>
      <c r="G8414" s="21">
        <v>48.0</v>
      </c>
      <c r="H8414" s="21">
        <v>26.73684211</v>
      </c>
      <c r="I8414" s="10"/>
      <c r="J8414" s="10"/>
      <c r="AA8414" s="7"/>
      <c r="AB8414" s="7"/>
      <c r="AC8414" s="7"/>
    </row>
    <row r="8415" ht="15.0" customHeight="1">
      <c r="A8415" s="23">
        <v>41859.0</v>
      </c>
      <c r="B8415" s="21" t="s">
        <v>59</v>
      </c>
      <c r="C8415" s="21" t="s">
        <v>24</v>
      </c>
      <c r="D8415" s="21"/>
      <c r="E8415" s="21"/>
      <c r="F8415" s="21">
        <v>56.0</v>
      </c>
      <c r="G8415" s="21">
        <v>43.0</v>
      </c>
      <c r="H8415" s="21">
        <v>23.95175439</v>
      </c>
      <c r="I8415" s="10"/>
      <c r="J8415" s="10"/>
      <c r="AA8415" s="7"/>
      <c r="AB8415" s="7"/>
      <c r="AC8415" s="7"/>
    </row>
    <row r="8416" ht="15.0" customHeight="1">
      <c r="A8416" s="23">
        <v>41859.0</v>
      </c>
      <c r="B8416" s="21" t="s">
        <v>59</v>
      </c>
      <c r="C8416" s="21" t="s">
        <v>24</v>
      </c>
      <c r="D8416" s="21"/>
      <c r="E8416" s="21"/>
      <c r="F8416" s="21">
        <v>57.0</v>
      </c>
      <c r="G8416" s="21">
        <v>64.0</v>
      </c>
      <c r="H8416" s="21">
        <v>35.64912281</v>
      </c>
      <c r="I8416" s="10"/>
      <c r="J8416" s="10"/>
      <c r="AA8416" s="7"/>
      <c r="AB8416" s="7"/>
      <c r="AC8416" s="7"/>
    </row>
    <row r="8417" ht="15.0" customHeight="1">
      <c r="A8417" s="23">
        <v>41859.0</v>
      </c>
      <c r="B8417" s="21" t="s">
        <v>59</v>
      </c>
      <c r="C8417" s="21" t="s">
        <v>24</v>
      </c>
      <c r="D8417" s="21"/>
      <c r="E8417" s="21"/>
      <c r="F8417" s="21">
        <v>58.0</v>
      </c>
      <c r="G8417" s="21">
        <v>55.0</v>
      </c>
      <c r="H8417" s="21">
        <v>30.63596491</v>
      </c>
      <c r="I8417" s="10"/>
      <c r="J8417" s="10"/>
      <c r="AA8417" s="7"/>
      <c r="AB8417" s="7"/>
      <c r="AC8417" s="7"/>
    </row>
    <row r="8418" ht="15.0" customHeight="1">
      <c r="A8418" s="23">
        <v>41859.0</v>
      </c>
      <c r="B8418" s="21" t="s">
        <v>59</v>
      </c>
      <c r="C8418" s="21" t="s">
        <v>24</v>
      </c>
      <c r="D8418" s="21"/>
      <c r="E8418" s="21"/>
      <c r="F8418" s="21">
        <v>59.0</v>
      </c>
      <c r="G8418" s="21">
        <v>62.0</v>
      </c>
      <c r="H8418" s="21">
        <v>34.53508772</v>
      </c>
      <c r="I8418" s="10"/>
      <c r="J8418" s="10"/>
      <c r="AA8418" s="7"/>
      <c r="AB8418" s="7"/>
      <c r="AC8418" s="7"/>
    </row>
    <row r="8419" ht="15.0" customHeight="1">
      <c r="A8419" s="23">
        <v>41859.0</v>
      </c>
      <c r="B8419" s="21" t="s">
        <v>59</v>
      </c>
      <c r="C8419" s="21" t="s">
        <v>24</v>
      </c>
      <c r="D8419" s="21"/>
      <c r="E8419" s="21"/>
      <c r="F8419" s="21">
        <v>60.0</v>
      </c>
      <c r="G8419" s="21">
        <v>50.0</v>
      </c>
      <c r="H8419" s="21">
        <v>27.85087719</v>
      </c>
      <c r="I8419" s="10"/>
      <c r="J8419" s="10"/>
      <c r="AA8419" s="7"/>
      <c r="AB8419" s="7"/>
      <c r="AC8419" s="7"/>
    </row>
    <row r="8420" ht="15.0" customHeight="1">
      <c r="A8420" s="23">
        <v>41859.0</v>
      </c>
      <c r="B8420" s="21" t="s">
        <v>59</v>
      </c>
      <c r="C8420" s="21" t="s">
        <v>24</v>
      </c>
      <c r="D8420" s="21"/>
      <c r="E8420" s="21"/>
      <c r="F8420" s="21">
        <v>61.0</v>
      </c>
      <c r="G8420" s="21">
        <v>58.0</v>
      </c>
      <c r="H8420" s="21">
        <v>32.30701754</v>
      </c>
      <c r="I8420" s="10"/>
      <c r="J8420" s="10"/>
      <c r="AA8420" s="7"/>
      <c r="AB8420" s="7"/>
      <c r="AC8420" s="7"/>
    </row>
    <row r="8421" ht="15.0" customHeight="1">
      <c r="A8421" s="23">
        <v>41859.0</v>
      </c>
      <c r="B8421" s="21" t="s">
        <v>59</v>
      </c>
      <c r="C8421" s="21" t="s">
        <v>24</v>
      </c>
      <c r="D8421" s="21"/>
      <c r="E8421" s="21"/>
      <c r="F8421" s="21">
        <v>62.0</v>
      </c>
      <c r="G8421" s="21">
        <v>63.0</v>
      </c>
      <c r="H8421" s="21">
        <v>35.09210526</v>
      </c>
      <c r="I8421" s="10"/>
      <c r="J8421" s="10"/>
      <c r="AA8421" s="7"/>
      <c r="AB8421" s="7"/>
      <c r="AC8421" s="7"/>
    </row>
    <row r="8422" ht="15.0" customHeight="1">
      <c r="A8422" s="23">
        <v>41859.0</v>
      </c>
      <c r="B8422" s="21" t="s">
        <v>59</v>
      </c>
      <c r="C8422" s="21" t="s">
        <v>24</v>
      </c>
      <c r="D8422" s="21"/>
      <c r="E8422" s="21"/>
      <c r="F8422" s="21">
        <v>63.0</v>
      </c>
      <c r="G8422" s="21">
        <v>51.0</v>
      </c>
      <c r="H8422" s="21">
        <v>28.40789474</v>
      </c>
      <c r="I8422" s="10"/>
      <c r="J8422" s="10"/>
      <c r="AA8422" s="7"/>
      <c r="AB8422" s="7"/>
      <c r="AC8422" s="7"/>
    </row>
    <row r="8423" ht="15.0" customHeight="1">
      <c r="A8423" s="23">
        <v>41859.0</v>
      </c>
      <c r="B8423" s="21" t="s">
        <v>59</v>
      </c>
      <c r="C8423" s="21" t="s">
        <v>24</v>
      </c>
      <c r="D8423" s="21"/>
      <c r="E8423" s="21"/>
      <c r="F8423" s="21">
        <v>64.0</v>
      </c>
      <c r="G8423" s="21">
        <v>43.0</v>
      </c>
      <c r="H8423" s="21">
        <v>23.95175439</v>
      </c>
      <c r="I8423" s="10"/>
      <c r="J8423" s="10"/>
      <c r="AA8423" s="7"/>
      <c r="AB8423" s="7"/>
      <c r="AC8423" s="7"/>
    </row>
    <row r="8424" ht="15.0" customHeight="1">
      <c r="A8424" s="23">
        <v>41859.0</v>
      </c>
      <c r="B8424" s="21" t="s">
        <v>59</v>
      </c>
      <c r="C8424" s="21" t="s">
        <v>24</v>
      </c>
      <c r="D8424" s="21"/>
      <c r="E8424" s="21"/>
      <c r="F8424" s="21">
        <v>65.0</v>
      </c>
      <c r="G8424" s="21">
        <v>52.0</v>
      </c>
      <c r="H8424" s="21">
        <v>28.96491228</v>
      </c>
      <c r="I8424" s="10"/>
      <c r="J8424" s="10"/>
      <c r="AA8424" s="7"/>
      <c r="AB8424" s="7"/>
      <c r="AC8424" s="7"/>
    </row>
    <row r="8425" ht="15.0" customHeight="1">
      <c r="A8425" s="23">
        <v>41859.0</v>
      </c>
      <c r="B8425" s="21" t="s">
        <v>59</v>
      </c>
      <c r="C8425" s="21" t="s">
        <v>24</v>
      </c>
      <c r="D8425" s="21"/>
      <c r="E8425" s="21"/>
      <c r="F8425" s="21">
        <v>66.0</v>
      </c>
      <c r="G8425" s="21">
        <v>55.0</v>
      </c>
      <c r="H8425" s="21">
        <v>30.63596491</v>
      </c>
      <c r="I8425" s="10"/>
      <c r="J8425" s="10"/>
      <c r="AA8425" s="7"/>
      <c r="AB8425" s="7"/>
      <c r="AC8425" s="7"/>
    </row>
    <row r="8426" ht="15.0" customHeight="1">
      <c r="A8426" s="23">
        <v>41859.0</v>
      </c>
      <c r="B8426" s="21" t="s">
        <v>59</v>
      </c>
      <c r="C8426" s="21" t="s">
        <v>24</v>
      </c>
      <c r="D8426" s="21"/>
      <c r="E8426" s="21"/>
      <c r="F8426" s="21">
        <v>67.0</v>
      </c>
      <c r="G8426" s="21">
        <v>44.0</v>
      </c>
      <c r="H8426" s="21">
        <v>24.50877193</v>
      </c>
      <c r="I8426" s="10"/>
      <c r="J8426" s="10"/>
      <c r="AA8426" s="7"/>
      <c r="AB8426" s="7"/>
      <c r="AC8426" s="7"/>
    </row>
    <row r="8427" ht="15.0" customHeight="1">
      <c r="A8427" s="23">
        <v>41859.0</v>
      </c>
      <c r="B8427" s="21" t="s">
        <v>59</v>
      </c>
      <c r="C8427" s="21" t="s">
        <v>24</v>
      </c>
      <c r="D8427" s="21"/>
      <c r="E8427" s="21"/>
      <c r="F8427" s="21">
        <v>68.0</v>
      </c>
      <c r="G8427" s="21">
        <v>62.0</v>
      </c>
      <c r="H8427" s="21">
        <v>34.53508772</v>
      </c>
      <c r="I8427" s="10"/>
      <c r="J8427" s="10"/>
      <c r="AA8427" s="7"/>
      <c r="AB8427" s="7"/>
      <c r="AC8427" s="7"/>
    </row>
    <row r="8428" ht="15.0" customHeight="1">
      <c r="A8428" s="23">
        <v>41859.0</v>
      </c>
      <c r="B8428" s="21" t="s">
        <v>59</v>
      </c>
      <c r="C8428" s="21" t="s">
        <v>24</v>
      </c>
      <c r="D8428" s="21"/>
      <c r="E8428" s="21"/>
      <c r="F8428" s="21">
        <v>69.0</v>
      </c>
      <c r="G8428" s="21">
        <v>60.0</v>
      </c>
      <c r="H8428" s="21">
        <v>33.42105263</v>
      </c>
      <c r="I8428" s="10"/>
      <c r="J8428" s="10"/>
      <c r="AA8428" s="7"/>
      <c r="AB8428" s="7"/>
      <c r="AC8428" s="7"/>
    </row>
    <row r="8429" ht="15.0" customHeight="1">
      <c r="A8429" s="23">
        <v>41859.0</v>
      </c>
      <c r="B8429" s="21" t="s">
        <v>59</v>
      </c>
      <c r="C8429" s="21" t="s">
        <v>24</v>
      </c>
      <c r="D8429" s="21"/>
      <c r="E8429" s="21"/>
      <c r="F8429" s="21">
        <v>70.0</v>
      </c>
      <c r="G8429" s="21">
        <v>67.0</v>
      </c>
      <c r="H8429" s="21">
        <v>37.32017544</v>
      </c>
      <c r="I8429" s="10"/>
      <c r="J8429" s="10"/>
      <c r="AA8429" s="7"/>
      <c r="AB8429" s="7"/>
      <c r="AC8429" s="7"/>
    </row>
    <row r="8430" ht="15.0" customHeight="1">
      <c r="A8430" s="23">
        <v>41859.0</v>
      </c>
      <c r="B8430" s="21" t="s">
        <v>59</v>
      </c>
      <c r="C8430" s="21" t="s">
        <v>24</v>
      </c>
      <c r="D8430" s="21"/>
      <c r="E8430" s="21"/>
      <c r="F8430" s="21">
        <v>71.0</v>
      </c>
      <c r="G8430" s="21">
        <v>50.0</v>
      </c>
      <c r="H8430" s="21">
        <v>27.85087719</v>
      </c>
      <c r="I8430" s="10"/>
      <c r="J8430" s="10"/>
      <c r="AA8430" s="7"/>
      <c r="AB8430" s="7"/>
      <c r="AC8430" s="7"/>
    </row>
    <row r="8431" ht="15.0" customHeight="1">
      <c r="A8431" s="23">
        <v>41859.0</v>
      </c>
      <c r="B8431" s="21" t="s">
        <v>59</v>
      </c>
      <c r="C8431" s="21" t="s">
        <v>24</v>
      </c>
      <c r="D8431" s="21"/>
      <c r="E8431" s="21"/>
      <c r="F8431" s="21">
        <v>72.0</v>
      </c>
      <c r="G8431" s="21">
        <v>33.0</v>
      </c>
      <c r="H8431" s="21">
        <v>18.38157895</v>
      </c>
      <c r="I8431" s="10"/>
      <c r="J8431" s="10"/>
      <c r="AA8431" s="7"/>
      <c r="AB8431" s="7"/>
      <c r="AC8431" s="7"/>
    </row>
    <row r="8432" ht="15.0" customHeight="1">
      <c r="A8432" s="23">
        <v>41859.0</v>
      </c>
      <c r="B8432" s="21" t="s">
        <v>59</v>
      </c>
      <c r="C8432" s="21" t="s">
        <v>24</v>
      </c>
      <c r="D8432" s="21"/>
      <c r="E8432" s="21"/>
      <c r="F8432" s="21">
        <v>73.0</v>
      </c>
      <c r="G8432" s="21">
        <v>47.0</v>
      </c>
      <c r="H8432" s="21">
        <v>26.17982456</v>
      </c>
      <c r="I8432" s="10"/>
      <c r="J8432" s="10"/>
      <c r="AA8432" s="7"/>
      <c r="AB8432" s="7"/>
      <c r="AC8432" s="7"/>
    </row>
    <row r="8433" ht="15.0" customHeight="1">
      <c r="A8433" s="23">
        <v>41859.0</v>
      </c>
      <c r="B8433" s="21" t="s">
        <v>59</v>
      </c>
      <c r="C8433" s="21" t="s">
        <v>24</v>
      </c>
      <c r="D8433" s="21"/>
      <c r="E8433" s="21"/>
      <c r="F8433" s="21">
        <v>74.0</v>
      </c>
      <c r="G8433" s="21">
        <v>61.0</v>
      </c>
      <c r="H8433" s="21">
        <v>33.97807018</v>
      </c>
      <c r="I8433" s="10"/>
      <c r="J8433" s="10"/>
      <c r="AA8433" s="7"/>
      <c r="AB8433" s="7"/>
      <c r="AC8433" s="7"/>
    </row>
    <row r="8434" ht="15.0" customHeight="1">
      <c r="A8434" s="23">
        <v>41859.0</v>
      </c>
      <c r="B8434" s="21" t="s">
        <v>59</v>
      </c>
      <c r="C8434" s="21" t="s">
        <v>24</v>
      </c>
      <c r="D8434" s="21"/>
      <c r="E8434" s="21"/>
      <c r="F8434" s="21">
        <v>75.0</v>
      </c>
      <c r="G8434" s="21">
        <v>60.0</v>
      </c>
      <c r="H8434" s="21">
        <v>33.42105263</v>
      </c>
      <c r="I8434" s="10"/>
      <c r="J8434" s="10"/>
      <c r="AA8434" s="7"/>
      <c r="AB8434" s="7"/>
      <c r="AC8434" s="7"/>
    </row>
    <row r="8435" ht="15.0" customHeight="1">
      <c r="A8435" s="23">
        <v>41859.0</v>
      </c>
      <c r="B8435" s="21" t="s">
        <v>59</v>
      </c>
      <c r="C8435" s="21" t="s">
        <v>24</v>
      </c>
      <c r="D8435" s="21"/>
      <c r="E8435" s="21"/>
      <c r="F8435" s="21">
        <v>76.0</v>
      </c>
      <c r="G8435" s="21">
        <v>67.0</v>
      </c>
      <c r="H8435" s="21">
        <v>37.32017544</v>
      </c>
      <c r="I8435" s="10"/>
      <c r="J8435" s="10"/>
      <c r="AA8435" s="7"/>
      <c r="AB8435" s="7"/>
      <c r="AC8435" s="7"/>
    </row>
    <row r="8436" ht="15.0" customHeight="1">
      <c r="A8436" s="23">
        <v>41859.0</v>
      </c>
      <c r="B8436" s="21" t="s">
        <v>59</v>
      </c>
      <c r="C8436" s="21" t="s">
        <v>24</v>
      </c>
      <c r="D8436" s="21"/>
      <c r="E8436" s="21"/>
      <c r="F8436" s="21">
        <v>77.0</v>
      </c>
      <c r="G8436" s="21">
        <v>51.0</v>
      </c>
      <c r="H8436" s="21">
        <v>28.40789474</v>
      </c>
      <c r="I8436" s="10"/>
      <c r="J8436" s="10"/>
      <c r="AA8436" s="7"/>
      <c r="AB8436" s="7"/>
      <c r="AC8436" s="7"/>
    </row>
    <row r="8437" ht="15.0" customHeight="1">
      <c r="A8437" s="23">
        <v>41859.0</v>
      </c>
      <c r="B8437" s="21" t="s">
        <v>59</v>
      </c>
      <c r="C8437" s="21" t="s">
        <v>24</v>
      </c>
      <c r="D8437" s="21"/>
      <c r="E8437" s="21"/>
      <c r="F8437" s="21">
        <v>78.0</v>
      </c>
      <c r="G8437" s="21">
        <v>40.0</v>
      </c>
      <c r="H8437" s="21">
        <v>22.28070175</v>
      </c>
      <c r="I8437" s="10"/>
      <c r="J8437" s="10"/>
      <c r="AA8437" s="7"/>
      <c r="AB8437" s="7"/>
      <c r="AC8437" s="7"/>
    </row>
    <row r="8438" ht="15.0" customHeight="1">
      <c r="A8438" s="23">
        <v>41859.0</v>
      </c>
      <c r="B8438" s="21" t="s">
        <v>59</v>
      </c>
      <c r="C8438" s="21" t="s">
        <v>24</v>
      </c>
      <c r="D8438" s="21"/>
      <c r="E8438" s="21"/>
      <c r="F8438" s="21">
        <v>79.0</v>
      </c>
      <c r="G8438" s="21">
        <v>47.0</v>
      </c>
      <c r="H8438" s="21">
        <v>26.17982456</v>
      </c>
      <c r="I8438" s="10"/>
      <c r="J8438" s="10"/>
      <c r="AA8438" s="7"/>
      <c r="AB8438" s="7"/>
      <c r="AC8438" s="7"/>
    </row>
    <row r="8439" ht="15.0" customHeight="1">
      <c r="A8439" s="23">
        <v>41859.0</v>
      </c>
      <c r="B8439" s="21" t="s">
        <v>59</v>
      </c>
      <c r="C8439" s="21" t="s">
        <v>24</v>
      </c>
      <c r="D8439" s="21"/>
      <c r="E8439" s="21"/>
      <c r="F8439" s="21">
        <v>80.0</v>
      </c>
      <c r="G8439" s="21">
        <v>47.0</v>
      </c>
      <c r="H8439" s="21">
        <v>26.17982456</v>
      </c>
      <c r="I8439" s="10"/>
      <c r="J8439" s="10"/>
      <c r="AA8439" s="7"/>
      <c r="AB8439" s="7"/>
      <c r="AC8439" s="7"/>
    </row>
    <row r="8440" ht="15.0" customHeight="1">
      <c r="A8440" s="23">
        <v>41859.0</v>
      </c>
      <c r="B8440" s="21" t="s">
        <v>59</v>
      </c>
      <c r="C8440" s="21" t="s">
        <v>24</v>
      </c>
      <c r="D8440" s="21"/>
      <c r="E8440" s="21"/>
      <c r="F8440" s="21">
        <v>81.0</v>
      </c>
      <c r="G8440" s="21">
        <v>47.0</v>
      </c>
      <c r="H8440" s="21">
        <v>26.17982456</v>
      </c>
      <c r="I8440" s="10"/>
      <c r="J8440" s="10"/>
      <c r="AA8440" s="7"/>
      <c r="AB8440" s="7"/>
      <c r="AC8440" s="7"/>
    </row>
    <row r="8441" ht="15.0" customHeight="1">
      <c r="A8441" s="23">
        <v>41859.0</v>
      </c>
      <c r="B8441" s="21" t="s">
        <v>59</v>
      </c>
      <c r="C8441" s="21" t="s">
        <v>24</v>
      </c>
      <c r="D8441" s="21"/>
      <c r="E8441" s="21"/>
      <c r="F8441" s="21">
        <v>82.0</v>
      </c>
      <c r="G8441" s="21">
        <v>51.0</v>
      </c>
      <c r="H8441" s="21">
        <v>28.40789474</v>
      </c>
      <c r="I8441" s="10"/>
      <c r="J8441" s="10"/>
      <c r="AA8441" s="7"/>
      <c r="AB8441" s="7"/>
      <c r="AC8441" s="7"/>
    </row>
    <row r="8442" ht="15.0" customHeight="1">
      <c r="A8442" s="23">
        <v>41859.0</v>
      </c>
      <c r="B8442" s="21" t="s">
        <v>59</v>
      </c>
      <c r="C8442" s="21" t="s">
        <v>24</v>
      </c>
      <c r="D8442" s="21"/>
      <c r="E8442" s="21"/>
      <c r="F8442" s="21">
        <v>83.0</v>
      </c>
      <c r="G8442" s="21">
        <v>46.0</v>
      </c>
      <c r="H8442" s="21">
        <v>25.62280702</v>
      </c>
      <c r="I8442" s="10"/>
      <c r="J8442" s="10"/>
      <c r="AA8442" s="7"/>
      <c r="AB8442" s="7"/>
      <c r="AC8442" s="7"/>
    </row>
    <row r="8443" ht="15.0" customHeight="1">
      <c r="A8443" s="23">
        <v>41859.0</v>
      </c>
      <c r="B8443" s="21" t="s">
        <v>59</v>
      </c>
      <c r="C8443" s="21" t="s">
        <v>24</v>
      </c>
      <c r="D8443" s="21"/>
      <c r="E8443" s="21"/>
      <c r="F8443" s="21">
        <v>84.0</v>
      </c>
      <c r="G8443" s="21">
        <v>46.0</v>
      </c>
      <c r="H8443" s="21">
        <v>25.62280702</v>
      </c>
      <c r="I8443" s="10"/>
      <c r="J8443" s="10"/>
      <c r="AA8443" s="7"/>
      <c r="AB8443" s="7"/>
      <c r="AC8443" s="7"/>
    </row>
    <row r="8444" ht="15.0" customHeight="1">
      <c r="A8444" s="23">
        <v>41859.0</v>
      </c>
      <c r="B8444" s="21" t="s">
        <v>59</v>
      </c>
      <c r="C8444" s="21" t="s">
        <v>24</v>
      </c>
      <c r="D8444" s="21"/>
      <c r="E8444" s="21"/>
      <c r="F8444" s="21">
        <v>85.0</v>
      </c>
      <c r="G8444" s="21">
        <v>48.0</v>
      </c>
      <c r="H8444" s="21">
        <v>26.73684211</v>
      </c>
      <c r="I8444" s="10"/>
      <c r="J8444" s="10"/>
      <c r="AA8444" s="7"/>
      <c r="AB8444" s="7"/>
      <c r="AC8444" s="7"/>
    </row>
    <row r="8445" ht="15.0" customHeight="1">
      <c r="A8445" s="23">
        <v>41859.0</v>
      </c>
      <c r="B8445" s="21" t="s">
        <v>59</v>
      </c>
      <c r="C8445" s="21" t="s">
        <v>24</v>
      </c>
      <c r="D8445" s="21"/>
      <c r="E8445" s="21"/>
      <c r="F8445" s="21">
        <v>86.0</v>
      </c>
      <c r="G8445" s="21">
        <v>51.0</v>
      </c>
      <c r="H8445" s="21">
        <v>28.40789474</v>
      </c>
      <c r="I8445" s="10"/>
      <c r="J8445" s="10"/>
      <c r="AA8445" s="7"/>
      <c r="AB8445" s="7"/>
      <c r="AC8445" s="7"/>
    </row>
    <row r="8446" ht="15.0" customHeight="1">
      <c r="A8446" s="23">
        <v>41859.0</v>
      </c>
      <c r="B8446" s="21" t="s">
        <v>59</v>
      </c>
      <c r="C8446" s="21" t="s">
        <v>24</v>
      </c>
      <c r="D8446" s="21"/>
      <c r="E8446" s="21"/>
      <c r="F8446" s="21">
        <v>87.0</v>
      </c>
      <c r="G8446" s="21">
        <v>52.0</v>
      </c>
      <c r="H8446" s="21">
        <v>28.96491228</v>
      </c>
      <c r="I8446" s="10"/>
      <c r="J8446" s="10"/>
      <c r="AA8446" s="7"/>
      <c r="AB8446" s="7"/>
      <c r="AC8446" s="7"/>
    </row>
    <row r="8447" ht="15.0" customHeight="1">
      <c r="A8447" s="23">
        <v>41859.0</v>
      </c>
      <c r="B8447" s="21" t="s">
        <v>59</v>
      </c>
      <c r="C8447" s="21" t="s">
        <v>24</v>
      </c>
      <c r="D8447" s="21"/>
      <c r="E8447" s="21"/>
      <c r="F8447" s="21">
        <v>88.0</v>
      </c>
      <c r="G8447" s="21">
        <v>68.0</v>
      </c>
      <c r="H8447" s="21">
        <v>37.87719298</v>
      </c>
      <c r="I8447" s="10"/>
      <c r="J8447" s="10"/>
      <c r="AA8447" s="7"/>
      <c r="AB8447" s="7"/>
      <c r="AC8447" s="7"/>
    </row>
    <row r="8448" ht="15.0" customHeight="1">
      <c r="A8448" s="23">
        <v>41859.0</v>
      </c>
      <c r="B8448" s="21" t="s">
        <v>59</v>
      </c>
      <c r="C8448" s="21" t="s">
        <v>24</v>
      </c>
      <c r="D8448" s="21"/>
      <c r="E8448" s="21"/>
      <c r="F8448" s="21">
        <v>89.0</v>
      </c>
      <c r="G8448" s="21">
        <v>55.0</v>
      </c>
      <c r="H8448" s="21">
        <v>30.63596491</v>
      </c>
      <c r="I8448" s="10"/>
      <c r="J8448" s="10"/>
      <c r="AA8448" s="7"/>
      <c r="AB8448" s="7"/>
      <c r="AC8448" s="7"/>
    </row>
    <row r="8449" ht="15.0" customHeight="1">
      <c r="A8449" s="23">
        <v>41859.0</v>
      </c>
      <c r="B8449" s="21" t="s">
        <v>59</v>
      </c>
      <c r="C8449" s="21" t="s">
        <v>24</v>
      </c>
      <c r="D8449" s="21"/>
      <c r="E8449" s="21"/>
      <c r="F8449" s="21">
        <v>90.0</v>
      </c>
      <c r="G8449" s="21">
        <v>36.0</v>
      </c>
      <c r="H8449" s="21">
        <v>20.05263158</v>
      </c>
      <c r="I8449" s="10"/>
      <c r="J8449" s="10"/>
      <c r="AA8449" s="7"/>
      <c r="AB8449" s="7"/>
      <c r="AC8449" s="7"/>
    </row>
    <row r="8450" ht="15.0" customHeight="1">
      <c r="A8450" s="23">
        <v>41859.0</v>
      </c>
      <c r="B8450" s="21" t="s">
        <v>59</v>
      </c>
      <c r="C8450" s="21" t="s">
        <v>24</v>
      </c>
      <c r="D8450" s="21"/>
      <c r="E8450" s="21"/>
      <c r="F8450" s="21">
        <v>91.0</v>
      </c>
      <c r="G8450" s="21">
        <v>45.0</v>
      </c>
      <c r="H8450" s="21">
        <v>25.06578947</v>
      </c>
      <c r="I8450" s="10"/>
      <c r="J8450" s="10"/>
      <c r="AA8450" s="7"/>
      <c r="AB8450" s="7"/>
      <c r="AC8450" s="7"/>
    </row>
    <row r="8451" ht="15.0" customHeight="1">
      <c r="A8451" s="23">
        <v>41859.0</v>
      </c>
      <c r="B8451" s="21" t="s">
        <v>59</v>
      </c>
      <c r="C8451" s="21" t="s">
        <v>24</v>
      </c>
      <c r="D8451" s="21"/>
      <c r="E8451" s="21"/>
      <c r="F8451" s="21">
        <v>92.0</v>
      </c>
      <c r="G8451" s="21">
        <v>48.0</v>
      </c>
      <c r="H8451" s="21">
        <v>26.73684211</v>
      </c>
      <c r="I8451" s="10"/>
      <c r="J8451" s="10"/>
      <c r="AA8451" s="7"/>
      <c r="AB8451" s="7"/>
      <c r="AC8451" s="7"/>
    </row>
    <row r="8452" ht="15.0" customHeight="1">
      <c r="A8452" s="23">
        <v>41859.0</v>
      </c>
      <c r="B8452" s="21" t="s">
        <v>59</v>
      </c>
      <c r="C8452" s="21" t="s">
        <v>47</v>
      </c>
      <c r="D8452" s="21"/>
      <c r="E8452" s="21"/>
      <c r="F8452" s="21">
        <v>1.0</v>
      </c>
      <c r="G8452" s="21">
        <v>56.0</v>
      </c>
      <c r="H8452" s="21">
        <v>28.8714479</v>
      </c>
      <c r="I8452" s="10"/>
      <c r="J8452" s="10"/>
      <c r="AA8452" s="7"/>
      <c r="AB8452" s="7"/>
      <c r="AC8452" s="7"/>
    </row>
    <row r="8453" ht="15.0" customHeight="1">
      <c r="A8453" s="23">
        <v>41859.0</v>
      </c>
      <c r="B8453" s="21" t="s">
        <v>59</v>
      </c>
      <c r="C8453" s="21" t="s">
        <v>47</v>
      </c>
      <c r="D8453" s="21"/>
      <c r="E8453" s="21"/>
      <c r="F8453" s="21">
        <v>2.0</v>
      </c>
      <c r="G8453" s="21">
        <v>55.0</v>
      </c>
      <c r="H8453" s="21">
        <v>28.35588633</v>
      </c>
      <c r="I8453" s="10"/>
      <c r="J8453" s="10"/>
      <c r="AA8453" s="7"/>
      <c r="AB8453" s="7"/>
      <c r="AC8453" s="7"/>
    </row>
    <row r="8454" ht="15.0" customHeight="1">
      <c r="A8454" s="23">
        <v>41859.0</v>
      </c>
      <c r="B8454" s="21" t="s">
        <v>59</v>
      </c>
      <c r="C8454" s="21" t="s">
        <v>47</v>
      </c>
      <c r="D8454" s="21"/>
      <c r="E8454" s="21"/>
      <c r="F8454" s="21">
        <v>3.0</v>
      </c>
      <c r="G8454" s="21">
        <v>30.0</v>
      </c>
      <c r="H8454" s="21">
        <v>15.46684709</v>
      </c>
      <c r="I8454" s="10"/>
      <c r="J8454" s="10"/>
      <c r="AA8454" s="7"/>
      <c r="AB8454" s="7"/>
      <c r="AC8454" s="7"/>
    </row>
    <row r="8455" ht="15.0" customHeight="1">
      <c r="A8455" s="23">
        <v>41859.0</v>
      </c>
      <c r="B8455" s="21" t="s">
        <v>59</v>
      </c>
      <c r="C8455" s="21" t="s">
        <v>47</v>
      </c>
      <c r="D8455" s="21"/>
      <c r="E8455" s="21"/>
      <c r="F8455" s="21">
        <v>4.0</v>
      </c>
      <c r="G8455" s="21">
        <v>40.0</v>
      </c>
      <c r="H8455" s="21">
        <v>20.62246279</v>
      </c>
      <c r="I8455" s="10"/>
      <c r="J8455" s="10"/>
      <c r="AA8455" s="7"/>
      <c r="AB8455" s="7"/>
      <c r="AC8455" s="7"/>
    </row>
    <row r="8456" ht="15.0" customHeight="1">
      <c r="A8456" s="23">
        <v>41859.0</v>
      </c>
      <c r="B8456" s="21" t="s">
        <v>59</v>
      </c>
      <c r="C8456" s="21" t="s">
        <v>47</v>
      </c>
      <c r="D8456" s="21"/>
      <c r="E8456" s="21"/>
      <c r="F8456" s="21">
        <v>5.0</v>
      </c>
      <c r="G8456" s="21">
        <v>54.0</v>
      </c>
      <c r="H8456" s="21">
        <v>27.84032476</v>
      </c>
      <c r="I8456" s="10"/>
      <c r="J8456" s="10"/>
      <c r="AA8456" s="7"/>
      <c r="AB8456" s="7"/>
      <c r="AC8456" s="7"/>
    </row>
    <row r="8457" ht="15.0" customHeight="1">
      <c r="A8457" s="23">
        <v>41859.0</v>
      </c>
      <c r="B8457" s="21" t="s">
        <v>59</v>
      </c>
      <c r="C8457" s="21" t="s">
        <v>47</v>
      </c>
      <c r="D8457" s="21"/>
      <c r="E8457" s="21"/>
      <c r="F8457" s="21">
        <v>6.0</v>
      </c>
      <c r="G8457" s="21">
        <v>64.0</v>
      </c>
      <c r="H8457" s="21">
        <v>32.99594046</v>
      </c>
      <c r="I8457" s="10"/>
      <c r="J8457" s="10"/>
      <c r="AA8457" s="7"/>
      <c r="AB8457" s="7"/>
      <c r="AC8457" s="7"/>
    </row>
    <row r="8458" ht="15.0" customHeight="1">
      <c r="A8458" s="23">
        <v>41859.0</v>
      </c>
      <c r="B8458" s="21" t="s">
        <v>59</v>
      </c>
      <c r="C8458" s="21" t="s">
        <v>47</v>
      </c>
      <c r="D8458" s="21"/>
      <c r="E8458" s="21"/>
      <c r="F8458" s="21">
        <v>7.0</v>
      </c>
      <c r="G8458" s="21">
        <v>44.0</v>
      </c>
      <c r="H8458" s="21">
        <v>22.68470907</v>
      </c>
      <c r="I8458" s="10"/>
      <c r="J8458" s="10"/>
      <c r="AA8458" s="7"/>
      <c r="AB8458" s="7"/>
      <c r="AC8458" s="7"/>
    </row>
    <row r="8459" ht="15.0" customHeight="1">
      <c r="A8459" s="23">
        <v>41859.0</v>
      </c>
      <c r="B8459" s="21" t="s">
        <v>59</v>
      </c>
      <c r="C8459" s="21" t="s">
        <v>47</v>
      </c>
      <c r="D8459" s="21"/>
      <c r="E8459" s="21"/>
      <c r="F8459" s="21">
        <v>8.0</v>
      </c>
      <c r="G8459" s="21">
        <v>54.0</v>
      </c>
      <c r="H8459" s="21">
        <v>27.84032476</v>
      </c>
      <c r="I8459" s="10"/>
      <c r="J8459" s="10"/>
      <c r="AA8459" s="7"/>
      <c r="AB8459" s="7"/>
      <c r="AC8459" s="7"/>
    </row>
    <row r="8460" ht="15.0" customHeight="1">
      <c r="A8460" s="23">
        <v>41859.0</v>
      </c>
      <c r="B8460" s="21" t="s">
        <v>59</v>
      </c>
      <c r="C8460" s="21" t="s">
        <v>47</v>
      </c>
      <c r="D8460" s="21"/>
      <c r="E8460" s="21"/>
      <c r="F8460" s="21">
        <v>9.0</v>
      </c>
      <c r="G8460" s="21">
        <v>52.0</v>
      </c>
      <c r="H8460" s="21">
        <v>26.80920162</v>
      </c>
      <c r="I8460" s="10"/>
      <c r="J8460" s="10"/>
      <c r="AA8460" s="7"/>
      <c r="AB8460" s="7"/>
      <c r="AC8460" s="7"/>
    </row>
    <row r="8461" ht="15.0" customHeight="1">
      <c r="A8461" s="23">
        <v>41859.0</v>
      </c>
      <c r="B8461" s="21" t="s">
        <v>59</v>
      </c>
      <c r="C8461" s="21" t="s">
        <v>47</v>
      </c>
      <c r="D8461" s="21"/>
      <c r="E8461" s="21"/>
      <c r="F8461" s="21">
        <v>10.0</v>
      </c>
      <c r="G8461" s="21">
        <v>49.0</v>
      </c>
      <c r="H8461" s="21">
        <v>25.26251691</v>
      </c>
      <c r="I8461" s="10"/>
      <c r="J8461" s="10"/>
      <c r="AA8461" s="7"/>
      <c r="AB8461" s="7"/>
      <c r="AC8461" s="7"/>
    </row>
    <row r="8462" ht="15.0" customHeight="1">
      <c r="A8462" s="23">
        <v>41859.0</v>
      </c>
      <c r="B8462" s="21" t="s">
        <v>59</v>
      </c>
      <c r="C8462" s="21" t="s">
        <v>47</v>
      </c>
      <c r="D8462" s="21"/>
      <c r="E8462" s="21"/>
      <c r="F8462" s="21">
        <v>11.0</v>
      </c>
      <c r="G8462" s="21">
        <v>39.0</v>
      </c>
      <c r="H8462" s="21">
        <v>20.10690122</v>
      </c>
      <c r="I8462" s="10"/>
      <c r="J8462" s="10"/>
      <c r="AA8462" s="7"/>
      <c r="AB8462" s="7"/>
      <c r="AC8462" s="7"/>
    </row>
    <row r="8463" ht="15.0" customHeight="1">
      <c r="A8463" s="23">
        <v>41859.0</v>
      </c>
      <c r="B8463" s="21" t="s">
        <v>59</v>
      </c>
      <c r="C8463" s="21" t="s">
        <v>47</v>
      </c>
      <c r="D8463" s="21"/>
      <c r="E8463" s="21"/>
      <c r="F8463" s="21">
        <v>12.0</v>
      </c>
      <c r="G8463" s="21">
        <v>60.0</v>
      </c>
      <c r="H8463" s="21">
        <v>30.93369418</v>
      </c>
      <c r="I8463" s="10"/>
      <c r="J8463" s="10"/>
      <c r="AA8463" s="7"/>
      <c r="AB8463" s="7"/>
      <c r="AC8463" s="7"/>
    </row>
    <row r="8464" ht="15.0" customHeight="1">
      <c r="A8464" s="23">
        <v>41859.0</v>
      </c>
      <c r="B8464" s="21" t="s">
        <v>59</v>
      </c>
      <c r="C8464" s="21" t="s">
        <v>47</v>
      </c>
      <c r="D8464" s="21"/>
      <c r="E8464" s="21"/>
      <c r="F8464" s="21">
        <v>13.0</v>
      </c>
      <c r="G8464" s="21">
        <v>34.0</v>
      </c>
      <c r="H8464" s="21">
        <v>17.52909337</v>
      </c>
      <c r="I8464" s="10"/>
      <c r="J8464" s="10"/>
      <c r="AA8464" s="7"/>
      <c r="AB8464" s="7"/>
      <c r="AC8464" s="7"/>
    </row>
    <row r="8465" ht="15.0" customHeight="1">
      <c r="A8465" s="23">
        <v>41859.0</v>
      </c>
      <c r="B8465" s="21" t="s">
        <v>59</v>
      </c>
      <c r="C8465" s="21" t="s">
        <v>47</v>
      </c>
      <c r="D8465" s="21"/>
      <c r="E8465" s="21"/>
      <c r="F8465" s="21">
        <v>14.0</v>
      </c>
      <c r="G8465" s="21">
        <v>63.0</v>
      </c>
      <c r="H8465" s="21">
        <v>32.48037889</v>
      </c>
      <c r="I8465" s="10"/>
      <c r="J8465" s="10"/>
      <c r="AA8465" s="7"/>
      <c r="AB8465" s="7"/>
      <c r="AC8465" s="7"/>
    </row>
    <row r="8466" ht="15.0" customHeight="1">
      <c r="A8466" s="23">
        <v>41859.0</v>
      </c>
      <c r="B8466" s="21" t="s">
        <v>59</v>
      </c>
      <c r="C8466" s="21" t="s">
        <v>47</v>
      </c>
      <c r="D8466" s="21"/>
      <c r="E8466" s="21"/>
      <c r="F8466" s="21">
        <v>15.0</v>
      </c>
      <c r="G8466" s="21">
        <v>45.0</v>
      </c>
      <c r="H8466" s="21">
        <v>23.20027064</v>
      </c>
      <c r="I8466" s="10"/>
      <c r="J8466" s="10"/>
      <c r="AA8466" s="7"/>
      <c r="AB8466" s="7"/>
      <c r="AC8466" s="7"/>
    </row>
    <row r="8467" ht="15.0" customHeight="1">
      <c r="A8467" s="23">
        <v>41859.0</v>
      </c>
      <c r="B8467" s="21" t="s">
        <v>59</v>
      </c>
      <c r="C8467" s="21" t="s">
        <v>47</v>
      </c>
      <c r="D8467" s="21"/>
      <c r="E8467" s="21"/>
      <c r="F8467" s="21">
        <v>16.0</v>
      </c>
      <c r="G8467" s="21">
        <v>35.0</v>
      </c>
      <c r="H8467" s="21">
        <v>18.04465494</v>
      </c>
      <c r="I8467" s="10"/>
      <c r="J8467" s="10"/>
      <c r="AA8467" s="7"/>
      <c r="AB8467" s="7"/>
      <c r="AC8467" s="7"/>
    </row>
    <row r="8468" ht="15.0" customHeight="1">
      <c r="A8468" s="23">
        <v>41859.0</v>
      </c>
      <c r="B8468" s="21" t="s">
        <v>59</v>
      </c>
      <c r="C8468" s="21" t="s">
        <v>47</v>
      </c>
      <c r="D8468" s="21"/>
      <c r="E8468" s="21"/>
      <c r="F8468" s="21">
        <v>17.0</v>
      </c>
      <c r="G8468" s="21">
        <v>42.0</v>
      </c>
      <c r="H8468" s="21">
        <v>21.65358593</v>
      </c>
      <c r="I8468" s="10"/>
      <c r="J8468" s="10"/>
      <c r="AA8468" s="7"/>
      <c r="AB8468" s="7"/>
      <c r="AC8468" s="7"/>
    </row>
    <row r="8469" ht="15.0" customHeight="1">
      <c r="A8469" s="23">
        <v>41859.0</v>
      </c>
      <c r="B8469" s="21" t="s">
        <v>59</v>
      </c>
      <c r="C8469" s="21" t="s">
        <v>47</v>
      </c>
      <c r="D8469" s="21"/>
      <c r="E8469" s="21"/>
      <c r="F8469" s="21">
        <v>18.0</v>
      </c>
      <c r="G8469" s="21">
        <v>53.0</v>
      </c>
      <c r="H8469" s="21">
        <v>27.32476319</v>
      </c>
      <c r="I8469" s="10"/>
      <c r="J8469" s="10"/>
      <c r="AA8469" s="7"/>
      <c r="AB8469" s="7"/>
      <c r="AC8469" s="7"/>
    </row>
    <row r="8470" ht="15.0" customHeight="1">
      <c r="A8470" s="23">
        <v>41859.0</v>
      </c>
      <c r="B8470" s="21" t="s">
        <v>59</v>
      </c>
      <c r="C8470" s="21" t="s">
        <v>47</v>
      </c>
      <c r="D8470" s="21"/>
      <c r="E8470" s="21"/>
      <c r="F8470" s="21">
        <v>19.0</v>
      </c>
      <c r="G8470" s="21">
        <v>51.0</v>
      </c>
      <c r="H8470" s="21">
        <v>26.29364005</v>
      </c>
      <c r="I8470" s="10"/>
      <c r="J8470" s="10"/>
      <c r="AA8470" s="7"/>
      <c r="AB8470" s="7"/>
      <c r="AC8470" s="7"/>
    </row>
    <row r="8471" ht="15.0" customHeight="1">
      <c r="A8471" s="23">
        <v>41859.0</v>
      </c>
      <c r="B8471" s="21" t="s">
        <v>59</v>
      </c>
      <c r="C8471" s="21" t="s">
        <v>47</v>
      </c>
      <c r="D8471" s="21"/>
      <c r="E8471" s="21"/>
      <c r="F8471" s="21">
        <v>20.0</v>
      </c>
      <c r="G8471" s="21">
        <v>33.0</v>
      </c>
      <c r="H8471" s="21">
        <v>17.0135318</v>
      </c>
      <c r="I8471" s="10"/>
      <c r="J8471" s="10"/>
      <c r="AA8471" s="7"/>
      <c r="AB8471" s="7"/>
      <c r="AC8471" s="7"/>
    </row>
    <row r="8472" ht="15.0" customHeight="1">
      <c r="A8472" s="23">
        <v>41859.0</v>
      </c>
      <c r="B8472" s="21" t="s">
        <v>59</v>
      </c>
      <c r="C8472" s="21" t="s">
        <v>47</v>
      </c>
      <c r="D8472" s="21"/>
      <c r="E8472" s="21"/>
      <c r="F8472" s="21">
        <v>21.0</v>
      </c>
      <c r="G8472" s="21">
        <v>48.0</v>
      </c>
      <c r="H8472" s="21">
        <v>24.74695535</v>
      </c>
      <c r="I8472" s="10"/>
      <c r="J8472" s="10"/>
      <c r="AA8472" s="7"/>
      <c r="AB8472" s="7"/>
      <c r="AC8472" s="7"/>
    </row>
    <row r="8473" ht="15.0" customHeight="1">
      <c r="A8473" s="23">
        <v>41859.0</v>
      </c>
      <c r="B8473" s="21" t="s">
        <v>59</v>
      </c>
      <c r="C8473" s="21" t="s">
        <v>47</v>
      </c>
      <c r="D8473" s="21"/>
      <c r="E8473" s="21"/>
      <c r="F8473" s="21">
        <v>22.0</v>
      </c>
      <c r="G8473" s="21">
        <v>44.0</v>
      </c>
      <c r="H8473" s="21">
        <v>22.68470907</v>
      </c>
      <c r="I8473" s="10"/>
      <c r="J8473" s="10"/>
      <c r="AA8473" s="7"/>
      <c r="AB8473" s="7"/>
      <c r="AC8473" s="7"/>
    </row>
    <row r="8474" ht="15.0" customHeight="1">
      <c r="A8474" s="23">
        <v>41859.0</v>
      </c>
      <c r="B8474" s="21" t="s">
        <v>59</v>
      </c>
      <c r="C8474" s="21" t="s">
        <v>47</v>
      </c>
      <c r="D8474" s="21"/>
      <c r="E8474" s="21"/>
      <c r="F8474" s="21">
        <v>23.0</v>
      </c>
      <c r="G8474" s="21">
        <v>44.0</v>
      </c>
      <c r="H8474" s="21">
        <v>22.68470907</v>
      </c>
      <c r="I8474" s="10"/>
      <c r="J8474" s="10"/>
      <c r="AA8474" s="7"/>
      <c r="AB8474" s="7"/>
      <c r="AC8474" s="7"/>
    </row>
    <row r="8475" ht="15.0" customHeight="1">
      <c r="A8475" s="23">
        <v>41859.0</v>
      </c>
      <c r="B8475" s="21" t="s">
        <v>59</v>
      </c>
      <c r="C8475" s="21" t="s">
        <v>47</v>
      </c>
      <c r="D8475" s="21"/>
      <c r="E8475" s="21"/>
      <c r="F8475" s="21">
        <v>24.0</v>
      </c>
      <c r="G8475" s="21">
        <v>34.0</v>
      </c>
      <c r="H8475" s="21">
        <v>17.52909337</v>
      </c>
      <c r="I8475" s="10"/>
      <c r="J8475" s="10"/>
      <c r="AA8475" s="7"/>
      <c r="AB8475" s="7"/>
      <c r="AC8475" s="7"/>
    </row>
    <row r="8476" ht="15.0" customHeight="1">
      <c r="A8476" s="23">
        <v>41859.0</v>
      </c>
      <c r="B8476" s="21" t="s">
        <v>59</v>
      </c>
      <c r="C8476" s="21" t="s">
        <v>47</v>
      </c>
      <c r="D8476" s="21"/>
      <c r="E8476" s="21"/>
      <c r="F8476" s="21">
        <v>25.0</v>
      </c>
      <c r="G8476" s="21">
        <v>52.0</v>
      </c>
      <c r="H8476" s="21">
        <v>26.80920162</v>
      </c>
      <c r="I8476" s="10"/>
      <c r="J8476" s="10"/>
      <c r="AA8476" s="7"/>
      <c r="AB8476" s="7"/>
      <c r="AC8476" s="7"/>
    </row>
    <row r="8477" ht="15.0" customHeight="1">
      <c r="A8477" s="23">
        <v>41859.0</v>
      </c>
      <c r="B8477" s="21" t="s">
        <v>59</v>
      </c>
      <c r="C8477" s="21" t="s">
        <v>47</v>
      </c>
      <c r="D8477" s="21"/>
      <c r="E8477" s="21"/>
      <c r="F8477" s="21">
        <v>26.0</v>
      </c>
      <c r="G8477" s="21">
        <v>41.0</v>
      </c>
      <c r="H8477" s="21">
        <v>21.13802436</v>
      </c>
      <c r="I8477" s="10"/>
      <c r="J8477" s="10"/>
      <c r="AA8477" s="7"/>
      <c r="AB8477" s="7"/>
      <c r="AC8477" s="7"/>
    </row>
    <row r="8478" ht="15.0" customHeight="1">
      <c r="A8478" s="23">
        <v>41859.0</v>
      </c>
      <c r="B8478" s="21" t="s">
        <v>59</v>
      </c>
      <c r="C8478" s="21" t="s">
        <v>47</v>
      </c>
      <c r="D8478" s="21"/>
      <c r="E8478" s="21"/>
      <c r="F8478" s="21">
        <v>27.0</v>
      </c>
      <c r="G8478" s="21">
        <v>40.0</v>
      </c>
      <c r="H8478" s="21">
        <v>20.62246279</v>
      </c>
      <c r="I8478" s="10"/>
      <c r="J8478" s="10"/>
      <c r="AA8478" s="7"/>
      <c r="AB8478" s="7"/>
      <c r="AC8478" s="7"/>
    </row>
    <row r="8479" ht="15.0" customHeight="1">
      <c r="A8479" s="23">
        <v>41859.0</v>
      </c>
      <c r="B8479" s="21" t="s">
        <v>59</v>
      </c>
      <c r="C8479" s="21" t="s">
        <v>47</v>
      </c>
      <c r="D8479" s="21"/>
      <c r="E8479" s="21"/>
      <c r="F8479" s="21">
        <v>28.0</v>
      </c>
      <c r="G8479" s="21">
        <v>44.0</v>
      </c>
      <c r="H8479" s="21">
        <v>22.68470907</v>
      </c>
      <c r="I8479" s="10"/>
      <c r="J8479" s="10"/>
      <c r="AA8479" s="7"/>
      <c r="AB8479" s="7"/>
      <c r="AC8479" s="7"/>
    </row>
    <row r="8480" ht="15.0" customHeight="1">
      <c r="A8480" s="23">
        <v>41859.0</v>
      </c>
      <c r="B8480" s="21" t="s">
        <v>59</v>
      </c>
      <c r="C8480" s="21" t="s">
        <v>47</v>
      </c>
      <c r="D8480" s="21"/>
      <c r="E8480" s="21"/>
      <c r="F8480" s="21">
        <v>29.0</v>
      </c>
      <c r="G8480" s="21">
        <v>43.0</v>
      </c>
      <c r="H8480" s="21">
        <v>22.1691475</v>
      </c>
      <c r="I8480" s="10"/>
      <c r="J8480" s="10"/>
      <c r="AA8480" s="7"/>
      <c r="AB8480" s="7"/>
      <c r="AC8480" s="7"/>
    </row>
    <row r="8481" ht="15.0" customHeight="1">
      <c r="A8481" s="23">
        <v>41859.0</v>
      </c>
      <c r="B8481" s="21" t="s">
        <v>59</v>
      </c>
      <c r="C8481" s="21" t="s">
        <v>47</v>
      </c>
      <c r="D8481" s="21"/>
      <c r="E8481" s="21"/>
      <c r="F8481" s="21">
        <v>30.0</v>
      </c>
      <c r="G8481" s="21">
        <v>48.0</v>
      </c>
      <c r="H8481" s="21">
        <v>24.74695535</v>
      </c>
      <c r="I8481" s="10"/>
      <c r="J8481" s="10"/>
      <c r="AA8481" s="7"/>
      <c r="AB8481" s="7"/>
      <c r="AC8481" s="7"/>
    </row>
    <row r="8482" ht="15.0" customHeight="1">
      <c r="A8482" s="23">
        <v>41859.0</v>
      </c>
      <c r="B8482" s="21" t="s">
        <v>59</v>
      </c>
      <c r="C8482" s="21" t="s">
        <v>47</v>
      </c>
      <c r="D8482" s="21"/>
      <c r="E8482" s="21"/>
      <c r="F8482" s="21">
        <v>31.0</v>
      </c>
      <c r="G8482" s="21">
        <v>46.0</v>
      </c>
      <c r="H8482" s="21">
        <v>23.71583221</v>
      </c>
      <c r="I8482" s="10"/>
      <c r="J8482" s="10"/>
      <c r="AA8482" s="7"/>
      <c r="AB8482" s="7"/>
      <c r="AC8482" s="7"/>
    </row>
    <row r="8483" ht="15.0" customHeight="1">
      <c r="A8483" s="23">
        <v>41859.0</v>
      </c>
      <c r="B8483" s="21" t="s">
        <v>59</v>
      </c>
      <c r="C8483" s="21" t="s">
        <v>47</v>
      </c>
      <c r="D8483" s="21"/>
      <c r="E8483" s="21"/>
      <c r="F8483" s="21">
        <v>32.0</v>
      </c>
      <c r="G8483" s="21">
        <v>36.0</v>
      </c>
      <c r="H8483" s="21">
        <v>18.56021651</v>
      </c>
      <c r="I8483" s="10"/>
      <c r="J8483" s="10"/>
      <c r="AA8483" s="7"/>
      <c r="AB8483" s="7"/>
      <c r="AC8483" s="7"/>
    </row>
    <row r="8484" ht="15.0" customHeight="1">
      <c r="A8484" s="23">
        <v>41859.0</v>
      </c>
      <c r="B8484" s="21" t="s">
        <v>59</v>
      </c>
      <c r="C8484" s="21" t="s">
        <v>47</v>
      </c>
      <c r="D8484" s="21"/>
      <c r="E8484" s="21"/>
      <c r="F8484" s="21">
        <v>33.0</v>
      </c>
      <c r="G8484" s="21">
        <v>52.0</v>
      </c>
      <c r="H8484" s="21">
        <v>26.80920162</v>
      </c>
      <c r="I8484" s="10"/>
      <c r="J8484" s="10"/>
      <c r="AA8484" s="7"/>
      <c r="AB8484" s="7"/>
      <c r="AC8484" s="7"/>
    </row>
    <row r="8485" ht="15.0" customHeight="1">
      <c r="A8485" s="23">
        <v>41859.0</v>
      </c>
      <c r="B8485" s="21" t="s">
        <v>59</v>
      </c>
      <c r="C8485" s="21" t="s">
        <v>47</v>
      </c>
      <c r="D8485" s="21"/>
      <c r="E8485" s="21"/>
      <c r="F8485" s="21">
        <v>34.0</v>
      </c>
      <c r="G8485" s="21">
        <v>55.0</v>
      </c>
      <c r="H8485" s="21">
        <v>28.35588633</v>
      </c>
      <c r="I8485" s="10"/>
      <c r="J8485" s="10"/>
      <c r="AA8485" s="7"/>
      <c r="AB8485" s="7"/>
      <c r="AC8485" s="7"/>
    </row>
    <row r="8486" ht="15.0" customHeight="1">
      <c r="A8486" s="23">
        <v>41859.0</v>
      </c>
      <c r="B8486" s="21" t="s">
        <v>59</v>
      </c>
      <c r="C8486" s="21" t="s">
        <v>47</v>
      </c>
      <c r="D8486" s="21"/>
      <c r="E8486" s="21"/>
      <c r="F8486" s="21">
        <v>35.0</v>
      </c>
      <c r="G8486" s="21">
        <v>42.0</v>
      </c>
      <c r="H8486" s="21">
        <v>21.65358593</v>
      </c>
      <c r="I8486" s="10"/>
      <c r="J8486" s="10"/>
      <c r="AA8486" s="7"/>
      <c r="AB8486" s="7"/>
      <c r="AC8486" s="7"/>
    </row>
    <row r="8487" ht="15.0" customHeight="1">
      <c r="A8487" s="23">
        <v>41859.0</v>
      </c>
      <c r="B8487" s="21" t="s">
        <v>59</v>
      </c>
      <c r="C8487" s="21" t="s">
        <v>47</v>
      </c>
      <c r="D8487" s="21"/>
      <c r="E8487" s="21"/>
      <c r="F8487" s="21">
        <v>36.0</v>
      </c>
      <c r="G8487" s="21">
        <v>44.0</v>
      </c>
      <c r="H8487" s="21">
        <v>22.68470907</v>
      </c>
      <c r="I8487" s="10"/>
      <c r="J8487" s="10"/>
      <c r="AA8487" s="7"/>
      <c r="AB8487" s="7"/>
      <c r="AC8487" s="7"/>
    </row>
    <row r="8488" ht="15.0" customHeight="1">
      <c r="A8488" s="23">
        <v>41859.0</v>
      </c>
      <c r="B8488" s="21" t="s">
        <v>59</v>
      </c>
      <c r="C8488" s="21" t="s">
        <v>47</v>
      </c>
      <c r="D8488" s="21"/>
      <c r="E8488" s="21"/>
      <c r="F8488" s="21">
        <v>37.0</v>
      </c>
      <c r="G8488" s="21">
        <v>37.0</v>
      </c>
      <c r="H8488" s="21">
        <v>19.07577808</v>
      </c>
      <c r="I8488" s="10"/>
      <c r="J8488" s="10"/>
      <c r="AA8488" s="7"/>
      <c r="AB8488" s="7"/>
      <c r="AC8488" s="7"/>
    </row>
    <row r="8489" ht="15.0" customHeight="1">
      <c r="A8489" s="23">
        <v>41859.0</v>
      </c>
      <c r="B8489" s="21" t="s">
        <v>59</v>
      </c>
      <c r="C8489" s="21" t="s">
        <v>47</v>
      </c>
      <c r="D8489" s="21"/>
      <c r="E8489" s="21"/>
      <c r="F8489" s="21">
        <v>38.0</v>
      </c>
      <c r="G8489" s="21">
        <v>55.0</v>
      </c>
      <c r="H8489" s="21">
        <v>28.35588633</v>
      </c>
      <c r="I8489" s="10"/>
      <c r="J8489" s="10"/>
      <c r="AA8489" s="7"/>
      <c r="AB8489" s="7"/>
      <c r="AC8489" s="7"/>
    </row>
    <row r="8490" ht="15.0" customHeight="1">
      <c r="A8490" s="23">
        <v>41859.0</v>
      </c>
      <c r="B8490" s="21" t="s">
        <v>59</v>
      </c>
      <c r="C8490" s="21" t="s">
        <v>47</v>
      </c>
      <c r="D8490" s="21"/>
      <c r="E8490" s="21"/>
      <c r="F8490" s="21">
        <v>39.0</v>
      </c>
      <c r="G8490" s="21">
        <v>44.0</v>
      </c>
      <c r="H8490" s="21">
        <v>22.68470907</v>
      </c>
      <c r="I8490" s="10"/>
      <c r="J8490" s="10"/>
      <c r="AA8490" s="7"/>
      <c r="AB8490" s="7"/>
      <c r="AC8490" s="7"/>
    </row>
    <row r="8491" ht="15.0" customHeight="1">
      <c r="A8491" s="23">
        <v>41859.0</v>
      </c>
      <c r="B8491" s="21" t="s">
        <v>59</v>
      </c>
      <c r="C8491" s="21" t="s">
        <v>47</v>
      </c>
      <c r="D8491" s="21"/>
      <c r="E8491" s="21"/>
      <c r="F8491" s="21">
        <v>40.0</v>
      </c>
      <c r="G8491" s="21">
        <v>53.0</v>
      </c>
      <c r="H8491" s="21">
        <v>27.32476319</v>
      </c>
      <c r="I8491" s="10"/>
      <c r="J8491" s="10"/>
      <c r="AA8491" s="7"/>
      <c r="AB8491" s="7"/>
      <c r="AC8491" s="7"/>
    </row>
    <row r="8492" ht="15.0" customHeight="1">
      <c r="A8492" s="23">
        <v>41859.0</v>
      </c>
      <c r="B8492" s="21" t="s">
        <v>59</v>
      </c>
      <c r="C8492" s="21" t="s">
        <v>47</v>
      </c>
      <c r="D8492" s="21"/>
      <c r="E8492" s="21"/>
      <c r="F8492" s="21">
        <v>41.0</v>
      </c>
      <c r="G8492" s="21">
        <v>59.0</v>
      </c>
      <c r="H8492" s="21">
        <v>30.41813261</v>
      </c>
      <c r="I8492" s="10"/>
      <c r="J8492" s="10"/>
      <c r="AA8492" s="7"/>
      <c r="AB8492" s="7"/>
      <c r="AC8492" s="7"/>
    </row>
    <row r="8493" ht="15.0" customHeight="1">
      <c r="A8493" s="23">
        <v>41859.0</v>
      </c>
      <c r="B8493" s="21" t="s">
        <v>59</v>
      </c>
      <c r="C8493" s="21" t="s">
        <v>47</v>
      </c>
      <c r="D8493" s="21"/>
      <c r="E8493" s="21"/>
      <c r="F8493" s="21">
        <v>42.0</v>
      </c>
      <c r="G8493" s="21">
        <v>48.0</v>
      </c>
      <c r="H8493" s="21">
        <v>24.74695535</v>
      </c>
      <c r="I8493" s="10"/>
      <c r="J8493" s="10"/>
      <c r="AA8493" s="7"/>
      <c r="AB8493" s="7"/>
      <c r="AC8493" s="7"/>
    </row>
    <row r="8494" ht="15.0" customHeight="1">
      <c r="A8494" s="23">
        <v>41859.0</v>
      </c>
      <c r="B8494" s="21" t="s">
        <v>59</v>
      </c>
      <c r="C8494" s="21" t="s">
        <v>47</v>
      </c>
      <c r="D8494" s="21"/>
      <c r="E8494" s="21"/>
      <c r="F8494" s="21">
        <v>43.0</v>
      </c>
      <c r="G8494" s="21">
        <v>55.0</v>
      </c>
      <c r="H8494" s="21">
        <v>28.35588633</v>
      </c>
      <c r="I8494" s="10"/>
      <c r="J8494" s="10"/>
      <c r="AA8494" s="7"/>
      <c r="AB8494" s="7"/>
      <c r="AC8494" s="7"/>
    </row>
    <row r="8495" ht="15.0" customHeight="1">
      <c r="A8495" s="23">
        <v>41859.0</v>
      </c>
      <c r="B8495" s="21" t="s">
        <v>59</v>
      </c>
      <c r="C8495" s="21" t="s">
        <v>47</v>
      </c>
      <c r="D8495" s="21"/>
      <c r="E8495" s="21"/>
      <c r="F8495" s="21">
        <v>44.0</v>
      </c>
      <c r="G8495" s="21">
        <v>65.0</v>
      </c>
      <c r="H8495" s="21">
        <v>33.51150203</v>
      </c>
      <c r="I8495" s="10"/>
      <c r="J8495" s="10"/>
      <c r="AA8495" s="7"/>
      <c r="AB8495" s="7"/>
      <c r="AC8495" s="7"/>
    </row>
    <row r="8496" ht="15.0" customHeight="1">
      <c r="A8496" s="23">
        <v>41859.0</v>
      </c>
      <c r="B8496" s="21" t="s">
        <v>59</v>
      </c>
      <c r="C8496" s="21" t="s">
        <v>47</v>
      </c>
      <c r="D8496" s="21"/>
      <c r="E8496" s="21"/>
      <c r="F8496" s="21">
        <v>45.0</v>
      </c>
      <c r="G8496" s="21">
        <v>45.0</v>
      </c>
      <c r="H8496" s="21">
        <v>23.20027064</v>
      </c>
      <c r="I8496" s="10"/>
      <c r="J8496" s="10"/>
      <c r="AA8496" s="7"/>
      <c r="AB8496" s="7"/>
      <c r="AC8496" s="7"/>
    </row>
    <row r="8497" ht="15.0" customHeight="1">
      <c r="A8497" s="23">
        <v>41859.0</v>
      </c>
      <c r="B8497" s="21" t="s">
        <v>59</v>
      </c>
      <c r="C8497" s="21" t="s">
        <v>47</v>
      </c>
      <c r="D8497" s="21"/>
      <c r="E8497" s="21"/>
      <c r="F8497" s="21">
        <v>46.0</v>
      </c>
      <c r="G8497" s="21">
        <v>45.0</v>
      </c>
      <c r="H8497" s="21">
        <v>23.20027064</v>
      </c>
      <c r="I8497" s="10"/>
      <c r="J8497" s="10"/>
      <c r="AA8497" s="7"/>
      <c r="AB8497" s="7"/>
      <c r="AC8497" s="7"/>
    </row>
    <row r="8498" ht="15.0" customHeight="1">
      <c r="A8498" s="23">
        <v>41859.0</v>
      </c>
      <c r="B8498" s="21" t="s">
        <v>59</v>
      </c>
      <c r="C8498" s="21" t="s">
        <v>47</v>
      </c>
      <c r="D8498" s="21"/>
      <c r="E8498" s="21"/>
      <c r="F8498" s="21">
        <v>47.0</v>
      </c>
      <c r="G8498" s="21">
        <v>56.0</v>
      </c>
      <c r="H8498" s="21">
        <v>28.8714479</v>
      </c>
      <c r="I8498" s="10"/>
      <c r="J8498" s="10"/>
      <c r="AA8498" s="7"/>
      <c r="AB8498" s="7"/>
      <c r="AC8498" s="7"/>
    </row>
    <row r="8499" ht="15.0" customHeight="1">
      <c r="A8499" s="23">
        <v>41859.0</v>
      </c>
      <c r="B8499" s="21" t="s">
        <v>59</v>
      </c>
      <c r="C8499" s="21" t="s">
        <v>47</v>
      </c>
      <c r="D8499" s="21"/>
      <c r="E8499" s="21"/>
      <c r="F8499" s="21">
        <v>48.0</v>
      </c>
      <c r="G8499" s="21">
        <v>51.0</v>
      </c>
      <c r="H8499" s="21">
        <v>26.29364005</v>
      </c>
      <c r="I8499" s="10"/>
      <c r="J8499" s="10"/>
      <c r="AA8499" s="7"/>
      <c r="AB8499" s="7"/>
      <c r="AC8499" s="7"/>
    </row>
    <row r="8500" ht="15.0" customHeight="1">
      <c r="A8500" s="23">
        <v>41859.0</v>
      </c>
      <c r="B8500" s="21" t="s">
        <v>59</v>
      </c>
      <c r="C8500" s="21" t="s">
        <v>47</v>
      </c>
      <c r="D8500" s="21"/>
      <c r="E8500" s="21"/>
      <c r="F8500" s="21">
        <v>49.0</v>
      </c>
      <c r="G8500" s="21">
        <v>40.0</v>
      </c>
      <c r="H8500" s="21">
        <v>20.62246279</v>
      </c>
      <c r="I8500" s="10"/>
      <c r="J8500" s="10"/>
      <c r="AA8500" s="7"/>
      <c r="AB8500" s="7"/>
      <c r="AC8500" s="7"/>
    </row>
    <row r="8501" ht="15.0" customHeight="1">
      <c r="A8501" s="23">
        <v>41859.0</v>
      </c>
      <c r="B8501" s="21" t="s">
        <v>59</v>
      </c>
      <c r="C8501" s="21" t="s">
        <v>47</v>
      </c>
      <c r="D8501" s="21"/>
      <c r="E8501" s="21"/>
      <c r="F8501" s="21">
        <v>50.0</v>
      </c>
      <c r="G8501" s="21">
        <v>53.0</v>
      </c>
      <c r="H8501" s="21">
        <v>27.32476319</v>
      </c>
      <c r="I8501" s="10"/>
      <c r="J8501" s="10"/>
      <c r="AA8501" s="7"/>
      <c r="AB8501" s="7"/>
      <c r="AC8501" s="7"/>
    </row>
    <row r="8502" ht="15.0" customHeight="1">
      <c r="A8502" s="23">
        <v>41859.0</v>
      </c>
      <c r="B8502" s="21" t="s">
        <v>59</v>
      </c>
      <c r="C8502" s="21" t="s">
        <v>47</v>
      </c>
      <c r="D8502" s="21"/>
      <c r="E8502" s="21"/>
      <c r="F8502" s="21">
        <v>51.0</v>
      </c>
      <c r="G8502" s="21">
        <v>70.0</v>
      </c>
      <c r="H8502" s="21">
        <v>36.08930988</v>
      </c>
      <c r="I8502" s="10"/>
      <c r="J8502" s="10"/>
      <c r="AA8502" s="7"/>
      <c r="AB8502" s="7"/>
      <c r="AC8502" s="7"/>
    </row>
    <row r="8503" ht="15.0" customHeight="1">
      <c r="A8503" s="23">
        <v>41859.0</v>
      </c>
      <c r="B8503" s="21" t="s">
        <v>59</v>
      </c>
      <c r="C8503" s="21" t="s">
        <v>47</v>
      </c>
      <c r="D8503" s="21"/>
      <c r="E8503" s="21"/>
      <c r="F8503" s="21">
        <v>52.0</v>
      </c>
      <c r="G8503" s="21">
        <v>47.0</v>
      </c>
      <c r="H8503" s="21">
        <v>24.23139378</v>
      </c>
      <c r="I8503" s="10"/>
      <c r="J8503" s="10"/>
      <c r="AA8503" s="7"/>
      <c r="AB8503" s="7"/>
      <c r="AC8503" s="7"/>
    </row>
    <row r="8504" ht="15.0" customHeight="1">
      <c r="A8504" s="23">
        <v>41859.0</v>
      </c>
      <c r="B8504" s="21" t="s">
        <v>59</v>
      </c>
      <c r="C8504" s="21" t="s">
        <v>47</v>
      </c>
      <c r="D8504" s="21"/>
      <c r="E8504" s="21"/>
      <c r="F8504" s="21">
        <v>53.0</v>
      </c>
      <c r="G8504" s="21">
        <v>52.0</v>
      </c>
      <c r="H8504" s="21">
        <v>26.80920162</v>
      </c>
      <c r="I8504" s="10"/>
      <c r="J8504" s="10"/>
      <c r="AA8504" s="7"/>
      <c r="AB8504" s="7"/>
      <c r="AC8504" s="7"/>
    </row>
    <row r="8505" ht="15.0" customHeight="1">
      <c r="A8505" s="23">
        <v>41859.0</v>
      </c>
      <c r="B8505" s="21" t="s">
        <v>59</v>
      </c>
      <c r="C8505" s="21" t="s">
        <v>47</v>
      </c>
      <c r="D8505" s="21"/>
      <c r="E8505" s="21"/>
      <c r="F8505" s="21">
        <v>54.0</v>
      </c>
      <c r="G8505" s="21">
        <v>37.0</v>
      </c>
      <c r="H8505" s="21">
        <v>19.07577808</v>
      </c>
      <c r="I8505" s="10"/>
      <c r="J8505" s="10"/>
      <c r="AA8505" s="7"/>
      <c r="AB8505" s="7"/>
      <c r="AC8505" s="7"/>
    </row>
    <row r="8506" ht="15.0" customHeight="1">
      <c r="A8506" s="23">
        <v>41859.0</v>
      </c>
      <c r="B8506" s="21" t="s">
        <v>59</v>
      </c>
      <c r="C8506" s="21" t="s">
        <v>47</v>
      </c>
      <c r="D8506" s="21"/>
      <c r="E8506" s="21"/>
      <c r="F8506" s="21">
        <v>55.0</v>
      </c>
      <c r="G8506" s="21">
        <v>43.0</v>
      </c>
      <c r="H8506" s="21">
        <v>22.1691475</v>
      </c>
      <c r="I8506" s="10"/>
      <c r="J8506" s="10"/>
      <c r="AA8506" s="7"/>
      <c r="AB8506" s="7"/>
      <c r="AC8506" s="7"/>
    </row>
    <row r="8507" ht="15.0" customHeight="1">
      <c r="A8507" s="23">
        <v>41859.0</v>
      </c>
      <c r="B8507" s="21" t="s">
        <v>59</v>
      </c>
      <c r="C8507" s="21" t="s">
        <v>47</v>
      </c>
      <c r="D8507" s="21"/>
      <c r="E8507" s="21"/>
      <c r="F8507" s="21">
        <v>56.0</v>
      </c>
      <c r="G8507" s="21">
        <v>58.0</v>
      </c>
      <c r="H8507" s="21">
        <v>29.90257104</v>
      </c>
      <c r="I8507" s="10"/>
      <c r="J8507" s="10"/>
      <c r="AA8507" s="7"/>
      <c r="AB8507" s="7"/>
      <c r="AC8507" s="7"/>
    </row>
    <row r="8508" ht="15.0" customHeight="1">
      <c r="A8508" s="23">
        <v>41859.0</v>
      </c>
      <c r="B8508" s="21" t="s">
        <v>59</v>
      </c>
      <c r="C8508" s="21" t="s">
        <v>47</v>
      </c>
      <c r="D8508" s="21"/>
      <c r="E8508" s="21"/>
      <c r="F8508" s="21">
        <v>57.0</v>
      </c>
      <c r="G8508" s="21">
        <v>68.0</v>
      </c>
      <c r="H8508" s="21">
        <v>35.05818674</v>
      </c>
      <c r="I8508" s="10"/>
      <c r="J8508" s="10"/>
      <c r="AA8508" s="7"/>
      <c r="AB8508" s="7"/>
      <c r="AC8508" s="7"/>
    </row>
    <row r="8509" ht="15.0" customHeight="1">
      <c r="A8509" s="23">
        <v>41859.0</v>
      </c>
      <c r="B8509" s="21" t="s">
        <v>59</v>
      </c>
      <c r="C8509" s="21" t="s">
        <v>47</v>
      </c>
      <c r="D8509" s="21"/>
      <c r="E8509" s="21"/>
      <c r="F8509" s="21">
        <v>58.0</v>
      </c>
      <c r="G8509" s="21">
        <v>45.0</v>
      </c>
      <c r="H8509" s="21">
        <v>23.20027064</v>
      </c>
      <c r="I8509" s="10"/>
      <c r="J8509" s="10"/>
      <c r="AA8509" s="7"/>
      <c r="AB8509" s="7"/>
      <c r="AC8509" s="7"/>
    </row>
    <row r="8510" ht="15.0" customHeight="1">
      <c r="A8510" s="23">
        <v>41859.0</v>
      </c>
      <c r="B8510" s="21" t="s">
        <v>59</v>
      </c>
      <c r="C8510" s="21" t="s">
        <v>47</v>
      </c>
      <c r="D8510" s="21"/>
      <c r="E8510" s="21"/>
      <c r="F8510" s="21">
        <v>59.0</v>
      </c>
      <c r="G8510" s="21">
        <v>40.0</v>
      </c>
      <c r="H8510" s="21">
        <v>20.62246279</v>
      </c>
      <c r="I8510" s="10"/>
      <c r="J8510" s="10"/>
      <c r="AA8510" s="7"/>
      <c r="AB8510" s="7"/>
      <c r="AC8510" s="7"/>
    </row>
    <row r="8511" ht="15.0" customHeight="1">
      <c r="A8511" s="23">
        <v>41859.0</v>
      </c>
      <c r="B8511" s="21" t="s">
        <v>59</v>
      </c>
      <c r="C8511" s="21" t="s">
        <v>47</v>
      </c>
      <c r="D8511" s="21"/>
      <c r="E8511" s="21"/>
      <c r="F8511" s="21">
        <v>60.0</v>
      </c>
      <c r="G8511" s="21">
        <v>58.0</v>
      </c>
      <c r="H8511" s="21">
        <v>29.90257104</v>
      </c>
      <c r="I8511" s="10"/>
      <c r="J8511" s="10"/>
      <c r="AA8511" s="7"/>
      <c r="AB8511" s="7"/>
      <c r="AC8511" s="7"/>
    </row>
    <row r="8512" ht="15.0" customHeight="1">
      <c r="A8512" s="23">
        <v>41859.0</v>
      </c>
      <c r="B8512" s="21" t="s">
        <v>59</v>
      </c>
      <c r="C8512" s="21" t="s">
        <v>47</v>
      </c>
      <c r="D8512" s="21"/>
      <c r="E8512" s="21"/>
      <c r="F8512" s="21">
        <v>61.0</v>
      </c>
      <c r="G8512" s="21">
        <v>76.0</v>
      </c>
      <c r="H8512" s="21">
        <v>39.1826793</v>
      </c>
      <c r="I8512" s="10"/>
      <c r="J8512" s="10"/>
      <c r="AA8512" s="7"/>
      <c r="AB8512" s="7"/>
      <c r="AC8512" s="7"/>
    </row>
    <row r="8513" ht="15.0" customHeight="1">
      <c r="A8513" s="23">
        <v>41859.0</v>
      </c>
      <c r="B8513" s="21" t="s">
        <v>59</v>
      </c>
      <c r="C8513" s="21" t="s">
        <v>47</v>
      </c>
      <c r="D8513" s="21"/>
      <c r="E8513" s="21"/>
      <c r="F8513" s="21">
        <v>62.0</v>
      </c>
      <c r="G8513" s="21">
        <v>50.0</v>
      </c>
      <c r="H8513" s="21">
        <v>25.77807848</v>
      </c>
      <c r="I8513" s="10"/>
      <c r="J8513" s="10"/>
      <c r="AA8513" s="7"/>
      <c r="AB8513" s="7"/>
      <c r="AC8513" s="7"/>
    </row>
    <row r="8514" ht="15.0" customHeight="1">
      <c r="A8514" s="23">
        <v>41859.0</v>
      </c>
      <c r="B8514" s="21" t="s">
        <v>59</v>
      </c>
      <c r="C8514" s="21" t="s">
        <v>47</v>
      </c>
      <c r="D8514" s="21"/>
      <c r="E8514" s="21"/>
      <c r="F8514" s="21">
        <v>63.0</v>
      </c>
      <c r="G8514" s="21">
        <v>54.0</v>
      </c>
      <c r="H8514" s="21">
        <v>27.84032476</v>
      </c>
      <c r="I8514" s="10"/>
      <c r="J8514" s="10"/>
      <c r="AA8514" s="7"/>
      <c r="AB8514" s="7"/>
      <c r="AC8514" s="7"/>
    </row>
    <row r="8515" ht="15.0" customHeight="1">
      <c r="A8515" s="23">
        <v>41859.0</v>
      </c>
      <c r="B8515" s="21" t="s">
        <v>59</v>
      </c>
      <c r="C8515" s="21" t="s">
        <v>47</v>
      </c>
      <c r="D8515" s="21"/>
      <c r="E8515" s="21"/>
      <c r="F8515" s="21">
        <v>64.0</v>
      </c>
      <c r="G8515" s="21">
        <v>42.0</v>
      </c>
      <c r="H8515" s="21">
        <v>21.65358593</v>
      </c>
      <c r="I8515" s="10"/>
      <c r="J8515" s="10"/>
      <c r="AA8515" s="7"/>
      <c r="AB8515" s="7"/>
      <c r="AC8515" s="7"/>
    </row>
    <row r="8516" ht="15.0" customHeight="1">
      <c r="A8516" s="23">
        <v>41859.0</v>
      </c>
      <c r="B8516" s="21" t="s">
        <v>59</v>
      </c>
      <c r="C8516" s="21" t="s">
        <v>47</v>
      </c>
      <c r="D8516" s="21"/>
      <c r="E8516" s="21"/>
      <c r="F8516" s="21">
        <v>65.0</v>
      </c>
      <c r="G8516" s="21">
        <v>47.0</v>
      </c>
      <c r="H8516" s="21">
        <v>24.23139378</v>
      </c>
      <c r="I8516" s="10"/>
      <c r="J8516" s="10"/>
      <c r="AA8516" s="7"/>
      <c r="AB8516" s="7"/>
      <c r="AC8516" s="7"/>
    </row>
    <row r="8517" ht="15.0" customHeight="1">
      <c r="A8517" s="23">
        <v>41859.0</v>
      </c>
      <c r="B8517" s="21" t="s">
        <v>59</v>
      </c>
      <c r="C8517" s="21" t="s">
        <v>47</v>
      </c>
      <c r="D8517" s="21"/>
      <c r="E8517" s="21"/>
      <c r="F8517" s="21">
        <v>66.0</v>
      </c>
      <c r="G8517" s="21">
        <v>60.0</v>
      </c>
      <c r="H8517" s="21">
        <v>30.93369418</v>
      </c>
      <c r="I8517" s="10"/>
      <c r="J8517" s="10"/>
      <c r="AA8517" s="7"/>
      <c r="AB8517" s="7"/>
      <c r="AC8517" s="7"/>
    </row>
    <row r="8518" ht="15.0" customHeight="1">
      <c r="A8518" s="23">
        <v>41859.0</v>
      </c>
      <c r="B8518" s="21" t="s">
        <v>59</v>
      </c>
      <c r="C8518" s="21" t="s">
        <v>47</v>
      </c>
      <c r="D8518" s="21"/>
      <c r="E8518" s="21"/>
      <c r="F8518" s="21">
        <v>67.0</v>
      </c>
      <c r="G8518" s="21">
        <v>38.0</v>
      </c>
      <c r="H8518" s="21">
        <v>19.59133965</v>
      </c>
      <c r="I8518" s="10"/>
      <c r="J8518" s="10"/>
      <c r="AA8518" s="7"/>
      <c r="AB8518" s="7"/>
      <c r="AC8518" s="7"/>
    </row>
    <row r="8519" ht="15.0" customHeight="1">
      <c r="A8519" s="23">
        <v>41859.0</v>
      </c>
      <c r="B8519" s="21" t="s">
        <v>59</v>
      </c>
      <c r="C8519" s="21" t="s">
        <v>47</v>
      </c>
      <c r="D8519" s="21"/>
      <c r="E8519" s="21"/>
      <c r="F8519" s="21">
        <v>68.0</v>
      </c>
      <c r="G8519" s="21">
        <v>41.0</v>
      </c>
      <c r="H8519" s="21">
        <v>21.13802436</v>
      </c>
      <c r="I8519" s="10"/>
      <c r="J8519" s="10"/>
      <c r="AA8519" s="7"/>
      <c r="AB8519" s="7"/>
      <c r="AC8519" s="7"/>
    </row>
    <row r="8520" ht="15.0" customHeight="1">
      <c r="A8520" s="23">
        <v>41859.0</v>
      </c>
      <c r="B8520" s="21" t="s">
        <v>59</v>
      </c>
      <c r="C8520" s="21" t="s">
        <v>47</v>
      </c>
      <c r="D8520" s="21"/>
      <c r="E8520" s="21"/>
      <c r="F8520" s="21">
        <v>69.0</v>
      </c>
      <c r="G8520" s="21">
        <v>47.0</v>
      </c>
      <c r="H8520" s="21">
        <v>24.23139378</v>
      </c>
      <c r="I8520" s="10"/>
      <c r="J8520" s="10"/>
      <c r="AA8520" s="7"/>
      <c r="AB8520" s="7"/>
      <c r="AC8520" s="7"/>
    </row>
    <row r="8521" ht="15.0" customHeight="1">
      <c r="A8521" s="23">
        <v>41859.0</v>
      </c>
      <c r="B8521" s="21" t="s">
        <v>59</v>
      </c>
      <c r="C8521" s="21" t="s">
        <v>47</v>
      </c>
      <c r="D8521" s="21"/>
      <c r="E8521" s="21"/>
      <c r="F8521" s="21">
        <v>70.0</v>
      </c>
      <c r="G8521" s="21">
        <v>52.0</v>
      </c>
      <c r="H8521" s="21">
        <v>26.80920162</v>
      </c>
      <c r="I8521" s="10"/>
      <c r="J8521" s="10"/>
      <c r="AA8521" s="7"/>
      <c r="AB8521" s="7"/>
      <c r="AC8521" s="7"/>
    </row>
    <row r="8522" ht="15.0" customHeight="1">
      <c r="A8522" s="23">
        <v>41859.0</v>
      </c>
      <c r="B8522" s="21" t="s">
        <v>59</v>
      </c>
      <c r="C8522" s="21" t="s">
        <v>47</v>
      </c>
      <c r="D8522" s="21"/>
      <c r="E8522" s="21"/>
      <c r="F8522" s="21">
        <v>71.0</v>
      </c>
      <c r="G8522" s="21">
        <v>64.0</v>
      </c>
      <c r="H8522" s="21">
        <v>32.99594046</v>
      </c>
      <c r="I8522" s="10"/>
      <c r="J8522" s="10"/>
      <c r="AA8522" s="7"/>
      <c r="AB8522" s="7"/>
      <c r="AC8522" s="7"/>
    </row>
    <row r="8523" ht="15.0" customHeight="1">
      <c r="A8523" s="23">
        <v>41859.0</v>
      </c>
      <c r="B8523" s="21" t="s">
        <v>59</v>
      </c>
      <c r="C8523" s="21" t="s">
        <v>47</v>
      </c>
      <c r="D8523" s="21"/>
      <c r="E8523" s="21"/>
      <c r="F8523" s="21">
        <v>72.0</v>
      </c>
      <c r="G8523" s="21">
        <v>58.0</v>
      </c>
      <c r="H8523" s="21">
        <v>29.90257104</v>
      </c>
      <c r="I8523" s="10"/>
      <c r="J8523" s="10"/>
      <c r="AA8523" s="7"/>
      <c r="AB8523" s="7"/>
      <c r="AC8523" s="7"/>
    </row>
    <row r="8524" ht="15.0" customHeight="1">
      <c r="A8524" s="23">
        <v>41859.0</v>
      </c>
      <c r="B8524" s="21" t="s">
        <v>59</v>
      </c>
      <c r="C8524" s="21" t="s">
        <v>43</v>
      </c>
      <c r="D8524" s="21"/>
      <c r="E8524" s="21"/>
      <c r="F8524" s="21">
        <v>1.0</v>
      </c>
      <c r="G8524" s="21">
        <v>21.0</v>
      </c>
      <c r="H8524" s="21">
        <v>12.37587007</v>
      </c>
      <c r="I8524" s="10"/>
      <c r="J8524" s="10"/>
      <c r="AA8524" s="7"/>
      <c r="AB8524" s="7"/>
      <c r="AC8524" s="7"/>
    </row>
    <row r="8525" ht="15.0" customHeight="1">
      <c r="A8525" s="23">
        <v>41859.0</v>
      </c>
      <c r="B8525" s="21" t="s">
        <v>59</v>
      </c>
      <c r="C8525" s="21" t="s">
        <v>43</v>
      </c>
      <c r="D8525" s="21"/>
      <c r="E8525" s="21"/>
      <c r="F8525" s="21">
        <v>2.0</v>
      </c>
      <c r="G8525" s="21">
        <v>47.0</v>
      </c>
      <c r="H8525" s="21">
        <v>27.69837587</v>
      </c>
      <c r="I8525" s="10"/>
      <c r="J8525" s="10"/>
      <c r="AA8525" s="7"/>
      <c r="AB8525" s="7"/>
      <c r="AC8525" s="7"/>
    </row>
    <row r="8526" ht="15.0" customHeight="1">
      <c r="A8526" s="23">
        <v>41859.0</v>
      </c>
      <c r="B8526" s="21" t="s">
        <v>59</v>
      </c>
      <c r="C8526" s="21" t="s">
        <v>43</v>
      </c>
      <c r="D8526" s="21"/>
      <c r="E8526" s="21"/>
      <c r="F8526" s="21">
        <v>3.0</v>
      </c>
      <c r="G8526" s="21">
        <v>63.0</v>
      </c>
      <c r="H8526" s="21">
        <v>37.12761021</v>
      </c>
      <c r="I8526" s="10"/>
      <c r="J8526" s="10"/>
      <c r="AA8526" s="7"/>
      <c r="AB8526" s="7"/>
      <c r="AC8526" s="7"/>
    </row>
    <row r="8527" ht="15.0" customHeight="1">
      <c r="A8527" s="23">
        <v>41859.0</v>
      </c>
      <c r="B8527" s="21" t="s">
        <v>59</v>
      </c>
      <c r="C8527" s="21" t="s">
        <v>43</v>
      </c>
      <c r="D8527" s="21"/>
      <c r="E8527" s="21"/>
      <c r="F8527" s="21">
        <v>4.0</v>
      </c>
      <c r="G8527" s="21">
        <v>47.0</v>
      </c>
      <c r="H8527" s="21">
        <v>27.69837587</v>
      </c>
      <c r="I8527" s="10"/>
      <c r="J8527" s="10"/>
      <c r="AA8527" s="7"/>
      <c r="AB8527" s="7"/>
      <c r="AC8527" s="7"/>
    </row>
    <row r="8528" ht="15.0" customHeight="1">
      <c r="A8528" s="23">
        <v>41859.0</v>
      </c>
      <c r="B8528" s="21" t="s">
        <v>59</v>
      </c>
      <c r="C8528" s="21" t="s">
        <v>43</v>
      </c>
      <c r="D8528" s="21"/>
      <c r="E8528" s="21"/>
      <c r="F8528" s="21">
        <v>5.0</v>
      </c>
      <c r="G8528" s="21">
        <v>55.0</v>
      </c>
      <c r="H8528" s="21">
        <v>32.41299304</v>
      </c>
      <c r="I8528" s="10"/>
      <c r="J8528" s="10"/>
      <c r="AA8528" s="7"/>
      <c r="AB8528" s="7"/>
      <c r="AC8528" s="7"/>
    </row>
    <row r="8529" ht="15.0" customHeight="1">
      <c r="A8529" s="23">
        <v>41859.0</v>
      </c>
      <c r="B8529" s="21" t="s">
        <v>59</v>
      </c>
      <c r="C8529" s="21" t="s">
        <v>43</v>
      </c>
      <c r="D8529" s="21"/>
      <c r="E8529" s="21"/>
      <c r="F8529" s="21">
        <v>6.0</v>
      </c>
      <c r="G8529" s="21">
        <v>53.0</v>
      </c>
      <c r="H8529" s="21">
        <v>31.23433875</v>
      </c>
      <c r="I8529" s="10"/>
      <c r="J8529" s="10"/>
      <c r="AA8529" s="7"/>
      <c r="AB8529" s="7"/>
      <c r="AC8529" s="7"/>
    </row>
    <row r="8530" ht="15.0" customHeight="1">
      <c r="A8530" s="23">
        <v>41859.0</v>
      </c>
      <c r="B8530" s="21" t="s">
        <v>59</v>
      </c>
      <c r="C8530" s="21" t="s">
        <v>43</v>
      </c>
      <c r="D8530" s="21"/>
      <c r="E8530" s="21"/>
      <c r="F8530" s="21">
        <v>7.0</v>
      </c>
      <c r="G8530" s="21">
        <v>56.0</v>
      </c>
      <c r="H8530" s="21">
        <v>33.00232019</v>
      </c>
      <c r="I8530" s="10"/>
      <c r="J8530" s="10"/>
      <c r="AA8530" s="7"/>
      <c r="AB8530" s="7"/>
      <c r="AC8530" s="7"/>
    </row>
    <row r="8531" ht="15.0" customHeight="1">
      <c r="A8531" s="23">
        <v>41859.0</v>
      </c>
      <c r="B8531" s="21" t="s">
        <v>59</v>
      </c>
      <c r="C8531" s="21" t="s">
        <v>43</v>
      </c>
      <c r="D8531" s="21"/>
      <c r="E8531" s="21"/>
      <c r="F8531" s="21">
        <v>8.0</v>
      </c>
      <c r="G8531" s="21">
        <v>61.0</v>
      </c>
      <c r="H8531" s="21">
        <v>35.94895592</v>
      </c>
      <c r="I8531" s="10"/>
      <c r="J8531" s="10"/>
      <c r="AA8531" s="7"/>
      <c r="AB8531" s="7"/>
      <c r="AC8531" s="7"/>
    </row>
    <row r="8532" ht="15.0" customHeight="1">
      <c r="A8532" s="23">
        <v>41859.0</v>
      </c>
      <c r="B8532" s="21" t="s">
        <v>59</v>
      </c>
      <c r="C8532" s="21" t="s">
        <v>43</v>
      </c>
      <c r="D8532" s="21"/>
      <c r="E8532" s="21"/>
      <c r="F8532" s="21">
        <v>9.0</v>
      </c>
      <c r="G8532" s="21">
        <v>47.0</v>
      </c>
      <c r="H8532" s="21">
        <v>27.69837587</v>
      </c>
      <c r="I8532" s="10"/>
      <c r="J8532" s="10"/>
      <c r="AA8532" s="7"/>
      <c r="AB8532" s="7"/>
      <c r="AC8532" s="7"/>
    </row>
    <row r="8533" ht="15.0" customHeight="1">
      <c r="A8533" s="23">
        <v>41859.0</v>
      </c>
      <c r="B8533" s="21" t="s">
        <v>59</v>
      </c>
      <c r="C8533" s="21" t="s">
        <v>43</v>
      </c>
      <c r="D8533" s="21"/>
      <c r="E8533" s="21"/>
      <c r="F8533" s="21">
        <v>10.0</v>
      </c>
      <c r="G8533" s="21">
        <v>50.0</v>
      </c>
      <c r="H8533" s="21">
        <v>29.46635731</v>
      </c>
      <c r="I8533" s="10"/>
      <c r="J8533" s="10"/>
      <c r="AA8533" s="7"/>
      <c r="AB8533" s="7"/>
      <c r="AC8533" s="7"/>
    </row>
    <row r="8534" ht="15.0" customHeight="1">
      <c r="A8534" s="23">
        <v>41859.0</v>
      </c>
      <c r="B8534" s="21" t="s">
        <v>59</v>
      </c>
      <c r="C8534" s="21" t="s">
        <v>43</v>
      </c>
      <c r="D8534" s="21"/>
      <c r="E8534" s="21"/>
      <c r="F8534" s="21">
        <v>11.0</v>
      </c>
      <c r="G8534" s="21">
        <v>43.0</v>
      </c>
      <c r="H8534" s="21">
        <v>25.34106729</v>
      </c>
      <c r="I8534" s="10"/>
      <c r="J8534" s="10"/>
      <c r="AA8534" s="7"/>
      <c r="AB8534" s="7"/>
      <c r="AC8534" s="7"/>
    </row>
    <row r="8535" ht="15.0" customHeight="1">
      <c r="A8535" s="23">
        <v>41859.0</v>
      </c>
      <c r="B8535" s="21" t="s">
        <v>59</v>
      </c>
      <c r="C8535" s="21" t="s">
        <v>43</v>
      </c>
      <c r="D8535" s="21"/>
      <c r="E8535" s="21"/>
      <c r="F8535" s="21">
        <v>12.0</v>
      </c>
      <c r="G8535" s="21">
        <v>46.0</v>
      </c>
      <c r="H8535" s="21">
        <v>27.10904872</v>
      </c>
      <c r="I8535" s="10"/>
      <c r="J8535" s="10"/>
      <c r="AA8535" s="7"/>
      <c r="AB8535" s="7"/>
      <c r="AC8535" s="7"/>
    </row>
    <row r="8536" ht="15.0" customHeight="1">
      <c r="A8536" s="23">
        <v>41859.0</v>
      </c>
      <c r="B8536" s="21" t="s">
        <v>59</v>
      </c>
      <c r="C8536" s="21" t="s">
        <v>43</v>
      </c>
      <c r="D8536" s="21"/>
      <c r="E8536" s="21"/>
      <c r="F8536" s="21">
        <v>13.0</v>
      </c>
      <c r="G8536" s="21">
        <v>54.0</v>
      </c>
      <c r="H8536" s="21">
        <v>31.82366589</v>
      </c>
      <c r="I8536" s="10"/>
      <c r="J8536" s="10"/>
      <c r="AA8536" s="7"/>
      <c r="AB8536" s="7"/>
      <c r="AC8536" s="7"/>
    </row>
    <row r="8537" ht="15.0" customHeight="1">
      <c r="A8537" s="23">
        <v>41859.0</v>
      </c>
      <c r="B8537" s="21" t="s">
        <v>59</v>
      </c>
      <c r="C8537" s="21" t="s">
        <v>43</v>
      </c>
      <c r="D8537" s="21"/>
      <c r="E8537" s="21"/>
      <c r="F8537" s="21">
        <v>14.0</v>
      </c>
      <c r="G8537" s="21">
        <v>38.0</v>
      </c>
      <c r="H8537" s="21">
        <v>22.39443155</v>
      </c>
      <c r="I8537" s="10"/>
      <c r="J8537" s="10"/>
      <c r="AA8537" s="7"/>
      <c r="AB8537" s="7"/>
      <c r="AC8537" s="7"/>
    </row>
    <row r="8538" ht="15.0" customHeight="1">
      <c r="A8538" s="23">
        <v>41859.0</v>
      </c>
      <c r="B8538" s="21" t="s">
        <v>59</v>
      </c>
      <c r="C8538" s="21" t="s">
        <v>43</v>
      </c>
      <c r="D8538" s="21"/>
      <c r="E8538" s="21"/>
      <c r="F8538" s="21">
        <v>15.0</v>
      </c>
      <c r="G8538" s="21">
        <v>35.0</v>
      </c>
      <c r="H8538" s="21">
        <v>20.62645012</v>
      </c>
      <c r="I8538" s="10"/>
      <c r="J8538" s="10"/>
      <c r="AA8538" s="7"/>
      <c r="AB8538" s="7"/>
      <c r="AC8538" s="7"/>
    </row>
    <row r="8539" ht="15.0" customHeight="1">
      <c r="A8539" s="23">
        <v>41859.0</v>
      </c>
      <c r="B8539" s="21" t="s">
        <v>59</v>
      </c>
      <c r="C8539" s="21" t="s">
        <v>43</v>
      </c>
      <c r="D8539" s="21"/>
      <c r="E8539" s="21"/>
      <c r="F8539" s="21">
        <v>16.0</v>
      </c>
      <c r="G8539" s="21">
        <v>65.0</v>
      </c>
      <c r="H8539" s="21">
        <v>38.3062645</v>
      </c>
      <c r="I8539" s="10"/>
      <c r="J8539" s="10"/>
      <c r="AA8539" s="7"/>
      <c r="AB8539" s="7"/>
      <c r="AC8539" s="7"/>
    </row>
    <row r="8540" ht="15.0" customHeight="1">
      <c r="A8540" s="23">
        <v>41859.0</v>
      </c>
      <c r="B8540" s="21" t="s">
        <v>59</v>
      </c>
      <c r="C8540" s="21" t="s">
        <v>43</v>
      </c>
      <c r="D8540" s="21"/>
      <c r="E8540" s="21"/>
      <c r="F8540" s="21">
        <v>17.0</v>
      </c>
      <c r="G8540" s="21">
        <v>48.0</v>
      </c>
      <c r="H8540" s="21">
        <v>28.28770302</v>
      </c>
      <c r="I8540" s="10"/>
      <c r="J8540" s="10"/>
      <c r="AA8540" s="7"/>
      <c r="AB8540" s="7"/>
      <c r="AC8540" s="7"/>
    </row>
    <row r="8541" ht="15.0" customHeight="1">
      <c r="A8541" s="23">
        <v>41859.0</v>
      </c>
      <c r="B8541" s="21" t="s">
        <v>59</v>
      </c>
      <c r="C8541" s="21" t="s">
        <v>43</v>
      </c>
      <c r="D8541" s="21"/>
      <c r="E8541" s="21"/>
      <c r="F8541" s="21">
        <v>18.0</v>
      </c>
      <c r="G8541" s="21">
        <v>39.0</v>
      </c>
      <c r="H8541" s="21">
        <v>22.9837587</v>
      </c>
      <c r="I8541" s="10"/>
      <c r="J8541" s="10"/>
      <c r="AA8541" s="7"/>
      <c r="AB8541" s="7"/>
      <c r="AC8541" s="7"/>
    </row>
    <row r="8542" ht="15.0" customHeight="1">
      <c r="A8542" s="23">
        <v>41859.0</v>
      </c>
      <c r="B8542" s="21" t="s">
        <v>59</v>
      </c>
      <c r="C8542" s="21" t="s">
        <v>43</v>
      </c>
      <c r="D8542" s="21"/>
      <c r="E8542" s="21"/>
      <c r="F8542" s="21">
        <v>19.0</v>
      </c>
      <c r="G8542" s="21">
        <v>54.0</v>
      </c>
      <c r="H8542" s="21">
        <v>31.82366589</v>
      </c>
      <c r="I8542" s="10"/>
      <c r="J8542" s="10"/>
      <c r="AA8542" s="7"/>
      <c r="AB8542" s="7"/>
      <c r="AC8542" s="7"/>
    </row>
    <row r="8543" ht="15.0" customHeight="1">
      <c r="A8543" s="23">
        <v>41859.0</v>
      </c>
      <c r="B8543" s="21" t="s">
        <v>59</v>
      </c>
      <c r="C8543" s="21" t="s">
        <v>43</v>
      </c>
      <c r="D8543" s="21"/>
      <c r="E8543" s="21"/>
      <c r="F8543" s="21">
        <v>20.0</v>
      </c>
      <c r="G8543" s="21">
        <v>32.0</v>
      </c>
      <c r="H8543" s="21">
        <v>18.85846868</v>
      </c>
      <c r="I8543" s="10"/>
      <c r="J8543" s="10"/>
      <c r="AA8543" s="7"/>
      <c r="AB8543" s="7"/>
      <c r="AC8543" s="7"/>
    </row>
    <row r="8544" ht="15.0" customHeight="1">
      <c r="A8544" s="23">
        <v>41859.0</v>
      </c>
      <c r="B8544" s="21" t="s">
        <v>59</v>
      </c>
      <c r="C8544" s="21" t="s">
        <v>43</v>
      </c>
      <c r="D8544" s="21"/>
      <c r="E8544" s="21"/>
      <c r="F8544" s="21">
        <v>21.0</v>
      </c>
      <c r="G8544" s="21">
        <v>43.0</v>
      </c>
      <c r="H8544" s="21">
        <v>25.34106729</v>
      </c>
      <c r="I8544" s="10"/>
      <c r="J8544" s="10"/>
      <c r="AA8544" s="7"/>
      <c r="AB8544" s="7"/>
      <c r="AC8544" s="7"/>
    </row>
    <row r="8545" ht="15.0" customHeight="1">
      <c r="A8545" s="23">
        <v>41859.0</v>
      </c>
      <c r="B8545" s="21" t="s">
        <v>59</v>
      </c>
      <c r="C8545" s="21" t="s">
        <v>43</v>
      </c>
      <c r="D8545" s="21"/>
      <c r="E8545" s="21"/>
      <c r="F8545" s="21">
        <v>22.0</v>
      </c>
      <c r="G8545" s="21">
        <v>35.0</v>
      </c>
      <c r="H8545" s="21">
        <v>20.62645012</v>
      </c>
      <c r="I8545" s="10"/>
      <c r="J8545" s="10"/>
      <c r="AA8545" s="7"/>
      <c r="AB8545" s="7"/>
      <c r="AC8545" s="7"/>
    </row>
    <row r="8546" ht="15.0" customHeight="1">
      <c r="A8546" s="23">
        <v>41859.0</v>
      </c>
      <c r="B8546" s="21" t="s">
        <v>59</v>
      </c>
      <c r="C8546" s="21" t="s">
        <v>43</v>
      </c>
      <c r="D8546" s="21"/>
      <c r="E8546" s="21"/>
      <c r="F8546" s="21">
        <v>23.0</v>
      </c>
      <c r="G8546" s="21">
        <v>46.0</v>
      </c>
      <c r="H8546" s="21">
        <v>27.10904872</v>
      </c>
      <c r="I8546" s="10"/>
      <c r="J8546" s="10"/>
      <c r="AA8546" s="7"/>
      <c r="AB8546" s="7"/>
      <c r="AC8546" s="7"/>
    </row>
    <row r="8547" ht="15.0" customHeight="1">
      <c r="A8547" s="23">
        <v>41859.0</v>
      </c>
      <c r="B8547" s="21" t="s">
        <v>59</v>
      </c>
      <c r="C8547" s="21" t="s">
        <v>43</v>
      </c>
      <c r="D8547" s="21"/>
      <c r="E8547" s="21"/>
      <c r="F8547" s="21">
        <v>24.0</v>
      </c>
      <c r="G8547" s="21">
        <v>37.0</v>
      </c>
      <c r="H8547" s="21">
        <v>21.80510441</v>
      </c>
      <c r="I8547" s="10"/>
      <c r="J8547" s="10"/>
      <c r="AA8547" s="7"/>
      <c r="AB8547" s="7"/>
      <c r="AC8547" s="7"/>
    </row>
    <row r="8548" ht="15.0" customHeight="1">
      <c r="A8548" s="23">
        <v>41859.0</v>
      </c>
      <c r="B8548" s="21" t="s">
        <v>59</v>
      </c>
      <c r="C8548" s="21" t="s">
        <v>43</v>
      </c>
      <c r="D8548" s="21"/>
      <c r="E8548" s="21"/>
      <c r="F8548" s="21">
        <v>25.0</v>
      </c>
      <c r="G8548" s="21">
        <v>62.0</v>
      </c>
      <c r="H8548" s="21">
        <v>36.53828306</v>
      </c>
      <c r="I8548" s="10"/>
      <c r="J8548" s="10"/>
      <c r="AA8548" s="7"/>
      <c r="AB8548" s="7"/>
      <c r="AC8548" s="7"/>
    </row>
    <row r="8549" ht="15.0" customHeight="1">
      <c r="A8549" s="23">
        <v>41859.0</v>
      </c>
      <c r="B8549" s="21" t="s">
        <v>59</v>
      </c>
      <c r="C8549" s="21" t="s">
        <v>43</v>
      </c>
      <c r="D8549" s="21"/>
      <c r="E8549" s="21"/>
      <c r="F8549" s="21">
        <v>26.0</v>
      </c>
      <c r="G8549" s="21">
        <v>37.0</v>
      </c>
      <c r="H8549" s="21">
        <v>21.80510441</v>
      </c>
      <c r="I8549" s="10"/>
      <c r="J8549" s="10"/>
      <c r="AA8549" s="7"/>
      <c r="AB8549" s="7"/>
      <c r="AC8549" s="7"/>
    </row>
    <row r="8550" ht="15.0" customHeight="1">
      <c r="A8550" s="23">
        <v>41859.0</v>
      </c>
      <c r="B8550" s="21" t="s">
        <v>59</v>
      </c>
      <c r="C8550" s="21" t="s">
        <v>43</v>
      </c>
      <c r="D8550" s="21"/>
      <c r="E8550" s="21"/>
      <c r="F8550" s="21">
        <v>27.0</v>
      </c>
      <c r="G8550" s="21">
        <v>53.0</v>
      </c>
      <c r="H8550" s="21">
        <v>31.23433875</v>
      </c>
      <c r="I8550" s="10"/>
      <c r="J8550" s="10"/>
      <c r="AA8550" s="7"/>
      <c r="AB8550" s="7"/>
      <c r="AC8550" s="7"/>
    </row>
    <row r="8551" ht="15.0" customHeight="1">
      <c r="A8551" s="23">
        <v>41859.0</v>
      </c>
      <c r="B8551" s="21" t="s">
        <v>59</v>
      </c>
      <c r="C8551" s="21" t="s">
        <v>43</v>
      </c>
      <c r="D8551" s="21"/>
      <c r="E8551" s="21"/>
      <c r="F8551" s="21">
        <v>28.0</v>
      </c>
      <c r="G8551" s="21">
        <v>53.0</v>
      </c>
      <c r="H8551" s="21">
        <v>31.23433875</v>
      </c>
      <c r="I8551" s="10"/>
      <c r="J8551" s="10"/>
      <c r="AA8551" s="7"/>
      <c r="AB8551" s="7"/>
      <c r="AC8551" s="7"/>
    </row>
    <row r="8552" ht="15.0" customHeight="1">
      <c r="A8552" s="23">
        <v>41859.0</v>
      </c>
      <c r="B8552" s="21" t="s">
        <v>59</v>
      </c>
      <c r="C8552" s="21" t="s">
        <v>43</v>
      </c>
      <c r="D8552" s="21"/>
      <c r="E8552" s="21"/>
      <c r="F8552" s="21">
        <v>29.0</v>
      </c>
      <c r="G8552" s="21">
        <v>55.0</v>
      </c>
      <c r="H8552" s="21">
        <v>32.41299304</v>
      </c>
      <c r="I8552" s="10"/>
      <c r="J8552" s="10"/>
      <c r="AA8552" s="7"/>
      <c r="AB8552" s="7"/>
      <c r="AC8552" s="7"/>
    </row>
    <row r="8553" ht="15.0" customHeight="1">
      <c r="A8553" s="23">
        <v>41859.0</v>
      </c>
      <c r="B8553" s="21" t="s">
        <v>59</v>
      </c>
      <c r="C8553" s="21" t="s">
        <v>43</v>
      </c>
      <c r="D8553" s="21"/>
      <c r="E8553" s="21"/>
      <c r="F8553" s="21">
        <v>30.0</v>
      </c>
      <c r="G8553" s="21">
        <v>38.0</v>
      </c>
      <c r="H8553" s="21">
        <v>22.39443155</v>
      </c>
      <c r="I8553" s="10"/>
      <c r="J8553" s="10"/>
      <c r="AA8553" s="7"/>
      <c r="AB8553" s="7"/>
      <c r="AC8553" s="7"/>
    </row>
    <row r="8554" ht="15.0" customHeight="1">
      <c r="A8554" s="23">
        <v>41859.0</v>
      </c>
      <c r="B8554" s="21" t="s">
        <v>59</v>
      </c>
      <c r="C8554" s="21" t="s">
        <v>43</v>
      </c>
      <c r="D8554" s="21"/>
      <c r="E8554" s="21"/>
      <c r="F8554" s="21">
        <v>31.0</v>
      </c>
      <c r="G8554" s="21">
        <v>34.0</v>
      </c>
      <c r="H8554" s="21">
        <v>20.03712297</v>
      </c>
      <c r="I8554" s="10"/>
      <c r="J8554" s="10"/>
      <c r="AA8554" s="7"/>
      <c r="AB8554" s="7"/>
      <c r="AC8554" s="7"/>
    </row>
    <row r="8555" ht="15.0" customHeight="1">
      <c r="A8555" s="23">
        <v>41859.0</v>
      </c>
      <c r="B8555" s="21" t="s">
        <v>59</v>
      </c>
      <c r="C8555" s="21" t="s">
        <v>43</v>
      </c>
      <c r="D8555" s="21"/>
      <c r="E8555" s="21"/>
      <c r="F8555" s="21">
        <v>32.0</v>
      </c>
      <c r="G8555" s="21">
        <v>37.0</v>
      </c>
      <c r="H8555" s="21">
        <v>21.80510441</v>
      </c>
      <c r="I8555" s="10"/>
      <c r="J8555" s="10"/>
      <c r="AA8555" s="7"/>
      <c r="AB8555" s="7"/>
      <c r="AC8555" s="7"/>
    </row>
    <row r="8556" ht="15.0" customHeight="1">
      <c r="A8556" s="23">
        <v>41859.0</v>
      </c>
      <c r="B8556" s="21" t="s">
        <v>59</v>
      </c>
      <c r="C8556" s="21" t="s">
        <v>43</v>
      </c>
      <c r="D8556" s="21"/>
      <c r="E8556" s="21"/>
      <c r="F8556" s="21">
        <v>33.0</v>
      </c>
      <c r="G8556" s="21">
        <v>34.0</v>
      </c>
      <c r="H8556" s="21">
        <v>20.03712297</v>
      </c>
      <c r="I8556" s="10"/>
      <c r="J8556" s="10"/>
      <c r="AA8556" s="7"/>
      <c r="AB8556" s="7"/>
      <c r="AC8556" s="7"/>
    </row>
    <row r="8557" ht="15.0" customHeight="1">
      <c r="A8557" s="23">
        <v>41859.0</v>
      </c>
      <c r="B8557" s="21" t="s">
        <v>59</v>
      </c>
      <c r="C8557" s="21" t="s">
        <v>43</v>
      </c>
      <c r="D8557" s="21"/>
      <c r="E8557" s="21"/>
      <c r="F8557" s="21">
        <v>34.0</v>
      </c>
      <c r="G8557" s="21">
        <v>39.0</v>
      </c>
      <c r="H8557" s="21">
        <v>22.9837587</v>
      </c>
      <c r="I8557" s="10"/>
      <c r="J8557" s="10"/>
      <c r="AA8557" s="7"/>
      <c r="AB8557" s="7"/>
      <c r="AC8557" s="7"/>
    </row>
    <row r="8558" ht="15.0" customHeight="1">
      <c r="A8558" s="23">
        <v>41859.0</v>
      </c>
      <c r="B8558" s="21" t="s">
        <v>59</v>
      </c>
      <c r="C8558" s="21" t="s">
        <v>43</v>
      </c>
      <c r="D8558" s="21"/>
      <c r="E8558" s="21"/>
      <c r="F8558" s="21">
        <v>35.0</v>
      </c>
      <c r="G8558" s="21">
        <v>43.0</v>
      </c>
      <c r="H8558" s="21">
        <v>25.34106729</v>
      </c>
      <c r="I8558" s="10"/>
      <c r="J8558" s="10"/>
      <c r="AA8558" s="7"/>
      <c r="AB8558" s="7"/>
      <c r="AC8558" s="7"/>
    </row>
    <row r="8559" ht="15.0" customHeight="1">
      <c r="A8559" s="23">
        <v>41859.0</v>
      </c>
      <c r="B8559" s="21" t="s">
        <v>59</v>
      </c>
      <c r="C8559" s="21" t="s">
        <v>43</v>
      </c>
      <c r="D8559" s="21"/>
      <c r="E8559" s="21"/>
      <c r="F8559" s="21">
        <v>36.0</v>
      </c>
      <c r="G8559" s="21">
        <v>56.0</v>
      </c>
      <c r="H8559" s="21">
        <v>33.00232019</v>
      </c>
      <c r="I8559" s="10"/>
      <c r="J8559" s="10"/>
      <c r="AA8559" s="7"/>
      <c r="AB8559" s="7"/>
      <c r="AC8559" s="7"/>
    </row>
    <row r="8560" ht="15.0" customHeight="1">
      <c r="A8560" s="23">
        <v>41859.0</v>
      </c>
      <c r="B8560" s="21" t="s">
        <v>59</v>
      </c>
      <c r="C8560" s="21" t="s">
        <v>43</v>
      </c>
      <c r="D8560" s="21"/>
      <c r="E8560" s="21"/>
      <c r="F8560" s="21">
        <v>37.0</v>
      </c>
      <c r="G8560" s="21">
        <v>57.0</v>
      </c>
      <c r="H8560" s="21">
        <v>33.59164733</v>
      </c>
      <c r="I8560" s="10"/>
      <c r="J8560" s="10"/>
      <c r="AA8560" s="7"/>
      <c r="AB8560" s="7"/>
      <c r="AC8560" s="7"/>
    </row>
    <row r="8561" ht="15.0" customHeight="1">
      <c r="A8561" s="23">
        <v>41859.0</v>
      </c>
      <c r="B8561" s="21" t="s">
        <v>59</v>
      </c>
      <c r="C8561" s="21" t="s">
        <v>43</v>
      </c>
      <c r="D8561" s="21"/>
      <c r="E8561" s="21"/>
      <c r="F8561" s="21">
        <v>38.0</v>
      </c>
      <c r="G8561" s="21">
        <v>66.0</v>
      </c>
      <c r="H8561" s="21">
        <v>38.89559165</v>
      </c>
      <c r="I8561" s="10"/>
      <c r="J8561" s="10"/>
      <c r="AA8561" s="7"/>
      <c r="AB8561" s="7"/>
      <c r="AC8561" s="7"/>
    </row>
    <row r="8562" ht="15.0" customHeight="1">
      <c r="A8562" s="23">
        <v>41859.0</v>
      </c>
      <c r="B8562" s="21" t="s">
        <v>59</v>
      </c>
      <c r="C8562" s="21" t="s">
        <v>43</v>
      </c>
      <c r="D8562" s="21"/>
      <c r="E8562" s="21"/>
      <c r="F8562" s="21">
        <v>39.0</v>
      </c>
      <c r="G8562" s="21">
        <v>37.0</v>
      </c>
      <c r="H8562" s="21">
        <v>21.80510441</v>
      </c>
      <c r="I8562" s="10"/>
      <c r="J8562" s="10"/>
      <c r="AA8562" s="7"/>
      <c r="AB8562" s="7"/>
      <c r="AC8562" s="7"/>
    </row>
    <row r="8563" ht="15.0" customHeight="1">
      <c r="A8563" s="23">
        <v>41859.0</v>
      </c>
      <c r="B8563" s="21" t="s">
        <v>59</v>
      </c>
      <c r="C8563" s="21" t="s">
        <v>43</v>
      </c>
      <c r="D8563" s="21"/>
      <c r="E8563" s="21"/>
      <c r="F8563" s="21">
        <v>40.0</v>
      </c>
      <c r="G8563" s="21">
        <v>38.0</v>
      </c>
      <c r="H8563" s="21">
        <v>22.39443155</v>
      </c>
      <c r="I8563" s="10"/>
      <c r="J8563" s="10"/>
      <c r="AA8563" s="7"/>
      <c r="AB8563" s="7"/>
      <c r="AC8563" s="7"/>
    </row>
    <row r="8564" ht="15.0" customHeight="1">
      <c r="A8564" s="23">
        <v>41859.0</v>
      </c>
      <c r="B8564" s="21" t="s">
        <v>59</v>
      </c>
      <c r="C8564" s="21" t="s">
        <v>43</v>
      </c>
      <c r="D8564" s="21"/>
      <c r="E8564" s="21"/>
      <c r="F8564" s="21">
        <v>41.0</v>
      </c>
      <c r="G8564" s="21">
        <v>40.0</v>
      </c>
      <c r="H8564" s="21">
        <v>23.57308585</v>
      </c>
      <c r="I8564" s="10"/>
      <c r="J8564" s="10"/>
      <c r="AA8564" s="7"/>
      <c r="AB8564" s="7"/>
      <c r="AC8564" s="7"/>
    </row>
    <row r="8565" ht="15.0" customHeight="1">
      <c r="A8565" s="23">
        <v>41859.0</v>
      </c>
      <c r="B8565" s="21" t="s">
        <v>59</v>
      </c>
      <c r="C8565" s="21" t="s">
        <v>43</v>
      </c>
      <c r="D8565" s="21"/>
      <c r="E8565" s="21"/>
      <c r="F8565" s="21">
        <v>42.0</v>
      </c>
      <c r="G8565" s="21">
        <v>38.0</v>
      </c>
      <c r="H8565" s="21">
        <v>22.39443155</v>
      </c>
      <c r="I8565" s="10"/>
      <c r="J8565" s="10"/>
      <c r="AA8565" s="7"/>
      <c r="AB8565" s="7"/>
      <c r="AC8565" s="7"/>
    </row>
    <row r="8566" ht="15.0" customHeight="1">
      <c r="A8566" s="23">
        <v>41859.0</v>
      </c>
      <c r="B8566" s="21" t="s">
        <v>59</v>
      </c>
      <c r="C8566" s="21" t="s">
        <v>43</v>
      </c>
      <c r="D8566" s="21"/>
      <c r="E8566" s="21"/>
      <c r="F8566" s="21">
        <v>43.0</v>
      </c>
      <c r="G8566" s="21">
        <v>46.0</v>
      </c>
      <c r="H8566" s="21">
        <v>27.10904872</v>
      </c>
      <c r="I8566" s="10"/>
      <c r="J8566" s="10"/>
      <c r="AA8566" s="7"/>
      <c r="AB8566" s="7"/>
      <c r="AC8566" s="7"/>
    </row>
    <row r="8567" ht="15.0" customHeight="1">
      <c r="A8567" s="23">
        <v>41859.0</v>
      </c>
      <c r="B8567" s="21" t="s">
        <v>59</v>
      </c>
      <c r="C8567" s="21" t="s">
        <v>43</v>
      </c>
      <c r="D8567" s="21"/>
      <c r="E8567" s="21"/>
      <c r="F8567" s="21">
        <v>44.0</v>
      </c>
      <c r="G8567" s="21">
        <v>52.0</v>
      </c>
      <c r="H8567" s="21">
        <v>30.6450116</v>
      </c>
      <c r="I8567" s="10"/>
      <c r="J8567" s="10"/>
      <c r="AA8567" s="7"/>
      <c r="AB8567" s="7"/>
      <c r="AC8567" s="7"/>
    </row>
    <row r="8568" ht="15.0" customHeight="1">
      <c r="A8568" s="23">
        <v>41859.0</v>
      </c>
      <c r="B8568" s="21" t="s">
        <v>59</v>
      </c>
      <c r="C8568" s="21" t="s">
        <v>43</v>
      </c>
      <c r="D8568" s="21"/>
      <c r="E8568" s="21"/>
      <c r="F8568" s="21">
        <v>45.0</v>
      </c>
      <c r="G8568" s="21">
        <v>31.0</v>
      </c>
      <c r="H8568" s="21">
        <v>18.26914153</v>
      </c>
      <c r="I8568" s="10"/>
      <c r="J8568" s="10"/>
      <c r="AA8568" s="7"/>
      <c r="AB8568" s="7"/>
      <c r="AC8568" s="7"/>
    </row>
    <row r="8569" ht="15.0" customHeight="1">
      <c r="A8569" s="23">
        <v>41859.0</v>
      </c>
      <c r="B8569" s="21" t="s">
        <v>59</v>
      </c>
      <c r="C8569" s="21" t="s">
        <v>43</v>
      </c>
      <c r="D8569" s="21"/>
      <c r="E8569" s="21"/>
      <c r="F8569" s="21">
        <v>46.0</v>
      </c>
      <c r="G8569" s="21">
        <v>29.0</v>
      </c>
      <c r="H8569" s="21">
        <v>17.09048724</v>
      </c>
      <c r="I8569" s="10"/>
      <c r="J8569" s="10"/>
      <c r="AA8569" s="7"/>
      <c r="AB8569" s="7"/>
      <c r="AC8569" s="7"/>
    </row>
    <row r="8570" ht="15.0" customHeight="1">
      <c r="A8570" s="23">
        <v>41859.0</v>
      </c>
      <c r="B8570" s="21" t="s">
        <v>59</v>
      </c>
      <c r="C8570" s="21" t="s">
        <v>43</v>
      </c>
      <c r="D8570" s="21"/>
      <c r="E8570" s="21"/>
      <c r="F8570" s="21">
        <v>47.0</v>
      </c>
      <c r="G8570" s="21">
        <v>26.0</v>
      </c>
      <c r="H8570" s="21">
        <v>15.3225058</v>
      </c>
      <c r="I8570" s="10"/>
      <c r="J8570" s="10"/>
      <c r="AA8570" s="7"/>
      <c r="AB8570" s="7"/>
      <c r="AC8570" s="7"/>
    </row>
    <row r="8571" ht="15.0" customHeight="1">
      <c r="A8571" s="23">
        <v>41859.0</v>
      </c>
      <c r="B8571" s="21" t="s">
        <v>59</v>
      </c>
      <c r="C8571" s="21" t="s">
        <v>43</v>
      </c>
      <c r="D8571" s="21"/>
      <c r="E8571" s="21"/>
      <c r="F8571" s="21">
        <v>48.0</v>
      </c>
      <c r="G8571" s="21">
        <v>34.0</v>
      </c>
      <c r="H8571" s="21">
        <v>20.03712297</v>
      </c>
      <c r="I8571" s="10"/>
      <c r="J8571" s="10"/>
      <c r="AA8571" s="7"/>
      <c r="AB8571" s="7"/>
      <c r="AC8571" s="7"/>
    </row>
    <row r="8572" ht="15.0" customHeight="1">
      <c r="A8572" s="23">
        <v>41859.0</v>
      </c>
      <c r="B8572" s="21" t="s">
        <v>59</v>
      </c>
      <c r="C8572" s="21" t="s">
        <v>43</v>
      </c>
      <c r="D8572" s="21"/>
      <c r="E8572" s="21"/>
      <c r="F8572" s="21">
        <v>49.0</v>
      </c>
      <c r="G8572" s="21">
        <v>44.0</v>
      </c>
      <c r="H8572" s="21">
        <v>25.93039443</v>
      </c>
      <c r="I8572" s="10"/>
      <c r="J8572" s="10"/>
      <c r="AA8572" s="7"/>
      <c r="AB8572" s="7"/>
      <c r="AC8572" s="7"/>
    </row>
    <row r="8573" ht="15.0" customHeight="1">
      <c r="A8573" s="23">
        <v>41859.0</v>
      </c>
      <c r="B8573" s="21" t="s">
        <v>59</v>
      </c>
      <c r="C8573" s="21" t="s">
        <v>43</v>
      </c>
      <c r="D8573" s="21"/>
      <c r="E8573" s="21"/>
      <c r="F8573" s="21">
        <v>50.0</v>
      </c>
      <c r="G8573" s="21">
        <v>40.0</v>
      </c>
      <c r="H8573" s="21">
        <v>23.57308585</v>
      </c>
      <c r="I8573" s="10"/>
      <c r="J8573" s="10"/>
      <c r="AA8573" s="7"/>
      <c r="AB8573" s="7"/>
      <c r="AC8573" s="7"/>
    </row>
    <row r="8574" ht="15.0" customHeight="1">
      <c r="A8574" s="23">
        <v>41859.0</v>
      </c>
      <c r="B8574" s="21" t="s">
        <v>59</v>
      </c>
      <c r="C8574" s="21" t="s">
        <v>43</v>
      </c>
      <c r="D8574" s="21"/>
      <c r="E8574" s="21"/>
      <c r="F8574" s="21">
        <v>51.0</v>
      </c>
      <c r="G8574" s="21">
        <v>43.0</v>
      </c>
      <c r="H8574" s="21">
        <v>25.34106729</v>
      </c>
      <c r="I8574" s="10"/>
      <c r="J8574" s="10"/>
      <c r="AA8574" s="7"/>
      <c r="AB8574" s="7"/>
      <c r="AC8574" s="7"/>
    </row>
    <row r="8575" ht="15.0" customHeight="1">
      <c r="A8575" s="23">
        <v>41859.0</v>
      </c>
      <c r="B8575" s="21" t="s">
        <v>59</v>
      </c>
      <c r="C8575" s="21" t="s">
        <v>43</v>
      </c>
      <c r="D8575" s="21"/>
      <c r="E8575" s="21"/>
      <c r="F8575" s="21">
        <v>52.0</v>
      </c>
      <c r="G8575" s="21">
        <v>64.0</v>
      </c>
      <c r="H8575" s="21">
        <v>37.71693735</v>
      </c>
      <c r="I8575" s="10"/>
      <c r="J8575" s="10"/>
      <c r="AA8575" s="7"/>
      <c r="AB8575" s="7"/>
      <c r="AC8575" s="7"/>
    </row>
    <row r="8576" ht="15.0" customHeight="1">
      <c r="A8576" s="23">
        <v>41859.0</v>
      </c>
      <c r="B8576" s="21" t="s">
        <v>59</v>
      </c>
      <c r="C8576" s="21" t="s">
        <v>43</v>
      </c>
      <c r="D8576" s="21"/>
      <c r="E8576" s="21"/>
      <c r="F8576" s="21">
        <v>53.0</v>
      </c>
      <c r="G8576" s="21">
        <v>37.0</v>
      </c>
      <c r="H8576" s="21">
        <v>21.80510441</v>
      </c>
      <c r="I8576" s="10"/>
      <c r="J8576" s="10"/>
      <c r="AA8576" s="7"/>
      <c r="AB8576" s="7"/>
      <c r="AC8576" s="7"/>
    </row>
    <row r="8577" ht="15.0" customHeight="1">
      <c r="A8577" s="23">
        <v>41859.0</v>
      </c>
      <c r="B8577" s="21" t="s">
        <v>59</v>
      </c>
      <c r="C8577" s="21" t="s">
        <v>43</v>
      </c>
      <c r="D8577" s="21"/>
      <c r="E8577" s="21"/>
      <c r="F8577" s="21">
        <v>54.0</v>
      </c>
      <c r="G8577" s="21">
        <v>53.0</v>
      </c>
      <c r="H8577" s="21">
        <v>31.23433875</v>
      </c>
      <c r="I8577" s="10"/>
      <c r="J8577" s="10"/>
      <c r="AA8577" s="7"/>
      <c r="AB8577" s="7"/>
      <c r="AC8577" s="7"/>
    </row>
    <row r="8578" ht="15.0" customHeight="1">
      <c r="A8578" s="23">
        <v>41859.0</v>
      </c>
      <c r="B8578" s="21" t="s">
        <v>59</v>
      </c>
      <c r="C8578" s="21" t="s">
        <v>43</v>
      </c>
      <c r="D8578" s="21"/>
      <c r="E8578" s="21"/>
      <c r="F8578" s="21">
        <v>55.0</v>
      </c>
      <c r="G8578" s="21">
        <v>40.0</v>
      </c>
      <c r="H8578" s="21">
        <v>23.57308585</v>
      </c>
      <c r="I8578" s="10"/>
      <c r="J8578" s="10"/>
      <c r="AA8578" s="7"/>
      <c r="AB8578" s="7"/>
      <c r="AC8578" s="7"/>
    </row>
    <row r="8579" ht="15.0" customHeight="1">
      <c r="A8579" s="23">
        <v>41859.0</v>
      </c>
      <c r="B8579" s="21" t="s">
        <v>59</v>
      </c>
      <c r="C8579" s="21" t="s">
        <v>43</v>
      </c>
      <c r="D8579" s="21"/>
      <c r="E8579" s="21"/>
      <c r="F8579" s="21">
        <v>56.0</v>
      </c>
      <c r="G8579" s="21">
        <v>49.0</v>
      </c>
      <c r="H8579" s="21">
        <v>28.87703016</v>
      </c>
      <c r="I8579" s="10"/>
      <c r="J8579" s="10"/>
      <c r="AA8579" s="7"/>
      <c r="AB8579" s="7"/>
      <c r="AC8579" s="7"/>
    </row>
    <row r="8580" ht="15.0" customHeight="1">
      <c r="A8580" s="23">
        <v>41859.0</v>
      </c>
      <c r="B8580" s="21" t="s">
        <v>59</v>
      </c>
      <c r="C8580" s="21" t="s">
        <v>43</v>
      </c>
      <c r="D8580" s="21"/>
      <c r="E8580" s="21"/>
      <c r="F8580" s="21">
        <v>57.0</v>
      </c>
      <c r="G8580" s="21">
        <v>51.0</v>
      </c>
      <c r="H8580" s="21">
        <v>30.05568445</v>
      </c>
      <c r="I8580" s="10"/>
      <c r="J8580" s="10"/>
      <c r="AA8580" s="7"/>
      <c r="AB8580" s="7"/>
      <c r="AC8580" s="7"/>
    </row>
    <row r="8581" ht="15.0" customHeight="1">
      <c r="A8581" s="23">
        <v>41859.0</v>
      </c>
      <c r="B8581" s="21" t="s">
        <v>59</v>
      </c>
      <c r="C8581" s="21" t="s">
        <v>43</v>
      </c>
      <c r="D8581" s="21"/>
      <c r="E8581" s="21"/>
      <c r="F8581" s="21">
        <v>58.0</v>
      </c>
      <c r="G8581" s="21">
        <v>49.0</v>
      </c>
      <c r="H8581" s="21">
        <v>28.87703016</v>
      </c>
      <c r="I8581" s="10"/>
      <c r="J8581" s="10"/>
      <c r="AA8581" s="7"/>
      <c r="AB8581" s="7"/>
      <c r="AC8581" s="7"/>
    </row>
    <row r="8582" ht="15.0" customHeight="1">
      <c r="A8582" s="23">
        <v>41859.0</v>
      </c>
      <c r="B8582" s="21" t="s">
        <v>59</v>
      </c>
      <c r="C8582" s="21" t="s">
        <v>43</v>
      </c>
      <c r="D8582" s="21"/>
      <c r="E8582" s="21"/>
      <c r="F8582" s="21">
        <v>59.0</v>
      </c>
      <c r="G8582" s="21">
        <v>59.0</v>
      </c>
      <c r="H8582" s="21">
        <v>34.77030162</v>
      </c>
      <c r="I8582" s="10"/>
      <c r="J8582" s="10"/>
      <c r="AA8582" s="7"/>
      <c r="AB8582" s="7"/>
      <c r="AC8582" s="7"/>
    </row>
    <row r="8583" ht="15.0" customHeight="1">
      <c r="A8583" s="23">
        <v>41859.0</v>
      </c>
      <c r="B8583" s="21" t="s">
        <v>59</v>
      </c>
      <c r="C8583" s="21" t="s">
        <v>43</v>
      </c>
      <c r="D8583" s="21"/>
      <c r="E8583" s="21"/>
      <c r="F8583" s="21">
        <v>60.0</v>
      </c>
      <c r="G8583" s="21">
        <v>39.0</v>
      </c>
      <c r="H8583" s="21">
        <v>22.9837587</v>
      </c>
      <c r="I8583" s="10"/>
      <c r="J8583" s="10"/>
      <c r="AA8583" s="7"/>
      <c r="AB8583" s="7"/>
      <c r="AC8583" s="7"/>
    </row>
    <row r="8584" ht="15.0" customHeight="1">
      <c r="A8584" s="23">
        <v>41859.0</v>
      </c>
      <c r="B8584" s="21" t="s">
        <v>59</v>
      </c>
      <c r="C8584" s="21" t="s">
        <v>43</v>
      </c>
      <c r="D8584" s="21"/>
      <c r="E8584" s="21"/>
      <c r="F8584" s="21">
        <v>61.0</v>
      </c>
      <c r="G8584" s="21">
        <v>56.0</v>
      </c>
      <c r="H8584" s="21">
        <v>33.00232019</v>
      </c>
      <c r="I8584" s="10"/>
      <c r="J8584" s="10"/>
      <c r="AA8584" s="7"/>
      <c r="AB8584" s="7"/>
      <c r="AC8584" s="7"/>
    </row>
    <row r="8585" ht="15.0" customHeight="1">
      <c r="A8585" s="23">
        <v>41859.0</v>
      </c>
      <c r="B8585" s="21" t="s">
        <v>59</v>
      </c>
      <c r="C8585" s="21" t="s">
        <v>43</v>
      </c>
      <c r="D8585" s="21"/>
      <c r="E8585" s="21"/>
      <c r="F8585" s="21">
        <v>62.0</v>
      </c>
      <c r="G8585" s="21">
        <v>51.0</v>
      </c>
      <c r="H8585" s="21">
        <v>30.05568445</v>
      </c>
      <c r="I8585" s="10"/>
      <c r="J8585" s="10"/>
      <c r="AA8585" s="7"/>
      <c r="AB8585" s="7"/>
      <c r="AC8585" s="7"/>
    </row>
    <row r="8586" ht="15.0" customHeight="1">
      <c r="A8586" s="23">
        <v>41859.0</v>
      </c>
      <c r="B8586" s="21" t="s">
        <v>59</v>
      </c>
      <c r="C8586" s="21" t="s">
        <v>43</v>
      </c>
      <c r="D8586" s="21"/>
      <c r="E8586" s="21"/>
      <c r="F8586" s="21">
        <v>63.0</v>
      </c>
      <c r="G8586" s="21">
        <v>45.0</v>
      </c>
      <c r="H8586" s="21">
        <v>26.51972158</v>
      </c>
      <c r="I8586" s="10"/>
      <c r="J8586" s="10"/>
      <c r="AA8586" s="7"/>
      <c r="AB8586" s="7"/>
      <c r="AC8586" s="7"/>
    </row>
    <row r="8587" ht="15.0" customHeight="1">
      <c r="A8587" s="23">
        <v>41859.0</v>
      </c>
      <c r="B8587" s="21" t="s">
        <v>59</v>
      </c>
      <c r="C8587" s="21" t="s">
        <v>43</v>
      </c>
      <c r="D8587" s="21"/>
      <c r="E8587" s="21"/>
      <c r="F8587" s="21">
        <v>64.0</v>
      </c>
      <c r="G8587" s="21">
        <v>54.0</v>
      </c>
      <c r="H8587" s="21">
        <v>31.82366589</v>
      </c>
      <c r="I8587" s="10"/>
      <c r="J8587" s="10"/>
      <c r="AA8587" s="7"/>
      <c r="AB8587" s="7"/>
      <c r="AC8587" s="7"/>
    </row>
    <row r="8588" ht="15.0" customHeight="1">
      <c r="A8588" s="23">
        <v>41859.0</v>
      </c>
      <c r="B8588" s="21" t="s">
        <v>59</v>
      </c>
      <c r="C8588" s="21" t="s">
        <v>43</v>
      </c>
      <c r="D8588" s="21"/>
      <c r="E8588" s="21"/>
      <c r="F8588" s="21">
        <v>65.0</v>
      </c>
      <c r="G8588" s="21">
        <v>58.0</v>
      </c>
      <c r="H8588" s="21">
        <v>34.18097448</v>
      </c>
      <c r="I8588" s="10"/>
      <c r="J8588" s="10"/>
      <c r="AA8588" s="7"/>
      <c r="AB8588" s="7"/>
      <c r="AC8588" s="7"/>
    </row>
    <row r="8589" ht="15.0" customHeight="1">
      <c r="A8589" s="23">
        <v>41859.0</v>
      </c>
      <c r="B8589" s="21" t="s">
        <v>59</v>
      </c>
      <c r="C8589" s="21" t="s">
        <v>43</v>
      </c>
      <c r="D8589" s="21"/>
      <c r="E8589" s="21"/>
      <c r="F8589" s="21">
        <v>66.0</v>
      </c>
      <c r="G8589" s="21">
        <v>45.0</v>
      </c>
      <c r="H8589" s="21">
        <v>26.51972158</v>
      </c>
      <c r="I8589" s="10"/>
      <c r="J8589" s="10"/>
      <c r="AA8589" s="7"/>
      <c r="AB8589" s="7"/>
      <c r="AC8589" s="7"/>
    </row>
    <row r="8590" ht="15.0" customHeight="1">
      <c r="A8590" s="23">
        <v>41859.0</v>
      </c>
      <c r="B8590" s="21" t="s">
        <v>59</v>
      </c>
      <c r="C8590" s="21" t="s">
        <v>43</v>
      </c>
      <c r="D8590" s="21"/>
      <c r="E8590" s="21"/>
      <c r="F8590" s="21">
        <v>67.0</v>
      </c>
      <c r="G8590" s="21">
        <v>52.0</v>
      </c>
      <c r="H8590" s="21">
        <v>30.6450116</v>
      </c>
      <c r="I8590" s="10"/>
      <c r="J8590" s="10"/>
      <c r="AA8590" s="7"/>
      <c r="AB8590" s="7"/>
      <c r="AC8590" s="7"/>
    </row>
    <row r="8591" ht="15.0" customHeight="1">
      <c r="A8591" s="23">
        <v>41859.0</v>
      </c>
      <c r="B8591" s="21" t="s">
        <v>59</v>
      </c>
      <c r="C8591" s="21" t="s">
        <v>43</v>
      </c>
      <c r="D8591" s="21"/>
      <c r="E8591" s="21"/>
      <c r="F8591" s="21">
        <v>68.0</v>
      </c>
      <c r="G8591" s="21">
        <v>37.0</v>
      </c>
      <c r="H8591" s="21">
        <v>21.80510441</v>
      </c>
      <c r="I8591" s="10"/>
      <c r="J8591" s="10"/>
      <c r="AA8591" s="7"/>
      <c r="AB8591" s="7"/>
      <c r="AC8591" s="7"/>
    </row>
    <row r="8592" ht="15.0" customHeight="1">
      <c r="A8592" s="23">
        <v>41859.0</v>
      </c>
      <c r="B8592" s="21" t="s">
        <v>59</v>
      </c>
      <c r="C8592" s="21" t="s">
        <v>43</v>
      </c>
      <c r="D8592" s="21"/>
      <c r="E8592" s="21"/>
      <c r="F8592" s="21">
        <v>69.0</v>
      </c>
      <c r="G8592" s="21">
        <v>44.0</v>
      </c>
      <c r="H8592" s="21">
        <v>25.93039443</v>
      </c>
      <c r="I8592" s="10"/>
      <c r="J8592" s="10"/>
      <c r="AA8592" s="7"/>
      <c r="AB8592" s="7"/>
      <c r="AC8592" s="7"/>
    </row>
    <row r="8593" ht="15.0" customHeight="1">
      <c r="A8593" s="23">
        <v>41859.0</v>
      </c>
      <c r="B8593" s="21" t="s">
        <v>59</v>
      </c>
      <c r="C8593" s="21" t="s">
        <v>43</v>
      </c>
      <c r="D8593" s="21"/>
      <c r="E8593" s="21"/>
      <c r="F8593" s="21">
        <v>70.0</v>
      </c>
      <c r="G8593" s="21">
        <v>44.0</v>
      </c>
      <c r="H8593" s="21">
        <v>25.93039443</v>
      </c>
      <c r="I8593" s="10"/>
      <c r="J8593" s="10"/>
      <c r="AA8593" s="7"/>
      <c r="AB8593" s="7"/>
      <c r="AC8593" s="7"/>
    </row>
    <row r="8594" ht="15.0" customHeight="1">
      <c r="A8594" s="23">
        <v>41859.0</v>
      </c>
      <c r="B8594" s="21" t="s">
        <v>59</v>
      </c>
      <c r="C8594" s="21" t="s">
        <v>43</v>
      </c>
      <c r="D8594" s="21"/>
      <c r="E8594" s="21"/>
      <c r="F8594" s="21">
        <v>71.0</v>
      </c>
      <c r="G8594" s="21">
        <v>45.0</v>
      </c>
      <c r="H8594" s="21">
        <v>26.51972158</v>
      </c>
      <c r="I8594" s="10"/>
      <c r="J8594" s="10"/>
      <c r="AA8594" s="7"/>
      <c r="AB8594" s="7"/>
      <c r="AC8594" s="7"/>
    </row>
    <row r="8595" ht="15.0" customHeight="1">
      <c r="A8595" s="23">
        <v>41859.0</v>
      </c>
      <c r="B8595" s="21" t="s">
        <v>59</v>
      </c>
      <c r="C8595" s="21" t="s">
        <v>43</v>
      </c>
      <c r="D8595" s="21"/>
      <c r="E8595" s="21"/>
      <c r="F8595" s="21">
        <v>72.0</v>
      </c>
      <c r="G8595" s="21">
        <v>33.0</v>
      </c>
      <c r="H8595" s="21">
        <v>19.44779582</v>
      </c>
      <c r="I8595" s="10"/>
      <c r="J8595" s="10"/>
      <c r="AA8595" s="7"/>
      <c r="AB8595" s="7"/>
      <c r="AC8595" s="7"/>
    </row>
    <row r="8596" ht="15.0" customHeight="1">
      <c r="A8596" s="23">
        <v>41859.0</v>
      </c>
      <c r="B8596" s="21" t="s">
        <v>59</v>
      </c>
      <c r="C8596" s="21" t="s">
        <v>43</v>
      </c>
      <c r="D8596" s="21"/>
      <c r="E8596" s="21"/>
      <c r="F8596" s="21">
        <v>73.0</v>
      </c>
      <c r="G8596" s="21">
        <v>55.0</v>
      </c>
      <c r="H8596" s="21">
        <v>32.41299304</v>
      </c>
      <c r="I8596" s="10"/>
      <c r="J8596" s="10"/>
      <c r="AA8596" s="7"/>
      <c r="AB8596" s="7"/>
      <c r="AC8596" s="7"/>
    </row>
    <row r="8597" ht="15.0" customHeight="1">
      <c r="A8597" s="23">
        <v>41859.0</v>
      </c>
      <c r="B8597" s="21" t="s">
        <v>59</v>
      </c>
      <c r="C8597" s="21" t="s">
        <v>43</v>
      </c>
      <c r="D8597" s="21"/>
      <c r="E8597" s="21"/>
      <c r="F8597" s="21">
        <v>74.0</v>
      </c>
      <c r="G8597" s="21">
        <v>46.0</v>
      </c>
      <c r="H8597" s="21">
        <v>27.10904872</v>
      </c>
      <c r="I8597" s="10"/>
      <c r="J8597" s="10"/>
      <c r="AA8597" s="7"/>
      <c r="AB8597" s="7"/>
      <c r="AC8597" s="7"/>
    </row>
    <row r="8598" ht="15.0" customHeight="1">
      <c r="A8598" s="23">
        <v>41859.0</v>
      </c>
      <c r="B8598" s="21" t="s">
        <v>59</v>
      </c>
      <c r="C8598" s="21" t="s">
        <v>43</v>
      </c>
      <c r="D8598" s="21"/>
      <c r="E8598" s="21"/>
      <c r="F8598" s="21">
        <v>75.0</v>
      </c>
      <c r="G8598" s="21">
        <v>57.0</v>
      </c>
      <c r="H8598" s="21">
        <v>33.59164733</v>
      </c>
      <c r="I8598" s="10"/>
      <c r="J8598" s="10"/>
      <c r="AA8598" s="7"/>
      <c r="AB8598" s="7"/>
      <c r="AC8598" s="7"/>
    </row>
    <row r="8599" ht="15.0" customHeight="1">
      <c r="A8599" s="23">
        <v>41859.0</v>
      </c>
      <c r="B8599" s="21" t="s">
        <v>59</v>
      </c>
      <c r="C8599" s="21" t="s">
        <v>43</v>
      </c>
      <c r="D8599" s="21"/>
      <c r="E8599" s="21"/>
      <c r="F8599" s="21">
        <v>76.0</v>
      </c>
      <c r="G8599" s="21">
        <v>58.0</v>
      </c>
      <c r="H8599" s="21">
        <v>34.18097448</v>
      </c>
      <c r="I8599" s="10"/>
      <c r="J8599" s="10"/>
      <c r="AA8599" s="7"/>
      <c r="AB8599" s="7"/>
      <c r="AC8599" s="7"/>
    </row>
    <row r="8600" ht="15.0" customHeight="1">
      <c r="A8600" s="23">
        <v>41859.0</v>
      </c>
      <c r="B8600" s="21" t="s">
        <v>59</v>
      </c>
      <c r="C8600" s="21" t="s">
        <v>43</v>
      </c>
      <c r="D8600" s="21"/>
      <c r="E8600" s="21"/>
      <c r="F8600" s="21">
        <v>77.0</v>
      </c>
      <c r="G8600" s="21">
        <v>58.0</v>
      </c>
      <c r="H8600" s="21">
        <v>34.18097448</v>
      </c>
      <c r="I8600" s="10"/>
      <c r="J8600" s="10"/>
      <c r="AA8600" s="7"/>
      <c r="AB8600" s="7"/>
      <c r="AC8600" s="7"/>
    </row>
    <row r="8601" ht="15.0" customHeight="1">
      <c r="A8601" s="23">
        <v>41859.0</v>
      </c>
      <c r="B8601" s="21" t="s">
        <v>59</v>
      </c>
      <c r="C8601" s="21" t="s">
        <v>43</v>
      </c>
      <c r="D8601" s="21"/>
      <c r="E8601" s="21"/>
      <c r="F8601" s="21">
        <v>78.0</v>
      </c>
      <c r="G8601" s="21">
        <v>45.0</v>
      </c>
      <c r="H8601" s="21">
        <v>26.51972158</v>
      </c>
      <c r="I8601" s="10"/>
      <c r="J8601" s="10"/>
      <c r="AA8601" s="7"/>
      <c r="AB8601" s="7"/>
      <c r="AC8601" s="7"/>
    </row>
    <row r="8602" ht="15.0" customHeight="1">
      <c r="A8602" s="23">
        <v>41859.0</v>
      </c>
      <c r="B8602" s="21" t="s">
        <v>59</v>
      </c>
      <c r="C8602" s="21" t="s">
        <v>43</v>
      </c>
      <c r="D8602" s="21"/>
      <c r="E8602" s="21"/>
      <c r="F8602" s="21">
        <v>79.0</v>
      </c>
      <c r="G8602" s="21">
        <v>54.0</v>
      </c>
      <c r="H8602" s="21">
        <v>31.82366589</v>
      </c>
      <c r="I8602" s="10"/>
      <c r="J8602" s="10"/>
      <c r="AA8602" s="7"/>
      <c r="AB8602" s="7"/>
      <c r="AC8602" s="7"/>
    </row>
    <row r="8603" ht="15.0" customHeight="1">
      <c r="A8603" s="23">
        <v>41859.0</v>
      </c>
      <c r="B8603" s="21" t="s">
        <v>59</v>
      </c>
      <c r="C8603" s="21" t="s">
        <v>43</v>
      </c>
      <c r="D8603" s="21"/>
      <c r="E8603" s="21"/>
      <c r="F8603" s="21">
        <v>80.0</v>
      </c>
      <c r="G8603" s="21">
        <v>48.0</v>
      </c>
      <c r="H8603" s="21">
        <v>28.28770302</v>
      </c>
      <c r="I8603" s="10"/>
      <c r="J8603" s="10"/>
      <c r="AA8603" s="7"/>
      <c r="AB8603" s="7"/>
      <c r="AC8603" s="7"/>
    </row>
    <row r="8604" ht="15.0" customHeight="1">
      <c r="A8604" s="23">
        <v>41859.0</v>
      </c>
      <c r="B8604" s="21" t="s">
        <v>59</v>
      </c>
      <c r="C8604" s="21" t="s">
        <v>43</v>
      </c>
      <c r="D8604" s="21"/>
      <c r="E8604" s="21"/>
      <c r="F8604" s="21">
        <v>81.0</v>
      </c>
      <c r="G8604" s="21">
        <v>40.0</v>
      </c>
      <c r="H8604" s="21">
        <v>23.57308585</v>
      </c>
      <c r="I8604" s="10"/>
      <c r="J8604" s="10"/>
      <c r="AA8604" s="7"/>
      <c r="AB8604" s="7"/>
      <c r="AC8604" s="7"/>
    </row>
    <row r="8605" ht="15.0" customHeight="1">
      <c r="A8605" s="23">
        <v>41859.0</v>
      </c>
      <c r="B8605" s="21" t="s">
        <v>59</v>
      </c>
      <c r="C8605" s="21" t="s">
        <v>43</v>
      </c>
      <c r="D8605" s="21"/>
      <c r="E8605" s="21"/>
      <c r="F8605" s="21">
        <v>82.0</v>
      </c>
      <c r="G8605" s="21">
        <v>64.0</v>
      </c>
      <c r="H8605" s="21">
        <v>37.71693735</v>
      </c>
      <c r="I8605" s="10"/>
      <c r="J8605" s="10"/>
      <c r="AA8605" s="7"/>
      <c r="AB8605" s="7"/>
      <c r="AC8605" s="7"/>
    </row>
    <row r="8606" ht="15.0" customHeight="1">
      <c r="A8606" s="23">
        <v>41859.0</v>
      </c>
      <c r="B8606" s="21" t="s">
        <v>59</v>
      </c>
      <c r="C8606" s="21" t="s">
        <v>43</v>
      </c>
      <c r="D8606" s="21"/>
      <c r="E8606" s="21"/>
      <c r="F8606" s="21">
        <v>83.0</v>
      </c>
      <c r="G8606" s="21">
        <v>49.0</v>
      </c>
      <c r="H8606" s="21">
        <v>28.87703016</v>
      </c>
      <c r="I8606" s="10"/>
      <c r="J8606" s="10"/>
      <c r="AA8606" s="7"/>
      <c r="AB8606" s="7"/>
      <c r="AC8606" s="7"/>
    </row>
    <row r="8607" ht="15.0" customHeight="1">
      <c r="A8607" s="23">
        <v>41859.0</v>
      </c>
      <c r="B8607" s="21" t="s">
        <v>59</v>
      </c>
      <c r="C8607" s="21" t="s">
        <v>43</v>
      </c>
      <c r="D8607" s="21"/>
      <c r="E8607" s="21"/>
      <c r="F8607" s="21">
        <v>84.0</v>
      </c>
      <c r="G8607" s="21">
        <v>42.0</v>
      </c>
      <c r="H8607" s="21">
        <v>24.75174014</v>
      </c>
      <c r="I8607" s="10"/>
      <c r="J8607" s="10"/>
      <c r="AA8607" s="7"/>
      <c r="AB8607" s="7"/>
      <c r="AC8607" s="7"/>
    </row>
    <row r="8608" ht="15.0" customHeight="1">
      <c r="A8608" s="23">
        <v>41859.0</v>
      </c>
      <c r="B8608" s="21" t="s">
        <v>59</v>
      </c>
      <c r="C8608" s="21" t="s">
        <v>43</v>
      </c>
      <c r="D8608" s="21"/>
      <c r="E8608" s="21"/>
      <c r="F8608" s="21">
        <v>85.0</v>
      </c>
      <c r="G8608" s="21">
        <v>39.0</v>
      </c>
      <c r="H8608" s="21">
        <v>22.9837587</v>
      </c>
      <c r="I8608" s="10"/>
      <c r="J8608" s="10"/>
      <c r="AA8608" s="7"/>
      <c r="AB8608" s="7"/>
      <c r="AC8608" s="7"/>
    </row>
    <row r="8609" ht="15.0" customHeight="1">
      <c r="A8609" s="23">
        <v>41859.0</v>
      </c>
      <c r="B8609" s="21" t="s">
        <v>59</v>
      </c>
      <c r="C8609" s="21" t="s">
        <v>43</v>
      </c>
      <c r="D8609" s="21"/>
      <c r="E8609" s="21"/>
      <c r="F8609" s="21">
        <v>86.0</v>
      </c>
      <c r="G8609" s="21">
        <v>39.0</v>
      </c>
      <c r="H8609" s="21">
        <v>22.9837587</v>
      </c>
      <c r="I8609" s="10"/>
      <c r="J8609" s="10"/>
      <c r="AA8609" s="7"/>
      <c r="AB8609" s="7"/>
      <c r="AC8609" s="7"/>
    </row>
    <row r="8610" ht="15.0" customHeight="1">
      <c r="A8610" s="23">
        <v>41859.0</v>
      </c>
      <c r="B8610" s="21" t="s">
        <v>59</v>
      </c>
      <c r="C8610" s="21" t="s">
        <v>43</v>
      </c>
      <c r="D8610" s="21"/>
      <c r="E8610" s="21"/>
      <c r="F8610" s="21">
        <v>87.0</v>
      </c>
      <c r="G8610" s="21">
        <v>46.0</v>
      </c>
      <c r="H8610" s="21">
        <v>27.10904872</v>
      </c>
      <c r="I8610" s="10"/>
      <c r="J8610" s="10"/>
      <c r="AA8610" s="7"/>
      <c r="AB8610" s="7"/>
      <c r="AC8610" s="7"/>
    </row>
    <row r="8611" ht="15.0" customHeight="1">
      <c r="A8611" s="23">
        <v>41859.0</v>
      </c>
      <c r="B8611" s="21" t="s">
        <v>59</v>
      </c>
      <c r="C8611" s="21" t="s">
        <v>43</v>
      </c>
      <c r="D8611" s="21"/>
      <c r="E8611" s="21"/>
      <c r="F8611" s="21">
        <v>88.0</v>
      </c>
      <c r="G8611" s="21">
        <v>52.0</v>
      </c>
      <c r="H8611" s="21">
        <v>30.6450116</v>
      </c>
      <c r="I8611" s="10"/>
      <c r="J8611" s="10"/>
      <c r="AA8611" s="7"/>
      <c r="AB8611" s="7"/>
      <c r="AC8611" s="7"/>
    </row>
    <row r="8612" ht="15.0" customHeight="1">
      <c r="A8612" s="23">
        <v>41859.0</v>
      </c>
      <c r="B8612" s="21" t="s">
        <v>59</v>
      </c>
      <c r="C8612" s="21" t="s">
        <v>43</v>
      </c>
      <c r="D8612" s="21"/>
      <c r="E8612" s="21"/>
      <c r="F8612" s="21">
        <v>89.0</v>
      </c>
      <c r="G8612" s="21">
        <v>47.0</v>
      </c>
      <c r="H8612" s="21">
        <v>27.69837587</v>
      </c>
      <c r="I8612" s="10"/>
      <c r="J8612" s="10"/>
      <c r="AA8612" s="7"/>
      <c r="AB8612" s="7"/>
      <c r="AC8612" s="7"/>
    </row>
    <row r="8613" ht="15.0" customHeight="1">
      <c r="A8613" s="23">
        <v>41859.0</v>
      </c>
      <c r="B8613" s="21" t="s">
        <v>59</v>
      </c>
      <c r="C8613" s="21" t="s">
        <v>43</v>
      </c>
      <c r="D8613" s="21"/>
      <c r="E8613" s="21"/>
      <c r="F8613" s="21">
        <v>90.0</v>
      </c>
      <c r="G8613" s="21">
        <v>55.0</v>
      </c>
      <c r="H8613" s="21">
        <v>32.41299304</v>
      </c>
      <c r="I8613" s="10"/>
      <c r="J8613" s="10"/>
      <c r="AA8613" s="7"/>
      <c r="AB8613" s="7"/>
      <c r="AC8613" s="7"/>
    </row>
    <row r="8614" ht="15.0" customHeight="1">
      <c r="A8614" s="23">
        <v>41859.0</v>
      </c>
      <c r="B8614" s="21" t="s">
        <v>59</v>
      </c>
      <c r="C8614" s="21" t="s">
        <v>43</v>
      </c>
      <c r="D8614" s="21"/>
      <c r="E8614" s="21"/>
      <c r="F8614" s="21">
        <v>91.0</v>
      </c>
      <c r="G8614" s="21">
        <v>43.0</v>
      </c>
      <c r="H8614" s="21">
        <v>25.34106729</v>
      </c>
      <c r="I8614" s="10"/>
      <c r="J8614" s="10"/>
      <c r="AA8614" s="7"/>
      <c r="AB8614" s="7"/>
      <c r="AC8614" s="7"/>
    </row>
    <row r="8615" ht="15.0" customHeight="1">
      <c r="A8615" s="23">
        <v>41859.0</v>
      </c>
      <c r="B8615" s="21" t="s">
        <v>59</v>
      </c>
      <c r="C8615" s="21" t="s">
        <v>43</v>
      </c>
      <c r="D8615" s="21"/>
      <c r="E8615" s="21"/>
      <c r="F8615" s="21">
        <v>92.0</v>
      </c>
      <c r="G8615" s="21">
        <v>52.0</v>
      </c>
      <c r="H8615" s="21">
        <v>30.6450116</v>
      </c>
      <c r="I8615" s="10"/>
      <c r="J8615" s="10"/>
      <c r="AA8615" s="7"/>
      <c r="AB8615" s="7"/>
      <c r="AC8615" s="7"/>
    </row>
    <row r="8616" ht="15.0" customHeight="1">
      <c r="A8616" s="23">
        <v>41859.0</v>
      </c>
      <c r="B8616" s="21" t="s">
        <v>59</v>
      </c>
      <c r="C8616" s="21" t="s">
        <v>43</v>
      </c>
      <c r="D8616" s="21"/>
      <c r="E8616" s="21"/>
      <c r="F8616" s="21">
        <v>93.0</v>
      </c>
      <c r="G8616" s="21">
        <v>39.0</v>
      </c>
      <c r="H8616" s="21">
        <v>22.9837587</v>
      </c>
      <c r="I8616" s="10"/>
      <c r="J8616" s="10"/>
      <c r="AA8616" s="7"/>
      <c r="AB8616" s="7"/>
      <c r="AC8616" s="7"/>
    </row>
    <row r="8617" ht="15.0" customHeight="1">
      <c r="A8617" s="23">
        <v>41859.0</v>
      </c>
      <c r="B8617" s="21" t="s">
        <v>59</v>
      </c>
      <c r="C8617" s="21" t="s">
        <v>43</v>
      </c>
      <c r="D8617" s="21"/>
      <c r="E8617" s="21"/>
      <c r="F8617" s="21">
        <v>94.0</v>
      </c>
      <c r="G8617" s="21">
        <v>65.0</v>
      </c>
      <c r="H8617" s="21">
        <v>38.3062645</v>
      </c>
      <c r="I8617" s="10"/>
      <c r="J8617" s="10"/>
      <c r="AA8617" s="7"/>
      <c r="AB8617" s="7"/>
      <c r="AC8617" s="7"/>
    </row>
    <row r="8618" ht="15.0" customHeight="1">
      <c r="A8618" s="23">
        <v>41859.0</v>
      </c>
      <c r="B8618" s="21" t="s">
        <v>59</v>
      </c>
      <c r="C8618" s="21" t="s">
        <v>43</v>
      </c>
      <c r="D8618" s="21"/>
      <c r="E8618" s="21"/>
      <c r="F8618" s="21">
        <v>95.0</v>
      </c>
      <c r="G8618" s="21">
        <v>48.0</v>
      </c>
      <c r="H8618" s="21">
        <v>28.28770302</v>
      </c>
      <c r="I8618" s="10"/>
      <c r="J8618" s="10"/>
      <c r="AA8618" s="7"/>
      <c r="AB8618" s="7"/>
      <c r="AC8618" s="7"/>
    </row>
    <row r="8619" ht="15.0" customHeight="1">
      <c r="A8619" s="23">
        <v>41859.0</v>
      </c>
      <c r="B8619" s="21" t="s">
        <v>59</v>
      </c>
      <c r="C8619" s="21" t="s">
        <v>43</v>
      </c>
      <c r="D8619" s="21"/>
      <c r="E8619" s="21"/>
      <c r="F8619" s="21">
        <v>96.0</v>
      </c>
      <c r="G8619" s="21">
        <v>59.0</v>
      </c>
      <c r="H8619" s="21">
        <v>34.77030162</v>
      </c>
      <c r="I8619" s="10"/>
      <c r="J8619" s="10"/>
      <c r="AA8619" s="7"/>
      <c r="AB8619" s="7"/>
      <c r="AC8619" s="7"/>
    </row>
    <row r="8620" ht="15.0" customHeight="1">
      <c r="A8620" s="23">
        <v>41859.0</v>
      </c>
      <c r="B8620" s="21" t="s">
        <v>59</v>
      </c>
      <c r="C8620" s="21" t="s">
        <v>43</v>
      </c>
      <c r="D8620" s="21"/>
      <c r="E8620" s="21"/>
      <c r="F8620" s="21">
        <v>97.0</v>
      </c>
      <c r="G8620" s="21">
        <v>39.0</v>
      </c>
      <c r="H8620" s="21">
        <v>22.9837587</v>
      </c>
      <c r="I8620" s="10"/>
      <c r="J8620" s="10"/>
      <c r="AA8620" s="7"/>
      <c r="AB8620" s="7"/>
      <c r="AC8620" s="7"/>
    </row>
    <row r="8621" ht="15.0" customHeight="1">
      <c r="A8621" s="23">
        <v>41864.0</v>
      </c>
      <c r="B8621" s="21" t="s">
        <v>18</v>
      </c>
      <c r="C8621" s="21" t="s">
        <v>25</v>
      </c>
      <c r="D8621" s="21"/>
      <c r="E8621" s="21"/>
      <c r="F8621" s="21">
        <v>1.0</v>
      </c>
      <c r="G8621" s="21">
        <v>48.0</v>
      </c>
      <c r="H8621" s="21">
        <v>23.20812183</v>
      </c>
      <c r="I8621" s="10"/>
      <c r="J8621" s="10"/>
      <c r="AA8621" s="7"/>
      <c r="AB8621" s="7"/>
      <c r="AC8621" s="7"/>
    </row>
    <row r="8622" ht="15.0" customHeight="1">
      <c r="A8622" s="23">
        <v>41864.0</v>
      </c>
      <c r="B8622" s="21" t="s">
        <v>18</v>
      </c>
      <c r="C8622" s="21" t="s">
        <v>25</v>
      </c>
      <c r="D8622" s="21"/>
      <c r="E8622" s="21"/>
      <c r="F8622" s="21">
        <v>2.0</v>
      </c>
      <c r="G8622" s="21">
        <v>42.0</v>
      </c>
      <c r="H8622" s="21">
        <v>20.3071066</v>
      </c>
      <c r="I8622" s="10"/>
      <c r="J8622" s="10"/>
      <c r="AA8622" s="7"/>
      <c r="AB8622" s="7"/>
      <c r="AC8622" s="7"/>
    </row>
    <row r="8623" ht="15.0" customHeight="1">
      <c r="A8623" s="23">
        <v>41864.0</v>
      </c>
      <c r="B8623" s="21" t="s">
        <v>18</v>
      </c>
      <c r="C8623" s="21" t="s">
        <v>25</v>
      </c>
      <c r="D8623" s="21"/>
      <c r="E8623" s="21"/>
      <c r="F8623" s="21">
        <v>3.0</v>
      </c>
      <c r="G8623" s="21">
        <v>44.0</v>
      </c>
      <c r="H8623" s="21">
        <v>21.27411168</v>
      </c>
      <c r="I8623" s="10"/>
      <c r="J8623" s="10"/>
      <c r="AA8623" s="7"/>
      <c r="AB8623" s="7"/>
      <c r="AC8623" s="7"/>
    </row>
    <row r="8624" ht="15.0" customHeight="1">
      <c r="A8624" s="23">
        <v>41864.0</v>
      </c>
      <c r="B8624" s="21" t="s">
        <v>18</v>
      </c>
      <c r="C8624" s="21" t="s">
        <v>25</v>
      </c>
      <c r="D8624" s="21"/>
      <c r="E8624" s="21"/>
      <c r="F8624" s="21">
        <v>4.0</v>
      </c>
      <c r="G8624" s="21">
        <v>59.0</v>
      </c>
      <c r="H8624" s="21">
        <v>28.52664975</v>
      </c>
      <c r="I8624" s="10"/>
      <c r="J8624" s="10"/>
      <c r="AA8624" s="7"/>
      <c r="AB8624" s="7"/>
      <c r="AC8624" s="7"/>
    </row>
    <row r="8625" ht="15.0" customHeight="1">
      <c r="A8625" s="23">
        <v>41864.0</v>
      </c>
      <c r="B8625" s="21" t="s">
        <v>18</v>
      </c>
      <c r="C8625" s="21" t="s">
        <v>25</v>
      </c>
      <c r="D8625" s="21"/>
      <c r="E8625" s="21"/>
      <c r="F8625" s="21">
        <v>5.0</v>
      </c>
      <c r="G8625" s="21">
        <v>60.0</v>
      </c>
      <c r="H8625" s="21">
        <v>29.01015228</v>
      </c>
      <c r="I8625" s="10"/>
      <c r="J8625" s="10"/>
      <c r="AA8625" s="7"/>
      <c r="AB8625" s="7"/>
      <c r="AC8625" s="7"/>
    </row>
    <row r="8626" ht="15.0" customHeight="1">
      <c r="A8626" s="23">
        <v>41864.0</v>
      </c>
      <c r="B8626" s="21" t="s">
        <v>18</v>
      </c>
      <c r="C8626" s="21" t="s">
        <v>25</v>
      </c>
      <c r="D8626" s="21"/>
      <c r="E8626" s="21"/>
      <c r="F8626" s="21">
        <v>6.0</v>
      </c>
      <c r="G8626" s="21">
        <v>34.0</v>
      </c>
      <c r="H8626" s="21">
        <v>16.43908629</v>
      </c>
      <c r="I8626" s="10"/>
      <c r="J8626" s="10"/>
      <c r="AA8626" s="7"/>
      <c r="AB8626" s="7"/>
      <c r="AC8626" s="7"/>
    </row>
    <row r="8627" ht="15.0" customHeight="1">
      <c r="A8627" s="23">
        <v>41864.0</v>
      </c>
      <c r="B8627" s="21" t="s">
        <v>18</v>
      </c>
      <c r="C8627" s="21" t="s">
        <v>25</v>
      </c>
      <c r="D8627" s="21"/>
      <c r="E8627" s="21"/>
      <c r="F8627" s="21">
        <v>7.0</v>
      </c>
      <c r="G8627" s="21">
        <v>45.0</v>
      </c>
      <c r="H8627" s="21">
        <v>21.75761421</v>
      </c>
      <c r="I8627" s="10"/>
      <c r="J8627" s="10"/>
      <c r="AA8627" s="7"/>
      <c r="AB8627" s="7"/>
      <c r="AC8627" s="7"/>
    </row>
    <row r="8628" ht="15.0" customHeight="1">
      <c r="A8628" s="23">
        <v>41864.0</v>
      </c>
      <c r="B8628" s="21" t="s">
        <v>18</v>
      </c>
      <c r="C8628" s="21" t="s">
        <v>25</v>
      </c>
      <c r="D8628" s="21"/>
      <c r="E8628" s="21"/>
      <c r="F8628" s="21">
        <v>8.0</v>
      </c>
      <c r="G8628" s="21">
        <v>40.0</v>
      </c>
      <c r="H8628" s="21">
        <v>19.34010152</v>
      </c>
      <c r="I8628" s="10"/>
      <c r="J8628" s="10"/>
      <c r="AA8628" s="7"/>
      <c r="AB8628" s="7"/>
      <c r="AC8628" s="7"/>
    </row>
    <row r="8629" ht="15.0" customHeight="1">
      <c r="A8629" s="23">
        <v>41864.0</v>
      </c>
      <c r="B8629" s="21" t="s">
        <v>18</v>
      </c>
      <c r="C8629" s="21" t="s">
        <v>25</v>
      </c>
      <c r="D8629" s="21"/>
      <c r="E8629" s="21"/>
      <c r="F8629" s="21">
        <v>9.0</v>
      </c>
      <c r="G8629" s="21">
        <v>39.0</v>
      </c>
      <c r="H8629" s="21">
        <v>18.85659898</v>
      </c>
      <c r="I8629" s="10"/>
      <c r="J8629" s="10"/>
      <c r="AA8629" s="7"/>
      <c r="AB8629" s="7"/>
      <c r="AC8629" s="7"/>
    </row>
    <row r="8630" ht="15.0" customHeight="1">
      <c r="A8630" s="23">
        <v>41864.0</v>
      </c>
      <c r="B8630" s="21" t="s">
        <v>18</v>
      </c>
      <c r="C8630" s="21" t="s">
        <v>25</v>
      </c>
      <c r="D8630" s="21"/>
      <c r="E8630" s="21"/>
      <c r="F8630" s="21">
        <v>10.0</v>
      </c>
      <c r="G8630" s="21">
        <v>40.0</v>
      </c>
      <c r="H8630" s="21">
        <v>19.34010152</v>
      </c>
      <c r="I8630" s="10"/>
      <c r="J8630" s="10"/>
      <c r="AA8630" s="7"/>
      <c r="AB8630" s="7"/>
      <c r="AC8630" s="7"/>
    </row>
    <row r="8631" ht="15.0" customHeight="1">
      <c r="A8631" s="23">
        <v>41864.0</v>
      </c>
      <c r="B8631" s="21" t="s">
        <v>18</v>
      </c>
      <c r="C8631" s="21" t="s">
        <v>25</v>
      </c>
      <c r="D8631" s="21"/>
      <c r="E8631" s="21"/>
      <c r="F8631" s="21">
        <v>11.0</v>
      </c>
      <c r="G8631" s="21">
        <v>39.0</v>
      </c>
      <c r="H8631" s="21">
        <v>18.85659898</v>
      </c>
      <c r="I8631" s="10"/>
      <c r="J8631" s="10"/>
      <c r="AA8631" s="7"/>
      <c r="AB8631" s="7"/>
      <c r="AC8631" s="7"/>
    </row>
    <row r="8632" ht="15.0" customHeight="1">
      <c r="A8632" s="23">
        <v>41864.0</v>
      </c>
      <c r="B8632" s="21" t="s">
        <v>18</v>
      </c>
      <c r="C8632" s="21" t="s">
        <v>25</v>
      </c>
      <c r="D8632" s="21"/>
      <c r="E8632" s="21"/>
      <c r="F8632" s="21">
        <v>12.0</v>
      </c>
      <c r="G8632" s="21">
        <v>40.0</v>
      </c>
      <c r="H8632" s="21">
        <v>19.34010152</v>
      </c>
      <c r="I8632" s="10"/>
      <c r="J8632" s="10"/>
      <c r="AA8632" s="7"/>
      <c r="AB8632" s="7"/>
      <c r="AC8632" s="7"/>
    </row>
    <row r="8633" ht="15.0" customHeight="1">
      <c r="A8633" s="23">
        <v>41864.0</v>
      </c>
      <c r="B8633" s="21" t="s">
        <v>18</v>
      </c>
      <c r="C8633" s="21" t="s">
        <v>25</v>
      </c>
      <c r="D8633" s="21"/>
      <c r="E8633" s="21"/>
      <c r="F8633" s="21">
        <v>13.0</v>
      </c>
      <c r="G8633" s="21">
        <v>37.0</v>
      </c>
      <c r="H8633" s="21">
        <v>17.88959391</v>
      </c>
      <c r="I8633" s="10"/>
      <c r="J8633" s="10"/>
      <c r="AA8633" s="7"/>
      <c r="AB8633" s="7"/>
      <c r="AC8633" s="7"/>
    </row>
    <row r="8634" ht="15.0" customHeight="1">
      <c r="A8634" s="23">
        <v>41864.0</v>
      </c>
      <c r="B8634" s="21" t="s">
        <v>18</v>
      </c>
      <c r="C8634" s="21" t="s">
        <v>25</v>
      </c>
      <c r="D8634" s="21"/>
      <c r="E8634" s="21"/>
      <c r="F8634" s="21">
        <v>14.0</v>
      </c>
      <c r="G8634" s="21">
        <v>60.0</v>
      </c>
      <c r="H8634" s="21">
        <v>29.01015228</v>
      </c>
      <c r="I8634" s="10"/>
      <c r="J8634" s="10"/>
      <c r="AA8634" s="7"/>
      <c r="AB8634" s="7"/>
      <c r="AC8634" s="7"/>
    </row>
    <row r="8635" ht="15.0" customHeight="1">
      <c r="A8635" s="23">
        <v>41864.0</v>
      </c>
      <c r="B8635" s="21" t="s">
        <v>18</v>
      </c>
      <c r="C8635" s="21" t="s">
        <v>25</v>
      </c>
      <c r="D8635" s="21"/>
      <c r="E8635" s="21"/>
      <c r="F8635" s="21">
        <v>15.0</v>
      </c>
      <c r="G8635" s="21">
        <v>65.0</v>
      </c>
      <c r="H8635" s="21">
        <v>31.42766497</v>
      </c>
      <c r="I8635" s="10"/>
      <c r="J8635" s="10"/>
      <c r="AA8635" s="7"/>
      <c r="AB8635" s="7"/>
      <c r="AC8635" s="7"/>
    </row>
    <row r="8636" ht="15.0" customHeight="1">
      <c r="A8636" s="23">
        <v>41864.0</v>
      </c>
      <c r="B8636" s="21" t="s">
        <v>18</v>
      </c>
      <c r="C8636" s="21" t="s">
        <v>25</v>
      </c>
      <c r="D8636" s="21"/>
      <c r="E8636" s="21"/>
      <c r="F8636" s="21">
        <v>16.0</v>
      </c>
      <c r="G8636" s="21">
        <v>41.0</v>
      </c>
      <c r="H8636" s="21">
        <v>19.82360406</v>
      </c>
      <c r="I8636" s="10"/>
      <c r="J8636" s="10"/>
      <c r="AA8636" s="7"/>
      <c r="AB8636" s="7"/>
      <c r="AC8636" s="7"/>
    </row>
    <row r="8637" ht="15.0" customHeight="1">
      <c r="A8637" s="23">
        <v>41864.0</v>
      </c>
      <c r="B8637" s="21" t="s">
        <v>18</v>
      </c>
      <c r="C8637" s="21" t="s">
        <v>25</v>
      </c>
      <c r="D8637" s="21"/>
      <c r="E8637" s="21"/>
      <c r="F8637" s="21">
        <v>17.0</v>
      </c>
      <c r="G8637" s="21">
        <v>58.0</v>
      </c>
      <c r="H8637" s="21">
        <v>28.04314721</v>
      </c>
      <c r="I8637" s="10"/>
      <c r="J8637" s="10"/>
      <c r="AA8637" s="7"/>
      <c r="AB8637" s="7"/>
      <c r="AC8637" s="7"/>
    </row>
    <row r="8638" ht="15.0" customHeight="1">
      <c r="A8638" s="23">
        <v>41864.0</v>
      </c>
      <c r="B8638" s="21" t="s">
        <v>18</v>
      </c>
      <c r="C8638" s="21" t="s">
        <v>25</v>
      </c>
      <c r="D8638" s="21"/>
      <c r="E8638" s="21"/>
      <c r="F8638" s="21">
        <v>18.0</v>
      </c>
      <c r="G8638" s="21">
        <v>45.0</v>
      </c>
      <c r="H8638" s="21">
        <v>21.75761421</v>
      </c>
      <c r="I8638" s="10"/>
      <c r="J8638" s="10"/>
      <c r="AA8638" s="7"/>
      <c r="AB8638" s="7"/>
      <c r="AC8638" s="7"/>
    </row>
    <row r="8639" ht="15.0" customHeight="1">
      <c r="A8639" s="23">
        <v>41864.0</v>
      </c>
      <c r="B8639" s="21" t="s">
        <v>18</v>
      </c>
      <c r="C8639" s="21" t="s">
        <v>25</v>
      </c>
      <c r="D8639" s="21"/>
      <c r="E8639" s="21"/>
      <c r="F8639" s="21">
        <v>19.0</v>
      </c>
      <c r="G8639" s="21">
        <v>44.0</v>
      </c>
      <c r="H8639" s="21">
        <v>21.27411168</v>
      </c>
      <c r="I8639" s="10"/>
      <c r="J8639" s="10"/>
      <c r="AA8639" s="7"/>
      <c r="AB8639" s="7"/>
      <c r="AC8639" s="7"/>
    </row>
    <row r="8640" ht="15.0" customHeight="1">
      <c r="A8640" s="23">
        <v>41864.0</v>
      </c>
      <c r="B8640" s="21" t="s">
        <v>18</v>
      </c>
      <c r="C8640" s="21" t="s">
        <v>25</v>
      </c>
      <c r="D8640" s="21"/>
      <c r="E8640" s="21"/>
      <c r="F8640" s="21">
        <v>20.0</v>
      </c>
      <c r="G8640" s="21">
        <v>41.0</v>
      </c>
      <c r="H8640" s="21">
        <v>19.82360406</v>
      </c>
      <c r="I8640" s="10"/>
      <c r="J8640" s="10"/>
      <c r="AA8640" s="7"/>
      <c r="AB8640" s="7"/>
      <c r="AC8640" s="7"/>
    </row>
    <row r="8641" ht="15.0" customHeight="1">
      <c r="A8641" s="23">
        <v>41864.0</v>
      </c>
      <c r="B8641" s="21" t="s">
        <v>18</v>
      </c>
      <c r="C8641" s="21" t="s">
        <v>25</v>
      </c>
      <c r="D8641" s="21"/>
      <c r="E8641" s="21"/>
      <c r="F8641" s="21">
        <v>21.0</v>
      </c>
      <c r="G8641" s="21">
        <v>57.0</v>
      </c>
      <c r="H8641" s="21">
        <v>27.55964467</v>
      </c>
      <c r="I8641" s="10"/>
      <c r="J8641" s="10"/>
      <c r="AA8641" s="7"/>
      <c r="AB8641" s="7"/>
      <c r="AC8641" s="7"/>
    </row>
    <row r="8642" ht="15.0" customHeight="1">
      <c r="A8642" s="23">
        <v>41864.0</v>
      </c>
      <c r="B8642" s="21" t="s">
        <v>18</v>
      </c>
      <c r="C8642" s="21" t="s">
        <v>25</v>
      </c>
      <c r="D8642" s="21"/>
      <c r="E8642" s="21"/>
      <c r="F8642" s="21">
        <v>22.0</v>
      </c>
      <c r="G8642" s="21">
        <v>60.0</v>
      </c>
      <c r="H8642" s="21">
        <v>29.01015228</v>
      </c>
      <c r="I8642" s="10"/>
      <c r="J8642" s="10"/>
      <c r="AA8642" s="7"/>
      <c r="AB8642" s="7"/>
      <c r="AC8642" s="7"/>
    </row>
    <row r="8643" ht="15.0" customHeight="1">
      <c r="A8643" s="23">
        <v>41864.0</v>
      </c>
      <c r="B8643" s="21" t="s">
        <v>18</v>
      </c>
      <c r="C8643" s="21" t="s">
        <v>25</v>
      </c>
      <c r="D8643" s="21"/>
      <c r="E8643" s="21"/>
      <c r="F8643" s="21">
        <v>23.0</v>
      </c>
      <c r="G8643" s="21">
        <v>43.0</v>
      </c>
      <c r="H8643" s="21">
        <v>20.79060914</v>
      </c>
      <c r="I8643" s="10"/>
      <c r="J8643" s="10"/>
      <c r="AA8643" s="7"/>
      <c r="AB8643" s="7"/>
      <c r="AC8643" s="7"/>
    </row>
    <row r="8644" ht="15.0" customHeight="1">
      <c r="A8644" s="23">
        <v>41864.0</v>
      </c>
      <c r="B8644" s="21" t="s">
        <v>18</v>
      </c>
      <c r="C8644" s="21" t="s">
        <v>25</v>
      </c>
      <c r="D8644" s="21"/>
      <c r="E8644" s="21"/>
      <c r="F8644" s="21">
        <v>24.0</v>
      </c>
      <c r="G8644" s="21">
        <v>48.0</v>
      </c>
      <c r="H8644" s="21">
        <v>23.20812183</v>
      </c>
      <c r="I8644" s="10"/>
      <c r="J8644" s="10"/>
      <c r="AA8644" s="7"/>
      <c r="AB8644" s="7"/>
      <c r="AC8644" s="7"/>
    </row>
    <row r="8645" ht="15.0" customHeight="1">
      <c r="A8645" s="23">
        <v>41864.0</v>
      </c>
      <c r="B8645" s="21" t="s">
        <v>18</v>
      </c>
      <c r="C8645" s="21" t="s">
        <v>25</v>
      </c>
      <c r="D8645" s="21"/>
      <c r="E8645" s="21"/>
      <c r="F8645" s="21">
        <v>25.0</v>
      </c>
      <c r="G8645" s="21">
        <v>48.0</v>
      </c>
      <c r="H8645" s="21">
        <v>23.20812183</v>
      </c>
      <c r="I8645" s="10"/>
      <c r="J8645" s="10"/>
      <c r="AA8645" s="7"/>
      <c r="AB8645" s="7"/>
      <c r="AC8645" s="7"/>
    </row>
    <row r="8646" ht="15.0" customHeight="1">
      <c r="A8646" s="23">
        <v>41864.0</v>
      </c>
      <c r="B8646" s="21" t="s">
        <v>18</v>
      </c>
      <c r="C8646" s="21" t="s">
        <v>25</v>
      </c>
      <c r="D8646" s="21"/>
      <c r="E8646" s="21"/>
      <c r="F8646" s="21">
        <v>26.0</v>
      </c>
      <c r="G8646" s="21">
        <v>57.0</v>
      </c>
      <c r="H8646" s="21">
        <v>27.55964467</v>
      </c>
      <c r="I8646" s="10"/>
      <c r="J8646" s="10"/>
      <c r="AA8646" s="7"/>
      <c r="AB8646" s="7"/>
      <c r="AC8646" s="7"/>
    </row>
    <row r="8647" ht="15.0" customHeight="1">
      <c r="A8647" s="23">
        <v>41864.0</v>
      </c>
      <c r="B8647" s="21" t="s">
        <v>18</v>
      </c>
      <c r="C8647" s="21" t="s">
        <v>25</v>
      </c>
      <c r="D8647" s="21"/>
      <c r="E8647" s="21"/>
      <c r="F8647" s="21">
        <v>27.0</v>
      </c>
      <c r="G8647" s="21">
        <v>50.0</v>
      </c>
      <c r="H8647" s="21">
        <v>24.1751269</v>
      </c>
      <c r="I8647" s="10"/>
      <c r="J8647" s="10"/>
      <c r="AA8647" s="7"/>
      <c r="AB8647" s="7"/>
      <c r="AC8647" s="7"/>
    </row>
    <row r="8648" ht="15.0" customHeight="1">
      <c r="A8648" s="23">
        <v>41864.0</v>
      </c>
      <c r="B8648" s="21" t="s">
        <v>18</v>
      </c>
      <c r="C8648" s="21" t="s">
        <v>25</v>
      </c>
      <c r="D8648" s="21"/>
      <c r="E8648" s="21"/>
      <c r="F8648" s="21">
        <v>28.0</v>
      </c>
      <c r="G8648" s="21">
        <v>47.0</v>
      </c>
      <c r="H8648" s="21">
        <v>22.72461929</v>
      </c>
      <c r="I8648" s="10"/>
      <c r="J8648" s="10"/>
      <c r="AA8648" s="7"/>
      <c r="AB8648" s="7"/>
      <c r="AC8648" s="7"/>
    </row>
    <row r="8649" ht="15.0" customHeight="1">
      <c r="A8649" s="23">
        <v>41864.0</v>
      </c>
      <c r="B8649" s="21" t="s">
        <v>18</v>
      </c>
      <c r="C8649" s="21" t="s">
        <v>25</v>
      </c>
      <c r="D8649" s="21"/>
      <c r="E8649" s="21"/>
      <c r="F8649" s="21">
        <v>29.0</v>
      </c>
      <c r="G8649" s="21">
        <v>65.0</v>
      </c>
      <c r="H8649" s="21">
        <v>31.42766497</v>
      </c>
      <c r="I8649" s="10"/>
      <c r="J8649" s="10"/>
      <c r="AA8649" s="7"/>
      <c r="AB8649" s="7"/>
      <c r="AC8649" s="7"/>
    </row>
    <row r="8650" ht="15.0" customHeight="1">
      <c r="A8650" s="23">
        <v>41864.0</v>
      </c>
      <c r="B8650" s="21" t="s">
        <v>18</v>
      </c>
      <c r="C8650" s="21" t="s">
        <v>25</v>
      </c>
      <c r="D8650" s="21"/>
      <c r="E8650" s="21"/>
      <c r="F8650" s="21">
        <v>30.0</v>
      </c>
      <c r="G8650" s="21">
        <v>52.0</v>
      </c>
      <c r="H8650" s="21">
        <v>25.14213198</v>
      </c>
      <c r="I8650" s="10"/>
      <c r="J8650" s="10"/>
      <c r="AA8650" s="7"/>
      <c r="AB8650" s="7"/>
      <c r="AC8650" s="7"/>
    </row>
    <row r="8651" ht="15.0" customHeight="1">
      <c r="A8651" s="23">
        <v>41864.0</v>
      </c>
      <c r="B8651" s="21" t="s">
        <v>18</v>
      </c>
      <c r="C8651" s="21" t="s">
        <v>25</v>
      </c>
      <c r="D8651" s="21"/>
      <c r="E8651" s="21"/>
      <c r="F8651" s="21">
        <v>31.0</v>
      </c>
      <c r="G8651" s="21">
        <v>65.0</v>
      </c>
      <c r="H8651" s="21">
        <v>31.42766497</v>
      </c>
      <c r="I8651" s="10"/>
      <c r="J8651" s="10"/>
      <c r="AA8651" s="7"/>
      <c r="AB8651" s="7"/>
      <c r="AC8651" s="7"/>
    </row>
    <row r="8652" ht="15.0" customHeight="1">
      <c r="A8652" s="23">
        <v>41864.0</v>
      </c>
      <c r="B8652" s="21" t="s">
        <v>18</v>
      </c>
      <c r="C8652" s="21" t="s">
        <v>25</v>
      </c>
      <c r="D8652" s="21"/>
      <c r="E8652" s="21"/>
      <c r="F8652" s="21">
        <v>32.0</v>
      </c>
      <c r="G8652" s="21">
        <v>51.0</v>
      </c>
      <c r="H8652" s="21">
        <v>24.65862944</v>
      </c>
      <c r="I8652" s="10"/>
      <c r="J8652" s="10"/>
      <c r="AA8652" s="7"/>
      <c r="AB8652" s="7"/>
      <c r="AC8652" s="7"/>
    </row>
    <row r="8653" ht="15.0" customHeight="1">
      <c r="A8653" s="23">
        <v>41864.0</v>
      </c>
      <c r="B8653" s="21" t="s">
        <v>18</v>
      </c>
      <c r="C8653" s="21" t="s">
        <v>25</v>
      </c>
      <c r="D8653" s="21"/>
      <c r="E8653" s="21"/>
      <c r="F8653" s="21">
        <v>33.0</v>
      </c>
      <c r="G8653" s="21">
        <v>29.0</v>
      </c>
      <c r="H8653" s="21">
        <v>14.0215736</v>
      </c>
      <c r="I8653" s="10"/>
      <c r="J8653" s="10"/>
      <c r="AA8653" s="7"/>
      <c r="AB8653" s="7"/>
      <c r="AC8653" s="7"/>
    </row>
    <row r="8654" ht="15.0" customHeight="1">
      <c r="A8654" s="23">
        <v>41864.0</v>
      </c>
      <c r="B8654" s="21" t="s">
        <v>18</v>
      </c>
      <c r="C8654" s="21" t="s">
        <v>25</v>
      </c>
      <c r="D8654" s="21"/>
      <c r="E8654" s="21"/>
      <c r="F8654" s="21">
        <v>34.0</v>
      </c>
      <c r="G8654" s="21">
        <v>24.0</v>
      </c>
      <c r="H8654" s="21">
        <v>11.60406091</v>
      </c>
      <c r="I8654" s="10"/>
      <c r="J8654" s="10"/>
      <c r="AA8654" s="7"/>
      <c r="AB8654" s="7"/>
      <c r="AC8654" s="7"/>
    </row>
    <row r="8655" ht="15.0" customHeight="1">
      <c r="A8655" s="23">
        <v>41864.0</v>
      </c>
      <c r="B8655" s="21" t="s">
        <v>18</v>
      </c>
      <c r="C8655" s="21" t="s">
        <v>25</v>
      </c>
      <c r="D8655" s="21"/>
      <c r="E8655" s="21"/>
      <c r="F8655" s="21">
        <v>35.0</v>
      </c>
      <c r="G8655" s="21">
        <v>28.0</v>
      </c>
      <c r="H8655" s="21">
        <v>13.53807107</v>
      </c>
      <c r="I8655" s="10"/>
      <c r="J8655" s="10"/>
      <c r="AA8655" s="7"/>
      <c r="AB8655" s="7"/>
      <c r="AC8655" s="7"/>
    </row>
    <row r="8656" ht="15.0" customHeight="1">
      <c r="A8656" s="23">
        <v>41864.0</v>
      </c>
      <c r="B8656" s="21" t="s">
        <v>18</v>
      </c>
      <c r="C8656" s="21" t="s">
        <v>25</v>
      </c>
      <c r="D8656" s="21"/>
      <c r="E8656" s="21"/>
      <c r="F8656" s="21">
        <v>36.0</v>
      </c>
      <c r="G8656" s="21">
        <v>37.0</v>
      </c>
      <c r="H8656" s="21">
        <v>17.88959391</v>
      </c>
      <c r="I8656" s="10"/>
      <c r="J8656" s="10"/>
      <c r="AA8656" s="7"/>
      <c r="AB8656" s="7"/>
      <c r="AC8656" s="7"/>
    </row>
    <row r="8657" ht="15.0" customHeight="1">
      <c r="A8657" s="23">
        <v>41864.0</v>
      </c>
      <c r="B8657" s="21" t="s">
        <v>18</v>
      </c>
      <c r="C8657" s="21" t="s">
        <v>25</v>
      </c>
      <c r="D8657" s="21"/>
      <c r="E8657" s="21"/>
      <c r="F8657" s="21">
        <v>37.0</v>
      </c>
      <c r="G8657" s="21">
        <v>30.0</v>
      </c>
      <c r="H8657" s="21">
        <v>14.50507614</v>
      </c>
      <c r="I8657" s="10"/>
      <c r="J8657" s="10"/>
      <c r="AA8657" s="7"/>
      <c r="AB8657" s="7"/>
      <c r="AC8657" s="7"/>
    </row>
    <row r="8658" ht="15.0" customHeight="1">
      <c r="A8658" s="23">
        <v>41864.0</v>
      </c>
      <c r="B8658" s="21" t="s">
        <v>18</v>
      </c>
      <c r="C8658" s="21" t="s">
        <v>25</v>
      </c>
      <c r="D8658" s="21"/>
      <c r="E8658" s="21"/>
      <c r="F8658" s="21">
        <v>38.0</v>
      </c>
      <c r="G8658" s="21">
        <v>44.0</v>
      </c>
      <c r="H8658" s="21">
        <v>21.27411168</v>
      </c>
      <c r="I8658" s="10"/>
      <c r="J8658" s="10"/>
      <c r="AA8658" s="7"/>
      <c r="AB8658" s="7"/>
      <c r="AC8658" s="7"/>
    </row>
    <row r="8659" ht="15.0" customHeight="1">
      <c r="A8659" s="23">
        <v>41864.0</v>
      </c>
      <c r="B8659" s="21" t="s">
        <v>18</v>
      </c>
      <c r="C8659" s="21" t="s">
        <v>25</v>
      </c>
      <c r="D8659" s="21"/>
      <c r="E8659" s="21"/>
      <c r="F8659" s="21">
        <v>39.0</v>
      </c>
      <c r="G8659" s="21">
        <v>54.0</v>
      </c>
      <c r="H8659" s="21">
        <v>26.10913706</v>
      </c>
      <c r="I8659" s="10"/>
      <c r="J8659" s="10"/>
      <c r="AA8659" s="7"/>
      <c r="AB8659" s="7"/>
      <c r="AC8659" s="7"/>
    </row>
    <row r="8660" ht="15.0" customHeight="1">
      <c r="A8660" s="23">
        <v>41864.0</v>
      </c>
      <c r="B8660" s="21" t="s">
        <v>18</v>
      </c>
      <c r="C8660" s="21" t="s">
        <v>25</v>
      </c>
      <c r="D8660" s="21"/>
      <c r="E8660" s="21"/>
      <c r="F8660" s="21">
        <v>40.0</v>
      </c>
      <c r="G8660" s="21">
        <v>47.0</v>
      </c>
      <c r="H8660" s="21">
        <v>22.72461929</v>
      </c>
      <c r="I8660" s="10"/>
      <c r="J8660" s="10"/>
      <c r="AA8660" s="7"/>
      <c r="AB8660" s="7"/>
      <c r="AC8660" s="7"/>
    </row>
    <row r="8661" ht="15.0" customHeight="1">
      <c r="A8661" s="23">
        <v>41864.0</v>
      </c>
      <c r="B8661" s="21" t="s">
        <v>18</v>
      </c>
      <c r="C8661" s="21" t="s">
        <v>25</v>
      </c>
      <c r="D8661" s="21"/>
      <c r="E8661" s="21"/>
      <c r="F8661" s="21">
        <v>41.0</v>
      </c>
      <c r="G8661" s="21">
        <v>34.0</v>
      </c>
      <c r="H8661" s="21">
        <v>16.43908629</v>
      </c>
      <c r="I8661" s="10"/>
      <c r="J8661" s="10"/>
      <c r="AA8661" s="7"/>
      <c r="AB8661" s="7"/>
      <c r="AC8661" s="7"/>
    </row>
    <row r="8662" ht="15.0" customHeight="1">
      <c r="A8662" s="23">
        <v>41864.0</v>
      </c>
      <c r="B8662" s="21" t="s">
        <v>18</v>
      </c>
      <c r="C8662" s="21" t="s">
        <v>35</v>
      </c>
      <c r="D8662" s="21"/>
      <c r="E8662" s="21"/>
      <c r="F8662" s="21">
        <v>1.0</v>
      </c>
      <c r="G8662" s="21">
        <v>25.0</v>
      </c>
      <c r="H8662" s="21">
        <v>19.59876543</v>
      </c>
      <c r="I8662" s="10"/>
      <c r="J8662" s="10"/>
      <c r="AA8662" s="7"/>
      <c r="AB8662" s="7"/>
      <c r="AC8662" s="7"/>
    </row>
    <row r="8663" ht="15.0" customHeight="1">
      <c r="A8663" s="23">
        <v>41864.0</v>
      </c>
      <c r="B8663" s="21" t="s">
        <v>18</v>
      </c>
      <c r="C8663" s="21" t="s">
        <v>35</v>
      </c>
      <c r="D8663" s="21"/>
      <c r="E8663" s="21"/>
      <c r="F8663" s="21">
        <v>2.0</v>
      </c>
      <c r="G8663" s="21">
        <v>33.0</v>
      </c>
      <c r="H8663" s="21">
        <v>25.87037037</v>
      </c>
      <c r="I8663" s="10"/>
      <c r="J8663" s="10"/>
      <c r="AA8663" s="7"/>
      <c r="AB8663" s="7"/>
      <c r="AC8663" s="7"/>
    </row>
    <row r="8664" ht="15.0" customHeight="1">
      <c r="A8664" s="23">
        <v>41864.0</v>
      </c>
      <c r="B8664" s="21" t="s">
        <v>18</v>
      </c>
      <c r="C8664" s="21" t="s">
        <v>35</v>
      </c>
      <c r="D8664" s="21"/>
      <c r="E8664" s="21"/>
      <c r="F8664" s="21">
        <v>3.0</v>
      </c>
      <c r="G8664" s="21">
        <v>26.0</v>
      </c>
      <c r="H8664" s="21">
        <v>20.38271605</v>
      </c>
      <c r="I8664" s="10"/>
      <c r="J8664" s="10"/>
      <c r="AA8664" s="7"/>
      <c r="AB8664" s="7"/>
      <c r="AC8664" s="7"/>
    </row>
    <row r="8665" ht="15.0" customHeight="1">
      <c r="A8665" s="23">
        <v>41864.0</v>
      </c>
      <c r="B8665" s="21" t="s">
        <v>18</v>
      </c>
      <c r="C8665" s="21" t="s">
        <v>35</v>
      </c>
      <c r="D8665" s="21"/>
      <c r="E8665" s="21"/>
      <c r="F8665" s="21">
        <v>4.0</v>
      </c>
      <c r="G8665" s="21">
        <v>18.0</v>
      </c>
      <c r="H8665" s="21">
        <v>14.11111111</v>
      </c>
      <c r="I8665" s="10"/>
      <c r="J8665" s="10"/>
      <c r="AA8665" s="7"/>
      <c r="AB8665" s="7"/>
      <c r="AC8665" s="7"/>
    </row>
    <row r="8666" ht="15.0" customHeight="1">
      <c r="A8666" s="23">
        <v>41864.0</v>
      </c>
      <c r="B8666" s="21" t="s">
        <v>18</v>
      </c>
      <c r="C8666" s="21" t="s">
        <v>35</v>
      </c>
      <c r="D8666" s="21"/>
      <c r="E8666" s="21"/>
      <c r="F8666" s="21">
        <v>5.0</v>
      </c>
      <c r="G8666" s="21">
        <v>22.0</v>
      </c>
      <c r="H8666" s="21">
        <v>17.24691358</v>
      </c>
      <c r="I8666" s="10"/>
      <c r="J8666" s="10"/>
      <c r="AA8666" s="7"/>
      <c r="AB8666" s="7"/>
      <c r="AC8666" s="7"/>
    </row>
    <row r="8667" ht="15.0" customHeight="1">
      <c r="A8667" s="23">
        <v>41864.0</v>
      </c>
      <c r="B8667" s="21" t="s">
        <v>18</v>
      </c>
      <c r="C8667" s="21" t="s">
        <v>35</v>
      </c>
      <c r="D8667" s="21"/>
      <c r="E8667" s="21"/>
      <c r="F8667" s="21">
        <v>6.0</v>
      </c>
      <c r="G8667" s="21">
        <v>28.0</v>
      </c>
      <c r="H8667" s="21">
        <v>21.95061728</v>
      </c>
      <c r="I8667" s="10"/>
      <c r="J8667" s="10"/>
      <c r="AA8667" s="7"/>
      <c r="AB8667" s="7"/>
      <c r="AC8667" s="7"/>
    </row>
    <row r="8668" ht="15.0" customHeight="1">
      <c r="A8668" s="23">
        <v>41864.0</v>
      </c>
      <c r="B8668" s="21" t="s">
        <v>18</v>
      </c>
      <c r="C8668" s="21" t="s">
        <v>35</v>
      </c>
      <c r="D8668" s="21"/>
      <c r="E8668" s="21"/>
      <c r="F8668" s="21">
        <v>7.0</v>
      </c>
      <c r="G8668" s="21">
        <v>24.0</v>
      </c>
      <c r="H8668" s="21">
        <v>18.81481481</v>
      </c>
      <c r="I8668" s="10"/>
      <c r="J8668" s="10"/>
      <c r="AA8668" s="7"/>
      <c r="AB8668" s="7"/>
      <c r="AC8668" s="7"/>
    </row>
    <row r="8669" ht="15.0" customHeight="1">
      <c r="A8669" s="23">
        <v>41864.0</v>
      </c>
      <c r="B8669" s="21" t="s">
        <v>18</v>
      </c>
      <c r="C8669" s="21" t="s">
        <v>35</v>
      </c>
      <c r="D8669" s="21"/>
      <c r="E8669" s="21"/>
      <c r="F8669" s="21">
        <v>8.0</v>
      </c>
      <c r="G8669" s="21">
        <v>25.0</v>
      </c>
      <c r="H8669" s="21">
        <v>19.59876543</v>
      </c>
      <c r="I8669" s="10"/>
      <c r="J8669" s="10"/>
      <c r="AA8669" s="7"/>
      <c r="AB8669" s="7"/>
      <c r="AC8669" s="7"/>
    </row>
    <row r="8670" ht="15.0" customHeight="1">
      <c r="A8670" s="23">
        <v>41864.0</v>
      </c>
      <c r="B8670" s="21" t="s">
        <v>18</v>
      </c>
      <c r="C8670" s="21" t="s">
        <v>35</v>
      </c>
      <c r="D8670" s="21"/>
      <c r="E8670" s="21"/>
      <c r="F8670" s="21">
        <v>9.0</v>
      </c>
      <c r="G8670" s="21">
        <v>35.0</v>
      </c>
      <c r="H8670" s="21">
        <v>27.4382716</v>
      </c>
      <c r="I8670" s="10"/>
      <c r="J8670" s="10"/>
      <c r="AA8670" s="7"/>
      <c r="AB8670" s="7"/>
      <c r="AC8670" s="7"/>
    </row>
    <row r="8671" ht="15.0" customHeight="1">
      <c r="A8671" s="23">
        <v>41864.0</v>
      </c>
      <c r="B8671" s="21" t="s">
        <v>18</v>
      </c>
      <c r="C8671" s="21" t="s">
        <v>35</v>
      </c>
      <c r="D8671" s="21"/>
      <c r="E8671" s="21"/>
      <c r="F8671" s="21">
        <v>10.0</v>
      </c>
      <c r="G8671" s="21">
        <v>20.0</v>
      </c>
      <c r="H8671" s="21">
        <v>15.67901235</v>
      </c>
      <c r="I8671" s="10"/>
      <c r="J8671" s="10"/>
      <c r="AA8671" s="7"/>
      <c r="AB8671" s="7"/>
      <c r="AC8671" s="7"/>
    </row>
    <row r="8672" ht="15.0" customHeight="1">
      <c r="A8672" s="23">
        <v>41864.0</v>
      </c>
      <c r="B8672" s="21" t="s">
        <v>18</v>
      </c>
      <c r="C8672" s="21" t="s">
        <v>35</v>
      </c>
      <c r="D8672" s="21"/>
      <c r="E8672" s="21"/>
      <c r="F8672" s="21">
        <v>11.0</v>
      </c>
      <c r="G8672" s="21">
        <v>23.0</v>
      </c>
      <c r="H8672" s="21">
        <v>18.0308642</v>
      </c>
      <c r="I8672" s="10"/>
      <c r="J8672" s="10"/>
      <c r="AA8672" s="7"/>
      <c r="AB8672" s="7"/>
      <c r="AC8672" s="7"/>
    </row>
    <row r="8673" ht="15.0" customHeight="1">
      <c r="A8673" s="23">
        <v>41864.0</v>
      </c>
      <c r="B8673" s="21" t="s">
        <v>18</v>
      </c>
      <c r="C8673" s="21" t="s">
        <v>35</v>
      </c>
      <c r="D8673" s="21"/>
      <c r="E8673" s="21"/>
      <c r="F8673" s="21">
        <v>12.0</v>
      </c>
      <c r="G8673" s="21">
        <v>20.0</v>
      </c>
      <c r="H8673" s="21">
        <v>15.67901235</v>
      </c>
      <c r="I8673" s="10"/>
      <c r="J8673" s="10"/>
      <c r="AA8673" s="7"/>
      <c r="AB8673" s="7"/>
      <c r="AC8673" s="7"/>
    </row>
    <row r="8674" ht="15.0" customHeight="1">
      <c r="A8674" s="23">
        <v>41864.0</v>
      </c>
      <c r="B8674" s="21" t="s">
        <v>18</v>
      </c>
      <c r="C8674" s="21" t="s">
        <v>35</v>
      </c>
      <c r="D8674" s="21"/>
      <c r="E8674" s="21"/>
      <c r="F8674" s="21">
        <v>13.0</v>
      </c>
      <c r="G8674" s="21">
        <v>25.0</v>
      </c>
      <c r="H8674" s="21">
        <v>19.59876543</v>
      </c>
      <c r="I8674" s="10"/>
      <c r="J8674" s="10"/>
      <c r="AA8674" s="7"/>
      <c r="AB8674" s="7"/>
      <c r="AC8674" s="7"/>
    </row>
    <row r="8675" ht="15.0" customHeight="1">
      <c r="A8675" s="23">
        <v>41864.0</v>
      </c>
      <c r="B8675" s="21" t="s">
        <v>18</v>
      </c>
      <c r="C8675" s="21" t="s">
        <v>35</v>
      </c>
      <c r="D8675" s="21"/>
      <c r="E8675" s="21"/>
      <c r="F8675" s="21">
        <v>14.0</v>
      </c>
      <c r="G8675" s="21">
        <v>19.0</v>
      </c>
      <c r="H8675" s="21">
        <v>14.89506173</v>
      </c>
      <c r="I8675" s="10"/>
      <c r="J8675" s="10"/>
      <c r="AA8675" s="7"/>
      <c r="AB8675" s="7"/>
      <c r="AC8675" s="7"/>
    </row>
    <row r="8676" ht="15.0" customHeight="1">
      <c r="A8676" s="23">
        <v>41864.0</v>
      </c>
      <c r="B8676" s="21" t="s">
        <v>18</v>
      </c>
      <c r="C8676" s="21" t="s">
        <v>35</v>
      </c>
      <c r="D8676" s="21"/>
      <c r="E8676" s="21"/>
      <c r="F8676" s="21">
        <v>15.0</v>
      </c>
      <c r="G8676" s="21">
        <v>19.0</v>
      </c>
      <c r="H8676" s="21">
        <v>14.89506173</v>
      </c>
      <c r="I8676" s="10"/>
      <c r="J8676" s="10"/>
      <c r="AA8676" s="7"/>
      <c r="AB8676" s="7"/>
      <c r="AC8676" s="7"/>
    </row>
    <row r="8677" ht="15.0" customHeight="1">
      <c r="A8677" s="23">
        <v>41864.0</v>
      </c>
      <c r="B8677" s="21" t="s">
        <v>18</v>
      </c>
      <c r="C8677" s="21" t="s">
        <v>35</v>
      </c>
      <c r="D8677" s="21"/>
      <c r="E8677" s="21"/>
      <c r="F8677" s="21">
        <v>16.0</v>
      </c>
      <c r="G8677" s="21">
        <v>28.0</v>
      </c>
      <c r="H8677" s="21">
        <v>21.95061728</v>
      </c>
      <c r="I8677" s="10"/>
      <c r="J8677" s="10"/>
      <c r="AA8677" s="7"/>
      <c r="AB8677" s="7"/>
      <c r="AC8677" s="7"/>
    </row>
    <row r="8678" ht="15.0" customHeight="1">
      <c r="A8678" s="23">
        <v>41864.0</v>
      </c>
      <c r="B8678" s="21" t="s">
        <v>18</v>
      </c>
      <c r="C8678" s="21" t="s">
        <v>35</v>
      </c>
      <c r="D8678" s="21"/>
      <c r="E8678" s="21"/>
      <c r="F8678" s="21">
        <v>17.0</v>
      </c>
      <c r="G8678" s="21">
        <v>20.0</v>
      </c>
      <c r="H8678" s="21">
        <v>15.67901235</v>
      </c>
      <c r="I8678" s="10"/>
      <c r="J8678" s="10"/>
      <c r="AA8678" s="7"/>
      <c r="AB8678" s="7"/>
      <c r="AC8678" s="7"/>
    </row>
    <row r="8679" ht="15.0" customHeight="1">
      <c r="A8679" s="23">
        <v>41864.0</v>
      </c>
      <c r="B8679" s="21" t="s">
        <v>18</v>
      </c>
      <c r="C8679" s="21" t="s">
        <v>35</v>
      </c>
      <c r="D8679" s="21"/>
      <c r="E8679" s="21"/>
      <c r="F8679" s="21">
        <v>18.0</v>
      </c>
      <c r="G8679" s="21">
        <v>26.0</v>
      </c>
      <c r="H8679" s="21">
        <v>20.38271605</v>
      </c>
      <c r="I8679" s="10"/>
      <c r="J8679" s="10"/>
      <c r="AA8679" s="7"/>
      <c r="AB8679" s="7"/>
      <c r="AC8679" s="7"/>
    </row>
    <row r="8680" ht="15.0" customHeight="1">
      <c r="A8680" s="23">
        <v>41864.0</v>
      </c>
      <c r="B8680" s="21" t="s">
        <v>18</v>
      </c>
      <c r="C8680" s="21" t="s">
        <v>35</v>
      </c>
      <c r="D8680" s="21"/>
      <c r="E8680" s="21"/>
      <c r="F8680" s="21">
        <v>19.0</v>
      </c>
      <c r="G8680" s="21">
        <v>30.0</v>
      </c>
      <c r="H8680" s="21">
        <v>23.51851852</v>
      </c>
      <c r="I8680" s="10"/>
      <c r="J8680" s="10"/>
      <c r="AA8680" s="7"/>
      <c r="AB8680" s="7"/>
      <c r="AC8680" s="7"/>
    </row>
    <row r="8681" ht="15.0" customHeight="1">
      <c r="A8681" s="23">
        <v>41864.0</v>
      </c>
      <c r="B8681" s="21" t="s">
        <v>18</v>
      </c>
      <c r="C8681" s="21" t="s">
        <v>35</v>
      </c>
      <c r="D8681" s="21"/>
      <c r="E8681" s="21"/>
      <c r="F8681" s="21">
        <v>20.0</v>
      </c>
      <c r="G8681" s="21">
        <v>29.0</v>
      </c>
      <c r="H8681" s="21">
        <v>22.7345679</v>
      </c>
      <c r="I8681" s="10"/>
      <c r="J8681" s="10"/>
      <c r="AA8681" s="7"/>
      <c r="AB8681" s="7"/>
      <c r="AC8681" s="7"/>
    </row>
    <row r="8682" ht="15.0" customHeight="1">
      <c r="A8682" s="23">
        <v>41864.0</v>
      </c>
      <c r="B8682" s="21" t="s">
        <v>18</v>
      </c>
      <c r="C8682" s="21" t="s">
        <v>35</v>
      </c>
      <c r="D8682" s="21"/>
      <c r="E8682" s="21"/>
      <c r="F8682" s="21">
        <v>21.0</v>
      </c>
      <c r="G8682" s="21">
        <v>20.0</v>
      </c>
      <c r="H8682" s="21">
        <v>15.67901235</v>
      </c>
      <c r="I8682" s="10"/>
      <c r="J8682" s="10"/>
      <c r="AA8682" s="7"/>
      <c r="AB8682" s="7"/>
      <c r="AC8682" s="7"/>
    </row>
    <row r="8683" ht="15.0" customHeight="1">
      <c r="A8683" s="23">
        <v>41864.0</v>
      </c>
      <c r="B8683" s="21" t="s">
        <v>18</v>
      </c>
      <c r="C8683" s="21" t="s">
        <v>35</v>
      </c>
      <c r="D8683" s="21"/>
      <c r="E8683" s="21"/>
      <c r="F8683" s="21">
        <v>22.0</v>
      </c>
      <c r="G8683" s="21">
        <v>17.0</v>
      </c>
      <c r="H8683" s="21">
        <v>13.32716049</v>
      </c>
      <c r="I8683" s="10"/>
      <c r="J8683" s="10"/>
      <c r="AA8683" s="7"/>
      <c r="AB8683" s="7"/>
      <c r="AC8683" s="7"/>
    </row>
    <row r="8684" ht="15.0" customHeight="1">
      <c r="A8684" s="23">
        <v>41864.0</v>
      </c>
      <c r="B8684" s="21" t="s">
        <v>18</v>
      </c>
      <c r="C8684" s="21" t="s">
        <v>35</v>
      </c>
      <c r="D8684" s="21"/>
      <c r="E8684" s="21"/>
      <c r="F8684" s="21">
        <v>23.0</v>
      </c>
      <c r="G8684" s="21">
        <v>22.0</v>
      </c>
      <c r="H8684" s="21">
        <v>17.24691358</v>
      </c>
      <c r="I8684" s="10"/>
      <c r="J8684" s="10"/>
      <c r="AA8684" s="7"/>
      <c r="AB8684" s="7"/>
      <c r="AC8684" s="7"/>
    </row>
    <row r="8685" ht="15.0" customHeight="1">
      <c r="A8685" s="23">
        <v>41864.0</v>
      </c>
      <c r="B8685" s="21" t="s">
        <v>18</v>
      </c>
      <c r="C8685" s="21" t="s">
        <v>35</v>
      </c>
      <c r="D8685" s="21"/>
      <c r="E8685" s="21"/>
      <c r="F8685" s="21">
        <v>24.0</v>
      </c>
      <c r="G8685" s="21">
        <v>19.0</v>
      </c>
      <c r="H8685" s="21">
        <v>14.89506173</v>
      </c>
      <c r="I8685" s="10"/>
      <c r="J8685" s="10"/>
      <c r="AA8685" s="7"/>
      <c r="AB8685" s="7"/>
      <c r="AC8685" s="7"/>
    </row>
    <row r="8686" ht="15.0" customHeight="1">
      <c r="A8686" s="23">
        <v>41864.0</v>
      </c>
      <c r="B8686" s="21" t="s">
        <v>18</v>
      </c>
      <c r="C8686" s="21" t="s">
        <v>35</v>
      </c>
      <c r="D8686" s="21"/>
      <c r="E8686" s="21"/>
      <c r="F8686" s="21">
        <v>25.0</v>
      </c>
      <c r="G8686" s="21">
        <v>23.0</v>
      </c>
      <c r="H8686" s="21">
        <v>18.0308642</v>
      </c>
      <c r="I8686" s="10"/>
      <c r="J8686" s="10"/>
      <c r="AA8686" s="7"/>
      <c r="AB8686" s="7"/>
      <c r="AC8686" s="7"/>
    </row>
    <row r="8687" ht="15.0" customHeight="1">
      <c r="A8687" s="23">
        <v>41864.0</v>
      </c>
      <c r="B8687" s="21" t="s">
        <v>18</v>
      </c>
      <c r="C8687" s="21" t="s">
        <v>35</v>
      </c>
      <c r="D8687" s="21"/>
      <c r="E8687" s="21"/>
      <c r="F8687" s="21">
        <v>26.0</v>
      </c>
      <c r="G8687" s="21">
        <v>27.0</v>
      </c>
      <c r="H8687" s="21">
        <v>21.16666667</v>
      </c>
      <c r="I8687" s="10"/>
      <c r="J8687" s="10"/>
      <c r="AA8687" s="7"/>
      <c r="AB8687" s="7"/>
      <c r="AC8687" s="7"/>
    </row>
    <row r="8688" ht="15.0" customHeight="1">
      <c r="A8688" s="23">
        <v>41864.0</v>
      </c>
      <c r="B8688" s="21" t="s">
        <v>18</v>
      </c>
      <c r="C8688" s="21" t="s">
        <v>35</v>
      </c>
      <c r="D8688" s="21"/>
      <c r="E8688" s="21"/>
      <c r="F8688" s="21">
        <v>27.0</v>
      </c>
      <c r="G8688" s="21">
        <v>26.0</v>
      </c>
      <c r="H8688" s="21">
        <v>20.38271605</v>
      </c>
      <c r="I8688" s="10"/>
      <c r="J8688" s="10"/>
      <c r="AA8688" s="7"/>
      <c r="AB8688" s="7"/>
      <c r="AC8688" s="7"/>
    </row>
    <row r="8689" ht="15.0" customHeight="1">
      <c r="A8689" s="23">
        <v>41864.0</v>
      </c>
      <c r="B8689" s="21" t="s">
        <v>18</v>
      </c>
      <c r="C8689" s="21" t="s">
        <v>35</v>
      </c>
      <c r="D8689" s="21"/>
      <c r="E8689" s="21"/>
      <c r="F8689" s="21">
        <v>28.0</v>
      </c>
      <c r="G8689" s="21">
        <v>23.0</v>
      </c>
      <c r="H8689" s="21">
        <v>18.0308642</v>
      </c>
      <c r="I8689" s="10"/>
      <c r="J8689" s="10"/>
      <c r="AA8689" s="7"/>
      <c r="AB8689" s="7"/>
      <c r="AC8689" s="7"/>
    </row>
    <row r="8690" ht="15.0" customHeight="1">
      <c r="A8690" s="23">
        <v>41864.0</v>
      </c>
      <c r="B8690" s="21" t="s">
        <v>18</v>
      </c>
      <c r="C8690" s="21" t="s">
        <v>35</v>
      </c>
      <c r="D8690" s="21"/>
      <c r="E8690" s="21"/>
      <c r="F8690" s="21">
        <v>29.0</v>
      </c>
      <c r="G8690" s="21">
        <v>18.0</v>
      </c>
      <c r="H8690" s="21">
        <v>14.11111111</v>
      </c>
      <c r="I8690" s="10"/>
      <c r="J8690" s="10"/>
      <c r="AA8690" s="7"/>
      <c r="AB8690" s="7"/>
      <c r="AC8690" s="7"/>
    </row>
    <row r="8691" ht="15.0" customHeight="1">
      <c r="A8691" s="23">
        <v>41864.0</v>
      </c>
      <c r="B8691" s="21" t="s">
        <v>18</v>
      </c>
      <c r="C8691" s="21" t="s">
        <v>35</v>
      </c>
      <c r="D8691" s="21"/>
      <c r="E8691" s="21"/>
      <c r="F8691" s="21">
        <v>30.0</v>
      </c>
      <c r="G8691" s="21">
        <v>20.0</v>
      </c>
      <c r="H8691" s="21">
        <v>15.67901235</v>
      </c>
      <c r="I8691" s="10"/>
      <c r="J8691" s="10"/>
      <c r="AA8691" s="7"/>
      <c r="AB8691" s="7"/>
      <c r="AC8691" s="7"/>
    </row>
    <row r="8692" ht="15.0" customHeight="1">
      <c r="A8692" s="23">
        <v>41864.0</v>
      </c>
      <c r="B8692" s="21" t="s">
        <v>18</v>
      </c>
      <c r="C8692" s="21" t="s">
        <v>35</v>
      </c>
      <c r="D8692" s="21"/>
      <c r="E8692" s="21"/>
      <c r="F8692" s="21">
        <v>31.0</v>
      </c>
      <c r="G8692" s="21">
        <v>28.0</v>
      </c>
      <c r="H8692" s="21">
        <v>21.95061728</v>
      </c>
      <c r="I8692" s="10"/>
      <c r="J8692" s="10"/>
      <c r="AA8692" s="7"/>
      <c r="AB8692" s="7"/>
      <c r="AC8692" s="7"/>
    </row>
    <row r="8693" ht="15.0" customHeight="1">
      <c r="A8693" s="23">
        <v>41864.0</v>
      </c>
      <c r="B8693" s="21" t="s">
        <v>18</v>
      </c>
      <c r="C8693" s="21" t="s">
        <v>35</v>
      </c>
      <c r="D8693" s="21"/>
      <c r="E8693" s="21"/>
      <c r="F8693" s="21">
        <v>32.0</v>
      </c>
      <c r="G8693" s="21">
        <v>25.0</v>
      </c>
      <c r="H8693" s="21">
        <v>19.59876543</v>
      </c>
      <c r="I8693" s="10"/>
      <c r="J8693" s="10"/>
      <c r="AA8693" s="7"/>
      <c r="AB8693" s="7"/>
      <c r="AC8693" s="7"/>
    </row>
    <row r="8694" ht="15.0" customHeight="1">
      <c r="A8694" s="23">
        <v>41864.0</v>
      </c>
      <c r="B8694" s="21" t="s">
        <v>18</v>
      </c>
      <c r="C8694" s="21" t="s">
        <v>35</v>
      </c>
      <c r="D8694" s="21"/>
      <c r="E8694" s="21"/>
      <c r="F8694" s="21">
        <v>33.0</v>
      </c>
      <c r="G8694" s="21">
        <v>24.0</v>
      </c>
      <c r="H8694" s="21">
        <v>18.81481481</v>
      </c>
      <c r="I8694" s="10"/>
      <c r="J8694" s="10"/>
      <c r="AA8694" s="7"/>
      <c r="AB8694" s="7"/>
      <c r="AC8694" s="7"/>
    </row>
    <row r="8695" ht="15.0" customHeight="1">
      <c r="A8695" s="23">
        <v>41864.0</v>
      </c>
      <c r="B8695" s="21" t="s">
        <v>18</v>
      </c>
      <c r="C8695" s="21" t="s">
        <v>35</v>
      </c>
      <c r="D8695" s="21"/>
      <c r="E8695" s="21"/>
      <c r="F8695" s="21">
        <v>34.0</v>
      </c>
      <c r="G8695" s="21">
        <v>24.0</v>
      </c>
      <c r="H8695" s="21">
        <v>18.81481481</v>
      </c>
      <c r="I8695" s="10"/>
      <c r="J8695" s="10"/>
      <c r="AA8695" s="7"/>
      <c r="AB8695" s="7"/>
      <c r="AC8695" s="7"/>
    </row>
    <row r="8696" ht="15.0" customHeight="1">
      <c r="A8696" s="23">
        <v>41864.0</v>
      </c>
      <c r="B8696" s="21" t="s">
        <v>18</v>
      </c>
      <c r="C8696" s="21" t="s">
        <v>35</v>
      </c>
      <c r="D8696" s="21"/>
      <c r="E8696" s="21"/>
      <c r="F8696" s="21">
        <v>35.0</v>
      </c>
      <c r="G8696" s="21">
        <v>24.0</v>
      </c>
      <c r="H8696" s="21">
        <v>18.81481481</v>
      </c>
      <c r="I8696" s="10"/>
      <c r="J8696" s="10"/>
      <c r="AA8696" s="7"/>
      <c r="AB8696" s="7"/>
      <c r="AC8696" s="7"/>
    </row>
    <row r="8697" ht="15.0" customHeight="1">
      <c r="A8697" s="23">
        <v>41864.0</v>
      </c>
      <c r="B8697" s="21" t="s">
        <v>18</v>
      </c>
      <c r="C8697" s="21" t="s">
        <v>35</v>
      </c>
      <c r="D8697" s="21"/>
      <c r="E8697" s="21"/>
      <c r="F8697" s="21">
        <v>36.0</v>
      </c>
      <c r="G8697" s="21">
        <v>16.0</v>
      </c>
      <c r="H8697" s="21">
        <v>12.54320988</v>
      </c>
      <c r="I8697" s="10"/>
      <c r="J8697" s="10"/>
      <c r="AA8697" s="7"/>
      <c r="AB8697" s="7"/>
      <c r="AC8697" s="7"/>
    </row>
    <row r="8698" ht="15.0" customHeight="1">
      <c r="A8698" s="23">
        <v>41864.0</v>
      </c>
      <c r="B8698" s="21" t="s">
        <v>18</v>
      </c>
      <c r="C8698" s="21" t="s">
        <v>35</v>
      </c>
      <c r="D8698" s="21"/>
      <c r="E8698" s="21"/>
      <c r="F8698" s="21">
        <v>37.0</v>
      </c>
      <c r="G8698" s="21">
        <v>22.0</v>
      </c>
      <c r="H8698" s="21">
        <v>17.24691358</v>
      </c>
      <c r="I8698" s="10"/>
      <c r="J8698" s="10"/>
      <c r="AA8698" s="7"/>
      <c r="AB8698" s="7"/>
      <c r="AC8698" s="7"/>
    </row>
    <row r="8699" ht="15.0" customHeight="1">
      <c r="A8699" s="23">
        <v>41864.0</v>
      </c>
      <c r="B8699" s="21" t="s">
        <v>18</v>
      </c>
      <c r="C8699" s="21" t="s">
        <v>35</v>
      </c>
      <c r="D8699" s="21"/>
      <c r="E8699" s="21"/>
      <c r="F8699" s="21">
        <v>38.0</v>
      </c>
      <c r="G8699" s="21">
        <v>20.0</v>
      </c>
      <c r="H8699" s="21">
        <v>15.67901235</v>
      </c>
      <c r="I8699" s="10"/>
      <c r="J8699" s="10"/>
      <c r="AA8699" s="7"/>
      <c r="AB8699" s="7"/>
      <c r="AC8699" s="7"/>
    </row>
    <row r="8700" ht="15.0" customHeight="1">
      <c r="A8700" s="23">
        <v>41864.0</v>
      </c>
      <c r="B8700" s="21" t="s">
        <v>18</v>
      </c>
      <c r="C8700" s="21" t="s">
        <v>35</v>
      </c>
      <c r="D8700" s="21"/>
      <c r="E8700" s="21"/>
      <c r="F8700" s="21">
        <v>39.0</v>
      </c>
      <c r="G8700" s="21">
        <v>23.0</v>
      </c>
      <c r="H8700" s="21">
        <v>18.0308642</v>
      </c>
      <c r="I8700" s="10"/>
      <c r="J8700" s="10"/>
      <c r="AA8700" s="7"/>
      <c r="AB8700" s="7"/>
      <c r="AC8700" s="7"/>
    </row>
    <row r="8701" ht="15.0" customHeight="1">
      <c r="A8701" s="23">
        <v>41864.0</v>
      </c>
      <c r="B8701" s="21" t="s">
        <v>18</v>
      </c>
      <c r="C8701" s="21" t="s">
        <v>35</v>
      </c>
      <c r="D8701" s="21"/>
      <c r="E8701" s="21"/>
      <c r="F8701" s="21">
        <v>40.0</v>
      </c>
      <c r="G8701" s="21">
        <v>29.0</v>
      </c>
      <c r="H8701" s="21">
        <v>22.7345679</v>
      </c>
      <c r="I8701" s="10"/>
      <c r="J8701" s="10"/>
      <c r="AA8701" s="7"/>
      <c r="AB8701" s="7"/>
      <c r="AC8701" s="7"/>
    </row>
    <row r="8702" ht="15.0" customHeight="1">
      <c r="A8702" s="23">
        <v>41864.0</v>
      </c>
      <c r="B8702" s="21" t="s">
        <v>18</v>
      </c>
      <c r="C8702" s="21" t="s">
        <v>35</v>
      </c>
      <c r="D8702" s="21"/>
      <c r="E8702" s="21"/>
      <c r="F8702" s="21">
        <v>41.0</v>
      </c>
      <c r="G8702" s="21">
        <v>25.0</v>
      </c>
      <c r="H8702" s="21">
        <v>19.59876543</v>
      </c>
      <c r="I8702" s="10"/>
      <c r="J8702" s="10"/>
      <c r="AA8702" s="7"/>
      <c r="AB8702" s="7"/>
      <c r="AC8702" s="7"/>
    </row>
    <row r="8703" ht="15.0" customHeight="1">
      <c r="A8703" s="23">
        <v>41864.0</v>
      </c>
      <c r="B8703" s="21" t="s">
        <v>18</v>
      </c>
      <c r="C8703" s="21" t="s">
        <v>35</v>
      </c>
      <c r="D8703" s="21"/>
      <c r="E8703" s="21"/>
      <c r="F8703" s="21">
        <v>42.0</v>
      </c>
      <c r="G8703" s="21">
        <v>26.0</v>
      </c>
      <c r="H8703" s="21">
        <v>20.38271605</v>
      </c>
      <c r="I8703" s="10"/>
      <c r="J8703" s="10"/>
      <c r="AA8703" s="7"/>
      <c r="AB8703" s="7"/>
      <c r="AC8703" s="7"/>
    </row>
    <row r="8704" ht="15.0" customHeight="1">
      <c r="A8704" s="23">
        <v>41864.0</v>
      </c>
      <c r="B8704" s="21" t="s">
        <v>18</v>
      </c>
      <c r="C8704" s="21" t="s">
        <v>35</v>
      </c>
      <c r="D8704" s="21"/>
      <c r="E8704" s="21"/>
      <c r="F8704" s="21">
        <v>43.0</v>
      </c>
      <c r="G8704" s="21">
        <v>23.0</v>
      </c>
      <c r="H8704" s="21">
        <v>18.0308642</v>
      </c>
      <c r="I8704" s="10"/>
      <c r="J8704" s="10"/>
      <c r="AA8704" s="7"/>
      <c r="AB8704" s="7"/>
      <c r="AC8704" s="7"/>
    </row>
    <row r="8705" ht="15.0" customHeight="1">
      <c r="A8705" s="23">
        <v>41864.0</v>
      </c>
      <c r="B8705" s="21" t="s">
        <v>18</v>
      </c>
      <c r="C8705" s="21" t="s">
        <v>35</v>
      </c>
      <c r="D8705" s="21"/>
      <c r="E8705" s="21"/>
      <c r="F8705" s="21">
        <v>44.0</v>
      </c>
      <c r="G8705" s="21">
        <v>21.0</v>
      </c>
      <c r="H8705" s="21">
        <v>16.46296296</v>
      </c>
      <c r="I8705" s="10"/>
      <c r="J8705" s="10"/>
      <c r="AA8705" s="7"/>
      <c r="AB8705" s="7"/>
      <c r="AC8705" s="7"/>
    </row>
    <row r="8706" ht="15.0" customHeight="1">
      <c r="A8706" s="23">
        <v>41864.0</v>
      </c>
      <c r="B8706" s="21" t="s">
        <v>18</v>
      </c>
      <c r="C8706" s="21" t="s">
        <v>35</v>
      </c>
      <c r="D8706" s="21"/>
      <c r="E8706" s="21"/>
      <c r="F8706" s="21">
        <v>45.0</v>
      </c>
      <c r="G8706" s="21">
        <v>21.0</v>
      </c>
      <c r="H8706" s="21">
        <v>16.46296296</v>
      </c>
      <c r="I8706" s="10"/>
      <c r="J8706" s="10"/>
      <c r="AA8706" s="7"/>
      <c r="AB8706" s="7"/>
      <c r="AC8706" s="7"/>
    </row>
    <row r="8707" ht="15.0" customHeight="1">
      <c r="A8707" s="23">
        <v>41864.0</v>
      </c>
      <c r="B8707" s="21" t="s">
        <v>18</v>
      </c>
      <c r="C8707" s="21" t="s">
        <v>35</v>
      </c>
      <c r="D8707" s="21"/>
      <c r="E8707" s="21"/>
      <c r="F8707" s="21">
        <v>46.0</v>
      </c>
      <c r="G8707" s="21">
        <v>20.0</v>
      </c>
      <c r="H8707" s="21">
        <v>15.67901235</v>
      </c>
      <c r="I8707" s="10"/>
      <c r="J8707" s="10"/>
      <c r="AA8707" s="7"/>
      <c r="AB8707" s="7"/>
      <c r="AC8707" s="7"/>
    </row>
    <row r="8708" ht="15.0" customHeight="1">
      <c r="A8708" s="23">
        <v>41864.0</v>
      </c>
      <c r="B8708" s="21" t="s">
        <v>18</v>
      </c>
      <c r="C8708" s="21" t="s">
        <v>35</v>
      </c>
      <c r="D8708" s="21"/>
      <c r="E8708" s="21"/>
      <c r="F8708" s="21">
        <v>47.0</v>
      </c>
      <c r="G8708" s="21">
        <v>21.0</v>
      </c>
      <c r="H8708" s="21">
        <v>16.46296296</v>
      </c>
      <c r="I8708" s="10"/>
      <c r="J8708" s="10"/>
      <c r="AA8708" s="7"/>
      <c r="AB8708" s="7"/>
      <c r="AC8708" s="7"/>
    </row>
    <row r="8709" ht="15.0" customHeight="1">
      <c r="A8709" s="23">
        <v>41864.0</v>
      </c>
      <c r="B8709" s="21" t="s">
        <v>18</v>
      </c>
      <c r="C8709" s="21" t="s">
        <v>35</v>
      </c>
      <c r="D8709" s="21"/>
      <c r="E8709" s="21"/>
      <c r="F8709" s="21">
        <v>48.0</v>
      </c>
      <c r="G8709" s="21">
        <v>35.0</v>
      </c>
      <c r="H8709" s="21">
        <v>27.4382716</v>
      </c>
      <c r="I8709" s="10"/>
      <c r="J8709" s="10"/>
      <c r="AA8709" s="7"/>
      <c r="AB8709" s="7"/>
      <c r="AC8709" s="7"/>
    </row>
    <row r="8710" ht="15.0" customHeight="1">
      <c r="A8710" s="23">
        <v>41864.0</v>
      </c>
      <c r="B8710" s="21" t="s">
        <v>18</v>
      </c>
      <c r="C8710" s="21" t="s">
        <v>35</v>
      </c>
      <c r="D8710" s="21"/>
      <c r="E8710" s="21"/>
      <c r="F8710" s="21">
        <v>49.0</v>
      </c>
      <c r="G8710" s="21">
        <v>26.0</v>
      </c>
      <c r="H8710" s="21">
        <v>20.38271605</v>
      </c>
      <c r="I8710" s="10"/>
      <c r="J8710" s="10"/>
      <c r="AA8710" s="7"/>
      <c r="AB8710" s="7"/>
      <c r="AC8710" s="7"/>
    </row>
    <row r="8711" ht="15.0" customHeight="1">
      <c r="A8711" s="23">
        <v>41864.0</v>
      </c>
      <c r="B8711" s="21" t="s">
        <v>18</v>
      </c>
      <c r="C8711" s="21" t="s">
        <v>35</v>
      </c>
      <c r="D8711" s="21"/>
      <c r="E8711" s="21"/>
      <c r="F8711" s="21">
        <v>50.0</v>
      </c>
      <c r="G8711" s="21">
        <v>25.0</v>
      </c>
      <c r="H8711" s="21">
        <v>19.59876543</v>
      </c>
      <c r="I8711" s="10"/>
      <c r="J8711" s="10"/>
      <c r="AA8711" s="7"/>
      <c r="AB8711" s="7"/>
      <c r="AC8711" s="7"/>
    </row>
    <row r="8712" ht="15.0" customHeight="1">
      <c r="A8712" s="23">
        <v>41864.0</v>
      </c>
      <c r="B8712" s="21" t="s">
        <v>18</v>
      </c>
      <c r="C8712" s="21" t="s">
        <v>35</v>
      </c>
      <c r="D8712" s="21"/>
      <c r="E8712" s="21"/>
      <c r="F8712" s="21">
        <v>51.0</v>
      </c>
      <c r="G8712" s="21">
        <v>20.0</v>
      </c>
      <c r="H8712" s="21">
        <v>15.67901235</v>
      </c>
      <c r="I8712" s="10"/>
      <c r="J8712" s="10"/>
      <c r="AA8712" s="7"/>
      <c r="AB8712" s="7"/>
      <c r="AC8712" s="7"/>
    </row>
    <row r="8713" ht="15.0" customHeight="1">
      <c r="A8713" s="23">
        <v>41864.0</v>
      </c>
      <c r="B8713" s="21" t="s">
        <v>18</v>
      </c>
      <c r="C8713" s="21" t="s">
        <v>42</v>
      </c>
      <c r="D8713" s="21"/>
      <c r="E8713" s="21"/>
      <c r="F8713" s="21">
        <v>1.0</v>
      </c>
      <c r="G8713" s="21">
        <v>22.0</v>
      </c>
      <c r="H8713" s="21">
        <v>18.02580645</v>
      </c>
      <c r="I8713" s="10"/>
      <c r="J8713" s="10"/>
      <c r="AA8713" s="7"/>
      <c r="AB8713" s="7"/>
      <c r="AC8713" s="7"/>
    </row>
    <row r="8714" ht="15.0" customHeight="1">
      <c r="A8714" s="23">
        <v>41864.0</v>
      </c>
      <c r="B8714" s="21" t="s">
        <v>18</v>
      </c>
      <c r="C8714" s="21" t="s">
        <v>42</v>
      </c>
      <c r="D8714" s="21"/>
      <c r="E8714" s="21"/>
      <c r="F8714" s="21">
        <v>2.0</v>
      </c>
      <c r="G8714" s="21">
        <v>27.0</v>
      </c>
      <c r="H8714" s="21">
        <v>22.12258065</v>
      </c>
      <c r="I8714" s="10"/>
      <c r="J8714" s="10"/>
      <c r="AA8714" s="7"/>
      <c r="AB8714" s="7"/>
      <c r="AC8714" s="7"/>
    </row>
    <row r="8715" ht="15.0" customHeight="1">
      <c r="A8715" s="23">
        <v>41864.0</v>
      </c>
      <c r="B8715" s="21" t="s">
        <v>18</v>
      </c>
      <c r="C8715" s="21" t="s">
        <v>42</v>
      </c>
      <c r="D8715" s="21"/>
      <c r="E8715" s="21"/>
      <c r="F8715" s="21">
        <v>3.0</v>
      </c>
      <c r="G8715" s="21">
        <v>20.0</v>
      </c>
      <c r="H8715" s="21">
        <v>16.38709677</v>
      </c>
      <c r="I8715" s="10"/>
      <c r="J8715" s="10"/>
      <c r="AA8715" s="7"/>
      <c r="AB8715" s="7"/>
      <c r="AC8715" s="7"/>
    </row>
    <row r="8716" ht="15.0" customHeight="1">
      <c r="A8716" s="23">
        <v>41864.0</v>
      </c>
      <c r="B8716" s="21" t="s">
        <v>18</v>
      </c>
      <c r="C8716" s="21" t="s">
        <v>42</v>
      </c>
      <c r="D8716" s="21"/>
      <c r="E8716" s="21"/>
      <c r="F8716" s="21">
        <v>4.0</v>
      </c>
      <c r="G8716" s="21">
        <v>28.0</v>
      </c>
      <c r="H8716" s="21">
        <v>22.94193548</v>
      </c>
      <c r="I8716" s="10"/>
      <c r="J8716" s="10"/>
      <c r="AA8716" s="7"/>
      <c r="AB8716" s="7"/>
      <c r="AC8716" s="7"/>
    </row>
    <row r="8717" ht="15.0" customHeight="1">
      <c r="A8717" s="23">
        <v>41864.0</v>
      </c>
      <c r="B8717" s="21" t="s">
        <v>18</v>
      </c>
      <c r="C8717" s="21" t="s">
        <v>42</v>
      </c>
      <c r="D8717" s="21"/>
      <c r="E8717" s="21"/>
      <c r="F8717" s="21">
        <v>5.0</v>
      </c>
      <c r="G8717" s="21">
        <v>26.0</v>
      </c>
      <c r="H8717" s="21">
        <v>21.30322581</v>
      </c>
      <c r="I8717" s="10"/>
      <c r="J8717" s="10"/>
      <c r="AA8717" s="7"/>
      <c r="AB8717" s="7"/>
      <c r="AC8717" s="7"/>
    </row>
    <row r="8718" ht="15.0" customHeight="1">
      <c r="A8718" s="23">
        <v>41864.0</v>
      </c>
      <c r="B8718" s="21" t="s">
        <v>18</v>
      </c>
      <c r="C8718" s="21" t="s">
        <v>42</v>
      </c>
      <c r="D8718" s="21"/>
      <c r="E8718" s="21"/>
      <c r="F8718" s="21">
        <v>6.0</v>
      </c>
      <c r="G8718" s="21">
        <v>22.0</v>
      </c>
      <c r="H8718" s="21">
        <v>18.02580645</v>
      </c>
      <c r="I8718" s="10"/>
      <c r="J8718" s="10"/>
      <c r="AA8718" s="7"/>
      <c r="AB8718" s="7"/>
      <c r="AC8718" s="7"/>
    </row>
    <row r="8719" ht="15.0" customHeight="1">
      <c r="A8719" s="23">
        <v>41864.0</v>
      </c>
      <c r="B8719" s="21" t="s">
        <v>18</v>
      </c>
      <c r="C8719" s="21" t="s">
        <v>42</v>
      </c>
      <c r="D8719" s="21"/>
      <c r="E8719" s="21"/>
      <c r="F8719" s="21">
        <v>7.0</v>
      </c>
      <c r="G8719" s="21">
        <v>31.0</v>
      </c>
      <c r="H8719" s="21">
        <v>25.4</v>
      </c>
      <c r="I8719" s="10"/>
      <c r="J8719" s="10"/>
      <c r="AA8719" s="7"/>
      <c r="AB8719" s="7"/>
      <c r="AC8719" s="7"/>
    </row>
    <row r="8720" ht="15.0" customHeight="1">
      <c r="A8720" s="23">
        <v>41864.0</v>
      </c>
      <c r="B8720" s="21" t="s">
        <v>18</v>
      </c>
      <c r="C8720" s="21" t="s">
        <v>42</v>
      </c>
      <c r="D8720" s="21"/>
      <c r="E8720" s="21"/>
      <c r="F8720" s="21">
        <v>8.0</v>
      </c>
      <c r="G8720" s="21">
        <v>25.0</v>
      </c>
      <c r="H8720" s="21">
        <v>20.48387097</v>
      </c>
      <c r="I8720" s="10"/>
      <c r="J8720" s="10"/>
      <c r="AA8720" s="7"/>
      <c r="AB8720" s="7"/>
      <c r="AC8720" s="7"/>
    </row>
    <row r="8721" ht="15.0" customHeight="1">
      <c r="A8721" s="23">
        <v>41864.0</v>
      </c>
      <c r="B8721" s="21" t="s">
        <v>18</v>
      </c>
      <c r="C8721" s="21" t="s">
        <v>42</v>
      </c>
      <c r="D8721" s="21"/>
      <c r="E8721" s="21"/>
      <c r="F8721" s="21">
        <v>9.0</v>
      </c>
      <c r="G8721" s="21">
        <v>23.0</v>
      </c>
      <c r="H8721" s="21">
        <v>18.84516129</v>
      </c>
      <c r="I8721" s="10"/>
      <c r="J8721" s="10"/>
      <c r="AA8721" s="7"/>
      <c r="AB8721" s="7"/>
      <c r="AC8721" s="7"/>
    </row>
    <row r="8722" ht="15.0" customHeight="1">
      <c r="A8722" s="23">
        <v>41864.0</v>
      </c>
      <c r="B8722" s="21" t="s">
        <v>18</v>
      </c>
      <c r="C8722" s="21" t="s">
        <v>42</v>
      </c>
      <c r="D8722" s="21"/>
      <c r="E8722" s="21"/>
      <c r="F8722" s="21">
        <v>10.0</v>
      </c>
      <c r="G8722" s="21">
        <v>31.0</v>
      </c>
      <c r="H8722" s="21">
        <v>25.4</v>
      </c>
      <c r="I8722" s="10"/>
      <c r="J8722" s="10"/>
      <c r="AA8722" s="7"/>
      <c r="AB8722" s="7"/>
      <c r="AC8722" s="7"/>
    </row>
    <row r="8723" ht="15.0" customHeight="1">
      <c r="A8723" s="23">
        <v>41864.0</v>
      </c>
      <c r="B8723" s="21" t="s">
        <v>18</v>
      </c>
      <c r="C8723" s="21" t="s">
        <v>42</v>
      </c>
      <c r="D8723" s="21"/>
      <c r="E8723" s="21"/>
      <c r="F8723" s="21">
        <v>11.0</v>
      </c>
      <c r="G8723" s="21">
        <v>34.0</v>
      </c>
      <c r="H8723" s="21">
        <v>27.85806452</v>
      </c>
      <c r="I8723" s="10"/>
      <c r="J8723" s="10"/>
      <c r="AA8723" s="7"/>
      <c r="AB8723" s="7"/>
      <c r="AC8723" s="7"/>
    </row>
    <row r="8724" ht="15.0" customHeight="1">
      <c r="A8724" s="23">
        <v>41864.0</v>
      </c>
      <c r="B8724" s="21" t="s">
        <v>18</v>
      </c>
      <c r="C8724" s="21" t="s">
        <v>42</v>
      </c>
      <c r="D8724" s="21"/>
      <c r="E8724" s="21"/>
      <c r="F8724" s="21">
        <v>12.0</v>
      </c>
      <c r="G8724" s="21">
        <v>23.0</v>
      </c>
      <c r="H8724" s="21">
        <v>18.84516129</v>
      </c>
      <c r="I8724" s="10"/>
      <c r="J8724" s="10"/>
      <c r="AA8724" s="7"/>
      <c r="AB8724" s="7"/>
      <c r="AC8724" s="7"/>
    </row>
    <row r="8725" ht="15.0" customHeight="1">
      <c r="A8725" s="23">
        <v>41864.0</v>
      </c>
      <c r="B8725" s="21" t="s">
        <v>18</v>
      </c>
      <c r="C8725" s="21" t="s">
        <v>42</v>
      </c>
      <c r="D8725" s="21"/>
      <c r="E8725" s="21"/>
      <c r="F8725" s="21">
        <v>13.0</v>
      </c>
      <c r="G8725" s="21">
        <v>34.0</v>
      </c>
      <c r="H8725" s="21">
        <v>27.85806452</v>
      </c>
      <c r="I8725" s="10"/>
      <c r="J8725" s="10"/>
      <c r="AA8725" s="7"/>
      <c r="AB8725" s="7"/>
      <c r="AC8725" s="7"/>
    </row>
    <row r="8726" ht="15.0" customHeight="1">
      <c r="A8726" s="23">
        <v>41864.0</v>
      </c>
      <c r="B8726" s="21" t="s">
        <v>18</v>
      </c>
      <c r="C8726" s="21" t="s">
        <v>42</v>
      </c>
      <c r="D8726" s="21"/>
      <c r="E8726" s="21"/>
      <c r="F8726" s="21">
        <v>14.0</v>
      </c>
      <c r="G8726" s="21">
        <v>21.0</v>
      </c>
      <c r="H8726" s="21">
        <v>17.20645161</v>
      </c>
      <c r="I8726" s="10"/>
      <c r="J8726" s="10"/>
      <c r="AA8726" s="7"/>
      <c r="AB8726" s="7"/>
      <c r="AC8726" s="7"/>
    </row>
    <row r="8727" ht="15.0" customHeight="1">
      <c r="A8727" s="23">
        <v>41864.0</v>
      </c>
      <c r="B8727" s="21" t="s">
        <v>18</v>
      </c>
      <c r="C8727" s="21" t="s">
        <v>42</v>
      </c>
      <c r="D8727" s="21"/>
      <c r="E8727" s="21"/>
      <c r="F8727" s="21">
        <v>15.0</v>
      </c>
      <c r="G8727" s="21">
        <v>20.0</v>
      </c>
      <c r="H8727" s="21">
        <v>16.38709677</v>
      </c>
      <c r="I8727" s="10"/>
      <c r="J8727" s="10"/>
      <c r="AA8727" s="7"/>
      <c r="AB8727" s="7"/>
      <c r="AC8727" s="7"/>
    </row>
    <row r="8728" ht="15.0" customHeight="1">
      <c r="A8728" s="23">
        <v>41864.0</v>
      </c>
      <c r="B8728" s="21" t="s">
        <v>18</v>
      </c>
      <c r="C8728" s="21" t="s">
        <v>42</v>
      </c>
      <c r="D8728" s="21"/>
      <c r="E8728" s="21"/>
      <c r="F8728" s="21">
        <v>16.0</v>
      </c>
      <c r="G8728" s="21">
        <v>28.0</v>
      </c>
      <c r="H8728" s="21">
        <v>22.94193548</v>
      </c>
      <c r="I8728" s="10"/>
      <c r="J8728" s="10"/>
      <c r="AA8728" s="7"/>
      <c r="AB8728" s="7"/>
      <c r="AC8728" s="7"/>
    </row>
    <row r="8729" ht="15.0" customHeight="1">
      <c r="A8729" s="23">
        <v>41864.0</v>
      </c>
      <c r="B8729" s="21" t="s">
        <v>18</v>
      </c>
      <c r="C8729" s="21" t="s">
        <v>42</v>
      </c>
      <c r="D8729" s="21"/>
      <c r="E8729" s="21"/>
      <c r="F8729" s="21">
        <v>17.0</v>
      </c>
      <c r="G8729" s="21">
        <v>21.0</v>
      </c>
      <c r="H8729" s="21">
        <v>17.20645161</v>
      </c>
      <c r="I8729" s="10"/>
      <c r="J8729" s="10"/>
      <c r="AA8729" s="7"/>
      <c r="AB8729" s="7"/>
      <c r="AC8729" s="7"/>
    </row>
    <row r="8730" ht="15.0" customHeight="1">
      <c r="A8730" s="23">
        <v>41864.0</v>
      </c>
      <c r="B8730" s="21" t="s">
        <v>18</v>
      </c>
      <c r="C8730" s="21" t="s">
        <v>42</v>
      </c>
      <c r="D8730" s="21"/>
      <c r="E8730" s="21"/>
      <c r="F8730" s="21">
        <v>18.0</v>
      </c>
      <c r="G8730" s="21">
        <v>27.0</v>
      </c>
      <c r="H8730" s="21">
        <v>22.12258065</v>
      </c>
      <c r="I8730" s="10"/>
      <c r="J8730" s="10"/>
      <c r="AA8730" s="7"/>
      <c r="AB8730" s="7"/>
      <c r="AC8730" s="7"/>
    </row>
    <row r="8731" ht="15.0" customHeight="1">
      <c r="A8731" s="23">
        <v>41864.0</v>
      </c>
      <c r="B8731" s="21" t="s">
        <v>18</v>
      </c>
      <c r="C8731" s="21" t="s">
        <v>42</v>
      </c>
      <c r="D8731" s="21"/>
      <c r="E8731" s="21"/>
      <c r="F8731" s="21">
        <v>19.0</v>
      </c>
      <c r="G8731" s="21">
        <v>41.0</v>
      </c>
      <c r="H8731" s="21">
        <v>33.59354839</v>
      </c>
      <c r="I8731" s="10"/>
      <c r="J8731" s="10"/>
      <c r="AA8731" s="7"/>
      <c r="AB8731" s="7"/>
      <c r="AC8731" s="7"/>
    </row>
    <row r="8732" ht="15.0" customHeight="1">
      <c r="A8732" s="23">
        <v>41864.0</v>
      </c>
      <c r="B8732" s="21" t="s">
        <v>18</v>
      </c>
      <c r="C8732" s="21" t="s">
        <v>42</v>
      </c>
      <c r="D8732" s="21"/>
      <c r="E8732" s="21"/>
      <c r="F8732" s="21">
        <v>20.0</v>
      </c>
      <c r="G8732" s="21">
        <v>30.0</v>
      </c>
      <c r="H8732" s="21">
        <v>24.58064516</v>
      </c>
      <c r="I8732" s="10"/>
      <c r="J8732" s="10"/>
      <c r="AA8732" s="7"/>
      <c r="AB8732" s="7"/>
      <c r="AC8732" s="7"/>
    </row>
    <row r="8733" ht="15.0" customHeight="1">
      <c r="A8733" s="23">
        <v>41864.0</v>
      </c>
      <c r="B8733" s="21" t="s">
        <v>18</v>
      </c>
      <c r="C8733" s="21" t="s">
        <v>42</v>
      </c>
      <c r="D8733" s="21"/>
      <c r="E8733" s="21"/>
      <c r="F8733" s="21">
        <v>21.0</v>
      </c>
      <c r="G8733" s="21">
        <v>30.0</v>
      </c>
      <c r="H8733" s="21">
        <v>24.58064516</v>
      </c>
      <c r="I8733" s="10"/>
      <c r="J8733" s="10"/>
      <c r="AA8733" s="7"/>
      <c r="AB8733" s="7"/>
      <c r="AC8733" s="7"/>
    </row>
    <row r="8734" ht="15.0" customHeight="1">
      <c r="A8734" s="23">
        <v>41864.0</v>
      </c>
      <c r="B8734" s="21" t="s">
        <v>18</v>
      </c>
      <c r="C8734" s="21" t="s">
        <v>42</v>
      </c>
      <c r="D8734" s="21"/>
      <c r="E8734" s="21"/>
      <c r="F8734" s="21">
        <v>22.0</v>
      </c>
      <c r="G8734" s="21">
        <v>28.0</v>
      </c>
      <c r="H8734" s="21">
        <v>22.94193548</v>
      </c>
      <c r="I8734" s="10"/>
      <c r="J8734" s="10"/>
      <c r="AA8734" s="7"/>
      <c r="AB8734" s="7"/>
      <c r="AC8734" s="7"/>
    </row>
    <row r="8735" ht="15.0" customHeight="1">
      <c r="A8735" s="23">
        <v>41864.0</v>
      </c>
      <c r="B8735" s="21" t="s">
        <v>18</v>
      </c>
      <c r="C8735" s="21" t="s">
        <v>42</v>
      </c>
      <c r="D8735" s="21"/>
      <c r="E8735" s="21"/>
      <c r="F8735" s="21">
        <v>23.0</v>
      </c>
      <c r="G8735" s="21">
        <v>26.0</v>
      </c>
      <c r="H8735" s="21">
        <v>21.30322581</v>
      </c>
      <c r="I8735" s="10"/>
      <c r="J8735" s="10"/>
      <c r="AA8735" s="7"/>
      <c r="AB8735" s="7"/>
      <c r="AC8735" s="7"/>
    </row>
    <row r="8736" ht="15.0" customHeight="1">
      <c r="A8736" s="23">
        <v>41864.0</v>
      </c>
      <c r="B8736" s="21" t="s">
        <v>18</v>
      </c>
      <c r="C8736" s="21" t="s">
        <v>42</v>
      </c>
      <c r="D8736" s="21"/>
      <c r="E8736" s="21"/>
      <c r="F8736" s="21">
        <v>24.0</v>
      </c>
      <c r="G8736" s="21">
        <v>43.0</v>
      </c>
      <c r="H8736" s="21">
        <v>35.23225806</v>
      </c>
      <c r="I8736" s="10"/>
      <c r="J8736" s="10"/>
      <c r="AA8736" s="7"/>
      <c r="AB8736" s="7"/>
      <c r="AC8736" s="7"/>
    </row>
    <row r="8737" ht="15.0" customHeight="1">
      <c r="A8737" s="23">
        <v>41864.0</v>
      </c>
      <c r="B8737" s="21" t="s">
        <v>18</v>
      </c>
      <c r="C8737" s="21" t="s">
        <v>42</v>
      </c>
      <c r="D8737" s="21"/>
      <c r="E8737" s="21"/>
      <c r="F8737" s="21">
        <v>25.0</v>
      </c>
      <c r="G8737" s="21">
        <v>30.0</v>
      </c>
      <c r="H8737" s="21">
        <v>24.58064516</v>
      </c>
      <c r="I8737" s="10"/>
      <c r="J8737" s="10"/>
      <c r="AA8737" s="7"/>
      <c r="AB8737" s="7"/>
      <c r="AC8737" s="7"/>
    </row>
    <row r="8738" ht="15.0" customHeight="1">
      <c r="A8738" s="23">
        <v>41864.0</v>
      </c>
      <c r="B8738" s="21" t="s">
        <v>18</v>
      </c>
      <c r="C8738" s="21" t="s">
        <v>42</v>
      </c>
      <c r="D8738" s="21"/>
      <c r="E8738" s="21"/>
      <c r="F8738" s="21">
        <v>26.0</v>
      </c>
      <c r="G8738" s="21">
        <v>25.0</v>
      </c>
      <c r="H8738" s="21">
        <v>20.48387097</v>
      </c>
      <c r="I8738" s="10"/>
      <c r="J8738" s="10"/>
      <c r="AA8738" s="7"/>
      <c r="AB8738" s="7"/>
      <c r="AC8738" s="7"/>
    </row>
    <row r="8739" ht="15.0" customHeight="1">
      <c r="A8739" s="23">
        <v>41864.0</v>
      </c>
      <c r="B8739" s="21" t="s">
        <v>18</v>
      </c>
      <c r="C8739" s="21" t="s">
        <v>42</v>
      </c>
      <c r="D8739" s="21"/>
      <c r="E8739" s="21"/>
      <c r="F8739" s="21">
        <v>27.0</v>
      </c>
      <c r="G8739" s="21">
        <v>26.0</v>
      </c>
      <c r="H8739" s="21">
        <v>21.30322581</v>
      </c>
      <c r="I8739" s="10"/>
      <c r="J8739" s="10"/>
      <c r="AA8739" s="7"/>
      <c r="AB8739" s="7"/>
      <c r="AC8739" s="7"/>
    </row>
    <row r="8740" ht="15.0" customHeight="1">
      <c r="A8740" s="23">
        <v>41864.0</v>
      </c>
      <c r="B8740" s="21" t="s">
        <v>18</v>
      </c>
      <c r="C8740" s="21" t="s">
        <v>42</v>
      </c>
      <c r="D8740" s="21"/>
      <c r="E8740" s="21"/>
      <c r="F8740" s="21">
        <v>28.0</v>
      </c>
      <c r="G8740" s="21">
        <v>30.0</v>
      </c>
      <c r="H8740" s="21">
        <v>24.58064516</v>
      </c>
      <c r="I8740" s="10"/>
      <c r="J8740" s="10"/>
      <c r="AA8740" s="7"/>
      <c r="AB8740" s="7"/>
      <c r="AC8740" s="7"/>
    </row>
    <row r="8741" ht="15.0" customHeight="1">
      <c r="A8741" s="23">
        <v>41864.0</v>
      </c>
      <c r="B8741" s="21" t="s">
        <v>18</v>
      </c>
      <c r="C8741" s="21" t="s">
        <v>42</v>
      </c>
      <c r="D8741" s="21"/>
      <c r="E8741" s="21"/>
      <c r="F8741" s="21">
        <v>29.0</v>
      </c>
      <c r="G8741" s="21">
        <v>24.0</v>
      </c>
      <c r="H8741" s="21">
        <v>19.66451613</v>
      </c>
      <c r="I8741" s="10"/>
      <c r="J8741" s="10"/>
      <c r="AA8741" s="7"/>
      <c r="AB8741" s="7"/>
      <c r="AC8741" s="7"/>
    </row>
    <row r="8742" ht="15.0" customHeight="1">
      <c r="A8742" s="23">
        <v>41864.0</v>
      </c>
      <c r="B8742" s="21" t="s">
        <v>18</v>
      </c>
      <c r="C8742" s="21" t="s">
        <v>42</v>
      </c>
      <c r="D8742" s="21"/>
      <c r="E8742" s="21"/>
      <c r="F8742" s="21">
        <v>30.0</v>
      </c>
      <c r="G8742" s="21">
        <v>25.0</v>
      </c>
      <c r="H8742" s="21">
        <v>20.48387097</v>
      </c>
      <c r="I8742" s="10"/>
      <c r="J8742" s="10"/>
      <c r="AA8742" s="7"/>
      <c r="AB8742" s="7"/>
      <c r="AC8742" s="7"/>
    </row>
    <row r="8743" ht="15.0" customHeight="1">
      <c r="A8743" s="23">
        <v>41864.0</v>
      </c>
      <c r="B8743" s="21" t="s">
        <v>18</v>
      </c>
      <c r="C8743" s="21" t="s">
        <v>42</v>
      </c>
      <c r="D8743" s="21"/>
      <c r="E8743" s="21"/>
      <c r="F8743" s="21">
        <v>31.0</v>
      </c>
      <c r="G8743" s="21">
        <v>20.0</v>
      </c>
      <c r="H8743" s="21">
        <v>16.38709677</v>
      </c>
      <c r="I8743" s="10"/>
      <c r="J8743" s="10"/>
      <c r="AA8743" s="7"/>
      <c r="AB8743" s="7"/>
      <c r="AC8743" s="7"/>
    </row>
    <row r="8744" ht="15.0" customHeight="1">
      <c r="A8744" s="23">
        <v>41864.0</v>
      </c>
      <c r="B8744" s="21" t="s">
        <v>18</v>
      </c>
      <c r="C8744" s="21" t="s">
        <v>42</v>
      </c>
      <c r="D8744" s="21"/>
      <c r="E8744" s="21"/>
      <c r="F8744" s="21">
        <v>32.0</v>
      </c>
      <c r="G8744" s="21">
        <v>29.0</v>
      </c>
      <c r="H8744" s="21">
        <v>23.76129032</v>
      </c>
      <c r="I8744" s="10"/>
      <c r="J8744" s="10"/>
      <c r="AA8744" s="7"/>
      <c r="AB8744" s="7"/>
      <c r="AC8744" s="7"/>
    </row>
    <row r="8745" ht="15.0" customHeight="1">
      <c r="A8745" s="23">
        <v>41864.0</v>
      </c>
      <c r="B8745" s="21" t="s">
        <v>18</v>
      </c>
      <c r="C8745" s="21" t="s">
        <v>42</v>
      </c>
      <c r="D8745" s="21"/>
      <c r="E8745" s="21"/>
      <c r="F8745" s="21">
        <v>33.0</v>
      </c>
      <c r="G8745" s="21">
        <v>18.0</v>
      </c>
      <c r="H8745" s="21">
        <v>14.7483871</v>
      </c>
      <c r="I8745" s="10"/>
      <c r="J8745" s="10"/>
      <c r="AA8745" s="7"/>
      <c r="AB8745" s="7"/>
      <c r="AC8745" s="7"/>
    </row>
    <row r="8746" ht="15.0" customHeight="1">
      <c r="A8746" s="23">
        <v>41864.0</v>
      </c>
      <c r="B8746" s="21" t="s">
        <v>18</v>
      </c>
      <c r="C8746" s="21" t="s">
        <v>42</v>
      </c>
      <c r="D8746" s="21"/>
      <c r="E8746" s="21"/>
      <c r="F8746" s="21">
        <v>34.0</v>
      </c>
      <c r="G8746" s="21">
        <v>20.0</v>
      </c>
      <c r="H8746" s="21">
        <v>16.38709677</v>
      </c>
      <c r="I8746" s="10"/>
      <c r="J8746" s="10"/>
      <c r="AA8746" s="7"/>
      <c r="AB8746" s="7"/>
      <c r="AC8746" s="7"/>
    </row>
    <row r="8747" ht="15.0" customHeight="1">
      <c r="A8747" s="23">
        <v>41864.0</v>
      </c>
      <c r="B8747" s="21" t="s">
        <v>18</v>
      </c>
      <c r="C8747" s="21" t="s">
        <v>42</v>
      </c>
      <c r="D8747" s="21"/>
      <c r="E8747" s="21"/>
      <c r="F8747" s="21">
        <v>35.0</v>
      </c>
      <c r="G8747" s="21">
        <v>19.0</v>
      </c>
      <c r="H8747" s="21">
        <v>15.56774194</v>
      </c>
      <c r="I8747" s="10"/>
      <c r="J8747" s="10"/>
      <c r="AA8747" s="7"/>
      <c r="AB8747" s="7"/>
      <c r="AC8747" s="7"/>
    </row>
    <row r="8748" ht="15.0" customHeight="1">
      <c r="A8748" s="23">
        <v>41864.0</v>
      </c>
      <c r="B8748" s="21" t="s">
        <v>18</v>
      </c>
      <c r="C8748" s="21" t="s">
        <v>42</v>
      </c>
      <c r="D8748" s="21"/>
      <c r="E8748" s="21"/>
      <c r="F8748" s="21">
        <v>36.0</v>
      </c>
      <c r="G8748" s="21">
        <v>38.0</v>
      </c>
      <c r="H8748" s="21">
        <v>31.13548387</v>
      </c>
      <c r="I8748" s="10"/>
      <c r="J8748" s="10"/>
      <c r="AA8748" s="7"/>
      <c r="AB8748" s="7"/>
      <c r="AC8748" s="7"/>
    </row>
    <row r="8749" ht="15.0" customHeight="1">
      <c r="A8749" s="23">
        <v>41864.0</v>
      </c>
      <c r="B8749" s="21" t="s">
        <v>18</v>
      </c>
      <c r="C8749" s="21" t="s">
        <v>42</v>
      </c>
      <c r="D8749" s="21"/>
      <c r="E8749" s="21"/>
      <c r="F8749" s="21">
        <v>37.0</v>
      </c>
      <c r="G8749" s="21">
        <v>24.0</v>
      </c>
      <c r="H8749" s="21">
        <v>19.66451613</v>
      </c>
      <c r="I8749" s="10"/>
      <c r="J8749" s="10"/>
      <c r="AA8749" s="7"/>
      <c r="AB8749" s="7"/>
      <c r="AC8749" s="7"/>
    </row>
    <row r="8750" ht="15.0" customHeight="1">
      <c r="A8750" s="23">
        <v>41864.0</v>
      </c>
      <c r="B8750" s="21" t="s">
        <v>18</v>
      </c>
      <c r="C8750" s="21" t="s">
        <v>42</v>
      </c>
      <c r="D8750" s="21"/>
      <c r="E8750" s="21"/>
      <c r="F8750" s="21">
        <v>38.0</v>
      </c>
      <c r="G8750" s="21">
        <v>26.0</v>
      </c>
      <c r="H8750" s="21">
        <v>21.30322581</v>
      </c>
      <c r="I8750" s="10"/>
      <c r="J8750" s="10"/>
      <c r="AA8750" s="7"/>
      <c r="AB8750" s="7"/>
      <c r="AC8750" s="7"/>
    </row>
    <row r="8751" ht="15.0" customHeight="1">
      <c r="A8751" s="23">
        <v>41864.0</v>
      </c>
      <c r="B8751" s="21" t="s">
        <v>18</v>
      </c>
      <c r="C8751" s="21" t="s">
        <v>42</v>
      </c>
      <c r="D8751" s="21"/>
      <c r="E8751" s="21"/>
      <c r="F8751" s="21">
        <v>39.0</v>
      </c>
      <c r="G8751" s="21">
        <v>25.0</v>
      </c>
      <c r="H8751" s="21">
        <v>20.48387097</v>
      </c>
      <c r="I8751" s="10"/>
      <c r="J8751" s="10"/>
      <c r="AA8751" s="7"/>
      <c r="AB8751" s="7"/>
      <c r="AC8751" s="7"/>
    </row>
    <row r="8752" ht="15.0" customHeight="1">
      <c r="A8752" s="23">
        <v>41864.0</v>
      </c>
      <c r="B8752" s="21" t="s">
        <v>18</v>
      </c>
      <c r="C8752" s="21" t="s">
        <v>42</v>
      </c>
      <c r="D8752" s="21"/>
      <c r="E8752" s="21"/>
      <c r="F8752" s="21">
        <v>40.0</v>
      </c>
      <c r="G8752" s="21">
        <v>18.0</v>
      </c>
      <c r="H8752" s="21">
        <v>14.7483871</v>
      </c>
      <c r="I8752" s="10"/>
      <c r="J8752" s="10"/>
      <c r="AA8752" s="7"/>
      <c r="AB8752" s="7"/>
      <c r="AC8752" s="7"/>
    </row>
    <row r="8753" ht="15.0" customHeight="1">
      <c r="A8753" s="23">
        <v>41864.0</v>
      </c>
      <c r="B8753" s="21" t="s">
        <v>18</v>
      </c>
      <c r="C8753" s="21" t="s">
        <v>42</v>
      </c>
      <c r="D8753" s="21"/>
      <c r="E8753" s="21"/>
      <c r="F8753" s="21">
        <v>41.0</v>
      </c>
      <c r="G8753" s="21">
        <v>31.0</v>
      </c>
      <c r="H8753" s="21">
        <v>25.4</v>
      </c>
      <c r="I8753" s="10"/>
      <c r="J8753" s="10"/>
      <c r="AA8753" s="7"/>
      <c r="AB8753" s="7"/>
      <c r="AC8753" s="7"/>
    </row>
    <row r="8754" ht="15.0" customHeight="1">
      <c r="A8754" s="23">
        <v>41864.0</v>
      </c>
      <c r="B8754" s="21" t="s">
        <v>18</v>
      </c>
      <c r="C8754" s="21" t="s">
        <v>42</v>
      </c>
      <c r="D8754" s="21"/>
      <c r="E8754" s="21"/>
      <c r="F8754" s="21">
        <v>42.0</v>
      </c>
      <c r="G8754" s="21">
        <v>21.0</v>
      </c>
      <c r="H8754" s="21">
        <v>17.20645161</v>
      </c>
      <c r="I8754" s="10"/>
      <c r="J8754" s="10"/>
      <c r="AA8754" s="7"/>
      <c r="AB8754" s="7"/>
      <c r="AC8754" s="7"/>
    </row>
    <row r="8755" ht="15.0" customHeight="1">
      <c r="A8755" s="23">
        <v>41864.0</v>
      </c>
      <c r="B8755" s="21" t="s">
        <v>18</v>
      </c>
      <c r="C8755" s="21" t="s">
        <v>42</v>
      </c>
      <c r="D8755" s="21"/>
      <c r="E8755" s="21"/>
      <c r="F8755" s="21">
        <v>43.0</v>
      </c>
      <c r="G8755" s="21">
        <v>24.0</v>
      </c>
      <c r="H8755" s="21">
        <v>19.66451613</v>
      </c>
      <c r="I8755" s="10"/>
      <c r="J8755" s="10"/>
      <c r="AA8755" s="7"/>
      <c r="AB8755" s="7"/>
      <c r="AC8755" s="7"/>
    </row>
    <row r="8756" ht="15.0" customHeight="1">
      <c r="A8756" s="23">
        <v>41864.0</v>
      </c>
      <c r="B8756" s="21" t="s">
        <v>18</v>
      </c>
      <c r="C8756" s="21" t="s">
        <v>42</v>
      </c>
      <c r="D8756" s="21"/>
      <c r="E8756" s="21"/>
      <c r="F8756" s="21">
        <v>44.0</v>
      </c>
      <c r="G8756" s="21">
        <v>30.0</v>
      </c>
      <c r="H8756" s="21">
        <v>24.58064516</v>
      </c>
      <c r="I8756" s="10"/>
      <c r="J8756" s="10"/>
      <c r="AA8756" s="7"/>
      <c r="AB8756" s="7"/>
      <c r="AC8756" s="7"/>
    </row>
    <row r="8757" ht="15.0" customHeight="1">
      <c r="A8757" s="23">
        <v>41864.0</v>
      </c>
      <c r="B8757" s="21" t="s">
        <v>18</v>
      </c>
      <c r="C8757" s="21" t="s">
        <v>42</v>
      </c>
      <c r="D8757" s="21"/>
      <c r="E8757" s="21"/>
      <c r="F8757" s="21">
        <v>45.0</v>
      </c>
      <c r="G8757" s="21">
        <v>29.0</v>
      </c>
      <c r="H8757" s="21">
        <v>23.76129032</v>
      </c>
      <c r="I8757" s="10"/>
      <c r="J8757" s="10"/>
      <c r="AA8757" s="7"/>
      <c r="AB8757" s="7"/>
      <c r="AC8757" s="7"/>
    </row>
    <row r="8758" ht="15.0" customHeight="1">
      <c r="A8758" s="23">
        <v>41864.0</v>
      </c>
      <c r="B8758" s="21" t="s">
        <v>18</v>
      </c>
      <c r="C8758" s="21" t="s">
        <v>42</v>
      </c>
      <c r="D8758" s="21"/>
      <c r="E8758" s="21"/>
      <c r="F8758" s="21">
        <v>46.0</v>
      </c>
      <c r="G8758" s="21">
        <v>22.0</v>
      </c>
      <c r="H8758" s="21">
        <v>18.02580645</v>
      </c>
      <c r="I8758" s="10"/>
      <c r="J8758" s="10"/>
      <c r="AA8758" s="7"/>
      <c r="AB8758" s="7"/>
      <c r="AC8758" s="7"/>
    </row>
    <row r="8759" ht="15.0" customHeight="1">
      <c r="A8759" s="23">
        <v>41864.0</v>
      </c>
      <c r="B8759" s="21" t="s">
        <v>18</v>
      </c>
      <c r="C8759" s="21" t="s">
        <v>42</v>
      </c>
      <c r="D8759" s="21"/>
      <c r="E8759" s="21"/>
      <c r="F8759" s="21">
        <v>47.0</v>
      </c>
      <c r="G8759" s="21">
        <v>25.0</v>
      </c>
      <c r="H8759" s="21">
        <v>20.48387097</v>
      </c>
      <c r="I8759" s="10"/>
      <c r="J8759" s="10"/>
      <c r="AA8759" s="7"/>
      <c r="AB8759" s="7"/>
      <c r="AC8759" s="7"/>
    </row>
    <row r="8760" ht="15.0" customHeight="1">
      <c r="A8760" s="23">
        <v>41864.0</v>
      </c>
      <c r="B8760" s="21" t="s">
        <v>18</v>
      </c>
      <c r="C8760" s="21" t="s">
        <v>42</v>
      </c>
      <c r="D8760" s="21"/>
      <c r="E8760" s="21"/>
      <c r="F8760" s="21">
        <v>48.0</v>
      </c>
      <c r="G8760" s="21">
        <v>28.0</v>
      </c>
      <c r="H8760" s="21">
        <v>22.94193548</v>
      </c>
      <c r="I8760" s="10"/>
      <c r="J8760" s="10"/>
      <c r="AA8760" s="7"/>
      <c r="AB8760" s="7"/>
      <c r="AC8760" s="7"/>
    </row>
    <row r="8761" ht="15.0" customHeight="1">
      <c r="A8761" s="23">
        <v>41864.0</v>
      </c>
      <c r="B8761" s="21" t="s">
        <v>18</v>
      </c>
      <c r="C8761" s="21" t="s">
        <v>42</v>
      </c>
      <c r="D8761" s="21"/>
      <c r="E8761" s="21"/>
      <c r="F8761" s="21">
        <v>49.0</v>
      </c>
      <c r="G8761" s="21">
        <v>19.0</v>
      </c>
      <c r="H8761" s="21">
        <v>15.56774194</v>
      </c>
      <c r="I8761" s="10"/>
      <c r="J8761" s="10"/>
      <c r="AA8761" s="7"/>
      <c r="AB8761" s="7"/>
      <c r="AC8761" s="7"/>
    </row>
    <row r="8762" ht="15.0" customHeight="1">
      <c r="A8762" s="23">
        <v>41864.0</v>
      </c>
      <c r="B8762" s="21" t="s">
        <v>18</v>
      </c>
      <c r="C8762" s="21" t="s">
        <v>42</v>
      </c>
      <c r="D8762" s="21"/>
      <c r="E8762" s="21"/>
      <c r="F8762" s="21">
        <v>50.0</v>
      </c>
      <c r="G8762" s="21">
        <v>28.0</v>
      </c>
      <c r="H8762" s="21">
        <v>22.94193548</v>
      </c>
      <c r="I8762" s="10"/>
      <c r="J8762" s="10"/>
      <c r="AA8762" s="7"/>
      <c r="AB8762" s="7"/>
      <c r="AC8762" s="7"/>
    </row>
    <row r="8763" ht="15.0" customHeight="1">
      <c r="A8763" s="23">
        <v>41864.0</v>
      </c>
      <c r="B8763" s="21" t="s">
        <v>18</v>
      </c>
      <c r="C8763" s="21" t="s">
        <v>42</v>
      </c>
      <c r="D8763" s="21"/>
      <c r="E8763" s="21"/>
      <c r="F8763" s="21">
        <v>51.0</v>
      </c>
      <c r="G8763" s="21">
        <v>21.0</v>
      </c>
      <c r="H8763" s="21">
        <v>17.20645161</v>
      </c>
      <c r="I8763" s="10"/>
      <c r="J8763" s="10"/>
      <c r="AA8763" s="7"/>
      <c r="AB8763" s="7"/>
      <c r="AC8763" s="7"/>
    </row>
    <row r="8764" ht="15.0" customHeight="1">
      <c r="A8764" s="23">
        <v>41864.0</v>
      </c>
      <c r="B8764" s="21" t="s">
        <v>18</v>
      </c>
      <c r="C8764" s="21" t="s">
        <v>42</v>
      </c>
      <c r="D8764" s="21"/>
      <c r="E8764" s="21"/>
      <c r="F8764" s="21">
        <v>52.0</v>
      </c>
      <c r="G8764" s="21">
        <v>22.0</v>
      </c>
      <c r="H8764" s="21">
        <v>18.02580645</v>
      </c>
      <c r="I8764" s="10"/>
      <c r="J8764" s="10"/>
      <c r="AA8764" s="7"/>
      <c r="AB8764" s="7"/>
      <c r="AC8764" s="7"/>
    </row>
    <row r="8765" ht="15.0" customHeight="1">
      <c r="A8765" s="23">
        <v>41864.0</v>
      </c>
      <c r="B8765" s="21" t="s">
        <v>18</v>
      </c>
      <c r="C8765" s="21" t="s">
        <v>42</v>
      </c>
      <c r="D8765" s="21"/>
      <c r="E8765" s="21"/>
      <c r="F8765" s="21">
        <v>53.0</v>
      </c>
      <c r="G8765" s="21">
        <v>25.0</v>
      </c>
      <c r="H8765" s="21">
        <v>20.48387097</v>
      </c>
      <c r="I8765" s="10"/>
      <c r="J8765" s="10"/>
      <c r="AA8765" s="7"/>
      <c r="AB8765" s="7"/>
      <c r="AC8765" s="7"/>
    </row>
    <row r="8766" ht="15.0" customHeight="1">
      <c r="A8766" s="23">
        <v>41864.0</v>
      </c>
      <c r="B8766" s="21" t="s">
        <v>18</v>
      </c>
      <c r="C8766" s="21" t="s">
        <v>42</v>
      </c>
      <c r="D8766" s="21"/>
      <c r="E8766" s="21"/>
      <c r="F8766" s="21">
        <v>54.0</v>
      </c>
      <c r="G8766" s="21">
        <v>24.0</v>
      </c>
      <c r="H8766" s="21">
        <v>19.66451613</v>
      </c>
      <c r="I8766" s="10"/>
      <c r="J8766" s="10"/>
      <c r="AA8766" s="7"/>
      <c r="AB8766" s="7"/>
      <c r="AC8766" s="7"/>
    </row>
    <row r="8767" ht="15.0" customHeight="1">
      <c r="A8767" s="23">
        <v>41865.0</v>
      </c>
      <c r="B8767" s="21" t="s">
        <v>15</v>
      </c>
      <c r="C8767" s="21" t="s">
        <v>52</v>
      </c>
      <c r="D8767" s="21"/>
      <c r="E8767" s="21"/>
      <c r="F8767" s="21">
        <v>1.0</v>
      </c>
      <c r="G8767" s="21">
        <v>36.0</v>
      </c>
      <c r="H8767" s="21">
        <v>28.81512605</v>
      </c>
      <c r="I8767" s="10"/>
      <c r="J8767" s="10"/>
      <c r="AA8767" s="7"/>
      <c r="AB8767" s="7"/>
      <c r="AC8767" s="7"/>
    </row>
    <row r="8768" ht="15.0" customHeight="1">
      <c r="A8768" s="23">
        <v>41865.0</v>
      </c>
      <c r="B8768" s="21" t="s">
        <v>15</v>
      </c>
      <c r="C8768" s="21" t="s">
        <v>52</v>
      </c>
      <c r="D8768" s="21"/>
      <c r="E8768" s="21"/>
      <c r="F8768" s="21">
        <v>2.0</v>
      </c>
      <c r="G8768" s="21">
        <v>39.0</v>
      </c>
      <c r="H8768" s="21">
        <v>31.21638655</v>
      </c>
      <c r="I8768" s="10"/>
      <c r="J8768" s="10"/>
      <c r="AA8768" s="7"/>
      <c r="AB8768" s="7"/>
      <c r="AC8768" s="7"/>
    </row>
    <row r="8769" ht="15.0" customHeight="1">
      <c r="A8769" s="23">
        <v>41865.0</v>
      </c>
      <c r="B8769" s="21" t="s">
        <v>15</v>
      </c>
      <c r="C8769" s="21" t="s">
        <v>52</v>
      </c>
      <c r="D8769" s="21"/>
      <c r="E8769" s="21"/>
      <c r="F8769" s="21">
        <v>3.0</v>
      </c>
      <c r="G8769" s="21">
        <v>25.0</v>
      </c>
      <c r="H8769" s="21">
        <v>20.0105042</v>
      </c>
      <c r="I8769" s="10"/>
      <c r="J8769" s="10"/>
      <c r="AA8769" s="7"/>
      <c r="AB8769" s="7"/>
      <c r="AC8769" s="7"/>
    </row>
    <row r="8770" ht="15.0" customHeight="1">
      <c r="A8770" s="23">
        <v>41865.0</v>
      </c>
      <c r="B8770" s="21" t="s">
        <v>15</v>
      </c>
      <c r="C8770" s="21" t="s">
        <v>52</v>
      </c>
      <c r="D8770" s="21"/>
      <c r="E8770" s="21"/>
      <c r="F8770" s="21">
        <v>4.0</v>
      </c>
      <c r="G8770" s="21">
        <v>28.0</v>
      </c>
      <c r="H8770" s="21">
        <v>22.41176471</v>
      </c>
      <c r="I8770" s="10"/>
      <c r="J8770" s="10"/>
      <c r="AA8770" s="7"/>
      <c r="AB8770" s="7"/>
      <c r="AC8770" s="7"/>
    </row>
    <row r="8771" ht="15.0" customHeight="1">
      <c r="A8771" s="23">
        <v>41865.0</v>
      </c>
      <c r="B8771" s="21" t="s">
        <v>15</v>
      </c>
      <c r="C8771" s="21" t="s">
        <v>52</v>
      </c>
      <c r="D8771" s="21"/>
      <c r="E8771" s="21"/>
      <c r="F8771" s="21">
        <v>5.0</v>
      </c>
      <c r="G8771" s="21">
        <v>32.0</v>
      </c>
      <c r="H8771" s="21">
        <v>25.61344538</v>
      </c>
      <c r="I8771" s="10"/>
      <c r="J8771" s="10"/>
      <c r="AA8771" s="7"/>
      <c r="AB8771" s="7"/>
      <c r="AC8771" s="7"/>
    </row>
    <row r="8772" ht="15.0" customHeight="1">
      <c r="A8772" s="23">
        <v>41865.0</v>
      </c>
      <c r="B8772" s="21" t="s">
        <v>15</v>
      </c>
      <c r="C8772" s="21" t="s">
        <v>52</v>
      </c>
      <c r="D8772" s="21"/>
      <c r="E8772" s="21"/>
      <c r="F8772" s="21">
        <v>6.0</v>
      </c>
      <c r="G8772" s="21">
        <v>28.0</v>
      </c>
      <c r="H8772" s="21">
        <v>22.41176471</v>
      </c>
      <c r="I8772" s="10"/>
      <c r="J8772" s="10"/>
      <c r="AA8772" s="7"/>
      <c r="AB8772" s="7"/>
      <c r="AC8772" s="7"/>
    </row>
    <row r="8773" ht="15.0" customHeight="1">
      <c r="A8773" s="23">
        <v>41865.0</v>
      </c>
      <c r="B8773" s="21" t="s">
        <v>15</v>
      </c>
      <c r="C8773" s="21" t="s">
        <v>52</v>
      </c>
      <c r="D8773" s="21"/>
      <c r="E8773" s="21"/>
      <c r="F8773" s="21">
        <v>7.0</v>
      </c>
      <c r="G8773" s="21">
        <v>34.0</v>
      </c>
      <c r="H8773" s="21">
        <v>27.21428571</v>
      </c>
      <c r="I8773" s="10"/>
      <c r="J8773" s="10"/>
      <c r="AA8773" s="7"/>
      <c r="AB8773" s="7"/>
      <c r="AC8773" s="7"/>
    </row>
    <row r="8774" ht="15.0" customHeight="1">
      <c r="A8774" s="23">
        <v>41865.0</v>
      </c>
      <c r="B8774" s="21" t="s">
        <v>15</v>
      </c>
      <c r="C8774" s="21" t="s">
        <v>52</v>
      </c>
      <c r="D8774" s="21"/>
      <c r="E8774" s="21"/>
      <c r="F8774" s="21">
        <v>8.0</v>
      </c>
      <c r="G8774" s="21">
        <v>48.0</v>
      </c>
      <c r="H8774" s="21">
        <v>38.42016807</v>
      </c>
      <c r="I8774" s="10"/>
      <c r="J8774" s="10"/>
      <c r="AA8774" s="7"/>
      <c r="AB8774" s="7"/>
      <c r="AC8774" s="7"/>
    </row>
    <row r="8775" ht="15.0" customHeight="1">
      <c r="A8775" s="23">
        <v>41865.0</v>
      </c>
      <c r="B8775" s="21" t="s">
        <v>15</v>
      </c>
      <c r="C8775" s="21" t="s">
        <v>52</v>
      </c>
      <c r="D8775" s="21"/>
      <c r="E8775" s="21"/>
      <c r="F8775" s="21">
        <v>9.0</v>
      </c>
      <c r="G8775" s="21">
        <v>33.0</v>
      </c>
      <c r="H8775" s="21">
        <v>26.41386555</v>
      </c>
      <c r="I8775" s="10"/>
      <c r="J8775" s="10"/>
      <c r="AA8775" s="7"/>
      <c r="AB8775" s="7"/>
      <c r="AC8775" s="7"/>
    </row>
    <row r="8776" ht="15.0" customHeight="1">
      <c r="A8776" s="23">
        <v>41865.0</v>
      </c>
      <c r="B8776" s="21" t="s">
        <v>15</v>
      </c>
      <c r="C8776" s="21" t="s">
        <v>52</v>
      </c>
      <c r="D8776" s="21"/>
      <c r="E8776" s="21"/>
      <c r="F8776" s="21">
        <v>10.0</v>
      </c>
      <c r="G8776" s="21">
        <v>30.0</v>
      </c>
      <c r="H8776" s="21">
        <v>24.01260504</v>
      </c>
      <c r="I8776" s="10"/>
      <c r="J8776" s="10"/>
      <c r="AA8776" s="7"/>
      <c r="AB8776" s="7"/>
      <c r="AC8776" s="7"/>
    </row>
    <row r="8777" ht="15.0" customHeight="1">
      <c r="A8777" s="23">
        <v>41865.0</v>
      </c>
      <c r="B8777" s="21" t="s">
        <v>15</v>
      </c>
      <c r="C8777" s="21" t="s">
        <v>52</v>
      </c>
      <c r="D8777" s="21"/>
      <c r="E8777" s="21"/>
      <c r="F8777" s="21">
        <v>11.0</v>
      </c>
      <c r="G8777" s="21">
        <v>34.0</v>
      </c>
      <c r="H8777" s="21">
        <v>27.21428571</v>
      </c>
      <c r="I8777" s="10"/>
      <c r="J8777" s="10"/>
      <c r="AA8777" s="7"/>
      <c r="AB8777" s="7"/>
      <c r="AC8777" s="7"/>
    </row>
    <row r="8778" ht="15.0" customHeight="1">
      <c r="A8778" s="23">
        <v>41865.0</v>
      </c>
      <c r="B8778" s="21" t="s">
        <v>15</v>
      </c>
      <c r="C8778" s="21" t="s">
        <v>52</v>
      </c>
      <c r="D8778" s="21"/>
      <c r="E8778" s="21"/>
      <c r="F8778" s="21">
        <v>12.0</v>
      </c>
      <c r="G8778" s="21">
        <v>26.0</v>
      </c>
      <c r="H8778" s="21">
        <v>20.81092437</v>
      </c>
      <c r="I8778" s="10"/>
      <c r="J8778" s="10"/>
      <c r="AA8778" s="7"/>
      <c r="AB8778" s="7"/>
      <c r="AC8778" s="7"/>
    </row>
    <row r="8779" ht="15.0" customHeight="1">
      <c r="A8779" s="23">
        <v>41865.0</v>
      </c>
      <c r="B8779" s="21" t="s">
        <v>15</v>
      </c>
      <c r="C8779" s="21" t="s">
        <v>52</v>
      </c>
      <c r="D8779" s="21"/>
      <c r="E8779" s="21"/>
      <c r="F8779" s="21">
        <v>13.0</v>
      </c>
      <c r="G8779" s="21">
        <v>31.0</v>
      </c>
      <c r="H8779" s="21">
        <v>24.81302521</v>
      </c>
      <c r="I8779" s="10"/>
      <c r="J8779" s="10"/>
      <c r="AA8779" s="7"/>
      <c r="AB8779" s="7"/>
      <c r="AC8779" s="7"/>
    </row>
    <row r="8780" ht="15.0" customHeight="1">
      <c r="A8780" s="23">
        <v>41865.0</v>
      </c>
      <c r="B8780" s="21" t="s">
        <v>15</v>
      </c>
      <c r="C8780" s="21" t="s">
        <v>52</v>
      </c>
      <c r="D8780" s="21"/>
      <c r="E8780" s="21"/>
      <c r="F8780" s="21">
        <v>14.0</v>
      </c>
      <c r="G8780" s="21">
        <v>28.0</v>
      </c>
      <c r="H8780" s="21">
        <v>22.41176471</v>
      </c>
      <c r="I8780" s="10"/>
      <c r="J8780" s="10"/>
      <c r="AA8780" s="7"/>
      <c r="AB8780" s="7"/>
      <c r="AC8780" s="7"/>
    </row>
    <row r="8781" ht="15.0" customHeight="1">
      <c r="A8781" s="23">
        <v>41865.0</v>
      </c>
      <c r="B8781" s="21" t="s">
        <v>15</v>
      </c>
      <c r="C8781" s="21" t="s">
        <v>52</v>
      </c>
      <c r="D8781" s="21"/>
      <c r="E8781" s="21"/>
      <c r="F8781" s="21">
        <v>15.0</v>
      </c>
      <c r="G8781" s="21">
        <v>33.0</v>
      </c>
      <c r="H8781" s="21">
        <v>26.41386555</v>
      </c>
      <c r="I8781" s="10"/>
      <c r="J8781" s="10"/>
      <c r="AA8781" s="7"/>
      <c r="AB8781" s="7"/>
      <c r="AC8781" s="7"/>
    </row>
    <row r="8782" ht="15.0" customHeight="1">
      <c r="A8782" s="23">
        <v>41865.0</v>
      </c>
      <c r="B8782" s="21" t="s">
        <v>15</v>
      </c>
      <c r="C8782" s="21" t="s">
        <v>52</v>
      </c>
      <c r="D8782" s="21"/>
      <c r="E8782" s="21"/>
      <c r="F8782" s="21">
        <v>16.0</v>
      </c>
      <c r="G8782" s="21">
        <v>30.0</v>
      </c>
      <c r="H8782" s="21">
        <v>24.01260504</v>
      </c>
      <c r="I8782" s="10"/>
      <c r="J8782" s="10"/>
      <c r="AA8782" s="7"/>
      <c r="AB8782" s="7"/>
      <c r="AC8782" s="7"/>
    </row>
    <row r="8783" ht="15.0" customHeight="1">
      <c r="A8783" s="23">
        <v>41865.0</v>
      </c>
      <c r="B8783" s="21" t="s">
        <v>15</v>
      </c>
      <c r="C8783" s="21" t="s">
        <v>52</v>
      </c>
      <c r="D8783" s="21"/>
      <c r="E8783" s="21"/>
      <c r="F8783" s="21">
        <v>17.0</v>
      </c>
      <c r="G8783" s="21">
        <v>34.0</v>
      </c>
      <c r="H8783" s="21">
        <v>27.21428571</v>
      </c>
      <c r="I8783" s="10"/>
      <c r="J8783" s="10"/>
      <c r="AA8783" s="7"/>
      <c r="AB8783" s="7"/>
      <c r="AC8783" s="7"/>
    </row>
    <row r="8784" ht="15.0" customHeight="1">
      <c r="A8784" s="23">
        <v>41865.0</v>
      </c>
      <c r="B8784" s="21" t="s">
        <v>15</v>
      </c>
      <c r="C8784" s="21" t="s">
        <v>52</v>
      </c>
      <c r="D8784" s="21"/>
      <c r="E8784" s="21"/>
      <c r="F8784" s="21">
        <v>18.0</v>
      </c>
      <c r="G8784" s="21">
        <v>30.0</v>
      </c>
      <c r="H8784" s="21">
        <v>24.01260504</v>
      </c>
      <c r="I8784" s="10"/>
      <c r="J8784" s="10"/>
      <c r="AA8784" s="7"/>
      <c r="AB8784" s="7"/>
      <c r="AC8784" s="7"/>
    </row>
    <row r="8785" ht="15.0" customHeight="1">
      <c r="A8785" s="23">
        <v>41865.0</v>
      </c>
      <c r="B8785" s="21" t="s">
        <v>15</v>
      </c>
      <c r="C8785" s="21" t="s">
        <v>52</v>
      </c>
      <c r="D8785" s="21"/>
      <c r="E8785" s="21"/>
      <c r="F8785" s="21">
        <v>19.0</v>
      </c>
      <c r="G8785" s="21">
        <v>34.0</v>
      </c>
      <c r="H8785" s="21">
        <v>27.21428571</v>
      </c>
      <c r="I8785" s="10"/>
      <c r="J8785" s="10"/>
      <c r="AA8785" s="7"/>
      <c r="AB8785" s="7"/>
      <c r="AC8785" s="7"/>
    </row>
    <row r="8786" ht="15.0" customHeight="1">
      <c r="A8786" s="23">
        <v>41865.0</v>
      </c>
      <c r="B8786" s="21" t="s">
        <v>15</v>
      </c>
      <c r="C8786" s="21" t="s">
        <v>52</v>
      </c>
      <c r="D8786" s="21"/>
      <c r="E8786" s="21"/>
      <c r="F8786" s="21">
        <v>20.0</v>
      </c>
      <c r="G8786" s="21">
        <v>32.0</v>
      </c>
      <c r="H8786" s="21">
        <v>25.61344538</v>
      </c>
      <c r="I8786" s="10"/>
      <c r="J8786" s="10"/>
      <c r="AA8786" s="7"/>
      <c r="AB8786" s="7"/>
      <c r="AC8786" s="7"/>
    </row>
    <row r="8787" ht="15.0" customHeight="1">
      <c r="A8787" s="23">
        <v>41865.0</v>
      </c>
      <c r="B8787" s="21" t="s">
        <v>15</v>
      </c>
      <c r="C8787" s="21" t="s">
        <v>52</v>
      </c>
      <c r="D8787" s="21"/>
      <c r="E8787" s="21"/>
      <c r="F8787" s="21">
        <v>21.0</v>
      </c>
      <c r="G8787" s="21">
        <v>35.0</v>
      </c>
      <c r="H8787" s="21">
        <v>28.01470588</v>
      </c>
      <c r="I8787" s="10"/>
      <c r="J8787" s="10"/>
      <c r="AA8787" s="7"/>
      <c r="AB8787" s="7"/>
      <c r="AC8787" s="7"/>
    </row>
    <row r="8788" ht="15.0" customHeight="1">
      <c r="A8788" s="23">
        <v>41865.0</v>
      </c>
      <c r="B8788" s="21" t="s">
        <v>15</v>
      </c>
      <c r="C8788" s="21" t="s">
        <v>52</v>
      </c>
      <c r="D8788" s="21"/>
      <c r="E8788" s="21"/>
      <c r="F8788" s="21">
        <v>22.0</v>
      </c>
      <c r="G8788" s="21">
        <v>18.0</v>
      </c>
      <c r="H8788" s="21">
        <v>14.40756303</v>
      </c>
      <c r="I8788" s="10"/>
      <c r="J8788" s="10"/>
      <c r="AA8788" s="7"/>
      <c r="AB8788" s="7"/>
      <c r="AC8788" s="7"/>
    </row>
    <row r="8789" ht="15.0" customHeight="1">
      <c r="A8789" s="23">
        <v>41865.0</v>
      </c>
      <c r="B8789" s="21" t="s">
        <v>15</v>
      </c>
      <c r="C8789" s="21" t="s">
        <v>52</v>
      </c>
      <c r="D8789" s="21"/>
      <c r="E8789" s="21"/>
      <c r="F8789" s="21">
        <v>23.0</v>
      </c>
      <c r="G8789" s="21">
        <v>30.0</v>
      </c>
      <c r="H8789" s="21">
        <v>24.01260504</v>
      </c>
      <c r="I8789" s="10"/>
      <c r="J8789" s="10"/>
      <c r="AA8789" s="7"/>
      <c r="AB8789" s="7"/>
      <c r="AC8789" s="7"/>
    </row>
    <row r="8790" ht="15.0" customHeight="1">
      <c r="A8790" s="23">
        <v>41865.0</v>
      </c>
      <c r="B8790" s="21" t="s">
        <v>15</v>
      </c>
      <c r="C8790" s="21" t="s">
        <v>52</v>
      </c>
      <c r="D8790" s="21"/>
      <c r="E8790" s="21"/>
      <c r="F8790" s="21">
        <v>24.0</v>
      </c>
      <c r="G8790" s="21">
        <v>31.0</v>
      </c>
      <c r="H8790" s="21">
        <v>24.81302521</v>
      </c>
      <c r="I8790" s="10"/>
      <c r="J8790" s="10"/>
      <c r="AA8790" s="7"/>
      <c r="AB8790" s="7"/>
      <c r="AC8790" s="7"/>
    </row>
    <row r="8791" ht="15.0" customHeight="1">
      <c r="A8791" s="23">
        <v>41865.0</v>
      </c>
      <c r="B8791" s="21" t="s">
        <v>15</v>
      </c>
      <c r="C8791" s="21" t="s">
        <v>52</v>
      </c>
      <c r="D8791" s="21"/>
      <c r="E8791" s="21"/>
      <c r="F8791" s="21">
        <v>25.0</v>
      </c>
      <c r="G8791" s="21">
        <v>24.0</v>
      </c>
      <c r="H8791" s="21">
        <v>19.21008403</v>
      </c>
      <c r="I8791" s="10"/>
      <c r="J8791" s="10"/>
      <c r="AA8791" s="7"/>
      <c r="AB8791" s="7"/>
      <c r="AC8791" s="7"/>
    </row>
    <row r="8792" ht="15.0" customHeight="1">
      <c r="A8792" s="23">
        <v>41865.0</v>
      </c>
      <c r="B8792" s="21" t="s">
        <v>15</v>
      </c>
      <c r="C8792" s="21" t="s">
        <v>52</v>
      </c>
      <c r="D8792" s="21"/>
      <c r="E8792" s="21"/>
      <c r="F8792" s="21">
        <v>26.0</v>
      </c>
      <c r="G8792" s="21">
        <v>35.0</v>
      </c>
      <c r="H8792" s="21">
        <v>28.01470588</v>
      </c>
      <c r="I8792" s="10"/>
      <c r="J8792" s="10"/>
      <c r="AA8792" s="7"/>
      <c r="AB8792" s="7"/>
      <c r="AC8792" s="7"/>
    </row>
    <row r="8793" ht="15.0" customHeight="1">
      <c r="A8793" s="23">
        <v>41865.0</v>
      </c>
      <c r="B8793" s="21" t="s">
        <v>15</v>
      </c>
      <c r="C8793" s="21" t="s">
        <v>52</v>
      </c>
      <c r="D8793" s="21"/>
      <c r="E8793" s="21"/>
      <c r="F8793" s="21">
        <v>27.0</v>
      </c>
      <c r="G8793" s="21">
        <v>40.0</v>
      </c>
      <c r="H8793" s="21">
        <v>32.01680672</v>
      </c>
      <c r="I8793" s="10"/>
      <c r="J8793" s="10"/>
      <c r="AA8793" s="7"/>
      <c r="AB8793" s="7"/>
      <c r="AC8793" s="7"/>
    </row>
    <row r="8794" ht="15.0" customHeight="1">
      <c r="A8794" s="23">
        <v>41865.0</v>
      </c>
      <c r="B8794" s="21" t="s">
        <v>15</v>
      </c>
      <c r="C8794" s="21" t="s">
        <v>52</v>
      </c>
      <c r="D8794" s="21"/>
      <c r="E8794" s="21"/>
      <c r="F8794" s="21">
        <v>28.0</v>
      </c>
      <c r="G8794" s="21">
        <v>25.0</v>
      </c>
      <c r="H8794" s="21">
        <v>20.0105042</v>
      </c>
      <c r="I8794" s="10"/>
      <c r="J8794" s="10"/>
      <c r="AA8794" s="7"/>
      <c r="AB8794" s="7"/>
      <c r="AC8794" s="7"/>
    </row>
    <row r="8795" ht="15.0" customHeight="1">
      <c r="A8795" s="23">
        <v>41865.0</v>
      </c>
      <c r="B8795" s="21" t="s">
        <v>15</v>
      </c>
      <c r="C8795" s="21" t="s">
        <v>52</v>
      </c>
      <c r="D8795" s="21"/>
      <c r="E8795" s="21"/>
      <c r="F8795" s="21">
        <v>29.0</v>
      </c>
      <c r="G8795" s="21">
        <v>28.0</v>
      </c>
      <c r="H8795" s="21">
        <v>22.41176471</v>
      </c>
      <c r="I8795" s="10"/>
      <c r="J8795" s="10"/>
      <c r="AA8795" s="7"/>
      <c r="AB8795" s="7"/>
      <c r="AC8795" s="7"/>
    </row>
    <row r="8796" ht="15.0" customHeight="1">
      <c r="A8796" s="23">
        <v>41865.0</v>
      </c>
      <c r="B8796" s="21" t="s">
        <v>15</v>
      </c>
      <c r="C8796" s="21" t="s">
        <v>52</v>
      </c>
      <c r="D8796" s="21"/>
      <c r="E8796" s="21"/>
      <c r="F8796" s="21">
        <v>30.0</v>
      </c>
      <c r="G8796" s="21">
        <v>36.0</v>
      </c>
      <c r="H8796" s="21">
        <v>28.81512605</v>
      </c>
      <c r="I8796" s="10"/>
      <c r="J8796" s="10"/>
      <c r="AA8796" s="7"/>
      <c r="AB8796" s="7"/>
      <c r="AC8796" s="7"/>
    </row>
    <row r="8797" ht="15.0" customHeight="1">
      <c r="A8797" s="23">
        <v>41865.0</v>
      </c>
      <c r="B8797" s="21" t="s">
        <v>15</v>
      </c>
      <c r="C8797" s="21" t="s">
        <v>52</v>
      </c>
      <c r="D8797" s="21"/>
      <c r="E8797" s="21"/>
      <c r="F8797" s="21">
        <v>31.0</v>
      </c>
      <c r="G8797" s="21">
        <v>43.0</v>
      </c>
      <c r="H8797" s="21">
        <v>34.41806723</v>
      </c>
      <c r="I8797" s="10"/>
      <c r="J8797" s="10"/>
      <c r="AA8797" s="7"/>
      <c r="AB8797" s="7"/>
      <c r="AC8797" s="7"/>
    </row>
    <row r="8798" ht="15.0" customHeight="1">
      <c r="A8798" s="23">
        <v>41865.0</v>
      </c>
      <c r="B8798" s="21" t="s">
        <v>15</v>
      </c>
      <c r="C8798" s="21" t="s">
        <v>52</v>
      </c>
      <c r="D8798" s="21"/>
      <c r="E8798" s="21"/>
      <c r="F8798" s="21">
        <v>32.0</v>
      </c>
      <c r="G8798" s="21">
        <v>37.0</v>
      </c>
      <c r="H8798" s="21">
        <v>29.61554622</v>
      </c>
      <c r="I8798" s="10"/>
      <c r="J8798" s="10"/>
      <c r="AA8798" s="7"/>
      <c r="AB8798" s="7"/>
      <c r="AC8798" s="7"/>
    </row>
    <row r="8799" ht="15.0" customHeight="1">
      <c r="A8799" s="23">
        <v>41865.0</v>
      </c>
      <c r="B8799" s="21" t="s">
        <v>15</v>
      </c>
      <c r="C8799" s="21" t="s">
        <v>52</v>
      </c>
      <c r="D8799" s="21"/>
      <c r="E8799" s="21"/>
      <c r="F8799" s="21">
        <v>33.0</v>
      </c>
      <c r="G8799" s="21">
        <v>44.0</v>
      </c>
      <c r="H8799" s="21">
        <v>35.21848739</v>
      </c>
      <c r="I8799" s="10"/>
      <c r="J8799" s="10"/>
      <c r="AA8799" s="7"/>
      <c r="AB8799" s="7"/>
      <c r="AC8799" s="7"/>
    </row>
    <row r="8800" ht="15.0" customHeight="1">
      <c r="A8800" s="23">
        <v>41865.0</v>
      </c>
      <c r="B8800" s="21" t="s">
        <v>15</v>
      </c>
      <c r="C8800" s="21" t="s">
        <v>52</v>
      </c>
      <c r="D8800" s="21"/>
      <c r="E8800" s="21"/>
      <c r="F8800" s="21">
        <v>34.0</v>
      </c>
      <c r="G8800" s="21">
        <v>36.0</v>
      </c>
      <c r="H8800" s="21">
        <v>28.81512605</v>
      </c>
      <c r="I8800" s="10"/>
      <c r="J8800" s="10"/>
      <c r="AA8800" s="7"/>
      <c r="AB8800" s="7"/>
      <c r="AC8800" s="7"/>
    </row>
    <row r="8801" ht="15.0" customHeight="1">
      <c r="A8801" s="23">
        <v>41865.0</v>
      </c>
      <c r="B8801" s="21" t="s">
        <v>15</v>
      </c>
      <c r="C8801" s="21" t="s">
        <v>52</v>
      </c>
      <c r="D8801" s="21"/>
      <c r="E8801" s="21"/>
      <c r="F8801" s="21">
        <v>35.0</v>
      </c>
      <c r="G8801" s="21">
        <v>31.0</v>
      </c>
      <c r="H8801" s="21">
        <v>24.81302521</v>
      </c>
      <c r="I8801" s="10"/>
      <c r="J8801" s="10"/>
      <c r="AA8801" s="7"/>
      <c r="AB8801" s="7"/>
      <c r="AC8801" s="7"/>
    </row>
    <row r="8802" ht="15.0" customHeight="1">
      <c r="A8802" s="23">
        <v>41865.0</v>
      </c>
      <c r="B8802" s="21" t="s">
        <v>15</v>
      </c>
      <c r="C8802" s="21" t="s">
        <v>52</v>
      </c>
      <c r="D8802" s="21"/>
      <c r="E8802" s="21"/>
      <c r="F8802" s="21">
        <v>36.0</v>
      </c>
      <c r="G8802" s="21">
        <v>34.0</v>
      </c>
      <c r="H8802" s="21">
        <v>27.21428571</v>
      </c>
      <c r="I8802" s="10"/>
      <c r="J8802" s="10"/>
      <c r="AA8802" s="7"/>
      <c r="AB8802" s="7"/>
      <c r="AC8802" s="7"/>
    </row>
    <row r="8803" ht="15.0" customHeight="1">
      <c r="A8803" s="23">
        <v>41865.0</v>
      </c>
      <c r="B8803" s="21" t="s">
        <v>15</v>
      </c>
      <c r="C8803" s="21" t="s">
        <v>52</v>
      </c>
      <c r="D8803" s="21"/>
      <c r="E8803" s="21"/>
      <c r="F8803" s="21">
        <v>37.0</v>
      </c>
      <c r="G8803" s="21">
        <v>31.0</v>
      </c>
      <c r="H8803" s="21">
        <v>24.81302521</v>
      </c>
      <c r="I8803" s="10"/>
      <c r="J8803" s="10"/>
      <c r="AA8803" s="7"/>
      <c r="AB8803" s="7"/>
      <c r="AC8803" s="7"/>
    </row>
    <row r="8804" ht="15.0" customHeight="1">
      <c r="A8804" s="23">
        <v>41865.0</v>
      </c>
      <c r="B8804" s="21" t="s">
        <v>15</v>
      </c>
      <c r="C8804" s="21" t="s">
        <v>52</v>
      </c>
      <c r="D8804" s="21"/>
      <c r="E8804" s="21"/>
      <c r="F8804" s="21">
        <v>38.0</v>
      </c>
      <c r="G8804" s="21">
        <v>39.0</v>
      </c>
      <c r="H8804" s="21">
        <v>31.21638655</v>
      </c>
      <c r="I8804" s="10"/>
      <c r="J8804" s="10"/>
      <c r="AA8804" s="7"/>
      <c r="AB8804" s="7"/>
      <c r="AC8804" s="7"/>
    </row>
    <row r="8805" ht="15.0" customHeight="1">
      <c r="A8805" s="23">
        <v>41865.0</v>
      </c>
      <c r="B8805" s="21" t="s">
        <v>15</v>
      </c>
      <c r="C8805" s="21" t="s">
        <v>52</v>
      </c>
      <c r="D8805" s="21"/>
      <c r="E8805" s="21"/>
      <c r="F8805" s="21">
        <v>39.0</v>
      </c>
      <c r="G8805" s="21">
        <v>46.0</v>
      </c>
      <c r="H8805" s="21">
        <v>36.81932773</v>
      </c>
      <c r="I8805" s="10"/>
      <c r="J8805" s="10"/>
      <c r="AA8805" s="7"/>
      <c r="AB8805" s="7"/>
      <c r="AC8805" s="7"/>
    </row>
    <row r="8806" ht="15.0" customHeight="1">
      <c r="A8806" s="23">
        <v>41865.0</v>
      </c>
      <c r="B8806" s="21" t="s">
        <v>15</v>
      </c>
      <c r="C8806" s="21" t="s">
        <v>52</v>
      </c>
      <c r="D8806" s="21"/>
      <c r="E8806" s="21"/>
      <c r="F8806" s="21">
        <v>40.0</v>
      </c>
      <c r="G8806" s="21">
        <v>28.0</v>
      </c>
      <c r="H8806" s="21">
        <v>22.41176471</v>
      </c>
      <c r="I8806" s="10"/>
      <c r="J8806" s="10"/>
      <c r="AA8806" s="7"/>
      <c r="AB8806" s="7"/>
      <c r="AC8806" s="7"/>
    </row>
    <row r="8807" ht="15.0" customHeight="1">
      <c r="A8807" s="23">
        <v>41865.0</v>
      </c>
      <c r="B8807" s="21" t="s">
        <v>15</v>
      </c>
      <c r="C8807" s="21" t="s">
        <v>52</v>
      </c>
      <c r="D8807" s="21"/>
      <c r="E8807" s="21"/>
      <c r="F8807" s="21">
        <v>41.0</v>
      </c>
      <c r="G8807" s="21">
        <v>33.0</v>
      </c>
      <c r="H8807" s="21">
        <v>26.41386555</v>
      </c>
      <c r="I8807" s="10"/>
      <c r="J8807" s="10"/>
      <c r="AA8807" s="7"/>
      <c r="AB8807" s="7"/>
      <c r="AC8807" s="7"/>
    </row>
    <row r="8808" ht="15.0" customHeight="1">
      <c r="A8808" s="23">
        <v>41865.0</v>
      </c>
      <c r="B8808" s="21" t="s">
        <v>15</v>
      </c>
      <c r="C8808" s="21" t="s">
        <v>52</v>
      </c>
      <c r="D8808" s="21"/>
      <c r="E8808" s="21"/>
      <c r="F8808" s="21">
        <v>42.0</v>
      </c>
      <c r="G8808" s="21">
        <v>32.0</v>
      </c>
      <c r="H8808" s="21">
        <v>25.61344538</v>
      </c>
      <c r="I8808" s="10"/>
      <c r="J8808" s="10"/>
      <c r="AA8808" s="7"/>
      <c r="AB8808" s="7"/>
      <c r="AC8808" s="7"/>
    </row>
    <row r="8809" ht="15.0" customHeight="1">
      <c r="A8809" s="23">
        <v>41865.0</v>
      </c>
      <c r="B8809" s="21" t="s">
        <v>15</v>
      </c>
      <c r="C8809" s="21" t="s">
        <v>52</v>
      </c>
      <c r="D8809" s="21"/>
      <c r="E8809" s="21"/>
      <c r="F8809" s="21">
        <v>43.0</v>
      </c>
      <c r="G8809" s="21">
        <v>36.0</v>
      </c>
      <c r="H8809" s="21">
        <v>28.81512605</v>
      </c>
      <c r="I8809" s="10"/>
      <c r="J8809" s="10"/>
      <c r="AA8809" s="7"/>
      <c r="AB8809" s="7"/>
      <c r="AC8809" s="7"/>
    </row>
    <row r="8810" ht="15.0" customHeight="1">
      <c r="A8810" s="23">
        <v>41865.0</v>
      </c>
      <c r="B8810" s="21" t="s">
        <v>15</v>
      </c>
      <c r="C8810" s="21" t="s">
        <v>52</v>
      </c>
      <c r="D8810" s="21"/>
      <c r="E8810" s="21"/>
      <c r="F8810" s="21">
        <v>44.0</v>
      </c>
      <c r="G8810" s="21">
        <v>32.0</v>
      </c>
      <c r="H8810" s="21">
        <v>25.61344538</v>
      </c>
      <c r="I8810" s="10"/>
      <c r="J8810" s="10"/>
      <c r="AA8810" s="7"/>
      <c r="AB8810" s="7"/>
      <c r="AC8810" s="7"/>
    </row>
    <row r="8811" ht="15.0" customHeight="1">
      <c r="A8811" s="23">
        <v>41865.0</v>
      </c>
      <c r="B8811" s="21" t="s">
        <v>15</v>
      </c>
      <c r="C8811" s="21" t="s">
        <v>52</v>
      </c>
      <c r="D8811" s="21"/>
      <c r="E8811" s="21"/>
      <c r="F8811" s="21">
        <v>45.0</v>
      </c>
      <c r="G8811" s="21">
        <v>36.0</v>
      </c>
      <c r="H8811" s="21">
        <v>28.81512605</v>
      </c>
      <c r="I8811" s="10"/>
      <c r="J8811" s="10"/>
      <c r="AA8811" s="7"/>
      <c r="AB8811" s="7"/>
      <c r="AC8811" s="7"/>
    </row>
    <row r="8812" ht="15.0" customHeight="1">
      <c r="A8812" s="23">
        <v>41865.0</v>
      </c>
      <c r="B8812" s="21" t="s">
        <v>15</v>
      </c>
      <c r="C8812" s="21" t="s">
        <v>52</v>
      </c>
      <c r="D8812" s="21"/>
      <c r="E8812" s="21"/>
      <c r="F8812" s="21">
        <v>46.0</v>
      </c>
      <c r="G8812" s="21">
        <v>45.0</v>
      </c>
      <c r="H8812" s="21">
        <v>36.01890756</v>
      </c>
      <c r="I8812" s="10"/>
      <c r="J8812" s="10"/>
      <c r="AA8812" s="7"/>
      <c r="AB8812" s="7"/>
      <c r="AC8812" s="7"/>
    </row>
    <row r="8813" ht="15.0" customHeight="1">
      <c r="A8813" s="23">
        <v>41865.0</v>
      </c>
      <c r="B8813" s="21" t="s">
        <v>15</v>
      </c>
      <c r="C8813" s="21" t="s">
        <v>52</v>
      </c>
      <c r="D8813" s="21"/>
      <c r="E8813" s="21"/>
      <c r="F8813" s="21">
        <v>47.0</v>
      </c>
      <c r="G8813" s="21">
        <v>31.0</v>
      </c>
      <c r="H8813" s="21">
        <v>24.81302521</v>
      </c>
      <c r="I8813" s="10"/>
      <c r="J8813" s="10"/>
      <c r="AA8813" s="7"/>
      <c r="AB8813" s="7"/>
      <c r="AC8813" s="7"/>
    </row>
    <row r="8814" ht="15.0" customHeight="1">
      <c r="A8814" s="23">
        <v>41865.0</v>
      </c>
      <c r="B8814" s="21" t="s">
        <v>15</v>
      </c>
      <c r="C8814" s="21" t="s">
        <v>52</v>
      </c>
      <c r="D8814" s="21"/>
      <c r="E8814" s="21"/>
      <c r="F8814" s="21">
        <v>48.0</v>
      </c>
      <c r="G8814" s="21">
        <v>35.0</v>
      </c>
      <c r="H8814" s="21">
        <v>28.01470588</v>
      </c>
      <c r="I8814" s="10"/>
      <c r="J8814" s="10"/>
      <c r="AA8814" s="7"/>
      <c r="AB8814" s="7"/>
      <c r="AC8814" s="7"/>
    </row>
    <row r="8815" ht="15.0" customHeight="1">
      <c r="A8815" s="23">
        <v>41865.0</v>
      </c>
      <c r="B8815" s="21" t="s">
        <v>15</v>
      </c>
      <c r="C8815" s="21" t="s">
        <v>52</v>
      </c>
      <c r="D8815" s="21"/>
      <c r="E8815" s="21"/>
      <c r="F8815" s="21">
        <v>49.0</v>
      </c>
      <c r="G8815" s="21">
        <v>31.0</v>
      </c>
      <c r="H8815" s="21">
        <v>24.81302521</v>
      </c>
      <c r="I8815" s="10"/>
      <c r="J8815" s="10"/>
      <c r="AA8815" s="7"/>
      <c r="AB8815" s="7"/>
      <c r="AC8815" s="7"/>
    </row>
    <row r="8816" ht="15.0" customHeight="1">
      <c r="A8816" s="23">
        <v>41865.0</v>
      </c>
      <c r="B8816" s="21" t="s">
        <v>15</v>
      </c>
      <c r="C8816" s="21" t="s">
        <v>52</v>
      </c>
      <c r="D8816" s="21"/>
      <c r="E8816" s="21"/>
      <c r="F8816" s="21">
        <v>50.0</v>
      </c>
      <c r="G8816" s="21">
        <v>34.0</v>
      </c>
      <c r="H8816" s="21">
        <v>27.21428571</v>
      </c>
      <c r="I8816" s="10"/>
      <c r="J8816" s="10"/>
      <c r="AA8816" s="7"/>
      <c r="AB8816" s="7"/>
      <c r="AC8816" s="7"/>
    </row>
    <row r="8817" ht="15.0" customHeight="1">
      <c r="A8817" s="23">
        <v>41865.0</v>
      </c>
      <c r="B8817" s="21" t="s">
        <v>15</v>
      </c>
      <c r="C8817" s="21" t="s">
        <v>52</v>
      </c>
      <c r="D8817" s="21"/>
      <c r="E8817" s="21"/>
      <c r="F8817" s="21">
        <v>51.0</v>
      </c>
      <c r="G8817" s="21">
        <v>48.0</v>
      </c>
      <c r="H8817" s="21">
        <v>38.42016807</v>
      </c>
      <c r="I8817" s="10"/>
      <c r="J8817" s="10"/>
      <c r="AA8817" s="7"/>
      <c r="AB8817" s="7"/>
      <c r="AC8817" s="7"/>
    </row>
    <row r="8818" ht="15.0" customHeight="1">
      <c r="A8818" s="23">
        <v>41865.0</v>
      </c>
      <c r="B8818" s="21" t="s">
        <v>15</v>
      </c>
      <c r="C8818" s="21" t="s">
        <v>52</v>
      </c>
      <c r="D8818" s="21"/>
      <c r="E8818" s="21"/>
      <c r="F8818" s="21">
        <v>52.0</v>
      </c>
      <c r="G8818" s="21">
        <v>33.0</v>
      </c>
      <c r="H8818" s="21">
        <v>26.41386555</v>
      </c>
      <c r="I8818" s="10"/>
      <c r="J8818" s="10"/>
      <c r="AA8818" s="7"/>
      <c r="AB8818" s="7"/>
      <c r="AC8818" s="7"/>
    </row>
    <row r="8819" ht="15.0" customHeight="1">
      <c r="A8819" s="23">
        <v>41865.0</v>
      </c>
      <c r="B8819" s="21" t="s">
        <v>15</v>
      </c>
      <c r="C8819" s="21" t="s">
        <v>52</v>
      </c>
      <c r="D8819" s="21"/>
      <c r="E8819" s="21"/>
      <c r="F8819" s="21">
        <v>53.0</v>
      </c>
      <c r="G8819" s="21">
        <v>36.0</v>
      </c>
      <c r="H8819" s="21">
        <v>28.81512605</v>
      </c>
      <c r="I8819" s="10"/>
      <c r="J8819" s="10"/>
      <c r="AA8819" s="7"/>
      <c r="AB8819" s="7"/>
      <c r="AC8819" s="7"/>
    </row>
    <row r="8820" ht="15.0" customHeight="1">
      <c r="A8820" s="23">
        <v>41865.0</v>
      </c>
      <c r="B8820" s="21" t="s">
        <v>15</v>
      </c>
      <c r="C8820" s="21" t="s">
        <v>52</v>
      </c>
      <c r="D8820" s="21"/>
      <c r="E8820" s="21"/>
      <c r="F8820" s="21">
        <v>54.0</v>
      </c>
      <c r="G8820" s="21">
        <v>28.0</v>
      </c>
      <c r="H8820" s="21">
        <v>22.41176471</v>
      </c>
      <c r="I8820" s="10"/>
      <c r="J8820" s="10"/>
      <c r="AA8820" s="7"/>
      <c r="AB8820" s="7"/>
      <c r="AC8820" s="7"/>
    </row>
    <row r="8821" ht="15.0" customHeight="1">
      <c r="A8821" s="23">
        <v>41865.0</v>
      </c>
      <c r="B8821" s="21" t="s">
        <v>15</v>
      </c>
      <c r="C8821" s="21" t="s">
        <v>52</v>
      </c>
      <c r="D8821" s="21"/>
      <c r="E8821" s="21"/>
      <c r="F8821" s="21">
        <v>55.0</v>
      </c>
      <c r="G8821" s="21">
        <v>28.0</v>
      </c>
      <c r="H8821" s="21">
        <v>22.41176471</v>
      </c>
      <c r="I8821" s="10"/>
      <c r="J8821" s="10"/>
      <c r="AA8821" s="7"/>
      <c r="AB8821" s="7"/>
      <c r="AC8821" s="7"/>
    </row>
    <row r="8822" ht="15.0" customHeight="1">
      <c r="A8822" s="23">
        <v>41865.0</v>
      </c>
      <c r="B8822" s="21" t="s">
        <v>15</v>
      </c>
      <c r="C8822" s="21" t="s">
        <v>52</v>
      </c>
      <c r="D8822" s="21"/>
      <c r="E8822" s="21"/>
      <c r="F8822" s="21">
        <v>56.0</v>
      </c>
      <c r="G8822" s="21">
        <v>29.0</v>
      </c>
      <c r="H8822" s="21">
        <v>23.21218487</v>
      </c>
      <c r="I8822" s="10"/>
      <c r="J8822" s="10"/>
      <c r="AA8822" s="7"/>
      <c r="AB8822" s="7"/>
      <c r="AC8822" s="7"/>
    </row>
    <row r="8823" ht="15.0" customHeight="1">
      <c r="A8823" s="23">
        <v>41865.0</v>
      </c>
      <c r="B8823" s="21" t="s">
        <v>15</v>
      </c>
      <c r="C8823" s="21" t="s">
        <v>58</v>
      </c>
      <c r="D8823" s="21"/>
      <c r="E8823" s="21"/>
      <c r="F8823" s="21">
        <v>1.0</v>
      </c>
      <c r="G8823" s="21">
        <v>48.0</v>
      </c>
      <c r="H8823" s="21">
        <v>39.54162162</v>
      </c>
      <c r="I8823" s="10"/>
      <c r="J8823" s="10"/>
      <c r="AA8823" s="7"/>
      <c r="AB8823" s="7"/>
      <c r="AC8823" s="7"/>
    </row>
    <row r="8824" ht="15.0" customHeight="1">
      <c r="A8824" s="23">
        <v>41865.0</v>
      </c>
      <c r="B8824" s="21" t="s">
        <v>15</v>
      </c>
      <c r="C8824" s="21" t="s">
        <v>58</v>
      </c>
      <c r="D8824" s="21"/>
      <c r="E8824" s="21"/>
      <c r="F8824" s="21">
        <v>2.0</v>
      </c>
      <c r="G8824" s="21">
        <v>38.0</v>
      </c>
      <c r="H8824" s="21">
        <v>31.30378378</v>
      </c>
      <c r="I8824" s="10"/>
      <c r="J8824" s="10"/>
      <c r="AA8824" s="7"/>
      <c r="AB8824" s="7"/>
      <c r="AC8824" s="7"/>
    </row>
    <row r="8825" ht="15.0" customHeight="1">
      <c r="A8825" s="23">
        <v>41865.0</v>
      </c>
      <c r="B8825" s="21" t="s">
        <v>15</v>
      </c>
      <c r="C8825" s="21" t="s">
        <v>58</v>
      </c>
      <c r="D8825" s="21"/>
      <c r="E8825" s="21"/>
      <c r="F8825" s="21">
        <v>3.0</v>
      </c>
      <c r="G8825" s="21">
        <v>37.0</v>
      </c>
      <c r="H8825" s="21">
        <v>30.48</v>
      </c>
      <c r="I8825" s="10"/>
      <c r="J8825" s="10"/>
      <c r="AA8825" s="7"/>
      <c r="AB8825" s="7"/>
      <c r="AC8825" s="7"/>
    </row>
    <row r="8826" ht="15.0" customHeight="1">
      <c r="A8826" s="23">
        <v>41865.0</v>
      </c>
      <c r="B8826" s="21" t="s">
        <v>15</v>
      </c>
      <c r="C8826" s="21" t="s">
        <v>58</v>
      </c>
      <c r="D8826" s="21"/>
      <c r="E8826" s="21"/>
      <c r="F8826" s="21">
        <v>4.0</v>
      </c>
      <c r="G8826" s="21">
        <v>40.0</v>
      </c>
      <c r="H8826" s="21">
        <v>32.95135135</v>
      </c>
      <c r="I8826" s="10"/>
      <c r="J8826" s="10"/>
      <c r="AA8826" s="7"/>
      <c r="AB8826" s="7"/>
      <c r="AC8826" s="7"/>
    </row>
    <row r="8827" ht="15.0" customHeight="1">
      <c r="A8827" s="23">
        <v>41865.0</v>
      </c>
      <c r="B8827" s="21" t="s">
        <v>15</v>
      </c>
      <c r="C8827" s="21" t="s">
        <v>58</v>
      </c>
      <c r="D8827" s="21"/>
      <c r="E8827" s="21"/>
      <c r="F8827" s="21">
        <v>5.0</v>
      </c>
      <c r="G8827" s="21">
        <v>23.0</v>
      </c>
      <c r="H8827" s="21">
        <v>18.94702703</v>
      </c>
      <c r="I8827" s="10"/>
      <c r="J8827" s="10"/>
      <c r="AA8827" s="7"/>
      <c r="AB8827" s="7"/>
      <c r="AC8827" s="7"/>
    </row>
    <row r="8828" ht="15.0" customHeight="1">
      <c r="A8828" s="23">
        <v>41865.0</v>
      </c>
      <c r="B8828" s="21" t="s">
        <v>15</v>
      </c>
      <c r="C8828" s="21" t="s">
        <v>58</v>
      </c>
      <c r="D8828" s="21"/>
      <c r="E8828" s="21"/>
      <c r="F8828" s="21">
        <v>6.0</v>
      </c>
      <c r="G8828" s="21">
        <v>34.0</v>
      </c>
      <c r="H8828" s="21">
        <v>28.00864865</v>
      </c>
      <c r="I8828" s="10"/>
      <c r="J8828" s="10"/>
      <c r="AA8828" s="7"/>
      <c r="AB8828" s="7"/>
      <c r="AC8828" s="7"/>
    </row>
    <row r="8829" ht="15.0" customHeight="1">
      <c r="A8829" s="23">
        <v>41865.0</v>
      </c>
      <c r="B8829" s="21" t="s">
        <v>15</v>
      </c>
      <c r="C8829" s="21" t="s">
        <v>58</v>
      </c>
      <c r="D8829" s="21"/>
      <c r="E8829" s="21"/>
      <c r="F8829" s="21">
        <v>7.0</v>
      </c>
      <c r="G8829" s="21">
        <v>36.0</v>
      </c>
      <c r="H8829" s="21">
        <v>29.65621622</v>
      </c>
      <c r="I8829" s="10"/>
      <c r="J8829" s="10"/>
      <c r="AA8829" s="7"/>
      <c r="AB8829" s="7"/>
      <c r="AC8829" s="7"/>
    </row>
    <row r="8830" ht="15.0" customHeight="1">
      <c r="A8830" s="23">
        <v>41865.0</v>
      </c>
      <c r="B8830" s="21" t="s">
        <v>15</v>
      </c>
      <c r="C8830" s="21" t="s">
        <v>58</v>
      </c>
      <c r="D8830" s="21"/>
      <c r="E8830" s="21"/>
      <c r="F8830" s="21">
        <v>8.0</v>
      </c>
      <c r="G8830" s="21">
        <v>34.0</v>
      </c>
      <c r="H8830" s="21">
        <v>28.00864865</v>
      </c>
      <c r="I8830" s="10"/>
      <c r="J8830" s="10"/>
      <c r="AA8830" s="7"/>
      <c r="AB8830" s="7"/>
      <c r="AC8830" s="7"/>
    </row>
    <row r="8831" ht="15.0" customHeight="1">
      <c r="A8831" s="23">
        <v>41865.0</v>
      </c>
      <c r="B8831" s="21" t="s">
        <v>15</v>
      </c>
      <c r="C8831" s="21" t="s">
        <v>58</v>
      </c>
      <c r="D8831" s="21"/>
      <c r="E8831" s="21"/>
      <c r="F8831" s="21">
        <v>9.0</v>
      </c>
      <c r="G8831" s="21">
        <v>30.0</v>
      </c>
      <c r="H8831" s="21">
        <v>24.71351351</v>
      </c>
      <c r="I8831" s="10"/>
      <c r="J8831" s="10"/>
      <c r="AA8831" s="7"/>
      <c r="AB8831" s="7"/>
      <c r="AC8831" s="7"/>
    </row>
    <row r="8832" ht="15.0" customHeight="1">
      <c r="A8832" s="23">
        <v>41865.0</v>
      </c>
      <c r="B8832" s="21" t="s">
        <v>15</v>
      </c>
      <c r="C8832" s="21" t="s">
        <v>58</v>
      </c>
      <c r="D8832" s="21"/>
      <c r="E8832" s="21"/>
      <c r="F8832" s="21">
        <v>10.0</v>
      </c>
      <c r="G8832" s="21">
        <v>33.0</v>
      </c>
      <c r="H8832" s="21">
        <v>27.18486486</v>
      </c>
      <c r="I8832" s="10"/>
      <c r="J8832" s="10"/>
      <c r="AA8832" s="7"/>
      <c r="AB8832" s="7"/>
      <c r="AC8832" s="7"/>
    </row>
    <row r="8833" ht="15.0" customHeight="1">
      <c r="A8833" s="23">
        <v>41865.0</v>
      </c>
      <c r="B8833" s="21" t="s">
        <v>15</v>
      </c>
      <c r="C8833" s="21" t="s">
        <v>58</v>
      </c>
      <c r="D8833" s="21"/>
      <c r="E8833" s="21"/>
      <c r="F8833" s="21">
        <v>11.0</v>
      </c>
      <c r="G8833" s="21">
        <v>30.0</v>
      </c>
      <c r="H8833" s="21">
        <v>24.71351351</v>
      </c>
      <c r="I8833" s="10"/>
      <c r="J8833" s="10"/>
      <c r="AA8833" s="7"/>
      <c r="AB8833" s="7"/>
      <c r="AC8833" s="7"/>
    </row>
    <row r="8834" ht="15.0" customHeight="1">
      <c r="A8834" s="23">
        <v>41865.0</v>
      </c>
      <c r="B8834" s="21" t="s">
        <v>15</v>
      </c>
      <c r="C8834" s="21" t="s">
        <v>58</v>
      </c>
      <c r="D8834" s="21"/>
      <c r="E8834" s="21"/>
      <c r="F8834" s="21">
        <v>12.0</v>
      </c>
      <c r="G8834" s="21">
        <v>28.0</v>
      </c>
      <c r="H8834" s="21">
        <v>23.06594595</v>
      </c>
      <c r="I8834" s="10"/>
      <c r="J8834" s="10"/>
      <c r="AA8834" s="7"/>
      <c r="AB8834" s="7"/>
      <c r="AC8834" s="7"/>
    </row>
    <row r="8835" ht="15.0" customHeight="1">
      <c r="A8835" s="23">
        <v>41865.0</v>
      </c>
      <c r="B8835" s="21" t="s">
        <v>15</v>
      </c>
      <c r="C8835" s="21" t="s">
        <v>58</v>
      </c>
      <c r="D8835" s="21"/>
      <c r="E8835" s="21"/>
      <c r="F8835" s="21">
        <v>13.0</v>
      </c>
      <c r="G8835" s="21">
        <v>21.0</v>
      </c>
      <c r="H8835" s="21">
        <v>17.29945946</v>
      </c>
      <c r="I8835" s="10"/>
      <c r="J8835" s="10"/>
      <c r="AA8835" s="7"/>
      <c r="AB8835" s="7"/>
      <c r="AC8835" s="7"/>
    </row>
    <row r="8836" ht="15.0" customHeight="1">
      <c r="A8836" s="23">
        <v>41865.0</v>
      </c>
      <c r="B8836" s="21" t="s">
        <v>15</v>
      </c>
      <c r="C8836" s="21" t="s">
        <v>58</v>
      </c>
      <c r="D8836" s="21"/>
      <c r="E8836" s="21"/>
      <c r="F8836" s="21">
        <v>14.0</v>
      </c>
      <c r="G8836" s="21">
        <v>25.0</v>
      </c>
      <c r="H8836" s="21">
        <v>20.59459459</v>
      </c>
      <c r="I8836" s="10"/>
      <c r="J8836" s="10"/>
      <c r="AA8836" s="7"/>
      <c r="AB8836" s="7"/>
      <c r="AC8836" s="7"/>
    </row>
    <row r="8837" ht="15.0" customHeight="1">
      <c r="A8837" s="23">
        <v>41865.0</v>
      </c>
      <c r="B8837" s="21" t="s">
        <v>15</v>
      </c>
      <c r="C8837" s="21" t="s">
        <v>58</v>
      </c>
      <c r="D8837" s="21"/>
      <c r="E8837" s="21"/>
      <c r="F8837" s="21">
        <v>15.0</v>
      </c>
      <c r="G8837" s="21">
        <v>29.0</v>
      </c>
      <c r="H8837" s="21">
        <v>23.88972973</v>
      </c>
      <c r="I8837" s="10"/>
      <c r="J8837" s="10"/>
      <c r="AA8837" s="7"/>
      <c r="AB8837" s="7"/>
      <c r="AC8837" s="7"/>
    </row>
    <row r="8838" ht="15.0" customHeight="1">
      <c r="A8838" s="23">
        <v>41865.0</v>
      </c>
      <c r="B8838" s="21" t="s">
        <v>15</v>
      </c>
      <c r="C8838" s="21" t="s">
        <v>58</v>
      </c>
      <c r="D8838" s="21"/>
      <c r="E8838" s="21"/>
      <c r="F8838" s="21">
        <v>16.0</v>
      </c>
      <c r="G8838" s="21">
        <v>39.0</v>
      </c>
      <c r="H8838" s="21">
        <v>32.12756757</v>
      </c>
      <c r="I8838" s="10"/>
      <c r="J8838" s="10"/>
      <c r="AA8838" s="7"/>
      <c r="AB8838" s="7"/>
      <c r="AC8838" s="7"/>
    </row>
    <row r="8839" ht="15.0" customHeight="1">
      <c r="A8839" s="23">
        <v>41865.0</v>
      </c>
      <c r="B8839" s="21" t="s">
        <v>15</v>
      </c>
      <c r="C8839" s="21" t="s">
        <v>58</v>
      </c>
      <c r="D8839" s="21"/>
      <c r="E8839" s="21"/>
      <c r="F8839" s="21">
        <v>17.0</v>
      </c>
      <c r="G8839" s="21">
        <v>35.0</v>
      </c>
      <c r="H8839" s="21">
        <v>28.83243243</v>
      </c>
      <c r="I8839" s="10"/>
      <c r="J8839" s="10"/>
      <c r="AA8839" s="7"/>
      <c r="AB8839" s="7"/>
      <c r="AC8839" s="7"/>
    </row>
    <row r="8840" ht="15.0" customHeight="1">
      <c r="A8840" s="23">
        <v>41865.0</v>
      </c>
      <c r="B8840" s="21" t="s">
        <v>15</v>
      </c>
      <c r="C8840" s="21" t="s">
        <v>58</v>
      </c>
      <c r="D8840" s="21"/>
      <c r="E8840" s="21"/>
      <c r="F8840" s="21">
        <v>18.0</v>
      </c>
      <c r="G8840" s="21">
        <v>36.0</v>
      </c>
      <c r="H8840" s="21">
        <v>29.65621622</v>
      </c>
      <c r="I8840" s="10"/>
      <c r="J8840" s="10"/>
      <c r="AA8840" s="7"/>
      <c r="AB8840" s="7"/>
      <c r="AC8840" s="7"/>
    </row>
    <row r="8841" ht="15.0" customHeight="1">
      <c r="A8841" s="23">
        <v>41865.0</v>
      </c>
      <c r="B8841" s="21" t="s">
        <v>15</v>
      </c>
      <c r="C8841" s="21" t="s">
        <v>58</v>
      </c>
      <c r="D8841" s="21"/>
      <c r="E8841" s="21"/>
      <c r="F8841" s="21">
        <v>19.0</v>
      </c>
      <c r="G8841" s="21">
        <v>32.0</v>
      </c>
      <c r="H8841" s="21">
        <v>26.36108108</v>
      </c>
      <c r="I8841" s="10"/>
      <c r="J8841" s="10"/>
      <c r="AA8841" s="7"/>
      <c r="AB8841" s="7"/>
      <c r="AC8841" s="7"/>
    </row>
    <row r="8842" ht="15.0" customHeight="1">
      <c r="A8842" s="23">
        <v>41865.0</v>
      </c>
      <c r="B8842" s="21" t="s">
        <v>15</v>
      </c>
      <c r="C8842" s="21" t="s">
        <v>58</v>
      </c>
      <c r="D8842" s="21"/>
      <c r="E8842" s="21"/>
      <c r="F8842" s="21">
        <v>20.0</v>
      </c>
      <c r="G8842" s="21">
        <v>26.0</v>
      </c>
      <c r="H8842" s="21">
        <v>21.41837838</v>
      </c>
      <c r="I8842" s="10"/>
      <c r="J8842" s="10"/>
      <c r="AA8842" s="7"/>
      <c r="AB8842" s="7"/>
      <c r="AC8842" s="7"/>
    </row>
    <row r="8843" ht="15.0" customHeight="1">
      <c r="A8843" s="23">
        <v>41865.0</v>
      </c>
      <c r="B8843" s="21" t="s">
        <v>15</v>
      </c>
      <c r="C8843" s="21" t="s">
        <v>58</v>
      </c>
      <c r="D8843" s="21"/>
      <c r="E8843" s="21"/>
      <c r="F8843" s="21">
        <v>21.0</v>
      </c>
      <c r="G8843" s="21">
        <v>38.0</v>
      </c>
      <c r="H8843" s="21">
        <v>31.30378378</v>
      </c>
      <c r="I8843" s="10"/>
      <c r="J8843" s="10"/>
      <c r="AA8843" s="7"/>
      <c r="AB8843" s="7"/>
      <c r="AC8843" s="7"/>
    </row>
    <row r="8844" ht="15.0" customHeight="1">
      <c r="A8844" s="23">
        <v>41865.0</v>
      </c>
      <c r="B8844" s="21" t="s">
        <v>15</v>
      </c>
      <c r="C8844" s="21" t="s">
        <v>58</v>
      </c>
      <c r="D8844" s="21"/>
      <c r="E8844" s="21"/>
      <c r="F8844" s="21">
        <v>22.0</v>
      </c>
      <c r="G8844" s="21">
        <v>39.0</v>
      </c>
      <c r="H8844" s="21">
        <v>32.12756757</v>
      </c>
      <c r="I8844" s="10"/>
      <c r="J8844" s="10"/>
      <c r="AA8844" s="7"/>
      <c r="AB8844" s="7"/>
      <c r="AC8844" s="7"/>
    </row>
    <row r="8845" ht="15.0" customHeight="1">
      <c r="A8845" s="23">
        <v>41865.0</v>
      </c>
      <c r="B8845" s="21" t="s">
        <v>15</v>
      </c>
      <c r="C8845" s="21" t="s">
        <v>58</v>
      </c>
      <c r="D8845" s="21"/>
      <c r="E8845" s="21"/>
      <c r="F8845" s="21">
        <v>23.0</v>
      </c>
      <c r="G8845" s="21">
        <v>50.0</v>
      </c>
      <c r="H8845" s="21">
        <v>41.18918919</v>
      </c>
      <c r="I8845" s="10"/>
      <c r="J8845" s="10"/>
      <c r="AA8845" s="7"/>
      <c r="AB8845" s="7"/>
      <c r="AC8845" s="7"/>
    </row>
    <row r="8846" ht="15.0" customHeight="1">
      <c r="A8846" s="23">
        <v>41865.0</v>
      </c>
      <c r="B8846" s="21" t="s">
        <v>15</v>
      </c>
      <c r="C8846" s="21" t="s">
        <v>58</v>
      </c>
      <c r="D8846" s="21"/>
      <c r="E8846" s="21"/>
      <c r="F8846" s="21">
        <v>24.0</v>
      </c>
      <c r="G8846" s="21">
        <v>39.0</v>
      </c>
      <c r="H8846" s="21">
        <v>32.12756757</v>
      </c>
      <c r="I8846" s="10"/>
      <c r="J8846" s="10"/>
      <c r="AA8846" s="7"/>
      <c r="AB8846" s="7"/>
      <c r="AC8846" s="7"/>
    </row>
    <row r="8847" ht="15.0" customHeight="1">
      <c r="A8847" s="23">
        <v>41865.0</v>
      </c>
      <c r="B8847" s="21" t="s">
        <v>15</v>
      </c>
      <c r="C8847" s="21" t="s">
        <v>58</v>
      </c>
      <c r="D8847" s="21"/>
      <c r="E8847" s="21"/>
      <c r="F8847" s="21">
        <v>25.0</v>
      </c>
      <c r="G8847" s="21">
        <v>29.0</v>
      </c>
      <c r="H8847" s="21">
        <v>23.88972973</v>
      </c>
      <c r="I8847" s="10"/>
      <c r="J8847" s="10"/>
      <c r="AA8847" s="7"/>
      <c r="AB8847" s="7"/>
      <c r="AC8847" s="7"/>
    </row>
    <row r="8848" ht="15.0" customHeight="1">
      <c r="A8848" s="23">
        <v>41865.0</v>
      </c>
      <c r="B8848" s="21" t="s">
        <v>15</v>
      </c>
      <c r="C8848" s="21" t="s">
        <v>58</v>
      </c>
      <c r="D8848" s="21"/>
      <c r="E8848" s="21"/>
      <c r="F8848" s="21">
        <v>26.0</v>
      </c>
      <c r="G8848" s="21">
        <v>22.0</v>
      </c>
      <c r="H8848" s="21">
        <v>18.12324324</v>
      </c>
      <c r="I8848" s="10"/>
      <c r="J8848" s="10"/>
      <c r="AA8848" s="7"/>
      <c r="AB8848" s="7"/>
      <c r="AC8848" s="7"/>
    </row>
    <row r="8849" ht="15.0" customHeight="1">
      <c r="A8849" s="23">
        <v>41865.0</v>
      </c>
      <c r="B8849" s="21" t="s">
        <v>15</v>
      </c>
      <c r="C8849" s="21" t="s">
        <v>58</v>
      </c>
      <c r="D8849" s="21"/>
      <c r="E8849" s="21"/>
      <c r="F8849" s="21">
        <v>27.0</v>
      </c>
      <c r="G8849" s="21">
        <v>23.0</v>
      </c>
      <c r="H8849" s="21">
        <v>18.94702703</v>
      </c>
      <c r="I8849" s="10"/>
      <c r="J8849" s="10"/>
      <c r="AA8849" s="7"/>
      <c r="AB8849" s="7"/>
      <c r="AC8849" s="7"/>
    </row>
    <row r="8850" ht="15.0" customHeight="1">
      <c r="A8850" s="23">
        <v>41865.0</v>
      </c>
      <c r="B8850" s="21" t="s">
        <v>15</v>
      </c>
      <c r="C8850" s="21" t="s">
        <v>58</v>
      </c>
      <c r="D8850" s="21"/>
      <c r="E8850" s="21"/>
      <c r="F8850" s="21">
        <v>28.0</v>
      </c>
      <c r="G8850" s="21">
        <v>35.0</v>
      </c>
      <c r="H8850" s="21">
        <v>28.83243243</v>
      </c>
      <c r="I8850" s="10"/>
      <c r="J8850" s="10"/>
      <c r="AA8850" s="7"/>
      <c r="AB8850" s="7"/>
      <c r="AC8850" s="7"/>
    </row>
    <row r="8851" ht="15.0" customHeight="1">
      <c r="A8851" s="23">
        <v>41865.0</v>
      </c>
      <c r="B8851" s="21" t="s">
        <v>15</v>
      </c>
      <c r="C8851" s="21" t="s">
        <v>58</v>
      </c>
      <c r="D8851" s="21"/>
      <c r="E8851" s="21"/>
      <c r="F8851" s="21">
        <v>29.0</v>
      </c>
      <c r="G8851" s="21">
        <v>34.0</v>
      </c>
      <c r="H8851" s="21">
        <v>28.00864865</v>
      </c>
      <c r="I8851" s="10"/>
      <c r="J8851" s="10"/>
      <c r="AA8851" s="7"/>
      <c r="AB8851" s="7"/>
      <c r="AC8851" s="7"/>
    </row>
    <row r="8852" ht="15.0" customHeight="1">
      <c r="A8852" s="23">
        <v>41865.0</v>
      </c>
      <c r="B8852" s="21" t="s">
        <v>15</v>
      </c>
      <c r="C8852" s="21" t="s">
        <v>58</v>
      </c>
      <c r="D8852" s="21"/>
      <c r="E8852" s="21"/>
      <c r="F8852" s="21">
        <v>30.0</v>
      </c>
      <c r="G8852" s="21">
        <v>31.0</v>
      </c>
      <c r="H8852" s="21">
        <v>25.5372973</v>
      </c>
      <c r="I8852" s="10"/>
      <c r="J8852" s="10"/>
      <c r="AA8852" s="7"/>
      <c r="AB8852" s="7"/>
      <c r="AC8852" s="7"/>
    </row>
    <row r="8853" ht="15.0" customHeight="1">
      <c r="A8853" s="23">
        <v>41865.0</v>
      </c>
      <c r="B8853" s="21" t="s">
        <v>15</v>
      </c>
      <c r="C8853" s="21" t="s">
        <v>58</v>
      </c>
      <c r="D8853" s="21"/>
      <c r="E8853" s="21"/>
      <c r="F8853" s="21">
        <v>31.0</v>
      </c>
      <c r="G8853" s="21">
        <v>25.0</v>
      </c>
      <c r="H8853" s="21">
        <v>20.59459459</v>
      </c>
      <c r="I8853" s="10"/>
      <c r="J8853" s="10"/>
      <c r="AA8853" s="7"/>
      <c r="AB8853" s="7"/>
      <c r="AC8853" s="7"/>
    </row>
    <row r="8854" ht="15.0" customHeight="1">
      <c r="A8854" s="23">
        <v>41865.0</v>
      </c>
      <c r="B8854" s="21" t="s">
        <v>15</v>
      </c>
      <c r="C8854" s="21" t="s">
        <v>58</v>
      </c>
      <c r="D8854" s="21"/>
      <c r="E8854" s="21"/>
      <c r="F8854" s="21">
        <v>32.0</v>
      </c>
      <c r="G8854" s="21">
        <v>34.0</v>
      </c>
      <c r="H8854" s="21">
        <v>28.00864865</v>
      </c>
      <c r="I8854" s="10"/>
      <c r="J8854" s="10"/>
      <c r="AA8854" s="7"/>
      <c r="AB8854" s="7"/>
      <c r="AC8854" s="7"/>
    </row>
    <row r="8855" ht="15.0" customHeight="1">
      <c r="A8855" s="23">
        <v>41865.0</v>
      </c>
      <c r="B8855" s="21" t="s">
        <v>15</v>
      </c>
      <c r="C8855" s="21" t="s">
        <v>58</v>
      </c>
      <c r="D8855" s="21"/>
      <c r="E8855" s="21"/>
      <c r="F8855" s="21">
        <v>33.0</v>
      </c>
      <c r="G8855" s="21">
        <v>44.0</v>
      </c>
      <c r="H8855" s="21">
        <v>36.24648649</v>
      </c>
      <c r="I8855" s="10"/>
      <c r="J8855" s="10"/>
      <c r="AA8855" s="7"/>
      <c r="AB8855" s="7"/>
      <c r="AC8855" s="7"/>
    </row>
    <row r="8856" ht="15.0" customHeight="1">
      <c r="A8856" s="23">
        <v>41865.0</v>
      </c>
      <c r="B8856" s="21" t="s">
        <v>15</v>
      </c>
      <c r="C8856" s="21" t="s">
        <v>58</v>
      </c>
      <c r="D8856" s="21"/>
      <c r="E8856" s="21"/>
      <c r="F8856" s="21">
        <v>34.0</v>
      </c>
      <c r="G8856" s="21">
        <v>46.0</v>
      </c>
      <c r="H8856" s="21">
        <v>37.89405405</v>
      </c>
      <c r="I8856" s="10"/>
      <c r="J8856" s="10"/>
      <c r="AA8856" s="7"/>
      <c r="AB8856" s="7"/>
      <c r="AC8856" s="7"/>
    </row>
    <row r="8857" ht="15.0" customHeight="1">
      <c r="A8857" s="23">
        <v>41865.0</v>
      </c>
      <c r="B8857" s="21" t="s">
        <v>15</v>
      </c>
      <c r="C8857" s="21" t="s">
        <v>58</v>
      </c>
      <c r="D8857" s="21"/>
      <c r="E8857" s="21"/>
      <c r="F8857" s="21">
        <v>35.0</v>
      </c>
      <c r="G8857" s="21">
        <v>28.0</v>
      </c>
      <c r="H8857" s="21">
        <v>23.06594595</v>
      </c>
      <c r="I8857" s="10"/>
      <c r="J8857" s="10"/>
      <c r="AA8857" s="7"/>
      <c r="AB8857" s="7"/>
      <c r="AC8857" s="7"/>
    </row>
    <row r="8858" ht="15.0" customHeight="1">
      <c r="A8858" s="23">
        <v>41865.0</v>
      </c>
      <c r="B8858" s="21" t="s">
        <v>15</v>
      </c>
      <c r="C8858" s="21" t="s">
        <v>58</v>
      </c>
      <c r="D8858" s="21"/>
      <c r="E8858" s="21"/>
      <c r="F8858" s="21">
        <v>36.0</v>
      </c>
      <c r="G8858" s="21">
        <v>40.0</v>
      </c>
      <c r="H8858" s="21">
        <v>32.95135135</v>
      </c>
      <c r="I8858" s="10"/>
      <c r="J8858" s="10"/>
      <c r="AA8858" s="7"/>
      <c r="AB8858" s="7"/>
      <c r="AC8858" s="7"/>
    </row>
    <row r="8859" ht="15.0" customHeight="1">
      <c r="A8859" s="23">
        <v>41865.0</v>
      </c>
      <c r="B8859" s="21" t="s">
        <v>15</v>
      </c>
      <c r="C8859" s="21" t="s">
        <v>58</v>
      </c>
      <c r="D8859" s="21"/>
      <c r="E8859" s="21"/>
      <c r="F8859" s="21">
        <v>37.0</v>
      </c>
      <c r="G8859" s="21">
        <v>35.0</v>
      </c>
      <c r="H8859" s="21">
        <v>28.83243243</v>
      </c>
      <c r="I8859" s="10"/>
      <c r="J8859" s="10"/>
      <c r="AA8859" s="7"/>
      <c r="AB8859" s="7"/>
      <c r="AC8859" s="7"/>
    </row>
    <row r="8860" ht="15.0" customHeight="1">
      <c r="A8860" s="23">
        <v>41865.0</v>
      </c>
      <c r="B8860" s="21" t="s">
        <v>15</v>
      </c>
      <c r="C8860" s="21" t="s">
        <v>58</v>
      </c>
      <c r="D8860" s="21"/>
      <c r="E8860" s="21"/>
      <c r="F8860" s="21">
        <v>38.0</v>
      </c>
      <c r="G8860" s="21">
        <v>30.0</v>
      </c>
      <c r="H8860" s="21">
        <v>24.71351351</v>
      </c>
      <c r="I8860" s="10"/>
      <c r="J8860" s="10"/>
      <c r="AA8860" s="7"/>
      <c r="AB8860" s="7"/>
      <c r="AC8860" s="7"/>
    </row>
    <row r="8861" ht="15.0" customHeight="1">
      <c r="A8861" s="23">
        <v>41865.0</v>
      </c>
      <c r="B8861" s="21" t="s">
        <v>15</v>
      </c>
      <c r="C8861" s="21" t="s">
        <v>58</v>
      </c>
      <c r="D8861" s="21"/>
      <c r="E8861" s="21"/>
      <c r="F8861" s="21">
        <v>39.0</v>
      </c>
      <c r="G8861" s="21">
        <v>33.0</v>
      </c>
      <c r="H8861" s="21">
        <v>27.18486486</v>
      </c>
      <c r="I8861" s="10"/>
      <c r="J8861" s="10"/>
      <c r="AA8861" s="7"/>
      <c r="AB8861" s="7"/>
      <c r="AC8861" s="7"/>
    </row>
    <row r="8862" ht="15.0" customHeight="1">
      <c r="A8862" s="23">
        <v>41865.0</v>
      </c>
      <c r="B8862" s="21" t="s">
        <v>15</v>
      </c>
      <c r="C8862" s="21" t="s">
        <v>58</v>
      </c>
      <c r="D8862" s="21"/>
      <c r="E8862" s="21"/>
      <c r="F8862" s="21">
        <v>40.0</v>
      </c>
      <c r="G8862" s="21">
        <v>38.0</v>
      </c>
      <c r="H8862" s="21">
        <v>31.30378378</v>
      </c>
      <c r="I8862" s="10"/>
      <c r="J8862" s="10"/>
      <c r="AA8862" s="7"/>
      <c r="AB8862" s="7"/>
      <c r="AC8862" s="7"/>
    </row>
    <row r="8863" ht="15.0" customHeight="1">
      <c r="A8863" s="23">
        <v>41865.0</v>
      </c>
      <c r="B8863" s="21" t="s">
        <v>15</v>
      </c>
      <c r="C8863" s="21" t="s">
        <v>58</v>
      </c>
      <c r="D8863" s="21"/>
      <c r="E8863" s="21"/>
      <c r="F8863" s="21">
        <v>41.0</v>
      </c>
      <c r="G8863" s="21">
        <v>35.0</v>
      </c>
      <c r="H8863" s="21">
        <v>28.83243243</v>
      </c>
      <c r="I8863" s="10"/>
      <c r="J8863" s="10"/>
      <c r="AA8863" s="7"/>
      <c r="AB8863" s="7"/>
      <c r="AC8863" s="7"/>
    </row>
    <row r="8864" ht="15.0" customHeight="1">
      <c r="A8864" s="23">
        <v>41865.0</v>
      </c>
      <c r="B8864" s="21" t="s">
        <v>15</v>
      </c>
      <c r="C8864" s="21" t="s">
        <v>58</v>
      </c>
      <c r="D8864" s="21"/>
      <c r="E8864" s="21"/>
      <c r="F8864" s="21">
        <v>42.0</v>
      </c>
      <c r="G8864" s="21">
        <v>33.0</v>
      </c>
      <c r="H8864" s="21">
        <v>27.18486486</v>
      </c>
      <c r="I8864" s="10"/>
      <c r="J8864" s="10"/>
      <c r="AA8864" s="7"/>
      <c r="AB8864" s="7"/>
      <c r="AC8864" s="7"/>
    </row>
    <row r="8865" ht="15.0" customHeight="1">
      <c r="A8865" s="23">
        <v>41865.0</v>
      </c>
      <c r="B8865" s="21" t="s">
        <v>15</v>
      </c>
      <c r="C8865" s="21" t="s">
        <v>58</v>
      </c>
      <c r="D8865" s="21"/>
      <c r="E8865" s="21"/>
      <c r="F8865" s="21">
        <v>43.0</v>
      </c>
      <c r="G8865" s="21">
        <v>32.0</v>
      </c>
      <c r="H8865" s="21">
        <v>26.36108108</v>
      </c>
      <c r="I8865" s="10"/>
      <c r="J8865" s="10"/>
      <c r="AA8865" s="7"/>
      <c r="AB8865" s="7"/>
      <c r="AC8865" s="7"/>
    </row>
    <row r="8866" ht="15.0" customHeight="1">
      <c r="A8866" s="23">
        <v>41865.0</v>
      </c>
      <c r="B8866" s="21" t="s">
        <v>15</v>
      </c>
      <c r="C8866" s="21" t="s">
        <v>58</v>
      </c>
      <c r="D8866" s="21"/>
      <c r="E8866" s="21"/>
      <c r="F8866" s="21">
        <v>44.0</v>
      </c>
      <c r="G8866" s="21">
        <v>37.0</v>
      </c>
      <c r="H8866" s="21">
        <v>30.48</v>
      </c>
      <c r="I8866" s="10"/>
      <c r="J8866" s="10"/>
      <c r="AA8866" s="7"/>
      <c r="AB8866" s="7"/>
      <c r="AC8866" s="7"/>
    </row>
    <row r="8867" ht="15.0" customHeight="1">
      <c r="A8867" s="23">
        <v>41865.0</v>
      </c>
      <c r="B8867" s="21" t="s">
        <v>15</v>
      </c>
      <c r="C8867" s="21" t="s">
        <v>58</v>
      </c>
      <c r="D8867" s="21"/>
      <c r="E8867" s="21"/>
      <c r="F8867" s="21">
        <v>45.0</v>
      </c>
      <c r="G8867" s="21">
        <v>34.0</v>
      </c>
      <c r="H8867" s="21">
        <v>28.00864865</v>
      </c>
      <c r="I8867" s="10"/>
      <c r="J8867" s="10"/>
      <c r="AA8867" s="7"/>
      <c r="AB8867" s="7"/>
      <c r="AC8867" s="7"/>
    </row>
    <row r="8868" ht="15.0" customHeight="1">
      <c r="A8868" s="23">
        <v>41865.0</v>
      </c>
      <c r="B8868" s="21" t="s">
        <v>15</v>
      </c>
      <c r="C8868" s="21" t="s">
        <v>58</v>
      </c>
      <c r="D8868" s="21"/>
      <c r="E8868" s="21"/>
      <c r="F8868" s="21">
        <v>46.0</v>
      </c>
      <c r="G8868" s="21">
        <v>44.0</v>
      </c>
      <c r="H8868" s="21">
        <v>36.24648649</v>
      </c>
      <c r="I8868" s="10"/>
      <c r="J8868" s="10"/>
      <c r="AA8868" s="7"/>
      <c r="AB8868" s="7"/>
      <c r="AC8868" s="7"/>
    </row>
    <row r="8869" ht="15.0" customHeight="1">
      <c r="A8869" s="23">
        <v>41865.0</v>
      </c>
      <c r="B8869" s="21" t="s">
        <v>15</v>
      </c>
      <c r="C8869" s="21" t="s">
        <v>58</v>
      </c>
      <c r="D8869" s="21"/>
      <c r="E8869" s="21"/>
      <c r="F8869" s="21">
        <v>47.0</v>
      </c>
      <c r="G8869" s="21">
        <v>42.0</v>
      </c>
      <c r="H8869" s="21">
        <v>34.59891892</v>
      </c>
      <c r="I8869" s="10"/>
      <c r="J8869" s="10"/>
      <c r="AA8869" s="7"/>
      <c r="AB8869" s="7"/>
      <c r="AC8869" s="7"/>
    </row>
    <row r="8870" ht="15.0" customHeight="1">
      <c r="A8870" s="23">
        <v>41865.0</v>
      </c>
      <c r="B8870" s="21" t="s">
        <v>15</v>
      </c>
      <c r="C8870" s="21" t="s">
        <v>58</v>
      </c>
      <c r="D8870" s="21"/>
      <c r="E8870" s="21"/>
      <c r="F8870" s="21">
        <v>48.0</v>
      </c>
      <c r="G8870" s="21">
        <v>44.0</v>
      </c>
      <c r="H8870" s="21">
        <v>36.24648649</v>
      </c>
      <c r="I8870" s="10"/>
      <c r="J8870" s="10"/>
      <c r="AA8870" s="7"/>
      <c r="AB8870" s="7"/>
      <c r="AC8870" s="7"/>
    </row>
    <row r="8871" ht="15.0" customHeight="1">
      <c r="A8871" s="23">
        <v>41865.0</v>
      </c>
      <c r="B8871" s="21" t="s">
        <v>15</v>
      </c>
      <c r="C8871" s="21" t="s">
        <v>58</v>
      </c>
      <c r="D8871" s="21"/>
      <c r="E8871" s="21"/>
      <c r="F8871" s="21">
        <v>49.0</v>
      </c>
      <c r="G8871" s="21">
        <v>30.0</v>
      </c>
      <c r="H8871" s="21">
        <v>24.71351351</v>
      </c>
      <c r="I8871" s="10"/>
      <c r="J8871" s="10"/>
      <c r="AA8871" s="7"/>
      <c r="AB8871" s="7"/>
      <c r="AC8871" s="7"/>
    </row>
    <row r="8872" ht="15.0" customHeight="1">
      <c r="A8872" s="23">
        <v>41865.0</v>
      </c>
      <c r="B8872" s="21" t="s">
        <v>15</v>
      </c>
      <c r="C8872" s="21" t="s">
        <v>58</v>
      </c>
      <c r="D8872" s="21"/>
      <c r="E8872" s="21"/>
      <c r="F8872" s="21">
        <v>50.0</v>
      </c>
      <c r="G8872" s="21">
        <v>43.0</v>
      </c>
      <c r="H8872" s="21">
        <v>35.4227027</v>
      </c>
      <c r="I8872" s="10"/>
      <c r="J8872" s="10"/>
      <c r="AA8872" s="7"/>
      <c r="AB8872" s="7"/>
      <c r="AC8872" s="7"/>
    </row>
    <row r="8873" ht="15.0" customHeight="1">
      <c r="A8873" s="23">
        <v>41865.0</v>
      </c>
      <c r="B8873" s="21" t="s">
        <v>15</v>
      </c>
      <c r="C8873" s="21" t="s">
        <v>58</v>
      </c>
      <c r="D8873" s="21"/>
      <c r="E8873" s="21"/>
      <c r="F8873" s="21">
        <v>51.0</v>
      </c>
      <c r="G8873" s="21">
        <v>29.0</v>
      </c>
      <c r="H8873" s="21">
        <v>23.88972973</v>
      </c>
      <c r="I8873" s="10"/>
      <c r="J8873" s="10"/>
      <c r="AA8873" s="7"/>
      <c r="AB8873" s="7"/>
      <c r="AC8873" s="7"/>
    </row>
    <row r="8874" ht="15.0" customHeight="1">
      <c r="A8874" s="23">
        <v>41865.0</v>
      </c>
      <c r="B8874" s="21" t="s">
        <v>15</v>
      </c>
      <c r="C8874" s="21" t="s">
        <v>58</v>
      </c>
      <c r="D8874" s="21"/>
      <c r="E8874" s="21"/>
      <c r="F8874" s="21">
        <v>52.0</v>
      </c>
      <c r="G8874" s="21">
        <v>31.0</v>
      </c>
      <c r="H8874" s="21">
        <v>25.5372973</v>
      </c>
      <c r="I8874" s="10"/>
      <c r="J8874" s="10"/>
      <c r="AA8874" s="7"/>
      <c r="AB8874" s="7"/>
      <c r="AC8874" s="7"/>
    </row>
    <row r="8875" ht="15.0" customHeight="1">
      <c r="A8875" s="23">
        <v>41865.0</v>
      </c>
      <c r="B8875" s="21" t="s">
        <v>15</v>
      </c>
      <c r="C8875" s="21" t="s">
        <v>58</v>
      </c>
      <c r="D8875" s="21"/>
      <c r="E8875" s="21"/>
      <c r="F8875" s="21">
        <v>53.0</v>
      </c>
      <c r="G8875" s="21">
        <v>26.0</v>
      </c>
      <c r="H8875" s="21">
        <v>21.41837838</v>
      </c>
      <c r="I8875" s="10"/>
      <c r="J8875" s="10"/>
      <c r="AA8875" s="7"/>
      <c r="AB8875" s="7"/>
      <c r="AC8875" s="7"/>
    </row>
    <row r="8876" ht="15.0" customHeight="1">
      <c r="A8876" s="23">
        <v>41865.0</v>
      </c>
      <c r="B8876" s="21" t="s">
        <v>15</v>
      </c>
      <c r="C8876" s="21" t="s">
        <v>58</v>
      </c>
      <c r="D8876" s="21"/>
      <c r="E8876" s="21"/>
      <c r="F8876" s="21">
        <v>54.0</v>
      </c>
      <c r="G8876" s="21">
        <v>38.0</v>
      </c>
      <c r="H8876" s="21">
        <v>31.30378378</v>
      </c>
      <c r="I8876" s="10"/>
      <c r="J8876" s="10"/>
      <c r="AA8876" s="7"/>
      <c r="AB8876" s="7"/>
      <c r="AC8876" s="7"/>
    </row>
    <row r="8877" ht="15.0" customHeight="1">
      <c r="A8877" s="23">
        <v>41865.0</v>
      </c>
      <c r="B8877" s="21" t="s">
        <v>15</v>
      </c>
      <c r="C8877" s="21" t="s">
        <v>58</v>
      </c>
      <c r="D8877" s="21"/>
      <c r="E8877" s="21"/>
      <c r="F8877" s="21">
        <v>55.0</v>
      </c>
      <c r="G8877" s="21">
        <v>36.0</v>
      </c>
      <c r="H8877" s="21">
        <v>29.65621622</v>
      </c>
      <c r="I8877" s="10"/>
      <c r="J8877" s="10"/>
      <c r="AA8877" s="7"/>
      <c r="AB8877" s="7"/>
      <c r="AC8877" s="7"/>
    </row>
    <row r="8878" ht="15.0" customHeight="1">
      <c r="A8878" s="23">
        <v>41865.0</v>
      </c>
      <c r="B8878" s="21" t="s">
        <v>15</v>
      </c>
      <c r="C8878" s="21" t="s">
        <v>50</v>
      </c>
      <c r="D8878" s="21"/>
      <c r="E8878" s="21"/>
      <c r="F8878" s="21">
        <v>1.0</v>
      </c>
      <c r="G8878" s="21">
        <v>65.0</v>
      </c>
      <c r="H8878" s="21">
        <v>32.01680672</v>
      </c>
      <c r="I8878" s="10"/>
      <c r="J8878" s="10"/>
      <c r="AA8878" s="7"/>
      <c r="AB8878" s="7"/>
      <c r="AC8878" s="7"/>
    </row>
    <row r="8879" ht="15.0" customHeight="1">
      <c r="A8879" s="23">
        <v>41865.0</v>
      </c>
      <c r="B8879" s="21" t="s">
        <v>15</v>
      </c>
      <c r="C8879" s="21" t="s">
        <v>50</v>
      </c>
      <c r="D8879" s="21"/>
      <c r="E8879" s="21"/>
      <c r="F8879" s="21">
        <v>2.0</v>
      </c>
      <c r="G8879" s="21">
        <v>71.0</v>
      </c>
      <c r="H8879" s="21">
        <v>34.97220427</v>
      </c>
      <c r="I8879" s="10"/>
      <c r="J8879" s="10"/>
      <c r="AA8879" s="7"/>
      <c r="AB8879" s="7"/>
      <c r="AC8879" s="7"/>
    </row>
    <row r="8880" ht="15.0" customHeight="1">
      <c r="A8880" s="23">
        <v>41865.0</v>
      </c>
      <c r="B8880" s="21" t="s">
        <v>15</v>
      </c>
      <c r="C8880" s="21" t="s">
        <v>50</v>
      </c>
      <c r="D8880" s="21"/>
      <c r="E8880" s="21"/>
      <c r="F8880" s="21">
        <v>3.0</v>
      </c>
      <c r="G8880" s="21">
        <v>60.0</v>
      </c>
      <c r="H8880" s="21">
        <v>29.55397544</v>
      </c>
      <c r="I8880" s="10"/>
      <c r="J8880" s="10"/>
      <c r="AA8880" s="7"/>
      <c r="AB8880" s="7"/>
      <c r="AC8880" s="7"/>
    </row>
    <row r="8881" ht="15.0" customHeight="1">
      <c r="A8881" s="23">
        <v>41865.0</v>
      </c>
      <c r="B8881" s="21" t="s">
        <v>15</v>
      </c>
      <c r="C8881" s="21" t="s">
        <v>50</v>
      </c>
      <c r="D8881" s="21"/>
      <c r="E8881" s="21"/>
      <c r="F8881" s="21">
        <v>4.0</v>
      </c>
      <c r="G8881" s="21">
        <v>63.0</v>
      </c>
      <c r="H8881" s="21">
        <v>31.03167421</v>
      </c>
      <c r="I8881" s="10"/>
      <c r="J8881" s="10"/>
      <c r="AA8881" s="7"/>
      <c r="AB8881" s="7"/>
      <c r="AC8881" s="7"/>
    </row>
    <row r="8882" ht="15.0" customHeight="1">
      <c r="A8882" s="23">
        <v>41865.0</v>
      </c>
      <c r="B8882" s="21" t="s">
        <v>15</v>
      </c>
      <c r="C8882" s="21" t="s">
        <v>50</v>
      </c>
      <c r="D8882" s="21"/>
      <c r="E8882" s="21"/>
      <c r="F8882" s="21">
        <v>5.0</v>
      </c>
      <c r="G8882" s="21">
        <v>63.0</v>
      </c>
      <c r="H8882" s="21">
        <v>31.03167421</v>
      </c>
      <c r="I8882" s="10"/>
      <c r="J8882" s="10"/>
      <c r="AA8882" s="7"/>
      <c r="AB8882" s="7"/>
      <c r="AC8882" s="7"/>
    </row>
    <row r="8883" ht="15.0" customHeight="1">
      <c r="A8883" s="23">
        <v>41865.0</v>
      </c>
      <c r="B8883" s="21" t="s">
        <v>15</v>
      </c>
      <c r="C8883" s="21" t="s">
        <v>50</v>
      </c>
      <c r="D8883" s="21"/>
      <c r="E8883" s="21"/>
      <c r="F8883" s="21">
        <v>6.0</v>
      </c>
      <c r="G8883" s="21">
        <v>64.0</v>
      </c>
      <c r="H8883" s="21">
        <v>31.52424047</v>
      </c>
      <c r="I8883" s="10"/>
      <c r="J8883" s="10"/>
      <c r="AA8883" s="7"/>
      <c r="AB8883" s="7"/>
      <c r="AC8883" s="7"/>
    </row>
    <row r="8884" ht="15.0" customHeight="1">
      <c r="A8884" s="23">
        <v>41865.0</v>
      </c>
      <c r="B8884" s="21" t="s">
        <v>15</v>
      </c>
      <c r="C8884" s="21" t="s">
        <v>50</v>
      </c>
      <c r="D8884" s="21"/>
      <c r="E8884" s="21"/>
      <c r="F8884" s="21">
        <v>7.0</v>
      </c>
      <c r="G8884" s="21">
        <v>57.0</v>
      </c>
      <c r="H8884" s="21">
        <v>28.07627666</v>
      </c>
      <c r="I8884" s="10"/>
      <c r="J8884" s="10"/>
      <c r="AA8884" s="7"/>
      <c r="AB8884" s="7"/>
      <c r="AC8884" s="7"/>
    </row>
    <row r="8885" ht="15.0" customHeight="1">
      <c r="A8885" s="23">
        <v>41865.0</v>
      </c>
      <c r="B8885" s="21" t="s">
        <v>15</v>
      </c>
      <c r="C8885" s="21" t="s">
        <v>50</v>
      </c>
      <c r="D8885" s="21"/>
      <c r="E8885" s="21"/>
      <c r="F8885" s="21">
        <v>8.0</v>
      </c>
      <c r="G8885" s="21">
        <v>60.0</v>
      </c>
      <c r="H8885" s="21">
        <v>29.55397544</v>
      </c>
      <c r="I8885" s="10"/>
      <c r="J8885" s="10"/>
      <c r="AA8885" s="7"/>
      <c r="AB8885" s="7"/>
      <c r="AC8885" s="7"/>
    </row>
    <row r="8886" ht="15.0" customHeight="1">
      <c r="A8886" s="23">
        <v>41865.0</v>
      </c>
      <c r="B8886" s="21" t="s">
        <v>15</v>
      </c>
      <c r="C8886" s="21" t="s">
        <v>50</v>
      </c>
      <c r="D8886" s="21"/>
      <c r="E8886" s="21"/>
      <c r="F8886" s="21">
        <v>9.0</v>
      </c>
      <c r="G8886" s="21">
        <v>56.0</v>
      </c>
      <c r="H8886" s="21">
        <v>27.58371041</v>
      </c>
      <c r="I8886" s="10"/>
      <c r="J8886" s="10"/>
      <c r="AA8886" s="7"/>
      <c r="AB8886" s="7"/>
      <c r="AC8886" s="7"/>
    </row>
    <row r="8887" ht="15.0" customHeight="1">
      <c r="A8887" s="23">
        <v>41865.0</v>
      </c>
      <c r="B8887" s="21" t="s">
        <v>15</v>
      </c>
      <c r="C8887" s="21" t="s">
        <v>50</v>
      </c>
      <c r="D8887" s="21"/>
      <c r="E8887" s="21"/>
      <c r="F8887" s="21">
        <v>10.0</v>
      </c>
      <c r="G8887" s="21">
        <v>66.0</v>
      </c>
      <c r="H8887" s="21">
        <v>32.50937298</v>
      </c>
      <c r="I8887" s="10"/>
      <c r="J8887" s="10"/>
      <c r="AA8887" s="7"/>
      <c r="AB8887" s="7"/>
      <c r="AC8887" s="7"/>
    </row>
    <row r="8888" ht="15.0" customHeight="1">
      <c r="A8888" s="23">
        <v>41865.0</v>
      </c>
      <c r="B8888" s="21" t="s">
        <v>15</v>
      </c>
      <c r="C8888" s="21" t="s">
        <v>50</v>
      </c>
      <c r="D8888" s="21"/>
      <c r="E8888" s="21"/>
      <c r="F8888" s="21">
        <v>11.0</v>
      </c>
      <c r="G8888" s="21">
        <v>40.0</v>
      </c>
      <c r="H8888" s="21">
        <v>19.70265029</v>
      </c>
      <c r="I8888" s="10"/>
      <c r="J8888" s="10"/>
      <c r="AA8888" s="7"/>
      <c r="AB8888" s="7"/>
      <c r="AC8888" s="7"/>
    </row>
    <row r="8889" ht="15.0" customHeight="1">
      <c r="A8889" s="23">
        <v>41865.0</v>
      </c>
      <c r="B8889" s="21" t="s">
        <v>15</v>
      </c>
      <c r="C8889" s="21" t="s">
        <v>50</v>
      </c>
      <c r="D8889" s="21"/>
      <c r="E8889" s="21"/>
      <c r="F8889" s="21">
        <v>12.0</v>
      </c>
      <c r="G8889" s="21">
        <v>64.0</v>
      </c>
      <c r="H8889" s="21">
        <v>31.52424047</v>
      </c>
      <c r="I8889" s="10"/>
      <c r="J8889" s="10"/>
      <c r="AA8889" s="7"/>
      <c r="AB8889" s="7"/>
      <c r="AC8889" s="7"/>
    </row>
    <row r="8890" ht="15.0" customHeight="1">
      <c r="A8890" s="23">
        <v>41865.0</v>
      </c>
      <c r="B8890" s="21" t="s">
        <v>15</v>
      </c>
      <c r="C8890" s="21" t="s">
        <v>50</v>
      </c>
      <c r="D8890" s="21"/>
      <c r="E8890" s="21"/>
      <c r="F8890" s="21">
        <v>13.0</v>
      </c>
      <c r="G8890" s="21">
        <v>82.0</v>
      </c>
      <c r="H8890" s="21">
        <v>40.3904331</v>
      </c>
      <c r="I8890" s="10"/>
      <c r="J8890" s="10"/>
      <c r="AA8890" s="7"/>
      <c r="AB8890" s="7"/>
      <c r="AC8890" s="7"/>
    </row>
    <row r="8891" ht="15.0" customHeight="1">
      <c r="A8891" s="23">
        <v>41865.0</v>
      </c>
      <c r="B8891" s="21" t="s">
        <v>15</v>
      </c>
      <c r="C8891" s="21" t="s">
        <v>50</v>
      </c>
      <c r="D8891" s="21"/>
      <c r="E8891" s="21"/>
      <c r="F8891" s="21">
        <v>14.0</v>
      </c>
      <c r="G8891" s="21">
        <v>69.0</v>
      </c>
      <c r="H8891" s="21">
        <v>33.98707175</v>
      </c>
      <c r="I8891" s="10"/>
      <c r="J8891" s="10"/>
      <c r="AA8891" s="7"/>
      <c r="AB8891" s="7"/>
      <c r="AC8891" s="7"/>
    </row>
    <row r="8892" ht="15.0" customHeight="1">
      <c r="A8892" s="23">
        <v>41865.0</v>
      </c>
      <c r="B8892" s="21" t="s">
        <v>15</v>
      </c>
      <c r="C8892" s="21" t="s">
        <v>50</v>
      </c>
      <c r="D8892" s="21"/>
      <c r="E8892" s="21"/>
      <c r="F8892" s="21">
        <v>15.0</v>
      </c>
      <c r="G8892" s="21">
        <v>76.0</v>
      </c>
      <c r="H8892" s="21">
        <v>37.43503555</v>
      </c>
      <c r="I8892" s="10"/>
      <c r="J8892" s="10"/>
      <c r="AA8892" s="7"/>
      <c r="AB8892" s="7"/>
      <c r="AC8892" s="7"/>
    </row>
    <row r="8893" ht="15.0" customHeight="1">
      <c r="A8893" s="23">
        <v>41865.0</v>
      </c>
      <c r="B8893" s="21" t="s">
        <v>15</v>
      </c>
      <c r="C8893" s="21" t="s">
        <v>50</v>
      </c>
      <c r="D8893" s="21"/>
      <c r="E8893" s="21"/>
      <c r="F8893" s="21">
        <v>16.0</v>
      </c>
      <c r="G8893" s="21">
        <v>66.0</v>
      </c>
      <c r="H8893" s="21">
        <v>32.50937298</v>
      </c>
      <c r="I8893" s="10"/>
      <c r="J8893" s="10"/>
      <c r="AA8893" s="7"/>
      <c r="AB8893" s="7"/>
      <c r="AC8893" s="7"/>
    </row>
    <row r="8894" ht="15.0" customHeight="1">
      <c r="A8894" s="23">
        <v>41865.0</v>
      </c>
      <c r="B8894" s="21" t="s">
        <v>15</v>
      </c>
      <c r="C8894" s="21" t="s">
        <v>50</v>
      </c>
      <c r="D8894" s="21"/>
      <c r="E8894" s="21"/>
      <c r="F8894" s="21">
        <v>17.0</v>
      </c>
      <c r="G8894" s="21">
        <v>62.0</v>
      </c>
      <c r="H8894" s="21">
        <v>30.53910795</v>
      </c>
      <c r="I8894" s="10"/>
      <c r="J8894" s="10"/>
      <c r="AA8894" s="7"/>
      <c r="AB8894" s="7"/>
      <c r="AC8894" s="7"/>
    </row>
    <row r="8895" ht="15.0" customHeight="1">
      <c r="A8895" s="23">
        <v>41865.0</v>
      </c>
      <c r="B8895" s="21" t="s">
        <v>15</v>
      </c>
      <c r="C8895" s="21" t="s">
        <v>50</v>
      </c>
      <c r="D8895" s="21"/>
      <c r="E8895" s="21"/>
      <c r="F8895" s="21">
        <v>18.0</v>
      </c>
      <c r="G8895" s="21">
        <v>61.0</v>
      </c>
      <c r="H8895" s="21">
        <v>30.04654169</v>
      </c>
      <c r="I8895" s="10"/>
      <c r="J8895" s="10"/>
      <c r="AA8895" s="7"/>
      <c r="AB8895" s="7"/>
      <c r="AC8895" s="7"/>
    </row>
    <row r="8896" ht="15.0" customHeight="1">
      <c r="A8896" s="23">
        <v>41865.0</v>
      </c>
      <c r="B8896" s="21" t="s">
        <v>15</v>
      </c>
      <c r="C8896" s="21" t="s">
        <v>50</v>
      </c>
      <c r="D8896" s="21"/>
      <c r="E8896" s="21"/>
      <c r="F8896" s="21">
        <v>19.0</v>
      </c>
      <c r="G8896" s="21">
        <v>64.0</v>
      </c>
      <c r="H8896" s="21">
        <v>31.52424047</v>
      </c>
      <c r="I8896" s="10"/>
      <c r="J8896" s="10"/>
      <c r="AA8896" s="7"/>
      <c r="AB8896" s="7"/>
      <c r="AC8896" s="7"/>
    </row>
    <row r="8897" ht="15.0" customHeight="1">
      <c r="A8897" s="23">
        <v>41865.0</v>
      </c>
      <c r="B8897" s="21" t="s">
        <v>15</v>
      </c>
      <c r="C8897" s="21" t="s">
        <v>50</v>
      </c>
      <c r="D8897" s="21"/>
      <c r="E8897" s="21"/>
      <c r="F8897" s="21">
        <v>20.0</v>
      </c>
      <c r="G8897" s="21">
        <v>70.0</v>
      </c>
      <c r="H8897" s="21">
        <v>34.47963801</v>
      </c>
      <c r="I8897" s="10"/>
      <c r="J8897" s="10"/>
      <c r="AA8897" s="7"/>
      <c r="AB8897" s="7"/>
      <c r="AC8897" s="7"/>
    </row>
    <row r="8898" ht="15.0" customHeight="1">
      <c r="A8898" s="23">
        <v>41865.0</v>
      </c>
      <c r="B8898" s="21" t="s">
        <v>15</v>
      </c>
      <c r="C8898" s="21" t="s">
        <v>50</v>
      </c>
      <c r="D8898" s="21"/>
      <c r="E8898" s="21"/>
      <c r="F8898" s="21">
        <v>21.0</v>
      </c>
      <c r="G8898" s="21">
        <v>62.0</v>
      </c>
      <c r="H8898" s="21">
        <v>30.53910795</v>
      </c>
      <c r="I8898" s="10"/>
      <c r="J8898" s="10"/>
      <c r="AA8898" s="7"/>
      <c r="AB8898" s="7"/>
      <c r="AC8898" s="7"/>
    </row>
    <row r="8899" ht="15.0" customHeight="1">
      <c r="A8899" s="23">
        <v>41865.0</v>
      </c>
      <c r="B8899" s="21" t="s">
        <v>15</v>
      </c>
      <c r="C8899" s="21" t="s">
        <v>50</v>
      </c>
      <c r="D8899" s="21"/>
      <c r="E8899" s="21"/>
      <c r="F8899" s="21">
        <v>22.0</v>
      </c>
      <c r="G8899" s="21">
        <v>57.0</v>
      </c>
      <c r="H8899" s="21">
        <v>28.07627666</v>
      </c>
      <c r="I8899" s="10"/>
      <c r="J8899" s="10"/>
      <c r="AA8899" s="7"/>
      <c r="AB8899" s="7"/>
      <c r="AC8899" s="7"/>
    </row>
    <row r="8900" ht="15.0" customHeight="1">
      <c r="A8900" s="23">
        <v>41865.0</v>
      </c>
      <c r="B8900" s="21" t="s">
        <v>15</v>
      </c>
      <c r="C8900" s="21" t="s">
        <v>50</v>
      </c>
      <c r="D8900" s="21"/>
      <c r="E8900" s="21"/>
      <c r="F8900" s="21">
        <v>23.0</v>
      </c>
      <c r="G8900" s="21">
        <v>54.0</v>
      </c>
      <c r="H8900" s="21">
        <v>26.59857789</v>
      </c>
      <c r="I8900" s="10"/>
      <c r="J8900" s="10"/>
      <c r="AA8900" s="7"/>
      <c r="AB8900" s="7"/>
      <c r="AC8900" s="7"/>
    </row>
    <row r="8901" ht="15.0" customHeight="1">
      <c r="A8901" s="23">
        <v>41865.0</v>
      </c>
      <c r="B8901" s="21" t="s">
        <v>15</v>
      </c>
      <c r="C8901" s="21" t="s">
        <v>50</v>
      </c>
      <c r="D8901" s="21"/>
      <c r="E8901" s="21"/>
      <c r="F8901" s="21">
        <v>24.0</v>
      </c>
      <c r="G8901" s="21">
        <v>70.0</v>
      </c>
      <c r="H8901" s="21">
        <v>34.47963801</v>
      </c>
      <c r="I8901" s="10"/>
      <c r="J8901" s="10"/>
      <c r="AA8901" s="7"/>
      <c r="AB8901" s="7"/>
      <c r="AC8901" s="7"/>
    </row>
    <row r="8902" ht="15.0" customHeight="1">
      <c r="A8902" s="23">
        <v>41865.0</v>
      </c>
      <c r="B8902" s="21" t="s">
        <v>15</v>
      </c>
      <c r="C8902" s="21" t="s">
        <v>50</v>
      </c>
      <c r="D8902" s="21"/>
      <c r="E8902" s="21"/>
      <c r="F8902" s="21">
        <v>25.0</v>
      </c>
      <c r="G8902" s="21">
        <v>53.0</v>
      </c>
      <c r="H8902" s="21">
        <v>26.10601164</v>
      </c>
      <c r="I8902" s="10"/>
      <c r="J8902" s="10"/>
      <c r="AA8902" s="7"/>
      <c r="AB8902" s="7"/>
      <c r="AC8902" s="7"/>
    </row>
    <row r="8903" ht="15.0" customHeight="1">
      <c r="A8903" s="23">
        <v>41865.0</v>
      </c>
      <c r="B8903" s="21" t="s">
        <v>15</v>
      </c>
      <c r="C8903" s="21" t="s">
        <v>50</v>
      </c>
      <c r="D8903" s="21"/>
      <c r="E8903" s="21"/>
      <c r="F8903" s="21">
        <v>26.0</v>
      </c>
      <c r="G8903" s="21">
        <v>73.0</v>
      </c>
      <c r="H8903" s="21">
        <v>35.95733678</v>
      </c>
      <c r="I8903" s="10"/>
      <c r="J8903" s="10"/>
      <c r="AA8903" s="7"/>
      <c r="AB8903" s="7"/>
      <c r="AC8903" s="7"/>
    </row>
    <row r="8904" ht="15.0" customHeight="1">
      <c r="A8904" s="23">
        <v>41865.0</v>
      </c>
      <c r="B8904" s="21" t="s">
        <v>15</v>
      </c>
      <c r="C8904" s="21" t="s">
        <v>50</v>
      </c>
      <c r="D8904" s="21"/>
      <c r="E8904" s="21"/>
      <c r="F8904" s="21">
        <v>27.0</v>
      </c>
      <c r="G8904" s="21">
        <v>61.0</v>
      </c>
      <c r="H8904" s="21">
        <v>30.04654169</v>
      </c>
      <c r="I8904" s="10"/>
      <c r="J8904" s="10"/>
      <c r="AA8904" s="7"/>
      <c r="AB8904" s="7"/>
      <c r="AC8904" s="7"/>
    </row>
    <row r="8905" ht="15.0" customHeight="1">
      <c r="A8905" s="23">
        <v>41865.0</v>
      </c>
      <c r="B8905" s="21" t="s">
        <v>15</v>
      </c>
      <c r="C8905" s="21" t="s">
        <v>50</v>
      </c>
      <c r="D8905" s="21"/>
      <c r="E8905" s="21"/>
      <c r="F8905" s="21">
        <v>28.0</v>
      </c>
      <c r="G8905" s="21">
        <v>65.0</v>
      </c>
      <c r="H8905" s="21">
        <v>32.01680672</v>
      </c>
      <c r="I8905" s="10"/>
      <c r="J8905" s="10"/>
      <c r="AA8905" s="7"/>
      <c r="AB8905" s="7"/>
      <c r="AC8905" s="7"/>
    </row>
    <row r="8906" ht="15.0" customHeight="1">
      <c r="A8906" s="23">
        <v>41865.0</v>
      </c>
      <c r="B8906" s="21" t="s">
        <v>15</v>
      </c>
      <c r="C8906" s="21" t="s">
        <v>50</v>
      </c>
      <c r="D8906" s="21"/>
      <c r="E8906" s="21"/>
      <c r="F8906" s="21">
        <v>29.0</v>
      </c>
      <c r="G8906" s="21">
        <v>56.0</v>
      </c>
      <c r="H8906" s="21">
        <v>27.58371041</v>
      </c>
      <c r="I8906" s="10"/>
      <c r="J8906" s="10"/>
      <c r="AA8906" s="7"/>
      <c r="AB8906" s="7"/>
      <c r="AC8906" s="7"/>
    </row>
    <row r="8907" ht="15.0" customHeight="1">
      <c r="A8907" s="23">
        <v>41865.0</v>
      </c>
      <c r="B8907" s="21" t="s">
        <v>15</v>
      </c>
      <c r="C8907" s="21" t="s">
        <v>50</v>
      </c>
      <c r="D8907" s="21"/>
      <c r="E8907" s="21"/>
      <c r="F8907" s="21">
        <v>30.0</v>
      </c>
      <c r="G8907" s="21">
        <v>57.0</v>
      </c>
      <c r="H8907" s="21">
        <v>28.07627666</v>
      </c>
      <c r="I8907" s="10"/>
      <c r="J8907" s="10"/>
      <c r="AA8907" s="7"/>
      <c r="AB8907" s="7"/>
      <c r="AC8907" s="7"/>
    </row>
    <row r="8908" ht="15.0" customHeight="1">
      <c r="A8908" s="23">
        <v>41865.0</v>
      </c>
      <c r="B8908" s="21" t="s">
        <v>15</v>
      </c>
      <c r="C8908" s="21" t="s">
        <v>50</v>
      </c>
      <c r="D8908" s="21"/>
      <c r="E8908" s="21"/>
      <c r="F8908" s="21">
        <v>31.0</v>
      </c>
      <c r="G8908" s="21">
        <v>76.0</v>
      </c>
      <c r="H8908" s="21">
        <v>37.43503555</v>
      </c>
      <c r="I8908" s="10"/>
      <c r="J8908" s="10"/>
      <c r="AA8908" s="7"/>
      <c r="AB8908" s="7"/>
      <c r="AC8908" s="7"/>
    </row>
    <row r="8909" ht="15.0" customHeight="1">
      <c r="A8909" s="23">
        <v>41865.0</v>
      </c>
      <c r="B8909" s="21" t="s">
        <v>15</v>
      </c>
      <c r="C8909" s="21" t="s">
        <v>50</v>
      </c>
      <c r="D8909" s="21"/>
      <c r="E8909" s="21"/>
      <c r="F8909" s="21">
        <v>32.0</v>
      </c>
      <c r="G8909" s="21">
        <v>38.0</v>
      </c>
      <c r="H8909" s="21">
        <v>18.71751778</v>
      </c>
      <c r="I8909" s="10"/>
      <c r="J8909" s="10"/>
      <c r="AA8909" s="7"/>
      <c r="AB8909" s="7"/>
      <c r="AC8909" s="7"/>
    </row>
    <row r="8910" ht="15.0" customHeight="1">
      <c r="A8910" s="23">
        <v>41865.0</v>
      </c>
      <c r="B8910" s="21" t="s">
        <v>15</v>
      </c>
      <c r="C8910" s="21" t="s">
        <v>50</v>
      </c>
      <c r="D8910" s="21"/>
      <c r="E8910" s="21"/>
      <c r="F8910" s="21">
        <v>33.0</v>
      </c>
      <c r="G8910" s="21">
        <v>39.0</v>
      </c>
      <c r="H8910" s="21">
        <v>19.21008403</v>
      </c>
      <c r="I8910" s="10"/>
      <c r="J8910" s="10"/>
      <c r="AA8910" s="7"/>
      <c r="AB8910" s="7"/>
      <c r="AC8910" s="7"/>
    </row>
    <row r="8911" ht="15.0" customHeight="1">
      <c r="A8911" s="23">
        <v>41865.0</v>
      </c>
      <c r="B8911" s="21" t="s">
        <v>15</v>
      </c>
      <c r="C8911" s="21" t="s">
        <v>50</v>
      </c>
      <c r="D8911" s="21"/>
      <c r="E8911" s="21"/>
      <c r="F8911" s="21">
        <v>34.0</v>
      </c>
      <c r="G8911" s="21">
        <v>60.0</v>
      </c>
      <c r="H8911" s="21">
        <v>29.55397544</v>
      </c>
      <c r="I8911" s="10"/>
      <c r="J8911" s="10"/>
      <c r="AA8911" s="7"/>
      <c r="AB8911" s="7"/>
      <c r="AC8911" s="7"/>
    </row>
    <row r="8912" ht="15.0" customHeight="1">
      <c r="A8912" s="23">
        <v>41865.0</v>
      </c>
      <c r="B8912" s="21" t="s">
        <v>15</v>
      </c>
      <c r="C8912" s="21" t="s">
        <v>50</v>
      </c>
      <c r="D8912" s="21"/>
      <c r="E8912" s="21"/>
      <c r="F8912" s="21">
        <v>35.0</v>
      </c>
      <c r="G8912" s="21">
        <v>58.0</v>
      </c>
      <c r="H8912" s="21">
        <v>28.56884292</v>
      </c>
      <c r="I8912" s="10"/>
      <c r="J8912" s="10"/>
      <c r="AA8912" s="7"/>
      <c r="AB8912" s="7"/>
      <c r="AC8912" s="7"/>
    </row>
    <row r="8913" ht="15.0" customHeight="1">
      <c r="A8913" s="23">
        <v>41865.0</v>
      </c>
      <c r="B8913" s="21" t="s">
        <v>15</v>
      </c>
      <c r="C8913" s="21" t="s">
        <v>50</v>
      </c>
      <c r="D8913" s="21"/>
      <c r="E8913" s="21"/>
      <c r="F8913" s="21">
        <v>36.0</v>
      </c>
      <c r="G8913" s="21">
        <v>65.0</v>
      </c>
      <c r="H8913" s="21">
        <v>32.01680672</v>
      </c>
      <c r="I8913" s="10"/>
      <c r="J8913" s="10"/>
      <c r="AA8913" s="7"/>
      <c r="AB8913" s="7"/>
      <c r="AC8913" s="7"/>
    </row>
    <row r="8914" ht="15.0" customHeight="1">
      <c r="A8914" s="23">
        <v>41865.0</v>
      </c>
      <c r="B8914" s="21" t="s">
        <v>15</v>
      </c>
      <c r="C8914" s="21" t="s">
        <v>50</v>
      </c>
      <c r="D8914" s="21"/>
      <c r="E8914" s="21"/>
      <c r="F8914" s="21">
        <v>37.0</v>
      </c>
      <c r="G8914" s="21">
        <v>73.0</v>
      </c>
      <c r="H8914" s="21">
        <v>35.95733678</v>
      </c>
      <c r="I8914" s="10"/>
      <c r="J8914" s="10"/>
      <c r="AA8914" s="7"/>
      <c r="AB8914" s="7"/>
      <c r="AC8914" s="7"/>
    </row>
    <row r="8915" ht="15.0" customHeight="1">
      <c r="A8915" s="23">
        <v>41865.0</v>
      </c>
      <c r="B8915" s="21" t="s">
        <v>15</v>
      </c>
      <c r="C8915" s="21" t="s">
        <v>50</v>
      </c>
      <c r="D8915" s="21"/>
      <c r="E8915" s="21"/>
      <c r="F8915" s="21">
        <v>38.0</v>
      </c>
      <c r="G8915" s="21">
        <v>65.0</v>
      </c>
      <c r="H8915" s="21">
        <v>32.01680672</v>
      </c>
      <c r="I8915" s="10"/>
      <c r="J8915" s="10"/>
      <c r="AA8915" s="7"/>
      <c r="AB8915" s="7"/>
      <c r="AC8915" s="7"/>
    </row>
    <row r="8916" ht="15.0" customHeight="1">
      <c r="A8916" s="23">
        <v>41865.0</v>
      </c>
      <c r="B8916" s="21" t="s">
        <v>15</v>
      </c>
      <c r="C8916" s="21" t="s">
        <v>50</v>
      </c>
      <c r="D8916" s="21"/>
      <c r="E8916" s="21"/>
      <c r="F8916" s="21">
        <v>39.0</v>
      </c>
      <c r="G8916" s="21">
        <v>52.0</v>
      </c>
      <c r="H8916" s="21">
        <v>25.61344538</v>
      </c>
      <c r="I8916" s="10"/>
      <c r="J8916" s="10"/>
      <c r="AA8916" s="7"/>
      <c r="AB8916" s="7"/>
      <c r="AC8916" s="7"/>
    </row>
    <row r="8917" ht="15.0" customHeight="1">
      <c r="A8917" s="23">
        <v>41865.0</v>
      </c>
      <c r="B8917" s="21" t="s">
        <v>15</v>
      </c>
      <c r="C8917" s="21" t="s">
        <v>50</v>
      </c>
      <c r="D8917" s="21"/>
      <c r="E8917" s="21"/>
      <c r="F8917" s="21">
        <v>40.0</v>
      </c>
      <c r="G8917" s="21">
        <v>54.0</v>
      </c>
      <c r="H8917" s="21">
        <v>26.59857789</v>
      </c>
      <c r="I8917" s="10"/>
      <c r="J8917" s="10"/>
      <c r="AA8917" s="7"/>
      <c r="AB8917" s="7"/>
      <c r="AC8917" s="7"/>
    </row>
    <row r="8918" ht="15.0" customHeight="1">
      <c r="A8918" s="23">
        <v>41865.0</v>
      </c>
      <c r="B8918" s="21" t="s">
        <v>15</v>
      </c>
      <c r="C8918" s="21" t="s">
        <v>50</v>
      </c>
      <c r="D8918" s="21"/>
      <c r="E8918" s="21"/>
      <c r="F8918" s="21">
        <v>41.0</v>
      </c>
      <c r="G8918" s="21">
        <v>53.0</v>
      </c>
      <c r="H8918" s="21">
        <v>26.10601164</v>
      </c>
      <c r="I8918" s="10"/>
      <c r="J8918" s="10"/>
      <c r="AA8918" s="7"/>
      <c r="AB8918" s="7"/>
      <c r="AC8918" s="7"/>
    </row>
    <row r="8919" ht="15.0" customHeight="1">
      <c r="A8919" s="23">
        <v>41865.0</v>
      </c>
      <c r="B8919" s="21" t="s">
        <v>15</v>
      </c>
      <c r="C8919" s="21" t="s">
        <v>50</v>
      </c>
      <c r="D8919" s="21"/>
      <c r="E8919" s="21"/>
      <c r="F8919" s="21">
        <v>42.0</v>
      </c>
      <c r="G8919" s="21">
        <v>46.0</v>
      </c>
      <c r="H8919" s="21">
        <v>22.65804783</v>
      </c>
      <c r="I8919" s="10"/>
      <c r="J8919" s="10"/>
      <c r="AA8919" s="7"/>
      <c r="AB8919" s="7"/>
      <c r="AC8919" s="7"/>
    </row>
    <row r="8920" ht="15.0" customHeight="1">
      <c r="A8920" s="23">
        <v>41865.0</v>
      </c>
      <c r="B8920" s="21" t="s">
        <v>15</v>
      </c>
      <c r="C8920" s="21" t="s">
        <v>50</v>
      </c>
      <c r="D8920" s="21"/>
      <c r="E8920" s="21"/>
      <c r="F8920" s="21">
        <v>43.0</v>
      </c>
      <c r="G8920" s="21">
        <v>51.0</v>
      </c>
      <c r="H8920" s="21">
        <v>25.12087912</v>
      </c>
      <c r="I8920" s="10"/>
      <c r="J8920" s="10"/>
      <c r="AA8920" s="7"/>
      <c r="AB8920" s="7"/>
      <c r="AC8920" s="7"/>
    </row>
    <row r="8921" ht="15.0" customHeight="1">
      <c r="A8921" s="23">
        <v>41865.0</v>
      </c>
      <c r="B8921" s="21" t="s">
        <v>15</v>
      </c>
      <c r="C8921" s="21" t="s">
        <v>50</v>
      </c>
      <c r="D8921" s="21"/>
      <c r="E8921" s="21"/>
      <c r="F8921" s="21">
        <v>44.0</v>
      </c>
      <c r="G8921" s="21">
        <v>76.0</v>
      </c>
      <c r="H8921" s="21">
        <v>37.43503555</v>
      </c>
      <c r="I8921" s="10"/>
      <c r="J8921" s="10"/>
      <c r="AA8921" s="7"/>
      <c r="AB8921" s="7"/>
      <c r="AC8921" s="7"/>
    </row>
    <row r="8922" ht="15.0" customHeight="1">
      <c r="A8922" s="23">
        <v>41865.0</v>
      </c>
      <c r="B8922" s="21" t="s">
        <v>15</v>
      </c>
      <c r="C8922" s="21" t="s">
        <v>50</v>
      </c>
      <c r="D8922" s="21"/>
      <c r="E8922" s="21"/>
      <c r="F8922" s="21">
        <v>45.0</v>
      </c>
      <c r="G8922" s="21">
        <v>55.0</v>
      </c>
      <c r="H8922" s="21">
        <v>27.09114415</v>
      </c>
      <c r="I8922" s="10"/>
      <c r="J8922" s="10"/>
      <c r="AA8922" s="7"/>
      <c r="AB8922" s="7"/>
      <c r="AC8922" s="7"/>
    </row>
    <row r="8923" ht="15.0" customHeight="1">
      <c r="A8923" s="23">
        <v>41865.0</v>
      </c>
      <c r="B8923" s="21" t="s">
        <v>15</v>
      </c>
      <c r="C8923" s="21" t="s">
        <v>50</v>
      </c>
      <c r="D8923" s="21"/>
      <c r="E8923" s="21"/>
      <c r="F8923" s="21">
        <v>46.0</v>
      </c>
      <c r="G8923" s="21">
        <v>63.0</v>
      </c>
      <c r="H8923" s="21">
        <v>31.03167421</v>
      </c>
      <c r="I8923" s="10"/>
      <c r="J8923" s="10"/>
      <c r="AA8923" s="7"/>
      <c r="AB8923" s="7"/>
      <c r="AC8923" s="7"/>
    </row>
    <row r="8924" ht="15.0" customHeight="1">
      <c r="A8924" s="23">
        <v>41866.0</v>
      </c>
      <c r="B8924" s="21" t="s">
        <v>59</v>
      </c>
      <c r="C8924" s="24" t="s">
        <v>43</v>
      </c>
      <c r="D8924" s="24"/>
      <c r="E8924" s="24"/>
      <c r="F8924" s="24">
        <v>1.0</v>
      </c>
      <c r="G8924" s="24">
        <v>31.0</v>
      </c>
      <c r="H8924" s="24">
        <v>10.61645</v>
      </c>
      <c r="I8924" s="10"/>
      <c r="J8924" s="10"/>
      <c r="AA8924" s="7"/>
      <c r="AB8924" s="7"/>
      <c r="AC8924" s="7"/>
    </row>
    <row r="8925" ht="15.0" customHeight="1">
      <c r="A8925" s="23">
        <v>41866.0</v>
      </c>
      <c r="B8925" s="21" t="s">
        <v>59</v>
      </c>
      <c r="C8925" s="24" t="s">
        <v>43</v>
      </c>
      <c r="D8925" s="24"/>
      <c r="E8925" s="24"/>
      <c r="F8925" s="24">
        <v>2.0</v>
      </c>
      <c r="G8925" s="24">
        <v>29.0</v>
      </c>
      <c r="H8925" s="24">
        <v>9.931514</v>
      </c>
      <c r="I8925" s="10"/>
      <c r="J8925" s="10"/>
      <c r="AA8925" s="7"/>
      <c r="AB8925" s="7"/>
      <c r="AC8925" s="7"/>
    </row>
    <row r="8926" ht="15.0" customHeight="1">
      <c r="A8926" s="23">
        <v>41866.0</v>
      </c>
      <c r="B8926" s="21" t="s">
        <v>59</v>
      </c>
      <c r="C8926" s="24" t="s">
        <v>43</v>
      </c>
      <c r="D8926" s="24"/>
      <c r="E8926" s="24"/>
      <c r="F8926" s="24">
        <v>3.0</v>
      </c>
      <c r="G8926" s="24">
        <v>30.0</v>
      </c>
      <c r="H8926" s="24">
        <v>10.27398</v>
      </c>
      <c r="I8926" s="10"/>
      <c r="J8926" s="10"/>
      <c r="AA8926" s="7"/>
      <c r="AB8926" s="7"/>
      <c r="AC8926" s="7"/>
    </row>
    <row r="8927" ht="15.0" customHeight="1">
      <c r="A8927" s="23">
        <v>41866.0</v>
      </c>
      <c r="B8927" s="21" t="s">
        <v>59</v>
      </c>
      <c r="C8927" s="24" t="s">
        <v>43</v>
      </c>
      <c r="D8927" s="24"/>
      <c r="E8927" s="24"/>
      <c r="F8927" s="24">
        <v>4.0</v>
      </c>
      <c r="G8927" s="24">
        <v>28.0</v>
      </c>
      <c r="H8927" s="24">
        <v>9.589048</v>
      </c>
      <c r="I8927" s="10"/>
      <c r="J8927" s="10"/>
      <c r="AA8927" s="7"/>
      <c r="AB8927" s="7"/>
      <c r="AC8927" s="7"/>
    </row>
    <row r="8928" ht="15.0" customHeight="1">
      <c r="A8928" s="23">
        <v>41866.0</v>
      </c>
      <c r="B8928" s="21" t="s">
        <v>59</v>
      </c>
      <c r="C8928" s="24" t="s">
        <v>43</v>
      </c>
      <c r="D8928" s="24"/>
      <c r="E8928" s="24"/>
      <c r="F8928" s="24">
        <v>5.0</v>
      </c>
      <c r="G8928" s="24">
        <v>28.0</v>
      </c>
      <c r="H8928" s="24">
        <v>9.589048</v>
      </c>
      <c r="I8928" s="10"/>
      <c r="J8928" s="10"/>
      <c r="AA8928" s="7"/>
      <c r="AB8928" s="7"/>
      <c r="AC8928" s="7"/>
    </row>
    <row r="8929" ht="15.0" customHeight="1">
      <c r="A8929" s="23">
        <v>41866.0</v>
      </c>
      <c r="B8929" s="21" t="s">
        <v>59</v>
      </c>
      <c r="C8929" s="24" t="s">
        <v>43</v>
      </c>
      <c r="D8929" s="24"/>
      <c r="E8929" s="24"/>
      <c r="F8929" s="24">
        <v>6.0</v>
      </c>
      <c r="G8929" s="24">
        <v>70.0</v>
      </c>
      <c r="H8929" s="24">
        <v>23.97262</v>
      </c>
      <c r="I8929" s="10"/>
      <c r="J8929" s="10"/>
      <c r="AA8929" s="7"/>
      <c r="AB8929" s="7"/>
      <c r="AC8929" s="7"/>
    </row>
    <row r="8930" ht="15.0" customHeight="1">
      <c r="A8930" s="23">
        <v>41866.0</v>
      </c>
      <c r="B8930" s="21" t="s">
        <v>59</v>
      </c>
      <c r="C8930" s="24" t="s">
        <v>43</v>
      </c>
      <c r="D8930" s="24"/>
      <c r="E8930" s="24"/>
      <c r="F8930" s="24">
        <v>7.0</v>
      </c>
      <c r="G8930" s="24">
        <v>51.0</v>
      </c>
      <c r="H8930" s="24">
        <v>17.46577</v>
      </c>
      <c r="I8930" s="10"/>
      <c r="J8930" s="10"/>
      <c r="AA8930" s="7"/>
      <c r="AB8930" s="7"/>
      <c r="AC8930" s="7"/>
    </row>
    <row r="8931" ht="15.0" customHeight="1">
      <c r="A8931" s="23">
        <v>41866.0</v>
      </c>
      <c r="B8931" s="21" t="s">
        <v>59</v>
      </c>
      <c r="C8931" s="24" t="s">
        <v>43</v>
      </c>
      <c r="D8931" s="24"/>
      <c r="E8931" s="24"/>
      <c r="F8931" s="24">
        <v>8.0</v>
      </c>
      <c r="G8931" s="24">
        <v>56.0</v>
      </c>
      <c r="H8931" s="24">
        <v>19.1781</v>
      </c>
      <c r="I8931" s="10"/>
      <c r="J8931" s="10"/>
      <c r="AA8931" s="7"/>
      <c r="AB8931" s="7"/>
      <c r="AC8931" s="7"/>
    </row>
    <row r="8932" ht="15.0" customHeight="1">
      <c r="A8932" s="23">
        <v>41866.0</v>
      </c>
      <c r="B8932" s="21" t="s">
        <v>59</v>
      </c>
      <c r="C8932" s="24" t="s">
        <v>43</v>
      </c>
      <c r="D8932" s="24"/>
      <c r="E8932" s="24"/>
      <c r="F8932" s="24">
        <v>9.0</v>
      </c>
      <c r="G8932" s="24">
        <v>51.0</v>
      </c>
      <c r="H8932" s="24">
        <v>17.46577</v>
      </c>
      <c r="I8932" s="10"/>
      <c r="J8932" s="10"/>
      <c r="AA8932" s="7"/>
      <c r="AB8932" s="7"/>
      <c r="AC8932" s="7"/>
    </row>
    <row r="8933" ht="15.0" customHeight="1">
      <c r="A8933" s="23">
        <v>41866.0</v>
      </c>
      <c r="B8933" s="21" t="s">
        <v>59</v>
      </c>
      <c r="C8933" s="24" t="s">
        <v>43</v>
      </c>
      <c r="D8933" s="24"/>
      <c r="E8933" s="24"/>
      <c r="F8933" s="24">
        <v>10.0</v>
      </c>
      <c r="G8933" s="24">
        <v>50.0</v>
      </c>
      <c r="H8933" s="24">
        <v>17.1233</v>
      </c>
      <c r="I8933" s="10"/>
      <c r="J8933" s="10"/>
      <c r="AA8933" s="7"/>
      <c r="AB8933" s="7"/>
      <c r="AC8933" s="7"/>
    </row>
    <row r="8934" ht="15.0" customHeight="1">
      <c r="A8934" s="23">
        <v>41866.0</v>
      </c>
      <c r="B8934" s="21" t="s">
        <v>59</v>
      </c>
      <c r="C8934" s="24" t="s">
        <v>43</v>
      </c>
      <c r="D8934" s="24"/>
      <c r="E8934" s="24"/>
      <c r="F8934" s="24">
        <v>11.0</v>
      </c>
      <c r="G8934" s="24">
        <v>46.0</v>
      </c>
      <c r="H8934" s="24">
        <v>15.75344</v>
      </c>
      <c r="I8934" s="10"/>
      <c r="J8934" s="10"/>
      <c r="AA8934" s="7"/>
      <c r="AB8934" s="7"/>
      <c r="AC8934" s="7"/>
    </row>
    <row r="8935" ht="15.0" customHeight="1">
      <c r="A8935" s="23">
        <v>41866.0</v>
      </c>
      <c r="B8935" s="21" t="s">
        <v>59</v>
      </c>
      <c r="C8935" s="24" t="s">
        <v>43</v>
      </c>
      <c r="D8935" s="24"/>
      <c r="E8935" s="24"/>
      <c r="F8935" s="24">
        <v>12.0</v>
      </c>
      <c r="G8935" s="24">
        <v>65.0</v>
      </c>
      <c r="H8935" s="24">
        <v>22.26029</v>
      </c>
      <c r="I8935" s="10"/>
      <c r="J8935" s="10"/>
      <c r="AA8935" s="7"/>
      <c r="AB8935" s="7"/>
      <c r="AC8935" s="7"/>
    </row>
    <row r="8936" ht="15.0" customHeight="1">
      <c r="A8936" s="23">
        <v>41866.0</v>
      </c>
      <c r="B8936" s="21" t="s">
        <v>59</v>
      </c>
      <c r="C8936" s="24" t="s">
        <v>43</v>
      </c>
      <c r="D8936" s="24"/>
      <c r="E8936" s="24"/>
      <c r="F8936" s="24">
        <v>13.0</v>
      </c>
      <c r="G8936" s="24">
        <v>91.0</v>
      </c>
      <c r="H8936" s="24">
        <v>31.16441</v>
      </c>
      <c r="I8936" s="10"/>
      <c r="J8936" s="10"/>
      <c r="AA8936" s="7"/>
      <c r="AB8936" s="7"/>
      <c r="AC8936" s="7"/>
    </row>
    <row r="8937" ht="15.0" customHeight="1">
      <c r="A8937" s="23">
        <v>41866.0</v>
      </c>
      <c r="B8937" s="21" t="s">
        <v>59</v>
      </c>
      <c r="C8937" s="24" t="s">
        <v>43</v>
      </c>
      <c r="D8937" s="24"/>
      <c r="E8937" s="24"/>
      <c r="F8937" s="24">
        <v>14.0</v>
      </c>
      <c r="G8937" s="24">
        <v>103.0</v>
      </c>
      <c r="H8937" s="24">
        <v>35.274</v>
      </c>
      <c r="I8937" s="10"/>
      <c r="J8937" s="10"/>
      <c r="AA8937" s="7"/>
      <c r="AB8937" s="7"/>
      <c r="AC8937" s="7"/>
    </row>
    <row r="8938" ht="15.0" customHeight="1">
      <c r="A8938" s="23">
        <v>41866.0</v>
      </c>
      <c r="B8938" s="21" t="s">
        <v>59</v>
      </c>
      <c r="C8938" s="24" t="s">
        <v>43</v>
      </c>
      <c r="D8938" s="24"/>
      <c r="E8938" s="24"/>
      <c r="F8938" s="24">
        <v>15.0</v>
      </c>
      <c r="G8938" s="24">
        <v>85.0</v>
      </c>
      <c r="H8938" s="24">
        <v>29.10961</v>
      </c>
      <c r="I8938" s="10"/>
      <c r="J8938" s="10"/>
      <c r="AA8938" s="7"/>
      <c r="AB8938" s="7"/>
      <c r="AC8938" s="7"/>
    </row>
    <row r="8939" ht="15.0" customHeight="1">
      <c r="A8939" s="23">
        <v>41866.0</v>
      </c>
      <c r="B8939" s="21" t="s">
        <v>59</v>
      </c>
      <c r="C8939" s="24" t="s">
        <v>43</v>
      </c>
      <c r="D8939" s="24"/>
      <c r="E8939" s="24"/>
      <c r="F8939" s="24">
        <v>16.0</v>
      </c>
      <c r="G8939" s="24">
        <v>54.0</v>
      </c>
      <c r="H8939" s="24">
        <v>18.49316</v>
      </c>
      <c r="I8939" s="10"/>
      <c r="J8939" s="10"/>
      <c r="AA8939" s="7"/>
      <c r="AB8939" s="7"/>
      <c r="AC8939" s="7"/>
    </row>
    <row r="8940" ht="15.0" customHeight="1">
      <c r="A8940" s="23">
        <v>41866.0</v>
      </c>
      <c r="B8940" s="21" t="s">
        <v>59</v>
      </c>
      <c r="C8940" s="24" t="s">
        <v>43</v>
      </c>
      <c r="D8940" s="24"/>
      <c r="E8940" s="24"/>
      <c r="F8940" s="24">
        <v>17.0</v>
      </c>
      <c r="G8940" s="24">
        <v>82.0</v>
      </c>
      <c r="H8940" s="24">
        <v>28.08221</v>
      </c>
      <c r="I8940" s="10"/>
      <c r="J8940" s="10"/>
      <c r="AA8940" s="7"/>
      <c r="AB8940" s="7"/>
      <c r="AC8940" s="7"/>
    </row>
    <row r="8941" ht="15.0" customHeight="1">
      <c r="A8941" s="23">
        <v>41866.0</v>
      </c>
      <c r="B8941" s="21" t="s">
        <v>59</v>
      </c>
      <c r="C8941" s="24" t="s">
        <v>43</v>
      </c>
      <c r="D8941" s="24"/>
      <c r="E8941" s="24"/>
      <c r="F8941" s="24">
        <v>18.0</v>
      </c>
      <c r="G8941" s="24">
        <v>91.0</v>
      </c>
      <c r="H8941" s="24">
        <v>31.16441</v>
      </c>
      <c r="I8941" s="10"/>
      <c r="J8941" s="10"/>
      <c r="AA8941" s="7"/>
      <c r="AB8941" s="7"/>
      <c r="AC8941" s="7"/>
    </row>
    <row r="8942" ht="15.0" customHeight="1">
      <c r="A8942" s="23">
        <v>41866.0</v>
      </c>
      <c r="B8942" s="21" t="s">
        <v>59</v>
      </c>
      <c r="C8942" s="24" t="s">
        <v>43</v>
      </c>
      <c r="D8942" s="24"/>
      <c r="E8942" s="24"/>
      <c r="F8942" s="24">
        <v>19.0</v>
      </c>
      <c r="G8942" s="24">
        <v>64.0</v>
      </c>
      <c r="H8942" s="24">
        <v>21.91782</v>
      </c>
      <c r="I8942" s="10"/>
      <c r="J8942" s="10"/>
      <c r="AA8942" s="7"/>
      <c r="AB8942" s="7"/>
      <c r="AC8942" s="7"/>
    </row>
    <row r="8943" ht="15.0" customHeight="1">
      <c r="A8943" s="23">
        <v>41866.0</v>
      </c>
      <c r="B8943" s="21" t="s">
        <v>59</v>
      </c>
      <c r="C8943" s="24" t="s">
        <v>43</v>
      </c>
      <c r="D8943" s="24"/>
      <c r="E8943" s="24"/>
      <c r="F8943" s="24">
        <v>20.0</v>
      </c>
      <c r="G8943" s="24">
        <v>55.0</v>
      </c>
      <c r="H8943" s="24">
        <v>18.83563</v>
      </c>
      <c r="I8943" s="10"/>
      <c r="J8943" s="10"/>
      <c r="AA8943" s="7"/>
      <c r="AB8943" s="7"/>
      <c r="AC8943" s="7"/>
    </row>
    <row r="8944" ht="15.0" customHeight="1">
      <c r="A8944" s="23">
        <v>41866.0</v>
      </c>
      <c r="B8944" s="21" t="s">
        <v>59</v>
      </c>
      <c r="C8944" s="24" t="s">
        <v>43</v>
      </c>
      <c r="D8944" s="24"/>
      <c r="E8944" s="24"/>
      <c r="F8944" s="24">
        <v>21.0</v>
      </c>
      <c r="G8944" s="24">
        <v>79.0</v>
      </c>
      <c r="H8944" s="24">
        <v>27.05481</v>
      </c>
      <c r="I8944" s="10"/>
      <c r="J8944" s="10"/>
      <c r="AA8944" s="7"/>
      <c r="AB8944" s="7"/>
      <c r="AC8944" s="7"/>
    </row>
    <row r="8945" ht="15.0" customHeight="1">
      <c r="A8945" s="23">
        <v>41866.0</v>
      </c>
      <c r="B8945" s="21" t="s">
        <v>59</v>
      </c>
      <c r="C8945" s="24" t="s">
        <v>43</v>
      </c>
      <c r="D8945" s="24"/>
      <c r="E8945" s="24"/>
      <c r="F8945" s="24">
        <v>22.0</v>
      </c>
      <c r="G8945" s="24">
        <v>92.0</v>
      </c>
      <c r="H8945" s="24">
        <v>31.50687</v>
      </c>
      <c r="I8945" s="10"/>
      <c r="J8945" s="10"/>
      <c r="AA8945" s="7"/>
      <c r="AB8945" s="7"/>
      <c r="AC8945" s="7"/>
    </row>
    <row r="8946" ht="15.0" customHeight="1">
      <c r="A8946" s="23">
        <v>41866.0</v>
      </c>
      <c r="B8946" s="21" t="s">
        <v>59</v>
      </c>
      <c r="C8946" s="24" t="s">
        <v>43</v>
      </c>
      <c r="D8946" s="24"/>
      <c r="E8946" s="24"/>
      <c r="F8946" s="24">
        <v>23.0</v>
      </c>
      <c r="G8946" s="24">
        <v>81.0</v>
      </c>
      <c r="H8946" s="24">
        <v>27.73975</v>
      </c>
      <c r="I8946" s="10"/>
      <c r="J8946" s="10"/>
      <c r="AA8946" s="7"/>
      <c r="AB8946" s="7"/>
      <c r="AC8946" s="7"/>
    </row>
    <row r="8947" ht="15.0" customHeight="1">
      <c r="A8947" s="23">
        <v>41866.0</v>
      </c>
      <c r="B8947" s="21" t="s">
        <v>59</v>
      </c>
      <c r="C8947" s="24" t="s">
        <v>43</v>
      </c>
      <c r="D8947" s="24"/>
      <c r="E8947" s="24"/>
      <c r="F8947" s="24">
        <v>24.0</v>
      </c>
      <c r="G8947" s="24">
        <v>62.0</v>
      </c>
      <c r="H8947" s="24">
        <v>21.23289</v>
      </c>
      <c r="I8947" s="10"/>
      <c r="J8947" s="10"/>
      <c r="AA8947" s="7"/>
      <c r="AB8947" s="7"/>
      <c r="AC8947" s="7"/>
    </row>
    <row r="8948" ht="15.0" customHeight="1">
      <c r="A8948" s="23">
        <v>41866.0</v>
      </c>
      <c r="B8948" s="21" t="s">
        <v>59</v>
      </c>
      <c r="C8948" s="24" t="s">
        <v>43</v>
      </c>
      <c r="D8948" s="24"/>
      <c r="E8948" s="24"/>
      <c r="F8948" s="24">
        <v>25.0</v>
      </c>
      <c r="G8948" s="24">
        <v>79.0</v>
      </c>
      <c r="H8948" s="24">
        <v>27.05481</v>
      </c>
      <c r="I8948" s="10"/>
      <c r="J8948" s="10"/>
      <c r="AA8948" s="7"/>
      <c r="AB8948" s="7"/>
      <c r="AC8948" s="7"/>
    </row>
    <row r="8949" ht="15.0" customHeight="1">
      <c r="A8949" s="23">
        <v>41866.0</v>
      </c>
      <c r="B8949" s="21" t="s">
        <v>59</v>
      </c>
      <c r="C8949" s="24" t="s">
        <v>43</v>
      </c>
      <c r="D8949" s="24"/>
      <c r="E8949" s="24"/>
      <c r="F8949" s="24">
        <v>26.0</v>
      </c>
      <c r="G8949" s="24">
        <v>71.0</v>
      </c>
      <c r="H8949" s="24">
        <v>24.31509</v>
      </c>
      <c r="I8949" s="10"/>
      <c r="J8949" s="10"/>
      <c r="AA8949" s="7"/>
      <c r="AB8949" s="7"/>
      <c r="AC8949" s="7"/>
    </row>
    <row r="8950" ht="15.0" customHeight="1">
      <c r="A8950" s="23">
        <v>41866.0</v>
      </c>
      <c r="B8950" s="21" t="s">
        <v>59</v>
      </c>
      <c r="C8950" s="24" t="s">
        <v>43</v>
      </c>
      <c r="D8950" s="24"/>
      <c r="E8950" s="24"/>
      <c r="F8950" s="24">
        <v>27.0</v>
      </c>
      <c r="G8950" s="24">
        <v>84.0</v>
      </c>
      <c r="H8950" s="24">
        <v>28.76714</v>
      </c>
      <c r="I8950" s="10"/>
      <c r="J8950" s="10"/>
      <c r="AA8950" s="7"/>
      <c r="AB8950" s="7"/>
      <c r="AC8950" s="7"/>
    </row>
    <row r="8951" ht="15.0" customHeight="1">
      <c r="A8951" s="23">
        <v>41866.0</v>
      </c>
      <c r="B8951" s="21" t="s">
        <v>59</v>
      </c>
      <c r="C8951" s="24" t="s">
        <v>43</v>
      </c>
      <c r="D8951" s="24"/>
      <c r="E8951" s="24"/>
      <c r="F8951" s="24">
        <v>28.0</v>
      </c>
      <c r="G8951" s="24">
        <v>93.0</v>
      </c>
      <c r="H8951" s="24">
        <v>31.84934</v>
      </c>
      <c r="I8951" s="10"/>
      <c r="J8951" s="10"/>
      <c r="AA8951" s="7"/>
      <c r="AB8951" s="7"/>
      <c r="AC8951" s="7"/>
    </row>
    <row r="8952" ht="15.0" customHeight="1">
      <c r="A8952" s="23">
        <v>41866.0</v>
      </c>
      <c r="B8952" s="21" t="s">
        <v>59</v>
      </c>
      <c r="C8952" s="24" t="s">
        <v>43</v>
      </c>
      <c r="D8952" s="24"/>
      <c r="E8952" s="24"/>
      <c r="F8952" s="24">
        <v>29.0</v>
      </c>
      <c r="G8952" s="24">
        <v>85.0</v>
      </c>
      <c r="H8952" s="24">
        <v>29.10961</v>
      </c>
      <c r="I8952" s="10"/>
      <c r="J8952" s="10"/>
      <c r="AA8952" s="7"/>
      <c r="AB8952" s="7"/>
      <c r="AC8952" s="7"/>
    </row>
    <row r="8953" ht="15.0" customHeight="1">
      <c r="A8953" s="23">
        <v>41866.0</v>
      </c>
      <c r="B8953" s="21" t="s">
        <v>59</v>
      </c>
      <c r="C8953" s="24" t="s">
        <v>43</v>
      </c>
      <c r="D8953" s="24"/>
      <c r="E8953" s="24"/>
      <c r="F8953" s="24">
        <v>30.0</v>
      </c>
      <c r="G8953" s="24">
        <v>79.0</v>
      </c>
      <c r="H8953" s="24">
        <v>27.05481</v>
      </c>
      <c r="I8953" s="10"/>
      <c r="J8953" s="10"/>
      <c r="AA8953" s="7"/>
      <c r="AB8953" s="7"/>
      <c r="AC8953" s="7"/>
    </row>
    <row r="8954" ht="15.0" customHeight="1">
      <c r="A8954" s="23">
        <v>41866.0</v>
      </c>
      <c r="B8954" s="21" t="s">
        <v>59</v>
      </c>
      <c r="C8954" s="24" t="s">
        <v>43</v>
      </c>
      <c r="D8954" s="24"/>
      <c r="E8954" s="24"/>
      <c r="F8954" s="24">
        <v>31.0</v>
      </c>
      <c r="G8954" s="24">
        <v>80.0</v>
      </c>
      <c r="H8954" s="24">
        <v>27.39728</v>
      </c>
      <c r="I8954" s="10"/>
      <c r="J8954" s="10"/>
      <c r="AA8954" s="7"/>
      <c r="AB8954" s="7"/>
      <c r="AC8954" s="7"/>
    </row>
    <row r="8955" ht="15.0" customHeight="1">
      <c r="A8955" s="23">
        <v>41866.0</v>
      </c>
      <c r="B8955" s="21" t="s">
        <v>59</v>
      </c>
      <c r="C8955" s="24" t="s">
        <v>43</v>
      </c>
      <c r="D8955" s="24"/>
      <c r="E8955" s="24"/>
      <c r="F8955" s="24">
        <v>32.0</v>
      </c>
      <c r="G8955" s="24">
        <v>34.0</v>
      </c>
      <c r="H8955" s="24">
        <v>11.64384</v>
      </c>
      <c r="I8955" s="10"/>
      <c r="J8955" s="10"/>
      <c r="AA8955" s="7"/>
      <c r="AB8955" s="7"/>
      <c r="AC8955" s="7"/>
    </row>
    <row r="8956" ht="15.0" customHeight="1">
      <c r="A8956" s="23">
        <v>41866.0</v>
      </c>
      <c r="B8956" s="21" t="s">
        <v>59</v>
      </c>
      <c r="C8956" s="24" t="s">
        <v>43</v>
      </c>
      <c r="D8956" s="24"/>
      <c r="E8956" s="24"/>
      <c r="F8956" s="24">
        <v>33.0</v>
      </c>
      <c r="G8956" s="24">
        <v>96.0</v>
      </c>
      <c r="H8956" s="24">
        <v>32.87674</v>
      </c>
      <c r="I8956" s="10"/>
      <c r="J8956" s="10"/>
      <c r="AA8956" s="7"/>
      <c r="AB8956" s="7"/>
      <c r="AC8956" s="7"/>
    </row>
    <row r="8957" ht="15.0" customHeight="1">
      <c r="A8957" s="23">
        <v>41866.0</v>
      </c>
      <c r="B8957" s="21" t="s">
        <v>59</v>
      </c>
      <c r="C8957" s="24" t="s">
        <v>43</v>
      </c>
      <c r="D8957" s="24"/>
      <c r="E8957" s="24"/>
      <c r="F8957" s="24">
        <v>34.0</v>
      </c>
      <c r="G8957" s="24">
        <v>97.0</v>
      </c>
      <c r="H8957" s="24">
        <v>33.2192</v>
      </c>
      <c r="I8957" s="10"/>
      <c r="J8957" s="10"/>
      <c r="AA8957" s="7"/>
      <c r="AB8957" s="7"/>
      <c r="AC8957" s="7"/>
    </row>
    <row r="8958" ht="15.0" customHeight="1">
      <c r="A8958" s="23">
        <v>41866.0</v>
      </c>
      <c r="B8958" s="21" t="s">
        <v>59</v>
      </c>
      <c r="C8958" s="24" t="s">
        <v>43</v>
      </c>
      <c r="D8958" s="24"/>
      <c r="E8958" s="24"/>
      <c r="F8958" s="24">
        <v>35.0</v>
      </c>
      <c r="G8958" s="24">
        <v>68.0</v>
      </c>
      <c r="H8958" s="24">
        <v>23.28769</v>
      </c>
      <c r="I8958" s="10"/>
      <c r="J8958" s="10"/>
      <c r="AA8958" s="7"/>
      <c r="AB8958" s="7"/>
      <c r="AC8958" s="7"/>
    </row>
    <row r="8959" ht="15.0" customHeight="1">
      <c r="A8959" s="23">
        <v>41866.0</v>
      </c>
      <c r="B8959" s="21" t="s">
        <v>59</v>
      </c>
      <c r="C8959" s="24" t="s">
        <v>43</v>
      </c>
      <c r="D8959" s="24"/>
      <c r="E8959" s="24"/>
      <c r="F8959" s="24">
        <v>36.0</v>
      </c>
      <c r="G8959" s="24">
        <v>80.0</v>
      </c>
      <c r="H8959" s="24">
        <v>27.39728</v>
      </c>
      <c r="I8959" s="10"/>
      <c r="J8959" s="10"/>
      <c r="AA8959" s="7"/>
      <c r="AB8959" s="7"/>
      <c r="AC8959" s="7"/>
    </row>
    <row r="8960" ht="15.0" customHeight="1">
      <c r="A8960" s="23">
        <v>41866.0</v>
      </c>
      <c r="B8960" s="21" t="s">
        <v>59</v>
      </c>
      <c r="C8960" s="24" t="s">
        <v>43</v>
      </c>
      <c r="D8960" s="24"/>
      <c r="E8960" s="24"/>
      <c r="F8960" s="24">
        <v>37.0</v>
      </c>
      <c r="G8960" s="24">
        <v>84.0</v>
      </c>
      <c r="H8960" s="24">
        <v>28.76714</v>
      </c>
      <c r="I8960" s="10"/>
      <c r="J8960" s="10"/>
      <c r="AA8960" s="7"/>
      <c r="AB8960" s="7"/>
      <c r="AC8960" s="7"/>
    </row>
    <row r="8961" ht="15.0" customHeight="1">
      <c r="A8961" s="23">
        <v>41866.0</v>
      </c>
      <c r="B8961" s="21" t="s">
        <v>59</v>
      </c>
      <c r="C8961" s="24" t="s">
        <v>43</v>
      </c>
      <c r="D8961" s="24"/>
      <c r="E8961" s="24"/>
      <c r="F8961" s="24">
        <v>38.0</v>
      </c>
      <c r="G8961" s="24">
        <v>90.0</v>
      </c>
      <c r="H8961" s="24">
        <v>30.82194</v>
      </c>
      <c r="I8961" s="10"/>
      <c r="J8961" s="10"/>
      <c r="AA8961" s="7"/>
      <c r="AB8961" s="7"/>
      <c r="AC8961" s="7"/>
    </row>
    <row r="8962" ht="15.0" customHeight="1">
      <c r="A8962" s="23">
        <v>41866.0</v>
      </c>
      <c r="B8962" s="21" t="s">
        <v>59</v>
      </c>
      <c r="C8962" s="24" t="s">
        <v>43</v>
      </c>
      <c r="D8962" s="24"/>
      <c r="E8962" s="24"/>
      <c r="F8962" s="24">
        <v>39.0</v>
      </c>
      <c r="G8962" s="24">
        <v>92.0</v>
      </c>
      <c r="H8962" s="24">
        <v>31.50687</v>
      </c>
      <c r="I8962" s="10"/>
      <c r="J8962" s="10"/>
      <c r="AA8962" s="7"/>
      <c r="AB8962" s="7"/>
      <c r="AC8962" s="7"/>
    </row>
    <row r="8963" ht="15.0" customHeight="1">
      <c r="A8963" s="23">
        <v>41866.0</v>
      </c>
      <c r="B8963" s="21" t="s">
        <v>59</v>
      </c>
      <c r="C8963" s="24" t="s">
        <v>43</v>
      </c>
      <c r="D8963" s="24"/>
      <c r="E8963" s="24"/>
      <c r="F8963" s="24">
        <v>40.0</v>
      </c>
      <c r="G8963" s="24">
        <v>90.0</v>
      </c>
      <c r="H8963" s="24">
        <v>30.82194</v>
      </c>
      <c r="I8963" s="10"/>
      <c r="J8963" s="10"/>
      <c r="AA8963" s="7"/>
      <c r="AB8963" s="7"/>
      <c r="AC8963" s="7"/>
    </row>
    <row r="8964" ht="15.0" customHeight="1">
      <c r="A8964" s="23">
        <v>41866.0</v>
      </c>
      <c r="B8964" s="21" t="s">
        <v>59</v>
      </c>
      <c r="C8964" s="24" t="s">
        <v>43</v>
      </c>
      <c r="D8964" s="24"/>
      <c r="E8964" s="24"/>
      <c r="F8964" s="24">
        <v>41.0</v>
      </c>
      <c r="G8964" s="24">
        <v>84.0</v>
      </c>
      <c r="H8964" s="24">
        <v>28.76714</v>
      </c>
      <c r="I8964" s="10"/>
      <c r="J8964" s="10"/>
      <c r="AA8964" s="7"/>
      <c r="AB8964" s="7"/>
      <c r="AC8964" s="7"/>
    </row>
    <row r="8965" ht="15.0" customHeight="1">
      <c r="A8965" s="23">
        <v>41866.0</v>
      </c>
      <c r="B8965" s="21" t="s">
        <v>59</v>
      </c>
      <c r="C8965" s="24" t="s">
        <v>43</v>
      </c>
      <c r="D8965" s="24"/>
      <c r="E8965" s="24"/>
      <c r="F8965" s="24">
        <v>42.0</v>
      </c>
      <c r="G8965" s="24">
        <v>75.0</v>
      </c>
      <c r="H8965" s="24">
        <v>25.68495</v>
      </c>
      <c r="I8965" s="10"/>
      <c r="J8965" s="10"/>
      <c r="AA8965" s="7"/>
      <c r="AB8965" s="7"/>
      <c r="AC8965" s="7"/>
    </row>
    <row r="8966" ht="15.0" customHeight="1">
      <c r="A8966" s="23">
        <v>41866.0</v>
      </c>
      <c r="B8966" s="21" t="s">
        <v>59</v>
      </c>
      <c r="C8966" s="24" t="s">
        <v>43</v>
      </c>
      <c r="D8966" s="24"/>
      <c r="E8966" s="24"/>
      <c r="F8966" s="24">
        <v>43.0</v>
      </c>
      <c r="G8966" s="24">
        <v>71.0</v>
      </c>
      <c r="H8966" s="24">
        <v>24.31509</v>
      </c>
      <c r="I8966" s="10"/>
      <c r="J8966" s="10"/>
      <c r="AA8966" s="7"/>
      <c r="AB8966" s="7"/>
      <c r="AC8966" s="7"/>
    </row>
    <row r="8967" ht="15.0" customHeight="1">
      <c r="A8967" s="23">
        <v>41866.0</v>
      </c>
      <c r="B8967" s="21" t="s">
        <v>59</v>
      </c>
      <c r="C8967" s="24" t="s">
        <v>43</v>
      </c>
      <c r="D8967" s="24"/>
      <c r="E8967" s="24"/>
      <c r="F8967" s="24">
        <v>44.0</v>
      </c>
      <c r="G8967" s="24">
        <v>75.0</v>
      </c>
      <c r="H8967" s="24">
        <v>25.68495</v>
      </c>
      <c r="I8967" s="10"/>
      <c r="J8967" s="10"/>
      <c r="AA8967" s="7"/>
      <c r="AB8967" s="7"/>
      <c r="AC8967" s="7"/>
    </row>
    <row r="8968" ht="15.0" customHeight="1">
      <c r="A8968" s="23">
        <v>41866.0</v>
      </c>
      <c r="B8968" s="21" t="s">
        <v>59</v>
      </c>
      <c r="C8968" s="24" t="s">
        <v>43</v>
      </c>
      <c r="D8968" s="24"/>
      <c r="E8968" s="24"/>
      <c r="F8968" s="24">
        <v>45.0</v>
      </c>
      <c r="G8968" s="24">
        <v>71.0</v>
      </c>
      <c r="H8968" s="24">
        <v>24.31509</v>
      </c>
      <c r="I8968" s="10"/>
      <c r="J8968" s="10"/>
      <c r="AA8968" s="7"/>
      <c r="AB8968" s="7"/>
      <c r="AC8968" s="7"/>
    </row>
    <row r="8969" ht="15.0" customHeight="1">
      <c r="A8969" s="23">
        <v>41866.0</v>
      </c>
      <c r="B8969" s="21" t="s">
        <v>59</v>
      </c>
      <c r="C8969" s="24" t="s">
        <v>43</v>
      </c>
      <c r="D8969" s="24"/>
      <c r="E8969" s="24"/>
      <c r="F8969" s="24">
        <v>46.0</v>
      </c>
      <c r="G8969" s="24">
        <v>66.0</v>
      </c>
      <c r="H8969" s="24">
        <v>22.60276</v>
      </c>
      <c r="I8969" s="10"/>
      <c r="J8969" s="10"/>
      <c r="AA8969" s="7"/>
      <c r="AB8969" s="7"/>
      <c r="AC8969" s="7"/>
    </row>
    <row r="8970" ht="15.0" customHeight="1">
      <c r="A8970" s="23">
        <v>41866.0</v>
      </c>
      <c r="B8970" s="21" t="s">
        <v>59</v>
      </c>
      <c r="C8970" s="24" t="s">
        <v>43</v>
      </c>
      <c r="D8970" s="24"/>
      <c r="E8970" s="24"/>
      <c r="F8970" s="24">
        <v>47.0</v>
      </c>
      <c r="G8970" s="24">
        <v>83.0</v>
      </c>
      <c r="H8970" s="24">
        <v>28.42468</v>
      </c>
      <c r="I8970" s="10"/>
      <c r="J8970" s="10"/>
      <c r="AA8970" s="7"/>
      <c r="AB8970" s="7"/>
      <c r="AC8970" s="7"/>
    </row>
    <row r="8971" ht="15.0" customHeight="1">
      <c r="A8971" s="23">
        <v>41866.0</v>
      </c>
      <c r="B8971" s="21" t="s">
        <v>59</v>
      </c>
      <c r="C8971" s="24" t="s">
        <v>43</v>
      </c>
      <c r="D8971" s="24"/>
      <c r="E8971" s="24"/>
      <c r="F8971" s="24">
        <v>48.0</v>
      </c>
      <c r="G8971" s="24">
        <v>79.0</v>
      </c>
      <c r="H8971" s="24">
        <v>27.05481</v>
      </c>
      <c r="I8971" s="10"/>
      <c r="J8971" s="10"/>
      <c r="AA8971" s="7"/>
      <c r="AB8971" s="7"/>
      <c r="AC8971" s="7"/>
    </row>
    <row r="8972" ht="15.0" customHeight="1">
      <c r="A8972" s="23">
        <v>41866.0</v>
      </c>
      <c r="B8972" s="21" t="s">
        <v>59</v>
      </c>
      <c r="C8972" s="24" t="s">
        <v>43</v>
      </c>
      <c r="D8972" s="24"/>
      <c r="E8972" s="24"/>
      <c r="F8972" s="24">
        <v>49.0</v>
      </c>
      <c r="G8972" s="24">
        <v>99.0</v>
      </c>
      <c r="H8972" s="24">
        <v>33.90413</v>
      </c>
      <c r="I8972" s="10"/>
      <c r="J8972" s="10"/>
      <c r="AA8972" s="7"/>
      <c r="AB8972" s="7"/>
      <c r="AC8972" s="7"/>
    </row>
    <row r="8973" ht="15.0" customHeight="1">
      <c r="A8973" s="23">
        <v>41866.0</v>
      </c>
      <c r="B8973" s="21" t="s">
        <v>59</v>
      </c>
      <c r="C8973" s="24" t="s">
        <v>43</v>
      </c>
      <c r="D8973" s="24"/>
      <c r="E8973" s="24"/>
      <c r="F8973" s="24">
        <v>50.0</v>
      </c>
      <c r="G8973" s="24">
        <v>89.0</v>
      </c>
      <c r="H8973" s="24">
        <v>30.47947</v>
      </c>
      <c r="I8973" s="10"/>
      <c r="J8973" s="10"/>
      <c r="AA8973" s="7"/>
      <c r="AB8973" s="7"/>
      <c r="AC8973" s="7"/>
    </row>
    <row r="8974" ht="15.0" customHeight="1">
      <c r="A8974" s="23">
        <v>41866.0</v>
      </c>
      <c r="B8974" s="21" t="s">
        <v>59</v>
      </c>
      <c r="C8974" s="24" t="s">
        <v>43</v>
      </c>
      <c r="D8974" s="24"/>
      <c r="E8974" s="24"/>
      <c r="F8974" s="24">
        <v>51.0</v>
      </c>
      <c r="G8974" s="24">
        <v>82.0</v>
      </c>
      <c r="H8974" s="24">
        <v>28.08221</v>
      </c>
      <c r="I8974" s="10"/>
      <c r="J8974" s="10"/>
      <c r="AA8974" s="7"/>
      <c r="AB8974" s="7"/>
      <c r="AC8974" s="7"/>
    </row>
    <row r="8975" ht="15.0" customHeight="1">
      <c r="A8975" s="23">
        <v>41866.0</v>
      </c>
      <c r="B8975" s="21" t="s">
        <v>59</v>
      </c>
      <c r="C8975" s="24" t="s">
        <v>43</v>
      </c>
      <c r="D8975" s="24"/>
      <c r="E8975" s="24"/>
      <c r="F8975" s="24">
        <v>52.0</v>
      </c>
      <c r="G8975" s="24">
        <v>60.0</v>
      </c>
      <c r="H8975" s="24">
        <v>20.54796</v>
      </c>
      <c r="I8975" s="10"/>
      <c r="J8975" s="10"/>
      <c r="AA8975" s="7"/>
      <c r="AB8975" s="7"/>
      <c r="AC8975" s="7"/>
    </row>
    <row r="8976" ht="15.0" customHeight="1">
      <c r="A8976" s="23">
        <v>41866.0</v>
      </c>
      <c r="B8976" s="21" t="s">
        <v>59</v>
      </c>
      <c r="C8976" s="24" t="s">
        <v>43</v>
      </c>
      <c r="D8976" s="24"/>
      <c r="E8976" s="24"/>
      <c r="F8976" s="24">
        <v>53.0</v>
      </c>
      <c r="G8976" s="24">
        <v>80.0</v>
      </c>
      <c r="H8976" s="24">
        <v>27.39728</v>
      </c>
      <c r="I8976" s="10"/>
      <c r="J8976" s="10"/>
      <c r="AA8976" s="7"/>
      <c r="AB8976" s="7"/>
      <c r="AC8976" s="7"/>
    </row>
    <row r="8977" ht="15.0" customHeight="1">
      <c r="A8977" s="23">
        <v>41866.0</v>
      </c>
      <c r="B8977" s="21" t="s">
        <v>59</v>
      </c>
      <c r="C8977" s="24" t="s">
        <v>43</v>
      </c>
      <c r="D8977" s="24"/>
      <c r="E8977" s="24"/>
      <c r="F8977" s="24">
        <v>54.0</v>
      </c>
      <c r="G8977" s="24">
        <v>66.0</v>
      </c>
      <c r="H8977" s="24">
        <v>22.60276</v>
      </c>
      <c r="I8977" s="10"/>
      <c r="J8977" s="10"/>
      <c r="AA8977" s="7"/>
      <c r="AB8977" s="7"/>
      <c r="AC8977" s="7"/>
    </row>
    <row r="8978" ht="15.0" customHeight="1">
      <c r="A8978" s="23">
        <v>41866.0</v>
      </c>
      <c r="B8978" s="21" t="s">
        <v>59</v>
      </c>
      <c r="C8978" s="24" t="s">
        <v>43</v>
      </c>
      <c r="D8978" s="24"/>
      <c r="E8978" s="24"/>
      <c r="F8978" s="24">
        <v>55.0</v>
      </c>
      <c r="G8978" s="24">
        <v>66.0</v>
      </c>
      <c r="H8978" s="24">
        <v>22.60276</v>
      </c>
      <c r="I8978" s="10"/>
      <c r="J8978" s="10"/>
      <c r="AA8978" s="7"/>
      <c r="AB8978" s="7"/>
      <c r="AC8978" s="7"/>
    </row>
    <row r="8979" ht="15.0" customHeight="1">
      <c r="A8979" s="23">
        <v>41866.0</v>
      </c>
      <c r="B8979" s="21" t="s">
        <v>59</v>
      </c>
      <c r="C8979" s="24" t="s">
        <v>43</v>
      </c>
      <c r="D8979" s="24"/>
      <c r="E8979" s="24"/>
      <c r="F8979" s="24">
        <v>56.0</v>
      </c>
      <c r="G8979" s="24">
        <v>37.0</v>
      </c>
      <c r="H8979" s="24">
        <v>12.67124</v>
      </c>
      <c r="I8979" s="10"/>
      <c r="J8979" s="10"/>
      <c r="AA8979" s="7"/>
      <c r="AB8979" s="7"/>
      <c r="AC8979" s="7"/>
    </row>
    <row r="8980" ht="15.0" customHeight="1">
      <c r="A8980" s="23">
        <v>41866.0</v>
      </c>
      <c r="B8980" s="21" t="s">
        <v>59</v>
      </c>
      <c r="C8980" s="24" t="s">
        <v>43</v>
      </c>
      <c r="D8980" s="24"/>
      <c r="E8980" s="24"/>
      <c r="F8980" s="24">
        <v>57.0</v>
      </c>
      <c r="G8980" s="24">
        <v>89.0</v>
      </c>
      <c r="H8980" s="24">
        <v>30.47947</v>
      </c>
      <c r="I8980" s="10"/>
      <c r="J8980" s="10"/>
      <c r="AA8980" s="7"/>
      <c r="AB8980" s="7"/>
      <c r="AC8980" s="7"/>
    </row>
    <row r="8981" ht="15.0" customHeight="1">
      <c r="A8981" s="23">
        <v>41866.0</v>
      </c>
      <c r="B8981" s="21" t="s">
        <v>59</v>
      </c>
      <c r="C8981" s="24" t="s">
        <v>43</v>
      </c>
      <c r="D8981" s="24"/>
      <c r="E8981" s="24"/>
      <c r="F8981" s="24">
        <v>58.0</v>
      </c>
      <c r="G8981" s="24">
        <v>48.0</v>
      </c>
      <c r="H8981" s="24">
        <v>16.43837</v>
      </c>
      <c r="I8981" s="10"/>
      <c r="J8981" s="10"/>
      <c r="AA8981" s="7"/>
      <c r="AB8981" s="7"/>
      <c r="AC8981" s="7"/>
    </row>
    <row r="8982" ht="15.0" customHeight="1">
      <c r="A8982" s="23">
        <v>41866.0</v>
      </c>
      <c r="B8982" s="21" t="s">
        <v>59</v>
      </c>
      <c r="C8982" s="24" t="s">
        <v>43</v>
      </c>
      <c r="D8982" s="24"/>
      <c r="E8982" s="24"/>
      <c r="F8982" s="24">
        <v>59.0</v>
      </c>
      <c r="G8982" s="24">
        <v>41.0</v>
      </c>
      <c r="H8982" s="24">
        <v>14.04111</v>
      </c>
      <c r="I8982" s="10"/>
      <c r="J8982" s="10"/>
      <c r="AA8982" s="7"/>
      <c r="AB8982" s="7"/>
      <c r="AC8982" s="7"/>
    </row>
    <row r="8983" ht="15.0" customHeight="1">
      <c r="A8983" s="23">
        <v>41866.0</v>
      </c>
      <c r="B8983" s="21" t="s">
        <v>59</v>
      </c>
      <c r="C8983" s="24" t="s">
        <v>43</v>
      </c>
      <c r="D8983" s="24"/>
      <c r="E8983" s="24"/>
      <c r="F8983" s="24">
        <v>60.0</v>
      </c>
      <c r="G8983" s="24">
        <v>82.0</v>
      </c>
      <c r="H8983" s="24">
        <v>28.08221</v>
      </c>
      <c r="I8983" s="10"/>
      <c r="J8983" s="10"/>
      <c r="AA8983" s="7"/>
      <c r="AB8983" s="7"/>
      <c r="AC8983" s="7"/>
    </row>
    <row r="8984" ht="15.0" customHeight="1">
      <c r="A8984" s="23">
        <v>41866.0</v>
      </c>
      <c r="B8984" s="21" t="s">
        <v>59</v>
      </c>
      <c r="C8984" s="24" t="s">
        <v>43</v>
      </c>
      <c r="D8984" s="24"/>
      <c r="E8984" s="24"/>
      <c r="F8984" s="24">
        <v>61.0</v>
      </c>
      <c r="G8984" s="24">
        <v>77.0</v>
      </c>
      <c r="H8984" s="24">
        <v>26.36988</v>
      </c>
      <c r="I8984" s="10"/>
      <c r="J8984" s="10"/>
      <c r="AA8984" s="7"/>
      <c r="AB8984" s="7"/>
      <c r="AC8984" s="7"/>
    </row>
    <row r="8985" ht="15.0" customHeight="1">
      <c r="A8985" s="23">
        <v>41866.0</v>
      </c>
      <c r="B8985" s="21" t="s">
        <v>59</v>
      </c>
      <c r="C8985" s="24" t="s">
        <v>43</v>
      </c>
      <c r="D8985" s="24"/>
      <c r="E8985" s="24"/>
      <c r="F8985" s="24">
        <v>62.0</v>
      </c>
      <c r="G8985" s="24">
        <v>99.0</v>
      </c>
      <c r="H8985" s="24">
        <v>33.90413</v>
      </c>
      <c r="I8985" s="10"/>
      <c r="J8985" s="10"/>
      <c r="AA8985" s="7"/>
      <c r="AB8985" s="7"/>
      <c r="AC8985" s="7"/>
    </row>
    <row r="8986" ht="15.0" customHeight="1">
      <c r="A8986" s="23">
        <v>41866.0</v>
      </c>
      <c r="B8986" s="21" t="s">
        <v>59</v>
      </c>
      <c r="C8986" s="24" t="s">
        <v>43</v>
      </c>
      <c r="D8986" s="24"/>
      <c r="E8986" s="24"/>
      <c r="F8986" s="24">
        <v>63.0</v>
      </c>
      <c r="G8986" s="24">
        <v>106.0</v>
      </c>
      <c r="H8986" s="24">
        <v>36.3014</v>
      </c>
      <c r="I8986" s="10"/>
      <c r="J8986" s="10"/>
      <c r="AA8986" s="7"/>
      <c r="AB8986" s="7"/>
      <c r="AC8986" s="7"/>
    </row>
    <row r="8987" ht="15.0" customHeight="1">
      <c r="A8987" s="23">
        <v>41866.0</v>
      </c>
      <c r="B8987" s="21" t="s">
        <v>59</v>
      </c>
      <c r="C8987" s="24" t="s">
        <v>43</v>
      </c>
      <c r="D8987" s="24"/>
      <c r="E8987" s="24"/>
      <c r="F8987" s="24">
        <v>64.0</v>
      </c>
      <c r="G8987" s="24">
        <v>86.0</v>
      </c>
      <c r="H8987" s="24">
        <v>29.45208</v>
      </c>
      <c r="I8987" s="10"/>
      <c r="J8987" s="10"/>
      <c r="AA8987" s="7"/>
      <c r="AB8987" s="7"/>
      <c r="AC8987" s="7"/>
    </row>
    <row r="8988" ht="15.0" customHeight="1">
      <c r="A8988" s="23">
        <v>41866.0</v>
      </c>
      <c r="B8988" s="21" t="s">
        <v>59</v>
      </c>
      <c r="C8988" s="24" t="s">
        <v>43</v>
      </c>
      <c r="D8988" s="24"/>
      <c r="E8988" s="24"/>
      <c r="F8988" s="24">
        <v>65.0</v>
      </c>
      <c r="G8988" s="24">
        <v>76.0</v>
      </c>
      <c r="H8988" s="24">
        <v>26.02742</v>
      </c>
      <c r="I8988" s="10"/>
      <c r="J8988" s="10"/>
      <c r="AA8988" s="7"/>
      <c r="AB8988" s="7"/>
      <c r="AC8988" s="7"/>
    </row>
    <row r="8989" ht="15.0" customHeight="1">
      <c r="A8989" s="23">
        <v>41866.0</v>
      </c>
      <c r="B8989" s="21" t="s">
        <v>59</v>
      </c>
      <c r="C8989" s="24" t="s">
        <v>43</v>
      </c>
      <c r="D8989" s="24"/>
      <c r="E8989" s="24"/>
      <c r="F8989" s="24">
        <v>66.0</v>
      </c>
      <c r="G8989" s="24">
        <v>99.0</v>
      </c>
      <c r="H8989" s="24">
        <v>33.90413</v>
      </c>
      <c r="I8989" s="10"/>
      <c r="J8989" s="10"/>
      <c r="AA8989" s="7"/>
      <c r="AB8989" s="7"/>
      <c r="AC8989" s="7"/>
    </row>
    <row r="8990" ht="15.0" customHeight="1">
      <c r="A8990" s="23">
        <v>41866.0</v>
      </c>
      <c r="B8990" s="21" t="s">
        <v>59</v>
      </c>
      <c r="C8990" s="24" t="s">
        <v>43</v>
      </c>
      <c r="D8990" s="24"/>
      <c r="E8990" s="24"/>
      <c r="F8990" s="24">
        <v>67.0</v>
      </c>
      <c r="G8990" s="24">
        <v>84.0</v>
      </c>
      <c r="H8990" s="24">
        <v>28.76714</v>
      </c>
      <c r="I8990" s="10"/>
      <c r="J8990" s="10"/>
      <c r="AA8990" s="7"/>
      <c r="AB8990" s="7"/>
      <c r="AC8990" s="7"/>
    </row>
    <row r="8991" ht="15.0" customHeight="1">
      <c r="A8991" s="23">
        <v>41866.0</v>
      </c>
      <c r="B8991" s="21" t="s">
        <v>59</v>
      </c>
      <c r="C8991" s="24" t="s">
        <v>43</v>
      </c>
      <c r="D8991" s="24"/>
      <c r="E8991" s="24"/>
      <c r="F8991" s="24">
        <v>68.0</v>
      </c>
      <c r="G8991" s="24">
        <v>74.0</v>
      </c>
      <c r="H8991" s="24">
        <v>25.34248</v>
      </c>
      <c r="I8991" s="10"/>
      <c r="J8991" s="10"/>
      <c r="AA8991" s="7"/>
      <c r="AB8991" s="7"/>
      <c r="AC8991" s="7"/>
    </row>
    <row r="8992" ht="15.0" customHeight="1">
      <c r="A8992" s="23">
        <v>41866.0</v>
      </c>
      <c r="B8992" s="21" t="s">
        <v>59</v>
      </c>
      <c r="C8992" s="24" t="s">
        <v>43</v>
      </c>
      <c r="D8992" s="24"/>
      <c r="E8992" s="24"/>
      <c r="F8992" s="24">
        <v>69.0</v>
      </c>
      <c r="G8992" s="24">
        <v>62.0</v>
      </c>
      <c r="H8992" s="24">
        <v>21.23289</v>
      </c>
      <c r="I8992" s="10"/>
      <c r="J8992" s="10"/>
      <c r="AA8992" s="7"/>
      <c r="AB8992" s="7"/>
      <c r="AC8992" s="7"/>
    </row>
    <row r="8993" ht="15.0" customHeight="1">
      <c r="A8993" s="23">
        <v>41866.0</v>
      </c>
      <c r="B8993" s="21" t="s">
        <v>59</v>
      </c>
      <c r="C8993" s="24" t="s">
        <v>43</v>
      </c>
      <c r="D8993" s="24"/>
      <c r="E8993" s="24"/>
      <c r="F8993" s="24">
        <v>70.0</v>
      </c>
      <c r="G8993" s="24">
        <v>62.0</v>
      </c>
      <c r="H8993" s="24">
        <v>21.23289</v>
      </c>
      <c r="I8993" s="10"/>
      <c r="J8993" s="10"/>
      <c r="AA8993" s="7"/>
      <c r="AB8993" s="7"/>
      <c r="AC8993" s="7"/>
    </row>
    <row r="8994" ht="15.0" customHeight="1">
      <c r="A8994" s="23">
        <v>41866.0</v>
      </c>
      <c r="B8994" s="21" t="s">
        <v>59</v>
      </c>
      <c r="C8994" s="24" t="s">
        <v>43</v>
      </c>
      <c r="D8994" s="24"/>
      <c r="E8994" s="24"/>
      <c r="F8994" s="24">
        <v>71.0</v>
      </c>
      <c r="G8994" s="24">
        <v>61.0</v>
      </c>
      <c r="H8994" s="24">
        <v>20.89043</v>
      </c>
      <c r="I8994" s="10"/>
      <c r="J8994" s="10"/>
      <c r="AA8994" s="7"/>
      <c r="AB8994" s="7"/>
      <c r="AC8994" s="7"/>
    </row>
    <row r="8995" ht="15.0" customHeight="1">
      <c r="A8995" s="23">
        <v>41866.0</v>
      </c>
      <c r="B8995" s="21" t="s">
        <v>59</v>
      </c>
      <c r="C8995" s="24" t="s">
        <v>43</v>
      </c>
      <c r="D8995" s="24"/>
      <c r="E8995" s="24"/>
      <c r="F8995" s="24">
        <v>72.0</v>
      </c>
      <c r="G8995" s="24">
        <v>101.0</v>
      </c>
      <c r="H8995" s="24">
        <v>34.58907</v>
      </c>
      <c r="I8995" s="10"/>
      <c r="J8995" s="10"/>
      <c r="AA8995" s="7"/>
      <c r="AB8995" s="7"/>
      <c r="AC8995" s="7"/>
    </row>
    <row r="8996" ht="15.0" customHeight="1">
      <c r="A8996" s="23">
        <v>41866.0</v>
      </c>
      <c r="B8996" s="21" t="s">
        <v>59</v>
      </c>
      <c r="C8996" s="24" t="s">
        <v>43</v>
      </c>
      <c r="D8996" s="24"/>
      <c r="E8996" s="24"/>
      <c r="F8996" s="24">
        <v>73.0</v>
      </c>
      <c r="G8996" s="24">
        <v>59.0</v>
      </c>
      <c r="H8996" s="24">
        <v>20.20549</v>
      </c>
      <c r="I8996" s="10"/>
      <c r="J8996" s="10"/>
      <c r="AA8996" s="7"/>
      <c r="AB8996" s="7"/>
      <c r="AC8996" s="7"/>
    </row>
    <row r="8997" ht="15.0" customHeight="1">
      <c r="A8997" s="23">
        <v>41866.0</v>
      </c>
      <c r="B8997" s="21" t="s">
        <v>59</v>
      </c>
      <c r="C8997" s="24" t="s">
        <v>43</v>
      </c>
      <c r="D8997" s="24"/>
      <c r="E8997" s="24"/>
      <c r="F8997" s="24">
        <v>74.0</v>
      </c>
      <c r="G8997" s="24">
        <v>79.0</v>
      </c>
      <c r="H8997" s="24">
        <v>27.05481</v>
      </c>
      <c r="I8997" s="10"/>
      <c r="J8997" s="10"/>
      <c r="AA8997" s="7"/>
      <c r="AB8997" s="7"/>
      <c r="AC8997" s="7"/>
    </row>
    <row r="8998" ht="15.0" customHeight="1">
      <c r="A8998" s="23">
        <v>41866.0</v>
      </c>
      <c r="B8998" s="21" t="s">
        <v>59</v>
      </c>
      <c r="C8998" s="24" t="s">
        <v>43</v>
      </c>
      <c r="D8998" s="24"/>
      <c r="E8998" s="24"/>
      <c r="F8998" s="24">
        <v>75.0</v>
      </c>
      <c r="G8998" s="24">
        <v>87.0</v>
      </c>
      <c r="H8998" s="24">
        <v>29.79454</v>
      </c>
      <c r="I8998" s="10"/>
      <c r="J8998" s="10"/>
      <c r="AA8998" s="7"/>
      <c r="AB8998" s="7"/>
      <c r="AC8998" s="7"/>
    </row>
    <row r="8999" ht="15.0" customHeight="1">
      <c r="A8999" s="23">
        <v>41866.0</v>
      </c>
      <c r="B8999" s="21" t="s">
        <v>59</v>
      </c>
      <c r="C8999" s="24" t="s">
        <v>43</v>
      </c>
      <c r="D8999" s="24"/>
      <c r="E8999" s="24"/>
      <c r="F8999" s="24">
        <v>76.0</v>
      </c>
      <c r="G8999" s="24">
        <v>79.0</v>
      </c>
      <c r="H8999" s="24">
        <v>27.05481</v>
      </c>
      <c r="I8999" s="10"/>
      <c r="J8999" s="10"/>
      <c r="AA8999" s="7"/>
      <c r="AB8999" s="7"/>
      <c r="AC8999" s="7"/>
    </row>
    <row r="9000" ht="15.0" customHeight="1">
      <c r="A9000" s="23">
        <v>41866.0</v>
      </c>
      <c r="B9000" s="21" t="s">
        <v>59</v>
      </c>
      <c r="C9000" s="24" t="s">
        <v>43</v>
      </c>
      <c r="D9000" s="24"/>
      <c r="E9000" s="24"/>
      <c r="F9000" s="24">
        <v>77.0</v>
      </c>
      <c r="G9000" s="24">
        <v>86.0</v>
      </c>
      <c r="H9000" s="24">
        <v>29.45208</v>
      </c>
      <c r="I9000" s="10"/>
      <c r="J9000" s="10"/>
      <c r="AA9000" s="7"/>
      <c r="AB9000" s="7"/>
      <c r="AC9000" s="7"/>
    </row>
    <row r="9001" ht="15.0" customHeight="1">
      <c r="A9001" s="23">
        <v>41866.0</v>
      </c>
      <c r="B9001" s="21" t="s">
        <v>59</v>
      </c>
      <c r="C9001" s="24" t="s">
        <v>43</v>
      </c>
      <c r="D9001" s="24"/>
      <c r="E9001" s="24"/>
      <c r="F9001" s="24">
        <v>78.0</v>
      </c>
      <c r="G9001" s="24">
        <v>59.0</v>
      </c>
      <c r="H9001" s="24">
        <v>20.20549</v>
      </c>
      <c r="I9001" s="10"/>
      <c r="J9001" s="10"/>
      <c r="AA9001" s="7"/>
      <c r="AB9001" s="7"/>
      <c r="AC9001" s="7"/>
    </row>
    <row r="9002" ht="15.0" customHeight="1">
      <c r="A9002" s="23">
        <v>41866.0</v>
      </c>
      <c r="B9002" s="21" t="s">
        <v>59</v>
      </c>
      <c r="C9002" s="24" t="s">
        <v>43</v>
      </c>
      <c r="D9002" s="24"/>
      <c r="E9002" s="24"/>
      <c r="F9002" s="24">
        <v>79.0</v>
      </c>
      <c r="G9002" s="24">
        <v>85.0</v>
      </c>
      <c r="H9002" s="24">
        <v>29.10961</v>
      </c>
      <c r="I9002" s="10"/>
      <c r="J9002" s="10"/>
      <c r="AA9002" s="7"/>
      <c r="AB9002" s="7"/>
      <c r="AC9002" s="7"/>
    </row>
    <row r="9003" ht="15.0" customHeight="1">
      <c r="A9003" s="23">
        <v>41866.0</v>
      </c>
      <c r="B9003" s="21" t="s">
        <v>59</v>
      </c>
      <c r="C9003" s="24" t="s">
        <v>43</v>
      </c>
      <c r="D9003" s="24"/>
      <c r="E9003" s="24"/>
      <c r="F9003" s="24">
        <v>80.0</v>
      </c>
      <c r="G9003" s="24">
        <v>92.0</v>
      </c>
      <c r="H9003" s="24">
        <v>31.50687</v>
      </c>
      <c r="I9003" s="10"/>
      <c r="J9003" s="10"/>
      <c r="AA9003" s="7"/>
      <c r="AB9003" s="7"/>
      <c r="AC9003" s="7"/>
    </row>
    <row r="9004" ht="15.0" customHeight="1">
      <c r="A9004" s="23">
        <v>41866.0</v>
      </c>
      <c r="B9004" s="21" t="s">
        <v>59</v>
      </c>
      <c r="C9004" s="24" t="s">
        <v>43</v>
      </c>
      <c r="D9004" s="24"/>
      <c r="E9004" s="24"/>
      <c r="F9004" s="24">
        <v>81.0</v>
      </c>
      <c r="G9004" s="24">
        <v>67.0</v>
      </c>
      <c r="H9004" s="24">
        <v>22.94522</v>
      </c>
      <c r="I9004" s="10"/>
      <c r="J9004" s="10"/>
      <c r="AA9004" s="7"/>
      <c r="AB9004" s="7"/>
      <c r="AC9004" s="7"/>
    </row>
    <row r="9005" ht="15.0" customHeight="1">
      <c r="A9005" s="23">
        <v>41866.0</v>
      </c>
      <c r="B9005" s="21" t="s">
        <v>59</v>
      </c>
      <c r="C9005" s="24" t="s">
        <v>43</v>
      </c>
      <c r="D9005" s="24"/>
      <c r="E9005" s="24"/>
      <c r="F9005" s="24">
        <v>82.0</v>
      </c>
      <c r="G9005" s="24">
        <v>88.0</v>
      </c>
      <c r="H9005" s="24">
        <v>30.13701</v>
      </c>
      <c r="I9005" s="10"/>
      <c r="J9005" s="10"/>
      <c r="AA9005" s="7"/>
      <c r="AB9005" s="7"/>
      <c r="AC9005" s="7"/>
    </row>
    <row r="9006" ht="15.0" customHeight="1">
      <c r="A9006" s="23">
        <v>41866.0</v>
      </c>
      <c r="B9006" s="21" t="s">
        <v>59</v>
      </c>
      <c r="C9006" s="24" t="s">
        <v>43</v>
      </c>
      <c r="D9006" s="24"/>
      <c r="E9006" s="24"/>
      <c r="F9006" s="24">
        <v>83.0</v>
      </c>
      <c r="G9006" s="24">
        <v>89.0</v>
      </c>
      <c r="H9006" s="24">
        <v>30.47947</v>
      </c>
      <c r="I9006" s="10"/>
      <c r="J9006" s="10"/>
      <c r="AA9006" s="7"/>
      <c r="AB9006" s="7"/>
      <c r="AC9006" s="7"/>
    </row>
    <row r="9007" ht="15.0" customHeight="1">
      <c r="A9007" s="23">
        <v>41866.0</v>
      </c>
      <c r="B9007" s="21" t="s">
        <v>59</v>
      </c>
      <c r="C9007" s="24" t="s">
        <v>43</v>
      </c>
      <c r="D9007" s="24"/>
      <c r="E9007" s="24"/>
      <c r="F9007" s="24">
        <v>84.0</v>
      </c>
      <c r="G9007" s="24">
        <v>84.0</v>
      </c>
      <c r="H9007" s="24">
        <v>28.76714</v>
      </c>
      <c r="I9007" s="10"/>
      <c r="J9007" s="10"/>
      <c r="AA9007" s="7"/>
      <c r="AB9007" s="7"/>
      <c r="AC9007" s="7"/>
    </row>
    <row r="9008" ht="15.0" customHeight="1">
      <c r="A9008" s="23">
        <v>41866.0</v>
      </c>
      <c r="B9008" s="21" t="s">
        <v>59</v>
      </c>
      <c r="C9008" s="24" t="s">
        <v>43</v>
      </c>
      <c r="D9008" s="24"/>
      <c r="E9008" s="24"/>
      <c r="F9008" s="24">
        <v>85.0</v>
      </c>
      <c r="G9008" s="24">
        <v>55.0</v>
      </c>
      <c r="H9008" s="24">
        <v>18.83563</v>
      </c>
      <c r="I9008" s="10"/>
      <c r="J9008" s="10"/>
      <c r="AA9008" s="7"/>
      <c r="AB9008" s="7"/>
      <c r="AC9008" s="7"/>
    </row>
    <row r="9009" ht="15.0" customHeight="1">
      <c r="A9009" s="23">
        <v>41866.0</v>
      </c>
      <c r="B9009" s="21" t="s">
        <v>59</v>
      </c>
      <c r="C9009" s="24" t="s">
        <v>43</v>
      </c>
      <c r="D9009" s="24"/>
      <c r="E9009" s="24"/>
      <c r="F9009" s="24">
        <v>86.0</v>
      </c>
      <c r="G9009" s="24">
        <v>94.0</v>
      </c>
      <c r="H9009" s="24">
        <v>32.1918</v>
      </c>
      <c r="I9009" s="10"/>
      <c r="J9009" s="10"/>
      <c r="AA9009" s="7"/>
      <c r="AB9009" s="7"/>
      <c r="AC9009" s="7"/>
    </row>
    <row r="9010" ht="15.0" customHeight="1">
      <c r="A9010" s="23">
        <v>41866.0</v>
      </c>
      <c r="B9010" s="21" t="s">
        <v>59</v>
      </c>
      <c r="C9010" s="24" t="s">
        <v>43</v>
      </c>
      <c r="D9010" s="24"/>
      <c r="E9010" s="24"/>
      <c r="F9010" s="24">
        <v>87.0</v>
      </c>
      <c r="G9010" s="24">
        <v>63.0</v>
      </c>
      <c r="H9010" s="24">
        <v>21.57536</v>
      </c>
      <c r="I9010" s="10"/>
      <c r="J9010" s="10"/>
      <c r="AA9010" s="7"/>
      <c r="AB9010" s="7"/>
      <c r="AC9010" s="7"/>
    </row>
    <row r="9011" ht="15.0" customHeight="1">
      <c r="A9011" s="23">
        <v>41866.0</v>
      </c>
      <c r="B9011" s="21" t="s">
        <v>59</v>
      </c>
      <c r="C9011" s="24" t="s">
        <v>43</v>
      </c>
      <c r="D9011" s="24"/>
      <c r="E9011" s="24"/>
      <c r="F9011" s="24">
        <v>88.0</v>
      </c>
      <c r="G9011" s="24">
        <v>80.0</v>
      </c>
      <c r="H9011" s="24">
        <v>27.39728</v>
      </c>
      <c r="I9011" s="10"/>
      <c r="J9011" s="10"/>
      <c r="AA9011" s="7"/>
      <c r="AB9011" s="7"/>
      <c r="AC9011" s="7"/>
    </row>
    <row r="9012" ht="15.0" customHeight="1">
      <c r="A9012" s="23">
        <v>41866.0</v>
      </c>
      <c r="B9012" s="21" t="s">
        <v>59</v>
      </c>
      <c r="C9012" s="24" t="s">
        <v>43</v>
      </c>
      <c r="D9012" s="24"/>
      <c r="E9012" s="24"/>
      <c r="F9012" s="24">
        <v>89.0</v>
      </c>
      <c r="G9012" s="24">
        <v>68.0</v>
      </c>
      <c r="H9012" s="24">
        <v>23.28769</v>
      </c>
      <c r="I9012" s="10"/>
      <c r="J9012" s="10"/>
      <c r="AA9012" s="7"/>
      <c r="AB9012" s="7"/>
      <c r="AC9012" s="7"/>
    </row>
    <row r="9013" ht="15.0" customHeight="1">
      <c r="A9013" s="23">
        <v>41866.0</v>
      </c>
      <c r="B9013" s="21" t="s">
        <v>59</v>
      </c>
      <c r="C9013" s="24" t="s">
        <v>43</v>
      </c>
      <c r="D9013" s="24"/>
      <c r="E9013" s="24"/>
      <c r="F9013" s="24">
        <v>90.0</v>
      </c>
      <c r="G9013" s="24">
        <v>80.0</v>
      </c>
      <c r="H9013" s="24">
        <v>27.39728</v>
      </c>
      <c r="I9013" s="10"/>
      <c r="J9013" s="10"/>
      <c r="AA9013" s="7"/>
      <c r="AB9013" s="7"/>
      <c r="AC9013" s="7"/>
    </row>
    <row r="9014" ht="15.0" customHeight="1">
      <c r="A9014" s="23">
        <v>41866.0</v>
      </c>
      <c r="B9014" s="21" t="s">
        <v>59</v>
      </c>
      <c r="C9014" s="24" t="s">
        <v>43</v>
      </c>
      <c r="D9014" s="24"/>
      <c r="E9014" s="24"/>
      <c r="F9014" s="24">
        <v>91.0</v>
      </c>
      <c r="G9014" s="24">
        <v>63.0</v>
      </c>
      <c r="H9014" s="24">
        <v>21.57536</v>
      </c>
      <c r="I9014" s="10"/>
      <c r="J9014" s="10"/>
      <c r="AA9014" s="7"/>
      <c r="AB9014" s="7"/>
      <c r="AC9014" s="7"/>
    </row>
    <row r="9015" ht="15.0" customHeight="1">
      <c r="A9015" s="23">
        <v>41866.0</v>
      </c>
      <c r="B9015" s="21" t="s">
        <v>59</v>
      </c>
      <c r="C9015" s="24" t="s">
        <v>43</v>
      </c>
      <c r="D9015" s="24"/>
      <c r="E9015" s="24"/>
      <c r="F9015" s="24">
        <v>92.0</v>
      </c>
      <c r="G9015" s="24">
        <v>63.0</v>
      </c>
      <c r="H9015" s="24">
        <v>21.57536</v>
      </c>
      <c r="I9015" s="10"/>
      <c r="J9015" s="10"/>
      <c r="AA9015" s="7"/>
      <c r="AB9015" s="7"/>
      <c r="AC9015" s="7"/>
    </row>
    <row r="9016" ht="15.0" customHeight="1">
      <c r="A9016" s="23">
        <v>41866.0</v>
      </c>
      <c r="B9016" s="21" t="s">
        <v>59</v>
      </c>
      <c r="C9016" s="24" t="s">
        <v>43</v>
      </c>
      <c r="D9016" s="24"/>
      <c r="E9016" s="24"/>
      <c r="F9016" s="24">
        <v>93.0</v>
      </c>
      <c r="G9016" s="24">
        <v>68.0</v>
      </c>
      <c r="H9016" s="24">
        <v>23.28769</v>
      </c>
      <c r="I9016" s="10"/>
      <c r="J9016" s="10"/>
      <c r="AA9016" s="7"/>
      <c r="AB9016" s="7"/>
      <c r="AC9016" s="7"/>
    </row>
    <row r="9017" ht="15.0" customHeight="1">
      <c r="A9017" s="23">
        <v>41866.0</v>
      </c>
      <c r="B9017" s="21" t="s">
        <v>59</v>
      </c>
      <c r="C9017" s="24" t="s">
        <v>43</v>
      </c>
      <c r="D9017" s="24"/>
      <c r="E9017" s="24"/>
      <c r="F9017" s="24">
        <v>94.0</v>
      </c>
      <c r="G9017" s="24">
        <v>80.0</v>
      </c>
      <c r="H9017" s="24">
        <v>27.39728</v>
      </c>
      <c r="I9017" s="10"/>
      <c r="J9017" s="10"/>
      <c r="AA9017" s="7"/>
      <c r="AB9017" s="7"/>
      <c r="AC9017" s="7"/>
    </row>
    <row r="9018" ht="15.0" customHeight="1">
      <c r="A9018" s="23">
        <v>41866.0</v>
      </c>
      <c r="B9018" s="21" t="s">
        <v>59</v>
      </c>
      <c r="C9018" s="24" t="s">
        <v>43</v>
      </c>
      <c r="D9018" s="24"/>
      <c r="E9018" s="24"/>
      <c r="F9018" s="24">
        <v>95.0</v>
      </c>
      <c r="G9018" s="24">
        <v>67.0</v>
      </c>
      <c r="H9018" s="24">
        <v>22.94522</v>
      </c>
      <c r="I9018" s="10"/>
      <c r="J9018" s="10"/>
      <c r="AA9018" s="7"/>
      <c r="AB9018" s="7"/>
      <c r="AC9018" s="7"/>
    </row>
    <row r="9019" ht="15.0" customHeight="1">
      <c r="A9019" s="23">
        <v>41866.0</v>
      </c>
      <c r="B9019" s="21" t="s">
        <v>59</v>
      </c>
      <c r="C9019" s="24" t="s">
        <v>43</v>
      </c>
      <c r="D9019" s="24"/>
      <c r="E9019" s="24"/>
      <c r="F9019" s="24">
        <v>96.0</v>
      </c>
      <c r="G9019" s="24">
        <v>72.0</v>
      </c>
      <c r="H9019" s="24">
        <v>24.65755</v>
      </c>
      <c r="I9019" s="10"/>
      <c r="J9019" s="10"/>
      <c r="AA9019" s="7"/>
      <c r="AB9019" s="7"/>
      <c r="AC9019" s="7"/>
    </row>
    <row r="9020" ht="15.0" customHeight="1">
      <c r="A9020" s="23">
        <v>41866.0</v>
      </c>
      <c r="B9020" s="21" t="s">
        <v>59</v>
      </c>
      <c r="C9020" s="24" t="s">
        <v>43</v>
      </c>
      <c r="D9020" s="24"/>
      <c r="E9020" s="24"/>
      <c r="F9020" s="24">
        <v>97.0</v>
      </c>
      <c r="G9020" s="24">
        <v>77.0</v>
      </c>
      <c r="H9020" s="24">
        <v>26.36988</v>
      </c>
      <c r="I9020" s="10"/>
      <c r="J9020" s="10"/>
      <c r="AA9020" s="7"/>
      <c r="AB9020" s="7"/>
      <c r="AC9020" s="7"/>
    </row>
    <row r="9021" ht="15.0" customHeight="1">
      <c r="A9021" s="23">
        <v>41866.0</v>
      </c>
      <c r="B9021" s="21" t="s">
        <v>59</v>
      </c>
      <c r="C9021" s="24" t="s">
        <v>43</v>
      </c>
      <c r="D9021" s="24"/>
      <c r="E9021" s="24"/>
      <c r="F9021" s="24">
        <v>98.0</v>
      </c>
      <c r="G9021" s="24">
        <v>84.0</v>
      </c>
      <c r="H9021" s="24">
        <v>28.76714</v>
      </c>
      <c r="I9021" s="10"/>
      <c r="J9021" s="10"/>
      <c r="AA9021" s="7"/>
      <c r="AB9021" s="7"/>
      <c r="AC9021" s="7"/>
    </row>
    <row r="9022" ht="15.0" customHeight="1">
      <c r="A9022" s="23">
        <v>41866.0</v>
      </c>
      <c r="B9022" s="21" t="s">
        <v>59</v>
      </c>
      <c r="C9022" s="24" t="s">
        <v>43</v>
      </c>
      <c r="D9022" s="24"/>
      <c r="E9022" s="24"/>
      <c r="F9022" s="24">
        <v>99.0</v>
      </c>
      <c r="G9022" s="24">
        <v>63.0</v>
      </c>
      <c r="H9022" s="24">
        <v>21.57536</v>
      </c>
      <c r="I9022" s="10"/>
      <c r="J9022" s="10"/>
      <c r="AA9022" s="7"/>
      <c r="AB9022" s="7"/>
      <c r="AC9022" s="7"/>
    </row>
    <row r="9023" ht="15.0" customHeight="1">
      <c r="A9023" s="23">
        <v>41866.0</v>
      </c>
      <c r="B9023" s="21" t="s">
        <v>59</v>
      </c>
      <c r="C9023" s="24" t="s">
        <v>43</v>
      </c>
      <c r="D9023" s="24"/>
      <c r="E9023" s="24"/>
      <c r="F9023" s="24">
        <v>100.0</v>
      </c>
      <c r="G9023" s="24">
        <v>49.0</v>
      </c>
      <c r="H9023" s="24">
        <v>16.78083</v>
      </c>
      <c r="I9023" s="10"/>
      <c r="J9023" s="10"/>
      <c r="AA9023" s="7"/>
      <c r="AB9023" s="7"/>
      <c r="AC9023" s="7"/>
    </row>
    <row r="9024" ht="15.0" customHeight="1">
      <c r="A9024" s="23">
        <v>41866.0</v>
      </c>
      <c r="B9024" s="21" t="s">
        <v>59</v>
      </c>
      <c r="C9024" s="24" t="s">
        <v>43</v>
      </c>
      <c r="D9024" s="24"/>
      <c r="E9024" s="24"/>
      <c r="F9024" s="24">
        <v>101.0</v>
      </c>
      <c r="G9024" s="24">
        <v>60.0</v>
      </c>
      <c r="H9024" s="24">
        <v>20.54796</v>
      </c>
      <c r="I9024" s="10"/>
      <c r="J9024" s="10"/>
      <c r="AA9024" s="7"/>
      <c r="AB9024" s="7"/>
      <c r="AC9024" s="7"/>
    </row>
    <row r="9025" ht="15.0" customHeight="1">
      <c r="A9025" s="23">
        <v>41866.0</v>
      </c>
      <c r="B9025" s="21" t="s">
        <v>59</v>
      </c>
      <c r="C9025" s="24" t="s">
        <v>43</v>
      </c>
      <c r="D9025" s="24"/>
      <c r="E9025" s="24"/>
      <c r="F9025" s="24">
        <v>102.0</v>
      </c>
      <c r="G9025" s="24">
        <v>66.0</v>
      </c>
      <c r="H9025" s="24">
        <v>22.60276</v>
      </c>
      <c r="I9025" s="10"/>
      <c r="J9025" s="10"/>
      <c r="AA9025" s="7"/>
      <c r="AB9025" s="7"/>
      <c r="AC9025" s="7"/>
    </row>
    <row r="9026" ht="15.0" customHeight="1">
      <c r="A9026" s="23">
        <v>41866.0</v>
      </c>
      <c r="B9026" s="21" t="s">
        <v>59</v>
      </c>
      <c r="C9026" s="24" t="s">
        <v>43</v>
      </c>
      <c r="D9026" s="24"/>
      <c r="E9026" s="24"/>
      <c r="F9026" s="24">
        <v>103.0</v>
      </c>
      <c r="G9026" s="24">
        <v>48.0</v>
      </c>
      <c r="H9026" s="24">
        <v>16.43837</v>
      </c>
      <c r="I9026" s="10"/>
      <c r="J9026" s="10"/>
      <c r="AA9026" s="7"/>
      <c r="AB9026" s="7"/>
      <c r="AC9026" s="7"/>
    </row>
    <row r="9027" ht="15.0" customHeight="1">
      <c r="A9027" s="23">
        <v>41866.0</v>
      </c>
      <c r="B9027" s="21" t="s">
        <v>59</v>
      </c>
      <c r="C9027" s="24" t="s">
        <v>43</v>
      </c>
      <c r="D9027" s="24"/>
      <c r="E9027" s="24"/>
      <c r="F9027" s="24">
        <v>104.0</v>
      </c>
      <c r="G9027" s="24">
        <v>95.0</v>
      </c>
      <c r="H9027" s="24">
        <v>32.53427</v>
      </c>
      <c r="I9027" s="10"/>
      <c r="J9027" s="10"/>
      <c r="AA9027" s="7"/>
      <c r="AB9027" s="7"/>
      <c r="AC9027" s="7"/>
    </row>
    <row r="9028" ht="15.0" customHeight="1">
      <c r="A9028" s="23">
        <v>41866.0</v>
      </c>
      <c r="B9028" s="21" t="s">
        <v>59</v>
      </c>
      <c r="C9028" s="24" t="s">
        <v>43</v>
      </c>
      <c r="D9028" s="24"/>
      <c r="E9028" s="24"/>
      <c r="F9028" s="24">
        <v>105.0</v>
      </c>
      <c r="G9028" s="24">
        <v>90.0</v>
      </c>
      <c r="H9028" s="24">
        <v>30.82194</v>
      </c>
      <c r="I9028" s="10"/>
      <c r="J9028" s="10"/>
      <c r="AA9028" s="7"/>
      <c r="AB9028" s="7"/>
      <c r="AC9028" s="7"/>
    </row>
    <row r="9029" ht="15.0" customHeight="1">
      <c r="A9029" s="23">
        <v>41866.0</v>
      </c>
      <c r="B9029" s="21" t="s">
        <v>59</v>
      </c>
      <c r="C9029" s="24" t="s">
        <v>43</v>
      </c>
      <c r="D9029" s="24"/>
      <c r="E9029" s="24"/>
      <c r="F9029" s="24">
        <v>106.0</v>
      </c>
      <c r="G9029" s="24">
        <v>82.0</v>
      </c>
      <c r="H9029" s="24">
        <v>28.08221</v>
      </c>
      <c r="I9029" s="10"/>
      <c r="J9029" s="10"/>
      <c r="AA9029" s="7"/>
      <c r="AB9029" s="7"/>
      <c r="AC9029" s="7"/>
    </row>
    <row r="9030" ht="15.0" customHeight="1">
      <c r="A9030" s="23">
        <v>41866.0</v>
      </c>
      <c r="B9030" s="21" t="s">
        <v>59</v>
      </c>
      <c r="C9030" s="24" t="s">
        <v>43</v>
      </c>
      <c r="D9030" s="24"/>
      <c r="E9030" s="24"/>
      <c r="F9030" s="24">
        <v>107.0</v>
      </c>
      <c r="G9030" s="24">
        <v>95.0</v>
      </c>
      <c r="H9030" s="24">
        <v>32.53427</v>
      </c>
      <c r="I9030" s="10"/>
      <c r="J9030" s="10"/>
      <c r="AA9030" s="7"/>
      <c r="AB9030" s="7"/>
      <c r="AC9030" s="7"/>
    </row>
    <row r="9031" ht="15.0" customHeight="1">
      <c r="A9031" s="23">
        <v>41866.0</v>
      </c>
      <c r="B9031" s="21" t="s">
        <v>59</v>
      </c>
      <c r="C9031" s="24" t="s">
        <v>43</v>
      </c>
      <c r="D9031" s="24"/>
      <c r="E9031" s="24"/>
      <c r="F9031" s="24">
        <v>108.0</v>
      </c>
      <c r="G9031" s="24">
        <v>89.0</v>
      </c>
      <c r="H9031" s="24">
        <v>30.47947</v>
      </c>
      <c r="I9031" s="10"/>
      <c r="J9031" s="10"/>
      <c r="AA9031" s="7"/>
      <c r="AB9031" s="7"/>
      <c r="AC9031" s="7"/>
    </row>
    <row r="9032" ht="15.0" customHeight="1">
      <c r="A9032" s="23">
        <v>41866.0</v>
      </c>
      <c r="B9032" s="21" t="s">
        <v>59</v>
      </c>
      <c r="C9032" s="24" t="s">
        <v>43</v>
      </c>
      <c r="D9032" s="24"/>
      <c r="E9032" s="24"/>
      <c r="F9032" s="24">
        <v>109.0</v>
      </c>
      <c r="G9032" s="24">
        <v>70.0</v>
      </c>
      <c r="H9032" s="24">
        <v>23.97262</v>
      </c>
      <c r="I9032" s="10"/>
      <c r="J9032" s="10"/>
      <c r="AA9032" s="7"/>
      <c r="AB9032" s="7"/>
      <c r="AC9032" s="7"/>
    </row>
    <row r="9033" ht="15.0" customHeight="1">
      <c r="A9033" s="23">
        <v>41866.0</v>
      </c>
      <c r="B9033" s="21" t="s">
        <v>59</v>
      </c>
      <c r="C9033" s="24" t="s">
        <v>43</v>
      </c>
      <c r="D9033" s="24"/>
      <c r="E9033" s="24"/>
      <c r="F9033" s="24">
        <v>110.0</v>
      </c>
      <c r="G9033" s="24">
        <v>57.0</v>
      </c>
      <c r="H9033" s="24">
        <v>19.52056</v>
      </c>
      <c r="I9033" s="10"/>
      <c r="J9033" s="10"/>
      <c r="AA9033" s="7"/>
      <c r="AB9033" s="7"/>
      <c r="AC9033" s="7"/>
    </row>
    <row r="9034" ht="15.0" customHeight="1">
      <c r="A9034" s="23">
        <v>41866.0</v>
      </c>
      <c r="B9034" s="21" t="s">
        <v>59</v>
      </c>
      <c r="C9034" s="24" t="s">
        <v>47</v>
      </c>
      <c r="D9034" s="24"/>
      <c r="E9034" s="24"/>
      <c r="F9034" s="24">
        <v>1.0</v>
      </c>
      <c r="G9034" s="24">
        <v>94.0</v>
      </c>
      <c r="H9034" s="24">
        <v>32.63887</v>
      </c>
      <c r="I9034" s="10"/>
      <c r="J9034" s="10"/>
      <c r="AA9034" s="7"/>
      <c r="AB9034" s="7"/>
      <c r="AC9034" s="7"/>
    </row>
    <row r="9035" ht="15.0" customHeight="1">
      <c r="A9035" s="23">
        <v>41866.0</v>
      </c>
      <c r="B9035" s="21" t="s">
        <v>59</v>
      </c>
      <c r="C9035" s="24" t="s">
        <v>47</v>
      </c>
      <c r="D9035" s="24"/>
      <c r="E9035" s="24"/>
      <c r="F9035" s="24">
        <v>2.0</v>
      </c>
      <c r="G9035" s="24">
        <v>74.0</v>
      </c>
      <c r="H9035" s="24">
        <v>25.69443</v>
      </c>
      <c r="I9035" s="10"/>
      <c r="J9035" s="10"/>
      <c r="AA9035" s="7"/>
      <c r="AB9035" s="7"/>
      <c r="AC9035" s="7"/>
    </row>
    <row r="9036" ht="15.0" customHeight="1">
      <c r="A9036" s="23">
        <v>41866.0</v>
      </c>
      <c r="B9036" s="21" t="s">
        <v>59</v>
      </c>
      <c r="C9036" s="24" t="s">
        <v>47</v>
      </c>
      <c r="D9036" s="24"/>
      <c r="E9036" s="24"/>
      <c r="F9036" s="24">
        <v>3.0</v>
      </c>
      <c r="G9036" s="24">
        <v>85.0</v>
      </c>
      <c r="H9036" s="24">
        <v>29.51387</v>
      </c>
      <c r="I9036" s="10"/>
      <c r="J9036" s="10"/>
      <c r="AA9036" s="7"/>
      <c r="AB9036" s="7"/>
      <c r="AC9036" s="7"/>
    </row>
    <row r="9037" ht="15.0" customHeight="1">
      <c r="A9037" s="23">
        <v>41866.0</v>
      </c>
      <c r="B9037" s="21" t="s">
        <v>59</v>
      </c>
      <c r="C9037" s="24" t="s">
        <v>47</v>
      </c>
      <c r="D9037" s="24"/>
      <c r="E9037" s="24"/>
      <c r="F9037" s="24">
        <v>4.0</v>
      </c>
      <c r="G9037" s="24">
        <v>51.0</v>
      </c>
      <c r="H9037" s="24">
        <v>17.70832</v>
      </c>
      <c r="I9037" s="10"/>
      <c r="J9037" s="10"/>
      <c r="AA9037" s="7"/>
      <c r="AB9037" s="7"/>
      <c r="AC9037" s="7"/>
    </row>
    <row r="9038" ht="15.0" customHeight="1">
      <c r="A9038" s="23">
        <v>41866.0</v>
      </c>
      <c r="B9038" s="21" t="s">
        <v>59</v>
      </c>
      <c r="C9038" s="24" t="s">
        <v>47</v>
      </c>
      <c r="D9038" s="24"/>
      <c r="E9038" s="24"/>
      <c r="F9038" s="24">
        <v>5.0</v>
      </c>
      <c r="G9038" s="24">
        <v>25.0</v>
      </c>
      <c r="H9038" s="24">
        <v>8.68055</v>
      </c>
      <c r="I9038" s="10"/>
      <c r="J9038" s="10"/>
      <c r="AA9038" s="7"/>
      <c r="AB9038" s="7"/>
      <c r="AC9038" s="7"/>
    </row>
    <row r="9039" ht="15.0" customHeight="1">
      <c r="A9039" s="23">
        <v>41866.0</v>
      </c>
      <c r="B9039" s="21" t="s">
        <v>59</v>
      </c>
      <c r="C9039" s="24" t="s">
        <v>47</v>
      </c>
      <c r="D9039" s="24"/>
      <c r="E9039" s="24"/>
      <c r="F9039" s="24">
        <v>6.0</v>
      </c>
      <c r="G9039" s="24">
        <v>68.0</v>
      </c>
      <c r="H9039" s="24">
        <v>23.6111</v>
      </c>
      <c r="I9039" s="10"/>
      <c r="J9039" s="10"/>
      <c r="AA9039" s="7"/>
      <c r="AB9039" s="7"/>
      <c r="AC9039" s="7"/>
    </row>
    <row r="9040" ht="15.0" customHeight="1">
      <c r="A9040" s="23">
        <v>41866.0</v>
      </c>
      <c r="B9040" s="21" t="s">
        <v>59</v>
      </c>
      <c r="C9040" s="24" t="s">
        <v>47</v>
      </c>
      <c r="D9040" s="24"/>
      <c r="E9040" s="24"/>
      <c r="F9040" s="24">
        <v>7.0</v>
      </c>
      <c r="G9040" s="24">
        <v>64.0</v>
      </c>
      <c r="H9040" s="24">
        <v>22.22221</v>
      </c>
      <c r="I9040" s="10"/>
      <c r="J9040" s="10"/>
      <c r="AA9040" s="7"/>
      <c r="AB9040" s="7"/>
      <c r="AC9040" s="7"/>
    </row>
    <row r="9041" ht="15.0" customHeight="1">
      <c r="A9041" s="23">
        <v>41866.0</v>
      </c>
      <c r="B9041" s="21" t="s">
        <v>59</v>
      </c>
      <c r="C9041" s="24" t="s">
        <v>47</v>
      </c>
      <c r="D9041" s="24"/>
      <c r="E9041" s="24"/>
      <c r="F9041" s="24">
        <v>8.0</v>
      </c>
      <c r="G9041" s="24">
        <v>69.0</v>
      </c>
      <c r="H9041" s="24">
        <v>23.95832</v>
      </c>
      <c r="I9041" s="10"/>
      <c r="J9041" s="10"/>
      <c r="AA9041" s="7"/>
      <c r="AB9041" s="7"/>
      <c r="AC9041" s="7"/>
    </row>
    <row r="9042" ht="15.0" customHeight="1">
      <c r="A9042" s="23">
        <v>41866.0</v>
      </c>
      <c r="B9042" s="21" t="s">
        <v>59</v>
      </c>
      <c r="C9042" s="24" t="s">
        <v>47</v>
      </c>
      <c r="D9042" s="24"/>
      <c r="E9042" s="24"/>
      <c r="F9042" s="24">
        <v>9.0</v>
      </c>
      <c r="G9042" s="24">
        <v>80.0</v>
      </c>
      <c r="H9042" s="24">
        <v>27.77776</v>
      </c>
      <c r="I9042" s="10"/>
      <c r="J9042" s="10"/>
      <c r="AA9042" s="7"/>
      <c r="AB9042" s="7"/>
      <c r="AC9042" s="7"/>
    </row>
    <row r="9043" ht="15.0" customHeight="1">
      <c r="A9043" s="23">
        <v>41866.0</v>
      </c>
      <c r="B9043" s="21" t="s">
        <v>59</v>
      </c>
      <c r="C9043" s="24" t="s">
        <v>47</v>
      </c>
      <c r="D9043" s="24"/>
      <c r="E9043" s="24"/>
      <c r="F9043" s="24">
        <v>10.0</v>
      </c>
      <c r="G9043" s="24">
        <v>85.0</v>
      </c>
      <c r="H9043" s="24">
        <v>29.51387</v>
      </c>
      <c r="I9043" s="10"/>
      <c r="J9043" s="10"/>
      <c r="AA9043" s="7"/>
      <c r="AB9043" s="7"/>
      <c r="AC9043" s="7"/>
    </row>
    <row r="9044" ht="15.0" customHeight="1">
      <c r="A9044" s="23">
        <v>41866.0</v>
      </c>
      <c r="B9044" s="21" t="s">
        <v>59</v>
      </c>
      <c r="C9044" s="24" t="s">
        <v>47</v>
      </c>
      <c r="D9044" s="24"/>
      <c r="E9044" s="24"/>
      <c r="F9044" s="24">
        <v>11.0</v>
      </c>
      <c r="G9044" s="24">
        <v>56.0</v>
      </c>
      <c r="H9044" s="24">
        <v>19.44443</v>
      </c>
      <c r="I9044" s="10"/>
      <c r="J9044" s="10"/>
      <c r="AA9044" s="7"/>
      <c r="AB9044" s="7"/>
      <c r="AC9044" s="7"/>
    </row>
    <row r="9045" ht="15.0" customHeight="1">
      <c r="A9045" s="23">
        <v>41866.0</v>
      </c>
      <c r="B9045" s="21" t="s">
        <v>59</v>
      </c>
      <c r="C9045" s="24" t="s">
        <v>47</v>
      </c>
      <c r="D9045" s="24"/>
      <c r="E9045" s="24"/>
      <c r="F9045" s="24">
        <v>12.0</v>
      </c>
      <c r="G9045" s="24">
        <v>55.0</v>
      </c>
      <c r="H9045" s="24">
        <v>19.09721</v>
      </c>
      <c r="I9045" s="10"/>
      <c r="J9045" s="10"/>
      <c r="AA9045" s="7"/>
      <c r="AB9045" s="7"/>
      <c r="AC9045" s="7"/>
    </row>
    <row r="9046" ht="15.0" customHeight="1">
      <c r="A9046" s="23">
        <v>41866.0</v>
      </c>
      <c r="B9046" s="21" t="s">
        <v>59</v>
      </c>
      <c r="C9046" s="24" t="s">
        <v>47</v>
      </c>
      <c r="D9046" s="24"/>
      <c r="E9046" s="24"/>
      <c r="F9046" s="24">
        <v>13.0</v>
      </c>
      <c r="G9046" s="24">
        <v>68.0</v>
      </c>
      <c r="H9046" s="24">
        <v>23.6111</v>
      </c>
      <c r="I9046" s="10"/>
      <c r="J9046" s="10"/>
      <c r="AA9046" s="7"/>
      <c r="AB9046" s="7"/>
      <c r="AC9046" s="7"/>
    </row>
    <row r="9047" ht="15.0" customHeight="1">
      <c r="A9047" s="23">
        <v>41866.0</v>
      </c>
      <c r="B9047" s="21" t="s">
        <v>59</v>
      </c>
      <c r="C9047" s="24" t="s">
        <v>47</v>
      </c>
      <c r="D9047" s="24"/>
      <c r="E9047" s="24"/>
      <c r="F9047" s="24">
        <v>14.0</v>
      </c>
      <c r="G9047" s="24">
        <v>67.0</v>
      </c>
      <c r="H9047" s="24">
        <v>23.26387</v>
      </c>
      <c r="I9047" s="10"/>
      <c r="J9047" s="10"/>
      <c r="AA9047" s="7"/>
      <c r="AB9047" s="7"/>
      <c r="AC9047" s="7"/>
    </row>
    <row r="9048" ht="15.0" customHeight="1">
      <c r="A9048" s="23">
        <v>41866.0</v>
      </c>
      <c r="B9048" s="21" t="s">
        <v>59</v>
      </c>
      <c r="C9048" s="24" t="s">
        <v>47</v>
      </c>
      <c r="D9048" s="24"/>
      <c r="E9048" s="24"/>
      <c r="F9048" s="24">
        <v>15.0</v>
      </c>
      <c r="G9048" s="24">
        <v>60.0</v>
      </c>
      <c r="H9048" s="24">
        <v>20.83332</v>
      </c>
      <c r="I9048" s="10"/>
      <c r="J9048" s="10"/>
      <c r="AA9048" s="7"/>
      <c r="AB9048" s="7"/>
      <c r="AC9048" s="7"/>
    </row>
    <row r="9049" ht="15.0" customHeight="1">
      <c r="A9049" s="23">
        <v>41866.0</v>
      </c>
      <c r="B9049" s="21" t="s">
        <v>59</v>
      </c>
      <c r="C9049" s="24" t="s">
        <v>47</v>
      </c>
      <c r="D9049" s="24"/>
      <c r="E9049" s="24"/>
      <c r="F9049" s="24">
        <v>16.0</v>
      </c>
      <c r="G9049" s="24">
        <v>80.0</v>
      </c>
      <c r="H9049" s="24">
        <v>27.77776</v>
      </c>
      <c r="I9049" s="10"/>
      <c r="J9049" s="10"/>
      <c r="AA9049" s="7"/>
      <c r="AB9049" s="7"/>
      <c r="AC9049" s="7"/>
    </row>
    <row r="9050" ht="15.0" customHeight="1">
      <c r="A9050" s="23">
        <v>41866.0</v>
      </c>
      <c r="B9050" s="21" t="s">
        <v>59</v>
      </c>
      <c r="C9050" s="24" t="s">
        <v>47</v>
      </c>
      <c r="D9050" s="24"/>
      <c r="E9050" s="24"/>
      <c r="F9050" s="24">
        <v>17.0</v>
      </c>
      <c r="G9050" s="24">
        <v>71.0</v>
      </c>
      <c r="H9050" s="24">
        <v>24.65276</v>
      </c>
      <c r="I9050" s="10"/>
      <c r="J9050" s="10"/>
      <c r="AA9050" s="7"/>
      <c r="AB9050" s="7"/>
      <c r="AC9050" s="7"/>
    </row>
    <row r="9051" ht="15.0" customHeight="1">
      <c r="A9051" s="23">
        <v>41866.0</v>
      </c>
      <c r="B9051" s="21" t="s">
        <v>59</v>
      </c>
      <c r="C9051" s="24" t="s">
        <v>47</v>
      </c>
      <c r="D9051" s="24"/>
      <c r="E9051" s="24"/>
      <c r="F9051" s="24">
        <v>18.0</v>
      </c>
      <c r="G9051" s="24">
        <v>55.0</v>
      </c>
      <c r="H9051" s="24">
        <v>19.09721</v>
      </c>
      <c r="I9051" s="10"/>
      <c r="J9051" s="10"/>
      <c r="AA9051" s="7"/>
      <c r="AB9051" s="7"/>
      <c r="AC9051" s="7"/>
    </row>
    <row r="9052" ht="15.0" customHeight="1">
      <c r="A9052" s="23">
        <v>41866.0</v>
      </c>
      <c r="B9052" s="21" t="s">
        <v>59</v>
      </c>
      <c r="C9052" s="24" t="s">
        <v>47</v>
      </c>
      <c r="D9052" s="24"/>
      <c r="E9052" s="24"/>
      <c r="F9052" s="24">
        <v>19.0</v>
      </c>
      <c r="G9052" s="24">
        <v>84.0</v>
      </c>
      <c r="H9052" s="24">
        <v>29.16665</v>
      </c>
      <c r="I9052" s="10"/>
      <c r="J9052" s="10"/>
      <c r="AA9052" s="7"/>
      <c r="AB9052" s="7"/>
      <c r="AC9052" s="7"/>
    </row>
    <row r="9053" ht="15.0" customHeight="1">
      <c r="A9053" s="23">
        <v>41866.0</v>
      </c>
      <c r="B9053" s="21" t="s">
        <v>59</v>
      </c>
      <c r="C9053" s="24" t="s">
        <v>47</v>
      </c>
      <c r="D9053" s="24"/>
      <c r="E9053" s="24"/>
      <c r="F9053" s="24">
        <v>20.0</v>
      </c>
      <c r="G9053" s="24">
        <v>79.0</v>
      </c>
      <c r="H9053" s="24">
        <v>27.43054</v>
      </c>
      <c r="I9053" s="10"/>
      <c r="J9053" s="10"/>
      <c r="AA9053" s="7"/>
      <c r="AB9053" s="7"/>
      <c r="AC9053" s="7"/>
    </row>
    <row r="9054" ht="15.0" customHeight="1">
      <c r="A9054" s="23">
        <v>41866.0</v>
      </c>
      <c r="B9054" s="21" t="s">
        <v>59</v>
      </c>
      <c r="C9054" s="24" t="s">
        <v>47</v>
      </c>
      <c r="D9054" s="24"/>
      <c r="E9054" s="24"/>
      <c r="F9054" s="24">
        <v>21.0</v>
      </c>
      <c r="G9054" s="24">
        <v>60.0</v>
      </c>
      <c r="H9054" s="24">
        <v>20.83332</v>
      </c>
      <c r="I9054" s="10"/>
      <c r="J9054" s="10"/>
      <c r="AA9054" s="7"/>
      <c r="AB9054" s="7"/>
      <c r="AC9054" s="7"/>
    </row>
    <row r="9055" ht="15.0" customHeight="1">
      <c r="A9055" s="23">
        <v>41866.0</v>
      </c>
      <c r="B9055" s="21" t="s">
        <v>59</v>
      </c>
      <c r="C9055" s="24" t="s">
        <v>47</v>
      </c>
      <c r="D9055" s="24"/>
      <c r="E9055" s="24"/>
      <c r="F9055" s="24">
        <v>22.0</v>
      </c>
      <c r="G9055" s="24">
        <v>71.0</v>
      </c>
      <c r="H9055" s="24">
        <v>24.65276</v>
      </c>
      <c r="I9055" s="10"/>
      <c r="J9055" s="10"/>
      <c r="AA9055" s="7"/>
      <c r="AB9055" s="7"/>
      <c r="AC9055" s="7"/>
    </row>
    <row r="9056" ht="15.0" customHeight="1">
      <c r="A9056" s="23">
        <v>41866.0</v>
      </c>
      <c r="B9056" s="21" t="s">
        <v>59</v>
      </c>
      <c r="C9056" s="24" t="s">
        <v>47</v>
      </c>
      <c r="D9056" s="24"/>
      <c r="E9056" s="24"/>
      <c r="F9056" s="24">
        <v>23.0</v>
      </c>
      <c r="G9056" s="24">
        <v>102.0</v>
      </c>
      <c r="H9056" s="24">
        <v>35.41664</v>
      </c>
      <c r="I9056" s="10"/>
      <c r="J9056" s="10"/>
      <c r="AA9056" s="7"/>
      <c r="AB9056" s="7"/>
      <c r="AC9056" s="7"/>
    </row>
    <row r="9057" ht="15.0" customHeight="1">
      <c r="A9057" s="23">
        <v>41866.0</v>
      </c>
      <c r="B9057" s="21" t="s">
        <v>59</v>
      </c>
      <c r="C9057" s="24" t="s">
        <v>47</v>
      </c>
      <c r="D9057" s="24"/>
      <c r="E9057" s="24"/>
      <c r="F9057" s="24">
        <v>24.0</v>
      </c>
      <c r="G9057" s="24">
        <v>52.0</v>
      </c>
      <c r="H9057" s="24">
        <v>18.05554</v>
      </c>
      <c r="I9057" s="10"/>
      <c r="J9057" s="10"/>
      <c r="AA9057" s="7"/>
      <c r="AB9057" s="7"/>
      <c r="AC9057" s="7"/>
    </row>
    <row r="9058" ht="15.0" customHeight="1">
      <c r="A9058" s="23">
        <v>41866.0</v>
      </c>
      <c r="B9058" s="21" t="s">
        <v>59</v>
      </c>
      <c r="C9058" s="24" t="s">
        <v>47</v>
      </c>
      <c r="D9058" s="24"/>
      <c r="E9058" s="24"/>
      <c r="F9058" s="24">
        <v>25.0</v>
      </c>
      <c r="G9058" s="24">
        <v>65.0</v>
      </c>
      <c r="H9058" s="24">
        <v>22.56943</v>
      </c>
      <c r="I9058" s="10"/>
      <c r="J9058" s="10"/>
      <c r="AA9058" s="7"/>
      <c r="AB9058" s="7"/>
      <c r="AC9058" s="7"/>
    </row>
    <row r="9059" ht="15.0" customHeight="1">
      <c r="A9059" s="23">
        <v>41866.0</v>
      </c>
      <c r="B9059" s="21" t="s">
        <v>59</v>
      </c>
      <c r="C9059" s="24" t="s">
        <v>47</v>
      </c>
      <c r="D9059" s="24"/>
      <c r="E9059" s="24"/>
      <c r="F9059" s="24">
        <v>26.0</v>
      </c>
      <c r="G9059" s="24">
        <v>61.0</v>
      </c>
      <c r="H9059" s="24">
        <v>21.18054</v>
      </c>
      <c r="I9059" s="10"/>
      <c r="J9059" s="10"/>
      <c r="AA9059" s="7"/>
      <c r="AB9059" s="7"/>
      <c r="AC9059" s="7"/>
    </row>
    <row r="9060" ht="15.0" customHeight="1">
      <c r="A9060" s="23">
        <v>41866.0</v>
      </c>
      <c r="B9060" s="21" t="s">
        <v>59</v>
      </c>
      <c r="C9060" s="24" t="s">
        <v>47</v>
      </c>
      <c r="D9060" s="24"/>
      <c r="E9060" s="24"/>
      <c r="F9060" s="24">
        <v>27.0</v>
      </c>
      <c r="G9060" s="24">
        <v>75.0</v>
      </c>
      <c r="H9060" s="24">
        <v>26.04165</v>
      </c>
      <c r="I9060" s="10"/>
      <c r="J9060" s="10"/>
      <c r="AA9060" s="7"/>
      <c r="AB9060" s="7"/>
      <c r="AC9060" s="7"/>
    </row>
    <row r="9061" ht="15.0" customHeight="1">
      <c r="A9061" s="23">
        <v>41866.0</v>
      </c>
      <c r="B9061" s="21" t="s">
        <v>59</v>
      </c>
      <c r="C9061" s="24" t="s">
        <v>47</v>
      </c>
      <c r="D9061" s="24"/>
      <c r="E9061" s="24"/>
      <c r="F9061" s="24">
        <v>28.0</v>
      </c>
      <c r="G9061" s="24">
        <v>81.0</v>
      </c>
      <c r="H9061" s="24">
        <v>28.12498</v>
      </c>
      <c r="I9061" s="10"/>
      <c r="J9061" s="10"/>
      <c r="AA9061" s="7"/>
      <c r="AB9061" s="7"/>
      <c r="AC9061" s="7"/>
    </row>
    <row r="9062" ht="15.0" customHeight="1">
      <c r="A9062" s="23">
        <v>41866.0</v>
      </c>
      <c r="B9062" s="21" t="s">
        <v>59</v>
      </c>
      <c r="C9062" s="24" t="s">
        <v>47</v>
      </c>
      <c r="D9062" s="24"/>
      <c r="E9062" s="24"/>
      <c r="F9062" s="24">
        <v>29.0</v>
      </c>
      <c r="G9062" s="24">
        <v>61.0</v>
      </c>
      <c r="H9062" s="24">
        <v>21.18054</v>
      </c>
      <c r="I9062" s="10"/>
      <c r="J9062" s="10"/>
      <c r="AA9062" s="7"/>
      <c r="AB9062" s="7"/>
      <c r="AC9062" s="7"/>
    </row>
    <row r="9063" ht="15.0" customHeight="1">
      <c r="A9063" s="23">
        <v>41866.0</v>
      </c>
      <c r="B9063" s="21" t="s">
        <v>59</v>
      </c>
      <c r="C9063" s="24" t="s">
        <v>47</v>
      </c>
      <c r="D9063" s="24"/>
      <c r="E9063" s="24"/>
      <c r="F9063" s="24">
        <v>30.0</v>
      </c>
      <c r="G9063" s="24">
        <v>62.0</v>
      </c>
      <c r="H9063" s="24">
        <v>21.52776</v>
      </c>
      <c r="I9063" s="10"/>
      <c r="J9063" s="10"/>
      <c r="AA9063" s="7"/>
      <c r="AB9063" s="7"/>
      <c r="AC9063" s="7"/>
    </row>
    <row r="9064" ht="15.0" customHeight="1">
      <c r="A9064" s="23">
        <v>41866.0</v>
      </c>
      <c r="B9064" s="21" t="s">
        <v>59</v>
      </c>
      <c r="C9064" s="24" t="s">
        <v>47</v>
      </c>
      <c r="D9064" s="24"/>
      <c r="E9064" s="24"/>
      <c r="F9064" s="24">
        <v>31.0</v>
      </c>
      <c r="G9064" s="24">
        <v>70.0</v>
      </c>
      <c r="H9064" s="24">
        <v>24.30554</v>
      </c>
      <c r="I9064" s="10"/>
      <c r="J9064" s="10"/>
      <c r="AA9064" s="7"/>
      <c r="AB9064" s="7"/>
      <c r="AC9064" s="7"/>
    </row>
    <row r="9065" ht="15.0" customHeight="1">
      <c r="A9065" s="23">
        <v>41866.0</v>
      </c>
      <c r="B9065" s="21" t="s">
        <v>59</v>
      </c>
      <c r="C9065" s="24" t="s">
        <v>47</v>
      </c>
      <c r="D9065" s="24"/>
      <c r="E9065" s="24"/>
      <c r="F9065" s="24">
        <v>32.0</v>
      </c>
      <c r="G9065" s="24">
        <v>51.0</v>
      </c>
      <c r="H9065" s="24">
        <v>17.70832</v>
      </c>
      <c r="I9065" s="10"/>
      <c r="J9065" s="10"/>
      <c r="AA9065" s="7"/>
      <c r="AB9065" s="7"/>
      <c r="AC9065" s="7"/>
    </row>
    <row r="9066" ht="15.0" customHeight="1">
      <c r="A9066" s="23">
        <v>41866.0</v>
      </c>
      <c r="B9066" s="21" t="s">
        <v>59</v>
      </c>
      <c r="C9066" s="24" t="s">
        <v>47</v>
      </c>
      <c r="D9066" s="24"/>
      <c r="E9066" s="24"/>
      <c r="F9066" s="24">
        <v>33.0</v>
      </c>
      <c r="G9066" s="24">
        <v>62.0</v>
      </c>
      <c r="H9066" s="24">
        <v>21.52776</v>
      </c>
      <c r="I9066" s="10"/>
      <c r="J9066" s="10"/>
      <c r="AA9066" s="7"/>
      <c r="AB9066" s="7"/>
      <c r="AC9066" s="7"/>
    </row>
    <row r="9067" ht="15.0" customHeight="1">
      <c r="A9067" s="23">
        <v>41866.0</v>
      </c>
      <c r="B9067" s="21" t="s">
        <v>59</v>
      </c>
      <c r="C9067" s="24" t="s">
        <v>47</v>
      </c>
      <c r="D9067" s="24"/>
      <c r="E9067" s="24"/>
      <c r="F9067" s="24">
        <v>34.0</v>
      </c>
      <c r="G9067" s="24">
        <v>47.0</v>
      </c>
      <c r="H9067" s="24">
        <v>16.31943</v>
      </c>
      <c r="I9067" s="10"/>
      <c r="J9067" s="10"/>
      <c r="AA9067" s="7"/>
      <c r="AB9067" s="7"/>
      <c r="AC9067" s="7"/>
    </row>
    <row r="9068" ht="15.0" customHeight="1">
      <c r="A9068" s="23">
        <v>41866.0</v>
      </c>
      <c r="B9068" s="21" t="s">
        <v>59</v>
      </c>
      <c r="C9068" s="24" t="s">
        <v>47</v>
      </c>
      <c r="D9068" s="24"/>
      <c r="E9068" s="24"/>
      <c r="F9068" s="24">
        <v>35.0</v>
      </c>
      <c r="G9068" s="24">
        <v>115.0</v>
      </c>
      <c r="H9068" s="24">
        <v>39.93053</v>
      </c>
      <c r="I9068" s="10"/>
      <c r="J9068" s="10"/>
      <c r="AA9068" s="7"/>
      <c r="AB9068" s="7"/>
      <c r="AC9068" s="7"/>
    </row>
    <row r="9069" ht="15.0" customHeight="1">
      <c r="A9069" s="23">
        <v>41866.0</v>
      </c>
      <c r="B9069" s="21" t="s">
        <v>59</v>
      </c>
      <c r="C9069" s="24" t="s">
        <v>47</v>
      </c>
      <c r="D9069" s="24"/>
      <c r="E9069" s="24"/>
      <c r="F9069" s="24">
        <v>36.0</v>
      </c>
      <c r="G9069" s="24">
        <v>64.0</v>
      </c>
      <c r="H9069" s="24">
        <v>22.22221</v>
      </c>
      <c r="I9069" s="10"/>
      <c r="J9069" s="10"/>
      <c r="AA9069" s="7"/>
      <c r="AB9069" s="7"/>
      <c r="AC9069" s="7"/>
    </row>
    <row r="9070" ht="15.0" customHeight="1">
      <c r="A9070" s="23">
        <v>41866.0</v>
      </c>
      <c r="B9070" s="21" t="s">
        <v>59</v>
      </c>
      <c r="C9070" s="24" t="s">
        <v>47</v>
      </c>
      <c r="D9070" s="24"/>
      <c r="E9070" s="24"/>
      <c r="F9070" s="24">
        <v>37.0</v>
      </c>
      <c r="G9070" s="24">
        <v>71.0</v>
      </c>
      <c r="H9070" s="24">
        <v>24.65276</v>
      </c>
      <c r="I9070" s="10"/>
      <c r="J9070" s="10"/>
      <c r="AA9070" s="7"/>
      <c r="AB9070" s="7"/>
      <c r="AC9070" s="7"/>
    </row>
    <row r="9071" ht="15.0" customHeight="1">
      <c r="A9071" s="23">
        <v>41866.0</v>
      </c>
      <c r="B9071" s="21" t="s">
        <v>59</v>
      </c>
      <c r="C9071" s="24" t="s">
        <v>47</v>
      </c>
      <c r="D9071" s="24"/>
      <c r="E9071" s="24"/>
      <c r="F9071" s="24">
        <v>38.0</v>
      </c>
      <c r="G9071" s="24">
        <v>104.0</v>
      </c>
      <c r="H9071" s="24">
        <v>36.11109</v>
      </c>
      <c r="I9071" s="10"/>
      <c r="J9071" s="10"/>
      <c r="AA9071" s="7"/>
      <c r="AB9071" s="7"/>
      <c r="AC9071" s="7"/>
    </row>
    <row r="9072" ht="15.0" customHeight="1">
      <c r="A9072" s="23">
        <v>41866.0</v>
      </c>
      <c r="B9072" s="21" t="s">
        <v>59</v>
      </c>
      <c r="C9072" s="24" t="s">
        <v>47</v>
      </c>
      <c r="D9072" s="24"/>
      <c r="E9072" s="24"/>
      <c r="F9072" s="24">
        <v>39.0</v>
      </c>
      <c r="G9072" s="24">
        <v>60.0</v>
      </c>
      <c r="H9072" s="24">
        <v>20.83332</v>
      </c>
      <c r="I9072" s="10"/>
      <c r="J9072" s="10"/>
      <c r="AA9072" s="7"/>
      <c r="AB9072" s="7"/>
      <c r="AC9072" s="7"/>
    </row>
    <row r="9073" ht="15.0" customHeight="1">
      <c r="A9073" s="23">
        <v>41866.0</v>
      </c>
      <c r="B9073" s="21" t="s">
        <v>59</v>
      </c>
      <c r="C9073" s="24" t="s">
        <v>47</v>
      </c>
      <c r="D9073" s="24"/>
      <c r="E9073" s="24"/>
      <c r="F9073" s="24">
        <v>40.0</v>
      </c>
      <c r="G9073" s="24">
        <v>98.0</v>
      </c>
      <c r="H9073" s="24">
        <v>34.02776</v>
      </c>
      <c r="I9073" s="10"/>
      <c r="J9073" s="10"/>
      <c r="AA9073" s="7"/>
      <c r="AB9073" s="7"/>
      <c r="AC9073" s="7"/>
    </row>
    <row r="9074" ht="15.0" customHeight="1">
      <c r="A9074" s="23">
        <v>41866.0</v>
      </c>
      <c r="B9074" s="21" t="s">
        <v>59</v>
      </c>
      <c r="C9074" s="24" t="s">
        <v>47</v>
      </c>
      <c r="D9074" s="24"/>
      <c r="E9074" s="24"/>
      <c r="F9074" s="24">
        <v>41.0</v>
      </c>
      <c r="G9074" s="24">
        <v>60.0</v>
      </c>
      <c r="H9074" s="24">
        <v>20.83332</v>
      </c>
      <c r="I9074" s="10"/>
      <c r="J9074" s="10"/>
      <c r="AA9074" s="7"/>
      <c r="AB9074" s="7"/>
      <c r="AC9074" s="7"/>
    </row>
    <row r="9075" ht="15.0" customHeight="1">
      <c r="A9075" s="23">
        <v>41866.0</v>
      </c>
      <c r="B9075" s="21" t="s">
        <v>59</v>
      </c>
      <c r="C9075" s="24" t="s">
        <v>47</v>
      </c>
      <c r="D9075" s="24"/>
      <c r="E9075" s="24"/>
      <c r="F9075" s="24">
        <v>42.0</v>
      </c>
      <c r="G9075" s="24">
        <v>61.0</v>
      </c>
      <c r="H9075" s="24">
        <v>21.18054</v>
      </c>
      <c r="I9075" s="10"/>
      <c r="J9075" s="10"/>
      <c r="AA9075" s="7"/>
      <c r="AB9075" s="7"/>
      <c r="AC9075" s="7"/>
    </row>
    <row r="9076" ht="15.0" customHeight="1">
      <c r="A9076" s="23">
        <v>41866.0</v>
      </c>
      <c r="B9076" s="21" t="s">
        <v>59</v>
      </c>
      <c r="C9076" s="24" t="s">
        <v>47</v>
      </c>
      <c r="D9076" s="24"/>
      <c r="E9076" s="24"/>
      <c r="F9076" s="24">
        <v>43.0</v>
      </c>
      <c r="G9076" s="24">
        <v>55.0</v>
      </c>
      <c r="H9076" s="24">
        <v>19.09721</v>
      </c>
      <c r="I9076" s="10"/>
      <c r="J9076" s="10"/>
      <c r="AA9076" s="7"/>
      <c r="AB9076" s="7"/>
      <c r="AC9076" s="7"/>
    </row>
    <row r="9077" ht="15.0" customHeight="1">
      <c r="A9077" s="23">
        <v>41866.0</v>
      </c>
      <c r="B9077" s="21" t="s">
        <v>59</v>
      </c>
      <c r="C9077" s="24" t="s">
        <v>47</v>
      </c>
      <c r="D9077" s="24"/>
      <c r="E9077" s="24"/>
      <c r="F9077" s="24">
        <v>44.0</v>
      </c>
      <c r="G9077" s="24">
        <v>82.0</v>
      </c>
      <c r="H9077" s="24">
        <v>28.4722</v>
      </c>
      <c r="I9077" s="10"/>
      <c r="J9077" s="10"/>
      <c r="AA9077" s="7"/>
      <c r="AB9077" s="7"/>
      <c r="AC9077" s="7"/>
    </row>
    <row r="9078" ht="15.0" customHeight="1">
      <c r="A9078" s="23">
        <v>41866.0</v>
      </c>
      <c r="B9078" s="21" t="s">
        <v>59</v>
      </c>
      <c r="C9078" s="24" t="s">
        <v>47</v>
      </c>
      <c r="D9078" s="24"/>
      <c r="E9078" s="24"/>
      <c r="F9078" s="24">
        <v>45.0</v>
      </c>
      <c r="G9078" s="24">
        <v>62.0</v>
      </c>
      <c r="H9078" s="24">
        <v>21.52776</v>
      </c>
      <c r="I9078" s="10"/>
      <c r="J9078" s="10"/>
      <c r="AA9078" s="7"/>
      <c r="AB9078" s="7"/>
      <c r="AC9078" s="7"/>
    </row>
    <row r="9079" ht="15.0" customHeight="1">
      <c r="A9079" s="23">
        <v>41866.0</v>
      </c>
      <c r="B9079" s="21" t="s">
        <v>59</v>
      </c>
      <c r="C9079" s="24" t="s">
        <v>47</v>
      </c>
      <c r="D9079" s="24"/>
      <c r="E9079" s="24"/>
      <c r="F9079" s="24">
        <v>46.0</v>
      </c>
      <c r="G9079" s="24">
        <v>53.0</v>
      </c>
      <c r="H9079" s="24">
        <v>18.40277</v>
      </c>
      <c r="I9079" s="10"/>
      <c r="J9079" s="10"/>
      <c r="AA9079" s="7"/>
      <c r="AB9079" s="7"/>
      <c r="AC9079" s="7"/>
    </row>
    <row r="9080" ht="15.0" customHeight="1">
      <c r="A9080" s="23">
        <v>41866.0</v>
      </c>
      <c r="B9080" s="21" t="s">
        <v>59</v>
      </c>
      <c r="C9080" s="24" t="s">
        <v>47</v>
      </c>
      <c r="D9080" s="24"/>
      <c r="E9080" s="24"/>
      <c r="F9080" s="24">
        <v>47.0</v>
      </c>
      <c r="G9080" s="24">
        <v>82.0</v>
      </c>
      <c r="H9080" s="24">
        <v>28.4722</v>
      </c>
      <c r="I9080" s="10"/>
      <c r="J9080" s="10"/>
      <c r="AA9080" s="7"/>
      <c r="AB9080" s="7"/>
      <c r="AC9080" s="7"/>
    </row>
    <row r="9081" ht="15.0" customHeight="1">
      <c r="A9081" s="23">
        <v>41866.0</v>
      </c>
      <c r="B9081" s="21" t="s">
        <v>59</v>
      </c>
      <c r="C9081" s="24" t="s">
        <v>47</v>
      </c>
      <c r="D9081" s="24"/>
      <c r="E9081" s="24"/>
      <c r="F9081" s="24">
        <v>48.0</v>
      </c>
      <c r="G9081" s="24">
        <v>86.0</v>
      </c>
      <c r="H9081" s="24">
        <v>29.86109</v>
      </c>
      <c r="I9081" s="10"/>
      <c r="J9081" s="10"/>
      <c r="AA9081" s="7"/>
      <c r="AB9081" s="7"/>
      <c r="AC9081" s="7"/>
    </row>
    <row r="9082" ht="15.0" customHeight="1">
      <c r="A9082" s="23">
        <v>41866.0</v>
      </c>
      <c r="B9082" s="21" t="s">
        <v>59</v>
      </c>
      <c r="C9082" s="24" t="s">
        <v>47</v>
      </c>
      <c r="D9082" s="24"/>
      <c r="E9082" s="24"/>
      <c r="F9082" s="24">
        <v>49.0</v>
      </c>
      <c r="G9082" s="24">
        <v>76.0</v>
      </c>
      <c r="H9082" s="24">
        <v>26.38887</v>
      </c>
      <c r="I9082" s="10"/>
      <c r="J9082" s="10"/>
      <c r="AA9082" s="7"/>
      <c r="AB9082" s="7"/>
      <c r="AC9082" s="7"/>
    </row>
    <row r="9083" ht="15.0" customHeight="1">
      <c r="A9083" s="23">
        <v>41866.0</v>
      </c>
      <c r="B9083" s="21" t="s">
        <v>59</v>
      </c>
      <c r="C9083" s="24" t="s">
        <v>47</v>
      </c>
      <c r="D9083" s="24"/>
      <c r="E9083" s="24"/>
      <c r="F9083" s="24">
        <v>50.0</v>
      </c>
      <c r="G9083" s="24">
        <v>65.0</v>
      </c>
      <c r="H9083" s="24">
        <v>22.56943</v>
      </c>
      <c r="I9083" s="10"/>
      <c r="J9083" s="10"/>
      <c r="AA9083" s="7"/>
      <c r="AB9083" s="7"/>
      <c r="AC9083" s="7"/>
    </row>
    <row r="9084" ht="15.0" customHeight="1">
      <c r="A9084" s="23">
        <v>41866.0</v>
      </c>
      <c r="B9084" s="21" t="s">
        <v>59</v>
      </c>
      <c r="C9084" s="24" t="s">
        <v>47</v>
      </c>
      <c r="D9084" s="24"/>
      <c r="E9084" s="24"/>
      <c r="F9084" s="24">
        <v>51.0</v>
      </c>
      <c r="G9084" s="24">
        <v>69.0</v>
      </c>
      <c r="H9084" s="24">
        <v>23.95832</v>
      </c>
      <c r="I9084" s="10"/>
      <c r="J9084" s="10"/>
      <c r="AA9084" s="7"/>
      <c r="AB9084" s="7"/>
      <c r="AC9084" s="7"/>
    </row>
    <row r="9085" ht="15.0" customHeight="1">
      <c r="A9085" s="23">
        <v>41866.0</v>
      </c>
      <c r="B9085" s="21" t="s">
        <v>59</v>
      </c>
      <c r="C9085" s="24" t="s">
        <v>47</v>
      </c>
      <c r="D9085" s="24"/>
      <c r="E9085" s="24"/>
      <c r="F9085" s="24">
        <v>52.0</v>
      </c>
      <c r="G9085" s="24">
        <v>68.0</v>
      </c>
      <c r="H9085" s="24">
        <v>23.6111</v>
      </c>
      <c r="I9085" s="10"/>
      <c r="J9085" s="10"/>
      <c r="AA9085" s="7"/>
      <c r="AB9085" s="7"/>
      <c r="AC9085" s="7"/>
    </row>
    <row r="9086" ht="15.0" customHeight="1">
      <c r="A9086" s="23">
        <v>41866.0</v>
      </c>
      <c r="B9086" s="21" t="s">
        <v>59</v>
      </c>
      <c r="C9086" s="24" t="s">
        <v>47</v>
      </c>
      <c r="D9086" s="24"/>
      <c r="E9086" s="24"/>
      <c r="F9086" s="24">
        <v>53.0</v>
      </c>
      <c r="G9086" s="24">
        <v>86.0</v>
      </c>
      <c r="H9086" s="24">
        <v>29.86109</v>
      </c>
      <c r="I9086" s="10"/>
      <c r="J9086" s="10"/>
      <c r="AA9086" s="7"/>
      <c r="AB9086" s="7"/>
      <c r="AC9086" s="7"/>
    </row>
    <row r="9087" ht="15.0" customHeight="1">
      <c r="A9087" s="23">
        <v>41866.0</v>
      </c>
      <c r="B9087" s="21" t="s">
        <v>59</v>
      </c>
      <c r="C9087" s="24" t="s">
        <v>47</v>
      </c>
      <c r="D9087" s="24"/>
      <c r="E9087" s="24"/>
      <c r="F9087" s="24">
        <v>54.0</v>
      </c>
      <c r="G9087" s="24">
        <v>49.0</v>
      </c>
      <c r="H9087" s="24">
        <v>17.01388</v>
      </c>
      <c r="I9087" s="10"/>
      <c r="J9087" s="10"/>
      <c r="AA9087" s="7"/>
      <c r="AB9087" s="7"/>
      <c r="AC9087" s="7"/>
    </row>
    <row r="9088" ht="15.0" customHeight="1">
      <c r="A9088" s="23">
        <v>41866.0</v>
      </c>
      <c r="B9088" s="21" t="s">
        <v>59</v>
      </c>
      <c r="C9088" s="24" t="s">
        <v>47</v>
      </c>
      <c r="D9088" s="24"/>
      <c r="E9088" s="24"/>
      <c r="F9088" s="24">
        <v>55.0</v>
      </c>
      <c r="G9088" s="24">
        <v>64.0</v>
      </c>
      <c r="H9088" s="24">
        <v>22.22221</v>
      </c>
      <c r="I9088" s="10"/>
      <c r="J9088" s="10"/>
      <c r="AA9088" s="7"/>
      <c r="AB9088" s="7"/>
      <c r="AC9088" s="7"/>
    </row>
    <row r="9089" ht="15.0" customHeight="1">
      <c r="A9089" s="23">
        <v>41866.0</v>
      </c>
      <c r="B9089" s="21" t="s">
        <v>59</v>
      </c>
      <c r="C9089" s="24" t="s">
        <v>47</v>
      </c>
      <c r="D9089" s="24"/>
      <c r="E9089" s="24"/>
      <c r="F9089" s="24">
        <v>56.0</v>
      </c>
      <c r="G9089" s="24">
        <v>82.0</v>
      </c>
      <c r="H9089" s="24">
        <v>28.4722</v>
      </c>
      <c r="I9089" s="10"/>
      <c r="J9089" s="10"/>
      <c r="AA9089" s="7"/>
      <c r="AB9089" s="7"/>
      <c r="AC9089" s="7"/>
    </row>
    <row r="9090" ht="15.0" customHeight="1">
      <c r="A9090" s="23">
        <v>41866.0</v>
      </c>
      <c r="B9090" s="21" t="s">
        <v>59</v>
      </c>
      <c r="C9090" s="24" t="s">
        <v>47</v>
      </c>
      <c r="D9090" s="24"/>
      <c r="E9090" s="24"/>
      <c r="F9090" s="24">
        <v>57.0</v>
      </c>
      <c r="G9090" s="24">
        <v>81.0</v>
      </c>
      <c r="H9090" s="24">
        <v>28.12498</v>
      </c>
      <c r="I9090" s="10"/>
      <c r="J9090" s="10"/>
      <c r="AA9090" s="7"/>
      <c r="AB9090" s="7"/>
      <c r="AC9090" s="7"/>
    </row>
    <row r="9091" ht="15.0" customHeight="1">
      <c r="A9091" s="23">
        <v>41866.0</v>
      </c>
      <c r="B9091" s="21" t="s">
        <v>59</v>
      </c>
      <c r="C9091" s="24" t="s">
        <v>47</v>
      </c>
      <c r="D9091" s="24"/>
      <c r="E9091" s="24"/>
      <c r="F9091" s="24">
        <v>58.0</v>
      </c>
      <c r="G9091" s="24">
        <v>88.0</v>
      </c>
      <c r="H9091" s="24">
        <v>30.55554</v>
      </c>
      <c r="I9091" s="10"/>
      <c r="J9091" s="10"/>
      <c r="AA9091" s="7"/>
      <c r="AB9091" s="7"/>
      <c r="AC9091" s="7"/>
    </row>
    <row r="9092" ht="15.0" customHeight="1">
      <c r="A9092" s="23">
        <v>41866.0</v>
      </c>
      <c r="B9092" s="21" t="s">
        <v>59</v>
      </c>
      <c r="C9092" s="24" t="s">
        <v>47</v>
      </c>
      <c r="D9092" s="24"/>
      <c r="E9092" s="24"/>
      <c r="F9092" s="24">
        <v>59.0</v>
      </c>
      <c r="G9092" s="24">
        <v>84.0</v>
      </c>
      <c r="H9092" s="24">
        <v>29.16665</v>
      </c>
      <c r="I9092" s="10"/>
      <c r="J9092" s="10"/>
      <c r="AA9092" s="7"/>
      <c r="AB9092" s="7"/>
      <c r="AC9092" s="7"/>
    </row>
    <row r="9093" ht="15.0" customHeight="1">
      <c r="A9093" s="23">
        <v>41866.0</v>
      </c>
      <c r="B9093" s="21" t="s">
        <v>59</v>
      </c>
      <c r="C9093" s="24" t="s">
        <v>47</v>
      </c>
      <c r="D9093" s="24"/>
      <c r="E9093" s="24"/>
      <c r="F9093" s="24">
        <v>60.0</v>
      </c>
      <c r="G9093" s="24">
        <v>83.0</v>
      </c>
      <c r="H9093" s="24">
        <v>28.81943</v>
      </c>
      <c r="I9093" s="10"/>
      <c r="J9093" s="10"/>
      <c r="AA9093" s="7"/>
      <c r="AB9093" s="7"/>
      <c r="AC9093" s="7"/>
    </row>
    <row r="9094" ht="15.0" customHeight="1">
      <c r="A9094" s="23">
        <v>41866.0</v>
      </c>
      <c r="B9094" s="21" t="s">
        <v>59</v>
      </c>
      <c r="C9094" s="24" t="s">
        <v>47</v>
      </c>
      <c r="D9094" s="24"/>
      <c r="E9094" s="24"/>
      <c r="F9094" s="24">
        <v>61.0</v>
      </c>
      <c r="G9094" s="24">
        <v>74.0</v>
      </c>
      <c r="H9094" s="24">
        <v>25.69443</v>
      </c>
      <c r="I9094" s="10"/>
      <c r="J9094" s="10"/>
      <c r="AA9094" s="7"/>
      <c r="AB9094" s="7"/>
      <c r="AC9094" s="7"/>
    </row>
    <row r="9095" ht="15.0" customHeight="1">
      <c r="A9095" s="23">
        <v>41866.0</v>
      </c>
      <c r="B9095" s="21" t="s">
        <v>59</v>
      </c>
      <c r="C9095" s="24" t="s">
        <v>47</v>
      </c>
      <c r="D9095" s="24"/>
      <c r="E9095" s="24"/>
      <c r="F9095" s="24">
        <v>62.0</v>
      </c>
      <c r="G9095" s="24">
        <v>86.0</v>
      </c>
      <c r="H9095" s="24">
        <v>29.86109</v>
      </c>
      <c r="I9095" s="10"/>
      <c r="J9095" s="10"/>
      <c r="AA9095" s="7"/>
      <c r="AB9095" s="7"/>
      <c r="AC9095" s="7"/>
    </row>
    <row r="9096" ht="15.0" customHeight="1">
      <c r="A9096" s="23">
        <v>41866.0</v>
      </c>
      <c r="B9096" s="21" t="s">
        <v>59</v>
      </c>
      <c r="C9096" s="24" t="s">
        <v>47</v>
      </c>
      <c r="D9096" s="24"/>
      <c r="E9096" s="24"/>
      <c r="F9096" s="24">
        <v>63.0</v>
      </c>
      <c r="G9096" s="24">
        <v>76.0</v>
      </c>
      <c r="H9096" s="24">
        <v>26.38887</v>
      </c>
      <c r="I9096" s="10"/>
      <c r="J9096" s="10"/>
      <c r="AA9096" s="7"/>
      <c r="AB9096" s="7"/>
      <c r="AC9096" s="7"/>
    </row>
    <row r="9097" ht="15.0" customHeight="1">
      <c r="A9097" s="23">
        <v>41866.0</v>
      </c>
      <c r="B9097" s="21" t="s">
        <v>59</v>
      </c>
      <c r="C9097" s="24" t="s">
        <v>47</v>
      </c>
      <c r="D9097" s="24"/>
      <c r="E9097" s="24"/>
      <c r="F9097" s="24">
        <v>64.0</v>
      </c>
      <c r="G9097" s="24">
        <v>85.0</v>
      </c>
      <c r="H9097" s="24">
        <v>29.51387</v>
      </c>
      <c r="I9097" s="10"/>
      <c r="J9097" s="10"/>
      <c r="AA9097" s="7"/>
      <c r="AB9097" s="7"/>
      <c r="AC9097" s="7"/>
    </row>
    <row r="9098" ht="15.0" customHeight="1">
      <c r="A9098" s="23">
        <v>41866.0</v>
      </c>
      <c r="B9098" s="21" t="s">
        <v>59</v>
      </c>
      <c r="C9098" s="24" t="s">
        <v>47</v>
      </c>
      <c r="D9098" s="24"/>
      <c r="E9098" s="24"/>
      <c r="F9098" s="24">
        <v>65.0</v>
      </c>
      <c r="G9098" s="24">
        <v>66.0</v>
      </c>
      <c r="H9098" s="24">
        <v>22.91665</v>
      </c>
      <c r="I9098" s="10"/>
      <c r="J9098" s="10"/>
      <c r="AA9098" s="7"/>
      <c r="AB9098" s="7"/>
      <c r="AC9098" s="7"/>
    </row>
    <row r="9099" ht="15.0" customHeight="1">
      <c r="A9099" s="23">
        <v>41866.0</v>
      </c>
      <c r="B9099" s="21" t="s">
        <v>59</v>
      </c>
      <c r="C9099" s="24" t="s">
        <v>47</v>
      </c>
      <c r="D9099" s="24"/>
      <c r="E9099" s="24"/>
      <c r="F9099" s="24">
        <v>66.0</v>
      </c>
      <c r="G9099" s="24">
        <v>74.0</v>
      </c>
      <c r="H9099" s="24">
        <v>25.69443</v>
      </c>
      <c r="I9099" s="10"/>
      <c r="J9099" s="10"/>
      <c r="AA9099" s="7"/>
      <c r="AB9099" s="7"/>
      <c r="AC9099" s="7"/>
    </row>
    <row r="9100" ht="15.0" customHeight="1">
      <c r="A9100" s="23">
        <v>41866.0</v>
      </c>
      <c r="B9100" s="21" t="s">
        <v>59</v>
      </c>
      <c r="C9100" s="24" t="s">
        <v>47</v>
      </c>
      <c r="D9100" s="24"/>
      <c r="E9100" s="24"/>
      <c r="F9100" s="24">
        <v>67.0</v>
      </c>
      <c r="G9100" s="24">
        <v>67.0</v>
      </c>
      <c r="H9100" s="24">
        <v>23.26387</v>
      </c>
      <c r="I9100" s="10"/>
      <c r="J9100" s="10"/>
      <c r="AA9100" s="7"/>
      <c r="AB9100" s="7"/>
      <c r="AC9100" s="7"/>
    </row>
    <row r="9101" ht="15.0" customHeight="1">
      <c r="A9101" s="23">
        <v>41866.0</v>
      </c>
      <c r="B9101" s="21" t="s">
        <v>59</v>
      </c>
      <c r="C9101" s="24" t="s">
        <v>47</v>
      </c>
      <c r="D9101" s="24"/>
      <c r="E9101" s="24"/>
      <c r="F9101" s="24">
        <v>68.0</v>
      </c>
      <c r="G9101" s="24">
        <v>85.0</v>
      </c>
      <c r="H9101" s="24">
        <v>29.51387</v>
      </c>
      <c r="I9101" s="10"/>
      <c r="J9101" s="10"/>
      <c r="AA9101" s="7"/>
      <c r="AB9101" s="7"/>
      <c r="AC9101" s="7"/>
    </row>
    <row r="9102" ht="15.0" customHeight="1">
      <c r="A9102" s="23">
        <v>41866.0</v>
      </c>
      <c r="B9102" s="21" t="s">
        <v>59</v>
      </c>
      <c r="C9102" s="24" t="s">
        <v>47</v>
      </c>
      <c r="D9102" s="24"/>
      <c r="E9102" s="24"/>
      <c r="F9102" s="24">
        <v>69.0</v>
      </c>
      <c r="G9102" s="24">
        <v>75.0</v>
      </c>
      <c r="H9102" s="24">
        <v>26.04165</v>
      </c>
      <c r="I9102" s="10"/>
      <c r="J9102" s="10"/>
      <c r="AA9102" s="7"/>
      <c r="AB9102" s="7"/>
      <c r="AC9102" s="7"/>
    </row>
    <row r="9103" ht="15.0" customHeight="1">
      <c r="A9103" s="23">
        <v>41866.0</v>
      </c>
      <c r="B9103" s="21" t="s">
        <v>59</v>
      </c>
      <c r="C9103" s="24" t="s">
        <v>47</v>
      </c>
      <c r="D9103" s="24"/>
      <c r="E9103" s="24"/>
      <c r="F9103" s="24">
        <v>70.0</v>
      </c>
      <c r="G9103" s="24">
        <v>90.0</v>
      </c>
      <c r="H9103" s="24">
        <v>31.24998</v>
      </c>
      <c r="I9103" s="10"/>
      <c r="J9103" s="10"/>
      <c r="AA9103" s="7"/>
      <c r="AB9103" s="7"/>
      <c r="AC9103" s="7"/>
    </row>
    <row r="9104" ht="15.0" customHeight="1">
      <c r="A9104" s="23">
        <v>41866.0</v>
      </c>
      <c r="B9104" s="21" t="s">
        <v>59</v>
      </c>
      <c r="C9104" s="24" t="s">
        <v>47</v>
      </c>
      <c r="D9104" s="24"/>
      <c r="E9104" s="24"/>
      <c r="F9104" s="24">
        <v>71.0</v>
      </c>
      <c r="G9104" s="24">
        <v>73.0</v>
      </c>
      <c r="H9104" s="24">
        <v>25.34721</v>
      </c>
      <c r="I9104" s="10"/>
      <c r="J9104" s="10"/>
      <c r="AA9104" s="7"/>
      <c r="AB9104" s="7"/>
      <c r="AC9104" s="7"/>
    </row>
    <row r="9105" ht="15.0" customHeight="1">
      <c r="A9105" s="23">
        <v>41866.0</v>
      </c>
      <c r="B9105" s="21" t="s">
        <v>59</v>
      </c>
      <c r="C9105" s="24" t="s">
        <v>47</v>
      </c>
      <c r="D9105" s="24"/>
      <c r="E9105" s="24"/>
      <c r="F9105" s="24">
        <v>72.0</v>
      </c>
      <c r="G9105" s="24">
        <v>89.0</v>
      </c>
      <c r="H9105" s="24">
        <v>30.90276</v>
      </c>
      <c r="I9105" s="10"/>
      <c r="J9105" s="10"/>
      <c r="AA9105" s="7"/>
      <c r="AB9105" s="7"/>
      <c r="AC9105" s="7"/>
    </row>
    <row r="9106" ht="15.0" customHeight="1">
      <c r="A9106" s="23">
        <v>41866.0</v>
      </c>
      <c r="B9106" s="21" t="s">
        <v>59</v>
      </c>
      <c r="C9106" s="24" t="s">
        <v>47</v>
      </c>
      <c r="D9106" s="24"/>
      <c r="E9106" s="24"/>
      <c r="F9106" s="24">
        <v>73.0</v>
      </c>
      <c r="G9106" s="24">
        <v>63.0</v>
      </c>
      <c r="H9106" s="24">
        <v>21.87499</v>
      </c>
      <c r="I9106" s="10"/>
      <c r="J9106" s="10"/>
      <c r="AA9106" s="7"/>
      <c r="AB9106" s="7"/>
      <c r="AC9106" s="7"/>
    </row>
    <row r="9107" ht="15.0" customHeight="1">
      <c r="A9107" s="23">
        <v>41866.0</v>
      </c>
      <c r="B9107" s="21" t="s">
        <v>59</v>
      </c>
      <c r="C9107" s="24" t="s">
        <v>47</v>
      </c>
      <c r="D9107" s="24"/>
      <c r="E9107" s="24"/>
      <c r="F9107" s="24">
        <v>74.0</v>
      </c>
      <c r="G9107" s="24">
        <v>92.0</v>
      </c>
      <c r="H9107" s="24">
        <v>31.94442</v>
      </c>
      <c r="I9107" s="10"/>
      <c r="J9107" s="10"/>
      <c r="AA9107" s="7"/>
      <c r="AB9107" s="7"/>
      <c r="AC9107" s="7"/>
    </row>
    <row r="9108" ht="15.0" customHeight="1">
      <c r="A9108" s="23">
        <v>41866.0</v>
      </c>
      <c r="B9108" s="21" t="s">
        <v>59</v>
      </c>
      <c r="C9108" s="24" t="s">
        <v>47</v>
      </c>
      <c r="D9108" s="24"/>
      <c r="E9108" s="24"/>
      <c r="F9108" s="24">
        <v>75.0</v>
      </c>
      <c r="G9108" s="24">
        <v>93.0</v>
      </c>
      <c r="H9108" s="24">
        <v>32.29165</v>
      </c>
      <c r="I9108" s="10"/>
      <c r="J9108" s="10"/>
      <c r="AA9108" s="7"/>
      <c r="AB9108" s="7"/>
      <c r="AC9108" s="7"/>
    </row>
    <row r="9109" ht="15.0" customHeight="1">
      <c r="A9109" s="23">
        <v>41866.0</v>
      </c>
      <c r="B9109" s="21" t="s">
        <v>59</v>
      </c>
      <c r="C9109" s="24" t="s">
        <v>47</v>
      </c>
      <c r="D9109" s="24"/>
      <c r="E9109" s="24"/>
      <c r="F9109" s="24">
        <v>76.0</v>
      </c>
      <c r="G9109" s="24">
        <v>56.0</v>
      </c>
      <c r="H9109" s="24">
        <v>19.44443</v>
      </c>
      <c r="I9109" s="10"/>
      <c r="J9109" s="10"/>
      <c r="AA9109" s="7"/>
      <c r="AB9109" s="7"/>
      <c r="AC9109" s="7"/>
    </row>
    <row r="9110" ht="15.0" customHeight="1">
      <c r="A9110" s="23">
        <v>41866.0</v>
      </c>
      <c r="B9110" s="21" t="s">
        <v>59</v>
      </c>
      <c r="C9110" s="24" t="s">
        <v>47</v>
      </c>
      <c r="D9110" s="24"/>
      <c r="E9110" s="24"/>
      <c r="F9110" s="24">
        <v>77.0</v>
      </c>
      <c r="G9110" s="24">
        <v>55.0</v>
      </c>
      <c r="H9110" s="24">
        <v>19.09721</v>
      </c>
      <c r="I9110" s="10"/>
      <c r="J9110" s="10"/>
      <c r="AA9110" s="7"/>
      <c r="AB9110" s="7"/>
      <c r="AC9110" s="7"/>
    </row>
    <row r="9111" ht="15.0" customHeight="1">
      <c r="A9111" s="23">
        <v>41866.0</v>
      </c>
      <c r="B9111" s="21" t="s">
        <v>59</v>
      </c>
      <c r="C9111" s="24" t="s">
        <v>47</v>
      </c>
      <c r="D9111" s="24"/>
      <c r="E9111" s="24"/>
      <c r="F9111" s="24">
        <v>78.0</v>
      </c>
      <c r="G9111" s="24">
        <v>48.0</v>
      </c>
      <c r="H9111" s="24">
        <v>16.66666</v>
      </c>
      <c r="I9111" s="10"/>
      <c r="J9111" s="10"/>
      <c r="AA9111" s="7"/>
      <c r="AB9111" s="7"/>
      <c r="AC9111" s="7"/>
    </row>
    <row r="9112" ht="15.0" customHeight="1">
      <c r="A9112" s="23">
        <v>41866.0</v>
      </c>
      <c r="B9112" s="21" t="s">
        <v>59</v>
      </c>
      <c r="C9112" s="24" t="s">
        <v>47</v>
      </c>
      <c r="D9112" s="24"/>
      <c r="E9112" s="24"/>
      <c r="F9112" s="24">
        <v>79.0</v>
      </c>
      <c r="G9112" s="24">
        <v>66.0</v>
      </c>
      <c r="H9112" s="24">
        <v>22.91665</v>
      </c>
      <c r="I9112" s="10"/>
      <c r="J9112" s="10"/>
      <c r="AA9112" s="7"/>
      <c r="AB9112" s="7"/>
      <c r="AC9112" s="7"/>
    </row>
    <row r="9113" ht="15.0" customHeight="1">
      <c r="A9113" s="23">
        <v>41866.0</v>
      </c>
      <c r="B9113" s="21" t="s">
        <v>59</v>
      </c>
      <c r="C9113" s="24" t="s">
        <v>47</v>
      </c>
      <c r="D9113" s="24"/>
      <c r="E9113" s="24"/>
      <c r="F9113" s="24">
        <v>80.0</v>
      </c>
      <c r="G9113" s="24">
        <v>86.0</v>
      </c>
      <c r="H9113" s="24">
        <v>29.86109</v>
      </c>
      <c r="I9113" s="10"/>
      <c r="J9113" s="10"/>
      <c r="AA9113" s="7"/>
      <c r="AB9113" s="7"/>
      <c r="AC9113" s="7"/>
    </row>
    <row r="9114" ht="15.0" customHeight="1">
      <c r="A9114" s="23">
        <v>41866.0</v>
      </c>
      <c r="B9114" s="21" t="s">
        <v>59</v>
      </c>
      <c r="C9114" s="24" t="s">
        <v>47</v>
      </c>
      <c r="D9114" s="24"/>
      <c r="E9114" s="24"/>
      <c r="F9114" s="24">
        <v>81.0</v>
      </c>
      <c r="G9114" s="24">
        <v>97.0</v>
      </c>
      <c r="H9114" s="24">
        <v>33.68053</v>
      </c>
      <c r="I9114" s="10"/>
      <c r="J9114" s="10"/>
      <c r="AA9114" s="7"/>
      <c r="AB9114" s="7"/>
      <c r="AC9114" s="7"/>
    </row>
    <row r="9115" ht="15.0" customHeight="1">
      <c r="A9115" s="23">
        <v>41866.0</v>
      </c>
      <c r="B9115" s="21" t="s">
        <v>59</v>
      </c>
      <c r="C9115" s="24" t="s">
        <v>47</v>
      </c>
      <c r="D9115" s="24"/>
      <c r="E9115" s="24"/>
      <c r="F9115" s="24">
        <v>82.0</v>
      </c>
      <c r="G9115" s="24">
        <v>74.0</v>
      </c>
      <c r="H9115" s="24">
        <v>25.69443</v>
      </c>
      <c r="I9115" s="10"/>
      <c r="J9115" s="10"/>
      <c r="AA9115" s="7"/>
      <c r="AB9115" s="7"/>
      <c r="AC9115" s="7"/>
    </row>
    <row r="9116" ht="15.0" customHeight="1">
      <c r="A9116" s="23">
        <v>41866.0</v>
      </c>
      <c r="B9116" s="21" t="s">
        <v>59</v>
      </c>
      <c r="C9116" s="24" t="s">
        <v>47</v>
      </c>
      <c r="D9116" s="24"/>
      <c r="E9116" s="24"/>
      <c r="F9116" s="24">
        <v>83.0</v>
      </c>
      <c r="G9116" s="24">
        <v>81.0</v>
      </c>
      <c r="H9116" s="24">
        <v>28.12498</v>
      </c>
      <c r="I9116" s="10"/>
      <c r="J9116" s="10"/>
      <c r="AA9116" s="7"/>
      <c r="AB9116" s="7"/>
      <c r="AC9116" s="7"/>
    </row>
    <row r="9117" ht="15.0" customHeight="1">
      <c r="A9117" s="23">
        <v>41866.0</v>
      </c>
      <c r="B9117" s="21" t="s">
        <v>59</v>
      </c>
      <c r="C9117" s="24" t="s">
        <v>47</v>
      </c>
      <c r="D9117" s="24"/>
      <c r="E9117" s="24"/>
      <c r="F9117" s="24">
        <v>84.0</v>
      </c>
      <c r="G9117" s="24">
        <v>42.0</v>
      </c>
      <c r="H9117" s="24">
        <v>14.58332</v>
      </c>
      <c r="I9117" s="10"/>
      <c r="J9117" s="10"/>
      <c r="AA9117" s="7"/>
      <c r="AB9117" s="7"/>
      <c r="AC9117" s="7"/>
    </row>
    <row r="9118" ht="15.0" customHeight="1">
      <c r="A9118" s="23">
        <v>41866.0</v>
      </c>
      <c r="B9118" s="21" t="s">
        <v>59</v>
      </c>
      <c r="C9118" s="24" t="s">
        <v>47</v>
      </c>
      <c r="D9118" s="24"/>
      <c r="E9118" s="24"/>
      <c r="F9118" s="24">
        <v>85.0</v>
      </c>
      <c r="G9118" s="24">
        <v>68.0</v>
      </c>
      <c r="H9118" s="24">
        <v>23.6111</v>
      </c>
      <c r="I9118" s="10"/>
      <c r="J9118" s="10"/>
      <c r="AA9118" s="7"/>
      <c r="AB9118" s="7"/>
      <c r="AC9118" s="7"/>
    </row>
    <row r="9119" ht="15.0" customHeight="1">
      <c r="A9119" s="23">
        <v>41866.0</v>
      </c>
      <c r="B9119" s="21" t="s">
        <v>59</v>
      </c>
      <c r="C9119" s="24" t="s">
        <v>24</v>
      </c>
      <c r="D9119" s="24"/>
      <c r="E9119" s="24"/>
      <c r="F9119" s="24">
        <v>1.0</v>
      </c>
      <c r="G9119" s="24">
        <v>68.0</v>
      </c>
      <c r="H9119" s="24">
        <v>20.48194</v>
      </c>
      <c r="I9119" s="10"/>
      <c r="J9119" s="10"/>
      <c r="AA9119" s="7"/>
      <c r="AB9119" s="7"/>
      <c r="AC9119" s="7"/>
    </row>
    <row r="9120" ht="15.0" customHeight="1">
      <c r="A9120" s="23">
        <v>41866.0</v>
      </c>
      <c r="B9120" s="21" t="s">
        <v>59</v>
      </c>
      <c r="C9120" s="24" t="s">
        <v>24</v>
      </c>
      <c r="D9120" s="24"/>
      <c r="E9120" s="24"/>
      <c r="F9120" s="24">
        <v>2.0</v>
      </c>
      <c r="G9120" s="24">
        <v>94.0</v>
      </c>
      <c r="H9120" s="24">
        <v>28.31327</v>
      </c>
      <c r="I9120" s="10"/>
      <c r="J9120" s="10"/>
      <c r="AA9120" s="7"/>
      <c r="AB9120" s="7"/>
      <c r="AC9120" s="7"/>
    </row>
    <row r="9121" ht="15.0" customHeight="1">
      <c r="A9121" s="23">
        <v>41866.0</v>
      </c>
      <c r="B9121" s="21" t="s">
        <v>59</v>
      </c>
      <c r="C9121" s="24" t="s">
        <v>24</v>
      </c>
      <c r="D9121" s="24"/>
      <c r="E9121" s="24"/>
      <c r="F9121" s="24">
        <v>3.0</v>
      </c>
      <c r="G9121" s="24">
        <v>86.0</v>
      </c>
      <c r="H9121" s="24">
        <v>25.90363</v>
      </c>
      <c r="I9121" s="10"/>
      <c r="J9121" s="10"/>
      <c r="AA9121" s="7"/>
      <c r="AB9121" s="7"/>
      <c r="AC9121" s="7"/>
    </row>
    <row r="9122" ht="15.0" customHeight="1">
      <c r="A9122" s="23">
        <v>41866.0</v>
      </c>
      <c r="B9122" s="21" t="s">
        <v>59</v>
      </c>
      <c r="C9122" s="24" t="s">
        <v>24</v>
      </c>
      <c r="D9122" s="24"/>
      <c r="E9122" s="24"/>
      <c r="F9122" s="24">
        <v>4.0</v>
      </c>
      <c r="G9122" s="24">
        <v>86.0</v>
      </c>
      <c r="H9122" s="24">
        <v>25.90363</v>
      </c>
      <c r="I9122" s="10"/>
      <c r="J9122" s="10"/>
      <c r="AA9122" s="7"/>
      <c r="AB9122" s="7"/>
      <c r="AC9122" s="7"/>
    </row>
    <row r="9123" ht="15.0" customHeight="1">
      <c r="A9123" s="23">
        <v>41866.0</v>
      </c>
      <c r="B9123" s="21" t="s">
        <v>59</v>
      </c>
      <c r="C9123" s="24" t="s">
        <v>24</v>
      </c>
      <c r="D9123" s="24"/>
      <c r="E9123" s="24"/>
      <c r="F9123" s="24">
        <v>5.0</v>
      </c>
      <c r="G9123" s="24">
        <v>90.0</v>
      </c>
      <c r="H9123" s="24">
        <v>27.10845</v>
      </c>
      <c r="I9123" s="10"/>
      <c r="J9123" s="10"/>
      <c r="AA9123" s="7"/>
      <c r="AB9123" s="7"/>
      <c r="AC9123" s="7"/>
    </row>
    <row r="9124" ht="15.0" customHeight="1">
      <c r="A9124" s="23">
        <v>41866.0</v>
      </c>
      <c r="B9124" s="21" t="s">
        <v>59</v>
      </c>
      <c r="C9124" s="24" t="s">
        <v>24</v>
      </c>
      <c r="D9124" s="24"/>
      <c r="E9124" s="24"/>
      <c r="F9124" s="24">
        <v>6.0</v>
      </c>
      <c r="G9124" s="24">
        <v>69.0</v>
      </c>
      <c r="H9124" s="24">
        <v>20.78315</v>
      </c>
      <c r="I9124" s="10"/>
      <c r="J9124" s="10"/>
      <c r="AA9124" s="7"/>
      <c r="AB9124" s="7"/>
      <c r="AC9124" s="7"/>
    </row>
    <row r="9125" ht="15.0" customHeight="1">
      <c r="A9125" s="23">
        <v>41866.0</v>
      </c>
      <c r="B9125" s="21" t="s">
        <v>59</v>
      </c>
      <c r="C9125" s="24" t="s">
        <v>24</v>
      </c>
      <c r="D9125" s="24"/>
      <c r="E9125" s="24"/>
      <c r="F9125" s="24">
        <v>7.0</v>
      </c>
      <c r="G9125" s="24">
        <v>84.0</v>
      </c>
      <c r="H9125" s="24">
        <v>25.30122</v>
      </c>
      <c r="I9125" s="10"/>
      <c r="J9125" s="10"/>
      <c r="AA9125" s="7"/>
      <c r="AB9125" s="7"/>
      <c r="AC9125" s="7"/>
    </row>
    <row r="9126" ht="15.0" customHeight="1">
      <c r="A9126" s="23">
        <v>41866.0</v>
      </c>
      <c r="B9126" s="21" t="s">
        <v>59</v>
      </c>
      <c r="C9126" s="24" t="s">
        <v>24</v>
      </c>
      <c r="D9126" s="24"/>
      <c r="E9126" s="24"/>
      <c r="F9126" s="24">
        <v>8.0</v>
      </c>
      <c r="G9126" s="24">
        <v>84.0</v>
      </c>
      <c r="H9126" s="24">
        <v>25.30122</v>
      </c>
      <c r="I9126" s="10"/>
      <c r="J9126" s="10"/>
      <c r="AA9126" s="7"/>
      <c r="AB9126" s="7"/>
      <c r="AC9126" s="7"/>
    </row>
    <row r="9127" ht="15.0" customHeight="1">
      <c r="A9127" s="23">
        <v>41866.0</v>
      </c>
      <c r="B9127" s="21" t="s">
        <v>59</v>
      </c>
      <c r="C9127" s="24" t="s">
        <v>24</v>
      </c>
      <c r="D9127" s="24"/>
      <c r="E9127" s="24"/>
      <c r="F9127" s="24">
        <v>9.0</v>
      </c>
      <c r="G9127" s="24">
        <v>78.0</v>
      </c>
      <c r="H9127" s="24">
        <v>23.49399</v>
      </c>
      <c r="I9127" s="10"/>
      <c r="J9127" s="10"/>
      <c r="AA9127" s="7"/>
      <c r="AB9127" s="7"/>
      <c r="AC9127" s="7"/>
    </row>
    <row r="9128" ht="15.0" customHeight="1">
      <c r="A9128" s="23">
        <v>41866.0</v>
      </c>
      <c r="B9128" s="21" t="s">
        <v>59</v>
      </c>
      <c r="C9128" s="24" t="s">
        <v>24</v>
      </c>
      <c r="D9128" s="24"/>
      <c r="E9128" s="24"/>
      <c r="F9128" s="24">
        <v>10.0</v>
      </c>
      <c r="G9128" s="24">
        <v>73.0</v>
      </c>
      <c r="H9128" s="24">
        <v>21.98797</v>
      </c>
      <c r="I9128" s="10"/>
      <c r="J9128" s="10"/>
      <c r="AA9128" s="7"/>
      <c r="AB9128" s="7"/>
      <c r="AC9128" s="7"/>
    </row>
    <row r="9129" ht="15.0" customHeight="1">
      <c r="A9129" s="23">
        <v>41866.0</v>
      </c>
      <c r="B9129" s="21" t="s">
        <v>59</v>
      </c>
      <c r="C9129" s="24" t="s">
        <v>24</v>
      </c>
      <c r="D9129" s="24"/>
      <c r="E9129" s="24"/>
      <c r="F9129" s="24">
        <v>11.0</v>
      </c>
      <c r="G9129" s="24">
        <v>89.0</v>
      </c>
      <c r="H9129" s="24">
        <v>26.80725</v>
      </c>
      <c r="I9129" s="10"/>
      <c r="J9129" s="10"/>
      <c r="AA9129" s="7"/>
      <c r="AB9129" s="7"/>
      <c r="AC9129" s="7"/>
    </row>
    <row r="9130" ht="15.0" customHeight="1">
      <c r="A9130" s="23">
        <v>41866.0</v>
      </c>
      <c r="B9130" s="21" t="s">
        <v>59</v>
      </c>
      <c r="C9130" s="24" t="s">
        <v>24</v>
      </c>
      <c r="D9130" s="24"/>
      <c r="E9130" s="24"/>
      <c r="F9130" s="24">
        <v>12.0</v>
      </c>
      <c r="G9130" s="24">
        <v>87.0</v>
      </c>
      <c r="H9130" s="24">
        <v>26.20484</v>
      </c>
      <c r="I9130" s="10"/>
      <c r="J9130" s="10"/>
      <c r="AA9130" s="7"/>
      <c r="AB9130" s="7"/>
      <c r="AC9130" s="7"/>
    </row>
    <row r="9131" ht="15.0" customHeight="1">
      <c r="A9131" s="23">
        <v>41866.0</v>
      </c>
      <c r="B9131" s="21" t="s">
        <v>59</v>
      </c>
      <c r="C9131" s="24" t="s">
        <v>24</v>
      </c>
      <c r="D9131" s="24"/>
      <c r="E9131" s="24"/>
      <c r="F9131" s="24">
        <v>13.0</v>
      </c>
      <c r="G9131" s="24">
        <v>70.0</v>
      </c>
      <c r="H9131" s="24">
        <v>21.08435</v>
      </c>
      <c r="I9131" s="10"/>
      <c r="J9131" s="10"/>
      <c r="AA9131" s="7"/>
      <c r="AB9131" s="7"/>
      <c r="AC9131" s="7"/>
    </row>
    <row r="9132" ht="15.0" customHeight="1">
      <c r="A9132" s="23">
        <v>41866.0</v>
      </c>
      <c r="B9132" s="21" t="s">
        <v>59</v>
      </c>
      <c r="C9132" s="24" t="s">
        <v>24</v>
      </c>
      <c r="D9132" s="24"/>
      <c r="E9132" s="24"/>
      <c r="F9132" s="24">
        <v>14.0</v>
      </c>
      <c r="G9132" s="24">
        <v>86.0</v>
      </c>
      <c r="H9132" s="24">
        <v>25.90363</v>
      </c>
      <c r="I9132" s="10"/>
      <c r="J9132" s="10"/>
      <c r="AA9132" s="7"/>
      <c r="AB9132" s="7"/>
      <c r="AC9132" s="7"/>
    </row>
    <row r="9133" ht="15.0" customHeight="1">
      <c r="A9133" s="23">
        <v>41866.0</v>
      </c>
      <c r="B9133" s="21" t="s">
        <v>59</v>
      </c>
      <c r="C9133" s="24" t="s">
        <v>24</v>
      </c>
      <c r="D9133" s="24"/>
      <c r="E9133" s="24"/>
      <c r="F9133" s="24">
        <v>15.0</v>
      </c>
      <c r="G9133" s="24">
        <v>96.0</v>
      </c>
      <c r="H9133" s="24">
        <v>28.91568</v>
      </c>
      <c r="I9133" s="10"/>
      <c r="J9133" s="10"/>
      <c r="AA9133" s="7"/>
      <c r="AB9133" s="7"/>
      <c r="AC9133" s="7"/>
    </row>
    <row r="9134" ht="15.0" customHeight="1">
      <c r="A9134" s="23">
        <v>41866.0</v>
      </c>
      <c r="B9134" s="21" t="s">
        <v>59</v>
      </c>
      <c r="C9134" s="24" t="s">
        <v>24</v>
      </c>
      <c r="D9134" s="24"/>
      <c r="E9134" s="24"/>
      <c r="F9134" s="24">
        <v>16.0</v>
      </c>
      <c r="G9134" s="24">
        <v>85.0</v>
      </c>
      <c r="H9134" s="24">
        <v>25.60243</v>
      </c>
      <c r="I9134" s="10"/>
      <c r="J9134" s="10"/>
      <c r="AA9134" s="7"/>
      <c r="AB9134" s="7"/>
      <c r="AC9134" s="7"/>
    </row>
    <row r="9135" ht="15.0" customHeight="1">
      <c r="A9135" s="23">
        <v>41866.0</v>
      </c>
      <c r="B9135" s="21" t="s">
        <v>59</v>
      </c>
      <c r="C9135" s="24" t="s">
        <v>24</v>
      </c>
      <c r="D9135" s="24"/>
      <c r="E9135" s="24"/>
      <c r="F9135" s="24">
        <v>17.0</v>
      </c>
      <c r="G9135" s="24">
        <v>111.0</v>
      </c>
      <c r="H9135" s="24">
        <v>33.43376</v>
      </c>
      <c r="I9135" s="10"/>
      <c r="J9135" s="10"/>
      <c r="AA9135" s="7"/>
      <c r="AB9135" s="7"/>
      <c r="AC9135" s="7"/>
    </row>
    <row r="9136" ht="15.0" customHeight="1">
      <c r="A9136" s="23">
        <v>41866.0</v>
      </c>
      <c r="B9136" s="21" t="s">
        <v>59</v>
      </c>
      <c r="C9136" s="24" t="s">
        <v>24</v>
      </c>
      <c r="D9136" s="24"/>
      <c r="E9136" s="24"/>
      <c r="F9136" s="24">
        <v>18.0</v>
      </c>
      <c r="G9136" s="24">
        <v>94.0</v>
      </c>
      <c r="H9136" s="24">
        <v>28.31327</v>
      </c>
      <c r="I9136" s="10"/>
      <c r="J9136" s="10"/>
      <c r="AA9136" s="7"/>
      <c r="AB9136" s="7"/>
      <c r="AC9136" s="7"/>
    </row>
    <row r="9137" ht="15.0" customHeight="1">
      <c r="A9137" s="23">
        <v>41866.0</v>
      </c>
      <c r="B9137" s="21" t="s">
        <v>59</v>
      </c>
      <c r="C9137" s="24" t="s">
        <v>24</v>
      </c>
      <c r="D9137" s="24"/>
      <c r="E9137" s="24"/>
      <c r="F9137" s="24">
        <v>19.0</v>
      </c>
      <c r="G9137" s="24">
        <v>103.0</v>
      </c>
      <c r="H9137" s="24">
        <v>31.02412</v>
      </c>
      <c r="I9137" s="10"/>
      <c r="J9137" s="10"/>
      <c r="AA9137" s="7"/>
      <c r="AB9137" s="7"/>
      <c r="AC9137" s="7"/>
    </row>
    <row r="9138" ht="15.0" customHeight="1">
      <c r="A9138" s="23">
        <v>41866.0</v>
      </c>
      <c r="B9138" s="21" t="s">
        <v>59</v>
      </c>
      <c r="C9138" s="24" t="s">
        <v>24</v>
      </c>
      <c r="D9138" s="24"/>
      <c r="E9138" s="24"/>
      <c r="F9138" s="24">
        <v>20.0</v>
      </c>
      <c r="G9138" s="24">
        <v>68.0</v>
      </c>
      <c r="H9138" s="24">
        <v>20.48194</v>
      </c>
      <c r="I9138" s="10"/>
      <c r="J9138" s="10"/>
      <c r="AA9138" s="7"/>
      <c r="AB9138" s="7"/>
      <c r="AC9138" s="7"/>
    </row>
    <row r="9139" ht="15.0" customHeight="1">
      <c r="A9139" s="23">
        <v>41866.0</v>
      </c>
      <c r="B9139" s="21" t="s">
        <v>59</v>
      </c>
      <c r="C9139" s="24" t="s">
        <v>24</v>
      </c>
      <c r="D9139" s="24"/>
      <c r="E9139" s="24"/>
      <c r="F9139" s="24">
        <v>21.0</v>
      </c>
      <c r="G9139" s="24">
        <v>97.0</v>
      </c>
      <c r="H9139" s="24">
        <v>29.21689</v>
      </c>
      <c r="I9139" s="10"/>
      <c r="J9139" s="10"/>
      <c r="AA9139" s="7"/>
      <c r="AB9139" s="7"/>
      <c r="AC9139" s="7"/>
    </row>
    <row r="9140" ht="15.0" customHeight="1">
      <c r="A9140" s="23">
        <v>41866.0</v>
      </c>
      <c r="B9140" s="21" t="s">
        <v>59</v>
      </c>
      <c r="C9140" s="24" t="s">
        <v>24</v>
      </c>
      <c r="D9140" s="24"/>
      <c r="E9140" s="24"/>
      <c r="F9140" s="24">
        <v>22.0</v>
      </c>
      <c r="G9140" s="24">
        <v>69.0</v>
      </c>
      <c r="H9140" s="24">
        <v>20.78315</v>
      </c>
      <c r="I9140" s="10"/>
      <c r="J9140" s="10"/>
      <c r="AA9140" s="7"/>
      <c r="AB9140" s="7"/>
      <c r="AC9140" s="7"/>
    </row>
    <row r="9141" ht="15.0" customHeight="1">
      <c r="A9141" s="23">
        <v>41866.0</v>
      </c>
      <c r="B9141" s="21" t="s">
        <v>59</v>
      </c>
      <c r="C9141" s="24" t="s">
        <v>24</v>
      </c>
      <c r="D9141" s="24"/>
      <c r="E9141" s="24"/>
      <c r="F9141" s="24">
        <v>23.0</v>
      </c>
      <c r="G9141" s="24">
        <v>99.0</v>
      </c>
      <c r="H9141" s="24">
        <v>29.8193</v>
      </c>
      <c r="I9141" s="10"/>
      <c r="J9141" s="10"/>
      <c r="AA9141" s="7"/>
      <c r="AB9141" s="7"/>
      <c r="AC9141" s="7"/>
    </row>
    <row r="9142" ht="15.0" customHeight="1">
      <c r="A9142" s="23">
        <v>41866.0</v>
      </c>
      <c r="B9142" s="21" t="s">
        <v>59</v>
      </c>
      <c r="C9142" s="24" t="s">
        <v>24</v>
      </c>
      <c r="D9142" s="24"/>
      <c r="E9142" s="24"/>
      <c r="F9142" s="24">
        <v>24.0</v>
      </c>
      <c r="G9142" s="24">
        <v>91.0</v>
      </c>
      <c r="H9142" s="24">
        <v>27.40966</v>
      </c>
      <c r="I9142" s="10"/>
      <c r="J9142" s="10"/>
      <c r="AA9142" s="7"/>
      <c r="AB9142" s="7"/>
      <c r="AC9142" s="7"/>
    </row>
    <row r="9143" ht="15.0" customHeight="1">
      <c r="A9143" s="23">
        <v>41866.0</v>
      </c>
      <c r="B9143" s="21" t="s">
        <v>59</v>
      </c>
      <c r="C9143" s="24" t="s">
        <v>24</v>
      </c>
      <c r="D9143" s="24"/>
      <c r="E9143" s="24"/>
      <c r="F9143" s="24">
        <v>25.0</v>
      </c>
      <c r="G9143" s="24">
        <v>85.0</v>
      </c>
      <c r="H9143" s="24">
        <v>25.60243</v>
      </c>
      <c r="I9143" s="10"/>
      <c r="J9143" s="10"/>
      <c r="AA9143" s="7"/>
      <c r="AB9143" s="7"/>
      <c r="AC9143" s="7"/>
    </row>
    <row r="9144" ht="15.0" customHeight="1">
      <c r="A9144" s="23">
        <v>41866.0</v>
      </c>
      <c r="B9144" s="21" t="s">
        <v>59</v>
      </c>
      <c r="C9144" s="24" t="s">
        <v>24</v>
      </c>
      <c r="D9144" s="24"/>
      <c r="E9144" s="24"/>
      <c r="F9144" s="24">
        <v>26.0</v>
      </c>
      <c r="G9144" s="24">
        <v>91.0</v>
      </c>
      <c r="H9144" s="24">
        <v>27.40966</v>
      </c>
      <c r="I9144" s="10"/>
      <c r="J9144" s="10"/>
      <c r="AA9144" s="7"/>
      <c r="AB9144" s="7"/>
      <c r="AC9144" s="7"/>
    </row>
    <row r="9145" ht="15.0" customHeight="1">
      <c r="A9145" s="23">
        <v>41866.0</v>
      </c>
      <c r="B9145" s="21" t="s">
        <v>59</v>
      </c>
      <c r="C9145" s="24" t="s">
        <v>24</v>
      </c>
      <c r="D9145" s="24"/>
      <c r="E9145" s="24"/>
      <c r="F9145" s="24">
        <v>27.0</v>
      </c>
      <c r="G9145" s="24">
        <v>72.0</v>
      </c>
      <c r="H9145" s="24">
        <v>21.68676</v>
      </c>
      <c r="I9145" s="10"/>
      <c r="J9145" s="10"/>
      <c r="AA9145" s="7"/>
      <c r="AB9145" s="7"/>
      <c r="AC9145" s="7"/>
    </row>
    <row r="9146" ht="15.0" customHeight="1">
      <c r="A9146" s="23">
        <v>41866.0</v>
      </c>
      <c r="B9146" s="21" t="s">
        <v>59</v>
      </c>
      <c r="C9146" s="24" t="s">
        <v>24</v>
      </c>
      <c r="D9146" s="24"/>
      <c r="E9146" s="24"/>
      <c r="F9146" s="24">
        <v>28.0</v>
      </c>
      <c r="G9146" s="24">
        <v>59.0</v>
      </c>
      <c r="H9146" s="24">
        <v>17.7711</v>
      </c>
      <c r="I9146" s="10"/>
      <c r="J9146" s="10"/>
      <c r="AA9146" s="7"/>
      <c r="AB9146" s="7"/>
      <c r="AC9146" s="7"/>
    </row>
    <row r="9147" ht="15.0" customHeight="1">
      <c r="A9147" s="23">
        <v>41866.0</v>
      </c>
      <c r="B9147" s="21" t="s">
        <v>59</v>
      </c>
      <c r="C9147" s="24" t="s">
        <v>24</v>
      </c>
      <c r="D9147" s="24"/>
      <c r="E9147" s="24"/>
      <c r="F9147" s="24">
        <v>29.0</v>
      </c>
      <c r="G9147" s="24">
        <v>87.0</v>
      </c>
      <c r="H9147" s="24">
        <v>26.20484</v>
      </c>
      <c r="I9147" s="10"/>
      <c r="J9147" s="10"/>
      <c r="AA9147" s="7"/>
      <c r="AB9147" s="7"/>
      <c r="AC9147" s="7"/>
    </row>
    <row r="9148" ht="15.0" customHeight="1">
      <c r="A9148" s="23">
        <v>41866.0</v>
      </c>
      <c r="B9148" s="21" t="s">
        <v>59</v>
      </c>
      <c r="C9148" s="24" t="s">
        <v>24</v>
      </c>
      <c r="D9148" s="24"/>
      <c r="E9148" s="24"/>
      <c r="F9148" s="24">
        <v>30.0</v>
      </c>
      <c r="G9148" s="24">
        <v>79.0</v>
      </c>
      <c r="H9148" s="24">
        <v>23.7952</v>
      </c>
      <c r="I9148" s="10"/>
      <c r="J9148" s="10"/>
      <c r="AA9148" s="7"/>
      <c r="AB9148" s="7"/>
      <c r="AC9148" s="7"/>
    </row>
    <row r="9149" ht="15.0" customHeight="1">
      <c r="A9149" s="23">
        <v>41866.0</v>
      </c>
      <c r="B9149" s="21" t="s">
        <v>59</v>
      </c>
      <c r="C9149" s="24" t="s">
        <v>24</v>
      </c>
      <c r="D9149" s="24"/>
      <c r="E9149" s="24"/>
      <c r="F9149" s="24">
        <v>31.0</v>
      </c>
      <c r="G9149" s="24">
        <v>106.0</v>
      </c>
      <c r="H9149" s="24">
        <v>31.92773</v>
      </c>
      <c r="I9149" s="10"/>
      <c r="J9149" s="10"/>
      <c r="AA9149" s="7"/>
      <c r="AB9149" s="7"/>
      <c r="AC9149" s="7"/>
    </row>
    <row r="9150" ht="15.0" customHeight="1">
      <c r="A9150" s="23">
        <v>41866.0</v>
      </c>
      <c r="B9150" s="21" t="s">
        <v>59</v>
      </c>
      <c r="C9150" s="24" t="s">
        <v>24</v>
      </c>
      <c r="D9150" s="24"/>
      <c r="E9150" s="24"/>
      <c r="F9150" s="24">
        <v>32.0</v>
      </c>
      <c r="G9150" s="24">
        <v>74.0</v>
      </c>
      <c r="H9150" s="24">
        <v>22.28917</v>
      </c>
      <c r="I9150" s="10"/>
      <c r="J9150" s="10"/>
      <c r="AA9150" s="7"/>
      <c r="AB9150" s="7"/>
      <c r="AC9150" s="7"/>
    </row>
    <row r="9151" ht="15.0" customHeight="1">
      <c r="A9151" s="23">
        <v>41866.0</v>
      </c>
      <c r="B9151" s="21" t="s">
        <v>59</v>
      </c>
      <c r="C9151" s="24" t="s">
        <v>24</v>
      </c>
      <c r="D9151" s="24"/>
      <c r="E9151" s="24"/>
      <c r="F9151" s="24">
        <v>33.0</v>
      </c>
      <c r="G9151" s="24">
        <v>105.0</v>
      </c>
      <c r="H9151" s="24">
        <v>31.62653</v>
      </c>
      <c r="I9151" s="10"/>
      <c r="J9151" s="10"/>
      <c r="AA9151" s="7"/>
      <c r="AB9151" s="7"/>
      <c r="AC9151" s="7"/>
    </row>
    <row r="9152" ht="15.0" customHeight="1">
      <c r="A9152" s="23">
        <v>41866.0</v>
      </c>
      <c r="B9152" s="21" t="s">
        <v>59</v>
      </c>
      <c r="C9152" s="24" t="s">
        <v>24</v>
      </c>
      <c r="D9152" s="24"/>
      <c r="E9152" s="24"/>
      <c r="F9152" s="24">
        <v>34.0</v>
      </c>
      <c r="G9152" s="24">
        <v>76.0</v>
      </c>
      <c r="H9152" s="24">
        <v>22.89158</v>
      </c>
      <c r="I9152" s="10"/>
      <c r="J9152" s="10"/>
      <c r="AA9152" s="7"/>
      <c r="AB9152" s="7"/>
      <c r="AC9152" s="7"/>
    </row>
    <row r="9153" ht="15.0" customHeight="1">
      <c r="A9153" s="23">
        <v>41866.0</v>
      </c>
      <c r="B9153" s="21" t="s">
        <v>59</v>
      </c>
      <c r="C9153" s="24" t="s">
        <v>24</v>
      </c>
      <c r="D9153" s="24"/>
      <c r="E9153" s="24"/>
      <c r="F9153" s="24">
        <v>35.0</v>
      </c>
      <c r="G9153" s="24">
        <v>96.0</v>
      </c>
      <c r="H9153" s="24">
        <v>28.91568</v>
      </c>
      <c r="I9153" s="10"/>
      <c r="J9153" s="10"/>
      <c r="AA9153" s="7"/>
      <c r="AB9153" s="7"/>
      <c r="AC9153" s="7"/>
    </row>
    <row r="9154" ht="15.0" customHeight="1">
      <c r="A9154" s="23">
        <v>41866.0</v>
      </c>
      <c r="B9154" s="21" t="s">
        <v>59</v>
      </c>
      <c r="C9154" s="24" t="s">
        <v>24</v>
      </c>
      <c r="D9154" s="24"/>
      <c r="E9154" s="24"/>
      <c r="F9154" s="24">
        <v>36.0</v>
      </c>
      <c r="G9154" s="24">
        <v>83.0</v>
      </c>
      <c r="H9154" s="24">
        <v>25.00002</v>
      </c>
      <c r="I9154" s="10"/>
      <c r="J9154" s="10"/>
      <c r="AA9154" s="7"/>
      <c r="AB9154" s="7"/>
      <c r="AC9154" s="7"/>
    </row>
    <row r="9155" ht="15.0" customHeight="1">
      <c r="A9155" s="23">
        <v>41866.0</v>
      </c>
      <c r="B9155" s="21" t="s">
        <v>59</v>
      </c>
      <c r="C9155" s="24" t="s">
        <v>24</v>
      </c>
      <c r="D9155" s="24"/>
      <c r="E9155" s="24"/>
      <c r="F9155" s="24">
        <v>37.0</v>
      </c>
      <c r="G9155" s="24">
        <v>85.0</v>
      </c>
      <c r="H9155" s="24">
        <v>25.60243</v>
      </c>
      <c r="I9155" s="10"/>
      <c r="J9155" s="10"/>
      <c r="AA9155" s="7"/>
      <c r="AB9155" s="7"/>
      <c r="AC9155" s="7"/>
    </row>
    <row r="9156" ht="15.0" customHeight="1">
      <c r="A9156" s="23">
        <v>41866.0</v>
      </c>
      <c r="B9156" s="21" t="s">
        <v>59</v>
      </c>
      <c r="C9156" s="24" t="s">
        <v>24</v>
      </c>
      <c r="D9156" s="24"/>
      <c r="E9156" s="24"/>
      <c r="F9156" s="24">
        <v>38.0</v>
      </c>
      <c r="G9156" s="24">
        <v>81.0</v>
      </c>
      <c r="H9156" s="24">
        <v>24.39761</v>
      </c>
      <c r="I9156" s="10"/>
      <c r="J9156" s="10"/>
      <c r="AA9156" s="7"/>
      <c r="AB9156" s="7"/>
      <c r="AC9156" s="7"/>
    </row>
    <row r="9157" ht="15.0" customHeight="1">
      <c r="A9157" s="23">
        <v>41866.0</v>
      </c>
      <c r="B9157" s="21" t="s">
        <v>59</v>
      </c>
      <c r="C9157" s="24" t="s">
        <v>24</v>
      </c>
      <c r="D9157" s="24"/>
      <c r="E9157" s="24"/>
      <c r="F9157" s="24">
        <v>39.0</v>
      </c>
      <c r="G9157" s="24">
        <v>79.0</v>
      </c>
      <c r="H9157" s="24">
        <v>23.7952</v>
      </c>
      <c r="I9157" s="10"/>
      <c r="J9157" s="10"/>
      <c r="AA9157" s="7"/>
      <c r="AB9157" s="7"/>
      <c r="AC9157" s="7"/>
    </row>
    <row r="9158" ht="15.0" customHeight="1">
      <c r="A9158" s="23">
        <v>41866.0</v>
      </c>
      <c r="B9158" s="21" t="s">
        <v>59</v>
      </c>
      <c r="C9158" s="24" t="s">
        <v>24</v>
      </c>
      <c r="D9158" s="24"/>
      <c r="E9158" s="24"/>
      <c r="F9158" s="24">
        <v>40.0</v>
      </c>
      <c r="G9158" s="24">
        <v>103.0</v>
      </c>
      <c r="H9158" s="24">
        <v>31.02412</v>
      </c>
      <c r="I9158" s="10"/>
      <c r="J9158" s="10"/>
      <c r="AA9158" s="7"/>
      <c r="AB9158" s="7"/>
      <c r="AC9158" s="7"/>
    </row>
    <row r="9159" ht="15.0" customHeight="1">
      <c r="A9159" s="23">
        <v>41866.0</v>
      </c>
      <c r="B9159" s="21" t="s">
        <v>59</v>
      </c>
      <c r="C9159" s="24" t="s">
        <v>24</v>
      </c>
      <c r="D9159" s="24"/>
      <c r="E9159" s="24"/>
      <c r="F9159" s="24">
        <v>41.0</v>
      </c>
      <c r="G9159" s="24">
        <v>63.0</v>
      </c>
      <c r="H9159" s="24">
        <v>18.97592</v>
      </c>
      <c r="I9159" s="10"/>
      <c r="J9159" s="10"/>
      <c r="AA9159" s="7"/>
      <c r="AB9159" s="7"/>
      <c r="AC9159" s="7"/>
    </row>
    <row r="9160" ht="15.0" customHeight="1">
      <c r="A9160" s="23">
        <v>41866.0</v>
      </c>
      <c r="B9160" s="21" t="s">
        <v>59</v>
      </c>
      <c r="C9160" s="24" t="s">
        <v>24</v>
      </c>
      <c r="D9160" s="24"/>
      <c r="E9160" s="24"/>
      <c r="F9160" s="24">
        <v>42.0</v>
      </c>
      <c r="G9160" s="24">
        <v>73.0</v>
      </c>
      <c r="H9160" s="24">
        <v>21.98797</v>
      </c>
      <c r="I9160" s="10"/>
      <c r="J9160" s="10"/>
      <c r="AA9160" s="7"/>
      <c r="AB9160" s="7"/>
      <c r="AC9160" s="7"/>
    </row>
    <row r="9161" ht="15.0" customHeight="1">
      <c r="A9161" s="23">
        <v>41866.0</v>
      </c>
      <c r="B9161" s="21" t="s">
        <v>59</v>
      </c>
      <c r="C9161" s="24" t="s">
        <v>24</v>
      </c>
      <c r="D9161" s="24"/>
      <c r="E9161" s="24"/>
      <c r="F9161" s="24">
        <v>43.0</v>
      </c>
      <c r="G9161" s="24">
        <v>98.0</v>
      </c>
      <c r="H9161" s="24">
        <v>29.51809</v>
      </c>
      <c r="I9161" s="10"/>
      <c r="J9161" s="10"/>
      <c r="AA9161" s="7"/>
      <c r="AB9161" s="7"/>
      <c r="AC9161" s="7"/>
    </row>
    <row r="9162" ht="15.0" customHeight="1">
      <c r="A9162" s="23">
        <v>41866.0</v>
      </c>
      <c r="B9162" s="21" t="s">
        <v>59</v>
      </c>
      <c r="C9162" s="24" t="s">
        <v>24</v>
      </c>
      <c r="D9162" s="24"/>
      <c r="E9162" s="24"/>
      <c r="F9162" s="24">
        <v>44.0</v>
      </c>
      <c r="G9162" s="24">
        <v>87.0</v>
      </c>
      <c r="H9162" s="24">
        <v>26.20484</v>
      </c>
      <c r="I9162" s="10"/>
      <c r="J9162" s="10"/>
      <c r="AA9162" s="7"/>
      <c r="AB9162" s="7"/>
      <c r="AC9162" s="7"/>
    </row>
    <row r="9163" ht="15.0" customHeight="1">
      <c r="A9163" s="23">
        <v>41866.0</v>
      </c>
      <c r="B9163" s="21" t="s">
        <v>59</v>
      </c>
      <c r="C9163" s="24" t="s">
        <v>24</v>
      </c>
      <c r="D9163" s="24"/>
      <c r="E9163" s="24"/>
      <c r="F9163" s="24">
        <v>45.0</v>
      </c>
      <c r="G9163" s="24">
        <v>107.0</v>
      </c>
      <c r="H9163" s="24">
        <v>32.22894</v>
      </c>
      <c r="I9163" s="10"/>
      <c r="J9163" s="10"/>
      <c r="AA9163" s="7"/>
      <c r="AB9163" s="7"/>
      <c r="AC9163" s="7"/>
    </row>
    <row r="9164" ht="15.0" customHeight="1">
      <c r="A9164" s="23">
        <v>41866.0</v>
      </c>
      <c r="B9164" s="21" t="s">
        <v>59</v>
      </c>
      <c r="C9164" s="24" t="s">
        <v>24</v>
      </c>
      <c r="D9164" s="24"/>
      <c r="E9164" s="24"/>
      <c r="F9164" s="24">
        <v>46.0</v>
      </c>
      <c r="G9164" s="24">
        <v>75.0</v>
      </c>
      <c r="H9164" s="24">
        <v>22.59038</v>
      </c>
      <c r="I9164" s="10"/>
      <c r="J9164" s="10"/>
      <c r="AA9164" s="7"/>
      <c r="AB9164" s="7"/>
      <c r="AC9164" s="7"/>
    </row>
    <row r="9165" ht="15.0" customHeight="1">
      <c r="A9165" s="23">
        <v>41866.0</v>
      </c>
      <c r="B9165" s="21" t="s">
        <v>59</v>
      </c>
      <c r="C9165" s="24" t="s">
        <v>24</v>
      </c>
      <c r="D9165" s="24"/>
      <c r="E9165" s="24"/>
      <c r="F9165" s="24">
        <v>47.0</v>
      </c>
      <c r="G9165" s="24">
        <v>82.0</v>
      </c>
      <c r="H9165" s="24">
        <v>24.69881</v>
      </c>
      <c r="I9165" s="10"/>
      <c r="J9165" s="10"/>
      <c r="AA9165" s="7"/>
      <c r="AB9165" s="7"/>
      <c r="AC9165" s="7"/>
    </row>
    <row r="9166" ht="15.0" customHeight="1">
      <c r="A9166" s="23">
        <v>41866.0</v>
      </c>
      <c r="B9166" s="21" t="s">
        <v>59</v>
      </c>
      <c r="C9166" s="24" t="s">
        <v>24</v>
      </c>
      <c r="D9166" s="24"/>
      <c r="E9166" s="24"/>
      <c r="F9166" s="24">
        <v>48.0</v>
      </c>
      <c r="G9166" s="24">
        <v>106.0</v>
      </c>
      <c r="H9166" s="24">
        <v>31.92773</v>
      </c>
      <c r="I9166" s="10"/>
      <c r="J9166" s="10"/>
      <c r="AA9166" s="7"/>
      <c r="AB9166" s="7"/>
      <c r="AC9166" s="7"/>
    </row>
    <row r="9167" ht="15.0" customHeight="1">
      <c r="A9167" s="23">
        <v>41866.0</v>
      </c>
      <c r="B9167" s="21" t="s">
        <v>59</v>
      </c>
      <c r="C9167" s="24" t="s">
        <v>24</v>
      </c>
      <c r="D9167" s="24"/>
      <c r="E9167" s="24"/>
      <c r="F9167" s="24">
        <v>49.0</v>
      </c>
      <c r="G9167" s="24">
        <v>55.0</v>
      </c>
      <c r="H9167" s="24">
        <v>16.56628</v>
      </c>
      <c r="I9167" s="10"/>
      <c r="J9167" s="10"/>
      <c r="AA9167" s="7"/>
      <c r="AB9167" s="7"/>
      <c r="AC9167" s="7"/>
    </row>
    <row r="9168" ht="15.0" customHeight="1">
      <c r="A9168" s="23">
        <v>41866.0</v>
      </c>
      <c r="B9168" s="21" t="s">
        <v>59</v>
      </c>
      <c r="C9168" s="24" t="s">
        <v>24</v>
      </c>
      <c r="D9168" s="24"/>
      <c r="E9168" s="24"/>
      <c r="F9168" s="24">
        <v>50.0</v>
      </c>
      <c r="G9168" s="24">
        <v>73.0</v>
      </c>
      <c r="H9168" s="24">
        <v>21.98797</v>
      </c>
      <c r="I9168" s="10"/>
      <c r="J9168" s="10"/>
      <c r="AA9168" s="7"/>
      <c r="AB9168" s="7"/>
      <c r="AC9168" s="7"/>
    </row>
    <row r="9169" ht="15.0" customHeight="1">
      <c r="A9169" s="23">
        <v>41866.0</v>
      </c>
      <c r="B9169" s="21" t="s">
        <v>59</v>
      </c>
      <c r="C9169" s="24" t="s">
        <v>24</v>
      </c>
      <c r="D9169" s="24"/>
      <c r="E9169" s="24"/>
      <c r="F9169" s="24">
        <v>51.0</v>
      </c>
      <c r="G9169" s="24">
        <v>70.0</v>
      </c>
      <c r="H9169" s="24">
        <v>21.08435</v>
      </c>
      <c r="I9169" s="10"/>
      <c r="J9169" s="10"/>
      <c r="AA9169" s="7"/>
      <c r="AB9169" s="7"/>
      <c r="AC9169" s="7"/>
    </row>
    <row r="9170" ht="15.0" customHeight="1">
      <c r="A9170" s="23">
        <v>41866.0</v>
      </c>
      <c r="B9170" s="21" t="s">
        <v>59</v>
      </c>
      <c r="C9170" s="24" t="s">
        <v>24</v>
      </c>
      <c r="D9170" s="24"/>
      <c r="E9170" s="24"/>
      <c r="F9170" s="24">
        <v>52.0</v>
      </c>
      <c r="G9170" s="24">
        <v>57.0</v>
      </c>
      <c r="H9170" s="24">
        <v>17.16869</v>
      </c>
      <c r="I9170" s="10"/>
      <c r="J9170" s="10"/>
      <c r="AA9170" s="7"/>
      <c r="AB9170" s="7"/>
      <c r="AC9170" s="7"/>
    </row>
    <row r="9171" ht="15.0" customHeight="1">
      <c r="A9171" s="23">
        <v>41866.0</v>
      </c>
      <c r="B9171" s="21" t="s">
        <v>59</v>
      </c>
      <c r="C9171" s="24" t="s">
        <v>24</v>
      </c>
      <c r="D9171" s="24"/>
      <c r="E9171" s="24"/>
      <c r="F9171" s="24">
        <v>53.0</v>
      </c>
      <c r="G9171" s="24">
        <v>93.0</v>
      </c>
      <c r="H9171" s="24">
        <v>28.01207</v>
      </c>
      <c r="I9171" s="10"/>
      <c r="J9171" s="10"/>
      <c r="AA9171" s="7"/>
      <c r="AB9171" s="7"/>
      <c r="AC9171" s="7"/>
    </row>
    <row r="9172" ht="15.0" customHeight="1">
      <c r="A9172" s="23">
        <v>41866.0</v>
      </c>
      <c r="B9172" s="21" t="s">
        <v>59</v>
      </c>
      <c r="C9172" s="24" t="s">
        <v>24</v>
      </c>
      <c r="D9172" s="24"/>
      <c r="E9172" s="24"/>
      <c r="F9172" s="24">
        <v>54.0</v>
      </c>
      <c r="G9172" s="24">
        <v>92.0</v>
      </c>
      <c r="H9172" s="24">
        <v>27.71086</v>
      </c>
      <c r="I9172" s="10"/>
      <c r="J9172" s="10"/>
      <c r="AA9172" s="7"/>
      <c r="AB9172" s="7"/>
      <c r="AC9172" s="7"/>
    </row>
    <row r="9173" ht="15.0" customHeight="1">
      <c r="A9173" s="23">
        <v>41866.0</v>
      </c>
      <c r="B9173" s="21" t="s">
        <v>59</v>
      </c>
      <c r="C9173" s="24" t="s">
        <v>24</v>
      </c>
      <c r="D9173" s="24"/>
      <c r="E9173" s="24"/>
      <c r="F9173" s="24">
        <v>55.0</v>
      </c>
      <c r="G9173" s="24">
        <v>100.0</v>
      </c>
      <c r="H9173" s="24">
        <v>30.1205</v>
      </c>
      <c r="I9173" s="10"/>
      <c r="J9173" s="10"/>
      <c r="AA9173" s="7"/>
      <c r="AB9173" s="7"/>
      <c r="AC9173" s="7"/>
    </row>
    <row r="9174" ht="15.0" customHeight="1">
      <c r="A9174" s="23">
        <v>41866.0</v>
      </c>
      <c r="B9174" s="21" t="s">
        <v>59</v>
      </c>
      <c r="C9174" s="24" t="s">
        <v>24</v>
      </c>
      <c r="D9174" s="24"/>
      <c r="E9174" s="24"/>
      <c r="F9174" s="24">
        <v>56.0</v>
      </c>
      <c r="G9174" s="24">
        <v>85.0</v>
      </c>
      <c r="H9174" s="24">
        <v>25.60243</v>
      </c>
      <c r="I9174" s="10"/>
      <c r="J9174" s="10"/>
      <c r="AA9174" s="7"/>
      <c r="AB9174" s="7"/>
      <c r="AC9174" s="7"/>
    </row>
    <row r="9175" ht="15.0" customHeight="1">
      <c r="A9175" s="23">
        <v>41866.0</v>
      </c>
      <c r="B9175" s="21" t="s">
        <v>59</v>
      </c>
      <c r="C9175" s="24" t="s">
        <v>24</v>
      </c>
      <c r="D9175" s="24"/>
      <c r="E9175" s="24"/>
      <c r="F9175" s="24">
        <v>57.0</v>
      </c>
      <c r="G9175" s="24">
        <v>82.0</v>
      </c>
      <c r="H9175" s="24">
        <v>24.69881</v>
      </c>
      <c r="I9175" s="10"/>
      <c r="J9175" s="10"/>
      <c r="AA9175" s="7"/>
      <c r="AB9175" s="7"/>
      <c r="AC9175" s="7"/>
    </row>
    <row r="9176" ht="15.0" customHeight="1">
      <c r="A9176" s="23">
        <v>41866.0</v>
      </c>
      <c r="B9176" s="21" t="s">
        <v>59</v>
      </c>
      <c r="C9176" s="24" t="s">
        <v>24</v>
      </c>
      <c r="D9176" s="24"/>
      <c r="E9176" s="24"/>
      <c r="F9176" s="24">
        <v>58.0</v>
      </c>
      <c r="G9176" s="24">
        <v>82.0</v>
      </c>
      <c r="H9176" s="24">
        <v>24.69881</v>
      </c>
      <c r="I9176" s="10"/>
      <c r="J9176" s="10"/>
      <c r="AA9176" s="7"/>
      <c r="AB9176" s="7"/>
      <c r="AC9176" s="7"/>
    </row>
    <row r="9177" ht="15.0" customHeight="1">
      <c r="A9177" s="23">
        <v>41866.0</v>
      </c>
      <c r="B9177" s="21" t="s">
        <v>59</v>
      </c>
      <c r="C9177" s="24" t="s">
        <v>24</v>
      </c>
      <c r="D9177" s="24"/>
      <c r="E9177" s="24"/>
      <c r="F9177" s="24">
        <v>59.0</v>
      </c>
      <c r="G9177" s="24">
        <v>93.0</v>
      </c>
      <c r="H9177" s="24">
        <v>28.01207</v>
      </c>
      <c r="I9177" s="10"/>
      <c r="J9177" s="10"/>
      <c r="AA9177" s="7"/>
      <c r="AB9177" s="7"/>
      <c r="AC9177" s="7"/>
    </row>
    <row r="9178" ht="15.0" customHeight="1">
      <c r="A9178" s="23">
        <v>41866.0</v>
      </c>
      <c r="B9178" s="21" t="s">
        <v>59</v>
      </c>
      <c r="C9178" s="24" t="s">
        <v>24</v>
      </c>
      <c r="D9178" s="24"/>
      <c r="E9178" s="24"/>
      <c r="F9178" s="24">
        <v>60.0</v>
      </c>
      <c r="G9178" s="24">
        <v>87.0</v>
      </c>
      <c r="H9178" s="24">
        <v>26.20484</v>
      </c>
      <c r="I9178" s="10"/>
      <c r="J9178" s="10"/>
      <c r="AA9178" s="7"/>
      <c r="AB9178" s="7"/>
      <c r="AC9178" s="7"/>
    </row>
    <row r="9179" ht="15.0" customHeight="1">
      <c r="A9179" s="23">
        <v>41866.0</v>
      </c>
      <c r="B9179" s="21" t="s">
        <v>59</v>
      </c>
      <c r="C9179" s="24" t="s">
        <v>24</v>
      </c>
      <c r="D9179" s="24"/>
      <c r="E9179" s="24"/>
      <c r="F9179" s="24">
        <v>61.0</v>
      </c>
      <c r="G9179" s="24">
        <v>98.0</v>
      </c>
      <c r="H9179" s="24">
        <v>29.51809</v>
      </c>
      <c r="I9179" s="10"/>
      <c r="J9179" s="10"/>
      <c r="AA9179" s="7"/>
      <c r="AB9179" s="7"/>
      <c r="AC9179" s="7"/>
    </row>
    <row r="9180" ht="15.0" customHeight="1">
      <c r="A9180" s="23">
        <v>41866.0</v>
      </c>
      <c r="B9180" s="21" t="s">
        <v>59</v>
      </c>
      <c r="C9180" s="24" t="s">
        <v>24</v>
      </c>
      <c r="D9180" s="24"/>
      <c r="E9180" s="24"/>
      <c r="F9180" s="24">
        <v>62.0</v>
      </c>
      <c r="G9180" s="24">
        <v>77.0</v>
      </c>
      <c r="H9180" s="24">
        <v>23.19279</v>
      </c>
      <c r="I9180" s="10"/>
      <c r="J9180" s="10"/>
      <c r="AA9180" s="7"/>
      <c r="AB9180" s="7"/>
      <c r="AC9180" s="7"/>
    </row>
    <row r="9181" ht="15.0" customHeight="1">
      <c r="A9181" s="23">
        <v>41866.0</v>
      </c>
      <c r="B9181" s="21" t="s">
        <v>59</v>
      </c>
      <c r="C9181" s="24" t="s">
        <v>24</v>
      </c>
      <c r="D9181" s="24"/>
      <c r="E9181" s="24"/>
      <c r="F9181" s="24">
        <v>63.0</v>
      </c>
      <c r="G9181" s="24">
        <v>102.0</v>
      </c>
      <c r="H9181" s="24">
        <v>30.72291</v>
      </c>
      <c r="I9181" s="10"/>
      <c r="J9181" s="10"/>
      <c r="AA9181" s="7"/>
      <c r="AB9181" s="7"/>
      <c r="AC9181" s="7"/>
    </row>
    <row r="9182" ht="15.0" customHeight="1">
      <c r="A9182" s="23">
        <v>41866.0</v>
      </c>
      <c r="B9182" s="21" t="s">
        <v>59</v>
      </c>
      <c r="C9182" s="24" t="s">
        <v>24</v>
      </c>
      <c r="D9182" s="24"/>
      <c r="E9182" s="24"/>
      <c r="F9182" s="24">
        <v>64.0</v>
      </c>
      <c r="G9182" s="24">
        <v>74.0</v>
      </c>
      <c r="H9182" s="24">
        <v>22.28917</v>
      </c>
      <c r="I9182" s="10"/>
      <c r="J9182" s="10"/>
      <c r="AA9182" s="7"/>
      <c r="AB9182" s="7"/>
      <c r="AC9182" s="7"/>
    </row>
    <row r="9183" ht="15.0" customHeight="1">
      <c r="A9183" s="23">
        <v>41866.0</v>
      </c>
      <c r="B9183" s="21" t="s">
        <v>59</v>
      </c>
      <c r="C9183" s="24" t="s">
        <v>24</v>
      </c>
      <c r="D9183" s="24"/>
      <c r="E9183" s="24"/>
      <c r="F9183" s="24">
        <v>65.0</v>
      </c>
      <c r="G9183" s="24">
        <v>76.0</v>
      </c>
      <c r="H9183" s="24">
        <v>22.89158</v>
      </c>
      <c r="I9183" s="10"/>
      <c r="J9183" s="10"/>
      <c r="AA9183" s="7"/>
      <c r="AB9183" s="7"/>
      <c r="AC9183" s="7"/>
    </row>
    <row r="9184" ht="15.0" customHeight="1">
      <c r="A9184" s="23">
        <v>41866.0</v>
      </c>
      <c r="B9184" s="21" t="s">
        <v>59</v>
      </c>
      <c r="C9184" s="24" t="s">
        <v>24</v>
      </c>
      <c r="D9184" s="24"/>
      <c r="E9184" s="24"/>
      <c r="F9184" s="24">
        <v>66.0</v>
      </c>
      <c r="G9184" s="24">
        <v>90.0</v>
      </c>
      <c r="H9184" s="24">
        <v>27.10845</v>
      </c>
      <c r="I9184" s="10"/>
      <c r="J9184" s="10"/>
      <c r="AA9184" s="7"/>
      <c r="AB9184" s="7"/>
      <c r="AC9184" s="7"/>
    </row>
    <row r="9185" ht="15.0" customHeight="1">
      <c r="A9185" s="23">
        <v>41866.0</v>
      </c>
      <c r="B9185" s="21" t="s">
        <v>59</v>
      </c>
      <c r="C9185" s="24" t="s">
        <v>24</v>
      </c>
      <c r="D9185" s="24"/>
      <c r="E9185" s="24"/>
      <c r="F9185" s="24">
        <v>67.0</v>
      </c>
      <c r="G9185" s="24">
        <v>107.0</v>
      </c>
      <c r="H9185" s="24">
        <v>32.22894</v>
      </c>
      <c r="I9185" s="10"/>
      <c r="J9185" s="10"/>
      <c r="AA9185" s="7"/>
      <c r="AB9185" s="7"/>
      <c r="AC9185" s="7"/>
    </row>
    <row r="9186" ht="15.0" customHeight="1">
      <c r="A9186" s="23">
        <v>41866.0</v>
      </c>
      <c r="B9186" s="21" t="s">
        <v>59</v>
      </c>
      <c r="C9186" s="24" t="s">
        <v>24</v>
      </c>
      <c r="D9186" s="24"/>
      <c r="E9186" s="24"/>
      <c r="F9186" s="24">
        <v>68.0</v>
      </c>
      <c r="G9186" s="24">
        <v>133.0</v>
      </c>
      <c r="H9186" s="24">
        <v>40.06027</v>
      </c>
      <c r="I9186" s="10"/>
      <c r="J9186" s="10"/>
      <c r="AA9186" s="7"/>
      <c r="AB9186" s="7"/>
      <c r="AC9186" s="7"/>
    </row>
    <row r="9187" ht="15.0" customHeight="1">
      <c r="A9187" s="23">
        <v>41866.0</v>
      </c>
      <c r="B9187" s="21" t="s">
        <v>59</v>
      </c>
      <c r="C9187" s="24" t="s">
        <v>24</v>
      </c>
      <c r="D9187" s="24"/>
      <c r="E9187" s="24"/>
      <c r="F9187" s="24">
        <v>69.0</v>
      </c>
      <c r="G9187" s="24">
        <v>64.0</v>
      </c>
      <c r="H9187" s="24">
        <v>19.27712</v>
      </c>
      <c r="I9187" s="10"/>
      <c r="J9187" s="10"/>
      <c r="AA9187" s="7"/>
      <c r="AB9187" s="7"/>
      <c r="AC9187" s="7"/>
    </row>
    <row r="9188" ht="15.0" customHeight="1">
      <c r="A9188" s="23">
        <v>41866.0</v>
      </c>
      <c r="B9188" s="21" t="s">
        <v>59</v>
      </c>
      <c r="C9188" s="24" t="s">
        <v>24</v>
      </c>
      <c r="D9188" s="24"/>
      <c r="E9188" s="24"/>
      <c r="F9188" s="24">
        <v>70.0</v>
      </c>
      <c r="G9188" s="24">
        <v>69.0</v>
      </c>
      <c r="H9188" s="24">
        <v>20.78315</v>
      </c>
      <c r="I9188" s="10"/>
      <c r="J9188" s="10"/>
      <c r="AA9188" s="7"/>
      <c r="AB9188" s="7"/>
      <c r="AC9188" s="7"/>
    </row>
    <row r="9189" ht="15.0" customHeight="1">
      <c r="A9189" s="23">
        <v>41866.0</v>
      </c>
      <c r="B9189" s="21" t="s">
        <v>59</v>
      </c>
      <c r="C9189" s="24" t="s">
        <v>24</v>
      </c>
      <c r="D9189" s="24"/>
      <c r="E9189" s="24"/>
      <c r="F9189" s="24">
        <v>71.0</v>
      </c>
      <c r="G9189" s="24">
        <v>92.0</v>
      </c>
      <c r="H9189" s="24">
        <v>27.71086</v>
      </c>
      <c r="I9189" s="10"/>
      <c r="J9189" s="10"/>
      <c r="AA9189" s="7"/>
      <c r="AB9189" s="7"/>
      <c r="AC9189" s="7"/>
    </row>
    <row r="9190" ht="15.0" customHeight="1">
      <c r="A9190" s="23">
        <v>41866.0</v>
      </c>
      <c r="B9190" s="21" t="s">
        <v>59</v>
      </c>
      <c r="C9190" s="24" t="s">
        <v>24</v>
      </c>
      <c r="D9190" s="24"/>
      <c r="E9190" s="24"/>
      <c r="F9190" s="24">
        <v>72.0</v>
      </c>
      <c r="G9190" s="24">
        <v>106.0</v>
      </c>
      <c r="H9190" s="24">
        <v>31.92773</v>
      </c>
      <c r="I9190" s="10"/>
      <c r="J9190" s="10"/>
      <c r="AA9190" s="7"/>
      <c r="AB9190" s="7"/>
      <c r="AC9190" s="7"/>
    </row>
    <row r="9191" ht="15.0" customHeight="1">
      <c r="A9191" s="23">
        <v>41866.0</v>
      </c>
      <c r="B9191" s="21" t="s">
        <v>59</v>
      </c>
      <c r="C9191" s="24" t="s">
        <v>24</v>
      </c>
      <c r="D9191" s="24"/>
      <c r="E9191" s="24"/>
      <c r="F9191" s="24">
        <v>73.0</v>
      </c>
      <c r="G9191" s="24">
        <v>86.0</v>
      </c>
      <c r="H9191" s="24">
        <v>25.90363</v>
      </c>
      <c r="I9191" s="10"/>
      <c r="J9191" s="10"/>
      <c r="AA9191" s="7"/>
      <c r="AB9191" s="7"/>
      <c r="AC9191" s="7"/>
    </row>
    <row r="9192" ht="15.0" customHeight="1">
      <c r="A9192" s="23">
        <v>41866.0</v>
      </c>
      <c r="B9192" s="21" t="s">
        <v>59</v>
      </c>
      <c r="C9192" s="24" t="s">
        <v>24</v>
      </c>
      <c r="D9192" s="24"/>
      <c r="E9192" s="24"/>
      <c r="F9192" s="24">
        <v>74.0</v>
      </c>
      <c r="G9192" s="24">
        <v>66.0</v>
      </c>
      <c r="H9192" s="24">
        <v>19.87953</v>
      </c>
      <c r="I9192" s="10"/>
      <c r="J9192" s="10"/>
      <c r="AA9192" s="7"/>
      <c r="AB9192" s="7"/>
      <c r="AC9192" s="7"/>
    </row>
    <row r="9193" ht="15.0" customHeight="1">
      <c r="A9193" s="23">
        <v>41866.0</v>
      </c>
      <c r="B9193" s="21" t="s">
        <v>59</v>
      </c>
      <c r="C9193" s="24" t="s">
        <v>24</v>
      </c>
      <c r="D9193" s="24"/>
      <c r="E9193" s="24"/>
      <c r="F9193" s="24">
        <v>75.0</v>
      </c>
      <c r="G9193" s="24">
        <v>59.0</v>
      </c>
      <c r="H9193" s="24">
        <v>17.7711</v>
      </c>
      <c r="I9193" s="10"/>
      <c r="J9193" s="10"/>
      <c r="AA9193" s="7"/>
      <c r="AB9193" s="7"/>
      <c r="AC9193" s="7"/>
    </row>
    <row r="9194" ht="15.0" customHeight="1">
      <c r="A9194" s="23">
        <v>41866.0</v>
      </c>
      <c r="B9194" s="21" t="s">
        <v>59</v>
      </c>
      <c r="C9194" s="24" t="s">
        <v>24</v>
      </c>
      <c r="D9194" s="24"/>
      <c r="E9194" s="24"/>
      <c r="F9194" s="24">
        <v>76.0</v>
      </c>
      <c r="G9194" s="24">
        <v>84.0</v>
      </c>
      <c r="H9194" s="24">
        <v>25.30122</v>
      </c>
      <c r="I9194" s="10"/>
      <c r="J9194" s="10"/>
      <c r="AA9194" s="7"/>
      <c r="AB9194" s="7"/>
      <c r="AC9194" s="7"/>
    </row>
    <row r="9195" ht="15.0" customHeight="1">
      <c r="A9195" s="23">
        <v>41866.0</v>
      </c>
      <c r="B9195" s="21" t="s">
        <v>59</v>
      </c>
      <c r="C9195" s="24" t="s">
        <v>24</v>
      </c>
      <c r="D9195" s="24"/>
      <c r="E9195" s="24"/>
      <c r="F9195" s="24">
        <v>77.0</v>
      </c>
      <c r="G9195" s="24">
        <v>91.0</v>
      </c>
      <c r="H9195" s="24">
        <v>27.40966</v>
      </c>
      <c r="I9195" s="10"/>
      <c r="J9195" s="10"/>
      <c r="AA9195" s="7"/>
      <c r="AB9195" s="7"/>
      <c r="AC9195" s="7"/>
    </row>
    <row r="9196" ht="15.0" customHeight="1">
      <c r="A9196" s="23">
        <v>41866.0</v>
      </c>
      <c r="B9196" s="21" t="s">
        <v>59</v>
      </c>
      <c r="C9196" s="24" t="s">
        <v>24</v>
      </c>
      <c r="D9196" s="24"/>
      <c r="E9196" s="24"/>
      <c r="F9196" s="24">
        <v>78.0</v>
      </c>
      <c r="G9196" s="24">
        <v>73.0</v>
      </c>
      <c r="H9196" s="24">
        <v>21.98797</v>
      </c>
      <c r="I9196" s="10"/>
      <c r="J9196" s="10"/>
      <c r="AA9196" s="7"/>
      <c r="AB9196" s="7"/>
      <c r="AC9196" s="7"/>
    </row>
    <row r="9197" ht="15.0" customHeight="1">
      <c r="A9197" s="23">
        <v>41866.0</v>
      </c>
      <c r="B9197" s="21" t="s">
        <v>59</v>
      </c>
      <c r="C9197" s="24" t="s">
        <v>24</v>
      </c>
      <c r="D9197" s="24"/>
      <c r="E9197" s="24"/>
      <c r="F9197" s="24">
        <v>79.0</v>
      </c>
      <c r="G9197" s="24">
        <v>105.0</v>
      </c>
      <c r="H9197" s="24">
        <v>31.62653</v>
      </c>
      <c r="I9197" s="10"/>
      <c r="J9197" s="10"/>
      <c r="AA9197" s="7"/>
      <c r="AB9197" s="7"/>
      <c r="AC9197" s="7"/>
    </row>
    <row r="9198" ht="15.0" customHeight="1">
      <c r="A9198" s="23">
        <v>41866.0</v>
      </c>
      <c r="B9198" s="21" t="s">
        <v>59</v>
      </c>
      <c r="C9198" s="24" t="s">
        <v>24</v>
      </c>
      <c r="D9198" s="24"/>
      <c r="E9198" s="24"/>
      <c r="F9198" s="24">
        <v>80.0</v>
      </c>
      <c r="G9198" s="24">
        <v>90.0</v>
      </c>
      <c r="H9198" s="24">
        <v>27.10845</v>
      </c>
      <c r="I9198" s="10"/>
      <c r="J9198" s="10"/>
      <c r="AA9198" s="7"/>
      <c r="AB9198" s="7"/>
      <c r="AC9198" s="7"/>
    </row>
    <row r="9199" ht="15.0" customHeight="1">
      <c r="A9199" s="23">
        <v>41866.0</v>
      </c>
      <c r="B9199" s="21" t="s">
        <v>59</v>
      </c>
      <c r="C9199" s="24" t="s">
        <v>24</v>
      </c>
      <c r="D9199" s="24"/>
      <c r="E9199" s="24"/>
      <c r="F9199" s="24">
        <v>81.0</v>
      </c>
      <c r="G9199" s="24">
        <v>75.0</v>
      </c>
      <c r="H9199" s="24">
        <v>22.59038</v>
      </c>
      <c r="I9199" s="10"/>
      <c r="J9199" s="10"/>
      <c r="AA9199" s="7"/>
      <c r="AB9199" s="7"/>
      <c r="AC9199" s="7"/>
    </row>
    <row r="9200" ht="15.0" customHeight="1">
      <c r="A9200" s="23">
        <v>41866.0</v>
      </c>
      <c r="B9200" s="21" t="s">
        <v>59</v>
      </c>
      <c r="C9200" s="24" t="s">
        <v>24</v>
      </c>
      <c r="D9200" s="24"/>
      <c r="E9200" s="24"/>
      <c r="F9200" s="24">
        <v>82.0</v>
      </c>
      <c r="G9200" s="24">
        <v>69.0</v>
      </c>
      <c r="H9200" s="24">
        <v>20.78315</v>
      </c>
      <c r="I9200" s="10"/>
      <c r="J9200" s="10"/>
      <c r="AA9200" s="7"/>
      <c r="AB9200" s="7"/>
      <c r="AC9200" s="7"/>
    </row>
    <row r="9201" ht="15.0" customHeight="1">
      <c r="A9201" s="23">
        <v>41866.0</v>
      </c>
      <c r="B9201" s="21" t="s">
        <v>59</v>
      </c>
      <c r="C9201" s="24" t="s">
        <v>24</v>
      </c>
      <c r="D9201" s="24"/>
      <c r="E9201" s="24"/>
      <c r="F9201" s="24">
        <v>83.0</v>
      </c>
      <c r="G9201" s="24">
        <v>68.0</v>
      </c>
      <c r="H9201" s="24">
        <v>20.48194</v>
      </c>
      <c r="I9201" s="10"/>
      <c r="J9201" s="10"/>
      <c r="AA9201" s="7"/>
      <c r="AB9201" s="7"/>
      <c r="AC9201" s="7"/>
    </row>
    <row r="9202" ht="15.0" customHeight="1">
      <c r="A9202" s="23">
        <v>41866.0</v>
      </c>
      <c r="B9202" s="21" t="s">
        <v>59</v>
      </c>
      <c r="C9202" s="24" t="s">
        <v>24</v>
      </c>
      <c r="D9202" s="24"/>
      <c r="E9202" s="24"/>
      <c r="F9202" s="24">
        <v>84.0</v>
      </c>
      <c r="G9202" s="24">
        <v>79.0</v>
      </c>
      <c r="H9202" s="24">
        <v>23.7952</v>
      </c>
      <c r="I9202" s="10"/>
      <c r="J9202" s="10"/>
      <c r="AA9202" s="7"/>
      <c r="AB9202" s="7"/>
      <c r="AC9202" s="7"/>
    </row>
    <row r="9203" ht="15.0" customHeight="1">
      <c r="A9203" s="23">
        <v>41866.0</v>
      </c>
      <c r="B9203" s="21" t="s">
        <v>59</v>
      </c>
      <c r="C9203" s="24" t="s">
        <v>24</v>
      </c>
      <c r="D9203" s="24"/>
      <c r="E9203" s="24"/>
      <c r="F9203" s="24">
        <v>85.0</v>
      </c>
      <c r="G9203" s="24">
        <v>79.0</v>
      </c>
      <c r="H9203" s="24">
        <v>23.7952</v>
      </c>
      <c r="I9203" s="10"/>
      <c r="J9203" s="10"/>
      <c r="AA9203" s="7"/>
      <c r="AB9203" s="7"/>
      <c r="AC9203" s="7"/>
    </row>
    <row r="9204" ht="15.0" customHeight="1">
      <c r="A9204" s="23">
        <v>41866.0</v>
      </c>
      <c r="B9204" s="21" t="s">
        <v>59</v>
      </c>
      <c r="C9204" s="24" t="s">
        <v>24</v>
      </c>
      <c r="D9204" s="24"/>
      <c r="E9204" s="24"/>
      <c r="F9204" s="24">
        <v>86.0</v>
      </c>
      <c r="G9204" s="24">
        <v>88.0</v>
      </c>
      <c r="H9204" s="24">
        <v>26.50604</v>
      </c>
      <c r="I9204" s="10"/>
      <c r="J9204" s="10"/>
      <c r="AA9204" s="7"/>
      <c r="AB9204" s="7"/>
      <c r="AC9204" s="7"/>
    </row>
    <row r="9205" ht="15.0" customHeight="1">
      <c r="A9205" s="23">
        <v>41866.0</v>
      </c>
      <c r="B9205" s="21" t="s">
        <v>59</v>
      </c>
      <c r="C9205" s="24" t="s">
        <v>24</v>
      </c>
      <c r="D9205" s="24"/>
      <c r="E9205" s="24"/>
      <c r="F9205" s="24">
        <v>87.0</v>
      </c>
      <c r="G9205" s="24">
        <v>87.0</v>
      </c>
      <c r="H9205" s="24">
        <v>26.20484</v>
      </c>
      <c r="I9205" s="10"/>
      <c r="J9205" s="10"/>
      <c r="AA9205" s="7"/>
      <c r="AB9205" s="7"/>
      <c r="AC9205" s="7"/>
    </row>
    <row r="9206" ht="15.0" customHeight="1">
      <c r="A9206" s="23">
        <v>41866.0</v>
      </c>
      <c r="B9206" s="21" t="s">
        <v>59</v>
      </c>
      <c r="C9206" s="24" t="s">
        <v>24</v>
      </c>
      <c r="D9206" s="24"/>
      <c r="E9206" s="24"/>
      <c r="F9206" s="24">
        <v>88.0</v>
      </c>
      <c r="G9206" s="24">
        <v>91.0</v>
      </c>
      <c r="H9206" s="24">
        <v>27.40966</v>
      </c>
      <c r="I9206" s="10"/>
      <c r="J9206" s="10"/>
      <c r="AA9206" s="7"/>
      <c r="AB9206" s="7"/>
      <c r="AC9206" s="7"/>
    </row>
    <row r="9207" ht="15.0" customHeight="1">
      <c r="A9207" s="23">
        <v>41866.0</v>
      </c>
      <c r="B9207" s="21" t="s">
        <v>59</v>
      </c>
      <c r="C9207" s="24" t="s">
        <v>24</v>
      </c>
      <c r="D9207" s="24"/>
      <c r="E9207" s="24"/>
      <c r="F9207" s="24">
        <v>89.0</v>
      </c>
      <c r="G9207" s="24">
        <v>96.0</v>
      </c>
      <c r="H9207" s="24">
        <v>28.91568</v>
      </c>
      <c r="I9207" s="10"/>
      <c r="J9207" s="10"/>
      <c r="AA9207" s="7"/>
      <c r="AB9207" s="7"/>
      <c r="AC9207" s="7"/>
    </row>
    <row r="9208" ht="15.0" customHeight="1">
      <c r="A9208" s="23">
        <v>41866.0</v>
      </c>
      <c r="B9208" s="21" t="s">
        <v>59</v>
      </c>
      <c r="C9208" s="24" t="s">
        <v>24</v>
      </c>
      <c r="D9208" s="24"/>
      <c r="E9208" s="24"/>
      <c r="F9208" s="24">
        <v>90.0</v>
      </c>
      <c r="G9208" s="24">
        <v>73.0</v>
      </c>
      <c r="H9208" s="24">
        <v>21.98797</v>
      </c>
      <c r="I9208" s="10"/>
      <c r="J9208" s="10"/>
      <c r="AA9208" s="7"/>
      <c r="AB9208" s="7"/>
      <c r="AC9208" s="7"/>
    </row>
    <row r="9209" ht="15.0" customHeight="1">
      <c r="A9209" s="23">
        <v>41866.0</v>
      </c>
      <c r="B9209" s="21" t="s">
        <v>59</v>
      </c>
      <c r="C9209" s="24" t="s">
        <v>24</v>
      </c>
      <c r="D9209" s="24"/>
      <c r="E9209" s="24"/>
      <c r="F9209" s="24">
        <v>91.0</v>
      </c>
      <c r="G9209" s="24">
        <v>95.0</v>
      </c>
      <c r="H9209" s="24">
        <v>28.61448</v>
      </c>
      <c r="I9209" s="10"/>
      <c r="J9209" s="10"/>
      <c r="AA9209" s="7"/>
      <c r="AB9209" s="7"/>
      <c r="AC9209" s="7"/>
    </row>
    <row r="9210" ht="15.0" customHeight="1">
      <c r="A9210" s="23">
        <v>41866.0</v>
      </c>
      <c r="B9210" s="21" t="s">
        <v>59</v>
      </c>
      <c r="C9210" s="24" t="s">
        <v>24</v>
      </c>
      <c r="D9210" s="24"/>
      <c r="E9210" s="24"/>
      <c r="F9210" s="24">
        <v>92.0</v>
      </c>
      <c r="G9210" s="24">
        <v>96.0</v>
      </c>
      <c r="H9210" s="24">
        <v>28.91568</v>
      </c>
      <c r="I9210" s="10"/>
      <c r="J9210" s="10"/>
      <c r="AA9210" s="7"/>
      <c r="AB9210" s="7"/>
      <c r="AC9210" s="7"/>
    </row>
    <row r="9211" ht="15.0" customHeight="1">
      <c r="A9211" s="23">
        <v>41866.0</v>
      </c>
      <c r="B9211" s="21" t="s">
        <v>59</v>
      </c>
      <c r="C9211" s="24" t="s">
        <v>24</v>
      </c>
      <c r="D9211" s="24"/>
      <c r="E9211" s="24"/>
      <c r="F9211" s="24">
        <v>93.0</v>
      </c>
      <c r="G9211" s="24">
        <v>73.0</v>
      </c>
      <c r="H9211" s="24">
        <v>21.98797</v>
      </c>
      <c r="I9211" s="10"/>
      <c r="J9211" s="10"/>
      <c r="AA9211" s="7"/>
      <c r="AB9211" s="7"/>
      <c r="AC9211" s="7"/>
    </row>
    <row r="9212" ht="15.0" customHeight="1">
      <c r="A9212" s="23">
        <v>41866.0</v>
      </c>
      <c r="B9212" s="21" t="s">
        <v>59</v>
      </c>
      <c r="C9212" s="24" t="s">
        <v>24</v>
      </c>
      <c r="D9212" s="24"/>
      <c r="E9212" s="24"/>
      <c r="F9212" s="24">
        <v>94.0</v>
      </c>
      <c r="G9212" s="24">
        <v>72.0</v>
      </c>
      <c r="H9212" s="24">
        <v>21.68676</v>
      </c>
      <c r="I9212" s="10"/>
      <c r="J9212" s="10"/>
      <c r="AA9212" s="7"/>
      <c r="AB9212" s="7"/>
      <c r="AC9212" s="7"/>
    </row>
    <row r="9213" ht="15.0" customHeight="1">
      <c r="A9213" s="23">
        <v>41866.0</v>
      </c>
      <c r="B9213" s="21" t="s">
        <v>59</v>
      </c>
      <c r="C9213" s="24" t="s">
        <v>24</v>
      </c>
      <c r="D9213" s="24"/>
      <c r="E9213" s="24"/>
      <c r="F9213" s="24">
        <v>95.0</v>
      </c>
      <c r="G9213" s="24">
        <v>69.0</v>
      </c>
      <c r="H9213" s="24">
        <v>20.78315</v>
      </c>
      <c r="I9213" s="10"/>
      <c r="J9213" s="10"/>
      <c r="AA9213" s="7"/>
      <c r="AB9213" s="7"/>
      <c r="AC9213" s="7"/>
    </row>
    <row r="9214" ht="15.0" customHeight="1">
      <c r="A9214" s="23">
        <v>41866.0</v>
      </c>
      <c r="B9214" s="21" t="s">
        <v>59</v>
      </c>
      <c r="C9214" s="24" t="s">
        <v>24</v>
      </c>
      <c r="D9214" s="24"/>
      <c r="E9214" s="24"/>
      <c r="F9214" s="24">
        <v>96.0</v>
      </c>
      <c r="G9214" s="24">
        <v>78.0</v>
      </c>
      <c r="H9214" s="24">
        <v>23.49399</v>
      </c>
      <c r="I9214" s="10"/>
      <c r="J9214" s="10"/>
      <c r="AA9214" s="7"/>
      <c r="AB9214" s="7"/>
      <c r="AC9214" s="7"/>
    </row>
    <row r="9215" ht="15.0" customHeight="1">
      <c r="A9215" s="23">
        <v>41866.0</v>
      </c>
      <c r="B9215" s="21" t="s">
        <v>59</v>
      </c>
      <c r="C9215" s="24" t="s">
        <v>24</v>
      </c>
      <c r="D9215" s="24"/>
      <c r="E9215" s="24"/>
      <c r="F9215" s="24">
        <v>97.0</v>
      </c>
      <c r="G9215" s="24">
        <v>80.0</v>
      </c>
      <c r="H9215" s="24">
        <v>24.0964</v>
      </c>
      <c r="I9215" s="10"/>
      <c r="J9215" s="10"/>
      <c r="AA9215" s="7"/>
      <c r="AB9215" s="7"/>
      <c r="AC9215" s="7"/>
    </row>
    <row r="9216" ht="15.0" customHeight="1">
      <c r="A9216" s="23">
        <v>41866.0</v>
      </c>
      <c r="B9216" s="21" t="s">
        <v>59</v>
      </c>
      <c r="C9216" s="24" t="s">
        <v>24</v>
      </c>
      <c r="D9216" s="24"/>
      <c r="E9216" s="24"/>
      <c r="F9216" s="24">
        <v>98.0</v>
      </c>
      <c r="G9216" s="24">
        <v>82.0</v>
      </c>
      <c r="H9216" s="24">
        <v>24.69881</v>
      </c>
      <c r="I9216" s="10"/>
      <c r="J9216" s="10"/>
      <c r="AA9216" s="7"/>
      <c r="AB9216" s="7"/>
      <c r="AC9216" s="7"/>
    </row>
    <row r="9217" ht="15.0" customHeight="1">
      <c r="A9217" s="29">
        <v>41901.0</v>
      </c>
      <c r="B9217" s="30" t="s">
        <v>15</v>
      </c>
      <c r="D9217" s="30" t="s">
        <v>82</v>
      </c>
      <c r="E9217" s="31" t="s">
        <v>83</v>
      </c>
      <c r="F9217" s="32">
        <v>1.0</v>
      </c>
      <c r="G9217" s="32">
        <v>205.0</v>
      </c>
      <c r="H9217" s="33">
        <v>39.00374532</v>
      </c>
      <c r="J9217" s="10"/>
      <c r="AA9217" s="7"/>
      <c r="AB9217" s="7"/>
      <c r="AC9217" s="7"/>
    </row>
    <row r="9218" ht="15.0" customHeight="1">
      <c r="A9218" s="29">
        <v>41901.0</v>
      </c>
      <c r="B9218" s="30" t="s">
        <v>15</v>
      </c>
      <c r="D9218" s="30" t="s">
        <v>82</v>
      </c>
      <c r="E9218" s="31" t="s">
        <v>83</v>
      </c>
      <c r="F9218" s="32">
        <v>2.0</v>
      </c>
      <c r="G9218" s="32">
        <v>131.0</v>
      </c>
      <c r="H9218" s="33">
        <v>24.92434457</v>
      </c>
      <c r="J9218" s="10"/>
      <c r="AA9218" s="7"/>
      <c r="AB9218" s="7"/>
      <c r="AC9218" s="7"/>
    </row>
    <row r="9219" ht="15.0" customHeight="1">
      <c r="A9219" s="29">
        <v>41901.0</v>
      </c>
      <c r="B9219" s="30" t="s">
        <v>15</v>
      </c>
      <c r="D9219" s="30" t="s">
        <v>82</v>
      </c>
      <c r="E9219" s="31" t="s">
        <v>83</v>
      </c>
      <c r="F9219" s="32">
        <v>3.0</v>
      </c>
      <c r="G9219" s="32">
        <v>217.0</v>
      </c>
      <c r="H9219" s="33">
        <v>41.28689138</v>
      </c>
      <c r="J9219" s="10"/>
      <c r="AA9219" s="7"/>
      <c r="AB9219" s="7"/>
      <c r="AC9219" s="7"/>
    </row>
    <row r="9220" ht="15.0" customHeight="1">
      <c r="A9220" s="29">
        <v>41901.0</v>
      </c>
      <c r="B9220" s="30" t="s">
        <v>15</v>
      </c>
      <c r="D9220" s="30" t="s">
        <v>82</v>
      </c>
      <c r="E9220" s="31" t="s">
        <v>83</v>
      </c>
      <c r="F9220" s="32">
        <v>4.0</v>
      </c>
      <c r="G9220" s="32">
        <v>208.0</v>
      </c>
      <c r="H9220" s="33">
        <v>39.57453183</v>
      </c>
      <c r="J9220" s="10"/>
      <c r="AA9220" s="7"/>
      <c r="AB9220" s="7"/>
      <c r="AC9220" s="7"/>
    </row>
    <row r="9221" ht="15.0" customHeight="1">
      <c r="A9221" s="29">
        <v>41901.0</v>
      </c>
      <c r="B9221" s="30" t="s">
        <v>15</v>
      </c>
      <c r="D9221" s="30" t="s">
        <v>82</v>
      </c>
      <c r="E9221" s="31" t="s">
        <v>83</v>
      </c>
      <c r="F9221" s="32">
        <v>5.0</v>
      </c>
      <c r="G9221" s="32">
        <v>124.0</v>
      </c>
      <c r="H9221" s="33">
        <v>23.59250936</v>
      </c>
      <c r="J9221" s="10"/>
      <c r="AA9221" s="7"/>
      <c r="AB9221" s="7"/>
      <c r="AC9221" s="7"/>
    </row>
    <row r="9222" ht="15.0" customHeight="1">
      <c r="A9222" s="29">
        <v>41901.0</v>
      </c>
      <c r="B9222" s="30" t="s">
        <v>15</v>
      </c>
      <c r="D9222" s="30" t="s">
        <v>82</v>
      </c>
      <c r="E9222" s="31" t="s">
        <v>83</v>
      </c>
      <c r="F9222" s="32">
        <v>6.0</v>
      </c>
      <c r="G9222" s="32">
        <v>177.0</v>
      </c>
      <c r="H9222" s="33">
        <v>33.67640449</v>
      </c>
      <c r="J9222" s="10"/>
      <c r="AA9222" s="7"/>
      <c r="AB9222" s="7"/>
      <c r="AC9222" s="7"/>
    </row>
    <row r="9223" ht="15.0" customHeight="1">
      <c r="A9223" s="29">
        <v>41901.0</v>
      </c>
      <c r="B9223" s="30" t="s">
        <v>15</v>
      </c>
      <c r="D9223" s="30" t="s">
        <v>82</v>
      </c>
      <c r="E9223" s="31" t="s">
        <v>83</v>
      </c>
      <c r="F9223" s="32">
        <v>7.0</v>
      </c>
      <c r="G9223" s="32">
        <v>158.0</v>
      </c>
      <c r="H9223" s="33">
        <v>30.06142322</v>
      </c>
      <c r="J9223" s="10"/>
      <c r="AA9223" s="7"/>
      <c r="AB9223" s="7"/>
      <c r="AC9223" s="7"/>
    </row>
    <row r="9224" ht="15.0" customHeight="1">
      <c r="A9224" s="29">
        <v>41901.0</v>
      </c>
      <c r="B9224" s="30" t="s">
        <v>15</v>
      </c>
      <c r="D9224" s="30" t="s">
        <v>82</v>
      </c>
      <c r="E9224" s="31" t="s">
        <v>83</v>
      </c>
      <c r="F9224" s="32">
        <v>8.0</v>
      </c>
      <c r="G9224" s="32">
        <v>222.0</v>
      </c>
      <c r="H9224" s="33">
        <v>42.23820225</v>
      </c>
      <c r="J9224" s="10"/>
      <c r="AA9224" s="7"/>
      <c r="AB9224" s="7"/>
      <c r="AC9224" s="7"/>
    </row>
    <row r="9225" ht="15.0" customHeight="1">
      <c r="A9225" s="29">
        <v>41901.0</v>
      </c>
      <c r="B9225" s="30" t="s">
        <v>15</v>
      </c>
      <c r="D9225" s="30" t="s">
        <v>82</v>
      </c>
      <c r="E9225" s="31" t="s">
        <v>83</v>
      </c>
      <c r="F9225" s="32">
        <v>9.0</v>
      </c>
      <c r="G9225" s="32">
        <v>210.0</v>
      </c>
      <c r="H9225" s="33">
        <v>39.95505618</v>
      </c>
      <c r="J9225" s="10"/>
      <c r="AA9225" s="7"/>
      <c r="AB9225" s="7"/>
      <c r="AC9225" s="7"/>
    </row>
    <row r="9226" ht="15.0" customHeight="1">
      <c r="A9226" s="29">
        <v>41901.0</v>
      </c>
      <c r="B9226" s="30" t="s">
        <v>15</v>
      </c>
      <c r="D9226" s="30" t="s">
        <v>82</v>
      </c>
      <c r="E9226" s="31" t="s">
        <v>83</v>
      </c>
      <c r="F9226" s="32">
        <v>10.0</v>
      </c>
      <c r="G9226" s="32">
        <v>167.0</v>
      </c>
      <c r="H9226" s="33">
        <v>31.77378277</v>
      </c>
      <c r="J9226" s="10"/>
      <c r="AA9226" s="7"/>
      <c r="AB9226" s="7"/>
      <c r="AC9226" s="7"/>
    </row>
    <row r="9227" ht="15.0" customHeight="1">
      <c r="A9227" s="29">
        <v>41901.0</v>
      </c>
      <c r="B9227" s="30" t="s">
        <v>15</v>
      </c>
      <c r="D9227" s="30" t="s">
        <v>82</v>
      </c>
      <c r="E9227" s="31" t="s">
        <v>83</v>
      </c>
      <c r="F9227" s="32">
        <v>11.0</v>
      </c>
      <c r="G9227" s="32">
        <v>180.0</v>
      </c>
      <c r="H9227" s="33">
        <v>34.24719101</v>
      </c>
      <c r="J9227" s="10"/>
      <c r="AA9227" s="7"/>
      <c r="AB9227" s="7"/>
      <c r="AC9227" s="7"/>
    </row>
    <row r="9228" ht="15.0" customHeight="1">
      <c r="A9228" s="29">
        <v>41901.0</v>
      </c>
      <c r="B9228" s="30" t="s">
        <v>15</v>
      </c>
      <c r="D9228" s="30" t="s">
        <v>82</v>
      </c>
      <c r="E9228" s="31" t="s">
        <v>83</v>
      </c>
      <c r="F9228" s="32">
        <v>12.0</v>
      </c>
      <c r="G9228" s="32">
        <v>200.0</v>
      </c>
      <c r="H9228" s="33">
        <v>38.05243446</v>
      </c>
      <c r="J9228" s="10"/>
      <c r="AA9228" s="7"/>
      <c r="AB9228" s="7"/>
      <c r="AC9228" s="7"/>
    </row>
    <row r="9229" ht="15.0" customHeight="1">
      <c r="A9229" s="29">
        <v>41901.0</v>
      </c>
      <c r="B9229" s="30" t="s">
        <v>15</v>
      </c>
      <c r="D9229" s="30" t="s">
        <v>82</v>
      </c>
      <c r="E9229" s="31" t="s">
        <v>83</v>
      </c>
      <c r="F9229" s="32">
        <v>13.0</v>
      </c>
      <c r="G9229" s="32">
        <v>197.0</v>
      </c>
      <c r="H9229" s="33">
        <v>37.48164794</v>
      </c>
      <c r="J9229" s="10"/>
      <c r="AA9229" s="7"/>
      <c r="AB9229" s="7"/>
      <c r="AC9229" s="7"/>
    </row>
    <row r="9230" ht="15.0" customHeight="1">
      <c r="A9230" s="29">
        <v>41901.0</v>
      </c>
      <c r="B9230" s="30" t="s">
        <v>15</v>
      </c>
      <c r="D9230" s="30" t="s">
        <v>82</v>
      </c>
      <c r="E9230" s="31" t="s">
        <v>83</v>
      </c>
      <c r="F9230" s="32">
        <v>14.0</v>
      </c>
      <c r="G9230" s="32">
        <v>159.0</v>
      </c>
      <c r="H9230" s="33">
        <v>30.25168539</v>
      </c>
      <c r="J9230" s="10"/>
      <c r="AA9230" s="7"/>
      <c r="AB9230" s="7"/>
      <c r="AC9230" s="7"/>
    </row>
    <row r="9231" ht="15.0" customHeight="1">
      <c r="A9231" s="29">
        <v>41901.0</v>
      </c>
      <c r="B9231" s="30" t="s">
        <v>15</v>
      </c>
      <c r="D9231" s="30" t="s">
        <v>82</v>
      </c>
      <c r="E9231" s="31" t="s">
        <v>83</v>
      </c>
      <c r="F9231" s="32">
        <v>15.0</v>
      </c>
      <c r="G9231" s="32">
        <v>220.0</v>
      </c>
      <c r="H9231" s="33">
        <v>41.8576779</v>
      </c>
      <c r="J9231" s="10"/>
      <c r="AA9231" s="7"/>
      <c r="AB9231" s="7"/>
      <c r="AC9231" s="7"/>
    </row>
    <row r="9232" ht="15.0" customHeight="1">
      <c r="A9232" s="29">
        <v>41901.0</v>
      </c>
      <c r="B9232" s="30" t="s">
        <v>15</v>
      </c>
      <c r="D9232" s="30" t="s">
        <v>82</v>
      </c>
      <c r="E9232" s="31" t="s">
        <v>83</v>
      </c>
      <c r="F9232" s="32">
        <v>16.0</v>
      </c>
      <c r="G9232" s="32">
        <v>223.0</v>
      </c>
      <c r="H9232" s="33">
        <v>42.42846442</v>
      </c>
      <c r="J9232" s="10"/>
      <c r="AA9232" s="7"/>
      <c r="AB9232" s="7"/>
      <c r="AC9232" s="7"/>
    </row>
    <row r="9233" ht="15.0" customHeight="1">
      <c r="A9233" s="29">
        <v>41901.0</v>
      </c>
      <c r="B9233" s="30" t="s">
        <v>15</v>
      </c>
      <c r="D9233" s="30" t="s">
        <v>82</v>
      </c>
      <c r="E9233" s="31" t="s">
        <v>83</v>
      </c>
      <c r="F9233" s="32">
        <v>17.0</v>
      </c>
      <c r="G9233" s="32">
        <v>135.0</v>
      </c>
      <c r="H9233" s="33">
        <v>25.68539326</v>
      </c>
      <c r="J9233" s="10"/>
      <c r="AA9233" s="7"/>
      <c r="AB9233" s="7"/>
      <c r="AC9233" s="7"/>
    </row>
    <row r="9234" ht="15.0" customHeight="1">
      <c r="A9234" s="29">
        <v>41901.0</v>
      </c>
      <c r="B9234" s="30" t="s">
        <v>15</v>
      </c>
      <c r="D9234" s="30" t="s">
        <v>82</v>
      </c>
      <c r="E9234" s="31" t="s">
        <v>83</v>
      </c>
      <c r="F9234" s="32">
        <v>18.0</v>
      </c>
      <c r="G9234" s="32">
        <v>200.0</v>
      </c>
      <c r="H9234" s="33">
        <v>38.05243446</v>
      </c>
      <c r="J9234" s="10"/>
      <c r="AA9234" s="7"/>
      <c r="AB9234" s="7"/>
      <c r="AC9234" s="7"/>
    </row>
    <row r="9235" ht="15.0" customHeight="1">
      <c r="A9235" s="29">
        <v>41901.0</v>
      </c>
      <c r="B9235" s="30" t="s">
        <v>15</v>
      </c>
      <c r="D9235" s="30" t="s">
        <v>82</v>
      </c>
      <c r="E9235" s="31" t="s">
        <v>83</v>
      </c>
      <c r="F9235" s="32">
        <v>19.0</v>
      </c>
      <c r="G9235" s="32">
        <v>198.0</v>
      </c>
      <c r="H9235" s="33">
        <v>37.67191011</v>
      </c>
      <c r="J9235" s="10"/>
      <c r="AA9235" s="7"/>
      <c r="AB9235" s="7"/>
      <c r="AC9235" s="7"/>
    </row>
    <row r="9236" ht="15.0" customHeight="1">
      <c r="A9236" s="29">
        <v>41901.0</v>
      </c>
      <c r="B9236" s="30" t="s">
        <v>15</v>
      </c>
      <c r="D9236" s="30" t="s">
        <v>82</v>
      </c>
      <c r="E9236" s="31" t="s">
        <v>83</v>
      </c>
      <c r="F9236" s="32">
        <v>20.0</v>
      </c>
      <c r="G9236" s="32">
        <v>221.0</v>
      </c>
      <c r="H9236" s="33">
        <v>42.04794007</v>
      </c>
      <c r="J9236" s="10"/>
      <c r="AA9236" s="7"/>
      <c r="AB9236" s="7"/>
      <c r="AC9236" s="7"/>
    </row>
    <row r="9237" ht="15.0" customHeight="1">
      <c r="A9237" s="29">
        <v>41901.0</v>
      </c>
      <c r="B9237" s="30" t="s">
        <v>15</v>
      </c>
      <c r="D9237" s="30" t="s">
        <v>82</v>
      </c>
      <c r="E9237" s="31" t="s">
        <v>83</v>
      </c>
      <c r="F9237" s="32">
        <v>21.0</v>
      </c>
      <c r="G9237" s="32">
        <v>111.0</v>
      </c>
      <c r="H9237" s="33">
        <v>21.11910112</v>
      </c>
      <c r="J9237" s="10"/>
      <c r="AA9237" s="7"/>
      <c r="AB9237" s="7"/>
      <c r="AC9237" s="7"/>
    </row>
    <row r="9238" ht="15.0" customHeight="1">
      <c r="A9238" s="29">
        <v>41901.0</v>
      </c>
      <c r="B9238" s="30" t="s">
        <v>15</v>
      </c>
      <c r="D9238" s="30" t="s">
        <v>82</v>
      </c>
      <c r="E9238" s="31" t="s">
        <v>83</v>
      </c>
      <c r="F9238" s="32">
        <v>22.0</v>
      </c>
      <c r="G9238" s="32">
        <v>168.0</v>
      </c>
      <c r="H9238" s="33">
        <v>31.96404494</v>
      </c>
      <c r="J9238" s="10"/>
      <c r="AA9238" s="7"/>
      <c r="AB9238" s="7"/>
      <c r="AC9238" s="7"/>
    </row>
    <row r="9239" ht="15.0" customHeight="1">
      <c r="A9239" s="29">
        <v>41901.0</v>
      </c>
      <c r="B9239" s="30" t="s">
        <v>15</v>
      </c>
      <c r="D9239" s="30" t="s">
        <v>82</v>
      </c>
      <c r="E9239" s="31" t="s">
        <v>83</v>
      </c>
      <c r="F9239" s="32">
        <v>23.0</v>
      </c>
      <c r="G9239" s="32">
        <v>185.0</v>
      </c>
      <c r="H9239" s="33">
        <v>35.19850187</v>
      </c>
      <c r="J9239" s="10"/>
      <c r="AA9239" s="7"/>
      <c r="AB9239" s="7"/>
      <c r="AC9239" s="7"/>
    </row>
    <row r="9240" ht="15.0" customHeight="1">
      <c r="A9240" s="29">
        <v>41901.0</v>
      </c>
      <c r="B9240" s="30" t="s">
        <v>15</v>
      </c>
      <c r="D9240" s="30" t="s">
        <v>82</v>
      </c>
      <c r="E9240" s="31" t="s">
        <v>83</v>
      </c>
      <c r="F9240" s="32">
        <v>24.0</v>
      </c>
      <c r="G9240" s="32">
        <v>202.0</v>
      </c>
      <c r="H9240" s="33">
        <v>38.4329588</v>
      </c>
      <c r="J9240" s="10"/>
      <c r="AA9240" s="7"/>
      <c r="AB9240" s="7"/>
      <c r="AC9240" s="7"/>
    </row>
    <row r="9241" ht="15.0" customHeight="1">
      <c r="A9241" s="29">
        <v>41901.0</v>
      </c>
      <c r="B9241" s="30" t="s">
        <v>15</v>
      </c>
      <c r="D9241" s="30" t="s">
        <v>82</v>
      </c>
      <c r="E9241" s="31" t="s">
        <v>83</v>
      </c>
      <c r="F9241" s="32">
        <v>25.0</v>
      </c>
      <c r="G9241" s="32">
        <v>222.0</v>
      </c>
      <c r="H9241" s="33">
        <v>42.23820225</v>
      </c>
      <c r="J9241" s="10"/>
      <c r="AA9241" s="7"/>
      <c r="AB9241" s="7"/>
      <c r="AC9241" s="7"/>
    </row>
    <row r="9242" ht="15.0" customHeight="1">
      <c r="A9242" s="29">
        <v>41901.0</v>
      </c>
      <c r="B9242" s="30" t="s">
        <v>15</v>
      </c>
      <c r="D9242" s="30" t="s">
        <v>82</v>
      </c>
      <c r="E9242" s="31" t="s">
        <v>83</v>
      </c>
      <c r="F9242" s="32">
        <v>26.0</v>
      </c>
      <c r="G9242" s="32">
        <v>184.0</v>
      </c>
      <c r="H9242" s="33">
        <v>35.0082397</v>
      </c>
      <c r="J9242" s="10"/>
      <c r="AA9242" s="7"/>
      <c r="AB9242" s="7"/>
      <c r="AC9242" s="7"/>
    </row>
    <row r="9243" ht="15.0" customHeight="1">
      <c r="A9243" s="29">
        <v>41901.0</v>
      </c>
      <c r="B9243" s="30" t="s">
        <v>15</v>
      </c>
      <c r="D9243" s="30" t="s">
        <v>82</v>
      </c>
      <c r="E9243" s="31" t="s">
        <v>83</v>
      </c>
      <c r="F9243" s="32">
        <v>27.0</v>
      </c>
      <c r="G9243" s="32">
        <v>211.0</v>
      </c>
      <c r="H9243" s="33">
        <v>40.14531835</v>
      </c>
      <c r="J9243" s="10"/>
      <c r="AA9243" s="7"/>
      <c r="AB9243" s="7"/>
      <c r="AC9243" s="7"/>
    </row>
    <row r="9244" ht="15.0" customHeight="1">
      <c r="A9244" s="29">
        <v>41901.0</v>
      </c>
      <c r="B9244" s="30" t="s">
        <v>15</v>
      </c>
      <c r="D9244" s="30" t="s">
        <v>82</v>
      </c>
      <c r="E9244" s="31" t="s">
        <v>83</v>
      </c>
      <c r="F9244" s="32">
        <v>28.0</v>
      </c>
      <c r="G9244" s="32">
        <v>236.0</v>
      </c>
      <c r="H9244" s="33">
        <v>44.90187266</v>
      </c>
      <c r="J9244" s="10"/>
      <c r="AA9244" s="7"/>
      <c r="AB9244" s="7"/>
      <c r="AC9244" s="7"/>
    </row>
    <row r="9245" ht="15.0" customHeight="1">
      <c r="A9245" s="29">
        <v>41901.0</v>
      </c>
      <c r="B9245" s="30" t="s">
        <v>15</v>
      </c>
      <c r="D9245" s="30" t="s">
        <v>82</v>
      </c>
      <c r="E9245" s="31" t="s">
        <v>83</v>
      </c>
      <c r="F9245" s="32">
        <v>29.0</v>
      </c>
      <c r="G9245" s="32">
        <v>227.0</v>
      </c>
      <c r="H9245" s="33">
        <v>43.18951311</v>
      </c>
      <c r="J9245" s="10"/>
      <c r="AA9245" s="7"/>
      <c r="AB9245" s="7"/>
      <c r="AC9245" s="7"/>
    </row>
    <row r="9246" ht="15.0" customHeight="1">
      <c r="A9246" s="29">
        <v>41901.0</v>
      </c>
      <c r="B9246" s="30" t="s">
        <v>15</v>
      </c>
      <c r="D9246" s="30" t="s">
        <v>82</v>
      </c>
      <c r="E9246" s="31" t="s">
        <v>83</v>
      </c>
      <c r="F9246" s="32">
        <v>30.0</v>
      </c>
      <c r="G9246" s="32">
        <v>166.0</v>
      </c>
      <c r="H9246" s="33">
        <v>31.5835206</v>
      </c>
      <c r="J9246" s="10"/>
      <c r="AA9246" s="7"/>
      <c r="AB9246" s="7"/>
      <c r="AC9246" s="7"/>
    </row>
    <row r="9247" ht="15.0" customHeight="1">
      <c r="A9247" s="29">
        <v>41901.0</v>
      </c>
      <c r="B9247" s="30" t="s">
        <v>15</v>
      </c>
      <c r="D9247" s="30" t="s">
        <v>82</v>
      </c>
      <c r="E9247" s="31" t="s">
        <v>83</v>
      </c>
      <c r="F9247" s="32">
        <v>31.0</v>
      </c>
      <c r="G9247" s="32">
        <v>213.0</v>
      </c>
      <c r="H9247" s="33">
        <v>40.5258427</v>
      </c>
      <c r="J9247" s="10"/>
      <c r="AA9247" s="7"/>
      <c r="AB9247" s="7"/>
      <c r="AC9247" s="7"/>
    </row>
    <row r="9248" ht="15.0" customHeight="1">
      <c r="A9248" s="29">
        <v>41901.0</v>
      </c>
      <c r="B9248" s="30" t="s">
        <v>15</v>
      </c>
      <c r="D9248" s="30" t="s">
        <v>82</v>
      </c>
      <c r="E9248" s="31" t="s">
        <v>83</v>
      </c>
      <c r="F9248" s="32">
        <v>32.0</v>
      </c>
      <c r="G9248" s="32">
        <v>151.0</v>
      </c>
      <c r="H9248" s="33">
        <v>28.72958801</v>
      </c>
      <c r="J9248" s="10"/>
      <c r="AA9248" s="7"/>
      <c r="AB9248" s="7"/>
      <c r="AC9248" s="7"/>
    </row>
    <row r="9249" ht="15.0" customHeight="1">
      <c r="A9249" s="29">
        <v>41901.0</v>
      </c>
      <c r="B9249" s="30" t="s">
        <v>15</v>
      </c>
      <c r="D9249" s="30" t="s">
        <v>82</v>
      </c>
      <c r="E9249" s="31" t="s">
        <v>83</v>
      </c>
      <c r="F9249" s="32">
        <v>33.0</v>
      </c>
      <c r="G9249" s="32">
        <v>224.0</v>
      </c>
      <c r="H9249" s="33">
        <v>42.61872659</v>
      </c>
      <c r="J9249" s="10"/>
      <c r="AA9249" s="7"/>
      <c r="AB9249" s="7"/>
      <c r="AC9249" s="7"/>
    </row>
    <row r="9250" ht="15.0" customHeight="1">
      <c r="A9250" s="29">
        <v>41901.0</v>
      </c>
      <c r="B9250" s="30" t="s">
        <v>15</v>
      </c>
      <c r="D9250" s="30" t="s">
        <v>82</v>
      </c>
      <c r="E9250" s="31" t="s">
        <v>83</v>
      </c>
      <c r="F9250" s="32">
        <v>34.0</v>
      </c>
      <c r="G9250" s="32">
        <v>195.0</v>
      </c>
      <c r="H9250" s="33">
        <v>37.10112359</v>
      </c>
      <c r="J9250" s="10"/>
      <c r="AA9250" s="7"/>
      <c r="AB9250" s="7"/>
      <c r="AC9250" s="7"/>
    </row>
    <row r="9251" ht="15.0" customHeight="1">
      <c r="A9251" s="29">
        <v>41901.0</v>
      </c>
      <c r="B9251" s="30" t="s">
        <v>15</v>
      </c>
      <c r="D9251" s="30" t="s">
        <v>82</v>
      </c>
      <c r="E9251" s="31" t="s">
        <v>83</v>
      </c>
      <c r="F9251" s="32">
        <v>35.0</v>
      </c>
      <c r="G9251" s="32">
        <v>155.0</v>
      </c>
      <c r="H9251" s="33">
        <v>29.4906367</v>
      </c>
      <c r="J9251" s="10"/>
      <c r="AA9251" s="7"/>
      <c r="AB9251" s="7"/>
      <c r="AC9251" s="7"/>
    </row>
    <row r="9252" ht="15.0" customHeight="1">
      <c r="A9252" s="29">
        <v>41901.0</v>
      </c>
      <c r="B9252" s="30" t="s">
        <v>15</v>
      </c>
      <c r="D9252" s="30" t="s">
        <v>82</v>
      </c>
      <c r="E9252" s="31" t="s">
        <v>83</v>
      </c>
      <c r="F9252" s="32">
        <v>36.0</v>
      </c>
      <c r="G9252" s="32">
        <v>216.0</v>
      </c>
      <c r="H9252" s="33">
        <v>41.09662921</v>
      </c>
      <c r="J9252" s="10"/>
      <c r="AA9252" s="7"/>
      <c r="AB9252" s="7"/>
      <c r="AC9252" s="7"/>
    </row>
    <row r="9253" ht="15.0" customHeight="1">
      <c r="A9253" s="29">
        <v>41901.0</v>
      </c>
      <c r="B9253" s="30" t="s">
        <v>15</v>
      </c>
      <c r="D9253" s="30" t="s">
        <v>82</v>
      </c>
      <c r="E9253" s="31" t="s">
        <v>83</v>
      </c>
      <c r="F9253" s="32">
        <v>37.0</v>
      </c>
      <c r="G9253" s="32">
        <v>169.0</v>
      </c>
      <c r="H9253" s="33">
        <v>32.15430711</v>
      </c>
      <c r="J9253" s="10"/>
      <c r="AA9253" s="7"/>
      <c r="AB9253" s="7"/>
      <c r="AC9253" s="7"/>
    </row>
    <row r="9254" ht="15.0" customHeight="1">
      <c r="A9254" s="29">
        <v>41901.0</v>
      </c>
      <c r="B9254" s="30" t="s">
        <v>15</v>
      </c>
      <c r="D9254" s="30" t="s">
        <v>82</v>
      </c>
      <c r="E9254" s="31" t="s">
        <v>83</v>
      </c>
      <c r="F9254" s="32">
        <v>38.0</v>
      </c>
      <c r="G9254" s="32">
        <v>221.0</v>
      </c>
      <c r="H9254" s="33">
        <v>42.04794007</v>
      </c>
      <c r="J9254" s="10"/>
      <c r="AA9254" s="7"/>
      <c r="AB9254" s="7"/>
      <c r="AC9254" s="7"/>
    </row>
    <row r="9255" ht="15.0" customHeight="1">
      <c r="A9255" s="29">
        <v>41901.0</v>
      </c>
      <c r="B9255" s="30" t="s">
        <v>15</v>
      </c>
      <c r="D9255" s="30" t="s">
        <v>82</v>
      </c>
      <c r="E9255" s="31" t="s">
        <v>83</v>
      </c>
      <c r="F9255" s="32">
        <v>39.0</v>
      </c>
      <c r="G9255" s="32">
        <v>232.0</v>
      </c>
      <c r="H9255" s="33">
        <v>44.14082397</v>
      </c>
      <c r="J9255" s="10"/>
      <c r="AA9255" s="7"/>
      <c r="AB9255" s="7"/>
      <c r="AC9255" s="7"/>
    </row>
    <row r="9256" ht="15.0" customHeight="1">
      <c r="A9256" s="29">
        <v>41901.0</v>
      </c>
      <c r="B9256" s="30" t="s">
        <v>15</v>
      </c>
      <c r="D9256" s="30" t="s">
        <v>82</v>
      </c>
      <c r="E9256" s="31" t="s">
        <v>83</v>
      </c>
      <c r="F9256" s="32">
        <v>40.0</v>
      </c>
      <c r="G9256" s="32">
        <v>248.0</v>
      </c>
      <c r="H9256" s="33">
        <v>47.18501872</v>
      </c>
      <c r="J9256" s="10"/>
      <c r="AA9256" s="7"/>
      <c r="AB9256" s="7"/>
      <c r="AC9256" s="7"/>
    </row>
    <row r="9257" ht="15.0" customHeight="1">
      <c r="A9257" s="29">
        <v>41901.0</v>
      </c>
      <c r="B9257" s="30" t="s">
        <v>15</v>
      </c>
      <c r="D9257" s="30" t="s">
        <v>82</v>
      </c>
      <c r="E9257" s="31" t="s">
        <v>83</v>
      </c>
      <c r="F9257" s="32">
        <v>41.0</v>
      </c>
      <c r="G9257" s="32">
        <v>156.0</v>
      </c>
      <c r="H9257" s="33">
        <v>29.68089888</v>
      </c>
      <c r="J9257" s="10"/>
      <c r="AA9257" s="7"/>
      <c r="AB9257" s="7"/>
      <c r="AC9257" s="7"/>
    </row>
    <row r="9258" ht="15.0" customHeight="1">
      <c r="A9258" s="29">
        <v>41901.0</v>
      </c>
      <c r="B9258" s="30" t="s">
        <v>15</v>
      </c>
      <c r="D9258" s="30" t="s">
        <v>82</v>
      </c>
      <c r="E9258" s="31" t="s">
        <v>83</v>
      </c>
      <c r="F9258" s="32">
        <v>42.0</v>
      </c>
      <c r="G9258" s="32">
        <v>232.0</v>
      </c>
      <c r="H9258" s="33">
        <v>44.14082397</v>
      </c>
      <c r="J9258" s="10"/>
      <c r="AA9258" s="7"/>
      <c r="AB9258" s="7"/>
      <c r="AC9258" s="7"/>
    </row>
    <row r="9259" ht="15.0" customHeight="1">
      <c r="A9259" s="29">
        <v>41901.0</v>
      </c>
      <c r="B9259" s="30" t="s">
        <v>15</v>
      </c>
      <c r="D9259" s="30" t="s">
        <v>82</v>
      </c>
      <c r="E9259" s="31" t="s">
        <v>83</v>
      </c>
      <c r="F9259" s="32">
        <v>43.0</v>
      </c>
      <c r="G9259" s="32">
        <v>106.0</v>
      </c>
      <c r="H9259" s="33">
        <v>20.16779026</v>
      </c>
      <c r="J9259" s="10"/>
      <c r="AA9259" s="7"/>
      <c r="AB9259" s="7"/>
      <c r="AC9259" s="7"/>
    </row>
    <row r="9260" ht="15.0" customHeight="1">
      <c r="A9260" s="29">
        <v>41901.0</v>
      </c>
      <c r="B9260" s="30" t="s">
        <v>15</v>
      </c>
      <c r="D9260" s="30" t="s">
        <v>82</v>
      </c>
      <c r="E9260" s="31" t="s">
        <v>83</v>
      </c>
      <c r="F9260" s="32">
        <v>44.0</v>
      </c>
      <c r="G9260" s="32">
        <v>172.0</v>
      </c>
      <c r="H9260" s="33">
        <v>32.72509363</v>
      </c>
      <c r="J9260" s="10"/>
      <c r="AA9260" s="7"/>
      <c r="AB9260" s="7"/>
      <c r="AC9260" s="7"/>
    </row>
    <row r="9261" ht="15.0" customHeight="1">
      <c r="A9261" s="29">
        <v>41901.0</v>
      </c>
      <c r="B9261" s="30" t="s">
        <v>15</v>
      </c>
      <c r="D9261" s="30" t="s">
        <v>82</v>
      </c>
      <c r="E9261" s="31" t="s">
        <v>83</v>
      </c>
      <c r="F9261" s="32">
        <v>45.0</v>
      </c>
      <c r="G9261" s="32">
        <v>185.0</v>
      </c>
      <c r="H9261" s="33">
        <v>35.19850187</v>
      </c>
      <c r="J9261" s="10"/>
      <c r="AA9261" s="7"/>
      <c r="AB9261" s="7"/>
      <c r="AC9261" s="7"/>
    </row>
    <row r="9262" ht="15.0" customHeight="1">
      <c r="A9262" s="29">
        <v>41901.0</v>
      </c>
      <c r="B9262" s="30" t="s">
        <v>15</v>
      </c>
      <c r="D9262" s="30" t="s">
        <v>82</v>
      </c>
      <c r="E9262" s="31" t="s">
        <v>83</v>
      </c>
      <c r="F9262" s="32">
        <v>46.0</v>
      </c>
      <c r="G9262" s="32">
        <v>170.0</v>
      </c>
      <c r="H9262" s="33">
        <v>32.34456929</v>
      </c>
      <c r="J9262" s="10"/>
      <c r="AA9262" s="7"/>
      <c r="AB9262" s="7"/>
      <c r="AC9262" s="7"/>
    </row>
    <row r="9263" ht="15.0" customHeight="1">
      <c r="A9263" s="29">
        <v>41901.0</v>
      </c>
      <c r="B9263" s="30" t="s">
        <v>15</v>
      </c>
      <c r="D9263" s="30" t="s">
        <v>82</v>
      </c>
      <c r="E9263" s="31" t="s">
        <v>83</v>
      </c>
      <c r="F9263" s="32">
        <v>47.0</v>
      </c>
      <c r="G9263" s="32">
        <v>159.0</v>
      </c>
      <c r="H9263" s="33">
        <v>30.25168539</v>
      </c>
      <c r="J9263" s="10"/>
      <c r="AA9263" s="7"/>
      <c r="AB9263" s="7"/>
      <c r="AC9263" s="7"/>
    </row>
    <row r="9264" ht="15.0" customHeight="1">
      <c r="A9264" s="29">
        <v>41901.0</v>
      </c>
      <c r="B9264" s="30" t="s">
        <v>15</v>
      </c>
      <c r="D9264" s="30" t="s">
        <v>82</v>
      </c>
      <c r="E9264" s="31" t="s">
        <v>83</v>
      </c>
      <c r="F9264" s="32">
        <v>48.0</v>
      </c>
      <c r="G9264" s="32">
        <v>196.0</v>
      </c>
      <c r="H9264" s="33">
        <v>37.29138577</v>
      </c>
      <c r="J9264" s="10"/>
      <c r="AA9264" s="7"/>
      <c r="AB9264" s="7"/>
      <c r="AC9264" s="7"/>
    </row>
    <row r="9265" ht="15.0" customHeight="1">
      <c r="A9265" s="29">
        <v>41901.0</v>
      </c>
      <c r="B9265" s="30" t="s">
        <v>15</v>
      </c>
      <c r="D9265" s="30" t="s">
        <v>82</v>
      </c>
      <c r="E9265" s="31" t="s">
        <v>83</v>
      </c>
      <c r="F9265" s="32">
        <v>49.0</v>
      </c>
      <c r="G9265" s="32">
        <v>155.0</v>
      </c>
      <c r="H9265" s="33">
        <v>29.4906367</v>
      </c>
      <c r="J9265" s="10"/>
      <c r="AA9265" s="7"/>
      <c r="AB9265" s="7"/>
      <c r="AC9265" s="7"/>
    </row>
    <row r="9266" ht="15.0" customHeight="1">
      <c r="A9266" s="29">
        <v>41901.0</v>
      </c>
      <c r="B9266" s="30" t="s">
        <v>15</v>
      </c>
      <c r="D9266" s="30" t="s">
        <v>82</v>
      </c>
      <c r="E9266" s="31" t="s">
        <v>83</v>
      </c>
      <c r="F9266" s="32">
        <v>50.0</v>
      </c>
      <c r="G9266" s="32">
        <v>132.0</v>
      </c>
      <c r="H9266" s="33">
        <v>25.11460674</v>
      </c>
      <c r="J9266" s="10"/>
      <c r="AA9266" s="7"/>
      <c r="AB9266" s="7"/>
      <c r="AC9266" s="7"/>
    </row>
    <row r="9267" ht="15.0" customHeight="1">
      <c r="A9267" s="29">
        <v>41901.0</v>
      </c>
      <c r="B9267" s="30" t="s">
        <v>15</v>
      </c>
      <c r="D9267" s="30" t="s">
        <v>82</v>
      </c>
      <c r="E9267" s="31" t="s">
        <v>83</v>
      </c>
      <c r="F9267" s="32">
        <v>51.0</v>
      </c>
      <c r="G9267" s="32">
        <v>196.0</v>
      </c>
      <c r="H9267" s="33">
        <v>37.29138577</v>
      </c>
      <c r="J9267" s="10"/>
      <c r="AA9267" s="7"/>
      <c r="AB9267" s="7"/>
      <c r="AC9267" s="7"/>
    </row>
    <row r="9268" ht="15.0" customHeight="1">
      <c r="A9268" s="29">
        <v>41901.0</v>
      </c>
      <c r="B9268" s="30" t="s">
        <v>15</v>
      </c>
      <c r="D9268" s="30" t="s">
        <v>82</v>
      </c>
      <c r="E9268" s="31" t="s">
        <v>83</v>
      </c>
      <c r="F9268" s="32">
        <v>52.0</v>
      </c>
      <c r="G9268" s="32">
        <v>213.0</v>
      </c>
      <c r="H9268" s="33">
        <v>40.5258427</v>
      </c>
      <c r="J9268" s="10"/>
      <c r="AA9268" s="7"/>
      <c r="AB9268" s="7"/>
      <c r="AC9268" s="7"/>
    </row>
    <row r="9269" ht="15.0" customHeight="1">
      <c r="A9269" s="29">
        <v>41901.0</v>
      </c>
      <c r="B9269" s="30" t="s">
        <v>15</v>
      </c>
      <c r="D9269" s="30" t="s">
        <v>82</v>
      </c>
      <c r="E9269" s="31" t="s">
        <v>83</v>
      </c>
      <c r="F9269" s="32">
        <v>53.0</v>
      </c>
      <c r="G9269" s="32">
        <v>219.0</v>
      </c>
      <c r="H9269" s="33">
        <v>41.66741573</v>
      </c>
      <c r="J9269" s="10"/>
      <c r="AA9269" s="7"/>
      <c r="AB9269" s="7"/>
      <c r="AC9269" s="7"/>
    </row>
    <row r="9270" ht="15.0" customHeight="1">
      <c r="A9270" s="29">
        <v>41901.0</v>
      </c>
      <c r="B9270" s="30" t="s">
        <v>15</v>
      </c>
      <c r="D9270" s="30" t="s">
        <v>82</v>
      </c>
      <c r="E9270" s="31" t="s">
        <v>83</v>
      </c>
      <c r="F9270" s="32">
        <v>54.0</v>
      </c>
      <c r="G9270" s="32">
        <v>224.0</v>
      </c>
      <c r="H9270" s="33">
        <v>42.61872659</v>
      </c>
      <c r="J9270" s="10"/>
      <c r="AA9270" s="7"/>
      <c r="AB9270" s="7"/>
      <c r="AC9270" s="7"/>
    </row>
    <row r="9271" ht="15.0" customHeight="1">
      <c r="A9271" s="29">
        <v>41901.0</v>
      </c>
      <c r="B9271" s="30" t="s">
        <v>15</v>
      </c>
      <c r="D9271" s="30" t="s">
        <v>82</v>
      </c>
      <c r="E9271" s="31" t="s">
        <v>83</v>
      </c>
      <c r="F9271" s="32">
        <v>55.0</v>
      </c>
      <c r="G9271" s="32">
        <v>209.0</v>
      </c>
      <c r="H9271" s="33">
        <v>39.76479401</v>
      </c>
      <c r="J9271" s="10"/>
      <c r="AA9271" s="7"/>
      <c r="AB9271" s="7"/>
      <c r="AC9271" s="7"/>
    </row>
    <row r="9272" ht="15.0" customHeight="1">
      <c r="A9272" s="29">
        <v>41901.0</v>
      </c>
      <c r="B9272" s="30" t="s">
        <v>15</v>
      </c>
      <c r="D9272" s="30" t="s">
        <v>82</v>
      </c>
      <c r="E9272" s="31" t="s">
        <v>83</v>
      </c>
      <c r="F9272" s="32">
        <v>56.0</v>
      </c>
      <c r="G9272" s="32">
        <v>214.0</v>
      </c>
      <c r="H9272" s="33">
        <v>40.71610487</v>
      </c>
      <c r="J9272" s="10"/>
      <c r="AA9272" s="7"/>
      <c r="AB9272" s="7"/>
      <c r="AC9272" s="7"/>
    </row>
    <row r="9273" ht="15.0" customHeight="1">
      <c r="A9273" s="29">
        <v>41901.0</v>
      </c>
      <c r="B9273" s="30" t="s">
        <v>15</v>
      </c>
      <c r="D9273" s="30" t="s">
        <v>82</v>
      </c>
      <c r="E9273" s="31" t="s">
        <v>83</v>
      </c>
      <c r="F9273" s="32">
        <v>57.0</v>
      </c>
      <c r="G9273" s="32">
        <v>194.0</v>
      </c>
      <c r="H9273" s="33">
        <v>36.91086142</v>
      </c>
      <c r="J9273" s="10"/>
      <c r="AA9273" s="7"/>
      <c r="AB9273" s="7"/>
      <c r="AC9273" s="7"/>
    </row>
    <row r="9274" ht="15.0" customHeight="1">
      <c r="A9274" s="29">
        <v>41901.0</v>
      </c>
      <c r="B9274" s="30" t="s">
        <v>15</v>
      </c>
      <c r="D9274" s="30" t="s">
        <v>82</v>
      </c>
      <c r="E9274" s="31" t="s">
        <v>83</v>
      </c>
      <c r="F9274" s="32">
        <v>58.0</v>
      </c>
      <c r="G9274" s="32">
        <v>193.0</v>
      </c>
      <c r="H9274" s="33">
        <v>36.72059925</v>
      </c>
      <c r="J9274" s="10"/>
      <c r="AA9274" s="7"/>
      <c r="AB9274" s="7"/>
      <c r="AC9274" s="7"/>
    </row>
    <row r="9275" ht="15.0" customHeight="1">
      <c r="A9275" s="29">
        <v>41901.0</v>
      </c>
      <c r="B9275" s="30" t="s">
        <v>15</v>
      </c>
      <c r="D9275" s="30" t="s">
        <v>82</v>
      </c>
      <c r="E9275" s="31" t="s">
        <v>83</v>
      </c>
      <c r="F9275" s="32">
        <v>59.0</v>
      </c>
      <c r="G9275" s="32">
        <v>166.0</v>
      </c>
      <c r="H9275" s="33">
        <v>31.5835206</v>
      </c>
      <c r="J9275" s="10"/>
      <c r="AA9275" s="7"/>
      <c r="AB9275" s="7"/>
      <c r="AC9275" s="7"/>
    </row>
    <row r="9276" ht="15.0" customHeight="1">
      <c r="A9276" s="29">
        <v>41901.0</v>
      </c>
      <c r="B9276" s="30" t="s">
        <v>15</v>
      </c>
      <c r="D9276" s="30" t="s">
        <v>82</v>
      </c>
      <c r="E9276" s="31" t="s">
        <v>83</v>
      </c>
      <c r="F9276" s="32">
        <v>60.0</v>
      </c>
      <c r="G9276" s="32">
        <v>192.0</v>
      </c>
      <c r="H9276" s="33">
        <v>36.53033708</v>
      </c>
      <c r="J9276" s="10"/>
      <c r="AA9276" s="7"/>
      <c r="AB9276" s="7"/>
      <c r="AC9276" s="7"/>
    </row>
    <row r="9277" ht="15.0" customHeight="1">
      <c r="A9277" s="29">
        <v>41901.0</v>
      </c>
      <c r="B9277" s="30" t="s">
        <v>15</v>
      </c>
      <c r="D9277" s="30" t="s">
        <v>82</v>
      </c>
      <c r="E9277" s="31" t="s">
        <v>83</v>
      </c>
      <c r="F9277" s="32">
        <v>61.0</v>
      </c>
      <c r="G9277" s="32">
        <v>159.0</v>
      </c>
      <c r="H9277" s="33">
        <v>30.25168539</v>
      </c>
      <c r="J9277" s="10"/>
      <c r="AA9277" s="7"/>
      <c r="AB9277" s="7"/>
      <c r="AC9277" s="7"/>
    </row>
    <row r="9278" ht="15.0" customHeight="1">
      <c r="A9278" s="29">
        <v>41901.0</v>
      </c>
      <c r="B9278" s="30" t="s">
        <v>15</v>
      </c>
      <c r="D9278" s="30" t="s">
        <v>82</v>
      </c>
      <c r="E9278" s="31" t="s">
        <v>83</v>
      </c>
      <c r="F9278" s="32">
        <v>62.0</v>
      </c>
      <c r="G9278" s="32">
        <v>199.0</v>
      </c>
      <c r="H9278" s="33">
        <v>37.86217228</v>
      </c>
      <c r="J9278" s="10"/>
      <c r="AA9278" s="7"/>
      <c r="AB9278" s="7"/>
      <c r="AC9278" s="7"/>
    </row>
    <row r="9279" ht="15.0" customHeight="1">
      <c r="A9279" s="29">
        <v>41901.0</v>
      </c>
      <c r="B9279" s="30" t="s">
        <v>15</v>
      </c>
      <c r="D9279" s="30" t="s">
        <v>82</v>
      </c>
      <c r="E9279" s="31" t="s">
        <v>83</v>
      </c>
      <c r="F9279" s="32">
        <v>63.0</v>
      </c>
      <c r="G9279" s="32">
        <v>209.0</v>
      </c>
      <c r="H9279" s="33">
        <v>39.76479401</v>
      </c>
      <c r="J9279" s="10"/>
      <c r="AA9279" s="7"/>
      <c r="AB9279" s="7"/>
      <c r="AC9279" s="7"/>
    </row>
    <row r="9280" ht="15.0" customHeight="1">
      <c r="A9280" s="29">
        <v>41901.0</v>
      </c>
      <c r="B9280" s="30" t="s">
        <v>15</v>
      </c>
      <c r="D9280" s="30" t="s">
        <v>82</v>
      </c>
      <c r="E9280" s="31" t="s">
        <v>83</v>
      </c>
      <c r="F9280" s="32">
        <v>64.0</v>
      </c>
      <c r="G9280" s="32">
        <v>204.0</v>
      </c>
      <c r="H9280" s="33">
        <v>38.81348314</v>
      </c>
      <c r="J9280" s="10"/>
      <c r="AA9280" s="7"/>
      <c r="AB9280" s="7"/>
      <c r="AC9280" s="7"/>
    </row>
    <row r="9281" ht="15.0" customHeight="1">
      <c r="A9281" s="29">
        <v>41901.0</v>
      </c>
      <c r="B9281" s="30" t="s">
        <v>15</v>
      </c>
      <c r="D9281" s="30" t="s">
        <v>82</v>
      </c>
      <c r="E9281" s="31" t="s">
        <v>83</v>
      </c>
      <c r="F9281" s="32">
        <v>65.0</v>
      </c>
      <c r="G9281" s="32">
        <v>171.0</v>
      </c>
      <c r="H9281" s="33">
        <v>32.53483146</v>
      </c>
      <c r="J9281" s="10"/>
      <c r="AA9281" s="7"/>
      <c r="AB9281" s="7"/>
      <c r="AC9281" s="7"/>
    </row>
    <row r="9282" ht="15.0" customHeight="1">
      <c r="A9282" s="29">
        <v>41901.0</v>
      </c>
      <c r="B9282" s="30" t="s">
        <v>15</v>
      </c>
      <c r="D9282" s="30" t="s">
        <v>82</v>
      </c>
      <c r="E9282" s="31" t="s">
        <v>83</v>
      </c>
      <c r="F9282" s="32">
        <v>66.0</v>
      </c>
      <c r="G9282" s="32">
        <v>167.0</v>
      </c>
      <c r="H9282" s="33">
        <v>31.77378277</v>
      </c>
      <c r="J9282" s="10"/>
      <c r="AA9282" s="7"/>
      <c r="AB9282" s="7"/>
      <c r="AC9282" s="7"/>
    </row>
    <row r="9283" ht="15.0" customHeight="1">
      <c r="A9283" s="29">
        <v>41901.0</v>
      </c>
      <c r="B9283" s="30" t="s">
        <v>15</v>
      </c>
      <c r="D9283" s="30" t="s">
        <v>82</v>
      </c>
      <c r="E9283" s="31" t="s">
        <v>83</v>
      </c>
      <c r="F9283" s="32">
        <v>67.0</v>
      </c>
      <c r="G9283" s="32">
        <v>196.0</v>
      </c>
      <c r="H9283" s="33">
        <v>37.29138577</v>
      </c>
      <c r="J9283" s="10"/>
      <c r="AA9283" s="7"/>
      <c r="AB9283" s="7"/>
      <c r="AC9283" s="7"/>
    </row>
    <row r="9284" ht="15.0" customHeight="1">
      <c r="A9284" s="29">
        <v>41901.0</v>
      </c>
      <c r="B9284" s="30" t="s">
        <v>15</v>
      </c>
      <c r="D9284" s="30" t="s">
        <v>82</v>
      </c>
      <c r="E9284" s="31" t="s">
        <v>84</v>
      </c>
      <c r="F9284" s="32">
        <v>1.0</v>
      </c>
      <c r="G9284" s="32">
        <v>288.0</v>
      </c>
      <c r="H9284" s="33">
        <v>39.6344591</v>
      </c>
      <c r="J9284" s="10"/>
      <c r="AA9284" s="7"/>
      <c r="AB9284" s="7"/>
      <c r="AC9284" s="7"/>
    </row>
    <row r="9285" ht="15.0" customHeight="1">
      <c r="A9285" s="29">
        <v>41901.0</v>
      </c>
      <c r="B9285" s="30" t="s">
        <v>15</v>
      </c>
      <c r="D9285" s="30" t="s">
        <v>82</v>
      </c>
      <c r="E9285" s="31" t="s">
        <v>84</v>
      </c>
      <c r="F9285" s="32">
        <v>2.0</v>
      </c>
      <c r="G9285" s="32">
        <v>311.0</v>
      </c>
      <c r="H9285" s="33">
        <v>42.79971104</v>
      </c>
      <c r="J9285" s="10"/>
      <c r="AA9285" s="7"/>
      <c r="AB9285" s="7"/>
      <c r="AC9285" s="7"/>
    </row>
    <row r="9286" ht="15.0" customHeight="1">
      <c r="A9286" s="29">
        <v>41901.0</v>
      </c>
      <c r="B9286" s="30" t="s">
        <v>15</v>
      </c>
      <c r="D9286" s="30" t="s">
        <v>82</v>
      </c>
      <c r="E9286" s="31" t="s">
        <v>84</v>
      </c>
      <c r="F9286" s="32">
        <v>3.0</v>
      </c>
      <c r="G9286" s="32">
        <v>275.0</v>
      </c>
      <c r="H9286" s="33">
        <v>37.84540365</v>
      </c>
      <c r="J9286" s="10"/>
      <c r="AA9286" s="7"/>
      <c r="AB9286" s="7"/>
      <c r="AC9286" s="7"/>
    </row>
    <row r="9287" ht="15.0" customHeight="1">
      <c r="A9287" s="29">
        <v>41901.0</v>
      </c>
      <c r="B9287" s="30" t="s">
        <v>15</v>
      </c>
      <c r="D9287" s="30" t="s">
        <v>82</v>
      </c>
      <c r="E9287" s="31" t="s">
        <v>84</v>
      </c>
      <c r="F9287" s="32">
        <v>4.0</v>
      </c>
      <c r="G9287" s="32">
        <v>274.0</v>
      </c>
      <c r="H9287" s="33">
        <v>37.707784</v>
      </c>
      <c r="J9287" s="10"/>
      <c r="AA9287" s="7"/>
      <c r="AB9287" s="7"/>
      <c r="AC9287" s="7"/>
    </row>
    <row r="9288" ht="15.0" customHeight="1">
      <c r="A9288" s="29">
        <v>41901.0</v>
      </c>
      <c r="B9288" s="30" t="s">
        <v>15</v>
      </c>
      <c r="D9288" s="30" t="s">
        <v>82</v>
      </c>
      <c r="E9288" s="31" t="s">
        <v>84</v>
      </c>
      <c r="F9288" s="32">
        <v>5.0</v>
      </c>
      <c r="G9288" s="32">
        <v>303.0</v>
      </c>
      <c r="H9288" s="33">
        <v>41.69875384</v>
      </c>
      <c r="J9288" s="10"/>
      <c r="AA9288" s="7"/>
      <c r="AB9288" s="7"/>
      <c r="AC9288" s="7"/>
    </row>
    <row r="9289" ht="15.0" customHeight="1">
      <c r="A9289" s="29">
        <v>41901.0</v>
      </c>
      <c r="B9289" s="30" t="s">
        <v>15</v>
      </c>
      <c r="D9289" s="30" t="s">
        <v>82</v>
      </c>
      <c r="E9289" s="31" t="s">
        <v>84</v>
      </c>
      <c r="F9289" s="32">
        <v>6.0</v>
      </c>
      <c r="G9289" s="32">
        <v>239.0</v>
      </c>
      <c r="H9289" s="33">
        <v>32.89109626</v>
      </c>
      <c r="J9289" s="10"/>
      <c r="AA9289" s="7"/>
      <c r="AB9289" s="7"/>
      <c r="AC9289" s="7"/>
    </row>
    <row r="9290" ht="15.0" customHeight="1">
      <c r="A9290" s="29">
        <v>41901.0</v>
      </c>
      <c r="B9290" s="30" t="s">
        <v>15</v>
      </c>
      <c r="D9290" s="30" t="s">
        <v>82</v>
      </c>
      <c r="E9290" s="31" t="s">
        <v>84</v>
      </c>
      <c r="F9290" s="32">
        <v>7.0</v>
      </c>
      <c r="G9290" s="32">
        <v>247.0</v>
      </c>
      <c r="H9290" s="33">
        <v>33.99205346</v>
      </c>
      <c r="J9290" s="10"/>
      <c r="AA9290" s="7"/>
      <c r="AB9290" s="7"/>
      <c r="AC9290" s="7"/>
    </row>
    <row r="9291" ht="15.0" customHeight="1">
      <c r="A9291" s="29">
        <v>41901.0</v>
      </c>
      <c r="B9291" s="30" t="s">
        <v>15</v>
      </c>
      <c r="D9291" s="30" t="s">
        <v>82</v>
      </c>
      <c r="E9291" s="31" t="s">
        <v>84</v>
      </c>
      <c r="F9291" s="32">
        <v>8.0</v>
      </c>
      <c r="G9291" s="32">
        <v>257.0</v>
      </c>
      <c r="H9291" s="33">
        <v>35.36824996</v>
      </c>
      <c r="J9291" s="10"/>
      <c r="AA9291" s="7"/>
      <c r="AB9291" s="7"/>
      <c r="AC9291" s="7"/>
    </row>
    <row r="9292" ht="15.0" customHeight="1">
      <c r="A9292" s="29">
        <v>41901.0</v>
      </c>
      <c r="B9292" s="30" t="s">
        <v>15</v>
      </c>
      <c r="D9292" s="30" t="s">
        <v>82</v>
      </c>
      <c r="E9292" s="31" t="s">
        <v>84</v>
      </c>
      <c r="F9292" s="32">
        <v>9.0</v>
      </c>
      <c r="G9292" s="32">
        <v>233.0</v>
      </c>
      <c r="H9292" s="33">
        <v>32.06537837</v>
      </c>
      <c r="J9292" s="10"/>
      <c r="AA9292" s="7"/>
      <c r="AB9292" s="7"/>
      <c r="AC9292" s="7"/>
    </row>
    <row r="9293" ht="15.0" customHeight="1">
      <c r="A9293" s="29">
        <v>41901.0</v>
      </c>
      <c r="B9293" s="30" t="s">
        <v>15</v>
      </c>
      <c r="D9293" s="30" t="s">
        <v>82</v>
      </c>
      <c r="E9293" s="31" t="s">
        <v>84</v>
      </c>
      <c r="F9293" s="32">
        <v>10.0</v>
      </c>
      <c r="G9293" s="32">
        <v>187.0</v>
      </c>
      <c r="H9293" s="33">
        <v>25.73487448</v>
      </c>
      <c r="J9293" s="10"/>
      <c r="AA9293" s="7"/>
      <c r="AB9293" s="7"/>
      <c r="AC9293" s="7"/>
    </row>
    <row r="9294" ht="15.0" customHeight="1">
      <c r="A9294" s="29">
        <v>41901.0</v>
      </c>
      <c r="B9294" s="30" t="s">
        <v>15</v>
      </c>
      <c r="D9294" s="30" t="s">
        <v>82</v>
      </c>
      <c r="E9294" s="31" t="s">
        <v>84</v>
      </c>
      <c r="F9294" s="32">
        <v>11.0</v>
      </c>
      <c r="G9294" s="32">
        <v>140.0</v>
      </c>
      <c r="H9294" s="33">
        <v>19.26675095</v>
      </c>
      <c r="J9294" s="10"/>
      <c r="AA9294" s="7"/>
      <c r="AB9294" s="7"/>
      <c r="AC9294" s="7"/>
    </row>
    <row r="9295" ht="15.0" customHeight="1">
      <c r="A9295" s="29">
        <v>41901.0</v>
      </c>
      <c r="B9295" s="30" t="s">
        <v>15</v>
      </c>
      <c r="D9295" s="30" t="s">
        <v>82</v>
      </c>
      <c r="E9295" s="31" t="s">
        <v>84</v>
      </c>
      <c r="F9295" s="32">
        <v>12.0</v>
      </c>
      <c r="G9295" s="32">
        <v>239.0</v>
      </c>
      <c r="H9295" s="33">
        <v>32.89109626</v>
      </c>
      <c r="J9295" s="10"/>
      <c r="AA9295" s="7"/>
      <c r="AB9295" s="7"/>
      <c r="AC9295" s="7"/>
    </row>
    <row r="9296" ht="15.0" customHeight="1">
      <c r="A9296" s="29">
        <v>41901.0</v>
      </c>
      <c r="B9296" s="30" t="s">
        <v>15</v>
      </c>
      <c r="D9296" s="30" t="s">
        <v>82</v>
      </c>
      <c r="E9296" s="31" t="s">
        <v>84</v>
      </c>
      <c r="F9296" s="32">
        <v>13.0</v>
      </c>
      <c r="G9296" s="32">
        <v>307.0</v>
      </c>
      <c r="H9296" s="33">
        <v>42.24923244</v>
      </c>
      <c r="J9296" s="10"/>
      <c r="AA9296" s="7"/>
      <c r="AB9296" s="7"/>
      <c r="AC9296" s="7"/>
    </row>
    <row r="9297" ht="15.0" customHeight="1">
      <c r="A9297" s="29">
        <v>41901.0</v>
      </c>
      <c r="B9297" s="30" t="s">
        <v>15</v>
      </c>
      <c r="D9297" s="30" t="s">
        <v>82</v>
      </c>
      <c r="E9297" s="31" t="s">
        <v>84</v>
      </c>
      <c r="F9297" s="32">
        <v>14.0</v>
      </c>
      <c r="G9297" s="32">
        <v>169.0</v>
      </c>
      <c r="H9297" s="33">
        <v>23.25772079</v>
      </c>
      <c r="J9297" s="10"/>
      <c r="AA9297" s="7"/>
      <c r="AB9297" s="7"/>
      <c r="AC9297" s="7"/>
    </row>
    <row r="9298" ht="15.0" customHeight="1">
      <c r="A9298" s="29">
        <v>41901.0</v>
      </c>
      <c r="B9298" s="30" t="s">
        <v>15</v>
      </c>
      <c r="D9298" s="30" t="s">
        <v>82</v>
      </c>
      <c r="E9298" s="31" t="s">
        <v>84</v>
      </c>
      <c r="F9298" s="32">
        <v>15.0</v>
      </c>
      <c r="G9298" s="32">
        <v>260.0</v>
      </c>
      <c r="H9298" s="33">
        <v>35.78110891</v>
      </c>
      <c r="J9298" s="10"/>
      <c r="AA9298" s="7"/>
      <c r="AB9298" s="7"/>
      <c r="AC9298" s="7"/>
    </row>
    <row r="9299" ht="15.0" customHeight="1">
      <c r="A9299" s="29">
        <v>41901.0</v>
      </c>
      <c r="B9299" s="30" t="s">
        <v>15</v>
      </c>
      <c r="D9299" s="30" t="s">
        <v>82</v>
      </c>
      <c r="E9299" s="31" t="s">
        <v>84</v>
      </c>
      <c r="F9299" s="32">
        <v>16.0</v>
      </c>
      <c r="G9299" s="32">
        <v>241.0</v>
      </c>
      <c r="H9299" s="33">
        <v>33.16633556</v>
      </c>
      <c r="J9299" s="10"/>
      <c r="AA9299" s="7"/>
      <c r="AB9299" s="7"/>
      <c r="AC9299" s="7"/>
    </row>
    <row r="9300" ht="15.0" customHeight="1">
      <c r="A9300" s="29">
        <v>41901.0</v>
      </c>
      <c r="B9300" s="30" t="s">
        <v>15</v>
      </c>
      <c r="D9300" s="30" t="s">
        <v>82</v>
      </c>
      <c r="E9300" s="31" t="s">
        <v>84</v>
      </c>
      <c r="F9300" s="32">
        <v>17.0</v>
      </c>
      <c r="G9300" s="32">
        <v>200.0</v>
      </c>
      <c r="H9300" s="33">
        <v>27.52392993</v>
      </c>
      <c r="J9300" s="10"/>
      <c r="AA9300" s="7"/>
      <c r="AB9300" s="7"/>
      <c r="AC9300" s="7"/>
    </row>
    <row r="9301" ht="15.0" customHeight="1">
      <c r="A9301" s="29">
        <v>41901.0</v>
      </c>
      <c r="B9301" s="30" t="s">
        <v>15</v>
      </c>
      <c r="D9301" s="30" t="s">
        <v>82</v>
      </c>
      <c r="E9301" s="31" t="s">
        <v>84</v>
      </c>
      <c r="F9301" s="32">
        <v>18.0</v>
      </c>
      <c r="G9301" s="32">
        <v>139.0</v>
      </c>
      <c r="H9301" s="33">
        <v>19.1291313</v>
      </c>
      <c r="J9301" s="10"/>
      <c r="AA9301" s="7"/>
      <c r="AB9301" s="7"/>
      <c r="AC9301" s="7"/>
    </row>
    <row r="9302" ht="15.0" customHeight="1">
      <c r="A9302" s="29">
        <v>41901.0</v>
      </c>
      <c r="B9302" s="30" t="s">
        <v>15</v>
      </c>
      <c r="D9302" s="30" t="s">
        <v>82</v>
      </c>
      <c r="E9302" s="31" t="s">
        <v>84</v>
      </c>
      <c r="F9302" s="32">
        <v>19.0</v>
      </c>
      <c r="G9302" s="32">
        <v>227.0</v>
      </c>
      <c r="H9302" s="33">
        <v>31.23966047</v>
      </c>
      <c r="J9302" s="10"/>
      <c r="AA9302" s="7"/>
      <c r="AB9302" s="7"/>
      <c r="AC9302" s="7"/>
    </row>
    <row r="9303" ht="15.0" customHeight="1">
      <c r="A9303" s="29">
        <v>41901.0</v>
      </c>
      <c r="B9303" s="30" t="s">
        <v>15</v>
      </c>
      <c r="D9303" s="30" t="s">
        <v>82</v>
      </c>
      <c r="E9303" s="31" t="s">
        <v>84</v>
      </c>
      <c r="F9303" s="32">
        <v>20.0</v>
      </c>
      <c r="G9303" s="32">
        <v>291.0</v>
      </c>
      <c r="H9303" s="33">
        <v>40.04731804</v>
      </c>
      <c r="J9303" s="10"/>
      <c r="AA9303" s="7"/>
      <c r="AB9303" s="7"/>
      <c r="AC9303" s="7"/>
    </row>
    <row r="9304" ht="15.0" customHeight="1">
      <c r="A9304" s="29">
        <v>41901.0</v>
      </c>
      <c r="B9304" s="30" t="s">
        <v>15</v>
      </c>
      <c r="D9304" s="30" t="s">
        <v>82</v>
      </c>
      <c r="E9304" s="31" t="s">
        <v>84</v>
      </c>
      <c r="F9304" s="32">
        <v>21.0</v>
      </c>
      <c r="G9304" s="32">
        <v>321.0</v>
      </c>
      <c r="H9304" s="33">
        <v>44.17590753</v>
      </c>
      <c r="J9304" s="10"/>
      <c r="AA9304" s="7"/>
      <c r="AB9304" s="7"/>
      <c r="AC9304" s="7"/>
    </row>
    <row r="9305" ht="15.0" customHeight="1">
      <c r="A9305" s="29">
        <v>41901.0</v>
      </c>
      <c r="B9305" s="30" t="s">
        <v>15</v>
      </c>
      <c r="D9305" s="30" t="s">
        <v>82</v>
      </c>
      <c r="E9305" s="31" t="s">
        <v>84</v>
      </c>
      <c r="F9305" s="32">
        <v>22.0</v>
      </c>
      <c r="G9305" s="32">
        <v>312.0</v>
      </c>
      <c r="H9305" s="33">
        <v>42.93733069</v>
      </c>
      <c r="J9305" s="10"/>
      <c r="AA9305" s="7"/>
      <c r="AB9305" s="7"/>
      <c r="AC9305" s="7"/>
    </row>
    <row r="9306" ht="15.0" customHeight="1">
      <c r="A9306" s="29">
        <v>41901.0</v>
      </c>
      <c r="B9306" s="30" t="s">
        <v>15</v>
      </c>
      <c r="D9306" s="30" t="s">
        <v>82</v>
      </c>
      <c r="E9306" s="31" t="s">
        <v>84</v>
      </c>
      <c r="F9306" s="32">
        <v>23.0</v>
      </c>
      <c r="G9306" s="32">
        <v>238.0</v>
      </c>
      <c r="H9306" s="33">
        <v>32.75347661</v>
      </c>
      <c r="J9306" s="10"/>
      <c r="AA9306" s="7"/>
      <c r="AB9306" s="7"/>
      <c r="AC9306" s="7"/>
    </row>
    <row r="9307" ht="15.0" customHeight="1">
      <c r="A9307" s="29">
        <v>41901.0</v>
      </c>
      <c r="B9307" s="30" t="s">
        <v>15</v>
      </c>
      <c r="D9307" s="30" t="s">
        <v>82</v>
      </c>
      <c r="E9307" s="31" t="s">
        <v>84</v>
      </c>
      <c r="F9307" s="32">
        <v>24.0</v>
      </c>
      <c r="G9307" s="32">
        <v>309.0</v>
      </c>
      <c r="H9307" s="33">
        <v>42.52447174</v>
      </c>
      <c r="J9307" s="10"/>
      <c r="AA9307" s="7"/>
      <c r="AB9307" s="7"/>
      <c r="AC9307" s="7"/>
    </row>
    <row r="9308" ht="15.0" customHeight="1">
      <c r="A9308" s="29">
        <v>41901.0</v>
      </c>
      <c r="B9308" s="30" t="s">
        <v>15</v>
      </c>
      <c r="D9308" s="30" t="s">
        <v>82</v>
      </c>
      <c r="E9308" s="31" t="s">
        <v>84</v>
      </c>
      <c r="F9308" s="32">
        <v>25.0</v>
      </c>
      <c r="G9308" s="32">
        <v>304.0</v>
      </c>
      <c r="H9308" s="33">
        <v>41.83637349</v>
      </c>
      <c r="J9308" s="10"/>
      <c r="AA9308" s="7"/>
      <c r="AB9308" s="7"/>
      <c r="AC9308" s="7"/>
    </row>
    <row r="9309" ht="15.0" customHeight="1">
      <c r="A9309" s="29">
        <v>41901.0</v>
      </c>
      <c r="B9309" s="30" t="s">
        <v>15</v>
      </c>
      <c r="D9309" s="30" t="s">
        <v>82</v>
      </c>
      <c r="E9309" s="31" t="s">
        <v>84</v>
      </c>
      <c r="F9309" s="32">
        <v>26.0</v>
      </c>
      <c r="G9309" s="32">
        <v>290.0</v>
      </c>
      <c r="H9309" s="33">
        <v>39.9096984</v>
      </c>
      <c r="J9309" s="10"/>
      <c r="AA9309" s="7"/>
      <c r="AB9309" s="7"/>
      <c r="AC9309" s="7"/>
    </row>
    <row r="9310" ht="15.0" customHeight="1">
      <c r="A9310" s="29">
        <v>41901.0</v>
      </c>
      <c r="B9310" s="30" t="s">
        <v>15</v>
      </c>
      <c r="D9310" s="30" t="s">
        <v>82</v>
      </c>
      <c r="E9310" s="31" t="s">
        <v>84</v>
      </c>
      <c r="F9310" s="32">
        <v>27.0</v>
      </c>
      <c r="G9310" s="32">
        <v>220.0</v>
      </c>
      <c r="H9310" s="33">
        <v>30.27632292</v>
      </c>
      <c r="J9310" s="10"/>
      <c r="AA9310" s="7"/>
      <c r="AB9310" s="7"/>
      <c r="AC9310" s="7"/>
    </row>
    <row r="9311" ht="15.0" customHeight="1">
      <c r="A9311" s="29">
        <v>41901.0</v>
      </c>
      <c r="B9311" s="30" t="s">
        <v>15</v>
      </c>
      <c r="D9311" s="30" t="s">
        <v>82</v>
      </c>
      <c r="E9311" s="31" t="s">
        <v>84</v>
      </c>
      <c r="F9311" s="32">
        <v>28.0</v>
      </c>
      <c r="G9311" s="32">
        <v>305.0</v>
      </c>
      <c r="H9311" s="33">
        <v>41.97399314</v>
      </c>
      <c r="J9311" s="10"/>
      <c r="AA9311" s="7"/>
      <c r="AB9311" s="7"/>
      <c r="AC9311" s="7"/>
    </row>
    <row r="9312" ht="15.0" customHeight="1">
      <c r="A9312" s="29">
        <v>41901.0</v>
      </c>
      <c r="B9312" s="30" t="s">
        <v>15</v>
      </c>
      <c r="D9312" s="30" t="s">
        <v>82</v>
      </c>
      <c r="E9312" s="31" t="s">
        <v>84</v>
      </c>
      <c r="F9312" s="32">
        <v>29.0</v>
      </c>
      <c r="G9312" s="32">
        <v>240.0</v>
      </c>
      <c r="H9312" s="33">
        <v>33.02871591</v>
      </c>
      <c r="J9312" s="10"/>
      <c r="AA9312" s="7"/>
      <c r="AB9312" s="7"/>
      <c r="AC9312" s="7"/>
    </row>
    <row r="9313" ht="15.0" customHeight="1">
      <c r="A9313" s="29">
        <v>41901.0</v>
      </c>
      <c r="B9313" s="30" t="s">
        <v>15</v>
      </c>
      <c r="D9313" s="30" t="s">
        <v>82</v>
      </c>
      <c r="E9313" s="31" t="s">
        <v>84</v>
      </c>
      <c r="F9313" s="32">
        <v>30.0</v>
      </c>
      <c r="G9313" s="32">
        <v>227.0</v>
      </c>
      <c r="H9313" s="33">
        <v>31.23966047</v>
      </c>
      <c r="J9313" s="10"/>
      <c r="AA9313" s="7"/>
      <c r="AB9313" s="7"/>
      <c r="AC9313" s="7"/>
    </row>
    <row r="9314" ht="15.0" customHeight="1">
      <c r="A9314" s="29">
        <v>41901.0</v>
      </c>
      <c r="B9314" s="30" t="s">
        <v>15</v>
      </c>
      <c r="D9314" s="30" t="s">
        <v>82</v>
      </c>
      <c r="E9314" s="31" t="s">
        <v>84</v>
      </c>
      <c r="F9314" s="32">
        <v>31.0</v>
      </c>
      <c r="G9314" s="32">
        <v>220.0</v>
      </c>
      <c r="H9314" s="33">
        <v>30.27632292</v>
      </c>
      <c r="J9314" s="10"/>
      <c r="AA9314" s="7"/>
      <c r="AB9314" s="7"/>
      <c r="AC9314" s="7"/>
    </row>
    <row r="9315" ht="15.0" customHeight="1">
      <c r="A9315" s="29">
        <v>41901.0</v>
      </c>
      <c r="B9315" s="30" t="s">
        <v>15</v>
      </c>
      <c r="D9315" s="30" t="s">
        <v>82</v>
      </c>
      <c r="E9315" s="31" t="s">
        <v>84</v>
      </c>
      <c r="F9315" s="32">
        <v>32.0</v>
      </c>
      <c r="G9315" s="32">
        <v>375.0</v>
      </c>
      <c r="H9315" s="33">
        <v>51.60736861</v>
      </c>
      <c r="J9315" s="10"/>
      <c r="AA9315" s="7"/>
      <c r="AB9315" s="7"/>
      <c r="AC9315" s="7"/>
    </row>
    <row r="9316" ht="15.0" customHeight="1">
      <c r="A9316" s="29">
        <v>41901.0</v>
      </c>
      <c r="B9316" s="30" t="s">
        <v>15</v>
      </c>
      <c r="D9316" s="30" t="s">
        <v>82</v>
      </c>
      <c r="E9316" s="31" t="s">
        <v>84</v>
      </c>
      <c r="F9316" s="32">
        <v>33.0</v>
      </c>
      <c r="G9316" s="32">
        <v>282.0</v>
      </c>
      <c r="H9316" s="33">
        <v>38.8087412</v>
      </c>
      <c r="J9316" s="10"/>
      <c r="AA9316" s="7"/>
      <c r="AB9316" s="7"/>
      <c r="AC9316" s="7"/>
    </row>
    <row r="9317" ht="15.0" customHeight="1">
      <c r="A9317" s="29">
        <v>41901.0</v>
      </c>
      <c r="B9317" s="30" t="s">
        <v>15</v>
      </c>
      <c r="D9317" s="30" t="s">
        <v>82</v>
      </c>
      <c r="E9317" s="31" t="s">
        <v>84</v>
      </c>
      <c r="F9317" s="32">
        <v>34.0</v>
      </c>
      <c r="G9317" s="32">
        <v>220.0</v>
      </c>
      <c r="H9317" s="33">
        <v>30.27632292</v>
      </c>
      <c r="J9317" s="10"/>
      <c r="AA9317" s="7"/>
      <c r="AB9317" s="7"/>
      <c r="AC9317" s="7"/>
    </row>
    <row r="9318" ht="15.0" customHeight="1">
      <c r="A9318" s="29">
        <v>41901.0</v>
      </c>
      <c r="B9318" s="30" t="s">
        <v>15</v>
      </c>
      <c r="D9318" s="30" t="s">
        <v>82</v>
      </c>
      <c r="E9318" s="31" t="s">
        <v>84</v>
      </c>
      <c r="F9318" s="32">
        <v>35.0</v>
      </c>
      <c r="G9318" s="32">
        <v>239.0</v>
      </c>
      <c r="H9318" s="33">
        <v>32.89109626</v>
      </c>
      <c r="J9318" s="10"/>
      <c r="AA9318" s="7"/>
      <c r="AB9318" s="7"/>
      <c r="AC9318" s="7"/>
    </row>
    <row r="9319" ht="15.0" customHeight="1">
      <c r="A9319" s="29">
        <v>41901.0</v>
      </c>
      <c r="B9319" s="30" t="s">
        <v>15</v>
      </c>
      <c r="D9319" s="30" t="s">
        <v>82</v>
      </c>
      <c r="E9319" s="31" t="s">
        <v>84</v>
      </c>
      <c r="F9319" s="32">
        <v>36.0</v>
      </c>
      <c r="G9319" s="32">
        <v>238.0</v>
      </c>
      <c r="H9319" s="33">
        <v>32.75347661</v>
      </c>
      <c r="J9319" s="10"/>
      <c r="AA9319" s="7"/>
      <c r="AB9319" s="7"/>
      <c r="AC9319" s="7"/>
    </row>
    <row r="9320" ht="15.0" customHeight="1">
      <c r="A9320" s="29">
        <v>41901.0</v>
      </c>
      <c r="B9320" s="30" t="s">
        <v>15</v>
      </c>
      <c r="D9320" s="30" t="s">
        <v>82</v>
      </c>
      <c r="E9320" s="31" t="s">
        <v>84</v>
      </c>
      <c r="F9320" s="32">
        <v>37.0</v>
      </c>
      <c r="G9320" s="32">
        <v>214.0</v>
      </c>
      <c r="H9320" s="33">
        <v>29.45060502</v>
      </c>
      <c r="J9320" s="10"/>
      <c r="AA9320" s="7"/>
      <c r="AB9320" s="7"/>
      <c r="AC9320" s="7"/>
    </row>
    <row r="9321" ht="15.0" customHeight="1">
      <c r="A9321" s="29">
        <v>41901.0</v>
      </c>
      <c r="B9321" s="30" t="s">
        <v>15</v>
      </c>
      <c r="D9321" s="30" t="s">
        <v>82</v>
      </c>
      <c r="E9321" s="31" t="s">
        <v>84</v>
      </c>
      <c r="F9321" s="32">
        <v>38.0</v>
      </c>
      <c r="G9321" s="32">
        <v>265.0</v>
      </c>
      <c r="H9321" s="33">
        <v>36.46920715</v>
      </c>
      <c r="J9321" s="10"/>
      <c r="AA9321" s="7"/>
      <c r="AB9321" s="7"/>
      <c r="AC9321" s="7"/>
    </row>
    <row r="9322" ht="15.0" customHeight="1">
      <c r="A9322" s="29">
        <v>41901.0</v>
      </c>
      <c r="B9322" s="30" t="s">
        <v>15</v>
      </c>
      <c r="D9322" s="30" t="s">
        <v>82</v>
      </c>
      <c r="E9322" s="31" t="s">
        <v>84</v>
      </c>
      <c r="F9322" s="32">
        <v>39.0</v>
      </c>
      <c r="G9322" s="32">
        <v>287.0</v>
      </c>
      <c r="H9322" s="33">
        <v>39.49683945</v>
      </c>
      <c r="J9322" s="10"/>
      <c r="AA9322" s="7"/>
      <c r="AB9322" s="7"/>
      <c r="AC9322" s="7"/>
    </row>
    <row r="9323" ht="15.0" customHeight="1">
      <c r="A9323" s="29">
        <v>41901.0</v>
      </c>
      <c r="B9323" s="30" t="s">
        <v>15</v>
      </c>
      <c r="D9323" s="30" t="s">
        <v>82</v>
      </c>
      <c r="E9323" s="31" t="s">
        <v>84</v>
      </c>
      <c r="F9323" s="32">
        <v>40.0</v>
      </c>
      <c r="G9323" s="32">
        <v>248.0</v>
      </c>
      <c r="H9323" s="33">
        <v>34.12967311</v>
      </c>
      <c r="J9323" s="10"/>
      <c r="AA9323" s="7"/>
      <c r="AB9323" s="7"/>
      <c r="AC9323" s="7"/>
    </row>
    <row r="9324" ht="15.0" customHeight="1">
      <c r="A9324" s="29">
        <v>41901.0</v>
      </c>
      <c r="B9324" s="30" t="s">
        <v>15</v>
      </c>
      <c r="D9324" s="30" t="s">
        <v>82</v>
      </c>
      <c r="E9324" s="31" t="s">
        <v>84</v>
      </c>
      <c r="F9324" s="32">
        <v>41.0</v>
      </c>
      <c r="G9324" s="32">
        <v>352.0</v>
      </c>
      <c r="H9324" s="33">
        <v>48.44211667</v>
      </c>
      <c r="J9324" s="10"/>
      <c r="AA9324" s="7"/>
      <c r="AB9324" s="7"/>
      <c r="AC9324" s="7"/>
    </row>
    <row r="9325" ht="15.0" customHeight="1">
      <c r="A9325" s="29">
        <v>41901.0</v>
      </c>
      <c r="B9325" s="30" t="s">
        <v>15</v>
      </c>
      <c r="D9325" s="30" t="s">
        <v>82</v>
      </c>
      <c r="E9325" s="31" t="s">
        <v>84</v>
      </c>
      <c r="F9325" s="32">
        <v>42.0</v>
      </c>
      <c r="G9325" s="32">
        <v>200.0</v>
      </c>
      <c r="H9325" s="33">
        <v>27.52392993</v>
      </c>
      <c r="J9325" s="10"/>
      <c r="AA9325" s="7"/>
      <c r="AB9325" s="7"/>
      <c r="AC9325" s="7"/>
    </row>
    <row r="9326" ht="15.0" customHeight="1">
      <c r="A9326" s="29">
        <v>41901.0</v>
      </c>
      <c r="B9326" s="30" t="s">
        <v>15</v>
      </c>
      <c r="D9326" s="30" t="s">
        <v>82</v>
      </c>
      <c r="E9326" s="31" t="s">
        <v>84</v>
      </c>
      <c r="F9326" s="32">
        <v>43.0</v>
      </c>
      <c r="G9326" s="32">
        <v>321.0</v>
      </c>
      <c r="H9326" s="33">
        <v>44.17590753</v>
      </c>
      <c r="J9326" s="10"/>
      <c r="AA9326" s="7"/>
      <c r="AB9326" s="7"/>
      <c r="AC9326" s="7"/>
    </row>
    <row r="9327" ht="15.0" customHeight="1">
      <c r="A9327" s="29">
        <v>41901.0</v>
      </c>
      <c r="B9327" s="30" t="s">
        <v>15</v>
      </c>
      <c r="D9327" s="30" t="s">
        <v>82</v>
      </c>
      <c r="E9327" s="31" t="s">
        <v>84</v>
      </c>
      <c r="F9327" s="32">
        <v>44.0</v>
      </c>
      <c r="G9327" s="32">
        <v>245.0</v>
      </c>
      <c r="H9327" s="33">
        <v>33.71681416</v>
      </c>
      <c r="J9327" s="10"/>
      <c r="AA9327" s="7"/>
      <c r="AB9327" s="7"/>
      <c r="AC9327" s="7"/>
    </row>
    <row r="9328" ht="15.0" customHeight="1">
      <c r="A9328" s="29">
        <v>41901.0</v>
      </c>
      <c r="B9328" s="30" t="s">
        <v>15</v>
      </c>
      <c r="D9328" s="30" t="s">
        <v>82</v>
      </c>
      <c r="E9328" s="31" t="s">
        <v>84</v>
      </c>
      <c r="F9328" s="32">
        <v>45.0</v>
      </c>
      <c r="G9328" s="32">
        <v>284.0</v>
      </c>
      <c r="H9328" s="33">
        <v>39.0839805</v>
      </c>
      <c r="J9328" s="10"/>
      <c r="AA9328" s="7"/>
      <c r="AB9328" s="7"/>
      <c r="AC9328" s="7"/>
    </row>
    <row r="9329" ht="15.0" customHeight="1">
      <c r="A9329" s="29">
        <v>41901.0</v>
      </c>
      <c r="B9329" s="30" t="s">
        <v>15</v>
      </c>
      <c r="D9329" s="30" t="s">
        <v>82</v>
      </c>
      <c r="E9329" s="31" t="s">
        <v>84</v>
      </c>
      <c r="F9329" s="32">
        <v>46.0</v>
      </c>
      <c r="G9329" s="32">
        <v>292.0</v>
      </c>
      <c r="H9329" s="33">
        <v>40.18493769</v>
      </c>
      <c r="J9329" s="10"/>
      <c r="AA9329" s="7"/>
      <c r="AB9329" s="7"/>
      <c r="AC9329" s="7"/>
    </row>
    <row r="9330" ht="15.0" customHeight="1">
      <c r="A9330" s="29">
        <v>41901.0</v>
      </c>
      <c r="B9330" s="30" t="s">
        <v>15</v>
      </c>
      <c r="D9330" s="30" t="s">
        <v>82</v>
      </c>
      <c r="E9330" s="31" t="s">
        <v>84</v>
      </c>
      <c r="F9330" s="32">
        <v>47.0</v>
      </c>
      <c r="G9330" s="32">
        <v>267.0</v>
      </c>
      <c r="H9330" s="33">
        <v>36.74444645</v>
      </c>
      <c r="J9330" s="10"/>
      <c r="AA9330" s="7"/>
      <c r="AB9330" s="7"/>
      <c r="AC9330" s="7"/>
    </row>
    <row r="9331" ht="15.0" customHeight="1">
      <c r="A9331" s="29">
        <v>41901.0</v>
      </c>
      <c r="B9331" s="30" t="s">
        <v>15</v>
      </c>
      <c r="D9331" s="30" t="s">
        <v>82</v>
      </c>
      <c r="E9331" s="31" t="s">
        <v>84</v>
      </c>
      <c r="F9331" s="32">
        <v>48.0</v>
      </c>
      <c r="G9331" s="32">
        <v>317.0</v>
      </c>
      <c r="H9331" s="33">
        <v>43.62542894</v>
      </c>
      <c r="J9331" s="10"/>
      <c r="AA9331" s="7"/>
      <c r="AB9331" s="7"/>
      <c r="AC9331" s="7"/>
    </row>
    <row r="9332" ht="15.0" customHeight="1">
      <c r="A9332" s="29">
        <v>41901.0</v>
      </c>
      <c r="B9332" s="30" t="s">
        <v>15</v>
      </c>
      <c r="D9332" s="30" t="s">
        <v>82</v>
      </c>
      <c r="E9332" s="31" t="s">
        <v>84</v>
      </c>
      <c r="F9332" s="32">
        <v>49.0</v>
      </c>
      <c r="G9332" s="32">
        <v>197.0</v>
      </c>
      <c r="H9332" s="33">
        <v>27.11107098</v>
      </c>
      <c r="J9332" s="10"/>
      <c r="AA9332" s="7"/>
      <c r="AB9332" s="7"/>
      <c r="AC9332" s="7"/>
    </row>
    <row r="9333" ht="15.0" customHeight="1">
      <c r="A9333" s="29">
        <v>41901.0</v>
      </c>
      <c r="B9333" s="30" t="s">
        <v>15</v>
      </c>
      <c r="D9333" s="30" t="s">
        <v>85</v>
      </c>
      <c r="E9333" s="31" t="s">
        <v>83</v>
      </c>
      <c r="F9333" s="32">
        <v>1.0</v>
      </c>
      <c r="G9333" s="32">
        <v>252.0</v>
      </c>
      <c r="H9333" s="33">
        <v>30.74843875</v>
      </c>
      <c r="J9333" s="10"/>
      <c r="AA9333" s="7"/>
      <c r="AB9333" s="7"/>
      <c r="AC9333" s="7"/>
    </row>
    <row r="9334" ht="15.0" customHeight="1">
      <c r="A9334" s="29">
        <v>41901.0</v>
      </c>
      <c r="B9334" s="30" t="s">
        <v>15</v>
      </c>
      <c r="D9334" s="30" t="s">
        <v>85</v>
      </c>
      <c r="E9334" s="31" t="s">
        <v>83</v>
      </c>
      <c r="F9334" s="32">
        <v>2.0</v>
      </c>
      <c r="G9334" s="32">
        <v>249.0</v>
      </c>
      <c r="H9334" s="33">
        <v>30.38238591</v>
      </c>
      <c r="J9334" s="10"/>
      <c r="AA9334" s="7"/>
      <c r="AB9334" s="7"/>
      <c r="AC9334" s="7"/>
    </row>
    <row r="9335" ht="15.0" customHeight="1">
      <c r="A9335" s="29">
        <v>41901.0</v>
      </c>
      <c r="B9335" s="30" t="s">
        <v>15</v>
      </c>
      <c r="D9335" s="30" t="s">
        <v>85</v>
      </c>
      <c r="E9335" s="31" t="s">
        <v>83</v>
      </c>
      <c r="F9335" s="32">
        <v>3.0</v>
      </c>
      <c r="G9335" s="32">
        <v>265.0</v>
      </c>
      <c r="H9335" s="33">
        <v>32.33466773</v>
      </c>
      <c r="J9335" s="10"/>
      <c r="AA9335" s="7"/>
      <c r="AB9335" s="7"/>
      <c r="AC9335" s="7"/>
    </row>
    <row r="9336" ht="15.0" customHeight="1">
      <c r="A9336" s="29">
        <v>41901.0</v>
      </c>
      <c r="B9336" s="30" t="s">
        <v>15</v>
      </c>
      <c r="D9336" s="30" t="s">
        <v>85</v>
      </c>
      <c r="E9336" s="31" t="s">
        <v>83</v>
      </c>
      <c r="F9336" s="32">
        <v>4.0</v>
      </c>
      <c r="G9336" s="32">
        <v>241.0</v>
      </c>
      <c r="H9336" s="33">
        <v>29.406245</v>
      </c>
      <c r="J9336" s="10"/>
      <c r="AA9336" s="7"/>
      <c r="AB9336" s="7"/>
      <c r="AC9336" s="7"/>
    </row>
    <row r="9337" ht="15.0" customHeight="1">
      <c r="A9337" s="29">
        <v>41901.0</v>
      </c>
      <c r="B9337" s="30" t="s">
        <v>15</v>
      </c>
      <c r="D9337" s="30" t="s">
        <v>85</v>
      </c>
      <c r="E9337" s="31" t="s">
        <v>83</v>
      </c>
      <c r="F9337" s="32">
        <v>5.0</v>
      </c>
      <c r="G9337" s="32">
        <v>193.0</v>
      </c>
      <c r="H9337" s="33">
        <v>23.54939952</v>
      </c>
      <c r="J9337" s="10"/>
      <c r="AA9337" s="7"/>
      <c r="AB9337" s="7"/>
      <c r="AC9337" s="7"/>
    </row>
    <row r="9338" ht="15.0" customHeight="1">
      <c r="A9338" s="29">
        <v>41901.0</v>
      </c>
      <c r="B9338" s="30" t="s">
        <v>15</v>
      </c>
      <c r="D9338" s="30" t="s">
        <v>85</v>
      </c>
      <c r="E9338" s="31" t="s">
        <v>83</v>
      </c>
      <c r="F9338" s="32">
        <v>6.0</v>
      </c>
      <c r="G9338" s="32">
        <v>178.0</v>
      </c>
      <c r="H9338" s="33">
        <v>21.71913531</v>
      </c>
      <c r="J9338" s="10"/>
      <c r="AA9338" s="7"/>
      <c r="AB9338" s="7"/>
      <c r="AC9338" s="7"/>
    </row>
    <row r="9339" ht="15.0" customHeight="1">
      <c r="A9339" s="29">
        <v>41901.0</v>
      </c>
      <c r="B9339" s="30" t="s">
        <v>15</v>
      </c>
      <c r="D9339" s="30" t="s">
        <v>85</v>
      </c>
      <c r="E9339" s="31" t="s">
        <v>83</v>
      </c>
      <c r="F9339" s="32">
        <v>7.0</v>
      </c>
      <c r="G9339" s="32">
        <v>254.0</v>
      </c>
      <c r="H9339" s="33">
        <v>30.99247398</v>
      </c>
      <c r="J9339" s="10"/>
      <c r="AA9339" s="7"/>
      <c r="AB9339" s="7"/>
      <c r="AC9339" s="7"/>
    </row>
    <row r="9340" ht="15.0" customHeight="1">
      <c r="A9340" s="29">
        <v>41901.0</v>
      </c>
      <c r="B9340" s="30" t="s">
        <v>15</v>
      </c>
      <c r="D9340" s="30" t="s">
        <v>85</v>
      </c>
      <c r="E9340" s="31" t="s">
        <v>83</v>
      </c>
      <c r="F9340" s="32">
        <v>8.0</v>
      </c>
      <c r="G9340" s="32">
        <v>172.0</v>
      </c>
      <c r="H9340" s="33">
        <v>20.98702962</v>
      </c>
      <c r="J9340" s="10"/>
      <c r="AA9340" s="7"/>
      <c r="AB9340" s="7"/>
      <c r="AC9340" s="7"/>
    </row>
    <row r="9341" ht="15.0" customHeight="1">
      <c r="A9341" s="29">
        <v>41901.0</v>
      </c>
      <c r="B9341" s="30" t="s">
        <v>15</v>
      </c>
      <c r="D9341" s="30" t="s">
        <v>85</v>
      </c>
      <c r="E9341" s="31" t="s">
        <v>83</v>
      </c>
      <c r="F9341" s="32">
        <v>9.0</v>
      </c>
      <c r="G9341" s="32">
        <v>139.0</v>
      </c>
      <c r="H9341" s="33">
        <v>16.96044836</v>
      </c>
      <c r="J9341" s="10"/>
      <c r="AA9341" s="7"/>
      <c r="AB9341" s="7"/>
      <c r="AC9341" s="7"/>
    </row>
    <row r="9342" ht="15.0" customHeight="1">
      <c r="A9342" s="29">
        <v>41901.0</v>
      </c>
      <c r="B9342" s="30" t="s">
        <v>15</v>
      </c>
      <c r="D9342" s="30" t="s">
        <v>85</v>
      </c>
      <c r="E9342" s="31" t="s">
        <v>83</v>
      </c>
      <c r="F9342" s="32">
        <v>10.0</v>
      </c>
      <c r="G9342" s="32">
        <v>234.0</v>
      </c>
      <c r="H9342" s="33">
        <v>28.5521217</v>
      </c>
      <c r="J9342" s="10"/>
      <c r="AA9342" s="7"/>
      <c r="AB9342" s="7"/>
      <c r="AC9342" s="7"/>
    </row>
    <row r="9343" ht="15.0" customHeight="1">
      <c r="A9343" s="29">
        <v>41901.0</v>
      </c>
      <c r="B9343" s="30" t="s">
        <v>15</v>
      </c>
      <c r="D9343" s="30" t="s">
        <v>85</v>
      </c>
      <c r="E9343" s="31" t="s">
        <v>83</v>
      </c>
      <c r="F9343" s="32">
        <v>11.0</v>
      </c>
      <c r="G9343" s="32">
        <v>200.0</v>
      </c>
      <c r="H9343" s="33">
        <v>24.40352282</v>
      </c>
      <c r="J9343" s="10"/>
      <c r="AA9343" s="7"/>
      <c r="AB9343" s="7"/>
      <c r="AC9343" s="7"/>
    </row>
    <row r="9344" ht="15.0" customHeight="1">
      <c r="A9344" s="29">
        <v>41901.0</v>
      </c>
      <c r="B9344" s="30" t="s">
        <v>15</v>
      </c>
      <c r="D9344" s="30" t="s">
        <v>85</v>
      </c>
      <c r="E9344" s="31" t="s">
        <v>83</v>
      </c>
      <c r="F9344" s="32">
        <v>12.0</v>
      </c>
      <c r="G9344" s="32">
        <v>254.0</v>
      </c>
      <c r="H9344" s="33">
        <v>30.99247398</v>
      </c>
      <c r="J9344" s="10"/>
      <c r="AA9344" s="7"/>
      <c r="AB9344" s="7"/>
      <c r="AC9344" s="7"/>
    </row>
    <row r="9345" ht="15.0" customHeight="1">
      <c r="A9345" s="29">
        <v>41901.0</v>
      </c>
      <c r="B9345" s="30" t="s">
        <v>15</v>
      </c>
      <c r="D9345" s="30" t="s">
        <v>85</v>
      </c>
      <c r="E9345" s="31" t="s">
        <v>83</v>
      </c>
      <c r="F9345" s="32">
        <v>13.0</v>
      </c>
      <c r="G9345" s="32">
        <v>234.0</v>
      </c>
      <c r="H9345" s="33">
        <v>28.5521217</v>
      </c>
      <c r="J9345" s="10"/>
      <c r="AA9345" s="7"/>
      <c r="AB9345" s="7"/>
      <c r="AC9345" s="7"/>
    </row>
    <row r="9346" ht="15.0" customHeight="1">
      <c r="A9346" s="29">
        <v>41901.0</v>
      </c>
      <c r="B9346" s="30" t="s">
        <v>15</v>
      </c>
      <c r="D9346" s="30" t="s">
        <v>85</v>
      </c>
      <c r="E9346" s="31" t="s">
        <v>83</v>
      </c>
      <c r="F9346" s="32">
        <v>14.0</v>
      </c>
      <c r="G9346" s="32">
        <v>276.0</v>
      </c>
      <c r="H9346" s="33">
        <v>33.67686149</v>
      </c>
      <c r="J9346" s="10"/>
      <c r="AA9346" s="7"/>
      <c r="AB9346" s="7"/>
      <c r="AC9346" s="7"/>
    </row>
    <row r="9347" ht="15.0" customHeight="1">
      <c r="A9347" s="29">
        <v>41901.0</v>
      </c>
      <c r="B9347" s="30" t="s">
        <v>15</v>
      </c>
      <c r="D9347" s="30" t="s">
        <v>85</v>
      </c>
      <c r="E9347" s="31" t="s">
        <v>83</v>
      </c>
      <c r="F9347" s="32">
        <v>15.0</v>
      </c>
      <c r="G9347" s="32">
        <v>237.0</v>
      </c>
      <c r="H9347" s="33">
        <v>28.91817454</v>
      </c>
      <c r="J9347" s="10"/>
      <c r="AA9347" s="7"/>
      <c r="AB9347" s="7"/>
      <c r="AC9347" s="7"/>
    </row>
    <row r="9348" ht="15.0" customHeight="1">
      <c r="A9348" s="29">
        <v>41901.0</v>
      </c>
      <c r="B9348" s="30" t="s">
        <v>15</v>
      </c>
      <c r="D9348" s="30" t="s">
        <v>85</v>
      </c>
      <c r="E9348" s="31" t="s">
        <v>83</v>
      </c>
      <c r="F9348" s="32">
        <v>16.0</v>
      </c>
      <c r="G9348" s="32">
        <v>180.0</v>
      </c>
      <c r="H9348" s="33">
        <v>21.96317054</v>
      </c>
      <c r="J9348" s="10"/>
      <c r="AA9348" s="7"/>
      <c r="AB9348" s="7"/>
      <c r="AC9348" s="7"/>
    </row>
    <row r="9349" ht="15.0" customHeight="1">
      <c r="A9349" s="29">
        <v>41901.0</v>
      </c>
      <c r="B9349" s="30" t="s">
        <v>15</v>
      </c>
      <c r="D9349" s="30" t="s">
        <v>85</v>
      </c>
      <c r="E9349" s="31" t="s">
        <v>83</v>
      </c>
      <c r="F9349" s="32">
        <v>17.0</v>
      </c>
      <c r="G9349" s="32">
        <v>254.0</v>
      </c>
      <c r="H9349" s="33">
        <v>30.99247398</v>
      </c>
      <c r="J9349" s="10"/>
      <c r="AA9349" s="7"/>
      <c r="AB9349" s="7"/>
      <c r="AC9349" s="7"/>
    </row>
    <row r="9350" ht="15.0" customHeight="1">
      <c r="A9350" s="29">
        <v>41901.0</v>
      </c>
      <c r="B9350" s="30" t="s">
        <v>15</v>
      </c>
      <c r="D9350" s="30" t="s">
        <v>85</v>
      </c>
      <c r="E9350" s="31" t="s">
        <v>83</v>
      </c>
      <c r="F9350" s="32">
        <v>18.0</v>
      </c>
      <c r="G9350" s="32">
        <v>240.0</v>
      </c>
      <c r="H9350" s="33">
        <v>29.28422738</v>
      </c>
      <c r="J9350" s="10"/>
      <c r="AA9350" s="7"/>
      <c r="AB9350" s="7"/>
      <c r="AC9350" s="7"/>
    </row>
    <row r="9351" ht="15.0" customHeight="1">
      <c r="A9351" s="29">
        <v>41901.0</v>
      </c>
      <c r="B9351" s="30" t="s">
        <v>15</v>
      </c>
      <c r="D9351" s="30" t="s">
        <v>85</v>
      </c>
      <c r="E9351" s="31" t="s">
        <v>83</v>
      </c>
      <c r="F9351" s="32">
        <v>19.0</v>
      </c>
      <c r="G9351" s="32">
        <v>137.0</v>
      </c>
      <c r="H9351" s="33">
        <v>16.71641313</v>
      </c>
      <c r="J9351" s="10"/>
      <c r="AA9351" s="7"/>
      <c r="AB9351" s="7"/>
      <c r="AC9351" s="7"/>
    </row>
    <row r="9352" ht="15.0" customHeight="1">
      <c r="A9352" s="29">
        <v>41901.0</v>
      </c>
      <c r="B9352" s="30" t="s">
        <v>15</v>
      </c>
      <c r="D9352" s="30" t="s">
        <v>85</v>
      </c>
      <c r="E9352" s="31" t="s">
        <v>83</v>
      </c>
      <c r="F9352" s="32">
        <v>20.0</v>
      </c>
      <c r="G9352" s="32">
        <v>136.0</v>
      </c>
      <c r="H9352" s="33">
        <v>16.59439552</v>
      </c>
      <c r="J9352" s="10"/>
      <c r="AA9352" s="7"/>
      <c r="AB9352" s="7"/>
      <c r="AC9352" s="7"/>
    </row>
    <row r="9353" ht="15.0" customHeight="1">
      <c r="A9353" s="29">
        <v>41901.0</v>
      </c>
      <c r="B9353" s="30" t="s">
        <v>15</v>
      </c>
      <c r="D9353" s="30" t="s">
        <v>85</v>
      </c>
      <c r="E9353" s="31" t="s">
        <v>83</v>
      </c>
      <c r="F9353" s="32">
        <v>21.0</v>
      </c>
      <c r="G9353" s="32">
        <v>242.0</v>
      </c>
      <c r="H9353" s="33">
        <v>29.52826261</v>
      </c>
      <c r="J9353" s="10"/>
      <c r="AA9353" s="7"/>
      <c r="AB9353" s="7"/>
      <c r="AC9353" s="7"/>
    </row>
    <row r="9354" ht="15.0" customHeight="1">
      <c r="A9354" s="29">
        <v>41901.0</v>
      </c>
      <c r="B9354" s="30" t="s">
        <v>15</v>
      </c>
      <c r="D9354" s="30" t="s">
        <v>85</v>
      </c>
      <c r="E9354" s="31" t="s">
        <v>83</v>
      </c>
      <c r="F9354" s="32">
        <v>22.0</v>
      </c>
      <c r="G9354" s="32">
        <v>198.0</v>
      </c>
      <c r="H9354" s="33">
        <v>24.15948759</v>
      </c>
      <c r="J9354" s="10"/>
      <c r="AA9354" s="7"/>
      <c r="AB9354" s="7"/>
      <c r="AC9354" s="7"/>
    </row>
    <row r="9355" ht="15.0" customHeight="1">
      <c r="A9355" s="29">
        <v>41901.0</v>
      </c>
      <c r="B9355" s="30" t="s">
        <v>15</v>
      </c>
      <c r="D9355" s="30" t="s">
        <v>85</v>
      </c>
      <c r="E9355" s="31" t="s">
        <v>83</v>
      </c>
      <c r="F9355" s="32">
        <v>23.0</v>
      </c>
      <c r="G9355" s="32">
        <v>202.0</v>
      </c>
      <c r="H9355" s="33">
        <v>24.64755805</v>
      </c>
      <c r="J9355" s="10"/>
      <c r="AA9355" s="7"/>
      <c r="AB9355" s="7"/>
      <c r="AC9355" s="7"/>
    </row>
    <row r="9356" ht="15.0" customHeight="1">
      <c r="A9356" s="29">
        <v>41901.0</v>
      </c>
      <c r="B9356" s="30" t="s">
        <v>15</v>
      </c>
      <c r="D9356" s="30" t="s">
        <v>85</v>
      </c>
      <c r="E9356" s="31" t="s">
        <v>83</v>
      </c>
      <c r="F9356" s="32">
        <v>24.0</v>
      </c>
      <c r="G9356" s="32">
        <v>197.0</v>
      </c>
      <c r="H9356" s="33">
        <v>24.03746998</v>
      </c>
      <c r="J9356" s="10"/>
      <c r="AA9356" s="7"/>
      <c r="AB9356" s="7"/>
      <c r="AC9356" s="7"/>
    </row>
    <row r="9357" ht="15.0" customHeight="1">
      <c r="A9357" s="29">
        <v>41901.0</v>
      </c>
      <c r="B9357" s="30" t="s">
        <v>15</v>
      </c>
      <c r="D9357" s="30" t="s">
        <v>85</v>
      </c>
      <c r="E9357" s="31" t="s">
        <v>83</v>
      </c>
      <c r="F9357" s="32">
        <v>25.0</v>
      </c>
      <c r="G9357" s="32">
        <v>291.0</v>
      </c>
      <c r="H9357" s="33">
        <v>35.5071257</v>
      </c>
      <c r="J9357" s="10"/>
      <c r="AA9357" s="7"/>
      <c r="AB9357" s="7"/>
      <c r="AC9357" s="7"/>
    </row>
    <row r="9358" ht="15.0" customHeight="1">
      <c r="A9358" s="29">
        <v>41901.0</v>
      </c>
      <c r="B9358" s="30" t="s">
        <v>15</v>
      </c>
      <c r="D9358" s="30" t="s">
        <v>85</v>
      </c>
      <c r="E9358" s="31" t="s">
        <v>83</v>
      </c>
      <c r="F9358" s="32">
        <v>26.0</v>
      </c>
      <c r="G9358" s="32">
        <v>197.0</v>
      </c>
      <c r="H9358" s="33">
        <v>24.03746998</v>
      </c>
      <c r="J9358" s="10"/>
      <c r="AA9358" s="7"/>
      <c r="AB9358" s="7"/>
      <c r="AC9358" s="7"/>
    </row>
    <row r="9359" ht="15.0" customHeight="1">
      <c r="A9359" s="29">
        <v>41901.0</v>
      </c>
      <c r="B9359" s="30" t="s">
        <v>15</v>
      </c>
      <c r="D9359" s="30" t="s">
        <v>85</v>
      </c>
      <c r="E9359" s="31" t="s">
        <v>83</v>
      </c>
      <c r="F9359" s="32">
        <v>27.0</v>
      </c>
      <c r="G9359" s="32">
        <v>230.0</v>
      </c>
      <c r="H9359" s="33">
        <v>28.06405124</v>
      </c>
      <c r="J9359" s="10"/>
      <c r="AA9359" s="7"/>
      <c r="AB9359" s="7"/>
      <c r="AC9359" s="7"/>
    </row>
    <row r="9360" ht="15.0" customHeight="1">
      <c r="A9360" s="29">
        <v>41901.0</v>
      </c>
      <c r="B9360" s="30" t="s">
        <v>15</v>
      </c>
      <c r="D9360" s="30" t="s">
        <v>85</v>
      </c>
      <c r="E9360" s="31" t="s">
        <v>83</v>
      </c>
      <c r="F9360" s="32">
        <v>28.0</v>
      </c>
      <c r="G9360" s="32">
        <v>234.0</v>
      </c>
      <c r="H9360" s="33">
        <v>28.5521217</v>
      </c>
      <c r="J9360" s="10"/>
      <c r="AA9360" s="7"/>
      <c r="AB9360" s="7"/>
      <c r="AC9360" s="7"/>
    </row>
    <row r="9361" ht="15.0" customHeight="1">
      <c r="A9361" s="29">
        <v>41901.0</v>
      </c>
      <c r="B9361" s="30" t="s">
        <v>15</v>
      </c>
      <c r="D9361" s="30" t="s">
        <v>85</v>
      </c>
      <c r="E9361" s="31" t="s">
        <v>83</v>
      </c>
      <c r="F9361" s="32">
        <v>29.0</v>
      </c>
      <c r="G9361" s="32">
        <v>149.0</v>
      </c>
      <c r="H9361" s="33">
        <v>18.1806245</v>
      </c>
      <c r="J9361" s="10"/>
      <c r="AA9361" s="7"/>
      <c r="AB9361" s="7"/>
      <c r="AC9361" s="7"/>
    </row>
    <row r="9362" ht="15.0" customHeight="1">
      <c r="A9362" s="29">
        <v>41901.0</v>
      </c>
      <c r="B9362" s="30" t="s">
        <v>15</v>
      </c>
      <c r="D9362" s="30" t="s">
        <v>85</v>
      </c>
      <c r="E9362" s="31" t="s">
        <v>83</v>
      </c>
      <c r="F9362" s="32">
        <v>30.0</v>
      </c>
      <c r="G9362" s="32">
        <v>247.0</v>
      </c>
      <c r="H9362" s="33">
        <v>30.13835068</v>
      </c>
      <c r="J9362" s="10"/>
      <c r="AA9362" s="7"/>
      <c r="AB9362" s="7"/>
      <c r="AC9362" s="7"/>
    </row>
    <row r="9363" ht="15.0" customHeight="1">
      <c r="A9363" s="29">
        <v>41901.0</v>
      </c>
      <c r="B9363" s="30" t="s">
        <v>15</v>
      </c>
      <c r="D9363" s="30" t="s">
        <v>85</v>
      </c>
      <c r="E9363" s="31" t="s">
        <v>83</v>
      </c>
      <c r="F9363" s="32">
        <v>31.0</v>
      </c>
      <c r="G9363" s="32">
        <v>345.0</v>
      </c>
      <c r="H9363" s="33">
        <v>42.09607686</v>
      </c>
      <c r="J9363" s="10"/>
      <c r="AA9363" s="7"/>
      <c r="AB9363" s="7"/>
      <c r="AC9363" s="7"/>
    </row>
    <row r="9364" ht="15.0" customHeight="1">
      <c r="A9364" s="29">
        <v>41901.0</v>
      </c>
      <c r="B9364" s="30" t="s">
        <v>15</v>
      </c>
      <c r="D9364" s="30" t="s">
        <v>85</v>
      </c>
      <c r="E9364" s="31" t="s">
        <v>83</v>
      </c>
      <c r="F9364" s="32">
        <v>32.0</v>
      </c>
      <c r="G9364" s="32">
        <v>235.0</v>
      </c>
      <c r="H9364" s="33">
        <v>28.67413931</v>
      </c>
      <c r="J9364" s="10"/>
      <c r="AA9364" s="7"/>
      <c r="AB9364" s="7"/>
      <c r="AC9364" s="7"/>
    </row>
    <row r="9365" ht="15.0" customHeight="1">
      <c r="A9365" s="29">
        <v>41901.0</v>
      </c>
      <c r="B9365" s="30" t="s">
        <v>15</v>
      </c>
      <c r="D9365" s="30" t="s">
        <v>85</v>
      </c>
      <c r="E9365" s="31" t="s">
        <v>83</v>
      </c>
      <c r="F9365" s="32">
        <v>33.0</v>
      </c>
      <c r="G9365" s="32">
        <v>222.0</v>
      </c>
      <c r="H9365" s="33">
        <v>27.08791033</v>
      </c>
      <c r="J9365" s="10"/>
      <c r="AA9365" s="7"/>
      <c r="AB9365" s="7"/>
      <c r="AC9365" s="7"/>
    </row>
    <row r="9366" ht="15.0" customHeight="1">
      <c r="A9366" s="29">
        <v>41901.0</v>
      </c>
      <c r="B9366" s="30" t="s">
        <v>15</v>
      </c>
      <c r="D9366" s="30" t="s">
        <v>85</v>
      </c>
      <c r="E9366" s="31" t="s">
        <v>83</v>
      </c>
      <c r="F9366" s="32">
        <v>34.0</v>
      </c>
      <c r="G9366" s="32">
        <v>263.0</v>
      </c>
      <c r="H9366" s="33">
        <v>32.0906325</v>
      </c>
      <c r="J9366" s="10"/>
      <c r="AA9366" s="7"/>
      <c r="AB9366" s="7"/>
      <c r="AC9366" s="7"/>
    </row>
    <row r="9367" ht="15.0" customHeight="1">
      <c r="A9367" s="29">
        <v>41901.0</v>
      </c>
      <c r="B9367" s="30" t="s">
        <v>15</v>
      </c>
      <c r="D9367" s="30" t="s">
        <v>85</v>
      </c>
      <c r="E9367" s="31" t="s">
        <v>83</v>
      </c>
      <c r="F9367" s="32">
        <v>35.0</v>
      </c>
      <c r="G9367" s="32">
        <v>269.0</v>
      </c>
      <c r="H9367" s="33">
        <v>32.82273819</v>
      </c>
      <c r="J9367" s="10"/>
      <c r="AA9367" s="7"/>
      <c r="AB9367" s="7"/>
      <c r="AC9367" s="7"/>
    </row>
    <row r="9368" ht="15.0" customHeight="1">
      <c r="A9368" s="29">
        <v>41901.0</v>
      </c>
      <c r="B9368" s="30" t="s">
        <v>15</v>
      </c>
      <c r="D9368" s="30" t="s">
        <v>85</v>
      </c>
      <c r="E9368" s="31" t="s">
        <v>83</v>
      </c>
      <c r="F9368" s="32">
        <v>36.0</v>
      </c>
      <c r="G9368" s="32">
        <v>221.0</v>
      </c>
      <c r="H9368" s="33">
        <v>26.96589271</v>
      </c>
      <c r="J9368" s="10"/>
      <c r="AA9368" s="7"/>
      <c r="AB9368" s="7"/>
      <c r="AC9368" s="7"/>
    </row>
    <row r="9369" ht="15.0" customHeight="1">
      <c r="A9369" s="29">
        <v>41901.0</v>
      </c>
      <c r="B9369" s="30" t="s">
        <v>15</v>
      </c>
      <c r="D9369" s="30" t="s">
        <v>85</v>
      </c>
      <c r="E9369" s="31" t="s">
        <v>83</v>
      </c>
      <c r="F9369" s="32">
        <v>37.0</v>
      </c>
      <c r="G9369" s="32">
        <v>311.0</v>
      </c>
      <c r="H9369" s="33">
        <v>37.94747798</v>
      </c>
      <c r="J9369" s="10"/>
      <c r="AA9369" s="7"/>
      <c r="AB9369" s="7"/>
      <c r="AC9369" s="7"/>
    </row>
    <row r="9370" ht="15.0" customHeight="1">
      <c r="A9370" s="29">
        <v>41901.0</v>
      </c>
      <c r="B9370" s="30" t="s">
        <v>15</v>
      </c>
      <c r="D9370" s="30" t="s">
        <v>85</v>
      </c>
      <c r="E9370" s="31" t="s">
        <v>83</v>
      </c>
      <c r="F9370" s="32">
        <v>38.0</v>
      </c>
      <c r="G9370" s="32">
        <v>202.0</v>
      </c>
      <c r="H9370" s="33">
        <v>24.64755805</v>
      </c>
      <c r="J9370" s="10"/>
      <c r="AA9370" s="7"/>
      <c r="AB9370" s="7"/>
      <c r="AC9370" s="7"/>
    </row>
    <row r="9371" ht="15.0" customHeight="1">
      <c r="A9371" s="29">
        <v>41901.0</v>
      </c>
      <c r="B9371" s="30" t="s">
        <v>15</v>
      </c>
      <c r="D9371" s="30" t="s">
        <v>85</v>
      </c>
      <c r="E9371" s="31" t="s">
        <v>83</v>
      </c>
      <c r="F9371" s="32">
        <v>39.0</v>
      </c>
      <c r="G9371" s="32">
        <v>226.0</v>
      </c>
      <c r="H9371" s="33">
        <v>27.57598078</v>
      </c>
      <c r="J9371" s="10"/>
      <c r="AA9371" s="7"/>
      <c r="AB9371" s="7"/>
      <c r="AC9371" s="7"/>
    </row>
    <row r="9372" ht="15.0" customHeight="1">
      <c r="A9372" s="29">
        <v>41901.0</v>
      </c>
      <c r="B9372" s="30" t="s">
        <v>15</v>
      </c>
      <c r="D9372" s="30" t="s">
        <v>85</v>
      </c>
      <c r="E9372" s="31" t="s">
        <v>83</v>
      </c>
      <c r="F9372" s="32">
        <v>40.0</v>
      </c>
      <c r="G9372" s="32">
        <v>233.0</v>
      </c>
      <c r="H9372" s="33">
        <v>28.43010408</v>
      </c>
      <c r="J9372" s="10"/>
      <c r="AA9372" s="7"/>
      <c r="AB9372" s="7"/>
      <c r="AC9372" s="7"/>
    </row>
    <row r="9373" ht="15.0" customHeight="1">
      <c r="A9373" s="29">
        <v>41901.0</v>
      </c>
      <c r="B9373" s="30" t="s">
        <v>15</v>
      </c>
      <c r="D9373" s="30" t="s">
        <v>85</v>
      </c>
      <c r="E9373" s="31" t="s">
        <v>83</v>
      </c>
      <c r="F9373" s="32">
        <v>41.0</v>
      </c>
      <c r="G9373" s="32">
        <v>302.0</v>
      </c>
      <c r="H9373" s="33">
        <v>36.84931945</v>
      </c>
      <c r="J9373" s="10"/>
      <c r="AA9373" s="7"/>
      <c r="AB9373" s="7"/>
      <c r="AC9373" s="7"/>
    </row>
    <row r="9374" ht="15.0" customHeight="1">
      <c r="A9374" s="29">
        <v>41901.0</v>
      </c>
      <c r="B9374" s="30" t="s">
        <v>15</v>
      </c>
      <c r="D9374" s="30" t="s">
        <v>85</v>
      </c>
      <c r="E9374" s="31" t="s">
        <v>83</v>
      </c>
      <c r="F9374" s="32">
        <v>42.0</v>
      </c>
      <c r="G9374" s="32">
        <v>247.0</v>
      </c>
      <c r="H9374" s="33">
        <v>30.13835068</v>
      </c>
      <c r="J9374" s="10"/>
      <c r="AA9374" s="7"/>
      <c r="AB9374" s="7"/>
      <c r="AC9374" s="7"/>
    </row>
    <row r="9375" ht="15.0" customHeight="1">
      <c r="A9375" s="29">
        <v>41901.0</v>
      </c>
      <c r="B9375" s="30" t="s">
        <v>15</v>
      </c>
      <c r="D9375" s="30" t="s">
        <v>85</v>
      </c>
      <c r="E9375" s="31" t="s">
        <v>83</v>
      </c>
      <c r="F9375" s="32">
        <v>43.0</v>
      </c>
      <c r="G9375" s="32">
        <v>338.0</v>
      </c>
      <c r="H9375" s="33">
        <v>41.24195356</v>
      </c>
      <c r="J9375" s="10"/>
      <c r="AA9375" s="7"/>
      <c r="AB9375" s="7"/>
      <c r="AC9375" s="7"/>
    </row>
    <row r="9376" ht="15.0" customHeight="1">
      <c r="A9376" s="29">
        <v>41901.0</v>
      </c>
      <c r="B9376" s="30" t="s">
        <v>15</v>
      </c>
      <c r="D9376" s="30" t="s">
        <v>85</v>
      </c>
      <c r="E9376" s="31" t="s">
        <v>83</v>
      </c>
      <c r="F9376" s="32">
        <v>44.0</v>
      </c>
      <c r="G9376" s="32">
        <v>280.0</v>
      </c>
      <c r="H9376" s="33">
        <v>34.16493194</v>
      </c>
      <c r="J9376" s="10"/>
      <c r="AA9376" s="7"/>
      <c r="AB9376" s="7"/>
      <c r="AC9376" s="7"/>
    </row>
    <row r="9377" ht="15.0" customHeight="1">
      <c r="A9377" s="29">
        <v>41901.0</v>
      </c>
      <c r="B9377" s="30" t="s">
        <v>15</v>
      </c>
      <c r="D9377" s="30" t="s">
        <v>85</v>
      </c>
      <c r="E9377" s="31" t="s">
        <v>83</v>
      </c>
      <c r="F9377" s="32">
        <v>45.0</v>
      </c>
      <c r="G9377" s="32">
        <v>277.0</v>
      </c>
      <c r="H9377" s="33">
        <v>33.7988791</v>
      </c>
      <c r="J9377" s="10"/>
      <c r="AA9377" s="7"/>
      <c r="AB9377" s="7"/>
      <c r="AC9377" s="7"/>
    </row>
    <row r="9378" ht="15.0" customHeight="1">
      <c r="A9378" s="29">
        <v>41901.0</v>
      </c>
      <c r="B9378" s="30" t="s">
        <v>15</v>
      </c>
      <c r="D9378" s="30" t="s">
        <v>85</v>
      </c>
      <c r="E9378" s="31" t="s">
        <v>83</v>
      </c>
      <c r="F9378" s="32">
        <v>46.0</v>
      </c>
      <c r="G9378" s="32">
        <v>222.0</v>
      </c>
      <c r="H9378" s="33">
        <v>27.08791033</v>
      </c>
      <c r="J9378" s="10"/>
      <c r="AA9378" s="7"/>
      <c r="AB9378" s="7"/>
      <c r="AC9378" s="7"/>
    </row>
    <row r="9379" ht="15.0" customHeight="1">
      <c r="A9379" s="29">
        <v>41901.0</v>
      </c>
      <c r="B9379" s="30" t="s">
        <v>15</v>
      </c>
      <c r="D9379" s="30" t="s">
        <v>85</v>
      </c>
      <c r="E9379" s="31" t="s">
        <v>83</v>
      </c>
      <c r="F9379" s="32">
        <v>47.0</v>
      </c>
      <c r="G9379" s="32">
        <v>230.0</v>
      </c>
      <c r="H9379" s="33">
        <v>28.06405124</v>
      </c>
      <c r="J9379" s="10"/>
      <c r="AA9379" s="7"/>
      <c r="AB9379" s="7"/>
      <c r="AC9379" s="7"/>
    </row>
    <row r="9380" ht="15.0" customHeight="1">
      <c r="A9380" s="29">
        <v>41901.0</v>
      </c>
      <c r="B9380" s="30" t="s">
        <v>15</v>
      </c>
      <c r="D9380" s="30" t="s">
        <v>85</v>
      </c>
      <c r="E9380" s="31" t="s">
        <v>83</v>
      </c>
      <c r="F9380" s="32">
        <v>48.0</v>
      </c>
      <c r="G9380" s="32">
        <v>230.0</v>
      </c>
      <c r="H9380" s="33">
        <v>28.06405124</v>
      </c>
      <c r="J9380" s="10"/>
      <c r="AA9380" s="7"/>
      <c r="AB9380" s="7"/>
      <c r="AC9380" s="7"/>
    </row>
    <row r="9381" ht="15.0" customHeight="1">
      <c r="A9381" s="29">
        <v>41901.0</v>
      </c>
      <c r="B9381" s="30" t="s">
        <v>15</v>
      </c>
      <c r="D9381" s="30" t="s">
        <v>85</v>
      </c>
      <c r="E9381" s="31" t="s">
        <v>83</v>
      </c>
      <c r="F9381" s="32">
        <v>49.0</v>
      </c>
      <c r="G9381" s="32">
        <v>195.0</v>
      </c>
      <c r="H9381" s="33">
        <v>23.79343475</v>
      </c>
      <c r="J9381" s="10"/>
      <c r="AA9381" s="7"/>
      <c r="AB9381" s="7"/>
      <c r="AC9381" s="7"/>
    </row>
    <row r="9382" ht="15.0" customHeight="1">
      <c r="A9382" s="29">
        <v>41901.0</v>
      </c>
      <c r="B9382" s="30" t="s">
        <v>15</v>
      </c>
      <c r="D9382" s="30" t="s">
        <v>85</v>
      </c>
      <c r="E9382" s="31" t="s">
        <v>83</v>
      </c>
      <c r="F9382" s="32">
        <v>50.0</v>
      </c>
      <c r="G9382" s="32">
        <v>245.0</v>
      </c>
      <c r="H9382" s="33">
        <v>29.89431545</v>
      </c>
      <c r="J9382" s="10"/>
      <c r="AA9382" s="7"/>
      <c r="AB9382" s="7"/>
      <c r="AC9382" s="7"/>
    </row>
    <row r="9383" ht="15.0" customHeight="1">
      <c r="A9383" s="29">
        <v>41901.0</v>
      </c>
      <c r="B9383" s="30" t="s">
        <v>15</v>
      </c>
      <c r="D9383" s="30" t="s">
        <v>85</v>
      </c>
      <c r="E9383" s="31" t="s">
        <v>83</v>
      </c>
      <c r="F9383" s="32">
        <v>51.0</v>
      </c>
      <c r="G9383" s="32">
        <v>226.0</v>
      </c>
      <c r="H9383" s="33">
        <v>27.57598078</v>
      </c>
      <c r="J9383" s="10"/>
      <c r="AA9383" s="7"/>
      <c r="AB9383" s="7"/>
      <c r="AC9383" s="7"/>
    </row>
    <row r="9384" ht="15.0" customHeight="1">
      <c r="A9384" s="29">
        <v>41901.0</v>
      </c>
      <c r="B9384" s="30" t="s">
        <v>15</v>
      </c>
      <c r="D9384" s="30" t="s">
        <v>85</v>
      </c>
      <c r="E9384" s="31" t="s">
        <v>83</v>
      </c>
      <c r="F9384" s="32">
        <v>52.0</v>
      </c>
      <c r="G9384" s="32">
        <v>223.0</v>
      </c>
      <c r="H9384" s="33">
        <v>27.20992794</v>
      </c>
      <c r="J9384" s="10"/>
      <c r="AA9384" s="7"/>
      <c r="AB9384" s="7"/>
      <c r="AC9384" s="7"/>
    </row>
    <row r="9385" ht="15.0" customHeight="1">
      <c r="A9385" s="29">
        <v>41901.0</v>
      </c>
      <c r="B9385" s="30" t="s">
        <v>15</v>
      </c>
      <c r="D9385" s="30" t="s">
        <v>85</v>
      </c>
      <c r="E9385" s="31" t="s">
        <v>83</v>
      </c>
      <c r="F9385" s="32">
        <v>53.0</v>
      </c>
      <c r="G9385" s="32">
        <v>254.0</v>
      </c>
      <c r="H9385" s="33">
        <v>30.99247398</v>
      </c>
      <c r="J9385" s="10"/>
      <c r="AA9385" s="7"/>
      <c r="AB9385" s="7"/>
      <c r="AC9385" s="7"/>
    </row>
    <row r="9386" ht="15.0" customHeight="1">
      <c r="A9386" s="29">
        <v>41901.0</v>
      </c>
      <c r="B9386" s="30" t="s">
        <v>15</v>
      </c>
      <c r="D9386" s="30" t="s">
        <v>85</v>
      </c>
      <c r="E9386" s="31" t="s">
        <v>83</v>
      </c>
      <c r="F9386" s="32">
        <v>54.0</v>
      </c>
      <c r="G9386" s="32">
        <v>277.0</v>
      </c>
      <c r="H9386" s="33">
        <v>33.7988791</v>
      </c>
      <c r="J9386" s="10"/>
      <c r="AA9386" s="7"/>
      <c r="AB9386" s="7"/>
      <c r="AC9386" s="7"/>
    </row>
    <row r="9387" ht="15.0" customHeight="1">
      <c r="A9387" s="29">
        <v>41901.0</v>
      </c>
      <c r="B9387" s="30" t="s">
        <v>15</v>
      </c>
      <c r="D9387" s="30" t="s">
        <v>85</v>
      </c>
      <c r="E9387" s="31" t="s">
        <v>83</v>
      </c>
      <c r="F9387" s="32">
        <v>55.0</v>
      </c>
      <c r="G9387" s="32">
        <v>210.0</v>
      </c>
      <c r="H9387" s="33">
        <v>25.62369896</v>
      </c>
      <c r="J9387" s="10"/>
      <c r="AA9387" s="7"/>
      <c r="AB9387" s="7"/>
      <c r="AC9387" s="7"/>
    </row>
    <row r="9388" ht="15.0" customHeight="1">
      <c r="A9388" s="29">
        <v>41901.0</v>
      </c>
      <c r="B9388" s="30" t="s">
        <v>15</v>
      </c>
      <c r="D9388" s="30" t="s">
        <v>85</v>
      </c>
      <c r="E9388" s="31" t="s">
        <v>83</v>
      </c>
      <c r="F9388" s="32">
        <v>56.0</v>
      </c>
      <c r="G9388" s="32">
        <v>277.0</v>
      </c>
      <c r="H9388" s="33">
        <v>33.7988791</v>
      </c>
      <c r="J9388" s="10"/>
      <c r="AA9388" s="7"/>
      <c r="AB9388" s="7"/>
      <c r="AC9388" s="7"/>
    </row>
    <row r="9389" ht="15.0" customHeight="1">
      <c r="A9389" s="29">
        <v>41901.0</v>
      </c>
      <c r="B9389" s="30" t="s">
        <v>15</v>
      </c>
      <c r="D9389" s="30" t="s">
        <v>85</v>
      </c>
      <c r="E9389" s="31" t="s">
        <v>83</v>
      </c>
      <c r="F9389" s="32">
        <v>57.0</v>
      </c>
      <c r="G9389" s="32">
        <v>176.0</v>
      </c>
      <c r="H9389" s="33">
        <v>21.47510008</v>
      </c>
      <c r="J9389" s="10"/>
      <c r="AA9389" s="7"/>
      <c r="AB9389" s="7"/>
      <c r="AC9389" s="7"/>
    </row>
    <row r="9390" ht="15.0" customHeight="1">
      <c r="A9390" s="29">
        <v>41901.0</v>
      </c>
      <c r="B9390" s="30" t="s">
        <v>15</v>
      </c>
      <c r="D9390" s="30" t="s">
        <v>85</v>
      </c>
      <c r="E9390" s="31" t="s">
        <v>83</v>
      </c>
      <c r="F9390" s="32">
        <v>58.0</v>
      </c>
      <c r="G9390" s="32">
        <v>210.0</v>
      </c>
      <c r="H9390" s="33">
        <v>25.62369896</v>
      </c>
      <c r="J9390" s="10"/>
      <c r="AA9390" s="7"/>
      <c r="AB9390" s="7"/>
      <c r="AC9390" s="7"/>
    </row>
    <row r="9391" ht="15.0" customHeight="1">
      <c r="A9391" s="29">
        <v>41901.0</v>
      </c>
      <c r="B9391" s="30" t="s">
        <v>15</v>
      </c>
      <c r="D9391" s="30" t="s">
        <v>85</v>
      </c>
      <c r="E9391" s="31" t="s">
        <v>83</v>
      </c>
      <c r="F9391" s="32">
        <v>59.0</v>
      </c>
      <c r="G9391" s="32">
        <v>280.0</v>
      </c>
      <c r="H9391" s="33">
        <v>34.16493194</v>
      </c>
      <c r="J9391" s="10"/>
      <c r="AA9391" s="7"/>
      <c r="AB9391" s="7"/>
      <c r="AC9391" s="7"/>
    </row>
    <row r="9392" ht="15.0" customHeight="1">
      <c r="A9392" s="29">
        <v>41901.0</v>
      </c>
      <c r="B9392" s="30" t="s">
        <v>15</v>
      </c>
      <c r="D9392" s="30" t="s">
        <v>85</v>
      </c>
      <c r="E9392" s="31" t="s">
        <v>83</v>
      </c>
      <c r="F9392" s="32">
        <v>60.0</v>
      </c>
      <c r="G9392" s="32">
        <v>287.0</v>
      </c>
      <c r="H9392" s="33">
        <v>35.01905524</v>
      </c>
      <c r="J9392" s="10"/>
      <c r="AA9392" s="7"/>
      <c r="AB9392" s="7"/>
      <c r="AC9392" s="7"/>
    </row>
    <row r="9393" ht="15.0" customHeight="1">
      <c r="A9393" s="29">
        <v>41901.0</v>
      </c>
      <c r="B9393" s="30" t="s">
        <v>15</v>
      </c>
      <c r="D9393" s="30" t="s">
        <v>85</v>
      </c>
      <c r="E9393" s="31" t="s">
        <v>83</v>
      </c>
      <c r="F9393" s="32">
        <v>61.0</v>
      </c>
      <c r="G9393" s="32">
        <v>393.0</v>
      </c>
      <c r="H9393" s="33">
        <v>47.95292234</v>
      </c>
      <c r="J9393" s="10"/>
      <c r="AA9393" s="7"/>
      <c r="AB9393" s="7"/>
      <c r="AC9393" s="7"/>
    </row>
    <row r="9394" ht="15.0" customHeight="1">
      <c r="A9394" s="29">
        <v>41901.0</v>
      </c>
      <c r="B9394" s="30" t="s">
        <v>15</v>
      </c>
      <c r="D9394" s="30" t="s">
        <v>85</v>
      </c>
      <c r="E9394" s="31" t="s">
        <v>83</v>
      </c>
      <c r="F9394" s="32">
        <v>62.0</v>
      </c>
      <c r="G9394" s="32">
        <v>230.0</v>
      </c>
      <c r="H9394" s="33">
        <v>28.06405124</v>
      </c>
      <c r="J9394" s="10"/>
      <c r="AA9394" s="7"/>
      <c r="AB9394" s="7"/>
      <c r="AC9394" s="7"/>
    </row>
    <row r="9395" ht="15.0" customHeight="1">
      <c r="A9395" s="29">
        <v>41901.0</v>
      </c>
      <c r="B9395" s="30" t="s">
        <v>15</v>
      </c>
      <c r="D9395" s="30" t="s">
        <v>85</v>
      </c>
      <c r="E9395" s="31" t="s">
        <v>84</v>
      </c>
      <c r="F9395" s="32">
        <v>1.0</v>
      </c>
      <c r="G9395" s="32">
        <v>210.0</v>
      </c>
      <c r="H9395" s="33">
        <v>24.62982915</v>
      </c>
      <c r="J9395" s="10"/>
      <c r="AA9395" s="7"/>
      <c r="AB9395" s="7"/>
      <c r="AC9395" s="7"/>
    </row>
    <row r="9396" ht="15.0" customHeight="1">
      <c r="A9396" s="29">
        <v>41901.0</v>
      </c>
      <c r="B9396" s="30" t="s">
        <v>15</v>
      </c>
      <c r="D9396" s="30" t="s">
        <v>85</v>
      </c>
      <c r="E9396" s="31" t="s">
        <v>84</v>
      </c>
      <c r="F9396" s="32">
        <v>2.0</v>
      </c>
      <c r="G9396" s="32">
        <v>230.0</v>
      </c>
      <c r="H9396" s="33">
        <v>26.97552717</v>
      </c>
      <c r="J9396" s="10"/>
      <c r="AA9396" s="7"/>
      <c r="AB9396" s="7"/>
      <c r="AC9396" s="7"/>
    </row>
    <row r="9397" ht="15.0" customHeight="1">
      <c r="A9397" s="29">
        <v>41901.0</v>
      </c>
      <c r="B9397" s="30" t="s">
        <v>15</v>
      </c>
      <c r="D9397" s="30" t="s">
        <v>85</v>
      </c>
      <c r="E9397" s="31" t="s">
        <v>84</v>
      </c>
      <c r="F9397" s="32">
        <v>3.0</v>
      </c>
      <c r="G9397" s="32">
        <v>177.0</v>
      </c>
      <c r="H9397" s="33">
        <v>20.75942743</v>
      </c>
      <c r="J9397" s="10"/>
      <c r="AA9397" s="7"/>
      <c r="AB9397" s="7"/>
      <c r="AC9397" s="7"/>
    </row>
    <row r="9398" ht="15.0" customHeight="1">
      <c r="A9398" s="29">
        <v>41901.0</v>
      </c>
      <c r="B9398" s="30" t="s">
        <v>15</v>
      </c>
      <c r="D9398" s="30" t="s">
        <v>85</v>
      </c>
      <c r="E9398" s="31" t="s">
        <v>84</v>
      </c>
      <c r="F9398" s="32">
        <v>4.0</v>
      </c>
      <c r="G9398" s="32">
        <v>307.0</v>
      </c>
      <c r="H9398" s="33">
        <v>36.00646452</v>
      </c>
      <c r="J9398" s="10"/>
      <c r="AA9398" s="7"/>
      <c r="AB9398" s="7"/>
      <c r="AC9398" s="7"/>
    </row>
    <row r="9399" ht="15.0" customHeight="1">
      <c r="A9399" s="29">
        <v>41901.0</v>
      </c>
      <c r="B9399" s="30" t="s">
        <v>15</v>
      </c>
      <c r="D9399" s="30" t="s">
        <v>85</v>
      </c>
      <c r="E9399" s="31" t="s">
        <v>84</v>
      </c>
      <c r="F9399" s="32">
        <v>5.0</v>
      </c>
      <c r="G9399" s="32">
        <v>224.0</v>
      </c>
      <c r="H9399" s="33">
        <v>26.27181776</v>
      </c>
      <c r="J9399" s="10"/>
      <c r="AA9399" s="7"/>
      <c r="AB9399" s="7"/>
      <c r="AC9399" s="7"/>
    </row>
    <row r="9400" ht="15.0" customHeight="1">
      <c r="A9400" s="29">
        <v>41901.0</v>
      </c>
      <c r="B9400" s="30" t="s">
        <v>15</v>
      </c>
      <c r="D9400" s="30" t="s">
        <v>85</v>
      </c>
      <c r="E9400" s="31" t="s">
        <v>84</v>
      </c>
      <c r="F9400" s="32">
        <v>6.0</v>
      </c>
      <c r="G9400" s="32">
        <v>264.0</v>
      </c>
      <c r="H9400" s="33">
        <v>30.96321379</v>
      </c>
      <c r="J9400" s="10"/>
      <c r="AA9400" s="7"/>
      <c r="AB9400" s="7"/>
      <c r="AC9400" s="7"/>
    </row>
    <row r="9401" ht="15.0" customHeight="1">
      <c r="A9401" s="29">
        <v>41901.0</v>
      </c>
      <c r="B9401" s="30" t="s">
        <v>15</v>
      </c>
      <c r="D9401" s="30" t="s">
        <v>85</v>
      </c>
      <c r="E9401" s="31" t="s">
        <v>84</v>
      </c>
      <c r="F9401" s="32">
        <v>7.0</v>
      </c>
      <c r="G9401" s="32">
        <v>263.0</v>
      </c>
      <c r="H9401" s="33">
        <v>30.84592889</v>
      </c>
      <c r="J9401" s="10"/>
      <c r="AA9401" s="7"/>
      <c r="AB9401" s="7"/>
      <c r="AC9401" s="7"/>
    </row>
    <row r="9402" ht="15.0" customHeight="1">
      <c r="A9402" s="29">
        <v>41901.0</v>
      </c>
      <c r="B9402" s="30" t="s">
        <v>15</v>
      </c>
      <c r="D9402" s="30" t="s">
        <v>85</v>
      </c>
      <c r="E9402" s="31" t="s">
        <v>84</v>
      </c>
      <c r="F9402" s="32">
        <v>8.0</v>
      </c>
      <c r="G9402" s="32">
        <v>287.0</v>
      </c>
      <c r="H9402" s="33">
        <v>33.66076651</v>
      </c>
      <c r="J9402" s="10"/>
      <c r="AA9402" s="7"/>
      <c r="AB9402" s="7"/>
      <c r="AC9402" s="7"/>
    </row>
    <row r="9403" ht="15.0" customHeight="1">
      <c r="A9403" s="29">
        <v>41901.0</v>
      </c>
      <c r="B9403" s="30" t="s">
        <v>15</v>
      </c>
      <c r="D9403" s="30" t="s">
        <v>85</v>
      </c>
      <c r="E9403" s="31" t="s">
        <v>84</v>
      </c>
      <c r="F9403" s="32">
        <v>9.0</v>
      </c>
      <c r="G9403" s="32">
        <v>282.0</v>
      </c>
      <c r="H9403" s="33">
        <v>33.074342</v>
      </c>
      <c r="J9403" s="10"/>
      <c r="AA9403" s="7"/>
      <c r="AB9403" s="7"/>
      <c r="AC9403" s="7"/>
    </row>
    <row r="9404" ht="15.0" customHeight="1">
      <c r="A9404" s="29">
        <v>41901.0</v>
      </c>
      <c r="B9404" s="30" t="s">
        <v>15</v>
      </c>
      <c r="D9404" s="30" t="s">
        <v>85</v>
      </c>
      <c r="E9404" s="31" t="s">
        <v>84</v>
      </c>
      <c r="F9404" s="32">
        <v>10.0</v>
      </c>
      <c r="G9404" s="32">
        <v>267.0</v>
      </c>
      <c r="H9404" s="33">
        <v>31.31506849</v>
      </c>
      <c r="J9404" s="10"/>
      <c r="AA9404" s="7"/>
      <c r="AB9404" s="7"/>
      <c r="AC9404" s="7"/>
    </row>
    <row r="9405" ht="15.0" customHeight="1">
      <c r="A9405" s="29">
        <v>41901.0</v>
      </c>
      <c r="B9405" s="30" t="s">
        <v>15</v>
      </c>
      <c r="D9405" s="30" t="s">
        <v>85</v>
      </c>
      <c r="E9405" s="31" t="s">
        <v>84</v>
      </c>
      <c r="F9405" s="32">
        <v>11.0</v>
      </c>
      <c r="G9405" s="32">
        <v>301.0</v>
      </c>
      <c r="H9405" s="33">
        <v>35.30275512</v>
      </c>
      <c r="J9405" s="10"/>
      <c r="AA9405" s="7"/>
      <c r="AB9405" s="7"/>
      <c r="AC9405" s="7"/>
    </row>
    <row r="9406" ht="15.0" customHeight="1">
      <c r="A9406" s="29">
        <v>41901.0</v>
      </c>
      <c r="B9406" s="30" t="s">
        <v>15</v>
      </c>
      <c r="D9406" s="30" t="s">
        <v>85</v>
      </c>
      <c r="E9406" s="31" t="s">
        <v>84</v>
      </c>
      <c r="F9406" s="32">
        <v>12.0</v>
      </c>
      <c r="G9406" s="32">
        <v>156.0</v>
      </c>
      <c r="H9406" s="33">
        <v>18.29644451</v>
      </c>
      <c r="J9406" s="10"/>
      <c r="AA9406" s="7"/>
      <c r="AB9406" s="7"/>
      <c r="AC9406" s="7"/>
    </row>
    <row r="9407" ht="15.0" customHeight="1">
      <c r="A9407" s="29">
        <v>41901.0</v>
      </c>
      <c r="B9407" s="30" t="s">
        <v>15</v>
      </c>
      <c r="D9407" s="30" t="s">
        <v>85</v>
      </c>
      <c r="E9407" s="31" t="s">
        <v>84</v>
      </c>
      <c r="F9407" s="32">
        <v>13.0</v>
      </c>
      <c r="G9407" s="32">
        <v>216.0</v>
      </c>
      <c r="H9407" s="33">
        <v>25.33353856</v>
      </c>
      <c r="J9407" s="10"/>
      <c r="AA9407" s="7"/>
      <c r="AB9407" s="7"/>
      <c r="AC9407" s="7"/>
    </row>
    <row r="9408" ht="15.0" customHeight="1">
      <c r="A9408" s="29">
        <v>41901.0</v>
      </c>
      <c r="B9408" s="30" t="s">
        <v>15</v>
      </c>
      <c r="D9408" s="30" t="s">
        <v>85</v>
      </c>
      <c r="E9408" s="31" t="s">
        <v>84</v>
      </c>
      <c r="F9408" s="32">
        <v>14.0</v>
      </c>
      <c r="G9408" s="32">
        <v>282.0</v>
      </c>
      <c r="H9408" s="33">
        <v>33.074342</v>
      </c>
      <c r="J9408" s="10"/>
      <c r="AA9408" s="7"/>
      <c r="AB9408" s="7"/>
      <c r="AC9408" s="7"/>
    </row>
    <row r="9409" ht="15.0" customHeight="1">
      <c r="A9409" s="29">
        <v>41901.0</v>
      </c>
      <c r="B9409" s="30" t="s">
        <v>15</v>
      </c>
      <c r="D9409" s="30" t="s">
        <v>85</v>
      </c>
      <c r="E9409" s="31" t="s">
        <v>84</v>
      </c>
      <c r="F9409" s="32">
        <v>15.0</v>
      </c>
      <c r="G9409" s="32">
        <v>287.0</v>
      </c>
      <c r="H9409" s="33">
        <v>33.66076651</v>
      </c>
      <c r="J9409" s="10"/>
      <c r="AA9409" s="7"/>
      <c r="AB9409" s="7"/>
      <c r="AC9409" s="7"/>
    </row>
    <row r="9410" ht="15.0" customHeight="1">
      <c r="A9410" s="29">
        <v>41901.0</v>
      </c>
      <c r="B9410" s="30" t="s">
        <v>15</v>
      </c>
      <c r="D9410" s="30" t="s">
        <v>85</v>
      </c>
      <c r="E9410" s="31" t="s">
        <v>84</v>
      </c>
      <c r="F9410" s="32">
        <v>16.0</v>
      </c>
      <c r="G9410" s="32">
        <v>290.0</v>
      </c>
      <c r="H9410" s="33">
        <v>34.01262121</v>
      </c>
      <c r="J9410" s="10"/>
      <c r="AA9410" s="7"/>
      <c r="AB9410" s="7"/>
      <c r="AC9410" s="7"/>
    </row>
    <row r="9411" ht="15.0" customHeight="1">
      <c r="A9411" s="29">
        <v>41901.0</v>
      </c>
      <c r="B9411" s="30" t="s">
        <v>15</v>
      </c>
      <c r="D9411" s="30" t="s">
        <v>85</v>
      </c>
      <c r="E9411" s="31" t="s">
        <v>84</v>
      </c>
      <c r="F9411" s="32">
        <v>17.0</v>
      </c>
      <c r="G9411" s="32">
        <v>265.0</v>
      </c>
      <c r="H9411" s="33">
        <v>31.08049869</v>
      </c>
      <c r="J9411" s="10"/>
      <c r="AA9411" s="7"/>
      <c r="AB9411" s="7"/>
      <c r="AC9411" s="7"/>
    </row>
    <row r="9412" ht="15.0" customHeight="1">
      <c r="A9412" s="29">
        <v>41901.0</v>
      </c>
      <c r="B9412" s="30" t="s">
        <v>15</v>
      </c>
      <c r="D9412" s="30" t="s">
        <v>85</v>
      </c>
      <c r="E9412" s="31" t="s">
        <v>84</v>
      </c>
      <c r="F9412" s="32">
        <v>18.0</v>
      </c>
      <c r="G9412" s="32">
        <v>258.0</v>
      </c>
      <c r="H9412" s="33">
        <v>30.25950439</v>
      </c>
      <c r="J9412" s="10"/>
      <c r="AA9412" s="7"/>
      <c r="AB9412" s="7"/>
      <c r="AC9412" s="7"/>
    </row>
    <row r="9413" ht="15.0" customHeight="1">
      <c r="A9413" s="29">
        <v>41901.0</v>
      </c>
      <c r="B9413" s="30" t="s">
        <v>15</v>
      </c>
      <c r="D9413" s="30" t="s">
        <v>85</v>
      </c>
      <c r="E9413" s="31" t="s">
        <v>84</v>
      </c>
      <c r="F9413" s="32">
        <v>19.0</v>
      </c>
      <c r="G9413" s="32">
        <v>217.0</v>
      </c>
      <c r="H9413" s="33">
        <v>25.45082346</v>
      </c>
      <c r="J9413" s="10"/>
      <c r="AA9413" s="7"/>
      <c r="AB9413" s="7"/>
      <c r="AC9413" s="7"/>
    </row>
    <row r="9414" ht="15.0" customHeight="1">
      <c r="A9414" s="29">
        <v>41901.0</v>
      </c>
      <c r="B9414" s="30" t="s">
        <v>15</v>
      </c>
      <c r="D9414" s="30" t="s">
        <v>85</v>
      </c>
      <c r="E9414" s="31" t="s">
        <v>84</v>
      </c>
      <c r="F9414" s="32">
        <v>20.0</v>
      </c>
      <c r="G9414" s="32">
        <v>301.0</v>
      </c>
      <c r="H9414" s="33">
        <v>35.30275512</v>
      </c>
      <c r="J9414" s="10"/>
      <c r="AA9414" s="7"/>
      <c r="AB9414" s="7"/>
      <c r="AC9414" s="7"/>
    </row>
    <row r="9415" ht="15.0" customHeight="1">
      <c r="A9415" s="29">
        <v>41901.0</v>
      </c>
      <c r="B9415" s="30" t="s">
        <v>15</v>
      </c>
      <c r="D9415" s="30" t="s">
        <v>85</v>
      </c>
      <c r="E9415" s="31" t="s">
        <v>84</v>
      </c>
      <c r="F9415" s="32">
        <v>21.0</v>
      </c>
      <c r="G9415" s="32">
        <v>247.0</v>
      </c>
      <c r="H9415" s="33">
        <v>28.96937048</v>
      </c>
      <c r="J9415" s="10"/>
      <c r="AA9415" s="7"/>
      <c r="AB9415" s="7"/>
      <c r="AC9415" s="7"/>
    </row>
    <row r="9416" ht="15.0" customHeight="1">
      <c r="A9416" s="29">
        <v>41901.0</v>
      </c>
      <c r="B9416" s="30" t="s">
        <v>15</v>
      </c>
      <c r="D9416" s="30" t="s">
        <v>85</v>
      </c>
      <c r="E9416" s="31" t="s">
        <v>84</v>
      </c>
      <c r="F9416" s="32">
        <v>22.0</v>
      </c>
      <c r="G9416" s="32">
        <v>220.0</v>
      </c>
      <c r="H9416" s="33">
        <v>25.80267816</v>
      </c>
      <c r="J9416" s="10"/>
      <c r="AA9416" s="7"/>
      <c r="AB9416" s="7"/>
      <c r="AC9416" s="7"/>
    </row>
    <row r="9417" ht="15.0" customHeight="1">
      <c r="A9417" s="29">
        <v>41901.0</v>
      </c>
      <c r="B9417" s="30" t="s">
        <v>15</v>
      </c>
      <c r="D9417" s="30" t="s">
        <v>85</v>
      </c>
      <c r="E9417" s="31" t="s">
        <v>84</v>
      </c>
      <c r="F9417" s="32">
        <v>23.0</v>
      </c>
      <c r="G9417" s="32">
        <v>253.0</v>
      </c>
      <c r="H9417" s="33">
        <v>29.67307988</v>
      </c>
      <c r="J9417" s="10"/>
      <c r="AA9417" s="7"/>
      <c r="AB9417" s="7"/>
      <c r="AC9417" s="7"/>
    </row>
    <row r="9418" ht="15.0" customHeight="1">
      <c r="A9418" s="29">
        <v>41901.0</v>
      </c>
      <c r="B9418" s="30" t="s">
        <v>15</v>
      </c>
      <c r="D9418" s="30" t="s">
        <v>85</v>
      </c>
      <c r="E9418" s="31" t="s">
        <v>84</v>
      </c>
      <c r="F9418" s="32">
        <v>24.0</v>
      </c>
      <c r="G9418" s="32">
        <v>253.0</v>
      </c>
      <c r="H9418" s="33">
        <v>29.67307988</v>
      </c>
      <c r="J9418" s="10"/>
      <c r="AA9418" s="7"/>
      <c r="AB9418" s="7"/>
      <c r="AC9418" s="7"/>
    </row>
    <row r="9419" ht="15.0" customHeight="1">
      <c r="A9419" s="29">
        <v>41901.0</v>
      </c>
      <c r="B9419" s="30" t="s">
        <v>15</v>
      </c>
      <c r="D9419" s="30" t="s">
        <v>85</v>
      </c>
      <c r="E9419" s="31" t="s">
        <v>84</v>
      </c>
      <c r="F9419" s="32">
        <v>25.0</v>
      </c>
      <c r="G9419" s="32">
        <v>225.0</v>
      </c>
      <c r="H9419" s="33">
        <v>26.38910266</v>
      </c>
      <c r="J9419" s="10"/>
      <c r="AA9419" s="7"/>
      <c r="AB9419" s="7"/>
      <c r="AC9419" s="7"/>
    </row>
    <row r="9420" ht="15.0" customHeight="1">
      <c r="A9420" s="29">
        <v>41901.0</v>
      </c>
      <c r="B9420" s="30" t="s">
        <v>15</v>
      </c>
      <c r="D9420" s="30" t="s">
        <v>85</v>
      </c>
      <c r="E9420" s="31" t="s">
        <v>84</v>
      </c>
      <c r="F9420" s="32">
        <v>26.0</v>
      </c>
      <c r="G9420" s="32">
        <v>316.0</v>
      </c>
      <c r="H9420" s="33">
        <v>37.06202863</v>
      </c>
      <c r="J9420" s="10"/>
      <c r="AA9420" s="7"/>
      <c r="AB9420" s="7"/>
      <c r="AC9420" s="7"/>
    </row>
    <row r="9421" ht="15.0" customHeight="1">
      <c r="A9421" s="29">
        <v>41901.0</v>
      </c>
      <c r="B9421" s="30" t="s">
        <v>15</v>
      </c>
      <c r="D9421" s="30" t="s">
        <v>85</v>
      </c>
      <c r="E9421" s="31" t="s">
        <v>84</v>
      </c>
      <c r="F9421" s="32">
        <v>27.0</v>
      </c>
      <c r="G9421" s="32">
        <v>282.0</v>
      </c>
      <c r="H9421" s="33">
        <v>33.074342</v>
      </c>
      <c r="J9421" s="10"/>
      <c r="AA9421" s="7"/>
      <c r="AB9421" s="7"/>
      <c r="AC9421" s="7"/>
    </row>
    <row r="9422" ht="15.0" customHeight="1">
      <c r="A9422" s="29">
        <v>41901.0</v>
      </c>
      <c r="B9422" s="30" t="s">
        <v>15</v>
      </c>
      <c r="D9422" s="30" t="s">
        <v>85</v>
      </c>
      <c r="E9422" s="31" t="s">
        <v>84</v>
      </c>
      <c r="F9422" s="32">
        <v>28.0</v>
      </c>
      <c r="G9422" s="32">
        <v>207.0</v>
      </c>
      <c r="H9422" s="33">
        <v>24.27797445</v>
      </c>
      <c r="J9422" s="10"/>
      <c r="AA9422" s="7"/>
      <c r="AB9422" s="7"/>
      <c r="AC9422" s="7"/>
    </row>
    <row r="9423" ht="15.0" customHeight="1">
      <c r="A9423" s="29">
        <v>41901.0</v>
      </c>
      <c r="B9423" s="30" t="s">
        <v>15</v>
      </c>
      <c r="D9423" s="30" t="s">
        <v>85</v>
      </c>
      <c r="E9423" s="31" t="s">
        <v>84</v>
      </c>
      <c r="F9423" s="32">
        <v>29.0</v>
      </c>
      <c r="G9423" s="32">
        <v>269.0</v>
      </c>
      <c r="H9423" s="33">
        <v>31.5496383</v>
      </c>
      <c r="J9423" s="10"/>
      <c r="AA9423" s="7"/>
      <c r="AB9423" s="7"/>
      <c r="AC9423" s="7"/>
    </row>
    <row r="9424" ht="15.0" customHeight="1">
      <c r="A9424" s="29">
        <v>41901.0</v>
      </c>
      <c r="B9424" s="30" t="s">
        <v>15</v>
      </c>
      <c r="D9424" s="30" t="s">
        <v>85</v>
      </c>
      <c r="E9424" s="31" t="s">
        <v>84</v>
      </c>
      <c r="F9424" s="32">
        <v>30.0</v>
      </c>
      <c r="G9424" s="32">
        <v>275.0</v>
      </c>
      <c r="H9424" s="33">
        <v>32.2533477</v>
      </c>
      <c r="J9424" s="10"/>
      <c r="AA9424" s="7"/>
      <c r="AB9424" s="7"/>
      <c r="AC9424" s="7"/>
    </row>
    <row r="9425" ht="15.0" customHeight="1">
      <c r="A9425" s="29">
        <v>41901.0</v>
      </c>
      <c r="B9425" s="30" t="s">
        <v>15</v>
      </c>
      <c r="D9425" s="30" t="s">
        <v>85</v>
      </c>
      <c r="E9425" s="31" t="s">
        <v>84</v>
      </c>
      <c r="F9425" s="32">
        <v>31.0</v>
      </c>
      <c r="G9425" s="32">
        <v>302.0</v>
      </c>
      <c r="H9425" s="33">
        <v>35.42004002</v>
      </c>
      <c r="J9425" s="10"/>
      <c r="AA9425" s="7"/>
      <c r="AB9425" s="7"/>
      <c r="AC9425" s="7"/>
    </row>
    <row r="9426" ht="15.0" customHeight="1">
      <c r="A9426" s="29">
        <v>41901.0</v>
      </c>
      <c r="B9426" s="30" t="s">
        <v>15</v>
      </c>
      <c r="D9426" s="30" t="s">
        <v>85</v>
      </c>
      <c r="E9426" s="31" t="s">
        <v>84</v>
      </c>
      <c r="F9426" s="32">
        <v>32.0</v>
      </c>
      <c r="G9426" s="32">
        <v>278.0</v>
      </c>
      <c r="H9426" s="33">
        <v>32.6052024</v>
      </c>
      <c r="J9426" s="10"/>
      <c r="AA9426" s="7"/>
      <c r="AB9426" s="7"/>
      <c r="AC9426" s="7"/>
    </row>
    <row r="9427" ht="15.0" customHeight="1">
      <c r="A9427" s="29">
        <v>41901.0</v>
      </c>
      <c r="B9427" s="30" t="s">
        <v>15</v>
      </c>
      <c r="D9427" s="30" t="s">
        <v>85</v>
      </c>
      <c r="E9427" s="31" t="s">
        <v>84</v>
      </c>
      <c r="F9427" s="32">
        <v>33.0</v>
      </c>
      <c r="G9427" s="32">
        <v>224.0</v>
      </c>
      <c r="H9427" s="33">
        <v>26.27181776</v>
      </c>
      <c r="J9427" s="10"/>
      <c r="AA9427" s="7"/>
      <c r="AB9427" s="7"/>
      <c r="AC9427" s="7"/>
    </row>
    <row r="9428" ht="15.0" customHeight="1">
      <c r="A9428" s="29">
        <v>41901.0</v>
      </c>
      <c r="B9428" s="30" t="s">
        <v>15</v>
      </c>
      <c r="D9428" s="30" t="s">
        <v>85</v>
      </c>
      <c r="E9428" s="31" t="s">
        <v>84</v>
      </c>
      <c r="F9428" s="32">
        <v>34.0</v>
      </c>
      <c r="G9428" s="32">
        <v>207.0</v>
      </c>
      <c r="H9428" s="33">
        <v>24.27797445</v>
      </c>
      <c r="J9428" s="10"/>
      <c r="AA9428" s="7"/>
      <c r="AB9428" s="7"/>
      <c r="AC9428" s="7"/>
    </row>
    <row r="9429" ht="15.0" customHeight="1">
      <c r="A9429" s="29">
        <v>41901.0</v>
      </c>
      <c r="B9429" s="30" t="s">
        <v>15</v>
      </c>
      <c r="D9429" s="30" t="s">
        <v>85</v>
      </c>
      <c r="E9429" s="31" t="s">
        <v>84</v>
      </c>
      <c r="F9429" s="32">
        <v>35.0</v>
      </c>
      <c r="G9429" s="32">
        <v>188.0</v>
      </c>
      <c r="H9429" s="33">
        <v>22.04956134</v>
      </c>
      <c r="J9429" s="10"/>
      <c r="AA9429" s="7"/>
      <c r="AB9429" s="7"/>
      <c r="AC9429" s="7"/>
    </row>
    <row r="9430" ht="15.0" customHeight="1">
      <c r="A9430" s="29">
        <v>41901.0</v>
      </c>
      <c r="B9430" s="30" t="s">
        <v>15</v>
      </c>
      <c r="D9430" s="30" t="s">
        <v>85</v>
      </c>
      <c r="E9430" s="31" t="s">
        <v>84</v>
      </c>
      <c r="F9430" s="32">
        <v>36.0</v>
      </c>
      <c r="G9430" s="32">
        <v>303.0</v>
      </c>
      <c r="H9430" s="33">
        <v>35.53732492</v>
      </c>
      <c r="J9430" s="10"/>
      <c r="AA9430" s="7"/>
      <c r="AB9430" s="7"/>
      <c r="AC9430" s="7"/>
    </row>
    <row r="9431" ht="15.0" customHeight="1">
      <c r="A9431" s="29">
        <v>41901.0</v>
      </c>
      <c r="B9431" s="30" t="s">
        <v>15</v>
      </c>
      <c r="D9431" s="30" t="s">
        <v>85</v>
      </c>
      <c r="E9431" s="31" t="s">
        <v>84</v>
      </c>
      <c r="F9431" s="32">
        <v>37.0</v>
      </c>
      <c r="G9431" s="32">
        <v>261.0</v>
      </c>
      <c r="H9431" s="33">
        <v>30.61135909</v>
      </c>
      <c r="J9431" s="10"/>
      <c r="AA9431" s="7"/>
      <c r="AB9431" s="7"/>
      <c r="AC9431" s="7"/>
    </row>
    <row r="9432" ht="15.0" customHeight="1">
      <c r="A9432" s="29">
        <v>41901.0</v>
      </c>
      <c r="B9432" s="30" t="s">
        <v>15</v>
      </c>
      <c r="D9432" s="30" t="s">
        <v>85</v>
      </c>
      <c r="E9432" s="31" t="s">
        <v>84</v>
      </c>
      <c r="F9432" s="32">
        <v>38.0</v>
      </c>
      <c r="G9432" s="32">
        <v>214.0</v>
      </c>
      <c r="H9432" s="33">
        <v>25.09896876</v>
      </c>
      <c r="J9432" s="10"/>
      <c r="AA9432" s="7"/>
      <c r="AB9432" s="7"/>
      <c r="AC9432" s="7"/>
    </row>
    <row r="9433" ht="15.0" customHeight="1">
      <c r="A9433" s="29">
        <v>41901.0</v>
      </c>
      <c r="B9433" s="30" t="s">
        <v>15</v>
      </c>
      <c r="D9433" s="30" t="s">
        <v>85</v>
      </c>
      <c r="E9433" s="31" t="s">
        <v>84</v>
      </c>
      <c r="F9433" s="32">
        <v>39.0</v>
      </c>
      <c r="G9433" s="32">
        <v>303.0</v>
      </c>
      <c r="H9433" s="33">
        <v>35.53732492</v>
      </c>
      <c r="J9433" s="10"/>
      <c r="AA9433" s="7"/>
      <c r="AB9433" s="7"/>
      <c r="AC9433" s="7"/>
    </row>
    <row r="9434" ht="15.0" customHeight="1">
      <c r="A9434" s="29">
        <v>41901.0</v>
      </c>
      <c r="B9434" s="30" t="s">
        <v>15</v>
      </c>
      <c r="D9434" s="30" t="s">
        <v>85</v>
      </c>
      <c r="E9434" s="31" t="s">
        <v>84</v>
      </c>
      <c r="F9434" s="32">
        <v>40.0</v>
      </c>
      <c r="G9434" s="32">
        <v>337.0</v>
      </c>
      <c r="H9434" s="33">
        <v>39.52501154</v>
      </c>
      <c r="J9434" s="10"/>
      <c r="AA9434" s="7"/>
      <c r="AB9434" s="7"/>
      <c r="AC9434" s="7"/>
    </row>
    <row r="9435" ht="15.0" customHeight="1">
      <c r="A9435" s="29">
        <v>41901.0</v>
      </c>
      <c r="B9435" s="30" t="s">
        <v>15</v>
      </c>
      <c r="D9435" s="30" t="s">
        <v>85</v>
      </c>
      <c r="E9435" s="31" t="s">
        <v>84</v>
      </c>
      <c r="F9435" s="32">
        <v>41.0</v>
      </c>
      <c r="G9435" s="32">
        <v>399.0</v>
      </c>
      <c r="H9435" s="33">
        <v>46.79667539</v>
      </c>
      <c r="J9435" s="10"/>
      <c r="AA9435" s="7"/>
      <c r="AB9435" s="7"/>
      <c r="AC9435" s="7"/>
    </row>
    <row r="9436" ht="15.0" customHeight="1">
      <c r="A9436" s="29">
        <v>41901.0</v>
      </c>
      <c r="B9436" s="30" t="s">
        <v>15</v>
      </c>
      <c r="D9436" s="30" t="s">
        <v>85</v>
      </c>
      <c r="E9436" s="31" t="s">
        <v>84</v>
      </c>
      <c r="F9436" s="32">
        <v>42.0</v>
      </c>
      <c r="G9436" s="32">
        <v>248.0</v>
      </c>
      <c r="H9436" s="33">
        <v>29.08665538</v>
      </c>
      <c r="J9436" s="10"/>
      <c r="AA9436" s="7"/>
      <c r="AB9436" s="7"/>
      <c r="AC9436" s="7"/>
    </row>
    <row r="9437" ht="15.0" customHeight="1">
      <c r="A9437" s="29">
        <v>41901.0</v>
      </c>
      <c r="B9437" s="30" t="s">
        <v>15</v>
      </c>
      <c r="D9437" s="30" t="s">
        <v>85</v>
      </c>
      <c r="E9437" s="31" t="s">
        <v>84</v>
      </c>
      <c r="F9437" s="32">
        <v>43.0</v>
      </c>
      <c r="G9437" s="32">
        <v>242.0</v>
      </c>
      <c r="H9437" s="33">
        <v>28.38294598</v>
      </c>
      <c r="J9437" s="10"/>
      <c r="AA9437" s="7"/>
      <c r="AB9437" s="7"/>
      <c r="AC9437" s="7"/>
    </row>
    <row r="9438" ht="15.0" customHeight="1">
      <c r="A9438" s="29">
        <v>41901.0</v>
      </c>
      <c r="B9438" s="30" t="s">
        <v>15</v>
      </c>
      <c r="D9438" s="30" t="s">
        <v>85</v>
      </c>
      <c r="E9438" s="31" t="s">
        <v>84</v>
      </c>
      <c r="F9438" s="32">
        <v>44.0</v>
      </c>
      <c r="G9438" s="32">
        <v>245.0</v>
      </c>
      <c r="H9438" s="33">
        <v>28.73480068</v>
      </c>
      <c r="J9438" s="10"/>
      <c r="AA9438" s="7"/>
      <c r="AB9438" s="7"/>
      <c r="AC9438" s="7"/>
    </row>
    <row r="9439" ht="15.0" customHeight="1">
      <c r="A9439" s="29">
        <v>41901.0</v>
      </c>
      <c r="B9439" s="30" t="s">
        <v>15</v>
      </c>
      <c r="D9439" s="30" t="s">
        <v>85</v>
      </c>
      <c r="E9439" s="31" t="s">
        <v>84</v>
      </c>
      <c r="F9439" s="32">
        <v>45.0</v>
      </c>
      <c r="G9439" s="32">
        <v>208.0</v>
      </c>
      <c r="H9439" s="33">
        <v>24.39525935</v>
      </c>
      <c r="J9439" s="10"/>
      <c r="AA9439" s="7"/>
      <c r="AB9439" s="7"/>
      <c r="AC9439" s="7"/>
    </row>
    <row r="9440" ht="15.0" customHeight="1">
      <c r="A9440" s="29">
        <v>41901.0</v>
      </c>
      <c r="B9440" s="30" t="s">
        <v>15</v>
      </c>
      <c r="D9440" s="30" t="s">
        <v>85</v>
      </c>
      <c r="E9440" s="31" t="s">
        <v>86</v>
      </c>
      <c r="F9440" s="32">
        <v>1.0</v>
      </c>
      <c r="G9440" s="32">
        <v>169.0</v>
      </c>
      <c r="H9440" s="33">
        <v>19.34474989</v>
      </c>
      <c r="J9440" s="10"/>
      <c r="AA9440" s="7"/>
      <c r="AB9440" s="7"/>
      <c r="AC9440" s="7"/>
    </row>
    <row r="9441" ht="15.0" customHeight="1">
      <c r="A9441" s="29">
        <v>41901.0</v>
      </c>
      <c r="B9441" s="30" t="s">
        <v>15</v>
      </c>
      <c r="D9441" s="30" t="s">
        <v>85</v>
      </c>
      <c r="E9441" s="31" t="s">
        <v>86</v>
      </c>
      <c r="F9441" s="32">
        <v>2.0</v>
      </c>
      <c r="G9441" s="32">
        <v>292.0</v>
      </c>
      <c r="H9441" s="33">
        <v>33.4240649</v>
      </c>
      <c r="J9441" s="10"/>
      <c r="AA9441" s="7"/>
      <c r="AB9441" s="7"/>
      <c r="AC9441" s="7"/>
    </row>
    <row r="9442" ht="15.0" customHeight="1">
      <c r="A9442" s="29">
        <v>41901.0</v>
      </c>
      <c r="B9442" s="30" t="s">
        <v>15</v>
      </c>
      <c r="D9442" s="30" t="s">
        <v>85</v>
      </c>
      <c r="E9442" s="31" t="s">
        <v>86</v>
      </c>
      <c r="F9442" s="32">
        <v>3.0</v>
      </c>
      <c r="G9442" s="32">
        <v>239.0</v>
      </c>
      <c r="H9442" s="33">
        <v>27.35736819</v>
      </c>
      <c r="J9442" s="10"/>
      <c r="AA9442" s="7"/>
      <c r="AB9442" s="7"/>
      <c r="AC9442" s="7"/>
    </row>
    <row r="9443" ht="15.0" customHeight="1">
      <c r="A9443" s="29">
        <v>41901.0</v>
      </c>
      <c r="B9443" s="30" t="s">
        <v>15</v>
      </c>
      <c r="D9443" s="30" t="s">
        <v>85</v>
      </c>
      <c r="E9443" s="31" t="s">
        <v>86</v>
      </c>
      <c r="F9443" s="32">
        <v>4.0</v>
      </c>
      <c r="G9443" s="32">
        <v>244.0</v>
      </c>
      <c r="H9443" s="33">
        <v>27.92969806</v>
      </c>
      <c r="J9443" s="10"/>
      <c r="AA9443" s="7"/>
      <c r="AB9443" s="7"/>
      <c r="AC9443" s="7"/>
    </row>
    <row r="9444" ht="15.0" customHeight="1">
      <c r="A9444" s="29">
        <v>41901.0</v>
      </c>
      <c r="B9444" s="30" t="s">
        <v>15</v>
      </c>
      <c r="D9444" s="30" t="s">
        <v>85</v>
      </c>
      <c r="E9444" s="31" t="s">
        <v>86</v>
      </c>
      <c r="F9444" s="32">
        <v>5.0</v>
      </c>
      <c r="G9444" s="32">
        <v>247.0</v>
      </c>
      <c r="H9444" s="33">
        <v>28.27309599</v>
      </c>
      <c r="J9444" s="10"/>
      <c r="AA9444" s="7"/>
      <c r="AB9444" s="7"/>
      <c r="AC9444" s="7"/>
    </row>
    <row r="9445" ht="15.0" customHeight="1">
      <c r="A9445" s="29">
        <v>41901.0</v>
      </c>
      <c r="B9445" s="30" t="s">
        <v>15</v>
      </c>
      <c r="D9445" s="30" t="s">
        <v>85</v>
      </c>
      <c r="E9445" s="31" t="s">
        <v>86</v>
      </c>
      <c r="F9445" s="32">
        <v>6.0</v>
      </c>
      <c r="G9445" s="32">
        <v>234.0</v>
      </c>
      <c r="H9445" s="33">
        <v>26.78503831</v>
      </c>
      <c r="J9445" s="10"/>
      <c r="AA9445" s="7"/>
      <c r="AB9445" s="7"/>
      <c r="AC9445" s="7"/>
    </row>
    <row r="9446" ht="15.0" customHeight="1">
      <c r="A9446" s="29">
        <v>41901.0</v>
      </c>
      <c r="B9446" s="30" t="s">
        <v>15</v>
      </c>
      <c r="D9446" s="30" t="s">
        <v>85</v>
      </c>
      <c r="E9446" s="31" t="s">
        <v>86</v>
      </c>
      <c r="F9446" s="32">
        <v>7.0</v>
      </c>
      <c r="G9446" s="32">
        <v>256.0</v>
      </c>
      <c r="H9446" s="33">
        <v>29.30328977</v>
      </c>
      <c r="J9446" s="10"/>
      <c r="AA9446" s="7"/>
      <c r="AB9446" s="7"/>
      <c r="AC9446" s="7"/>
    </row>
    <row r="9447" ht="15.0" customHeight="1">
      <c r="A9447" s="29">
        <v>41901.0</v>
      </c>
      <c r="B9447" s="30" t="s">
        <v>15</v>
      </c>
      <c r="D9447" s="30" t="s">
        <v>85</v>
      </c>
      <c r="E9447" s="31" t="s">
        <v>86</v>
      </c>
      <c r="F9447" s="32">
        <v>8.0</v>
      </c>
      <c r="G9447" s="32">
        <v>256.0</v>
      </c>
      <c r="H9447" s="33">
        <v>29.30328977</v>
      </c>
      <c r="J9447" s="10"/>
      <c r="AA9447" s="7"/>
      <c r="AB9447" s="7"/>
      <c r="AC9447" s="7"/>
    </row>
    <row r="9448" ht="15.0" customHeight="1">
      <c r="A9448" s="29">
        <v>41901.0</v>
      </c>
      <c r="B9448" s="30" t="s">
        <v>15</v>
      </c>
      <c r="D9448" s="30" t="s">
        <v>85</v>
      </c>
      <c r="E9448" s="31" t="s">
        <v>86</v>
      </c>
      <c r="F9448" s="32">
        <v>9.0</v>
      </c>
      <c r="G9448" s="32">
        <v>249.0</v>
      </c>
      <c r="H9448" s="33">
        <v>28.50202794</v>
      </c>
      <c r="J9448" s="10"/>
      <c r="AA9448" s="7"/>
      <c r="AB9448" s="7"/>
      <c r="AC9448" s="7"/>
    </row>
    <row r="9449" ht="15.0" customHeight="1">
      <c r="A9449" s="29">
        <v>41901.0</v>
      </c>
      <c r="B9449" s="30" t="s">
        <v>15</v>
      </c>
      <c r="D9449" s="30" t="s">
        <v>85</v>
      </c>
      <c r="E9449" s="31" t="s">
        <v>86</v>
      </c>
      <c r="F9449" s="32">
        <v>10.0</v>
      </c>
      <c r="G9449" s="32">
        <v>216.0</v>
      </c>
      <c r="H9449" s="33">
        <v>24.72465074</v>
      </c>
      <c r="J9449" s="10"/>
      <c r="AA9449" s="7"/>
      <c r="AB9449" s="7"/>
      <c r="AC9449" s="7"/>
    </row>
    <row r="9450" ht="15.0" customHeight="1">
      <c r="A9450" s="29">
        <v>41901.0</v>
      </c>
      <c r="B9450" s="30" t="s">
        <v>15</v>
      </c>
      <c r="D9450" s="30" t="s">
        <v>85</v>
      </c>
      <c r="E9450" s="31" t="s">
        <v>86</v>
      </c>
      <c r="F9450" s="32">
        <v>11.0</v>
      </c>
      <c r="G9450" s="32">
        <v>160.0</v>
      </c>
      <c r="H9450" s="33">
        <v>18.31455611</v>
      </c>
      <c r="J9450" s="10"/>
      <c r="AA9450" s="7"/>
      <c r="AB9450" s="7"/>
      <c r="AC9450" s="7"/>
    </row>
    <row r="9451" ht="15.0" customHeight="1">
      <c r="A9451" s="29">
        <v>41901.0</v>
      </c>
      <c r="B9451" s="30" t="s">
        <v>15</v>
      </c>
      <c r="D9451" s="30" t="s">
        <v>85</v>
      </c>
      <c r="E9451" s="31" t="s">
        <v>86</v>
      </c>
      <c r="F9451" s="32">
        <v>12.0</v>
      </c>
      <c r="G9451" s="32">
        <v>311.0</v>
      </c>
      <c r="H9451" s="33">
        <v>35.59891843</v>
      </c>
      <c r="J9451" s="10"/>
      <c r="AA9451" s="7"/>
      <c r="AB9451" s="7"/>
      <c r="AC9451" s="7"/>
    </row>
    <row r="9452" ht="15.0" customHeight="1">
      <c r="A9452" s="29">
        <v>41901.0</v>
      </c>
      <c r="B9452" s="30" t="s">
        <v>15</v>
      </c>
      <c r="D9452" s="30" t="s">
        <v>85</v>
      </c>
      <c r="E9452" s="31" t="s">
        <v>86</v>
      </c>
      <c r="F9452" s="32">
        <v>13.0</v>
      </c>
      <c r="G9452" s="32">
        <v>239.0</v>
      </c>
      <c r="H9452" s="33">
        <v>27.35736819</v>
      </c>
      <c r="J9452" s="10"/>
      <c r="AA9452" s="7"/>
      <c r="AB9452" s="7"/>
      <c r="AC9452" s="7"/>
    </row>
    <row r="9453" ht="15.0" customHeight="1">
      <c r="A9453" s="29">
        <v>41901.0</v>
      </c>
      <c r="B9453" s="30" t="s">
        <v>15</v>
      </c>
      <c r="D9453" s="30" t="s">
        <v>85</v>
      </c>
      <c r="E9453" s="31" t="s">
        <v>86</v>
      </c>
      <c r="F9453" s="32">
        <v>14.0</v>
      </c>
      <c r="G9453" s="32">
        <v>137.0</v>
      </c>
      <c r="H9453" s="33">
        <v>15.68183867</v>
      </c>
      <c r="J9453" s="10"/>
      <c r="AA9453" s="7"/>
      <c r="AB9453" s="7"/>
      <c r="AC9453" s="7"/>
    </row>
    <row r="9454" ht="15.0" customHeight="1">
      <c r="A9454" s="29">
        <v>41901.0</v>
      </c>
      <c r="B9454" s="30" t="s">
        <v>15</v>
      </c>
      <c r="D9454" s="30" t="s">
        <v>85</v>
      </c>
      <c r="E9454" s="31" t="s">
        <v>86</v>
      </c>
      <c r="F9454" s="32">
        <v>15.0</v>
      </c>
      <c r="G9454" s="32">
        <v>142.0</v>
      </c>
      <c r="H9454" s="33">
        <v>16.25416855</v>
      </c>
      <c r="J9454" s="10"/>
      <c r="AA9454" s="7"/>
      <c r="AB9454" s="7"/>
      <c r="AC9454" s="7"/>
    </row>
    <row r="9455" ht="15.0" customHeight="1">
      <c r="A9455" s="29">
        <v>41901.0</v>
      </c>
      <c r="B9455" s="30" t="s">
        <v>15</v>
      </c>
      <c r="D9455" s="30" t="s">
        <v>85</v>
      </c>
      <c r="E9455" s="31" t="s">
        <v>86</v>
      </c>
      <c r="F9455" s="32">
        <v>16.0</v>
      </c>
      <c r="G9455" s="32">
        <v>207.0</v>
      </c>
      <c r="H9455" s="33">
        <v>23.69445696</v>
      </c>
      <c r="J9455" s="10"/>
      <c r="AA9455" s="7"/>
      <c r="AB9455" s="7"/>
      <c r="AC9455" s="7"/>
    </row>
    <row r="9456" ht="15.0" customHeight="1">
      <c r="A9456" s="29">
        <v>41901.0</v>
      </c>
      <c r="B9456" s="30" t="s">
        <v>15</v>
      </c>
      <c r="D9456" s="30" t="s">
        <v>85</v>
      </c>
      <c r="E9456" s="31" t="s">
        <v>86</v>
      </c>
      <c r="F9456" s="32">
        <v>17.0</v>
      </c>
      <c r="G9456" s="32">
        <v>248.0</v>
      </c>
      <c r="H9456" s="33">
        <v>28.38756197</v>
      </c>
      <c r="J9456" s="10"/>
      <c r="AA9456" s="7"/>
      <c r="AB9456" s="7"/>
      <c r="AC9456" s="7"/>
    </row>
    <row r="9457" ht="15.0" customHeight="1">
      <c r="A9457" s="29">
        <v>41901.0</v>
      </c>
      <c r="B9457" s="30" t="s">
        <v>15</v>
      </c>
      <c r="D9457" s="30" t="s">
        <v>85</v>
      </c>
      <c r="E9457" s="31" t="s">
        <v>86</v>
      </c>
      <c r="F9457" s="32">
        <v>18.0</v>
      </c>
      <c r="G9457" s="32">
        <v>205.0</v>
      </c>
      <c r="H9457" s="33">
        <v>23.46552501</v>
      </c>
      <c r="J9457" s="10"/>
      <c r="AA9457" s="7"/>
      <c r="AB9457" s="7"/>
      <c r="AC9457" s="7"/>
    </row>
    <row r="9458" ht="15.0" customHeight="1">
      <c r="A9458" s="29">
        <v>41901.0</v>
      </c>
      <c r="B9458" s="30" t="s">
        <v>15</v>
      </c>
      <c r="D9458" s="30" t="s">
        <v>85</v>
      </c>
      <c r="E9458" s="31" t="s">
        <v>86</v>
      </c>
      <c r="F9458" s="32">
        <v>19.0</v>
      </c>
      <c r="G9458" s="32">
        <v>216.0</v>
      </c>
      <c r="H9458" s="33">
        <v>24.72465074</v>
      </c>
      <c r="J9458" s="10"/>
      <c r="AA9458" s="7"/>
      <c r="AB9458" s="7"/>
      <c r="AC9458" s="7"/>
    </row>
    <row r="9459" ht="15.0" customHeight="1">
      <c r="A9459" s="29">
        <v>41901.0</v>
      </c>
      <c r="B9459" s="30" t="s">
        <v>15</v>
      </c>
      <c r="D9459" s="30" t="s">
        <v>85</v>
      </c>
      <c r="E9459" s="31" t="s">
        <v>86</v>
      </c>
      <c r="F9459" s="32">
        <v>20.0</v>
      </c>
      <c r="G9459" s="32">
        <v>219.0</v>
      </c>
      <c r="H9459" s="33">
        <v>25.06804867</v>
      </c>
      <c r="J9459" s="10"/>
      <c r="AA9459" s="7"/>
      <c r="AB9459" s="7"/>
      <c r="AC9459" s="7"/>
    </row>
    <row r="9460" ht="15.0" customHeight="1">
      <c r="A9460" s="29">
        <v>41901.0</v>
      </c>
      <c r="B9460" s="30" t="s">
        <v>15</v>
      </c>
      <c r="D9460" s="30" t="s">
        <v>85</v>
      </c>
      <c r="E9460" s="31" t="s">
        <v>86</v>
      </c>
      <c r="F9460" s="32">
        <v>21.0</v>
      </c>
      <c r="G9460" s="32">
        <v>226.0</v>
      </c>
      <c r="H9460" s="33">
        <v>25.8693105</v>
      </c>
      <c r="J9460" s="10"/>
      <c r="AA9460" s="7"/>
      <c r="AB9460" s="7"/>
      <c r="AC9460" s="7"/>
    </row>
    <row r="9461" ht="15.0" customHeight="1">
      <c r="A9461" s="29">
        <v>41901.0</v>
      </c>
      <c r="B9461" s="30" t="s">
        <v>15</v>
      </c>
      <c r="D9461" s="30" t="s">
        <v>85</v>
      </c>
      <c r="E9461" s="31" t="s">
        <v>86</v>
      </c>
      <c r="F9461" s="32">
        <v>22.0</v>
      </c>
      <c r="G9461" s="32">
        <v>219.0</v>
      </c>
      <c r="H9461" s="33">
        <v>25.06804867</v>
      </c>
      <c r="J9461" s="10"/>
      <c r="AA9461" s="7"/>
      <c r="AB9461" s="7"/>
      <c r="AC9461" s="7"/>
    </row>
    <row r="9462" ht="15.0" customHeight="1">
      <c r="A9462" s="29">
        <v>41901.0</v>
      </c>
      <c r="B9462" s="30" t="s">
        <v>15</v>
      </c>
      <c r="D9462" s="30" t="s">
        <v>85</v>
      </c>
      <c r="E9462" s="31" t="s">
        <v>86</v>
      </c>
      <c r="F9462" s="32">
        <v>23.0</v>
      </c>
      <c r="G9462" s="32">
        <v>210.0</v>
      </c>
      <c r="H9462" s="33">
        <v>24.03785489</v>
      </c>
      <c r="J9462" s="10"/>
      <c r="AA9462" s="7"/>
      <c r="AB9462" s="7"/>
      <c r="AC9462" s="7"/>
    </row>
    <row r="9463" ht="15.0" customHeight="1">
      <c r="A9463" s="29">
        <v>41901.0</v>
      </c>
      <c r="B9463" s="30" t="s">
        <v>15</v>
      </c>
      <c r="D9463" s="30" t="s">
        <v>85</v>
      </c>
      <c r="E9463" s="31" t="s">
        <v>86</v>
      </c>
      <c r="F9463" s="32">
        <v>24.0</v>
      </c>
      <c r="G9463" s="32">
        <v>218.0</v>
      </c>
      <c r="H9463" s="33">
        <v>24.9535827</v>
      </c>
      <c r="J9463" s="10"/>
      <c r="AA9463" s="7"/>
      <c r="AB9463" s="7"/>
      <c r="AC9463" s="7"/>
    </row>
    <row r="9464" ht="15.0" customHeight="1">
      <c r="A9464" s="29">
        <v>41901.0</v>
      </c>
      <c r="B9464" s="30" t="s">
        <v>15</v>
      </c>
      <c r="D9464" s="30" t="s">
        <v>85</v>
      </c>
      <c r="E9464" s="31" t="s">
        <v>86</v>
      </c>
      <c r="F9464" s="32">
        <v>25.0</v>
      </c>
      <c r="G9464" s="32">
        <v>221.0</v>
      </c>
      <c r="H9464" s="33">
        <v>25.29698062</v>
      </c>
      <c r="J9464" s="10"/>
      <c r="AA9464" s="7"/>
      <c r="AB9464" s="7"/>
      <c r="AC9464" s="7"/>
    </row>
    <row r="9465" ht="15.0" customHeight="1">
      <c r="A9465" s="29">
        <v>41901.0</v>
      </c>
      <c r="B9465" s="30" t="s">
        <v>15</v>
      </c>
      <c r="D9465" s="30" t="s">
        <v>85</v>
      </c>
      <c r="E9465" s="31" t="s">
        <v>86</v>
      </c>
      <c r="F9465" s="32">
        <v>26.0</v>
      </c>
      <c r="G9465" s="32">
        <v>239.0</v>
      </c>
      <c r="H9465" s="33">
        <v>27.35736819</v>
      </c>
      <c r="J9465" s="10"/>
      <c r="AA9465" s="7"/>
      <c r="AB9465" s="7"/>
      <c r="AC9465" s="7"/>
    </row>
    <row r="9466" ht="15.0" customHeight="1">
      <c r="A9466" s="29">
        <v>41901.0</v>
      </c>
      <c r="B9466" s="30" t="s">
        <v>15</v>
      </c>
      <c r="D9466" s="30" t="s">
        <v>85</v>
      </c>
      <c r="E9466" s="31" t="s">
        <v>86</v>
      </c>
      <c r="F9466" s="32">
        <v>27.0</v>
      </c>
      <c r="G9466" s="32">
        <v>265.0</v>
      </c>
      <c r="H9466" s="33">
        <v>30.33348355</v>
      </c>
      <c r="J9466" s="10"/>
      <c r="AA9466" s="7"/>
      <c r="AB9466" s="7"/>
      <c r="AC9466" s="7"/>
    </row>
    <row r="9467" ht="15.0" customHeight="1">
      <c r="A9467" s="29">
        <v>41901.0</v>
      </c>
      <c r="B9467" s="30" t="s">
        <v>15</v>
      </c>
      <c r="D9467" s="30" t="s">
        <v>85</v>
      </c>
      <c r="E9467" s="31" t="s">
        <v>86</v>
      </c>
      <c r="F9467" s="32">
        <v>28.0</v>
      </c>
      <c r="G9467" s="32">
        <v>179.0</v>
      </c>
      <c r="H9467" s="33">
        <v>20.48940965</v>
      </c>
      <c r="J9467" s="10"/>
      <c r="AA9467" s="7"/>
      <c r="AB9467" s="7"/>
      <c r="AC9467" s="7"/>
    </row>
    <row r="9468" ht="15.0" customHeight="1">
      <c r="A9468" s="29">
        <v>41901.0</v>
      </c>
      <c r="B9468" s="30" t="s">
        <v>15</v>
      </c>
      <c r="D9468" s="30" t="s">
        <v>85</v>
      </c>
      <c r="E9468" s="31" t="s">
        <v>86</v>
      </c>
      <c r="F9468" s="32">
        <v>29.0</v>
      </c>
      <c r="G9468" s="32">
        <v>217.0</v>
      </c>
      <c r="H9468" s="33">
        <v>24.83911672</v>
      </c>
      <c r="J9468" s="10"/>
      <c r="AA9468" s="7"/>
      <c r="AB9468" s="7"/>
      <c r="AC9468" s="7"/>
    </row>
    <row r="9469" ht="15.0" customHeight="1">
      <c r="A9469" s="29">
        <v>41901.0</v>
      </c>
      <c r="B9469" s="30" t="s">
        <v>15</v>
      </c>
      <c r="D9469" s="30" t="s">
        <v>85</v>
      </c>
      <c r="E9469" s="31" t="s">
        <v>86</v>
      </c>
      <c r="F9469" s="32">
        <v>30.0</v>
      </c>
      <c r="G9469" s="32">
        <v>293.0</v>
      </c>
      <c r="H9469" s="33">
        <v>33.53853087</v>
      </c>
      <c r="J9469" s="10"/>
      <c r="AA9469" s="7"/>
      <c r="AB9469" s="7"/>
      <c r="AC9469" s="7"/>
    </row>
    <row r="9470" ht="15.0" customHeight="1">
      <c r="A9470" s="29">
        <v>41901.0</v>
      </c>
      <c r="B9470" s="30" t="s">
        <v>15</v>
      </c>
      <c r="D9470" s="30" t="s">
        <v>85</v>
      </c>
      <c r="E9470" s="31" t="s">
        <v>86</v>
      </c>
      <c r="F9470" s="32">
        <v>31.0</v>
      </c>
      <c r="G9470" s="32">
        <v>179.0</v>
      </c>
      <c r="H9470" s="33">
        <v>20.48940965</v>
      </c>
      <c r="J9470" s="10"/>
      <c r="AA9470" s="7"/>
      <c r="AB9470" s="7"/>
      <c r="AC9470" s="7"/>
    </row>
    <row r="9471" ht="15.0" customHeight="1">
      <c r="A9471" s="29">
        <v>41901.0</v>
      </c>
      <c r="B9471" s="30" t="s">
        <v>15</v>
      </c>
      <c r="D9471" s="30" t="s">
        <v>85</v>
      </c>
      <c r="E9471" s="31" t="s">
        <v>86</v>
      </c>
      <c r="F9471" s="32">
        <v>32.0</v>
      </c>
      <c r="G9471" s="32">
        <v>245.0</v>
      </c>
      <c r="H9471" s="33">
        <v>28.04416404</v>
      </c>
      <c r="J9471" s="10"/>
      <c r="AA9471" s="7"/>
      <c r="AB9471" s="7"/>
      <c r="AC9471" s="7"/>
    </row>
    <row r="9472" ht="15.0" customHeight="1">
      <c r="A9472" s="29">
        <v>41901.0</v>
      </c>
      <c r="B9472" s="30" t="s">
        <v>15</v>
      </c>
      <c r="D9472" s="30" t="s">
        <v>85</v>
      </c>
      <c r="E9472" s="31" t="s">
        <v>86</v>
      </c>
      <c r="F9472" s="32">
        <v>33.0</v>
      </c>
      <c r="G9472" s="32">
        <v>285.0</v>
      </c>
      <c r="H9472" s="33">
        <v>32.62280307</v>
      </c>
      <c r="J9472" s="10"/>
      <c r="AA9472" s="7"/>
      <c r="AB9472" s="7"/>
      <c r="AC9472" s="7"/>
    </row>
    <row r="9473" ht="15.0" customHeight="1">
      <c r="A9473" s="29">
        <v>41901.0</v>
      </c>
      <c r="B9473" s="30" t="s">
        <v>15</v>
      </c>
      <c r="D9473" s="30" t="s">
        <v>85</v>
      </c>
      <c r="E9473" s="31" t="s">
        <v>86</v>
      </c>
      <c r="F9473" s="32">
        <v>34.0</v>
      </c>
      <c r="G9473" s="32">
        <v>309.0</v>
      </c>
      <c r="H9473" s="33">
        <v>35.36998648</v>
      </c>
      <c r="J9473" s="10"/>
      <c r="AA9473" s="7"/>
      <c r="AB9473" s="7"/>
      <c r="AC9473" s="7"/>
    </row>
    <row r="9474" ht="15.0" customHeight="1">
      <c r="A9474" s="29">
        <v>41901.0</v>
      </c>
      <c r="B9474" s="30" t="s">
        <v>15</v>
      </c>
      <c r="D9474" s="30" t="s">
        <v>85</v>
      </c>
      <c r="E9474" s="31" t="s">
        <v>86</v>
      </c>
      <c r="F9474" s="32">
        <v>35.0</v>
      </c>
      <c r="G9474" s="32">
        <v>214.0</v>
      </c>
      <c r="H9474" s="33">
        <v>24.49571879</v>
      </c>
      <c r="J9474" s="10"/>
      <c r="AA9474" s="7"/>
      <c r="AB9474" s="7"/>
      <c r="AC9474" s="7"/>
    </row>
    <row r="9475" ht="15.0" customHeight="1">
      <c r="A9475" s="29">
        <v>41901.0</v>
      </c>
      <c r="B9475" s="30" t="s">
        <v>15</v>
      </c>
      <c r="D9475" s="30" t="s">
        <v>85</v>
      </c>
      <c r="E9475" s="31" t="s">
        <v>86</v>
      </c>
      <c r="F9475" s="32">
        <v>36.0</v>
      </c>
      <c r="G9475" s="32">
        <v>252.0</v>
      </c>
      <c r="H9475" s="33">
        <v>28.84542587</v>
      </c>
      <c r="J9475" s="10"/>
      <c r="AA9475" s="7"/>
      <c r="AB9475" s="7"/>
      <c r="AC9475" s="7"/>
    </row>
    <row r="9476" ht="15.0" customHeight="1">
      <c r="A9476" s="29">
        <v>41901.0</v>
      </c>
      <c r="B9476" s="30" t="s">
        <v>15</v>
      </c>
      <c r="D9476" s="30" t="s">
        <v>85</v>
      </c>
      <c r="E9476" s="31" t="s">
        <v>86</v>
      </c>
      <c r="F9476" s="32">
        <v>37.0</v>
      </c>
      <c r="G9476" s="32">
        <v>139.0</v>
      </c>
      <c r="H9476" s="33">
        <v>15.91077062</v>
      </c>
      <c r="J9476" s="10"/>
      <c r="AA9476" s="7"/>
      <c r="AB9476" s="7"/>
      <c r="AC9476" s="7"/>
    </row>
    <row r="9477" ht="15.0" customHeight="1">
      <c r="A9477" s="29">
        <v>41901.0</v>
      </c>
      <c r="B9477" s="30" t="s">
        <v>15</v>
      </c>
      <c r="D9477" s="30" t="s">
        <v>85</v>
      </c>
      <c r="E9477" s="31" t="s">
        <v>86</v>
      </c>
      <c r="F9477" s="32">
        <v>38.0</v>
      </c>
      <c r="G9477" s="32">
        <v>247.0</v>
      </c>
      <c r="H9477" s="33">
        <v>28.27309599</v>
      </c>
      <c r="J9477" s="10"/>
      <c r="AA9477" s="7"/>
      <c r="AB9477" s="7"/>
      <c r="AC9477" s="7"/>
    </row>
    <row r="9478" ht="15.0" customHeight="1">
      <c r="A9478" s="29">
        <v>41901.0</v>
      </c>
      <c r="B9478" s="30" t="s">
        <v>15</v>
      </c>
      <c r="D9478" s="30" t="s">
        <v>85</v>
      </c>
      <c r="E9478" s="31" t="s">
        <v>86</v>
      </c>
      <c r="F9478" s="32">
        <v>39.0</v>
      </c>
      <c r="G9478" s="32">
        <v>214.0</v>
      </c>
      <c r="H9478" s="33">
        <v>24.49571879</v>
      </c>
      <c r="J9478" s="10"/>
      <c r="AA9478" s="7"/>
      <c r="AB9478" s="7"/>
      <c r="AC9478" s="7"/>
    </row>
    <row r="9479" ht="15.0" customHeight="1">
      <c r="A9479" s="29">
        <v>41901.0</v>
      </c>
      <c r="B9479" s="30" t="s">
        <v>15</v>
      </c>
      <c r="D9479" s="30" t="s">
        <v>85</v>
      </c>
      <c r="E9479" s="31" t="s">
        <v>86</v>
      </c>
      <c r="F9479" s="32">
        <v>40.0</v>
      </c>
      <c r="G9479" s="32">
        <v>172.0</v>
      </c>
      <c r="H9479" s="33">
        <v>19.68814782</v>
      </c>
      <c r="J9479" s="10"/>
      <c r="AA9479" s="7"/>
      <c r="AB9479" s="7"/>
      <c r="AC9479" s="7"/>
    </row>
    <row r="9480" ht="15.0" customHeight="1">
      <c r="A9480" s="29">
        <v>41901.0</v>
      </c>
      <c r="B9480" s="30" t="s">
        <v>15</v>
      </c>
      <c r="D9480" s="30" t="s">
        <v>85</v>
      </c>
      <c r="E9480" s="31" t="s">
        <v>86</v>
      </c>
      <c r="F9480" s="32">
        <v>41.0</v>
      </c>
      <c r="G9480" s="32">
        <v>288.0</v>
      </c>
      <c r="H9480" s="33">
        <v>32.96620099</v>
      </c>
      <c r="J9480" s="10"/>
      <c r="AA9480" s="7"/>
      <c r="AB9480" s="7"/>
      <c r="AC9480" s="7"/>
    </row>
    <row r="9481" ht="15.0" customHeight="1">
      <c r="A9481" s="29">
        <v>41901.0</v>
      </c>
      <c r="B9481" s="30" t="s">
        <v>15</v>
      </c>
      <c r="D9481" s="30" t="s">
        <v>85</v>
      </c>
      <c r="E9481" s="31" t="s">
        <v>86</v>
      </c>
      <c r="F9481" s="32">
        <v>42.0</v>
      </c>
      <c r="G9481" s="32">
        <v>297.0</v>
      </c>
      <c r="H9481" s="33">
        <v>33.99639477</v>
      </c>
      <c r="J9481" s="10"/>
      <c r="AA9481" s="7"/>
      <c r="AB9481" s="7"/>
      <c r="AC9481" s="7"/>
    </row>
    <row r="9482" ht="15.0" customHeight="1">
      <c r="A9482" s="29">
        <v>41901.0</v>
      </c>
      <c r="B9482" s="30" t="s">
        <v>15</v>
      </c>
      <c r="D9482" s="30" t="s">
        <v>85</v>
      </c>
      <c r="E9482" s="31" t="s">
        <v>86</v>
      </c>
      <c r="F9482" s="32">
        <v>43.0</v>
      </c>
      <c r="G9482" s="32">
        <v>247.0</v>
      </c>
      <c r="H9482" s="33">
        <v>28.27309599</v>
      </c>
      <c r="J9482" s="10"/>
      <c r="AA9482" s="7"/>
      <c r="AB9482" s="7"/>
      <c r="AC9482" s="7"/>
    </row>
    <row r="9483" ht="15.0" customHeight="1">
      <c r="A9483" s="29">
        <v>41901.0</v>
      </c>
      <c r="B9483" s="30" t="s">
        <v>15</v>
      </c>
      <c r="D9483" s="30" t="s">
        <v>85</v>
      </c>
      <c r="E9483" s="31" t="s">
        <v>86</v>
      </c>
      <c r="F9483" s="32">
        <v>44.0</v>
      </c>
      <c r="G9483" s="32">
        <v>229.0</v>
      </c>
      <c r="H9483" s="33">
        <v>26.21270843</v>
      </c>
      <c r="J9483" s="10"/>
      <c r="AA9483" s="7"/>
      <c r="AB9483" s="7"/>
      <c r="AC9483" s="7"/>
    </row>
    <row r="9484" ht="15.0" customHeight="1">
      <c r="A9484" s="29">
        <v>41901.0</v>
      </c>
      <c r="B9484" s="30" t="s">
        <v>15</v>
      </c>
      <c r="D9484" s="30" t="s">
        <v>85</v>
      </c>
      <c r="E9484" s="31" t="s">
        <v>86</v>
      </c>
      <c r="F9484" s="32">
        <v>45.0</v>
      </c>
      <c r="G9484" s="32">
        <v>158.0</v>
      </c>
      <c r="H9484" s="33">
        <v>18.08562416</v>
      </c>
      <c r="J9484" s="10"/>
      <c r="AA9484" s="7"/>
      <c r="AB9484" s="7"/>
      <c r="AC9484" s="7"/>
    </row>
    <row r="9485" ht="15.0" customHeight="1">
      <c r="A9485" s="29">
        <v>41901.0</v>
      </c>
      <c r="B9485" s="30" t="s">
        <v>15</v>
      </c>
      <c r="D9485" s="30" t="s">
        <v>85</v>
      </c>
      <c r="E9485" s="31" t="s">
        <v>86</v>
      </c>
      <c r="F9485" s="32">
        <v>46.0</v>
      </c>
      <c r="G9485" s="32">
        <v>288.0</v>
      </c>
      <c r="H9485" s="33">
        <v>32.96620099</v>
      </c>
      <c r="J9485" s="10"/>
      <c r="AA9485" s="7"/>
      <c r="AB9485" s="7"/>
      <c r="AC9485" s="7"/>
    </row>
    <row r="9486" ht="15.0" customHeight="1">
      <c r="A9486" s="29">
        <v>41901.0</v>
      </c>
      <c r="B9486" s="30" t="s">
        <v>15</v>
      </c>
      <c r="D9486" s="30" t="s">
        <v>85</v>
      </c>
      <c r="E9486" s="31" t="s">
        <v>86</v>
      </c>
      <c r="F9486" s="32">
        <v>47.0</v>
      </c>
      <c r="G9486" s="32">
        <v>189.0</v>
      </c>
      <c r="H9486" s="33">
        <v>21.6340694</v>
      </c>
      <c r="J9486" s="10"/>
      <c r="AA9486" s="7"/>
      <c r="AB9486" s="7"/>
      <c r="AC9486" s="7"/>
    </row>
    <row r="9487" ht="15.0" customHeight="1">
      <c r="A9487" s="29">
        <v>41901.0</v>
      </c>
      <c r="B9487" s="30" t="s">
        <v>15</v>
      </c>
      <c r="D9487" s="30" t="s">
        <v>85</v>
      </c>
      <c r="E9487" s="31" t="s">
        <v>86</v>
      </c>
      <c r="F9487" s="32">
        <v>48.0</v>
      </c>
      <c r="G9487" s="32">
        <v>219.0</v>
      </c>
      <c r="H9487" s="33">
        <v>25.06804867</v>
      </c>
      <c r="J9487" s="10"/>
      <c r="AA9487" s="7"/>
      <c r="AB9487" s="7"/>
      <c r="AC9487" s="7"/>
    </row>
    <row r="9488" ht="15.0" customHeight="1">
      <c r="A9488" s="29">
        <v>41901.0</v>
      </c>
      <c r="B9488" s="30" t="s">
        <v>15</v>
      </c>
      <c r="D9488" s="30" t="s">
        <v>85</v>
      </c>
      <c r="E9488" s="31" t="s">
        <v>86</v>
      </c>
      <c r="F9488" s="32">
        <v>49.0</v>
      </c>
      <c r="G9488" s="32">
        <v>246.0</v>
      </c>
      <c r="H9488" s="33">
        <v>28.15863001</v>
      </c>
      <c r="J9488" s="10"/>
      <c r="AA9488" s="7"/>
      <c r="AB9488" s="7"/>
      <c r="AC9488" s="7"/>
    </row>
    <row r="9489" ht="15.0" customHeight="1">
      <c r="A9489" s="29">
        <v>41901.0</v>
      </c>
      <c r="B9489" s="30" t="s">
        <v>15</v>
      </c>
      <c r="D9489" s="30" t="s">
        <v>85</v>
      </c>
      <c r="E9489" s="31" t="s">
        <v>86</v>
      </c>
      <c r="F9489" s="32">
        <v>50.0</v>
      </c>
      <c r="G9489" s="32">
        <v>225.0</v>
      </c>
      <c r="H9489" s="33">
        <v>25.75484453</v>
      </c>
      <c r="J9489" s="10"/>
      <c r="AA9489" s="7"/>
      <c r="AB9489" s="7"/>
      <c r="AC9489" s="7"/>
    </row>
    <row r="9490" ht="15.0" customHeight="1">
      <c r="A9490" s="29">
        <v>41901.0</v>
      </c>
      <c r="B9490" s="30" t="s">
        <v>15</v>
      </c>
      <c r="D9490" s="30" t="s">
        <v>85</v>
      </c>
      <c r="E9490" s="31" t="s">
        <v>86</v>
      </c>
      <c r="F9490" s="32">
        <v>51.0</v>
      </c>
      <c r="G9490" s="32">
        <v>187.0</v>
      </c>
      <c r="H9490" s="33">
        <v>21.40513745</v>
      </c>
      <c r="J9490" s="10"/>
      <c r="AA9490" s="7"/>
      <c r="AB9490" s="7"/>
      <c r="AC9490" s="7"/>
    </row>
    <row r="9491" ht="15.0" customHeight="1">
      <c r="A9491" s="29">
        <v>41901.0</v>
      </c>
      <c r="B9491" s="30" t="s">
        <v>15</v>
      </c>
      <c r="D9491" s="30" t="s">
        <v>85</v>
      </c>
      <c r="E9491" s="31" t="s">
        <v>86</v>
      </c>
      <c r="F9491" s="32">
        <v>52.0</v>
      </c>
      <c r="G9491" s="32">
        <v>232.0</v>
      </c>
      <c r="H9491" s="33">
        <v>26.55610636</v>
      </c>
      <c r="J9491" s="10"/>
      <c r="AA9491" s="7"/>
      <c r="AB9491" s="7"/>
      <c r="AC9491" s="7"/>
    </row>
    <row r="9492" ht="15.0" customHeight="1">
      <c r="A9492" s="29">
        <v>41901.0</v>
      </c>
      <c r="B9492" s="30" t="s">
        <v>15</v>
      </c>
      <c r="D9492" s="30" t="s">
        <v>85</v>
      </c>
      <c r="E9492" s="31" t="s">
        <v>86</v>
      </c>
      <c r="F9492" s="32">
        <v>53.0</v>
      </c>
      <c r="G9492" s="32">
        <v>250.0</v>
      </c>
      <c r="H9492" s="33">
        <v>28.61649392</v>
      </c>
      <c r="J9492" s="10"/>
      <c r="AA9492" s="7"/>
      <c r="AB9492" s="7"/>
      <c r="AC9492" s="7"/>
    </row>
    <row r="9493" ht="15.0" customHeight="1">
      <c r="A9493" s="29">
        <v>41901.0</v>
      </c>
      <c r="B9493" s="30" t="s">
        <v>15</v>
      </c>
      <c r="D9493" s="30" t="s">
        <v>85</v>
      </c>
      <c r="E9493" s="31" t="s">
        <v>86</v>
      </c>
      <c r="F9493" s="32">
        <v>54.0</v>
      </c>
      <c r="G9493" s="32">
        <v>215.0</v>
      </c>
      <c r="H9493" s="33">
        <v>24.61018477</v>
      </c>
      <c r="J9493" s="10"/>
      <c r="AA9493" s="7"/>
      <c r="AB9493" s="7"/>
      <c r="AC9493" s="7"/>
    </row>
    <row r="9494" ht="15.0" customHeight="1">
      <c r="A9494" s="29">
        <v>41901.0</v>
      </c>
      <c r="B9494" s="30" t="s">
        <v>15</v>
      </c>
      <c r="D9494" s="30" t="s">
        <v>85</v>
      </c>
      <c r="E9494" s="31" t="s">
        <v>86</v>
      </c>
      <c r="F9494" s="32">
        <v>55.0</v>
      </c>
      <c r="G9494" s="32">
        <v>183.0</v>
      </c>
      <c r="H9494" s="33">
        <v>20.94727355</v>
      </c>
      <c r="J9494" s="10"/>
      <c r="AA9494" s="7"/>
      <c r="AB9494" s="7"/>
      <c r="AC9494" s="7"/>
    </row>
    <row r="9495" ht="15.0" customHeight="1">
      <c r="A9495" s="29">
        <v>41901.0</v>
      </c>
      <c r="B9495" s="30" t="s">
        <v>15</v>
      </c>
      <c r="D9495" s="30" t="s">
        <v>85</v>
      </c>
      <c r="E9495" s="31" t="s">
        <v>86</v>
      </c>
      <c r="F9495" s="32">
        <v>56.0</v>
      </c>
      <c r="G9495" s="32">
        <v>196.0</v>
      </c>
      <c r="H9495" s="33">
        <v>22.43533123</v>
      </c>
      <c r="J9495" s="10"/>
      <c r="AA9495" s="7"/>
      <c r="AB9495" s="7"/>
      <c r="AC9495" s="7"/>
    </row>
    <row r="9496" ht="15.0" customHeight="1">
      <c r="A9496" s="29">
        <v>41901.0</v>
      </c>
      <c r="B9496" s="30" t="s">
        <v>15</v>
      </c>
      <c r="D9496" s="30" t="s">
        <v>85</v>
      </c>
      <c r="E9496" s="31" t="s">
        <v>86</v>
      </c>
      <c r="F9496" s="32">
        <v>57.0</v>
      </c>
      <c r="G9496" s="32">
        <v>346.0</v>
      </c>
      <c r="H9496" s="33">
        <v>39.60522758</v>
      </c>
      <c r="J9496" s="10"/>
      <c r="AA9496" s="7"/>
      <c r="AB9496" s="7"/>
      <c r="AC9496" s="7"/>
    </row>
    <row r="9497" ht="15.0" customHeight="1">
      <c r="A9497" s="29">
        <v>41901.0</v>
      </c>
      <c r="B9497" s="30" t="s">
        <v>15</v>
      </c>
      <c r="D9497" s="30" t="s">
        <v>85</v>
      </c>
      <c r="E9497" s="31" t="s">
        <v>86</v>
      </c>
      <c r="F9497" s="32">
        <v>58.0</v>
      </c>
      <c r="G9497" s="32">
        <v>232.0</v>
      </c>
      <c r="H9497" s="33">
        <v>26.55610636</v>
      </c>
      <c r="J9497" s="10"/>
      <c r="AA9497" s="7"/>
      <c r="AB9497" s="7"/>
      <c r="AC9497" s="7"/>
    </row>
    <row r="9498" ht="15.0" customHeight="1">
      <c r="A9498" s="29">
        <v>41901.0</v>
      </c>
      <c r="B9498" s="30" t="s">
        <v>15</v>
      </c>
      <c r="D9498" s="30" t="s">
        <v>85</v>
      </c>
      <c r="E9498" s="31" t="s">
        <v>86</v>
      </c>
      <c r="F9498" s="32">
        <v>59.0</v>
      </c>
      <c r="G9498" s="32">
        <v>182.0</v>
      </c>
      <c r="H9498" s="33">
        <v>20.83280757</v>
      </c>
      <c r="J9498" s="10"/>
      <c r="AA9498" s="7"/>
      <c r="AB9498" s="7"/>
      <c r="AC9498" s="7"/>
    </row>
    <row r="9499" ht="15.0" customHeight="1">
      <c r="A9499" s="29">
        <v>41901.0</v>
      </c>
      <c r="B9499" s="30" t="s">
        <v>15</v>
      </c>
      <c r="D9499" s="30" t="s">
        <v>85</v>
      </c>
      <c r="E9499" s="31" t="s">
        <v>86</v>
      </c>
      <c r="F9499" s="32">
        <v>60.0</v>
      </c>
      <c r="G9499" s="32">
        <v>198.0</v>
      </c>
      <c r="H9499" s="33">
        <v>22.66426318</v>
      </c>
      <c r="J9499" s="10"/>
      <c r="AA9499" s="7"/>
      <c r="AB9499" s="7"/>
      <c r="AC9499" s="7"/>
    </row>
    <row r="9500" ht="15.0" customHeight="1">
      <c r="A9500" s="29">
        <v>41901.0</v>
      </c>
      <c r="B9500" s="30" t="s">
        <v>15</v>
      </c>
      <c r="D9500" s="30" t="s">
        <v>85</v>
      </c>
      <c r="E9500" s="31" t="s">
        <v>86</v>
      </c>
      <c r="F9500" s="32">
        <v>61.0</v>
      </c>
      <c r="G9500" s="32">
        <v>170.0</v>
      </c>
      <c r="H9500" s="33">
        <v>19.45921586</v>
      </c>
      <c r="J9500" s="10"/>
      <c r="AA9500" s="7"/>
      <c r="AB9500" s="7"/>
      <c r="AC9500" s="7"/>
    </row>
    <row r="9501" ht="15.0" customHeight="1">
      <c r="A9501" s="29">
        <v>41901.0</v>
      </c>
      <c r="B9501" s="30" t="s">
        <v>15</v>
      </c>
      <c r="D9501" s="30" t="s">
        <v>85</v>
      </c>
      <c r="E9501" s="31" t="s">
        <v>86</v>
      </c>
      <c r="F9501" s="32">
        <v>62.0</v>
      </c>
      <c r="G9501" s="32">
        <v>237.0</v>
      </c>
      <c r="H9501" s="33">
        <v>27.12843623</v>
      </c>
      <c r="J9501" s="10"/>
      <c r="AA9501" s="7"/>
      <c r="AB9501" s="7"/>
      <c r="AC9501" s="7"/>
    </row>
    <row r="9502" ht="15.0" customHeight="1">
      <c r="A9502" s="29">
        <v>41901.0</v>
      </c>
      <c r="B9502" s="30" t="s">
        <v>15</v>
      </c>
      <c r="D9502" s="30" t="s">
        <v>85</v>
      </c>
      <c r="E9502" s="31" t="s">
        <v>86</v>
      </c>
      <c r="F9502" s="32">
        <v>63.0</v>
      </c>
      <c r="G9502" s="32">
        <v>242.0</v>
      </c>
      <c r="H9502" s="33">
        <v>27.70076611</v>
      </c>
      <c r="J9502" s="10"/>
      <c r="AA9502" s="7"/>
      <c r="AB9502" s="7"/>
      <c r="AC9502" s="7"/>
    </row>
    <row r="9503" ht="15.0" customHeight="1">
      <c r="A9503" s="29">
        <v>41901.0</v>
      </c>
      <c r="B9503" s="30" t="s">
        <v>15</v>
      </c>
      <c r="D9503" s="30" t="s">
        <v>85</v>
      </c>
      <c r="E9503" s="31" t="s">
        <v>86</v>
      </c>
      <c r="F9503" s="32">
        <v>64.0</v>
      </c>
      <c r="G9503" s="32">
        <v>225.0</v>
      </c>
      <c r="H9503" s="33">
        <v>25.75484453</v>
      </c>
      <c r="J9503" s="10"/>
      <c r="AA9503" s="7"/>
      <c r="AB9503" s="7"/>
      <c r="AC9503" s="7"/>
    </row>
    <row r="9504" ht="15.0" customHeight="1">
      <c r="A9504" s="29">
        <v>41901.0</v>
      </c>
      <c r="B9504" s="30" t="s">
        <v>15</v>
      </c>
      <c r="D9504" s="30" t="s">
        <v>85</v>
      </c>
      <c r="E9504" s="31" t="s">
        <v>86</v>
      </c>
      <c r="F9504" s="32">
        <v>65.0</v>
      </c>
      <c r="G9504" s="32">
        <v>229.0</v>
      </c>
      <c r="H9504" s="33">
        <v>26.21270843</v>
      </c>
      <c r="J9504" s="10"/>
      <c r="AA9504" s="7"/>
      <c r="AB9504" s="7"/>
      <c r="AC9504" s="7"/>
    </row>
    <row r="9505" ht="15.0" customHeight="1">
      <c r="A9505" s="29">
        <v>41901.0</v>
      </c>
      <c r="B9505" s="30" t="s">
        <v>15</v>
      </c>
      <c r="D9505" s="30" t="s">
        <v>85</v>
      </c>
      <c r="E9505" s="31" t="s">
        <v>86</v>
      </c>
      <c r="F9505" s="32">
        <v>66.0</v>
      </c>
      <c r="G9505" s="32">
        <v>257.0</v>
      </c>
      <c r="H9505" s="33">
        <v>29.41775575</v>
      </c>
      <c r="J9505" s="10"/>
      <c r="AA9505" s="7"/>
      <c r="AB9505" s="7"/>
      <c r="AC9505" s="7"/>
    </row>
    <row r="9506" ht="15.0" customHeight="1">
      <c r="A9506" s="29">
        <v>41901.0</v>
      </c>
      <c r="B9506" s="30" t="s">
        <v>15</v>
      </c>
      <c r="D9506" s="30" t="s">
        <v>85</v>
      </c>
      <c r="E9506" s="31" t="s">
        <v>86</v>
      </c>
      <c r="F9506" s="32">
        <v>67.0</v>
      </c>
      <c r="G9506" s="32">
        <v>248.0</v>
      </c>
      <c r="H9506" s="33">
        <v>28.38756197</v>
      </c>
      <c r="J9506" s="10"/>
      <c r="AA9506" s="7"/>
      <c r="AB9506" s="7"/>
      <c r="AC9506" s="7"/>
    </row>
    <row r="9507" ht="15.0" customHeight="1">
      <c r="A9507" s="29">
        <v>41901.0</v>
      </c>
      <c r="B9507" s="30" t="s">
        <v>15</v>
      </c>
      <c r="D9507" s="30" t="s">
        <v>85</v>
      </c>
      <c r="E9507" s="31" t="s">
        <v>86</v>
      </c>
      <c r="F9507" s="32">
        <v>68.0</v>
      </c>
      <c r="G9507" s="32">
        <v>226.0</v>
      </c>
      <c r="H9507" s="33">
        <v>25.8693105</v>
      </c>
      <c r="J9507" s="10"/>
      <c r="AA9507" s="7"/>
      <c r="AB9507" s="7"/>
      <c r="AC9507" s="7"/>
    </row>
    <row r="9508" ht="15.0" customHeight="1">
      <c r="A9508" s="29">
        <v>41901.0</v>
      </c>
      <c r="B9508" s="30" t="s">
        <v>15</v>
      </c>
      <c r="D9508" s="30" t="s">
        <v>85</v>
      </c>
      <c r="E9508" s="31" t="s">
        <v>86</v>
      </c>
      <c r="F9508" s="32">
        <v>69.0</v>
      </c>
      <c r="G9508" s="32">
        <v>263.0</v>
      </c>
      <c r="H9508" s="33">
        <v>30.1045516</v>
      </c>
      <c r="J9508" s="10"/>
      <c r="AA9508" s="7"/>
      <c r="AB9508" s="7"/>
      <c r="AC9508" s="7"/>
    </row>
    <row r="9509" ht="15.0" customHeight="1">
      <c r="A9509" s="29">
        <v>41901.0</v>
      </c>
      <c r="B9509" s="30" t="s">
        <v>15</v>
      </c>
      <c r="D9509" s="30" t="s">
        <v>85</v>
      </c>
      <c r="E9509" s="31" t="s">
        <v>87</v>
      </c>
      <c r="F9509" s="32">
        <v>1.0</v>
      </c>
      <c r="G9509" s="32">
        <v>179.0</v>
      </c>
      <c r="H9509" s="33">
        <v>23.28803142</v>
      </c>
      <c r="J9509" s="10"/>
      <c r="AA9509" s="7"/>
      <c r="AB9509" s="7"/>
      <c r="AC9509" s="7"/>
    </row>
    <row r="9510" ht="15.0" customHeight="1">
      <c r="A9510" s="29">
        <v>41901.0</v>
      </c>
      <c r="B9510" s="30" t="s">
        <v>15</v>
      </c>
      <c r="D9510" s="30" t="s">
        <v>85</v>
      </c>
      <c r="E9510" s="31" t="s">
        <v>87</v>
      </c>
      <c r="F9510" s="32">
        <v>2.0</v>
      </c>
      <c r="G9510" s="32">
        <v>302.0</v>
      </c>
      <c r="H9510" s="33">
        <v>39.29042172</v>
      </c>
      <c r="J9510" s="10"/>
      <c r="AA9510" s="7"/>
      <c r="AB9510" s="7"/>
      <c r="AC9510" s="7"/>
    </row>
    <row r="9511" ht="15.0" customHeight="1">
      <c r="A9511" s="29">
        <v>41901.0</v>
      </c>
      <c r="B9511" s="30" t="s">
        <v>15</v>
      </c>
      <c r="D9511" s="30" t="s">
        <v>85</v>
      </c>
      <c r="E9511" s="31" t="s">
        <v>87</v>
      </c>
      <c r="F9511" s="32">
        <v>3.0</v>
      </c>
      <c r="G9511" s="32">
        <v>162.0</v>
      </c>
      <c r="H9511" s="33">
        <v>21.07631893</v>
      </c>
      <c r="J9511" s="10"/>
      <c r="AA9511" s="7"/>
      <c r="AB9511" s="7"/>
      <c r="AC9511" s="7"/>
    </row>
    <row r="9512" ht="15.0" customHeight="1">
      <c r="A9512" s="29">
        <v>41901.0</v>
      </c>
      <c r="B9512" s="30" t="s">
        <v>15</v>
      </c>
      <c r="D9512" s="30" t="s">
        <v>85</v>
      </c>
      <c r="E9512" s="31" t="s">
        <v>87</v>
      </c>
      <c r="F9512" s="32">
        <v>4.0</v>
      </c>
      <c r="G9512" s="32">
        <v>182.0</v>
      </c>
      <c r="H9512" s="33">
        <v>23.67833362</v>
      </c>
      <c r="J9512" s="10"/>
      <c r="AA9512" s="7"/>
      <c r="AB9512" s="7"/>
      <c r="AC9512" s="7"/>
    </row>
    <row r="9513" ht="15.0" customHeight="1">
      <c r="A9513" s="29">
        <v>41901.0</v>
      </c>
      <c r="B9513" s="30" t="s">
        <v>15</v>
      </c>
      <c r="D9513" s="30" t="s">
        <v>85</v>
      </c>
      <c r="E9513" s="31" t="s">
        <v>87</v>
      </c>
      <c r="F9513" s="32">
        <v>5.0</v>
      </c>
      <c r="G9513" s="32">
        <v>192.0</v>
      </c>
      <c r="H9513" s="33">
        <v>24.97934096</v>
      </c>
      <c r="J9513" s="10"/>
      <c r="AA9513" s="7"/>
      <c r="AB9513" s="7"/>
      <c r="AC9513" s="7"/>
    </row>
    <row r="9514" ht="15.0" customHeight="1">
      <c r="A9514" s="29">
        <v>41901.0</v>
      </c>
      <c r="B9514" s="30" t="s">
        <v>15</v>
      </c>
      <c r="D9514" s="30" t="s">
        <v>85</v>
      </c>
      <c r="E9514" s="31" t="s">
        <v>87</v>
      </c>
      <c r="F9514" s="32">
        <v>6.0</v>
      </c>
      <c r="G9514" s="32">
        <v>243.0</v>
      </c>
      <c r="H9514" s="33">
        <v>31.6144784</v>
      </c>
      <c r="J9514" s="10"/>
      <c r="AA9514" s="7"/>
      <c r="AB9514" s="7"/>
      <c r="AC9514" s="7"/>
    </row>
    <row r="9515" ht="15.0" customHeight="1">
      <c r="A9515" s="29">
        <v>41901.0</v>
      </c>
      <c r="B9515" s="30" t="s">
        <v>15</v>
      </c>
      <c r="D9515" s="30" t="s">
        <v>85</v>
      </c>
      <c r="E9515" s="31" t="s">
        <v>87</v>
      </c>
      <c r="F9515" s="32">
        <v>7.0</v>
      </c>
      <c r="G9515" s="32">
        <v>233.0</v>
      </c>
      <c r="H9515" s="33">
        <v>30.31347106</v>
      </c>
      <c r="J9515" s="10"/>
      <c r="AA9515" s="7"/>
      <c r="AB9515" s="7"/>
      <c r="AC9515" s="7"/>
    </row>
    <row r="9516" ht="15.0" customHeight="1">
      <c r="A9516" s="29">
        <v>41901.0</v>
      </c>
      <c r="B9516" s="30" t="s">
        <v>15</v>
      </c>
      <c r="D9516" s="30" t="s">
        <v>85</v>
      </c>
      <c r="E9516" s="31" t="s">
        <v>87</v>
      </c>
      <c r="F9516" s="32">
        <v>8.0</v>
      </c>
      <c r="G9516" s="32">
        <v>198.0</v>
      </c>
      <c r="H9516" s="33">
        <v>25.75994536</v>
      </c>
      <c r="J9516" s="10"/>
      <c r="AA9516" s="7"/>
      <c r="AB9516" s="7"/>
      <c r="AC9516" s="7"/>
    </row>
    <row r="9517" ht="15.0" customHeight="1">
      <c r="A9517" s="29">
        <v>41901.0</v>
      </c>
      <c r="B9517" s="30" t="s">
        <v>15</v>
      </c>
      <c r="D9517" s="30" t="s">
        <v>85</v>
      </c>
      <c r="E9517" s="31" t="s">
        <v>87</v>
      </c>
      <c r="F9517" s="32">
        <v>9.0</v>
      </c>
      <c r="G9517" s="32">
        <v>225.0</v>
      </c>
      <c r="H9517" s="33">
        <v>29.27266519</v>
      </c>
      <c r="J9517" s="10"/>
      <c r="AA9517" s="7"/>
      <c r="AB9517" s="7"/>
      <c r="AC9517" s="7"/>
    </row>
    <row r="9518" ht="15.0" customHeight="1">
      <c r="A9518" s="29">
        <v>41901.0</v>
      </c>
      <c r="B9518" s="30" t="s">
        <v>15</v>
      </c>
      <c r="D9518" s="30" t="s">
        <v>85</v>
      </c>
      <c r="E9518" s="31" t="s">
        <v>87</v>
      </c>
      <c r="F9518" s="32">
        <v>10.0</v>
      </c>
      <c r="G9518" s="32">
        <v>181.0</v>
      </c>
      <c r="H9518" s="33">
        <v>23.54823288</v>
      </c>
      <c r="J9518" s="10"/>
      <c r="AA9518" s="7"/>
      <c r="AB9518" s="7"/>
      <c r="AC9518" s="7"/>
    </row>
    <row r="9519" ht="15.0" customHeight="1">
      <c r="A9519" s="29">
        <v>41901.0</v>
      </c>
      <c r="B9519" s="30" t="s">
        <v>15</v>
      </c>
      <c r="D9519" s="30" t="s">
        <v>85</v>
      </c>
      <c r="E9519" s="31" t="s">
        <v>87</v>
      </c>
      <c r="F9519" s="32">
        <v>11.0</v>
      </c>
      <c r="G9519" s="32">
        <v>236.0</v>
      </c>
      <c r="H9519" s="33">
        <v>30.70377326</v>
      </c>
      <c r="J9519" s="10"/>
      <c r="AA9519" s="7"/>
      <c r="AB9519" s="7"/>
      <c r="AC9519" s="7"/>
    </row>
    <row r="9520" ht="15.0" customHeight="1">
      <c r="A9520" s="29">
        <v>41901.0</v>
      </c>
      <c r="B9520" s="30" t="s">
        <v>15</v>
      </c>
      <c r="D9520" s="30" t="s">
        <v>85</v>
      </c>
      <c r="E9520" s="31" t="s">
        <v>87</v>
      </c>
      <c r="F9520" s="32">
        <v>12.0</v>
      </c>
      <c r="G9520" s="32">
        <v>162.0</v>
      </c>
      <c r="H9520" s="33">
        <v>21.07631893</v>
      </c>
      <c r="J9520" s="10"/>
      <c r="AA9520" s="7"/>
      <c r="AB9520" s="7"/>
      <c r="AC9520" s="7"/>
    </row>
    <row r="9521" ht="15.0" customHeight="1">
      <c r="A9521" s="29">
        <v>41901.0</v>
      </c>
      <c r="B9521" s="30" t="s">
        <v>15</v>
      </c>
      <c r="D9521" s="30" t="s">
        <v>85</v>
      </c>
      <c r="E9521" s="31" t="s">
        <v>87</v>
      </c>
      <c r="F9521" s="32">
        <v>13.0</v>
      </c>
      <c r="G9521" s="32">
        <v>149.0</v>
      </c>
      <c r="H9521" s="33">
        <v>19.38500939</v>
      </c>
      <c r="J9521" s="10"/>
      <c r="AA9521" s="7"/>
      <c r="AB9521" s="7"/>
      <c r="AC9521" s="7"/>
    </row>
    <row r="9522" ht="15.0" customHeight="1">
      <c r="A9522" s="29">
        <v>41901.0</v>
      </c>
      <c r="B9522" s="30" t="s">
        <v>15</v>
      </c>
      <c r="D9522" s="30" t="s">
        <v>85</v>
      </c>
      <c r="E9522" s="31" t="s">
        <v>87</v>
      </c>
      <c r="F9522" s="32">
        <v>14.0</v>
      </c>
      <c r="G9522" s="32">
        <v>155.0</v>
      </c>
      <c r="H9522" s="33">
        <v>20.1656138</v>
      </c>
      <c r="J9522" s="10"/>
      <c r="AA9522" s="7"/>
      <c r="AB9522" s="7"/>
      <c r="AC9522" s="7"/>
    </row>
    <row r="9523" ht="15.0" customHeight="1">
      <c r="A9523" s="29">
        <v>41901.0</v>
      </c>
      <c r="B9523" s="30" t="s">
        <v>15</v>
      </c>
      <c r="D9523" s="30" t="s">
        <v>88</v>
      </c>
      <c r="E9523" s="31" t="s">
        <v>83</v>
      </c>
      <c r="F9523" s="32">
        <v>1.0</v>
      </c>
      <c r="G9523" s="32">
        <v>154.0</v>
      </c>
      <c r="H9523" s="33">
        <v>24.13574661</v>
      </c>
      <c r="J9523" s="10"/>
      <c r="AA9523" s="7"/>
      <c r="AB9523" s="7"/>
      <c r="AC9523" s="7"/>
    </row>
    <row r="9524" ht="15.0" customHeight="1">
      <c r="A9524" s="29">
        <v>41901.0</v>
      </c>
      <c r="B9524" s="30" t="s">
        <v>15</v>
      </c>
      <c r="D9524" s="30" t="s">
        <v>88</v>
      </c>
      <c r="E9524" s="31" t="s">
        <v>83</v>
      </c>
      <c r="F9524" s="32">
        <v>2.0</v>
      </c>
      <c r="G9524" s="32">
        <v>80.0</v>
      </c>
      <c r="H9524" s="33">
        <v>12.53805018</v>
      </c>
      <c r="J9524" s="10"/>
      <c r="AA9524" s="7"/>
      <c r="AB9524" s="7"/>
      <c r="AC9524" s="7"/>
    </row>
    <row r="9525" ht="15.0" customHeight="1">
      <c r="A9525" s="29">
        <v>41901.0</v>
      </c>
      <c r="B9525" s="30" t="s">
        <v>15</v>
      </c>
      <c r="D9525" s="30" t="s">
        <v>88</v>
      </c>
      <c r="E9525" s="31" t="s">
        <v>83</v>
      </c>
      <c r="F9525" s="32">
        <v>3.0</v>
      </c>
      <c r="G9525" s="32">
        <v>181.0</v>
      </c>
      <c r="H9525" s="33">
        <v>28.36733854</v>
      </c>
      <c r="J9525" s="10"/>
      <c r="AA9525" s="7"/>
      <c r="AB9525" s="7"/>
      <c r="AC9525" s="7"/>
    </row>
    <row r="9526" ht="15.0" customHeight="1">
      <c r="A9526" s="29">
        <v>41901.0</v>
      </c>
      <c r="B9526" s="30" t="s">
        <v>15</v>
      </c>
      <c r="D9526" s="30" t="s">
        <v>88</v>
      </c>
      <c r="E9526" s="31" t="s">
        <v>83</v>
      </c>
      <c r="F9526" s="32">
        <v>4.0</v>
      </c>
      <c r="G9526" s="32">
        <v>217.0</v>
      </c>
      <c r="H9526" s="33">
        <v>34.00946113</v>
      </c>
      <c r="J9526" s="10"/>
      <c r="AA9526" s="7"/>
      <c r="AB9526" s="7"/>
      <c r="AC9526" s="7"/>
    </row>
    <row r="9527" ht="15.0" customHeight="1">
      <c r="A9527" s="29">
        <v>41901.0</v>
      </c>
      <c r="B9527" s="30" t="s">
        <v>15</v>
      </c>
      <c r="D9527" s="30" t="s">
        <v>88</v>
      </c>
      <c r="E9527" s="31" t="s">
        <v>83</v>
      </c>
      <c r="F9527" s="32">
        <v>5.0</v>
      </c>
      <c r="G9527" s="32">
        <v>211.0</v>
      </c>
      <c r="H9527" s="33">
        <v>33.06910736</v>
      </c>
      <c r="J9527" s="10"/>
      <c r="AA9527" s="7"/>
      <c r="AB9527" s="7"/>
      <c r="AC9527" s="7"/>
    </row>
    <row r="9528" ht="15.0" customHeight="1">
      <c r="A9528" s="29">
        <v>41901.0</v>
      </c>
      <c r="B9528" s="30" t="s">
        <v>15</v>
      </c>
      <c r="D9528" s="30" t="s">
        <v>88</v>
      </c>
      <c r="E9528" s="31" t="s">
        <v>83</v>
      </c>
      <c r="F9528" s="32">
        <v>6.0</v>
      </c>
      <c r="G9528" s="32">
        <v>229.0</v>
      </c>
      <c r="H9528" s="33">
        <v>35.89016865</v>
      </c>
      <c r="J9528" s="10"/>
      <c r="AA9528" s="7"/>
      <c r="AB9528" s="7"/>
      <c r="AC9528" s="7"/>
    </row>
    <row r="9529" ht="15.0" customHeight="1">
      <c r="A9529" s="29">
        <v>41901.0</v>
      </c>
      <c r="B9529" s="30" t="s">
        <v>15</v>
      </c>
      <c r="D9529" s="30" t="s">
        <v>88</v>
      </c>
      <c r="E9529" s="31" t="s">
        <v>83</v>
      </c>
      <c r="F9529" s="32">
        <v>7.0</v>
      </c>
      <c r="G9529" s="32">
        <v>198.0</v>
      </c>
      <c r="H9529" s="33">
        <v>31.03167421</v>
      </c>
      <c r="J9529" s="10"/>
      <c r="AA9529" s="7"/>
      <c r="AB9529" s="7"/>
      <c r="AC9529" s="7"/>
    </row>
    <row r="9530" ht="15.0" customHeight="1">
      <c r="A9530" s="29">
        <v>41901.0</v>
      </c>
      <c r="B9530" s="30" t="s">
        <v>15</v>
      </c>
      <c r="D9530" s="30" t="s">
        <v>88</v>
      </c>
      <c r="E9530" s="31" t="s">
        <v>83</v>
      </c>
      <c r="F9530" s="32">
        <v>8.0</v>
      </c>
      <c r="G9530" s="32">
        <v>131.0</v>
      </c>
      <c r="H9530" s="33">
        <v>20.53105718</v>
      </c>
      <c r="J9530" s="10"/>
      <c r="AA9530" s="7"/>
      <c r="AB9530" s="7"/>
      <c r="AC9530" s="7"/>
    </row>
    <row r="9531" ht="15.0" customHeight="1">
      <c r="A9531" s="29">
        <v>41901.0</v>
      </c>
      <c r="B9531" s="30" t="s">
        <v>15</v>
      </c>
      <c r="D9531" s="30" t="s">
        <v>88</v>
      </c>
      <c r="E9531" s="31" t="s">
        <v>83</v>
      </c>
      <c r="F9531" s="32">
        <v>9.0</v>
      </c>
      <c r="G9531" s="32">
        <v>182.0</v>
      </c>
      <c r="H9531" s="33">
        <v>28.52406417</v>
      </c>
      <c r="J9531" s="10"/>
      <c r="AA9531" s="7"/>
      <c r="AB9531" s="7"/>
      <c r="AC9531" s="7"/>
    </row>
    <row r="9532" ht="15.0" customHeight="1">
      <c r="A9532" s="29">
        <v>41901.0</v>
      </c>
      <c r="B9532" s="30" t="s">
        <v>15</v>
      </c>
      <c r="D9532" s="30" t="s">
        <v>88</v>
      </c>
      <c r="E9532" s="31" t="s">
        <v>83</v>
      </c>
      <c r="F9532" s="32">
        <v>10.0</v>
      </c>
      <c r="G9532" s="32">
        <v>199.0</v>
      </c>
      <c r="H9532" s="33">
        <v>31.18839983</v>
      </c>
      <c r="J9532" s="10"/>
      <c r="AA9532" s="7"/>
      <c r="AB9532" s="7"/>
      <c r="AC9532" s="7"/>
    </row>
    <row r="9533" ht="15.0" customHeight="1">
      <c r="A9533" s="29">
        <v>41901.0</v>
      </c>
      <c r="B9533" s="30" t="s">
        <v>15</v>
      </c>
      <c r="D9533" s="30" t="s">
        <v>88</v>
      </c>
      <c r="E9533" s="31" t="s">
        <v>83</v>
      </c>
      <c r="F9533" s="32">
        <v>11.0</v>
      </c>
      <c r="G9533" s="32">
        <v>190.0</v>
      </c>
      <c r="H9533" s="33">
        <v>29.77786919</v>
      </c>
      <c r="J9533" s="10"/>
      <c r="AA9533" s="7"/>
      <c r="AB9533" s="7"/>
      <c r="AC9533" s="7"/>
    </row>
    <row r="9534" ht="15.0" customHeight="1">
      <c r="A9534" s="29">
        <v>41901.0</v>
      </c>
      <c r="B9534" s="30" t="s">
        <v>15</v>
      </c>
      <c r="D9534" s="30" t="s">
        <v>88</v>
      </c>
      <c r="E9534" s="31" t="s">
        <v>83</v>
      </c>
      <c r="F9534" s="32">
        <v>12.0</v>
      </c>
      <c r="G9534" s="32">
        <v>142.0</v>
      </c>
      <c r="H9534" s="33">
        <v>22.25503908</v>
      </c>
      <c r="J9534" s="10"/>
      <c r="AA9534" s="7"/>
      <c r="AB9534" s="7"/>
      <c r="AC9534" s="7"/>
    </row>
    <row r="9535" ht="15.0" customHeight="1">
      <c r="A9535" s="29">
        <v>41901.0</v>
      </c>
      <c r="B9535" s="30" t="s">
        <v>15</v>
      </c>
      <c r="D9535" s="30" t="s">
        <v>88</v>
      </c>
      <c r="E9535" s="31" t="s">
        <v>83</v>
      </c>
      <c r="F9535" s="32">
        <v>13.0</v>
      </c>
      <c r="G9535" s="32">
        <v>163.0</v>
      </c>
      <c r="H9535" s="33">
        <v>25.54627725</v>
      </c>
      <c r="J9535" s="10"/>
      <c r="AA9535" s="7"/>
      <c r="AB9535" s="7"/>
      <c r="AC9535" s="7"/>
    </row>
    <row r="9536" ht="15.0" customHeight="1">
      <c r="A9536" s="29">
        <v>41901.0</v>
      </c>
      <c r="B9536" s="30" t="s">
        <v>15</v>
      </c>
      <c r="D9536" s="30" t="s">
        <v>88</v>
      </c>
      <c r="E9536" s="31" t="s">
        <v>83</v>
      </c>
      <c r="F9536" s="32">
        <v>14.0</v>
      </c>
      <c r="G9536" s="32">
        <v>215.0</v>
      </c>
      <c r="H9536" s="33">
        <v>33.69600987</v>
      </c>
      <c r="J9536" s="10"/>
      <c r="AA9536" s="7"/>
      <c r="AB9536" s="7"/>
      <c r="AC9536" s="7"/>
    </row>
    <row r="9537" ht="15.0" customHeight="1">
      <c r="A9537" s="29">
        <v>41901.0</v>
      </c>
      <c r="B9537" s="30" t="s">
        <v>15</v>
      </c>
      <c r="D9537" s="30" t="s">
        <v>88</v>
      </c>
      <c r="E9537" s="31" t="s">
        <v>83</v>
      </c>
      <c r="F9537" s="32">
        <v>15.0</v>
      </c>
      <c r="G9537" s="32">
        <v>143.0</v>
      </c>
      <c r="H9537" s="33">
        <v>22.41176471</v>
      </c>
      <c r="J9537" s="10"/>
      <c r="AA9537" s="7"/>
      <c r="AB9537" s="7"/>
      <c r="AC9537" s="7"/>
    </row>
    <row r="9538" ht="15.0" customHeight="1">
      <c r="A9538" s="29">
        <v>41901.0</v>
      </c>
      <c r="B9538" s="30" t="s">
        <v>15</v>
      </c>
      <c r="D9538" s="30" t="s">
        <v>88</v>
      </c>
      <c r="E9538" s="31" t="s">
        <v>83</v>
      </c>
      <c r="F9538" s="32">
        <v>16.0</v>
      </c>
      <c r="G9538" s="32">
        <v>158.0</v>
      </c>
      <c r="H9538" s="33">
        <v>24.76264911</v>
      </c>
      <c r="J9538" s="10"/>
      <c r="AA9538" s="7"/>
      <c r="AB9538" s="7"/>
      <c r="AC9538" s="7"/>
    </row>
    <row r="9539" ht="15.0" customHeight="1">
      <c r="A9539" s="29">
        <v>41901.0</v>
      </c>
      <c r="B9539" s="30" t="s">
        <v>15</v>
      </c>
      <c r="D9539" s="30" t="s">
        <v>88</v>
      </c>
      <c r="E9539" s="31" t="s">
        <v>83</v>
      </c>
      <c r="F9539" s="32">
        <v>17.0</v>
      </c>
      <c r="G9539" s="32">
        <v>240.0</v>
      </c>
      <c r="H9539" s="33">
        <v>37.61415055</v>
      </c>
      <c r="J9539" s="10"/>
      <c r="AA9539" s="7"/>
      <c r="AB9539" s="7"/>
      <c r="AC9539" s="7"/>
    </row>
    <row r="9540" ht="15.0" customHeight="1">
      <c r="A9540" s="29">
        <v>41901.0</v>
      </c>
      <c r="B9540" s="30" t="s">
        <v>15</v>
      </c>
      <c r="D9540" s="30" t="s">
        <v>88</v>
      </c>
      <c r="E9540" s="31" t="s">
        <v>83</v>
      </c>
      <c r="F9540" s="32">
        <v>18.0</v>
      </c>
      <c r="G9540" s="32">
        <v>176.0</v>
      </c>
      <c r="H9540" s="33">
        <v>27.58371041</v>
      </c>
      <c r="J9540" s="10"/>
      <c r="AA9540" s="7"/>
      <c r="AB9540" s="7"/>
      <c r="AC9540" s="7"/>
    </row>
    <row r="9541" ht="15.0" customHeight="1">
      <c r="A9541" s="29">
        <v>41901.0</v>
      </c>
      <c r="B9541" s="30" t="s">
        <v>15</v>
      </c>
      <c r="D9541" s="30" t="s">
        <v>88</v>
      </c>
      <c r="E9541" s="31" t="s">
        <v>83</v>
      </c>
      <c r="F9541" s="32">
        <v>19.0</v>
      </c>
      <c r="G9541" s="32">
        <v>158.0</v>
      </c>
      <c r="H9541" s="33">
        <v>24.76264911</v>
      </c>
      <c r="J9541" s="10"/>
      <c r="AA9541" s="7"/>
      <c r="AB9541" s="7"/>
      <c r="AC9541" s="7"/>
    </row>
    <row r="9542" ht="15.0" customHeight="1">
      <c r="A9542" s="29">
        <v>41901.0</v>
      </c>
      <c r="B9542" s="30" t="s">
        <v>15</v>
      </c>
      <c r="D9542" s="30" t="s">
        <v>88</v>
      </c>
      <c r="E9542" s="31" t="s">
        <v>83</v>
      </c>
      <c r="F9542" s="32">
        <v>20.0</v>
      </c>
      <c r="G9542" s="32">
        <v>169.0</v>
      </c>
      <c r="H9542" s="33">
        <v>26.48663102</v>
      </c>
      <c r="J9542" s="10"/>
      <c r="AA9542" s="7"/>
      <c r="AB9542" s="7"/>
      <c r="AC9542" s="7"/>
    </row>
    <row r="9543" ht="15.0" customHeight="1">
      <c r="A9543" s="29">
        <v>41901.0</v>
      </c>
      <c r="B9543" s="30" t="s">
        <v>15</v>
      </c>
      <c r="D9543" s="30" t="s">
        <v>88</v>
      </c>
      <c r="E9543" s="31" t="s">
        <v>83</v>
      </c>
      <c r="F9543" s="32">
        <v>21.0</v>
      </c>
      <c r="G9543" s="32">
        <v>107.0</v>
      </c>
      <c r="H9543" s="33">
        <v>16.76964212</v>
      </c>
      <c r="J9543" s="10"/>
      <c r="AA9543" s="7"/>
      <c r="AB9543" s="7"/>
      <c r="AC9543" s="7"/>
    </row>
    <row r="9544" ht="15.0" customHeight="1">
      <c r="A9544" s="29">
        <v>41901.0</v>
      </c>
      <c r="B9544" s="30" t="s">
        <v>15</v>
      </c>
      <c r="D9544" s="30" t="s">
        <v>88</v>
      </c>
      <c r="E9544" s="31" t="s">
        <v>83</v>
      </c>
      <c r="F9544" s="32">
        <v>22.0</v>
      </c>
      <c r="G9544" s="32">
        <v>214.0</v>
      </c>
      <c r="H9544" s="33">
        <v>33.53928424</v>
      </c>
      <c r="J9544" s="10"/>
      <c r="AA9544" s="7"/>
      <c r="AB9544" s="7"/>
      <c r="AC9544" s="7"/>
    </row>
    <row r="9545" ht="15.0" customHeight="1">
      <c r="A9545" s="29">
        <v>41901.0</v>
      </c>
      <c r="B9545" s="30" t="s">
        <v>15</v>
      </c>
      <c r="D9545" s="30" t="s">
        <v>88</v>
      </c>
      <c r="E9545" s="31" t="s">
        <v>83</v>
      </c>
      <c r="F9545" s="32">
        <v>23.0</v>
      </c>
      <c r="G9545" s="32">
        <v>126.0</v>
      </c>
      <c r="H9545" s="33">
        <v>19.74742904</v>
      </c>
      <c r="J9545" s="10"/>
      <c r="AA9545" s="7"/>
      <c r="AB9545" s="7"/>
      <c r="AC9545" s="7"/>
    </row>
    <row r="9546" ht="15.0" customHeight="1">
      <c r="A9546" s="29">
        <v>41901.0</v>
      </c>
      <c r="B9546" s="30" t="s">
        <v>15</v>
      </c>
      <c r="D9546" s="30" t="s">
        <v>88</v>
      </c>
      <c r="E9546" s="31" t="s">
        <v>83</v>
      </c>
      <c r="F9546" s="32">
        <v>24.0</v>
      </c>
      <c r="G9546" s="32">
        <v>169.0</v>
      </c>
      <c r="H9546" s="33">
        <v>26.48663102</v>
      </c>
      <c r="J9546" s="10"/>
      <c r="AA9546" s="7"/>
      <c r="AB9546" s="7"/>
      <c r="AC9546" s="7"/>
    </row>
    <row r="9547" ht="15.0" customHeight="1">
      <c r="A9547" s="29">
        <v>41901.0</v>
      </c>
      <c r="B9547" s="30" t="s">
        <v>15</v>
      </c>
      <c r="D9547" s="30" t="s">
        <v>88</v>
      </c>
      <c r="E9547" s="31" t="s">
        <v>83</v>
      </c>
      <c r="F9547" s="32">
        <v>25.0</v>
      </c>
      <c r="G9547" s="32">
        <v>202.0</v>
      </c>
      <c r="H9547" s="33">
        <v>31.65857672</v>
      </c>
      <c r="J9547" s="10"/>
      <c r="AA9547" s="7"/>
      <c r="AB9547" s="7"/>
      <c r="AC9547" s="7"/>
    </row>
    <row r="9548" ht="15.0" customHeight="1">
      <c r="A9548" s="29">
        <v>41901.0</v>
      </c>
      <c r="B9548" s="30" t="s">
        <v>15</v>
      </c>
      <c r="D9548" s="30" t="s">
        <v>88</v>
      </c>
      <c r="E9548" s="31" t="s">
        <v>83</v>
      </c>
      <c r="F9548" s="32">
        <v>26.0</v>
      </c>
      <c r="G9548" s="32">
        <v>139.0</v>
      </c>
      <c r="H9548" s="33">
        <v>21.7848622</v>
      </c>
      <c r="J9548" s="10"/>
      <c r="AA9548" s="7"/>
      <c r="AB9548" s="7"/>
      <c r="AC9548" s="7"/>
    </row>
    <row r="9549" ht="15.0" customHeight="1">
      <c r="A9549" s="29">
        <v>41901.0</v>
      </c>
      <c r="B9549" s="30" t="s">
        <v>15</v>
      </c>
      <c r="D9549" s="30" t="s">
        <v>88</v>
      </c>
      <c r="E9549" s="31" t="s">
        <v>83</v>
      </c>
      <c r="F9549" s="32">
        <v>27.0</v>
      </c>
      <c r="G9549" s="32">
        <v>139.0</v>
      </c>
      <c r="H9549" s="33">
        <v>21.7848622</v>
      </c>
      <c r="J9549" s="10"/>
      <c r="AA9549" s="7"/>
      <c r="AB9549" s="7"/>
      <c r="AC9549" s="7"/>
    </row>
    <row r="9550" ht="15.0" customHeight="1">
      <c r="A9550" s="29">
        <v>41901.0</v>
      </c>
      <c r="B9550" s="30" t="s">
        <v>15</v>
      </c>
      <c r="D9550" s="30" t="s">
        <v>88</v>
      </c>
      <c r="E9550" s="31" t="s">
        <v>83</v>
      </c>
      <c r="F9550" s="32">
        <v>28.0</v>
      </c>
      <c r="G9550" s="32">
        <v>191.0</v>
      </c>
      <c r="H9550" s="33">
        <v>29.93459482</v>
      </c>
      <c r="J9550" s="10"/>
      <c r="AA9550" s="7"/>
      <c r="AB9550" s="7"/>
      <c r="AC9550" s="7"/>
    </row>
    <row r="9551" ht="15.0" customHeight="1">
      <c r="A9551" s="29">
        <v>41901.0</v>
      </c>
      <c r="B9551" s="30" t="s">
        <v>15</v>
      </c>
      <c r="D9551" s="30" t="s">
        <v>88</v>
      </c>
      <c r="E9551" s="31" t="s">
        <v>83</v>
      </c>
      <c r="F9551" s="32">
        <v>29.0</v>
      </c>
      <c r="G9551" s="32">
        <v>215.0</v>
      </c>
      <c r="H9551" s="33">
        <v>33.69600987</v>
      </c>
      <c r="J9551" s="10"/>
      <c r="AA9551" s="7"/>
      <c r="AB9551" s="7"/>
      <c r="AC9551" s="7"/>
    </row>
    <row r="9552" ht="15.0" customHeight="1">
      <c r="A9552" s="29">
        <v>41901.0</v>
      </c>
      <c r="B9552" s="30" t="s">
        <v>15</v>
      </c>
      <c r="D9552" s="30" t="s">
        <v>88</v>
      </c>
      <c r="E9552" s="31" t="s">
        <v>83</v>
      </c>
      <c r="F9552" s="32">
        <v>30.0</v>
      </c>
      <c r="G9552" s="32">
        <v>222.0</v>
      </c>
      <c r="H9552" s="33">
        <v>34.79308926</v>
      </c>
      <c r="J9552" s="10"/>
      <c r="AA9552" s="7"/>
      <c r="AB9552" s="7"/>
      <c r="AC9552" s="7"/>
    </row>
    <row r="9553" ht="15.0" customHeight="1">
      <c r="A9553" s="29">
        <v>41901.0</v>
      </c>
      <c r="B9553" s="30" t="s">
        <v>15</v>
      </c>
      <c r="D9553" s="30" t="s">
        <v>88</v>
      </c>
      <c r="E9553" s="31" t="s">
        <v>83</v>
      </c>
      <c r="F9553" s="32">
        <v>31.0</v>
      </c>
      <c r="G9553" s="32">
        <v>182.0</v>
      </c>
      <c r="H9553" s="33">
        <v>28.52406417</v>
      </c>
      <c r="J9553" s="10"/>
      <c r="AA9553" s="7"/>
      <c r="AB9553" s="7"/>
      <c r="AC9553" s="7"/>
    </row>
    <row r="9554" ht="15.0" customHeight="1">
      <c r="A9554" s="29">
        <v>41901.0</v>
      </c>
      <c r="B9554" s="30" t="s">
        <v>15</v>
      </c>
      <c r="D9554" s="30" t="s">
        <v>88</v>
      </c>
      <c r="E9554" s="31" t="s">
        <v>83</v>
      </c>
      <c r="F9554" s="32">
        <v>32.0</v>
      </c>
      <c r="G9554" s="32">
        <v>244.0</v>
      </c>
      <c r="H9554" s="33">
        <v>38.24105306</v>
      </c>
      <c r="J9554" s="10"/>
      <c r="AA9554" s="7"/>
      <c r="AB9554" s="7"/>
      <c r="AC9554" s="7"/>
    </row>
    <row r="9555" ht="15.0" customHeight="1">
      <c r="A9555" s="29">
        <v>41901.0</v>
      </c>
      <c r="B9555" s="30" t="s">
        <v>15</v>
      </c>
      <c r="D9555" s="30" t="s">
        <v>88</v>
      </c>
      <c r="E9555" s="31" t="s">
        <v>83</v>
      </c>
      <c r="F9555" s="32">
        <v>33.0</v>
      </c>
      <c r="G9555" s="32">
        <v>208.0</v>
      </c>
      <c r="H9555" s="33">
        <v>32.59893048</v>
      </c>
      <c r="J9555" s="10"/>
      <c r="AA9555" s="7"/>
      <c r="AB9555" s="7"/>
      <c r="AC9555" s="7"/>
    </row>
    <row r="9556" ht="15.0" customHeight="1">
      <c r="A9556" s="29">
        <v>41901.0</v>
      </c>
      <c r="B9556" s="30" t="s">
        <v>15</v>
      </c>
      <c r="D9556" s="30" t="s">
        <v>88</v>
      </c>
      <c r="E9556" s="31" t="s">
        <v>83</v>
      </c>
      <c r="F9556" s="32">
        <v>34.0</v>
      </c>
      <c r="G9556" s="32">
        <v>196.0</v>
      </c>
      <c r="H9556" s="33">
        <v>30.71822295</v>
      </c>
      <c r="J9556" s="10"/>
      <c r="AA9556" s="7"/>
      <c r="AB9556" s="7"/>
      <c r="AC9556" s="7"/>
    </row>
    <row r="9557" ht="15.0" customHeight="1">
      <c r="A9557" s="29">
        <v>41901.0</v>
      </c>
      <c r="B9557" s="30" t="s">
        <v>15</v>
      </c>
      <c r="D9557" s="30" t="s">
        <v>88</v>
      </c>
      <c r="E9557" s="31" t="s">
        <v>83</v>
      </c>
      <c r="F9557" s="32">
        <v>35.0</v>
      </c>
      <c r="G9557" s="32">
        <v>220.0</v>
      </c>
      <c r="H9557" s="33">
        <v>34.47963801</v>
      </c>
      <c r="J9557" s="10"/>
      <c r="AA9557" s="7"/>
      <c r="AB9557" s="7"/>
      <c r="AC9557" s="7"/>
    </row>
    <row r="9558" ht="15.0" customHeight="1">
      <c r="A9558" s="29">
        <v>41901.0</v>
      </c>
      <c r="B9558" s="30" t="s">
        <v>15</v>
      </c>
      <c r="D9558" s="30" t="s">
        <v>88</v>
      </c>
      <c r="E9558" s="31" t="s">
        <v>83</v>
      </c>
      <c r="F9558" s="32">
        <v>36.0</v>
      </c>
      <c r="G9558" s="32">
        <v>247.0</v>
      </c>
      <c r="H9558" s="33">
        <v>38.71122995</v>
      </c>
      <c r="J9558" s="10"/>
      <c r="AA9558" s="7"/>
      <c r="AB9558" s="7"/>
      <c r="AC9558" s="7"/>
    </row>
    <row r="9559" ht="15.0" customHeight="1">
      <c r="A9559" s="29">
        <v>41901.0</v>
      </c>
      <c r="B9559" s="30" t="s">
        <v>15</v>
      </c>
      <c r="D9559" s="30" t="s">
        <v>88</v>
      </c>
      <c r="E9559" s="31" t="s">
        <v>83</v>
      </c>
      <c r="F9559" s="32">
        <v>37.0</v>
      </c>
      <c r="G9559" s="32">
        <v>194.0</v>
      </c>
      <c r="H9559" s="33">
        <v>30.4047717</v>
      </c>
      <c r="J9559" s="10"/>
      <c r="AA9559" s="7"/>
      <c r="AB9559" s="7"/>
      <c r="AC9559" s="7"/>
    </row>
    <row r="9560" ht="15.0" customHeight="1">
      <c r="A9560" s="29">
        <v>41901.0</v>
      </c>
      <c r="B9560" s="30" t="s">
        <v>15</v>
      </c>
      <c r="D9560" s="30" t="s">
        <v>88</v>
      </c>
      <c r="E9560" s="31" t="s">
        <v>83</v>
      </c>
      <c r="F9560" s="32">
        <v>38.0</v>
      </c>
      <c r="G9560" s="32">
        <v>157.0</v>
      </c>
      <c r="H9560" s="33">
        <v>24.60592349</v>
      </c>
      <c r="J9560" s="10"/>
      <c r="AA9560" s="7"/>
      <c r="AB9560" s="7"/>
      <c r="AC9560" s="7"/>
    </row>
    <row r="9561" ht="15.0" customHeight="1">
      <c r="A9561" s="29">
        <v>41901.0</v>
      </c>
      <c r="B9561" s="30" t="s">
        <v>15</v>
      </c>
      <c r="D9561" s="30" t="s">
        <v>88</v>
      </c>
      <c r="E9561" s="31" t="s">
        <v>83</v>
      </c>
      <c r="F9561" s="32">
        <v>39.0</v>
      </c>
      <c r="G9561" s="32">
        <v>227.0</v>
      </c>
      <c r="H9561" s="33">
        <v>35.5767174</v>
      </c>
      <c r="J9561" s="10"/>
      <c r="AA9561" s="7"/>
      <c r="AB9561" s="7"/>
      <c r="AC9561" s="7"/>
    </row>
    <row r="9562" ht="15.0" customHeight="1">
      <c r="A9562" s="29">
        <v>41901.0</v>
      </c>
      <c r="B9562" s="30" t="s">
        <v>15</v>
      </c>
      <c r="D9562" s="30" t="s">
        <v>88</v>
      </c>
      <c r="E9562" s="31" t="s">
        <v>83</v>
      </c>
      <c r="F9562" s="32">
        <v>40.0</v>
      </c>
      <c r="G9562" s="32">
        <v>224.0</v>
      </c>
      <c r="H9562" s="33">
        <v>35.10654052</v>
      </c>
      <c r="J9562" s="10"/>
      <c r="AA9562" s="7"/>
      <c r="AB9562" s="7"/>
      <c r="AC9562" s="7"/>
    </row>
    <row r="9563" ht="15.0" customHeight="1">
      <c r="A9563" s="29">
        <v>41901.0</v>
      </c>
      <c r="B9563" s="30" t="s">
        <v>15</v>
      </c>
      <c r="D9563" s="30" t="s">
        <v>88</v>
      </c>
      <c r="E9563" s="31" t="s">
        <v>83</v>
      </c>
      <c r="F9563" s="32">
        <v>41.0</v>
      </c>
      <c r="G9563" s="32">
        <v>163.0</v>
      </c>
      <c r="H9563" s="33">
        <v>25.54627725</v>
      </c>
      <c r="J9563" s="10"/>
      <c r="AA9563" s="7"/>
      <c r="AB9563" s="7"/>
      <c r="AC9563" s="7"/>
    </row>
    <row r="9564" ht="15.0" customHeight="1">
      <c r="A9564" s="29">
        <v>41901.0</v>
      </c>
      <c r="B9564" s="30" t="s">
        <v>15</v>
      </c>
      <c r="D9564" s="30" t="s">
        <v>88</v>
      </c>
      <c r="E9564" s="31" t="s">
        <v>83</v>
      </c>
      <c r="F9564" s="32">
        <v>42.0</v>
      </c>
      <c r="G9564" s="32">
        <v>208.0</v>
      </c>
      <c r="H9564" s="33">
        <v>32.59893048</v>
      </c>
      <c r="J9564" s="10"/>
      <c r="AA9564" s="7"/>
      <c r="AB9564" s="7"/>
      <c r="AC9564" s="7"/>
    </row>
    <row r="9565" ht="15.0" customHeight="1">
      <c r="A9565" s="29">
        <v>41901.0</v>
      </c>
      <c r="B9565" s="30" t="s">
        <v>15</v>
      </c>
      <c r="D9565" s="30" t="s">
        <v>88</v>
      </c>
      <c r="E9565" s="31" t="s">
        <v>83</v>
      </c>
      <c r="F9565" s="32">
        <v>43.0</v>
      </c>
      <c r="G9565" s="32">
        <v>136.0</v>
      </c>
      <c r="H9565" s="33">
        <v>21.31468531</v>
      </c>
      <c r="J9565" s="10"/>
      <c r="AA9565" s="7"/>
      <c r="AB9565" s="7"/>
      <c r="AC9565" s="7"/>
    </row>
    <row r="9566" ht="15.0" customHeight="1">
      <c r="A9566" s="29">
        <v>41901.0</v>
      </c>
      <c r="B9566" s="30" t="s">
        <v>15</v>
      </c>
      <c r="D9566" s="30" t="s">
        <v>88</v>
      </c>
      <c r="E9566" s="31" t="s">
        <v>83</v>
      </c>
      <c r="F9566" s="32">
        <v>44.0</v>
      </c>
      <c r="G9566" s="32">
        <v>178.0</v>
      </c>
      <c r="H9566" s="33">
        <v>27.89716166</v>
      </c>
      <c r="J9566" s="10"/>
      <c r="AA9566" s="7"/>
      <c r="AB9566" s="7"/>
      <c r="AC9566" s="7"/>
    </row>
    <row r="9567" ht="15.0" customHeight="1">
      <c r="A9567" s="29">
        <v>41901.0</v>
      </c>
      <c r="B9567" s="30" t="s">
        <v>15</v>
      </c>
      <c r="D9567" s="30" t="s">
        <v>88</v>
      </c>
      <c r="E9567" s="31" t="s">
        <v>83</v>
      </c>
      <c r="F9567" s="32">
        <v>45.0</v>
      </c>
      <c r="G9567" s="32">
        <v>186.0</v>
      </c>
      <c r="H9567" s="33">
        <v>29.15096668</v>
      </c>
      <c r="J9567" s="10"/>
      <c r="AA9567" s="7"/>
      <c r="AB9567" s="7"/>
      <c r="AC9567" s="7"/>
    </row>
    <row r="9568" ht="15.0" customHeight="1">
      <c r="A9568" s="29">
        <v>41901.0</v>
      </c>
      <c r="B9568" s="30" t="s">
        <v>15</v>
      </c>
      <c r="D9568" s="30" t="s">
        <v>88</v>
      </c>
      <c r="E9568" s="31" t="s">
        <v>83</v>
      </c>
      <c r="F9568" s="32">
        <v>46.0</v>
      </c>
      <c r="G9568" s="32">
        <v>157.0</v>
      </c>
      <c r="H9568" s="33">
        <v>24.60592349</v>
      </c>
      <c r="J9568" s="10"/>
      <c r="AA9568" s="7"/>
      <c r="AB9568" s="7"/>
      <c r="AC9568" s="7"/>
    </row>
    <row r="9569" ht="15.0" customHeight="1">
      <c r="A9569" s="29">
        <v>41901.0</v>
      </c>
      <c r="B9569" s="30" t="s">
        <v>15</v>
      </c>
      <c r="D9569" s="30" t="s">
        <v>88</v>
      </c>
      <c r="E9569" s="31" t="s">
        <v>83</v>
      </c>
      <c r="F9569" s="32">
        <v>47.0</v>
      </c>
      <c r="G9569" s="32">
        <v>122.0</v>
      </c>
      <c r="H9569" s="33">
        <v>19.12052653</v>
      </c>
      <c r="J9569" s="10"/>
      <c r="AA9569" s="7"/>
      <c r="AB9569" s="7"/>
      <c r="AC9569" s="7"/>
    </row>
    <row r="9570" ht="15.0" customHeight="1">
      <c r="A9570" s="29">
        <v>41901.0</v>
      </c>
      <c r="B9570" s="30" t="s">
        <v>15</v>
      </c>
      <c r="D9570" s="30" t="s">
        <v>88</v>
      </c>
      <c r="E9570" s="31" t="s">
        <v>83</v>
      </c>
      <c r="F9570" s="32">
        <v>48.0</v>
      </c>
      <c r="G9570" s="32">
        <v>127.0</v>
      </c>
      <c r="H9570" s="33">
        <v>19.90415467</v>
      </c>
      <c r="J9570" s="10"/>
      <c r="AA9570" s="7"/>
      <c r="AB9570" s="7"/>
      <c r="AC9570" s="7"/>
    </row>
    <row r="9571" ht="15.0" customHeight="1">
      <c r="A9571" s="29">
        <v>41901.0</v>
      </c>
      <c r="B9571" s="30" t="s">
        <v>15</v>
      </c>
      <c r="D9571" s="30" t="s">
        <v>88</v>
      </c>
      <c r="E9571" s="31" t="s">
        <v>83</v>
      </c>
      <c r="F9571" s="32">
        <v>49.0</v>
      </c>
      <c r="G9571" s="32">
        <v>148.0</v>
      </c>
      <c r="H9571" s="33">
        <v>23.19539284</v>
      </c>
      <c r="J9571" s="10"/>
      <c r="AA9571" s="7"/>
      <c r="AB9571" s="7"/>
      <c r="AC9571" s="7"/>
    </row>
    <row r="9572" ht="15.0" customHeight="1">
      <c r="A9572" s="29">
        <v>41901.0</v>
      </c>
      <c r="B9572" s="30" t="s">
        <v>15</v>
      </c>
      <c r="D9572" s="30" t="s">
        <v>88</v>
      </c>
      <c r="E9572" s="31" t="s">
        <v>83</v>
      </c>
      <c r="F9572" s="32">
        <v>50.0</v>
      </c>
      <c r="G9572" s="32">
        <v>176.0</v>
      </c>
      <c r="H9572" s="33">
        <v>27.58371041</v>
      </c>
      <c r="J9572" s="10"/>
      <c r="AA9572" s="7"/>
      <c r="AB9572" s="7"/>
      <c r="AC9572" s="7"/>
    </row>
    <row r="9573" ht="15.0" customHeight="1">
      <c r="A9573" s="29">
        <v>41901.0</v>
      </c>
      <c r="B9573" s="30" t="s">
        <v>15</v>
      </c>
      <c r="D9573" s="30" t="s">
        <v>88</v>
      </c>
      <c r="E9573" s="31" t="s">
        <v>83</v>
      </c>
      <c r="F9573" s="32">
        <v>51.0</v>
      </c>
      <c r="G9573" s="32">
        <v>165.0</v>
      </c>
      <c r="H9573" s="33">
        <v>25.85972851</v>
      </c>
      <c r="J9573" s="10"/>
      <c r="AA9573" s="7"/>
      <c r="AB9573" s="7"/>
      <c r="AC9573" s="7"/>
    </row>
    <row r="9574" ht="15.0" customHeight="1">
      <c r="A9574" s="29">
        <v>41901.0</v>
      </c>
      <c r="B9574" s="30" t="s">
        <v>15</v>
      </c>
      <c r="D9574" s="30" t="s">
        <v>88</v>
      </c>
      <c r="E9574" s="31" t="s">
        <v>83</v>
      </c>
      <c r="F9574" s="32">
        <v>52.0</v>
      </c>
      <c r="G9574" s="32">
        <v>161.0</v>
      </c>
      <c r="H9574" s="33">
        <v>25.232826</v>
      </c>
      <c r="J9574" s="10"/>
      <c r="AA9574" s="7"/>
      <c r="AB9574" s="7"/>
      <c r="AC9574" s="7"/>
    </row>
    <row r="9575" ht="15.0" customHeight="1">
      <c r="A9575" s="29">
        <v>41901.0</v>
      </c>
      <c r="B9575" s="30" t="s">
        <v>15</v>
      </c>
      <c r="D9575" s="30" t="s">
        <v>88</v>
      </c>
      <c r="E9575" s="31" t="s">
        <v>83</v>
      </c>
      <c r="F9575" s="32">
        <v>53.0</v>
      </c>
      <c r="G9575" s="32">
        <v>169.0</v>
      </c>
      <c r="H9575" s="33">
        <v>26.48663102</v>
      </c>
      <c r="J9575" s="10"/>
      <c r="AA9575" s="7"/>
      <c r="AB9575" s="7"/>
      <c r="AC9575" s="7"/>
    </row>
    <row r="9576" ht="15.0" customHeight="1">
      <c r="A9576" s="29">
        <v>41901.0</v>
      </c>
      <c r="B9576" s="30" t="s">
        <v>15</v>
      </c>
      <c r="D9576" s="30" t="s">
        <v>88</v>
      </c>
      <c r="E9576" s="31" t="s">
        <v>83</v>
      </c>
      <c r="F9576" s="32">
        <v>54.0</v>
      </c>
      <c r="G9576" s="32">
        <v>169.0</v>
      </c>
      <c r="H9576" s="33">
        <v>26.48663102</v>
      </c>
      <c r="J9576" s="10"/>
      <c r="AA9576" s="7"/>
      <c r="AB9576" s="7"/>
      <c r="AC9576" s="7"/>
    </row>
    <row r="9577" ht="15.0" customHeight="1">
      <c r="A9577" s="29">
        <v>41901.0</v>
      </c>
      <c r="B9577" s="30" t="s">
        <v>15</v>
      </c>
      <c r="D9577" s="30" t="s">
        <v>88</v>
      </c>
      <c r="E9577" s="31" t="s">
        <v>83</v>
      </c>
      <c r="F9577" s="32">
        <v>55.0</v>
      </c>
      <c r="G9577" s="32">
        <v>154.0</v>
      </c>
      <c r="H9577" s="33">
        <v>24.13574661</v>
      </c>
      <c r="J9577" s="10"/>
      <c r="AA9577" s="7"/>
      <c r="AB9577" s="7"/>
      <c r="AC9577" s="7"/>
    </row>
    <row r="9578" ht="15.0" customHeight="1">
      <c r="A9578" s="29">
        <v>41901.0</v>
      </c>
      <c r="B9578" s="30" t="s">
        <v>15</v>
      </c>
      <c r="D9578" s="30" t="s">
        <v>88</v>
      </c>
      <c r="E9578" s="31" t="s">
        <v>83</v>
      </c>
      <c r="F9578" s="32">
        <v>56.0</v>
      </c>
      <c r="G9578" s="32">
        <v>160.0</v>
      </c>
      <c r="H9578" s="33">
        <v>25.07610037</v>
      </c>
      <c r="J9578" s="10"/>
      <c r="AA9578" s="7"/>
      <c r="AB9578" s="7"/>
      <c r="AC9578" s="7"/>
    </row>
    <row r="9579" ht="15.0" customHeight="1">
      <c r="A9579" s="29">
        <v>41901.0</v>
      </c>
      <c r="B9579" s="30" t="s">
        <v>15</v>
      </c>
      <c r="D9579" s="30" t="s">
        <v>88</v>
      </c>
      <c r="E9579" s="31" t="s">
        <v>83</v>
      </c>
      <c r="F9579" s="32">
        <v>57.0</v>
      </c>
      <c r="G9579" s="32">
        <v>193.0</v>
      </c>
      <c r="H9579" s="33">
        <v>30.24804607</v>
      </c>
      <c r="J9579" s="10"/>
      <c r="AA9579" s="7"/>
      <c r="AB9579" s="7"/>
      <c r="AC9579" s="7"/>
    </row>
    <row r="9580" ht="15.0" customHeight="1">
      <c r="A9580" s="29">
        <v>41901.0</v>
      </c>
      <c r="B9580" s="30" t="s">
        <v>15</v>
      </c>
      <c r="D9580" s="30" t="s">
        <v>88</v>
      </c>
      <c r="E9580" s="31" t="s">
        <v>83</v>
      </c>
      <c r="F9580" s="32">
        <v>58.0</v>
      </c>
      <c r="G9580" s="32">
        <v>202.0</v>
      </c>
      <c r="H9580" s="33">
        <v>31.65857672</v>
      </c>
      <c r="J9580" s="10"/>
      <c r="AA9580" s="7"/>
      <c r="AB9580" s="7"/>
      <c r="AC9580" s="7"/>
    </row>
    <row r="9581" ht="15.0" customHeight="1">
      <c r="A9581" s="29">
        <v>41901.0</v>
      </c>
      <c r="B9581" s="30" t="s">
        <v>15</v>
      </c>
      <c r="D9581" s="30" t="s">
        <v>88</v>
      </c>
      <c r="E9581" s="31" t="s">
        <v>83</v>
      </c>
      <c r="F9581" s="32">
        <v>59.0</v>
      </c>
      <c r="G9581" s="32">
        <v>192.0</v>
      </c>
      <c r="H9581" s="33">
        <v>30.09132044</v>
      </c>
      <c r="J9581" s="10"/>
      <c r="AA9581" s="7"/>
      <c r="AB9581" s="7"/>
      <c r="AC9581" s="7"/>
    </row>
    <row r="9582" ht="15.0" customHeight="1">
      <c r="A9582" s="29">
        <v>41901.0</v>
      </c>
      <c r="B9582" s="30" t="s">
        <v>15</v>
      </c>
      <c r="D9582" s="30" t="s">
        <v>88</v>
      </c>
      <c r="E9582" s="31" t="s">
        <v>83</v>
      </c>
      <c r="F9582" s="32">
        <v>60.0</v>
      </c>
      <c r="G9582" s="32">
        <v>143.0</v>
      </c>
      <c r="H9582" s="33">
        <v>22.41176471</v>
      </c>
      <c r="J9582" s="10"/>
      <c r="AA9582" s="7"/>
      <c r="AB9582" s="7"/>
      <c r="AC9582" s="7"/>
    </row>
    <row r="9583" ht="15.0" customHeight="1">
      <c r="A9583" s="29">
        <v>41901.0</v>
      </c>
      <c r="B9583" s="30" t="s">
        <v>15</v>
      </c>
      <c r="D9583" s="30" t="s">
        <v>88</v>
      </c>
      <c r="E9583" s="31" t="s">
        <v>83</v>
      </c>
      <c r="F9583" s="32">
        <v>61.0</v>
      </c>
      <c r="G9583" s="32">
        <v>198.0</v>
      </c>
      <c r="H9583" s="33">
        <v>31.03167421</v>
      </c>
      <c r="J9583" s="10"/>
      <c r="AA9583" s="7"/>
      <c r="AB9583" s="7"/>
      <c r="AC9583" s="7"/>
    </row>
    <row r="9584" ht="15.0" customHeight="1">
      <c r="A9584" s="29">
        <v>41901.0</v>
      </c>
      <c r="B9584" s="30" t="s">
        <v>15</v>
      </c>
      <c r="D9584" s="30" t="s">
        <v>88</v>
      </c>
      <c r="E9584" s="31" t="s">
        <v>83</v>
      </c>
      <c r="F9584" s="32">
        <v>62.0</v>
      </c>
      <c r="G9584" s="32">
        <v>112.0</v>
      </c>
      <c r="H9584" s="33">
        <v>17.55327026</v>
      </c>
      <c r="J9584" s="10"/>
      <c r="AA9584" s="7"/>
      <c r="AB9584" s="7"/>
      <c r="AC9584" s="7"/>
    </row>
    <row r="9585" ht="15.0" customHeight="1">
      <c r="A9585" s="29">
        <v>41901.0</v>
      </c>
      <c r="B9585" s="30" t="s">
        <v>15</v>
      </c>
      <c r="D9585" s="30" t="s">
        <v>88</v>
      </c>
      <c r="E9585" s="31" t="s">
        <v>83</v>
      </c>
      <c r="F9585" s="32">
        <v>63.0</v>
      </c>
      <c r="G9585" s="32">
        <v>207.0</v>
      </c>
      <c r="H9585" s="33">
        <v>32.44220485</v>
      </c>
      <c r="J9585" s="10"/>
      <c r="AA9585" s="7"/>
      <c r="AB9585" s="7"/>
      <c r="AC9585" s="7"/>
    </row>
    <row r="9586" ht="15.0" customHeight="1">
      <c r="A9586" s="29">
        <v>41901.0</v>
      </c>
      <c r="B9586" s="30" t="s">
        <v>15</v>
      </c>
      <c r="D9586" s="30" t="s">
        <v>88</v>
      </c>
      <c r="E9586" s="31" t="s">
        <v>83</v>
      </c>
      <c r="F9586" s="32">
        <v>64.0</v>
      </c>
      <c r="G9586" s="32">
        <v>165.0</v>
      </c>
      <c r="H9586" s="33">
        <v>25.85972851</v>
      </c>
      <c r="J9586" s="10"/>
      <c r="AA9586" s="7"/>
      <c r="AB9586" s="7"/>
      <c r="AC9586" s="7"/>
    </row>
    <row r="9587" ht="15.0" customHeight="1">
      <c r="A9587" s="29">
        <v>41901.0</v>
      </c>
      <c r="B9587" s="30" t="s">
        <v>15</v>
      </c>
      <c r="D9587" s="30" t="s">
        <v>88</v>
      </c>
      <c r="E9587" s="31" t="s">
        <v>83</v>
      </c>
      <c r="F9587" s="32">
        <v>65.0</v>
      </c>
      <c r="G9587" s="32">
        <v>167.0</v>
      </c>
      <c r="H9587" s="33">
        <v>26.17317976</v>
      </c>
      <c r="J9587" s="10"/>
      <c r="AA9587" s="7"/>
      <c r="AB9587" s="7"/>
      <c r="AC9587" s="7"/>
    </row>
    <row r="9588" ht="15.0" customHeight="1">
      <c r="A9588" s="29">
        <v>41901.0</v>
      </c>
      <c r="B9588" s="30" t="s">
        <v>15</v>
      </c>
      <c r="D9588" s="30" t="s">
        <v>88</v>
      </c>
      <c r="E9588" s="31" t="s">
        <v>83</v>
      </c>
      <c r="F9588" s="32">
        <v>66.0</v>
      </c>
      <c r="G9588" s="32">
        <v>188.0</v>
      </c>
      <c r="H9588" s="33">
        <v>29.46441793</v>
      </c>
      <c r="J9588" s="10"/>
      <c r="AA9588" s="7"/>
      <c r="AB9588" s="7"/>
      <c r="AC9588" s="7"/>
    </row>
    <row r="9589" ht="15.0" customHeight="1">
      <c r="A9589" s="29">
        <v>41901.0</v>
      </c>
      <c r="B9589" s="30" t="s">
        <v>15</v>
      </c>
      <c r="D9589" s="30" t="s">
        <v>88</v>
      </c>
      <c r="E9589" s="31" t="s">
        <v>83</v>
      </c>
      <c r="F9589" s="32">
        <v>67.0</v>
      </c>
      <c r="G9589" s="32">
        <v>198.0</v>
      </c>
      <c r="H9589" s="33">
        <v>31.03167421</v>
      </c>
      <c r="J9589" s="10"/>
      <c r="AA9589" s="7"/>
      <c r="AB9589" s="7"/>
      <c r="AC9589" s="7"/>
    </row>
    <row r="9590" ht="15.0" customHeight="1">
      <c r="A9590" s="29">
        <v>41901.0</v>
      </c>
      <c r="B9590" s="30" t="s">
        <v>15</v>
      </c>
      <c r="D9590" s="30" t="s">
        <v>88</v>
      </c>
      <c r="E9590" s="31" t="s">
        <v>83</v>
      </c>
      <c r="F9590" s="32">
        <v>68.0</v>
      </c>
      <c r="G9590" s="32">
        <v>169.0</v>
      </c>
      <c r="H9590" s="33">
        <v>26.48663102</v>
      </c>
      <c r="J9590" s="10"/>
      <c r="AA9590" s="7"/>
      <c r="AB9590" s="7"/>
      <c r="AC9590" s="7"/>
    </row>
    <row r="9591" ht="15.0" customHeight="1">
      <c r="A9591" s="29">
        <v>41901.0</v>
      </c>
      <c r="B9591" s="30" t="s">
        <v>15</v>
      </c>
      <c r="D9591" s="30" t="s">
        <v>88</v>
      </c>
      <c r="E9591" s="31" t="s">
        <v>83</v>
      </c>
      <c r="F9591" s="32">
        <v>69.0</v>
      </c>
      <c r="G9591" s="32">
        <v>181.0</v>
      </c>
      <c r="H9591" s="33">
        <v>28.36733854</v>
      </c>
      <c r="J9591" s="10"/>
      <c r="AA9591" s="7"/>
      <c r="AB9591" s="7"/>
      <c r="AC9591" s="7"/>
    </row>
    <row r="9592" ht="15.0" customHeight="1">
      <c r="A9592" s="29">
        <v>41901.0</v>
      </c>
      <c r="B9592" s="30" t="s">
        <v>15</v>
      </c>
      <c r="D9592" s="30" t="s">
        <v>88</v>
      </c>
      <c r="E9592" s="31" t="s">
        <v>83</v>
      </c>
      <c r="F9592" s="32">
        <v>70.0</v>
      </c>
      <c r="G9592" s="32">
        <v>132.0</v>
      </c>
      <c r="H9592" s="33">
        <v>20.6877828</v>
      </c>
      <c r="J9592" s="10"/>
      <c r="AA9592" s="7"/>
      <c r="AB9592" s="7"/>
      <c r="AC9592" s="7"/>
    </row>
    <row r="9593" ht="15.0" customHeight="1">
      <c r="A9593" s="29">
        <v>41901.0</v>
      </c>
      <c r="B9593" s="30" t="s">
        <v>15</v>
      </c>
      <c r="D9593" s="30" t="s">
        <v>88</v>
      </c>
      <c r="E9593" s="31" t="s">
        <v>83</v>
      </c>
      <c r="F9593" s="32">
        <v>71.0</v>
      </c>
      <c r="G9593" s="32">
        <v>160.0</v>
      </c>
      <c r="H9593" s="33">
        <v>25.07610037</v>
      </c>
      <c r="J9593" s="10"/>
      <c r="AA9593" s="7"/>
      <c r="AB9593" s="7"/>
      <c r="AC9593" s="7"/>
    </row>
    <row r="9594" ht="15.0" customHeight="1">
      <c r="A9594" s="29">
        <v>41901.0</v>
      </c>
      <c r="B9594" s="30" t="s">
        <v>15</v>
      </c>
      <c r="D9594" s="30" t="s">
        <v>88</v>
      </c>
      <c r="E9594" s="31" t="s">
        <v>83</v>
      </c>
      <c r="F9594" s="32">
        <v>72.0</v>
      </c>
      <c r="G9594" s="32">
        <v>140.0</v>
      </c>
      <c r="H9594" s="33">
        <v>21.94158782</v>
      </c>
      <c r="J9594" s="10"/>
      <c r="AA9594" s="7"/>
      <c r="AB9594" s="7"/>
      <c r="AC9594" s="7"/>
    </row>
    <row r="9595" ht="15.0" customHeight="1">
      <c r="A9595" s="29">
        <v>41901.0</v>
      </c>
      <c r="B9595" s="30" t="s">
        <v>15</v>
      </c>
      <c r="D9595" s="30" t="s">
        <v>88</v>
      </c>
      <c r="E9595" s="31" t="s">
        <v>83</v>
      </c>
      <c r="F9595" s="32">
        <v>73.0</v>
      </c>
      <c r="G9595" s="32">
        <v>176.0</v>
      </c>
      <c r="H9595" s="33">
        <v>27.58371041</v>
      </c>
      <c r="J9595" s="10"/>
      <c r="AA9595" s="7"/>
      <c r="AB9595" s="7"/>
      <c r="AC9595" s="7"/>
    </row>
    <row r="9596" ht="15.0" customHeight="1">
      <c r="A9596" s="29">
        <v>41901.0</v>
      </c>
      <c r="B9596" s="30" t="s">
        <v>15</v>
      </c>
      <c r="D9596" s="30" t="s">
        <v>88</v>
      </c>
      <c r="E9596" s="31" t="s">
        <v>83</v>
      </c>
      <c r="F9596" s="32">
        <v>74.0</v>
      </c>
      <c r="G9596" s="32">
        <v>216.0</v>
      </c>
      <c r="H9596" s="33">
        <v>33.8527355</v>
      </c>
      <c r="J9596" s="10"/>
      <c r="AA9596" s="7"/>
      <c r="AB9596" s="7"/>
      <c r="AC9596" s="7"/>
    </row>
    <row r="9597" ht="15.0" customHeight="1">
      <c r="A9597" s="29">
        <v>41901.0</v>
      </c>
      <c r="B9597" s="30" t="s">
        <v>15</v>
      </c>
      <c r="D9597" s="30" t="s">
        <v>88</v>
      </c>
      <c r="E9597" s="31" t="s">
        <v>83</v>
      </c>
      <c r="F9597" s="32">
        <v>75.0</v>
      </c>
      <c r="G9597" s="32">
        <v>170.0</v>
      </c>
      <c r="H9597" s="33">
        <v>26.64335664</v>
      </c>
      <c r="J9597" s="10"/>
      <c r="AA9597" s="7"/>
      <c r="AB9597" s="7"/>
      <c r="AC9597" s="7"/>
    </row>
    <row r="9598" ht="15.0" customHeight="1">
      <c r="A9598" s="29">
        <v>41901.0</v>
      </c>
      <c r="B9598" s="30" t="s">
        <v>15</v>
      </c>
      <c r="D9598" s="30" t="s">
        <v>88</v>
      </c>
      <c r="E9598" s="31" t="s">
        <v>83</v>
      </c>
      <c r="F9598" s="32">
        <v>76.0</v>
      </c>
      <c r="G9598" s="32">
        <v>177.0</v>
      </c>
      <c r="H9598" s="33">
        <v>27.74043603</v>
      </c>
      <c r="J9598" s="10"/>
      <c r="AA9598" s="7"/>
      <c r="AB9598" s="7"/>
      <c r="AC9598" s="7"/>
    </row>
    <row r="9599" ht="15.0" customHeight="1">
      <c r="A9599" s="29">
        <v>41901.0</v>
      </c>
      <c r="B9599" s="30" t="s">
        <v>15</v>
      </c>
      <c r="D9599" s="30" t="s">
        <v>88</v>
      </c>
      <c r="E9599" s="31" t="s">
        <v>83</v>
      </c>
      <c r="F9599" s="32">
        <v>77.0</v>
      </c>
      <c r="G9599" s="32">
        <v>207.0</v>
      </c>
      <c r="H9599" s="33">
        <v>32.44220485</v>
      </c>
      <c r="J9599" s="10"/>
      <c r="AA9599" s="7"/>
      <c r="AB9599" s="7"/>
      <c r="AC9599" s="7"/>
    </row>
    <row r="9600" ht="15.0" customHeight="1">
      <c r="A9600" s="29">
        <v>41901.0</v>
      </c>
      <c r="B9600" s="30" t="s">
        <v>15</v>
      </c>
      <c r="D9600" s="30" t="s">
        <v>88</v>
      </c>
      <c r="E9600" s="31" t="s">
        <v>83</v>
      </c>
      <c r="F9600" s="32">
        <v>78.0</v>
      </c>
      <c r="G9600" s="32">
        <v>172.0</v>
      </c>
      <c r="H9600" s="33">
        <v>26.9568079</v>
      </c>
      <c r="J9600" s="10"/>
      <c r="AA9600" s="7"/>
      <c r="AB9600" s="7"/>
      <c r="AC9600" s="7"/>
    </row>
    <row r="9601" ht="15.0" customHeight="1">
      <c r="A9601" s="29">
        <v>41901.0</v>
      </c>
      <c r="B9601" s="30" t="s">
        <v>15</v>
      </c>
      <c r="D9601" s="30" t="s">
        <v>88</v>
      </c>
      <c r="E9601" s="31" t="s">
        <v>86</v>
      </c>
      <c r="F9601" s="32">
        <v>1.0</v>
      </c>
      <c r="G9601" s="32">
        <v>204.0</v>
      </c>
      <c r="H9601" s="33">
        <v>26.93605961</v>
      </c>
      <c r="J9601" s="10"/>
      <c r="AA9601" s="7"/>
      <c r="AB9601" s="7"/>
      <c r="AC9601" s="7"/>
    </row>
    <row r="9602" ht="15.0" customHeight="1">
      <c r="A9602" s="29">
        <v>41901.0</v>
      </c>
      <c r="B9602" s="30" t="s">
        <v>15</v>
      </c>
      <c r="D9602" s="30" t="s">
        <v>88</v>
      </c>
      <c r="E9602" s="31" t="s">
        <v>86</v>
      </c>
      <c r="F9602" s="32">
        <v>2.0</v>
      </c>
      <c r="G9602" s="32">
        <v>122.0</v>
      </c>
      <c r="H9602" s="33">
        <v>16.10881996</v>
      </c>
      <c r="J9602" s="10"/>
      <c r="AA9602" s="7"/>
      <c r="AB9602" s="7"/>
      <c r="AC9602" s="7"/>
    </row>
    <row r="9603" ht="15.0" customHeight="1">
      <c r="A9603" s="29">
        <v>41901.0</v>
      </c>
      <c r="B9603" s="30" t="s">
        <v>15</v>
      </c>
      <c r="D9603" s="30" t="s">
        <v>88</v>
      </c>
      <c r="E9603" s="31" t="s">
        <v>86</v>
      </c>
      <c r="F9603" s="32">
        <v>3.0</v>
      </c>
      <c r="G9603" s="32">
        <v>187.0</v>
      </c>
      <c r="H9603" s="33">
        <v>24.69138797</v>
      </c>
      <c r="J9603" s="10"/>
      <c r="AA9603" s="7"/>
      <c r="AB9603" s="7"/>
      <c r="AC9603" s="7"/>
    </row>
    <row r="9604" ht="15.0" customHeight="1">
      <c r="A9604" s="29">
        <v>41901.0</v>
      </c>
      <c r="B9604" s="30" t="s">
        <v>15</v>
      </c>
      <c r="D9604" s="30" t="s">
        <v>88</v>
      </c>
      <c r="E9604" s="31" t="s">
        <v>87</v>
      </c>
      <c r="F9604" s="32">
        <v>1.0</v>
      </c>
      <c r="G9604" s="32">
        <v>253.0</v>
      </c>
      <c r="H9604" s="33">
        <v>35.63512015</v>
      </c>
      <c r="J9604" s="10"/>
      <c r="AA9604" s="7"/>
      <c r="AB9604" s="7"/>
      <c r="AC9604" s="7"/>
    </row>
    <row r="9605" ht="15.0" customHeight="1">
      <c r="A9605" s="29">
        <v>41901.0</v>
      </c>
      <c r="B9605" s="30" t="s">
        <v>15</v>
      </c>
      <c r="D9605" s="30" t="s">
        <v>88</v>
      </c>
      <c r="E9605" s="31" t="s">
        <v>87</v>
      </c>
      <c r="F9605" s="32">
        <v>2.0</v>
      </c>
      <c r="G9605" s="32">
        <v>259.0</v>
      </c>
      <c r="H9605" s="33">
        <v>36.48022181</v>
      </c>
      <c r="J9605" s="10"/>
      <c r="AA9605" s="7"/>
      <c r="AB9605" s="7"/>
      <c r="AC9605" s="7"/>
    </row>
    <row r="9606" ht="15.0" customHeight="1">
      <c r="A9606" s="29">
        <v>41901.0</v>
      </c>
      <c r="B9606" s="30" t="s">
        <v>15</v>
      </c>
      <c r="D9606" s="30" t="s">
        <v>88</v>
      </c>
      <c r="E9606" s="31" t="s">
        <v>87</v>
      </c>
      <c r="F9606" s="32">
        <v>3.0</v>
      </c>
      <c r="G9606" s="32">
        <v>155.0</v>
      </c>
      <c r="H9606" s="33">
        <v>21.83179298</v>
      </c>
      <c r="J9606" s="10"/>
      <c r="AA9606" s="7"/>
      <c r="AB9606" s="7"/>
      <c r="AC9606" s="7"/>
    </row>
    <row r="9607" ht="15.0" customHeight="1">
      <c r="A9607" s="29">
        <v>41901.0</v>
      </c>
      <c r="B9607" s="30" t="s">
        <v>15</v>
      </c>
      <c r="D9607" s="30" t="s">
        <v>88</v>
      </c>
      <c r="E9607" s="31" t="s">
        <v>87</v>
      </c>
      <c r="F9607" s="32">
        <v>4.0</v>
      </c>
      <c r="G9607" s="32">
        <v>167.0</v>
      </c>
      <c r="H9607" s="33">
        <v>23.5219963</v>
      </c>
      <c r="J9607" s="10"/>
      <c r="AA9607" s="7"/>
      <c r="AB9607" s="7"/>
      <c r="AC9607" s="7"/>
    </row>
    <row r="9608" ht="15.0" customHeight="1">
      <c r="A9608" s="29">
        <v>41901.0</v>
      </c>
      <c r="B9608" s="30" t="s">
        <v>15</v>
      </c>
      <c r="D9608" s="30" t="s">
        <v>88</v>
      </c>
      <c r="E9608" s="31" t="s">
        <v>87</v>
      </c>
      <c r="F9608" s="32">
        <v>5.0</v>
      </c>
      <c r="G9608" s="32">
        <v>208.0</v>
      </c>
      <c r="H9608" s="33">
        <v>29.29685767</v>
      </c>
      <c r="J9608" s="10"/>
      <c r="AA9608" s="7"/>
      <c r="AB9608" s="7"/>
      <c r="AC9608" s="7"/>
    </row>
    <row r="9609" ht="15.0" customHeight="1">
      <c r="A9609" s="29">
        <v>41901.0</v>
      </c>
      <c r="B9609" s="30" t="s">
        <v>15</v>
      </c>
      <c r="D9609" s="30" t="s">
        <v>88</v>
      </c>
      <c r="E9609" s="31" t="s">
        <v>87</v>
      </c>
      <c r="F9609" s="32">
        <v>6.0</v>
      </c>
      <c r="G9609" s="32">
        <v>134.0</v>
      </c>
      <c r="H9609" s="33">
        <v>18.87393715</v>
      </c>
      <c r="J9609" s="10"/>
      <c r="AA9609" s="7"/>
      <c r="AB9609" s="7"/>
      <c r="AC9609" s="7"/>
    </row>
    <row r="9610" ht="15.0" customHeight="1">
      <c r="A9610" s="29">
        <v>41901.0</v>
      </c>
      <c r="B9610" s="30" t="s">
        <v>15</v>
      </c>
      <c r="D9610" s="30" t="s">
        <v>88</v>
      </c>
      <c r="E9610" s="31" t="s">
        <v>87</v>
      </c>
      <c r="F9610" s="32">
        <v>7.0</v>
      </c>
      <c r="G9610" s="32">
        <v>200.0</v>
      </c>
      <c r="H9610" s="33">
        <v>28.17005545</v>
      </c>
      <c r="J9610" s="10"/>
      <c r="AA9610" s="7"/>
      <c r="AB9610" s="7"/>
      <c r="AC9610" s="7"/>
    </row>
    <row r="9611" ht="15.0" customHeight="1">
      <c r="A9611" s="29">
        <v>41901.0</v>
      </c>
      <c r="B9611" s="30" t="s">
        <v>15</v>
      </c>
      <c r="D9611" s="30" t="s">
        <v>88</v>
      </c>
      <c r="E9611" s="31" t="s">
        <v>87</v>
      </c>
      <c r="F9611" s="32">
        <v>8.0</v>
      </c>
      <c r="G9611" s="32">
        <v>204.0</v>
      </c>
      <c r="H9611" s="33">
        <v>28.73345656</v>
      </c>
      <c r="J9611" s="10"/>
      <c r="AA9611" s="7"/>
      <c r="AB9611" s="7"/>
      <c r="AC9611" s="7"/>
    </row>
    <row r="9612" ht="15.0" customHeight="1">
      <c r="A9612" s="29">
        <v>41901.0</v>
      </c>
      <c r="B9612" s="30" t="s">
        <v>15</v>
      </c>
      <c r="D9612" s="30" t="s">
        <v>88</v>
      </c>
      <c r="E9612" s="31" t="s">
        <v>87</v>
      </c>
      <c r="F9612" s="32">
        <v>9.0</v>
      </c>
      <c r="G9612" s="32">
        <v>237.0</v>
      </c>
      <c r="H9612" s="33">
        <v>33.38151571</v>
      </c>
      <c r="J9612" s="10"/>
      <c r="AA9612" s="7"/>
      <c r="AB9612" s="7"/>
      <c r="AC9612" s="7"/>
    </row>
    <row r="9613" ht="15.0" customHeight="1">
      <c r="A9613" s="29">
        <v>41901.0</v>
      </c>
      <c r="B9613" s="30" t="s">
        <v>15</v>
      </c>
      <c r="D9613" s="30" t="s">
        <v>88</v>
      </c>
      <c r="E9613" s="31" t="s">
        <v>87</v>
      </c>
      <c r="F9613" s="32">
        <v>10.0</v>
      </c>
      <c r="G9613" s="32">
        <v>237.0</v>
      </c>
      <c r="H9613" s="33">
        <v>33.38151571</v>
      </c>
      <c r="J9613" s="10"/>
      <c r="AA9613" s="7"/>
      <c r="AB9613" s="7"/>
      <c r="AC9613" s="7"/>
    </row>
    <row r="9614" ht="15.0" customHeight="1">
      <c r="A9614" s="29">
        <v>41901.0</v>
      </c>
      <c r="B9614" s="30" t="s">
        <v>15</v>
      </c>
      <c r="D9614" s="30" t="s">
        <v>88</v>
      </c>
      <c r="E9614" s="31" t="s">
        <v>87</v>
      </c>
      <c r="F9614" s="32">
        <v>11.0</v>
      </c>
      <c r="G9614" s="32">
        <v>260.0</v>
      </c>
      <c r="H9614" s="33">
        <v>36.62107209</v>
      </c>
      <c r="J9614" s="10"/>
      <c r="AA9614" s="7"/>
      <c r="AB9614" s="7"/>
      <c r="AC9614" s="7"/>
    </row>
    <row r="9615" ht="15.0" customHeight="1">
      <c r="A9615" s="29">
        <v>41901.0</v>
      </c>
      <c r="B9615" s="30" t="s">
        <v>15</v>
      </c>
      <c r="D9615" s="30" t="s">
        <v>88</v>
      </c>
      <c r="E9615" s="31" t="s">
        <v>87</v>
      </c>
      <c r="F9615" s="32">
        <v>12.0</v>
      </c>
      <c r="G9615" s="32">
        <v>234.0</v>
      </c>
      <c r="H9615" s="33">
        <v>32.95896488</v>
      </c>
      <c r="J9615" s="10"/>
      <c r="AA9615" s="7"/>
      <c r="AB9615" s="7"/>
      <c r="AC9615" s="7"/>
    </row>
    <row r="9616" ht="15.0" customHeight="1">
      <c r="A9616" s="29">
        <v>41901.0</v>
      </c>
      <c r="B9616" s="30" t="s">
        <v>15</v>
      </c>
      <c r="D9616" s="30" t="s">
        <v>88</v>
      </c>
      <c r="E9616" s="31" t="s">
        <v>87</v>
      </c>
      <c r="F9616" s="32">
        <v>13.0</v>
      </c>
      <c r="G9616" s="32">
        <v>191.0</v>
      </c>
      <c r="H9616" s="33">
        <v>26.90240296</v>
      </c>
      <c r="J9616" s="10"/>
      <c r="AA9616" s="7"/>
      <c r="AB9616" s="7"/>
      <c r="AC9616" s="7"/>
    </row>
    <row r="9617" ht="15.0" customHeight="1">
      <c r="A9617" s="29">
        <v>41901.0</v>
      </c>
      <c r="B9617" s="30" t="s">
        <v>15</v>
      </c>
      <c r="D9617" s="30" t="s">
        <v>88</v>
      </c>
      <c r="E9617" s="31" t="s">
        <v>87</v>
      </c>
      <c r="F9617" s="32">
        <v>14.0</v>
      </c>
      <c r="G9617" s="32">
        <v>212.0</v>
      </c>
      <c r="H9617" s="33">
        <v>29.86025878</v>
      </c>
      <c r="J9617" s="10"/>
      <c r="AA9617" s="7"/>
      <c r="AB9617" s="7"/>
      <c r="AC9617" s="7"/>
    </row>
    <row r="9618" ht="15.0" customHeight="1">
      <c r="A9618" s="29">
        <v>41901.0</v>
      </c>
      <c r="B9618" s="30" t="s">
        <v>15</v>
      </c>
      <c r="D9618" s="30" t="s">
        <v>88</v>
      </c>
      <c r="E9618" s="31" t="s">
        <v>87</v>
      </c>
      <c r="F9618" s="32">
        <v>15.0</v>
      </c>
      <c r="G9618" s="32">
        <v>164.0</v>
      </c>
      <c r="H9618" s="33">
        <v>23.09944547</v>
      </c>
      <c r="J9618" s="10"/>
      <c r="AA9618" s="7"/>
      <c r="AB9618" s="7"/>
      <c r="AC9618" s="7"/>
    </row>
    <row r="9619" ht="15.0" customHeight="1">
      <c r="A9619" s="29">
        <v>41901.0</v>
      </c>
      <c r="B9619" s="30" t="s">
        <v>15</v>
      </c>
      <c r="D9619" s="30" t="s">
        <v>88</v>
      </c>
      <c r="E9619" s="31" t="s">
        <v>87</v>
      </c>
      <c r="F9619" s="32">
        <v>16.0</v>
      </c>
      <c r="G9619" s="32">
        <v>243.0</v>
      </c>
      <c r="H9619" s="33">
        <v>34.22661737</v>
      </c>
      <c r="J9619" s="10"/>
      <c r="AA9619" s="7"/>
      <c r="AB9619" s="7"/>
      <c r="AC9619" s="7"/>
    </row>
    <row r="9620" ht="15.0" customHeight="1">
      <c r="A9620" s="29">
        <v>41901.0</v>
      </c>
      <c r="B9620" s="30" t="s">
        <v>15</v>
      </c>
      <c r="D9620" s="30" t="s">
        <v>88</v>
      </c>
      <c r="E9620" s="31" t="s">
        <v>87</v>
      </c>
      <c r="F9620" s="32">
        <v>17.0</v>
      </c>
      <c r="G9620" s="32">
        <v>149.0</v>
      </c>
      <c r="H9620" s="33">
        <v>20.98669131</v>
      </c>
      <c r="J9620" s="10"/>
      <c r="AA9620" s="7"/>
      <c r="AB9620" s="7"/>
      <c r="AC9620" s="7"/>
    </row>
    <row r="9621" ht="15.0" customHeight="1">
      <c r="A9621" s="29">
        <v>41901.0</v>
      </c>
      <c r="B9621" s="30" t="s">
        <v>15</v>
      </c>
      <c r="D9621" s="30" t="s">
        <v>88</v>
      </c>
      <c r="E9621" s="31" t="s">
        <v>87</v>
      </c>
      <c r="F9621" s="32">
        <v>18.0</v>
      </c>
      <c r="G9621" s="32">
        <v>236.0</v>
      </c>
      <c r="H9621" s="33">
        <v>33.24066543</v>
      </c>
      <c r="J9621" s="10"/>
      <c r="AA9621" s="7"/>
      <c r="AB9621" s="7"/>
      <c r="AC9621" s="7"/>
    </row>
    <row r="9622" ht="15.0" customHeight="1">
      <c r="A9622" s="29">
        <v>41901.0</v>
      </c>
      <c r="B9622" s="30" t="s">
        <v>15</v>
      </c>
      <c r="D9622" s="30" t="s">
        <v>88</v>
      </c>
      <c r="E9622" s="31" t="s">
        <v>87</v>
      </c>
      <c r="F9622" s="32">
        <v>19.0</v>
      </c>
      <c r="G9622" s="32">
        <v>206.0</v>
      </c>
      <c r="H9622" s="33">
        <v>29.01515712</v>
      </c>
      <c r="J9622" s="10"/>
      <c r="AA9622" s="7"/>
      <c r="AB9622" s="7"/>
      <c r="AC9622" s="7"/>
    </row>
    <row r="9623" ht="15.0" customHeight="1">
      <c r="A9623" s="29">
        <v>41901.0</v>
      </c>
      <c r="B9623" s="30" t="s">
        <v>15</v>
      </c>
      <c r="D9623" s="30" t="s">
        <v>88</v>
      </c>
      <c r="E9623" s="31" t="s">
        <v>87</v>
      </c>
      <c r="F9623" s="32">
        <v>20.0</v>
      </c>
      <c r="G9623" s="32">
        <v>244.0</v>
      </c>
      <c r="H9623" s="33">
        <v>34.36746765</v>
      </c>
      <c r="J9623" s="10"/>
      <c r="AA9623" s="7"/>
      <c r="AB9623" s="7"/>
      <c r="AC9623" s="7"/>
    </row>
    <row r="9624" ht="15.0" customHeight="1">
      <c r="A9624" s="29">
        <v>41901.0</v>
      </c>
      <c r="B9624" s="30" t="s">
        <v>15</v>
      </c>
      <c r="D9624" s="30" t="s">
        <v>88</v>
      </c>
      <c r="E9624" s="31" t="s">
        <v>87</v>
      </c>
      <c r="F9624" s="32">
        <v>21.0</v>
      </c>
      <c r="G9624" s="32">
        <v>190.0</v>
      </c>
      <c r="H9624" s="33">
        <v>26.76155268</v>
      </c>
      <c r="J9624" s="10"/>
      <c r="AA9624" s="7"/>
      <c r="AB9624" s="7"/>
      <c r="AC9624" s="7"/>
    </row>
    <row r="9625" ht="15.0" customHeight="1">
      <c r="A9625" s="29">
        <v>41901.0</v>
      </c>
      <c r="B9625" s="30" t="s">
        <v>15</v>
      </c>
      <c r="D9625" s="30" t="s">
        <v>88</v>
      </c>
      <c r="E9625" s="31" t="s">
        <v>87</v>
      </c>
      <c r="F9625" s="32">
        <v>22.0</v>
      </c>
      <c r="G9625" s="32">
        <v>173.0</v>
      </c>
      <c r="H9625" s="33">
        <v>24.36709797</v>
      </c>
      <c r="J9625" s="10"/>
      <c r="AA9625" s="7"/>
      <c r="AB9625" s="7"/>
      <c r="AC9625" s="7"/>
    </row>
    <row r="9626" ht="15.0" customHeight="1">
      <c r="A9626" s="29">
        <v>41901.0</v>
      </c>
      <c r="B9626" s="30" t="s">
        <v>15</v>
      </c>
      <c r="D9626" s="30" t="s">
        <v>88</v>
      </c>
      <c r="E9626" s="31" t="s">
        <v>87</v>
      </c>
      <c r="F9626" s="32">
        <v>23.0</v>
      </c>
      <c r="G9626" s="32">
        <v>213.0</v>
      </c>
      <c r="H9626" s="33">
        <v>30.00110906</v>
      </c>
      <c r="J9626" s="10"/>
      <c r="AA9626" s="7"/>
      <c r="AB9626" s="7"/>
      <c r="AC9626" s="7"/>
    </row>
    <row r="9627" ht="15.0" customHeight="1">
      <c r="A9627" s="29">
        <v>41901.0</v>
      </c>
      <c r="B9627" s="30" t="s">
        <v>15</v>
      </c>
      <c r="D9627" s="30" t="s">
        <v>88</v>
      </c>
      <c r="E9627" s="31" t="s">
        <v>87</v>
      </c>
      <c r="F9627" s="32">
        <v>24.0</v>
      </c>
      <c r="G9627" s="32">
        <v>255.0</v>
      </c>
      <c r="H9627" s="33">
        <v>35.9168207</v>
      </c>
      <c r="J9627" s="10"/>
      <c r="AA9627" s="7"/>
      <c r="AB9627" s="7"/>
      <c r="AC9627" s="7"/>
    </row>
    <row r="9628" ht="15.0" customHeight="1">
      <c r="A9628" s="29">
        <v>41901.0</v>
      </c>
      <c r="B9628" s="30" t="s">
        <v>15</v>
      </c>
      <c r="D9628" s="30" t="s">
        <v>88</v>
      </c>
      <c r="E9628" s="31" t="s">
        <v>87</v>
      </c>
      <c r="F9628" s="32">
        <v>25.0</v>
      </c>
      <c r="G9628" s="32">
        <v>221.0</v>
      </c>
      <c r="H9628" s="33">
        <v>31.12791127</v>
      </c>
      <c r="J9628" s="10"/>
      <c r="AA9628" s="7"/>
      <c r="AB9628" s="7"/>
      <c r="AC9628" s="7"/>
    </row>
    <row r="9629" ht="15.0" customHeight="1">
      <c r="A9629" s="29">
        <v>41901.0</v>
      </c>
      <c r="B9629" s="30" t="s">
        <v>15</v>
      </c>
      <c r="D9629" s="30" t="s">
        <v>88</v>
      </c>
      <c r="E9629" s="31" t="s">
        <v>87</v>
      </c>
      <c r="F9629" s="32">
        <v>26.0</v>
      </c>
      <c r="G9629" s="32">
        <v>189.0</v>
      </c>
      <c r="H9629" s="33">
        <v>26.6207024</v>
      </c>
      <c r="J9629" s="10"/>
      <c r="AA9629" s="7"/>
      <c r="AB9629" s="7"/>
      <c r="AC9629" s="7"/>
    </row>
    <row r="9630" ht="15.0" customHeight="1">
      <c r="A9630" s="29">
        <v>41901.0</v>
      </c>
      <c r="B9630" s="30" t="s">
        <v>15</v>
      </c>
      <c r="D9630" s="30" t="s">
        <v>88</v>
      </c>
      <c r="E9630" s="31" t="s">
        <v>87</v>
      </c>
      <c r="F9630" s="32">
        <v>27.0</v>
      </c>
      <c r="G9630" s="32">
        <v>142.0</v>
      </c>
      <c r="H9630" s="33">
        <v>20.00073937</v>
      </c>
      <c r="J9630" s="10"/>
      <c r="AA9630" s="7"/>
      <c r="AB9630" s="7"/>
      <c r="AC9630" s="7"/>
    </row>
    <row r="9631" ht="15.0" customHeight="1">
      <c r="A9631" s="29">
        <v>41901.0</v>
      </c>
      <c r="B9631" s="30" t="s">
        <v>15</v>
      </c>
      <c r="D9631" s="30" t="s">
        <v>88</v>
      </c>
      <c r="E9631" s="31" t="s">
        <v>87</v>
      </c>
      <c r="F9631" s="32">
        <v>28.0</v>
      </c>
      <c r="G9631" s="32">
        <v>214.0</v>
      </c>
      <c r="H9631" s="33">
        <v>30.14195933</v>
      </c>
      <c r="J9631" s="10"/>
      <c r="AA9631" s="7"/>
      <c r="AB9631" s="7"/>
      <c r="AC9631" s="7"/>
    </row>
    <row r="9632" ht="15.0" customHeight="1">
      <c r="A9632" s="29">
        <v>41901.0</v>
      </c>
      <c r="B9632" s="30" t="s">
        <v>15</v>
      </c>
      <c r="D9632" s="30" t="s">
        <v>88</v>
      </c>
      <c r="E9632" s="31" t="s">
        <v>87</v>
      </c>
      <c r="F9632" s="32">
        <v>29.0</v>
      </c>
      <c r="G9632" s="32">
        <v>185.0</v>
      </c>
      <c r="H9632" s="33">
        <v>26.05730129</v>
      </c>
      <c r="J9632" s="10"/>
      <c r="AA9632" s="7"/>
      <c r="AB9632" s="7"/>
      <c r="AC9632" s="7"/>
    </row>
    <row r="9633" ht="15.0" customHeight="1">
      <c r="A9633" s="29">
        <v>41901.0</v>
      </c>
      <c r="B9633" s="30" t="s">
        <v>15</v>
      </c>
      <c r="D9633" s="30" t="s">
        <v>88</v>
      </c>
      <c r="E9633" s="31" t="s">
        <v>87</v>
      </c>
      <c r="F9633" s="32">
        <v>30.0</v>
      </c>
      <c r="G9633" s="32">
        <v>188.0</v>
      </c>
      <c r="H9633" s="33">
        <v>26.47985212</v>
      </c>
      <c r="J9633" s="10"/>
      <c r="AA9633" s="7"/>
      <c r="AB9633" s="7"/>
      <c r="AC9633" s="7"/>
    </row>
    <row r="9634" ht="15.0" customHeight="1">
      <c r="A9634" s="29">
        <v>41901.0</v>
      </c>
      <c r="B9634" s="30" t="s">
        <v>15</v>
      </c>
      <c r="D9634" s="30" t="s">
        <v>88</v>
      </c>
      <c r="E9634" s="31" t="s">
        <v>87</v>
      </c>
      <c r="F9634" s="32">
        <v>31.0</v>
      </c>
      <c r="G9634" s="32">
        <v>216.0</v>
      </c>
      <c r="H9634" s="33">
        <v>30.42365989</v>
      </c>
      <c r="J9634" s="10"/>
      <c r="AA9634" s="7"/>
      <c r="AB9634" s="7"/>
      <c r="AC9634" s="7"/>
    </row>
    <row r="9635" ht="15.0" customHeight="1">
      <c r="A9635" s="29">
        <v>41901.0</v>
      </c>
      <c r="B9635" s="30" t="s">
        <v>15</v>
      </c>
      <c r="D9635" s="30" t="s">
        <v>88</v>
      </c>
      <c r="E9635" s="31" t="s">
        <v>87</v>
      </c>
      <c r="F9635" s="32">
        <v>32.0</v>
      </c>
      <c r="G9635" s="32">
        <v>185.0</v>
      </c>
      <c r="H9635" s="33">
        <v>26.05730129</v>
      </c>
      <c r="J9635" s="10"/>
      <c r="AA9635" s="7"/>
      <c r="AB9635" s="7"/>
      <c r="AC9635" s="7"/>
    </row>
    <row r="9636" ht="15.0" customHeight="1">
      <c r="A9636" s="29">
        <v>41901.0</v>
      </c>
      <c r="B9636" s="30" t="s">
        <v>15</v>
      </c>
      <c r="D9636" s="30" t="s">
        <v>88</v>
      </c>
      <c r="E9636" s="31" t="s">
        <v>87</v>
      </c>
      <c r="F9636" s="32">
        <v>33.0</v>
      </c>
      <c r="G9636" s="32">
        <v>190.0</v>
      </c>
      <c r="H9636" s="33">
        <v>26.76155268</v>
      </c>
      <c r="J9636" s="10"/>
      <c r="AA9636" s="7"/>
      <c r="AB9636" s="7"/>
      <c r="AC9636" s="7"/>
    </row>
    <row r="9637" ht="15.0" customHeight="1">
      <c r="A9637" s="29">
        <v>41901.0</v>
      </c>
      <c r="B9637" s="30" t="s">
        <v>15</v>
      </c>
      <c r="D9637" s="30" t="s">
        <v>88</v>
      </c>
      <c r="E9637" s="31" t="s">
        <v>87</v>
      </c>
      <c r="F9637" s="32">
        <v>34.0</v>
      </c>
      <c r="G9637" s="32">
        <v>209.0</v>
      </c>
      <c r="H9637" s="33">
        <v>29.43770795</v>
      </c>
      <c r="J9637" s="10"/>
      <c r="AA9637" s="7"/>
      <c r="AB9637" s="7"/>
      <c r="AC9637" s="7"/>
    </row>
    <row r="9638" ht="15.0" customHeight="1">
      <c r="A9638" s="29">
        <v>41901.0</v>
      </c>
      <c r="B9638" s="30" t="s">
        <v>15</v>
      </c>
      <c r="D9638" s="30" t="s">
        <v>88</v>
      </c>
      <c r="E9638" s="31" t="s">
        <v>87</v>
      </c>
      <c r="F9638" s="32">
        <v>35.0</v>
      </c>
      <c r="G9638" s="32">
        <v>221.0</v>
      </c>
      <c r="H9638" s="33">
        <v>31.12791127</v>
      </c>
      <c r="J9638" s="10"/>
      <c r="AA9638" s="7"/>
      <c r="AB9638" s="7"/>
      <c r="AC9638" s="7"/>
    </row>
    <row r="9639" ht="15.0" customHeight="1">
      <c r="A9639" s="29">
        <v>41901.0</v>
      </c>
      <c r="B9639" s="30" t="s">
        <v>15</v>
      </c>
      <c r="D9639" s="30" t="s">
        <v>88</v>
      </c>
      <c r="E9639" s="31" t="s">
        <v>87</v>
      </c>
      <c r="F9639" s="32">
        <v>36.0</v>
      </c>
      <c r="G9639" s="32">
        <v>159.0</v>
      </c>
      <c r="H9639" s="33">
        <v>22.39519408</v>
      </c>
      <c r="J9639" s="10"/>
      <c r="AA9639" s="7"/>
      <c r="AB9639" s="7"/>
      <c r="AC9639" s="7"/>
    </row>
    <row r="9640" ht="15.0" customHeight="1">
      <c r="A9640" s="29">
        <v>41901.0</v>
      </c>
      <c r="B9640" s="30" t="s">
        <v>15</v>
      </c>
      <c r="D9640" s="30" t="s">
        <v>88</v>
      </c>
      <c r="E9640" s="31" t="s">
        <v>87</v>
      </c>
      <c r="F9640" s="32">
        <v>37.0</v>
      </c>
      <c r="G9640" s="32">
        <v>235.0</v>
      </c>
      <c r="H9640" s="33">
        <v>33.09981516</v>
      </c>
      <c r="J9640" s="10"/>
      <c r="AA9640" s="7"/>
      <c r="AB9640" s="7"/>
      <c r="AC9640" s="7"/>
    </row>
    <row r="9641" ht="15.0" customHeight="1">
      <c r="A9641" s="29">
        <v>41901.0</v>
      </c>
      <c r="B9641" s="30" t="s">
        <v>15</v>
      </c>
      <c r="D9641" s="30" t="s">
        <v>88</v>
      </c>
      <c r="E9641" s="31" t="s">
        <v>87</v>
      </c>
      <c r="F9641" s="32">
        <v>38.0</v>
      </c>
      <c r="G9641" s="32">
        <v>192.0</v>
      </c>
      <c r="H9641" s="33">
        <v>27.04325323</v>
      </c>
      <c r="J9641" s="10"/>
      <c r="AA9641" s="7"/>
      <c r="AB9641" s="7"/>
      <c r="AC9641" s="7"/>
    </row>
    <row r="9642" ht="15.0" customHeight="1">
      <c r="A9642" s="29">
        <v>41901.0</v>
      </c>
      <c r="B9642" s="30" t="s">
        <v>15</v>
      </c>
      <c r="D9642" s="30" t="s">
        <v>88</v>
      </c>
      <c r="E9642" s="31" t="s">
        <v>87</v>
      </c>
      <c r="F9642" s="32">
        <v>39.0</v>
      </c>
      <c r="G9642" s="32">
        <v>194.0</v>
      </c>
      <c r="H9642" s="33">
        <v>27.32495379</v>
      </c>
      <c r="J9642" s="10"/>
      <c r="AA9642" s="7"/>
      <c r="AB9642" s="7"/>
      <c r="AC9642" s="7"/>
    </row>
    <row r="9643" ht="15.0" customHeight="1">
      <c r="A9643" s="29">
        <v>41901.0</v>
      </c>
      <c r="B9643" s="30" t="s">
        <v>15</v>
      </c>
      <c r="D9643" s="30" t="s">
        <v>88</v>
      </c>
      <c r="E9643" s="31" t="s">
        <v>87</v>
      </c>
      <c r="F9643" s="32">
        <v>40.0</v>
      </c>
      <c r="G9643" s="32">
        <v>166.0</v>
      </c>
      <c r="H9643" s="33">
        <v>23.38114603</v>
      </c>
      <c r="J9643" s="10"/>
      <c r="AA9643" s="7"/>
      <c r="AB9643" s="7"/>
      <c r="AC9643" s="7"/>
    </row>
    <row r="9644" ht="15.0" customHeight="1">
      <c r="A9644" s="29">
        <v>41901.0</v>
      </c>
      <c r="B9644" s="30" t="s">
        <v>15</v>
      </c>
      <c r="D9644" s="30" t="s">
        <v>88</v>
      </c>
      <c r="E9644" s="31" t="s">
        <v>87</v>
      </c>
      <c r="F9644" s="32">
        <v>41.0</v>
      </c>
      <c r="G9644" s="32">
        <v>171.0</v>
      </c>
      <c r="H9644" s="33">
        <v>24.08539741</v>
      </c>
      <c r="J9644" s="10"/>
      <c r="AA9644" s="7"/>
      <c r="AB9644" s="7"/>
      <c r="AC9644" s="7"/>
    </row>
    <row r="9645" ht="15.0" customHeight="1">
      <c r="A9645" s="29">
        <v>41901.0</v>
      </c>
      <c r="B9645" s="30" t="s">
        <v>15</v>
      </c>
      <c r="D9645" s="30" t="s">
        <v>88</v>
      </c>
      <c r="E9645" s="31" t="s">
        <v>87</v>
      </c>
      <c r="F9645" s="32">
        <v>42.0</v>
      </c>
      <c r="G9645" s="32">
        <v>222.0</v>
      </c>
      <c r="H9645" s="33">
        <v>31.26876155</v>
      </c>
      <c r="J9645" s="10"/>
      <c r="AA9645" s="7"/>
      <c r="AB9645" s="7"/>
      <c r="AC9645" s="7"/>
    </row>
    <row r="9646" ht="15.0" customHeight="1">
      <c r="A9646" s="29">
        <v>41901.0</v>
      </c>
      <c r="B9646" s="30" t="s">
        <v>15</v>
      </c>
      <c r="D9646" s="30" t="s">
        <v>88</v>
      </c>
      <c r="E9646" s="31" t="s">
        <v>87</v>
      </c>
      <c r="F9646" s="32">
        <v>43.0</v>
      </c>
      <c r="G9646" s="32">
        <v>209.0</v>
      </c>
      <c r="H9646" s="33">
        <v>29.43770795</v>
      </c>
      <c r="J9646" s="10"/>
      <c r="AA9646" s="7"/>
      <c r="AB9646" s="7"/>
      <c r="AC9646" s="7"/>
    </row>
    <row r="9647" ht="15.0" customHeight="1">
      <c r="A9647" s="29">
        <v>41901.0</v>
      </c>
      <c r="B9647" s="30" t="s">
        <v>15</v>
      </c>
      <c r="D9647" s="30" t="s">
        <v>88</v>
      </c>
      <c r="E9647" s="31" t="s">
        <v>87</v>
      </c>
      <c r="F9647" s="32">
        <v>44.0</v>
      </c>
      <c r="G9647" s="32">
        <v>118.0</v>
      </c>
      <c r="H9647" s="33">
        <v>16.62033272</v>
      </c>
      <c r="J9647" s="10"/>
      <c r="AA9647" s="7"/>
      <c r="AB9647" s="7"/>
      <c r="AC9647" s="7"/>
    </row>
    <row r="9648" ht="15.0" customHeight="1">
      <c r="A9648" s="29">
        <v>41901.0</v>
      </c>
      <c r="B9648" s="30" t="s">
        <v>15</v>
      </c>
      <c r="D9648" s="30" t="s">
        <v>88</v>
      </c>
      <c r="E9648" s="31" t="s">
        <v>87</v>
      </c>
      <c r="F9648" s="32">
        <v>45.0</v>
      </c>
      <c r="G9648" s="32">
        <v>139.0</v>
      </c>
      <c r="H9648" s="33">
        <v>19.57818854</v>
      </c>
      <c r="J9648" s="10"/>
      <c r="AA9648" s="7"/>
      <c r="AB9648" s="7"/>
      <c r="AC9648" s="7"/>
    </row>
    <row r="9649" ht="15.0" customHeight="1">
      <c r="A9649" s="29">
        <v>41901.0</v>
      </c>
      <c r="B9649" s="30" t="s">
        <v>15</v>
      </c>
      <c r="D9649" s="30" t="s">
        <v>88</v>
      </c>
      <c r="E9649" s="31" t="s">
        <v>87</v>
      </c>
      <c r="F9649" s="32">
        <v>46.0</v>
      </c>
      <c r="G9649" s="32">
        <v>220.0</v>
      </c>
      <c r="H9649" s="33">
        <v>30.987061</v>
      </c>
      <c r="J9649" s="10"/>
      <c r="AA9649" s="7"/>
      <c r="AB9649" s="7"/>
      <c r="AC9649" s="7"/>
    </row>
    <row r="9650" ht="15.0" customHeight="1">
      <c r="A9650" s="29">
        <v>41901.0</v>
      </c>
      <c r="B9650" s="30" t="s">
        <v>15</v>
      </c>
      <c r="D9650" s="30" t="s">
        <v>88</v>
      </c>
      <c r="E9650" s="31" t="s">
        <v>87</v>
      </c>
      <c r="F9650" s="32">
        <v>47.0</v>
      </c>
      <c r="G9650" s="32">
        <v>185.0</v>
      </c>
      <c r="H9650" s="33">
        <v>26.05730129</v>
      </c>
      <c r="J9650" s="10"/>
      <c r="AA9650" s="7"/>
      <c r="AB9650" s="7"/>
      <c r="AC9650" s="7"/>
    </row>
    <row r="9651" ht="15.0" customHeight="1">
      <c r="A9651" s="29">
        <v>41901.0</v>
      </c>
      <c r="B9651" s="30" t="s">
        <v>15</v>
      </c>
      <c r="D9651" s="30" t="s">
        <v>88</v>
      </c>
      <c r="E9651" s="31" t="s">
        <v>87</v>
      </c>
      <c r="F9651" s="32">
        <v>48.0</v>
      </c>
      <c r="G9651" s="32">
        <v>209.0</v>
      </c>
      <c r="H9651" s="33">
        <v>29.43770795</v>
      </c>
      <c r="J9651" s="10"/>
      <c r="AA9651" s="7"/>
      <c r="AB9651" s="7"/>
      <c r="AC9651" s="7"/>
    </row>
    <row r="9652" ht="15.0" customHeight="1">
      <c r="A9652" s="29">
        <v>41901.0</v>
      </c>
      <c r="B9652" s="30" t="s">
        <v>15</v>
      </c>
      <c r="D9652" s="30" t="s">
        <v>88</v>
      </c>
      <c r="E9652" s="31" t="s">
        <v>87</v>
      </c>
      <c r="F9652" s="32">
        <v>49.0</v>
      </c>
      <c r="G9652" s="32">
        <v>228.0</v>
      </c>
      <c r="H9652" s="33">
        <v>32.11386322</v>
      </c>
      <c r="J9652" s="10"/>
      <c r="AA9652" s="7"/>
      <c r="AB9652" s="7"/>
      <c r="AC9652" s="7"/>
    </row>
    <row r="9653" ht="15.0" customHeight="1">
      <c r="A9653" s="29">
        <v>41901.0</v>
      </c>
      <c r="B9653" s="30" t="s">
        <v>15</v>
      </c>
      <c r="D9653" s="30" t="s">
        <v>88</v>
      </c>
      <c r="E9653" s="31" t="s">
        <v>87</v>
      </c>
      <c r="F9653" s="32">
        <v>50.0</v>
      </c>
      <c r="G9653" s="32">
        <v>255.0</v>
      </c>
      <c r="H9653" s="33">
        <v>35.9168207</v>
      </c>
      <c r="J9653" s="10"/>
      <c r="AA9653" s="7"/>
      <c r="AB9653" s="7"/>
      <c r="AC9653" s="7"/>
    </row>
    <row r="9654" ht="15.0" customHeight="1">
      <c r="A9654" s="29">
        <v>41901.0</v>
      </c>
      <c r="B9654" s="30" t="s">
        <v>15</v>
      </c>
      <c r="D9654" s="30" t="s">
        <v>88</v>
      </c>
      <c r="E9654" s="31" t="s">
        <v>87</v>
      </c>
      <c r="F9654" s="32">
        <v>51.0</v>
      </c>
      <c r="G9654" s="32">
        <v>170.0</v>
      </c>
      <c r="H9654" s="33">
        <v>23.94454713</v>
      </c>
      <c r="J9654" s="10"/>
      <c r="AA9654" s="7"/>
      <c r="AB9654" s="7"/>
      <c r="AC9654" s="7"/>
    </row>
    <row r="9655" ht="15.0" customHeight="1">
      <c r="A9655" s="29">
        <v>41901.0</v>
      </c>
      <c r="B9655" s="30" t="s">
        <v>15</v>
      </c>
      <c r="D9655" s="30" t="s">
        <v>88</v>
      </c>
      <c r="E9655" s="31" t="s">
        <v>87</v>
      </c>
      <c r="F9655" s="32">
        <v>52.0</v>
      </c>
      <c r="G9655" s="32">
        <v>255.0</v>
      </c>
      <c r="H9655" s="33">
        <v>35.9168207</v>
      </c>
      <c r="J9655" s="10"/>
      <c r="AA9655" s="7"/>
      <c r="AB9655" s="7"/>
      <c r="AC9655" s="7"/>
    </row>
    <row r="9656" ht="15.0" customHeight="1">
      <c r="A9656" s="29">
        <v>41901.0</v>
      </c>
      <c r="B9656" s="30" t="s">
        <v>15</v>
      </c>
      <c r="D9656" s="30" t="s">
        <v>88</v>
      </c>
      <c r="E9656" s="31" t="s">
        <v>87</v>
      </c>
      <c r="F9656" s="32">
        <v>53.0</v>
      </c>
      <c r="G9656" s="32">
        <v>214.0</v>
      </c>
      <c r="H9656" s="33">
        <v>30.14195933</v>
      </c>
      <c r="J9656" s="10"/>
      <c r="AA9656" s="7"/>
      <c r="AB9656" s="7"/>
      <c r="AC9656" s="7"/>
    </row>
    <row r="9657" ht="15.0" customHeight="1">
      <c r="A9657" s="29">
        <v>41901.0</v>
      </c>
      <c r="B9657" s="30" t="s">
        <v>15</v>
      </c>
      <c r="D9657" s="30" t="s">
        <v>88</v>
      </c>
      <c r="E9657" s="31" t="s">
        <v>87</v>
      </c>
      <c r="F9657" s="32">
        <v>54.0</v>
      </c>
      <c r="G9657" s="32">
        <v>146.0</v>
      </c>
      <c r="H9657" s="33">
        <v>20.56414048</v>
      </c>
      <c r="J9657" s="10"/>
      <c r="AA9657" s="7"/>
      <c r="AB9657" s="7"/>
      <c r="AC9657" s="7"/>
    </row>
    <row r="9658" ht="15.0" customHeight="1">
      <c r="A9658" s="29">
        <v>41901.0</v>
      </c>
      <c r="B9658" s="30" t="s">
        <v>15</v>
      </c>
      <c r="D9658" s="30" t="s">
        <v>88</v>
      </c>
      <c r="E9658" s="31" t="s">
        <v>87</v>
      </c>
      <c r="F9658" s="32">
        <v>55.0</v>
      </c>
      <c r="G9658" s="32">
        <v>210.0</v>
      </c>
      <c r="H9658" s="33">
        <v>29.57855822</v>
      </c>
      <c r="J9658" s="10"/>
      <c r="AA9658" s="7"/>
      <c r="AB9658" s="7"/>
      <c r="AC9658" s="7"/>
    </row>
    <row r="9659" ht="15.0" customHeight="1">
      <c r="A9659" s="29">
        <v>41901.0</v>
      </c>
      <c r="B9659" s="30" t="s">
        <v>15</v>
      </c>
      <c r="D9659" s="30" t="s">
        <v>88</v>
      </c>
      <c r="E9659" s="31" t="s">
        <v>87</v>
      </c>
      <c r="F9659" s="32">
        <v>56.0</v>
      </c>
      <c r="G9659" s="32">
        <v>234.0</v>
      </c>
      <c r="H9659" s="33">
        <v>32.95896488</v>
      </c>
      <c r="J9659" s="10"/>
      <c r="AA9659" s="7"/>
      <c r="AB9659" s="7"/>
      <c r="AC9659" s="7"/>
    </row>
    <row r="9660" ht="15.0" customHeight="1">
      <c r="A9660" s="29">
        <v>41901.0</v>
      </c>
      <c r="B9660" s="30" t="s">
        <v>15</v>
      </c>
      <c r="D9660" s="30" t="s">
        <v>88</v>
      </c>
      <c r="E9660" s="31" t="s">
        <v>87</v>
      </c>
      <c r="F9660" s="32">
        <v>57.0</v>
      </c>
      <c r="G9660" s="32">
        <v>183.0</v>
      </c>
      <c r="H9660" s="33">
        <v>25.77560074</v>
      </c>
      <c r="J9660" s="10"/>
      <c r="AA9660" s="7"/>
      <c r="AB9660" s="7"/>
      <c r="AC9660" s="7"/>
    </row>
    <row r="9661" ht="15.0" customHeight="1">
      <c r="A9661" s="29">
        <v>41901.0</v>
      </c>
      <c r="B9661" s="30" t="s">
        <v>15</v>
      </c>
      <c r="D9661" s="30" t="s">
        <v>88</v>
      </c>
      <c r="E9661" s="31" t="s">
        <v>87</v>
      </c>
      <c r="F9661" s="32">
        <v>58.0</v>
      </c>
      <c r="G9661" s="32">
        <v>268.0</v>
      </c>
      <c r="H9661" s="33">
        <v>37.74787431</v>
      </c>
      <c r="J9661" s="10"/>
      <c r="AA9661" s="7"/>
      <c r="AB9661" s="7"/>
      <c r="AC9661" s="7"/>
    </row>
    <row r="9662" ht="15.0" customHeight="1">
      <c r="A9662" s="29">
        <v>41901.0</v>
      </c>
      <c r="B9662" s="30" t="s">
        <v>15</v>
      </c>
      <c r="D9662" s="30" t="s">
        <v>88</v>
      </c>
      <c r="E9662" s="31" t="s">
        <v>87</v>
      </c>
      <c r="F9662" s="32">
        <v>59.0</v>
      </c>
      <c r="G9662" s="32">
        <v>156.0</v>
      </c>
      <c r="H9662" s="33">
        <v>21.97264325</v>
      </c>
      <c r="J9662" s="10"/>
      <c r="AA9662" s="7"/>
      <c r="AB9662" s="7"/>
      <c r="AC9662" s="7"/>
    </row>
    <row r="9663" ht="15.0" customHeight="1">
      <c r="A9663" s="29">
        <v>41901.0</v>
      </c>
      <c r="B9663" s="30" t="s">
        <v>15</v>
      </c>
      <c r="D9663" s="30" t="s">
        <v>88</v>
      </c>
      <c r="E9663" s="31" t="s">
        <v>87</v>
      </c>
      <c r="F9663" s="32">
        <v>60.0</v>
      </c>
      <c r="G9663" s="32">
        <v>203.0</v>
      </c>
      <c r="H9663" s="33">
        <v>28.59260628</v>
      </c>
      <c r="J9663" s="10"/>
      <c r="AA9663" s="7"/>
      <c r="AB9663" s="7"/>
      <c r="AC9663" s="7"/>
    </row>
    <row r="9664" ht="15.0" customHeight="1">
      <c r="A9664" s="29">
        <v>41901.0</v>
      </c>
      <c r="B9664" s="30" t="s">
        <v>15</v>
      </c>
      <c r="D9664" s="30" t="s">
        <v>88</v>
      </c>
      <c r="E9664" s="31" t="s">
        <v>87</v>
      </c>
      <c r="F9664" s="32">
        <v>61.0</v>
      </c>
      <c r="G9664" s="32">
        <v>214.0</v>
      </c>
      <c r="H9664" s="33">
        <v>30.14195933</v>
      </c>
      <c r="J9664" s="10"/>
      <c r="AA9664" s="7"/>
      <c r="AB9664" s="7"/>
      <c r="AC9664" s="7"/>
    </row>
    <row r="9665" ht="15.0" customHeight="1">
      <c r="A9665" s="29">
        <v>41901.0</v>
      </c>
      <c r="B9665" s="30" t="s">
        <v>15</v>
      </c>
      <c r="D9665" s="30" t="s">
        <v>88</v>
      </c>
      <c r="E9665" s="31" t="s">
        <v>87</v>
      </c>
      <c r="F9665" s="32">
        <v>62.0</v>
      </c>
      <c r="G9665" s="32">
        <v>232.0</v>
      </c>
      <c r="H9665" s="33">
        <v>32.67726432</v>
      </c>
      <c r="J9665" s="10"/>
      <c r="AA9665" s="7"/>
      <c r="AB9665" s="7"/>
      <c r="AC9665" s="7"/>
    </row>
    <row r="9666" ht="15.0" customHeight="1">
      <c r="A9666" s="29">
        <v>41901.0</v>
      </c>
      <c r="B9666" s="30" t="s">
        <v>15</v>
      </c>
      <c r="D9666" s="30" t="s">
        <v>82</v>
      </c>
      <c r="E9666" s="31" t="s">
        <v>86</v>
      </c>
      <c r="F9666" s="32">
        <v>1.0</v>
      </c>
      <c r="G9666" s="32">
        <v>249.0</v>
      </c>
      <c r="H9666" s="33">
        <v>34.39151713</v>
      </c>
      <c r="J9666" s="10"/>
      <c r="AA9666" s="7"/>
      <c r="AB9666" s="7"/>
      <c r="AC9666" s="7"/>
    </row>
    <row r="9667" ht="15.0" customHeight="1">
      <c r="A9667" s="29">
        <v>41901.0</v>
      </c>
      <c r="B9667" s="30" t="s">
        <v>15</v>
      </c>
      <c r="D9667" s="30" t="s">
        <v>82</v>
      </c>
      <c r="E9667" s="31" t="s">
        <v>86</v>
      </c>
      <c r="F9667" s="32">
        <v>2.0</v>
      </c>
      <c r="G9667" s="32">
        <v>210.0</v>
      </c>
      <c r="H9667" s="33">
        <v>29.00489397</v>
      </c>
      <c r="J9667" s="10"/>
      <c r="AA9667" s="7"/>
      <c r="AB9667" s="7"/>
      <c r="AC9667" s="7"/>
    </row>
    <row r="9668" ht="15.0" customHeight="1">
      <c r="A9668" s="29">
        <v>41901.0</v>
      </c>
      <c r="B9668" s="30" t="s">
        <v>15</v>
      </c>
      <c r="D9668" s="30" t="s">
        <v>82</v>
      </c>
      <c r="E9668" s="31" t="s">
        <v>86</v>
      </c>
      <c r="F9668" s="32">
        <v>3.0</v>
      </c>
      <c r="G9668" s="32">
        <v>257.0</v>
      </c>
      <c r="H9668" s="33">
        <v>35.49646547</v>
      </c>
      <c r="J9668" s="10"/>
      <c r="AA9668" s="7"/>
      <c r="AB9668" s="7"/>
      <c r="AC9668" s="7"/>
    </row>
    <row r="9669" ht="15.0" customHeight="1">
      <c r="A9669" s="29">
        <v>41901.0</v>
      </c>
      <c r="B9669" s="30" t="s">
        <v>15</v>
      </c>
      <c r="D9669" s="30" t="s">
        <v>82</v>
      </c>
      <c r="E9669" s="31" t="s">
        <v>86</v>
      </c>
      <c r="F9669" s="32">
        <v>4.0</v>
      </c>
      <c r="G9669" s="32">
        <v>167.0</v>
      </c>
      <c r="H9669" s="33">
        <v>23.06579663</v>
      </c>
      <c r="J9669" s="10"/>
      <c r="AA9669" s="7"/>
      <c r="AB9669" s="7"/>
      <c r="AC9669" s="7"/>
    </row>
    <row r="9670" ht="15.0" customHeight="1">
      <c r="A9670" s="29">
        <v>41901.0</v>
      </c>
      <c r="B9670" s="30" t="s">
        <v>15</v>
      </c>
      <c r="D9670" s="30" t="s">
        <v>82</v>
      </c>
      <c r="E9670" s="31" t="s">
        <v>86</v>
      </c>
      <c r="F9670" s="32">
        <v>5.0</v>
      </c>
      <c r="G9670" s="32">
        <v>227.0</v>
      </c>
      <c r="H9670" s="33">
        <v>31.35290919</v>
      </c>
      <c r="J9670" s="10"/>
      <c r="AA9670" s="7"/>
      <c r="AB9670" s="7"/>
      <c r="AC9670" s="7"/>
    </row>
    <row r="9671" ht="15.0" customHeight="1">
      <c r="A9671" s="29">
        <v>41901.0</v>
      </c>
      <c r="B9671" s="30" t="s">
        <v>15</v>
      </c>
      <c r="D9671" s="30" t="s">
        <v>82</v>
      </c>
      <c r="E9671" s="31" t="s">
        <v>86</v>
      </c>
      <c r="F9671" s="32">
        <v>6.0</v>
      </c>
      <c r="G9671" s="32">
        <v>291.0</v>
      </c>
      <c r="H9671" s="33">
        <v>40.19249592</v>
      </c>
      <c r="J9671" s="10"/>
      <c r="AA9671" s="7"/>
      <c r="AB9671" s="7"/>
      <c r="AC9671" s="7"/>
    </row>
    <row r="9672" ht="15.0" customHeight="1">
      <c r="A9672" s="29">
        <v>41901.0</v>
      </c>
      <c r="B9672" s="30" t="s">
        <v>15</v>
      </c>
      <c r="D9672" s="30" t="s">
        <v>82</v>
      </c>
      <c r="E9672" s="31" t="s">
        <v>86</v>
      </c>
      <c r="F9672" s="32">
        <v>7.0</v>
      </c>
      <c r="G9672" s="32">
        <v>355.0</v>
      </c>
      <c r="H9672" s="33">
        <v>49.03208266</v>
      </c>
      <c r="J9672" s="10"/>
      <c r="AA9672" s="7"/>
      <c r="AB9672" s="7"/>
      <c r="AC9672" s="7"/>
    </row>
    <row r="9673" ht="15.0" customHeight="1">
      <c r="A9673" s="29">
        <v>41901.0</v>
      </c>
      <c r="B9673" s="30" t="s">
        <v>15</v>
      </c>
      <c r="D9673" s="30" t="s">
        <v>82</v>
      </c>
      <c r="E9673" s="31" t="s">
        <v>86</v>
      </c>
      <c r="F9673" s="32">
        <v>8.0</v>
      </c>
      <c r="G9673" s="32">
        <v>276.0</v>
      </c>
      <c r="H9673" s="33">
        <v>38.12071778</v>
      </c>
      <c r="J9673" s="10"/>
      <c r="AA9673" s="7"/>
      <c r="AB9673" s="7"/>
      <c r="AC9673" s="7"/>
    </row>
    <row r="9674" ht="15.0" customHeight="1">
      <c r="A9674" s="29">
        <v>41901.0</v>
      </c>
      <c r="B9674" s="30" t="s">
        <v>15</v>
      </c>
      <c r="D9674" s="30" t="s">
        <v>82</v>
      </c>
      <c r="E9674" s="31" t="s">
        <v>86</v>
      </c>
      <c r="F9674" s="32">
        <v>9.0</v>
      </c>
      <c r="G9674" s="32">
        <v>250.0</v>
      </c>
      <c r="H9674" s="33">
        <v>34.52963567</v>
      </c>
      <c r="J9674" s="10"/>
      <c r="AA9674" s="7"/>
      <c r="AB9674" s="7"/>
      <c r="AC9674" s="7"/>
    </row>
    <row r="9675" ht="15.0" customHeight="1">
      <c r="A9675" s="29">
        <v>41901.0</v>
      </c>
      <c r="B9675" s="30" t="s">
        <v>15</v>
      </c>
      <c r="D9675" s="30" t="s">
        <v>82</v>
      </c>
      <c r="E9675" s="31" t="s">
        <v>86</v>
      </c>
      <c r="F9675" s="32">
        <v>10.0</v>
      </c>
      <c r="G9675" s="32">
        <v>283.0</v>
      </c>
      <c r="H9675" s="33">
        <v>39.08754758</v>
      </c>
      <c r="J9675" s="10"/>
      <c r="AA9675" s="7"/>
      <c r="AB9675" s="7"/>
      <c r="AC9675" s="7"/>
    </row>
    <row r="9676" ht="15.0" customHeight="1">
      <c r="A9676" s="29">
        <v>41901.0</v>
      </c>
      <c r="B9676" s="30" t="s">
        <v>15</v>
      </c>
      <c r="D9676" s="30" t="s">
        <v>82</v>
      </c>
      <c r="E9676" s="31" t="s">
        <v>86</v>
      </c>
      <c r="F9676" s="32">
        <v>11.0</v>
      </c>
      <c r="G9676" s="32">
        <v>223.0</v>
      </c>
      <c r="H9676" s="33">
        <v>30.80043502</v>
      </c>
      <c r="J9676" s="10"/>
      <c r="AA9676" s="7"/>
      <c r="AB9676" s="7"/>
      <c r="AC9676" s="7"/>
    </row>
    <row r="9677" ht="15.0" customHeight="1">
      <c r="A9677" s="29">
        <v>41901.0</v>
      </c>
      <c r="B9677" s="30" t="s">
        <v>15</v>
      </c>
      <c r="D9677" s="30" t="s">
        <v>82</v>
      </c>
      <c r="E9677" s="31" t="s">
        <v>86</v>
      </c>
      <c r="F9677" s="32">
        <v>12.0</v>
      </c>
      <c r="G9677" s="32">
        <v>251.0</v>
      </c>
      <c r="H9677" s="33">
        <v>34.66775422</v>
      </c>
      <c r="J9677" s="10"/>
      <c r="AA9677" s="7"/>
      <c r="AB9677" s="7"/>
      <c r="AC9677" s="7"/>
    </row>
    <row r="9678" ht="15.0" customHeight="1">
      <c r="A9678" s="29">
        <v>41901.0</v>
      </c>
      <c r="B9678" s="30" t="s">
        <v>15</v>
      </c>
      <c r="D9678" s="30" t="s">
        <v>82</v>
      </c>
      <c r="E9678" s="31" t="s">
        <v>86</v>
      </c>
      <c r="F9678" s="32">
        <v>13.0</v>
      </c>
      <c r="G9678" s="32">
        <v>245.0</v>
      </c>
      <c r="H9678" s="33">
        <v>33.83904296</v>
      </c>
      <c r="J9678" s="10"/>
      <c r="AA9678" s="7"/>
      <c r="AB9678" s="7"/>
      <c r="AC9678" s="7"/>
    </row>
    <row r="9679" ht="15.0" customHeight="1">
      <c r="A9679" s="29">
        <v>41901.0</v>
      </c>
      <c r="B9679" s="30" t="s">
        <v>15</v>
      </c>
      <c r="D9679" s="30" t="s">
        <v>82</v>
      </c>
      <c r="E9679" s="31" t="s">
        <v>86</v>
      </c>
      <c r="F9679" s="32">
        <v>14.0</v>
      </c>
      <c r="G9679" s="32">
        <v>270.0</v>
      </c>
      <c r="H9679" s="33">
        <v>37.29200653</v>
      </c>
      <c r="J9679" s="10"/>
      <c r="AA9679" s="7"/>
      <c r="AB9679" s="7"/>
      <c r="AC9679" s="7"/>
    </row>
    <row r="9680" ht="15.0" customHeight="1">
      <c r="A9680" s="29">
        <v>41901.0</v>
      </c>
      <c r="B9680" s="30" t="s">
        <v>15</v>
      </c>
      <c r="D9680" s="30" t="s">
        <v>82</v>
      </c>
      <c r="E9680" s="31" t="s">
        <v>86</v>
      </c>
      <c r="F9680" s="32">
        <v>15.0</v>
      </c>
      <c r="G9680" s="32">
        <v>284.0</v>
      </c>
      <c r="H9680" s="33">
        <v>39.22566612</v>
      </c>
      <c r="J9680" s="10"/>
      <c r="AA9680" s="7"/>
      <c r="AB9680" s="7"/>
      <c r="AC9680" s="7"/>
    </row>
    <row r="9681" ht="15.0" customHeight="1">
      <c r="A9681" s="29">
        <v>41901.0</v>
      </c>
      <c r="B9681" s="30" t="s">
        <v>15</v>
      </c>
      <c r="D9681" s="30" t="s">
        <v>82</v>
      </c>
      <c r="E9681" s="31" t="s">
        <v>86</v>
      </c>
      <c r="F9681" s="32">
        <v>16.0</v>
      </c>
      <c r="G9681" s="32">
        <v>165.0</v>
      </c>
      <c r="H9681" s="33">
        <v>22.78955954</v>
      </c>
      <c r="J9681" s="10"/>
      <c r="AA9681" s="7"/>
      <c r="AB9681" s="7"/>
      <c r="AC9681" s="7"/>
    </row>
    <row r="9682" ht="15.0" customHeight="1">
      <c r="A9682" s="29">
        <v>41901.0</v>
      </c>
      <c r="B9682" s="30" t="s">
        <v>15</v>
      </c>
      <c r="D9682" s="30" t="s">
        <v>82</v>
      </c>
      <c r="E9682" s="31" t="s">
        <v>86</v>
      </c>
      <c r="F9682" s="32">
        <v>17.0</v>
      </c>
      <c r="G9682" s="32">
        <v>208.0</v>
      </c>
      <c r="H9682" s="33">
        <v>28.72865688</v>
      </c>
      <c r="J9682" s="10"/>
      <c r="AA9682" s="7"/>
      <c r="AB9682" s="7"/>
      <c r="AC9682" s="7"/>
    </row>
    <row r="9683" ht="15.0" customHeight="1">
      <c r="A9683" s="29">
        <v>41901.0</v>
      </c>
      <c r="B9683" s="30" t="s">
        <v>15</v>
      </c>
      <c r="D9683" s="30" t="s">
        <v>82</v>
      </c>
      <c r="E9683" s="31" t="s">
        <v>86</v>
      </c>
      <c r="F9683" s="32">
        <v>18.0</v>
      </c>
      <c r="G9683" s="32">
        <v>235.0</v>
      </c>
      <c r="H9683" s="33">
        <v>32.45785753</v>
      </c>
      <c r="J9683" s="10"/>
      <c r="AA9683" s="7"/>
      <c r="AB9683" s="7"/>
      <c r="AC9683" s="7"/>
    </row>
    <row r="9684" ht="15.0" customHeight="1">
      <c r="A9684" s="29">
        <v>41901.0</v>
      </c>
      <c r="B9684" s="30" t="s">
        <v>15</v>
      </c>
      <c r="D9684" s="30" t="s">
        <v>82</v>
      </c>
      <c r="E9684" s="31" t="s">
        <v>86</v>
      </c>
      <c r="F9684" s="32">
        <v>19.0</v>
      </c>
      <c r="G9684" s="32">
        <v>248.0</v>
      </c>
      <c r="H9684" s="33">
        <v>34.25339859</v>
      </c>
      <c r="J9684" s="10"/>
      <c r="AA9684" s="7"/>
      <c r="AB9684" s="7"/>
      <c r="AC9684" s="7"/>
    </row>
    <row r="9685" ht="15.0" customHeight="1">
      <c r="A9685" s="29">
        <v>41901.0</v>
      </c>
      <c r="B9685" s="30" t="s">
        <v>15</v>
      </c>
      <c r="D9685" s="30" t="s">
        <v>82</v>
      </c>
      <c r="E9685" s="31" t="s">
        <v>86</v>
      </c>
      <c r="F9685" s="32">
        <v>20.0</v>
      </c>
      <c r="G9685" s="32">
        <v>187.0</v>
      </c>
      <c r="H9685" s="33">
        <v>25.82816748</v>
      </c>
      <c r="J9685" s="10"/>
      <c r="AA9685" s="7"/>
      <c r="AB9685" s="7"/>
      <c r="AC9685" s="7"/>
    </row>
    <row r="9686" ht="15.0" customHeight="1">
      <c r="A9686" s="29">
        <v>41901.0</v>
      </c>
      <c r="B9686" s="30" t="s">
        <v>15</v>
      </c>
      <c r="D9686" s="30" t="s">
        <v>82</v>
      </c>
      <c r="E9686" s="31" t="s">
        <v>86</v>
      </c>
      <c r="F9686" s="32">
        <v>21.0</v>
      </c>
      <c r="G9686" s="32">
        <v>229.0</v>
      </c>
      <c r="H9686" s="33">
        <v>31.62914628</v>
      </c>
      <c r="J9686" s="10"/>
      <c r="AA9686" s="7"/>
      <c r="AB9686" s="7"/>
      <c r="AC9686" s="7"/>
    </row>
    <row r="9687" ht="15.0" customHeight="1">
      <c r="A9687" s="29">
        <v>41901.0</v>
      </c>
      <c r="B9687" s="30" t="s">
        <v>15</v>
      </c>
      <c r="D9687" s="30" t="s">
        <v>82</v>
      </c>
      <c r="E9687" s="31" t="s">
        <v>86</v>
      </c>
      <c r="F9687" s="32">
        <v>22.0</v>
      </c>
      <c r="G9687" s="32">
        <v>241.0</v>
      </c>
      <c r="H9687" s="33">
        <v>33.28656879</v>
      </c>
      <c r="J9687" s="10"/>
      <c r="AA9687" s="7"/>
      <c r="AB9687" s="7"/>
      <c r="AC9687" s="7"/>
    </row>
    <row r="9688" ht="15.0" customHeight="1">
      <c r="A9688" s="29">
        <v>41901.0</v>
      </c>
      <c r="B9688" s="30" t="s">
        <v>15</v>
      </c>
      <c r="D9688" s="30" t="s">
        <v>82</v>
      </c>
      <c r="E9688" s="31" t="s">
        <v>86</v>
      </c>
      <c r="F9688" s="32">
        <v>23.0</v>
      </c>
      <c r="G9688" s="32">
        <v>214.0</v>
      </c>
      <c r="H9688" s="33">
        <v>29.55736814</v>
      </c>
      <c r="J9688" s="10"/>
      <c r="AA9688" s="7"/>
      <c r="AB9688" s="7"/>
      <c r="AC9688" s="7"/>
    </row>
    <row r="9689" ht="15.0" customHeight="1">
      <c r="A9689" s="29">
        <v>41901.0</v>
      </c>
      <c r="B9689" s="30" t="s">
        <v>15</v>
      </c>
      <c r="D9689" s="30" t="s">
        <v>82</v>
      </c>
      <c r="E9689" s="31" t="s">
        <v>86</v>
      </c>
      <c r="F9689" s="32">
        <v>24.0</v>
      </c>
      <c r="G9689" s="32">
        <v>280.0</v>
      </c>
      <c r="H9689" s="33">
        <v>38.67319195</v>
      </c>
      <c r="J9689" s="10"/>
      <c r="AA9689" s="7"/>
      <c r="AB9689" s="7"/>
      <c r="AC9689" s="7"/>
    </row>
    <row r="9690" ht="15.0" customHeight="1">
      <c r="A9690" s="29">
        <v>41901.0</v>
      </c>
      <c r="B9690" s="30" t="s">
        <v>15</v>
      </c>
      <c r="D9690" s="30" t="s">
        <v>82</v>
      </c>
      <c r="E9690" s="31" t="s">
        <v>86</v>
      </c>
      <c r="F9690" s="32">
        <v>25.0</v>
      </c>
      <c r="G9690" s="32">
        <v>254.0</v>
      </c>
      <c r="H9690" s="33">
        <v>35.08210984</v>
      </c>
      <c r="J9690" s="10"/>
      <c r="AA9690" s="7"/>
      <c r="AB9690" s="7"/>
      <c r="AC9690" s="7"/>
    </row>
    <row r="9691" ht="15.0" customHeight="1">
      <c r="A9691" s="29">
        <v>41901.0</v>
      </c>
      <c r="B9691" s="30" t="s">
        <v>15</v>
      </c>
      <c r="D9691" s="30" t="s">
        <v>82</v>
      </c>
      <c r="E9691" s="31" t="s">
        <v>86</v>
      </c>
      <c r="F9691" s="32">
        <v>26.0</v>
      </c>
      <c r="G9691" s="32">
        <v>292.0</v>
      </c>
      <c r="H9691" s="33">
        <v>40.33061447</v>
      </c>
      <c r="J9691" s="10"/>
      <c r="AA9691" s="7"/>
      <c r="AB9691" s="7"/>
      <c r="AC9691" s="7"/>
    </row>
    <row r="9692" ht="15.0" customHeight="1">
      <c r="A9692" s="29">
        <v>41901.0</v>
      </c>
      <c r="B9692" s="30" t="s">
        <v>15</v>
      </c>
      <c r="D9692" s="30" t="s">
        <v>82</v>
      </c>
      <c r="E9692" s="31" t="s">
        <v>86</v>
      </c>
      <c r="F9692" s="32">
        <v>27.0</v>
      </c>
      <c r="G9692" s="32">
        <v>221.0</v>
      </c>
      <c r="H9692" s="33">
        <v>30.52419793</v>
      </c>
      <c r="J9692" s="10"/>
      <c r="AA9692" s="7"/>
      <c r="AB9692" s="7"/>
      <c r="AC9692" s="7"/>
    </row>
    <row r="9693" ht="15.0" customHeight="1">
      <c r="A9693" s="29">
        <v>41901.0</v>
      </c>
      <c r="B9693" s="30" t="s">
        <v>15</v>
      </c>
      <c r="D9693" s="30" t="s">
        <v>82</v>
      </c>
      <c r="E9693" s="31" t="s">
        <v>86</v>
      </c>
      <c r="F9693" s="32">
        <v>28.0</v>
      </c>
      <c r="G9693" s="32">
        <v>195.0</v>
      </c>
      <c r="H9693" s="33">
        <v>26.93311582</v>
      </c>
      <c r="J9693" s="10"/>
      <c r="AA9693" s="7"/>
      <c r="AB9693" s="7"/>
      <c r="AC9693" s="7"/>
    </row>
    <row r="9694" ht="15.0" customHeight="1">
      <c r="A9694" s="29">
        <v>41901.0</v>
      </c>
      <c r="B9694" s="30" t="s">
        <v>15</v>
      </c>
      <c r="D9694" s="30" t="s">
        <v>82</v>
      </c>
      <c r="E9694" s="31" t="s">
        <v>86</v>
      </c>
      <c r="F9694" s="32">
        <v>29.0</v>
      </c>
      <c r="G9694" s="32">
        <v>275.0</v>
      </c>
      <c r="H9694" s="33">
        <v>37.98259924</v>
      </c>
      <c r="J9694" s="10"/>
      <c r="AA9694" s="7"/>
      <c r="AB9694" s="7"/>
      <c r="AC9694" s="7"/>
    </row>
    <row r="9695" ht="15.0" customHeight="1">
      <c r="A9695" s="29">
        <v>41901.0</v>
      </c>
      <c r="B9695" s="30" t="s">
        <v>15</v>
      </c>
      <c r="D9695" s="30" t="s">
        <v>82</v>
      </c>
      <c r="E9695" s="31" t="s">
        <v>86</v>
      </c>
      <c r="F9695" s="32">
        <v>30.0</v>
      </c>
      <c r="G9695" s="32">
        <v>278.0</v>
      </c>
      <c r="H9695" s="33">
        <v>38.39695487</v>
      </c>
      <c r="J9695" s="10"/>
      <c r="AA9695" s="7"/>
      <c r="AB9695" s="7"/>
      <c r="AC9695" s="7"/>
    </row>
    <row r="9696" ht="15.0" customHeight="1">
      <c r="A9696" s="29">
        <v>41901.0</v>
      </c>
      <c r="B9696" s="30" t="s">
        <v>15</v>
      </c>
      <c r="D9696" s="30" t="s">
        <v>82</v>
      </c>
      <c r="E9696" s="31" t="s">
        <v>86</v>
      </c>
      <c r="F9696" s="32">
        <v>31.0</v>
      </c>
      <c r="G9696" s="32">
        <v>192.0</v>
      </c>
      <c r="H9696" s="33">
        <v>26.5187602</v>
      </c>
      <c r="J9696" s="10"/>
      <c r="AA9696" s="7"/>
      <c r="AB9696" s="7"/>
      <c r="AC9696" s="7"/>
    </row>
    <row r="9697" ht="15.0" customHeight="1">
      <c r="A9697" s="29">
        <v>41901.0</v>
      </c>
      <c r="B9697" s="30" t="s">
        <v>15</v>
      </c>
      <c r="D9697" s="30" t="s">
        <v>82</v>
      </c>
      <c r="E9697" s="31" t="s">
        <v>86</v>
      </c>
      <c r="F9697" s="32">
        <v>32.0</v>
      </c>
      <c r="G9697" s="32">
        <v>240.0</v>
      </c>
      <c r="H9697" s="33">
        <v>33.14845025</v>
      </c>
      <c r="J9697" s="10"/>
      <c r="AA9697" s="7"/>
      <c r="AB9697" s="7"/>
      <c r="AC9697" s="7"/>
    </row>
    <row r="9698" ht="15.0" customHeight="1">
      <c r="A9698" s="29">
        <v>41901.0</v>
      </c>
      <c r="B9698" s="30" t="s">
        <v>15</v>
      </c>
      <c r="D9698" s="30" t="s">
        <v>82</v>
      </c>
      <c r="E9698" s="31" t="s">
        <v>86</v>
      </c>
      <c r="F9698" s="32">
        <v>33.0</v>
      </c>
      <c r="G9698" s="32">
        <v>276.0</v>
      </c>
      <c r="H9698" s="33">
        <v>38.12071778</v>
      </c>
      <c r="J9698" s="10"/>
      <c r="AA9698" s="7"/>
      <c r="AB9698" s="7"/>
      <c r="AC9698" s="7"/>
    </row>
    <row r="9699" ht="15.0" customHeight="1">
      <c r="A9699" s="29">
        <v>41901.0</v>
      </c>
      <c r="B9699" s="30" t="s">
        <v>15</v>
      </c>
      <c r="D9699" s="30" t="s">
        <v>82</v>
      </c>
      <c r="E9699" s="31" t="s">
        <v>86</v>
      </c>
      <c r="F9699" s="32">
        <v>34.0</v>
      </c>
      <c r="G9699" s="32">
        <v>322.0</v>
      </c>
      <c r="H9699" s="33">
        <v>44.47417075</v>
      </c>
      <c r="J9699" s="10"/>
      <c r="AA9699" s="7"/>
      <c r="AB9699" s="7"/>
      <c r="AC9699" s="7"/>
    </row>
    <row r="9700" ht="15.0" customHeight="1">
      <c r="A9700" s="29">
        <v>41901.0</v>
      </c>
      <c r="B9700" s="30" t="s">
        <v>15</v>
      </c>
      <c r="D9700" s="30" t="s">
        <v>82</v>
      </c>
      <c r="E9700" s="31" t="s">
        <v>86</v>
      </c>
      <c r="F9700" s="32">
        <v>35.0</v>
      </c>
      <c r="G9700" s="32">
        <v>222.0</v>
      </c>
      <c r="H9700" s="33">
        <v>30.66231648</v>
      </c>
      <c r="J9700" s="10"/>
      <c r="AA9700" s="7"/>
      <c r="AB9700" s="7"/>
      <c r="AC9700" s="7"/>
    </row>
    <row r="9701" ht="15.0" customHeight="1">
      <c r="A9701" s="29">
        <v>41901.0</v>
      </c>
      <c r="B9701" s="30" t="s">
        <v>15</v>
      </c>
      <c r="D9701" s="30" t="s">
        <v>82</v>
      </c>
      <c r="E9701" s="31" t="s">
        <v>86</v>
      </c>
      <c r="F9701" s="32">
        <v>36.0</v>
      </c>
      <c r="G9701" s="32">
        <v>291.0</v>
      </c>
      <c r="H9701" s="33">
        <v>40.19249592</v>
      </c>
      <c r="J9701" s="10"/>
      <c r="AA9701" s="7"/>
      <c r="AB9701" s="7"/>
      <c r="AC9701" s="7"/>
    </row>
    <row r="9702" ht="15.0" customHeight="1">
      <c r="A9702" s="29">
        <v>41901.0</v>
      </c>
      <c r="B9702" s="30" t="s">
        <v>15</v>
      </c>
      <c r="D9702" s="30" t="s">
        <v>82</v>
      </c>
      <c r="E9702" s="31" t="s">
        <v>86</v>
      </c>
      <c r="F9702" s="32">
        <v>37.0</v>
      </c>
      <c r="G9702" s="32">
        <v>245.0</v>
      </c>
      <c r="H9702" s="33">
        <v>33.83904296</v>
      </c>
      <c r="J9702" s="10"/>
      <c r="AA9702" s="7"/>
      <c r="AB9702" s="7"/>
      <c r="AC9702" s="7"/>
    </row>
    <row r="9703" ht="15.0" customHeight="1">
      <c r="A9703" s="29">
        <v>41901.0</v>
      </c>
      <c r="B9703" s="30" t="s">
        <v>15</v>
      </c>
      <c r="D9703" s="30" t="s">
        <v>82</v>
      </c>
      <c r="E9703" s="31" t="s">
        <v>86</v>
      </c>
      <c r="F9703" s="32">
        <v>38.0</v>
      </c>
      <c r="G9703" s="32">
        <v>330.0</v>
      </c>
      <c r="H9703" s="33">
        <v>45.57911909</v>
      </c>
      <c r="J9703" s="10"/>
      <c r="AA9703" s="7"/>
      <c r="AB9703" s="7"/>
      <c r="AC9703" s="7"/>
    </row>
    <row r="9704" ht="15.0" customHeight="1">
      <c r="A9704" s="29">
        <v>41901.0</v>
      </c>
      <c r="B9704" s="30" t="s">
        <v>15</v>
      </c>
      <c r="D9704" s="30" t="s">
        <v>82</v>
      </c>
      <c r="E9704" s="31" t="s">
        <v>86</v>
      </c>
      <c r="F9704" s="32">
        <v>39.0</v>
      </c>
      <c r="G9704" s="32">
        <v>175.0</v>
      </c>
      <c r="H9704" s="33">
        <v>24.17074497</v>
      </c>
      <c r="J9704" s="10"/>
      <c r="AA9704" s="7"/>
      <c r="AB9704" s="7"/>
      <c r="AC9704" s="7"/>
    </row>
    <row r="9705" ht="15.0" customHeight="1">
      <c r="A9705" s="29">
        <v>41901.0</v>
      </c>
      <c r="B9705" s="30" t="s">
        <v>15</v>
      </c>
      <c r="D9705" s="30" t="s">
        <v>82</v>
      </c>
      <c r="E9705" s="31" t="s">
        <v>86</v>
      </c>
      <c r="F9705" s="32">
        <v>40.0</v>
      </c>
      <c r="G9705" s="32">
        <v>293.0</v>
      </c>
      <c r="H9705" s="33">
        <v>40.46873301</v>
      </c>
      <c r="J9705" s="10"/>
      <c r="AA9705" s="7"/>
      <c r="AB9705" s="7"/>
      <c r="AC9705" s="7"/>
    </row>
    <row r="9706" ht="15.0" customHeight="1">
      <c r="A9706" s="29">
        <v>41901.0</v>
      </c>
      <c r="B9706" s="30" t="s">
        <v>15</v>
      </c>
      <c r="D9706" s="30" t="s">
        <v>82</v>
      </c>
      <c r="E9706" s="31" t="s">
        <v>86</v>
      </c>
      <c r="F9706" s="32">
        <v>41.0</v>
      </c>
      <c r="G9706" s="32">
        <v>351.0</v>
      </c>
      <c r="H9706" s="33">
        <v>48.47960848</v>
      </c>
      <c r="J9706" s="10"/>
      <c r="AA9706" s="7"/>
      <c r="AB9706" s="7"/>
      <c r="AC9706" s="7"/>
    </row>
    <row r="9707" ht="15.0" customHeight="1">
      <c r="A9707" s="29">
        <v>41901.0</v>
      </c>
      <c r="B9707" s="30" t="s">
        <v>15</v>
      </c>
      <c r="D9707" s="30" t="s">
        <v>82</v>
      </c>
      <c r="E9707" s="31" t="s">
        <v>86</v>
      </c>
      <c r="F9707" s="32">
        <v>42.0</v>
      </c>
      <c r="G9707" s="32">
        <v>209.0</v>
      </c>
      <c r="H9707" s="33">
        <v>28.86677542</v>
      </c>
      <c r="J9707" s="10"/>
      <c r="AA9707" s="7"/>
      <c r="AB9707" s="7"/>
      <c r="AC9707" s="7"/>
    </row>
    <row r="9708" ht="15.0" customHeight="1">
      <c r="A9708" s="29">
        <v>41901.0</v>
      </c>
      <c r="B9708" s="30" t="s">
        <v>15</v>
      </c>
      <c r="D9708" s="30" t="s">
        <v>82</v>
      </c>
      <c r="E9708" s="31" t="s">
        <v>86</v>
      </c>
      <c r="F9708" s="32">
        <v>43.0</v>
      </c>
      <c r="G9708" s="32">
        <v>221.0</v>
      </c>
      <c r="H9708" s="33">
        <v>30.52419793</v>
      </c>
      <c r="J9708" s="10"/>
      <c r="AA9708" s="7"/>
      <c r="AB9708" s="7"/>
      <c r="AC9708" s="7"/>
    </row>
    <row r="9709" ht="15.0" customHeight="1">
      <c r="A9709" s="29">
        <v>41901.0</v>
      </c>
      <c r="B9709" s="30" t="s">
        <v>15</v>
      </c>
      <c r="D9709" s="30" t="s">
        <v>82</v>
      </c>
      <c r="E9709" s="31" t="s">
        <v>86</v>
      </c>
      <c r="F9709" s="32">
        <v>44.0</v>
      </c>
      <c r="G9709" s="32">
        <v>260.0</v>
      </c>
      <c r="H9709" s="33">
        <v>35.9108211</v>
      </c>
      <c r="J9709" s="10"/>
      <c r="AA9709" s="7"/>
      <c r="AB9709" s="7"/>
      <c r="AC9709" s="7"/>
    </row>
    <row r="9710" ht="15.0" customHeight="1">
      <c r="A9710" s="29">
        <v>41901.0</v>
      </c>
      <c r="B9710" s="30" t="s">
        <v>15</v>
      </c>
      <c r="D9710" s="30" t="s">
        <v>82</v>
      </c>
      <c r="E9710" s="31" t="s">
        <v>86</v>
      </c>
      <c r="F9710" s="32">
        <v>45.0</v>
      </c>
      <c r="G9710" s="32">
        <v>290.0</v>
      </c>
      <c r="H9710" s="33">
        <v>40.05437738</v>
      </c>
      <c r="J9710" s="10"/>
      <c r="AA9710" s="7"/>
      <c r="AB9710" s="7"/>
      <c r="AC9710" s="7"/>
    </row>
    <row r="9711" ht="15.0" customHeight="1">
      <c r="A9711" s="29">
        <v>41901.0</v>
      </c>
      <c r="B9711" s="30" t="s">
        <v>15</v>
      </c>
      <c r="D9711" s="30" t="s">
        <v>82</v>
      </c>
      <c r="E9711" s="31" t="s">
        <v>86</v>
      </c>
      <c r="F9711" s="32">
        <v>46.0</v>
      </c>
      <c r="G9711" s="32">
        <v>239.0</v>
      </c>
      <c r="H9711" s="33">
        <v>33.0103317</v>
      </c>
      <c r="J9711" s="10"/>
      <c r="AA9711" s="7"/>
      <c r="AB9711" s="7"/>
      <c r="AC9711" s="7"/>
    </row>
    <row r="9712" ht="15.0" customHeight="1">
      <c r="A9712" s="29">
        <v>41901.0</v>
      </c>
      <c r="B9712" s="30" t="s">
        <v>15</v>
      </c>
      <c r="D9712" s="30" t="s">
        <v>82</v>
      </c>
      <c r="E9712" s="31" t="s">
        <v>86</v>
      </c>
      <c r="F9712" s="32">
        <v>47.0</v>
      </c>
      <c r="G9712" s="32">
        <v>227.0</v>
      </c>
      <c r="H9712" s="33">
        <v>31.35290919</v>
      </c>
      <c r="J9712" s="10"/>
      <c r="AA9712" s="7"/>
      <c r="AB9712" s="7"/>
      <c r="AC9712" s="7"/>
    </row>
    <row r="9713" ht="15.0" customHeight="1">
      <c r="A9713" s="29">
        <v>41901.0</v>
      </c>
      <c r="B9713" s="30" t="s">
        <v>15</v>
      </c>
      <c r="D9713" s="30" t="s">
        <v>82</v>
      </c>
      <c r="E9713" s="31" t="s">
        <v>86</v>
      </c>
      <c r="F9713" s="32">
        <v>48.0</v>
      </c>
      <c r="G9713" s="32">
        <v>263.0</v>
      </c>
      <c r="H9713" s="33">
        <v>36.32517673</v>
      </c>
      <c r="J9713" s="10"/>
      <c r="AA9713" s="7"/>
      <c r="AB9713" s="7"/>
      <c r="AC9713" s="7"/>
    </row>
    <row r="9714" ht="15.0" customHeight="1">
      <c r="A9714" s="29">
        <v>41901.0</v>
      </c>
      <c r="B9714" s="30" t="s">
        <v>15</v>
      </c>
      <c r="D9714" s="30" t="s">
        <v>82</v>
      </c>
      <c r="E9714" s="31" t="s">
        <v>86</v>
      </c>
      <c r="F9714" s="32">
        <v>49.0</v>
      </c>
      <c r="G9714" s="32">
        <v>201.0</v>
      </c>
      <c r="H9714" s="33">
        <v>27.76182708</v>
      </c>
      <c r="J9714" s="10"/>
      <c r="AA9714" s="7"/>
      <c r="AB9714" s="7"/>
      <c r="AC9714" s="7"/>
    </row>
    <row r="9715" ht="15.0" customHeight="1">
      <c r="A9715" s="29">
        <v>41901.0</v>
      </c>
      <c r="B9715" s="30" t="s">
        <v>15</v>
      </c>
      <c r="D9715" s="30" t="s">
        <v>82</v>
      </c>
      <c r="E9715" s="31" t="s">
        <v>86</v>
      </c>
      <c r="F9715" s="32">
        <v>50.0</v>
      </c>
      <c r="G9715" s="32">
        <v>241.0</v>
      </c>
      <c r="H9715" s="33">
        <v>33.28656879</v>
      </c>
      <c r="J9715" s="10"/>
      <c r="AA9715" s="7"/>
      <c r="AB9715" s="7"/>
      <c r="AC9715" s="7"/>
    </row>
    <row r="9716" ht="15.0" customHeight="1">
      <c r="A9716" s="29">
        <v>41901.0</v>
      </c>
      <c r="B9716" s="30" t="s">
        <v>15</v>
      </c>
      <c r="D9716" s="30" t="s">
        <v>82</v>
      </c>
      <c r="E9716" s="31" t="s">
        <v>86</v>
      </c>
      <c r="F9716" s="32">
        <v>51.0</v>
      </c>
      <c r="G9716" s="32">
        <v>188.0</v>
      </c>
      <c r="H9716" s="33">
        <v>25.96628603</v>
      </c>
      <c r="J9716" s="10"/>
      <c r="AA9716" s="7"/>
      <c r="AB9716" s="7"/>
      <c r="AC9716" s="7"/>
    </row>
    <row r="9717" ht="15.0" customHeight="1">
      <c r="A9717" s="29">
        <v>41901.0</v>
      </c>
      <c r="B9717" s="30" t="s">
        <v>15</v>
      </c>
      <c r="D9717" s="30" t="s">
        <v>82</v>
      </c>
      <c r="E9717" s="31" t="s">
        <v>86</v>
      </c>
      <c r="F9717" s="32">
        <v>52.0</v>
      </c>
      <c r="G9717" s="32">
        <v>218.0</v>
      </c>
      <c r="H9717" s="33">
        <v>30.10984231</v>
      </c>
      <c r="J9717" s="10"/>
      <c r="AA9717" s="7"/>
      <c r="AB9717" s="7"/>
      <c r="AC9717" s="7"/>
    </row>
    <row r="9718" ht="15.0" customHeight="1">
      <c r="A9718" s="29">
        <v>41901.0</v>
      </c>
      <c r="B9718" s="30" t="s">
        <v>15</v>
      </c>
      <c r="D9718" s="30" t="s">
        <v>82</v>
      </c>
      <c r="E9718" s="31" t="s">
        <v>86</v>
      </c>
      <c r="F9718" s="32">
        <v>53.0</v>
      </c>
      <c r="G9718" s="32">
        <v>237.0</v>
      </c>
      <c r="H9718" s="33">
        <v>32.73409462</v>
      </c>
      <c r="J9718" s="10"/>
      <c r="AA9718" s="7"/>
      <c r="AB9718" s="7"/>
      <c r="AC9718" s="7"/>
    </row>
    <row r="9719" ht="15.0" customHeight="1">
      <c r="A9719" s="29">
        <v>41901.0</v>
      </c>
      <c r="B9719" s="30" t="s">
        <v>15</v>
      </c>
      <c r="D9719" s="30" t="s">
        <v>82</v>
      </c>
      <c r="E9719" s="31" t="s">
        <v>86</v>
      </c>
      <c r="F9719" s="32">
        <v>54.0</v>
      </c>
      <c r="G9719" s="32">
        <v>284.0</v>
      </c>
      <c r="H9719" s="33">
        <v>39.22566612</v>
      </c>
      <c r="J9719" s="10"/>
      <c r="AA9719" s="7"/>
      <c r="AB9719" s="7"/>
      <c r="AC9719" s="7"/>
    </row>
    <row r="9720" ht="15.0" customHeight="1">
      <c r="A9720" s="29">
        <v>41901.0</v>
      </c>
      <c r="B9720" s="30" t="s">
        <v>15</v>
      </c>
      <c r="D9720" s="30" t="s">
        <v>82</v>
      </c>
      <c r="E9720" s="31" t="s">
        <v>86</v>
      </c>
      <c r="F9720" s="32">
        <v>55.0</v>
      </c>
      <c r="G9720" s="32">
        <v>231.0</v>
      </c>
      <c r="H9720" s="33">
        <v>31.90538336</v>
      </c>
      <c r="J9720" s="10"/>
      <c r="AA9720" s="7"/>
      <c r="AB9720" s="7"/>
      <c r="AC9720" s="7"/>
    </row>
    <row r="9721" ht="15.0" customHeight="1">
      <c r="A9721" s="29">
        <v>41901.0</v>
      </c>
      <c r="B9721" s="30" t="s">
        <v>15</v>
      </c>
      <c r="D9721" s="30" t="s">
        <v>82</v>
      </c>
      <c r="E9721" s="31" t="s">
        <v>86</v>
      </c>
      <c r="F9721" s="32">
        <v>56.0</v>
      </c>
      <c r="G9721" s="32">
        <v>183.0</v>
      </c>
      <c r="H9721" s="33">
        <v>25.27569331</v>
      </c>
      <c r="J9721" s="10"/>
      <c r="AA9721" s="7"/>
      <c r="AB9721" s="7"/>
      <c r="AC9721" s="7"/>
    </row>
    <row r="9722" ht="15.0" customHeight="1">
      <c r="A9722" s="29">
        <v>41901.0</v>
      </c>
      <c r="B9722" s="30" t="s">
        <v>15</v>
      </c>
      <c r="D9722" s="30" t="s">
        <v>82</v>
      </c>
      <c r="E9722" s="31" t="s">
        <v>86</v>
      </c>
      <c r="F9722" s="32">
        <v>57.0</v>
      </c>
      <c r="G9722" s="32">
        <v>196.0</v>
      </c>
      <c r="H9722" s="33">
        <v>27.07123437</v>
      </c>
      <c r="J9722" s="10"/>
      <c r="AA9722" s="7"/>
      <c r="AB9722" s="7"/>
      <c r="AC9722" s="7"/>
    </row>
    <row r="9723" ht="15.0" customHeight="1">
      <c r="A9723" s="29">
        <v>41901.0</v>
      </c>
      <c r="B9723" s="30" t="s">
        <v>15</v>
      </c>
      <c r="D9723" s="30" t="s">
        <v>82</v>
      </c>
      <c r="E9723" s="31" t="s">
        <v>86</v>
      </c>
      <c r="F9723" s="32">
        <v>58.0</v>
      </c>
      <c r="G9723" s="32">
        <v>140.0</v>
      </c>
      <c r="H9723" s="33">
        <v>19.33659598</v>
      </c>
      <c r="J9723" s="10"/>
      <c r="AA9723" s="7"/>
      <c r="AB9723" s="7"/>
      <c r="AC9723" s="7"/>
    </row>
    <row r="9724" ht="15.0" customHeight="1">
      <c r="A9724" s="29">
        <v>41901.0</v>
      </c>
      <c r="B9724" s="30" t="s">
        <v>15</v>
      </c>
      <c r="D9724" s="30" t="s">
        <v>82</v>
      </c>
      <c r="E9724" s="31" t="s">
        <v>86</v>
      </c>
      <c r="F9724" s="32">
        <v>59.0</v>
      </c>
      <c r="G9724" s="32">
        <v>221.0</v>
      </c>
      <c r="H9724" s="33">
        <v>30.52419793</v>
      </c>
      <c r="J9724" s="10"/>
      <c r="AA9724" s="7"/>
      <c r="AB9724" s="7"/>
      <c r="AC9724" s="7"/>
    </row>
    <row r="9725" ht="15.0" customHeight="1">
      <c r="A9725" s="29">
        <v>41901.0</v>
      </c>
      <c r="B9725" s="30" t="s">
        <v>15</v>
      </c>
      <c r="D9725" s="30" t="s">
        <v>82</v>
      </c>
      <c r="E9725" s="31" t="s">
        <v>86</v>
      </c>
      <c r="F9725" s="32">
        <v>60.0</v>
      </c>
      <c r="G9725" s="32">
        <v>182.0</v>
      </c>
      <c r="H9725" s="33">
        <v>25.13757477</v>
      </c>
      <c r="J9725" s="10"/>
      <c r="AA9725" s="7"/>
      <c r="AB9725" s="7"/>
      <c r="AC9725" s="7"/>
    </row>
    <row r="9726" ht="15.0" customHeight="1">
      <c r="A9726" s="29">
        <v>41901.0</v>
      </c>
      <c r="B9726" s="30" t="s">
        <v>15</v>
      </c>
      <c r="D9726" s="30" t="s">
        <v>82</v>
      </c>
      <c r="E9726" s="31" t="s">
        <v>86</v>
      </c>
      <c r="F9726" s="32">
        <v>61.0</v>
      </c>
      <c r="G9726" s="32">
        <v>307.0</v>
      </c>
      <c r="H9726" s="33">
        <v>42.40239261</v>
      </c>
      <c r="J9726" s="10"/>
      <c r="AA9726" s="7"/>
      <c r="AB9726" s="7"/>
      <c r="AC9726" s="7"/>
    </row>
    <row r="9727" ht="15.0" customHeight="1">
      <c r="A9727" s="29">
        <v>41901.0</v>
      </c>
      <c r="B9727" s="30" t="s">
        <v>15</v>
      </c>
      <c r="D9727" s="30" t="s">
        <v>82</v>
      </c>
      <c r="E9727" s="31" t="s">
        <v>86</v>
      </c>
      <c r="F9727" s="32">
        <v>62.0</v>
      </c>
      <c r="G9727" s="32">
        <v>205.0</v>
      </c>
      <c r="H9727" s="33">
        <v>28.31430125</v>
      </c>
      <c r="J9727" s="10"/>
      <c r="AA9727" s="7"/>
      <c r="AB9727" s="7"/>
      <c r="AC9727" s="7"/>
    </row>
    <row r="9728" ht="15.0" customHeight="1">
      <c r="A9728" s="29">
        <v>41901.0</v>
      </c>
      <c r="B9728" s="30" t="s">
        <v>15</v>
      </c>
      <c r="D9728" s="30" t="s">
        <v>82</v>
      </c>
      <c r="E9728" s="31" t="s">
        <v>86</v>
      </c>
      <c r="F9728" s="32">
        <v>63.0</v>
      </c>
      <c r="G9728" s="32">
        <v>193.0</v>
      </c>
      <c r="H9728" s="33">
        <v>26.65687874</v>
      </c>
      <c r="J9728" s="10"/>
      <c r="AA9728" s="7"/>
      <c r="AB9728" s="7"/>
      <c r="AC9728" s="7"/>
    </row>
    <row r="9729" ht="15.0" customHeight="1">
      <c r="A9729" s="29">
        <v>41901.0</v>
      </c>
      <c r="B9729" s="30" t="s">
        <v>15</v>
      </c>
      <c r="D9729" s="30" t="s">
        <v>82</v>
      </c>
      <c r="E9729" s="31" t="s">
        <v>86</v>
      </c>
      <c r="F9729" s="32">
        <v>64.0</v>
      </c>
      <c r="G9729" s="32">
        <v>284.0</v>
      </c>
      <c r="H9729" s="33">
        <v>39.22566612</v>
      </c>
      <c r="J9729" s="10"/>
      <c r="AA9729" s="7"/>
      <c r="AB9729" s="7"/>
      <c r="AC9729" s="7"/>
    </row>
    <row r="9730" ht="15.0" customHeight="1">
      <c r="A9730" s="29">
        <v>41901.0</v>
      </c>
      <c r="B9730" s="30" t="s">
        <v>15</v>
      </c>
      <c r="D9730" s="30" t="s">
        <v>82</v>
      </c>
      <c r="E9730" s="31" t="s">
        <v>86</v>
      </c>
      <c r="F9730" s="32">
        <v>65.0</v>
      </c>
      <c r="G9730" s="32">
        <v>268.0</v>
      </c>
      <c r="H9730" s="33">
        <v>37.01576944</v>
      </c>
      <c r="J9730" s="10"/>
      <c r="AA9730" s="7"/>
      <c r="AB9730" s="7"/>
      <c r="AC9730" s="7"/>
    </row>
    <row r="9731" ht="15.0" customHeight="1">
      <c r="A9731" s="29">
        <v>41901.0</v>
      </c>
      <c r="B9731" s="30" t="s">
        <v>15</v>
      </c>
      <c r="D9731" s="30" t="s">
        <v>82</v>
      </c>
      <c r="E9731" s="31" t="s">
        <v>86</v>
      </c>
      <c r="F9731" s="32">
        <v>66.0</v>
      </c>
      <c r="G9731" s="32">
        <v>145.0</v>
      </c>
      <c r="H9731" s="33">
        <v>20.02718869</v>
      </c>
      <c r="J9731" s="10"/>
      <c r="AA9731" s="7"/>
      <c r="AB9731" s="7"/>
      <c r="AC9731" s="7"/>
    </row>
    <row r="9732" ht="15.0" customHeight="1">
      <c r="A9732" s="29">
        <v>41901.0</v>
      </c>
      <c r="B9732" s="30" t="s">
        <v>15</v>
      </c>
      <c r="D9732" s="30" t="s">
        <v>82</v>
      </c>
      <c r="E9732" s="31" t="s">
        <v>86</v>
      </c>
      <c r="F9732" s="32">
        <v>67.0</v>
      </c>
      <c r="G9732" s="32">
        <v>297.0</v>
      </c>
      <c r="H9732" s="33">
        <v>41.02120718</v>
      </c>
      <c r="J9732" s="10"/>
      <c r="AA9732" s="7"/>
      <c r="AB9732" s="7"/>
      <c r="AC9732" s="7"/>
    </row>
    <row r="9733" ht="15.0" customHeight="1">
      <c r="A9733" s="29">
        <v>41901.0</v>
      </c>
      <c r="B9733" s="30" t="s">
        <v>15</v>
      </c>
      <c r="D9733" s="30" t="s">
        <v>82</v>
      </c>
      <c r="E9733" s="31" t="s">
        <v>86</v>
      </c>
      <c r="F9733" s="32">
        <v>68.0</v>
      </c>
      <c r="G9733" s="32">
        <v>200.0</v>
      </c>
      <c r="H9733" s="33">
        <v>27.62370854</v>
      </c>
      <c r="J9733" s="10"/>
      <c r="AA9733" s="7"/>
      <c r="AB9733" s="7"/>
      <c r="AC9733" s="7"/>
    </row>
    <row r="9734" ht="15.0" customHeight="1">
      <c r="A9734" s="29">
        <v>41901.0</v>
      </c>
      <c r="B9734" s="30" t="s">
        <v>15</v>
      </c>
      <c r="D9734" s="30" t="s">
        <v>82</v>
      </c>
      <c r="E9734" s="31" t="s">
        <v>86</v>
      </c>
      <c r="F9734" s="32">
        <v>69.0</v>
      </c>
      <c r="G9734" s="32">
        <v>165.0</v>
      </c>
      <c r="H9734" s="33">
        <v>22.78955954</v>
      </c>
      <c r="J9734" s="10"/>
      <c r="AA9734" s="7"/>
      <c r="AB9734" s="7"/>
      <c r="AC9734" s="7"/>
    </row>
    <row r="9735" ht="15.0" customHeight="1">
      <c r="A9735" s="29">
        <v>41901.0</v>
      </c>
      <c r="B9735" s="30" t="s">
        <v>15</v>
      </c>
      <c r="D9735" s="30" t="s">
        <v>82</v>
      </c>
      <c r="E9735" s="31" t="s">
        <v>86</v>
      </c>
      <c r="F9735" s="32">
        <v>70.0</v>
      </c>
      <c r="G9735" s="32">
        <v>194.0</v>
      </c>
      <c r="H9735" s="33">
        <v>26.79499728</v>
      </c>
      <c r="J9735" s="10"/>
      <c r="AA9735" s="7"/>
      <c r="AB9735" s="7"/>
      <c r="AC9735" s="7"/>
    </row>
    <row r="9736" ht="15.0" customHeight="1">
      <c r="A9736" s="29">
        <v>41901.0</v>
      </c>
      <c r="B9736" s="30" t="s">
        <v>15</v>
      </c>
      <c r="D9736" s="30" t="s">
        <v>82</v>
      </c>
      <c r="E9736" s="31" t="s">
        <v>86</v>
      </c>
      <c r="F9736" s="32">
        <v>71.0</v>
      </c>
      <c r="G9736" s="32">
        <v>213.0</v>
      </c>
      <c r="H9736" s="33">
        <v>29.41924959</v>
      </c>
      <c r="J9736" s="10"/>
      <c r="AA9736" s="7"/>
      <c r="AB9736" s="7"/>
      <c r="AC9736" s="7"/>
    </row>
    <row r="9737" ht="15.0" customHeight="1">
      <c r="A9737" s="29">
        <v>41901.0</v>
      </c>
      <c r="B9737" s="30" t="s">
        <v>15</v>
      </c>
      <c r="D9737" s="30" t="s">
        <v>82</v>
      </c>
      <c r="E9737" s="31" t="s">
        <v>86</v>
      </c>
      <c r="F9737" s="32">
        <v>72.0</v>
      </c>
      <c r="G9737" s="32">
        <v>201.0</v>
      </c>
      <c r="H9737" s="33">
        <v>27.76182708</v>
      </c>
      <c r="J9737" s="10"/>
      <c r="AA9737" s="7"/>
      <c r="AB9737" s="7"/>
      <c r="AC9737" s="7"/>
    </row>
    <row r="9738" ht="15.0" customHeight="1">
      <c r="A9738" s="29">
        <v>41901.0</v>
      </c>
      <c r="B9738" s="30" t="s">
        <v>15</v>
      </c>
      <c r="D9738" s="30" t="s">
        <v>82</v>
      </c>
      <c r="E9738" s="31" t="s">
        <v>86</v>
      </c>
      <c r="F9738" s="32">
        <v>73.0</v>
      </c>
      <c r="G9738" s="32">
        <v>227.0</v>
      </c>
      <c r="H9738" s="33">
        <v>31.35290919</v>
      </c>
      <c r="J9738" s="10"/>
      <c r="AA9738" s="7"/>
      <c r="AB9738" s="7"/>
      <c r="AC9738" s="7"/>
    </row>
    <row r="9739" ht="15.0" customHeight="1">
      <c r="A9739" s="29">
        <v>41901.0</v>
      </c>
      <c r="B9739" s="30" t="s">
        <v>15</v>
      </c>
      <c r="D9739" s="30" t="s">
        <v>82</v>
      </c>
      <c r="E9739" s="31" t="s">
        <v>86</v>
      </c>
      <c r="F9739" s="32">
        <v>74.0</v>
      </c>
      <c r="G9739" s="32">
        <v>196.0</v>
      </c>
      <c r="H9739" s="33">
        <v>27.07123437</v>
      </c>
      <c r="J9739" s="10"/>
      <c r="AA9739" s="7"/>
      <c r="AB9739" s="7"/>
      <c r="AC9739" s="7"/>
    </row>
    <row r="9740" ht="15.0" customHeight="1">
      <c r="A9740" s="29">
        <v>41901.0</v>
      </c>
      <c r="B9740" s="30" t="s">
        <v>15</v>
      </c>
      <c r="D9740" s="30" t="s">
        <v>82</v>
      </c>
      <c r="E9740" s="31" t="s">
        <v>86</v>
      </c>
      <c r="F9740" s="32">
        <v>75.0</v>
      </c>
      <c r="G9740" s="32">
        <v>225.0</v>
      </c>
      <c r="H9740" s="33">
        <v>31.07667211</v>
      </c>
      <c r="J9740" s="10"/>
      <c r="AA9740" s="7"/>
      <c r="AB9740" s="7"/>
      <c r="AC9740" s="7"/>
    </row>
    <row r="9741" ht="15.0" customHeight="1">
      <c r="A9741" s="29">
        <v>41929.0</v>
      </c>
      <c r="B9741" s="30" t="s">
        <v>59</v>
      </c>
      <c r="D9741" s="30" t="s">
        <v>89</v>
      </c>
      <c r="E9741" s="31" t="s">
        <v>83</v>
      </c>
      <c r="F9741" s="32">
        <v>1.0</v>
      </c>
      <c r="G9741" s="32">
        <v>232.0</v>
      </c>
      <c r="H9741" s="32">
        <v>35.10405083</v>
      </c>
      <c r="I9741" s="10"/>
      <c r="J9741" s="10"/>
      <c r="AA9741" s="7"/>
      <c r="AB9741" s="7"/>
      <c r="AC9741" s="7"/>
    </row>
    <row r="9742" ht="15.0" customHeight="1">
      <c r="A9742" s="29">
        <v>41929.0</v>
      </c>
      <c r="B9742" s="30" t="s">
        <v>59</v>
      </c>
      <c r="D9742" s="30" t="s">
        <v>89</v>
      </c>
      <c r="E9742" s="31" t="s">
        <v>83</v>
      </c>
      <c r="F9742" s="32">
        <v>2.0</v>
      </c>
      <c r="G9742" s="32">
        <v>271.0</v>
      </c>
      <c r="H9742" s="32">
        <v>41.00516282</v>
      </c>
      <c r="I9742" s="10"/>
      <c r="J9742" s="10"/>
      <c r="AA9742" s="7"/>
      <c r="AB9742" s="7"/>
      <c r="AC9742" s="7"/>
    </row>
    <row r="9743" ht="15.0" customHeight="1">
      <c r="A9743" s="29">
        <v>41929.0</v>
      </c>
      <c r="B9743" s="30" t="s">
        <v>59</v>
      </c>
      <c r="D9743" s="30" t="s">
        <v>89</v>
      </c>
      <c r="E9743" s="31" t="s">
        <v>83</v>
      </c>
      <c r="F9743" s="32">
        <v>3.0</v>
      </c>
      <c r="G9743" s="32">
        <v>208.0</v>
      </c>
      <c r="H9743" s="32">
        <v>31.4725973</v>
      </c>
      <c r="I9743" s="10"/>
      <c r="J9743" s="10"/>
      <c r="AA9743" s="7"/>
      <c r="AB9743" s="7"/>
      <c r="AC9743" s="7"/>
    </row>
    <row r="9744" ht="15.0" customHeight="1">
      <c r="A9744" s="29">
        <v>41929.0</v>
      </c>
      <c r="B9744" s="30" t="s">
        <v>59</v>
      </c>
      <c r="D9744" s="30" t="s">
        <v>89</v>
      </c>
      <c r="E9744" s="31" t="s">
        <v>83</v>
      </c>
      <c r="F9744" s="32">
        <v>4.0</v>
      </c>
      <c r="G9744" s="32">
        <v>166.0</v>
      </c>
      <c r="H9744" s="32">
        <v>25.11755361</v>
      </c>
      <c r="I9744" s="10"/>
      <c r="J9744" s="10"/>
      <c r="AA9744" s="7"/>
      <c r="AB9744" s="7"/>
      <c r="AC9744" s="7"/>
    </row>
    <row r="9745" ht="15.0" customHeight="1">
      <c r="A9745" s="29">
        <v>41929.0</v>
      </c>
      <c r="B9745" s="30" t="s">
        <v>59</v>
      </c>
      <c r="D9745" s="30" t="s">
        <v>89</v>
      </c>
      <c r="E9745" s="31" t="s">
        <v>83</v>
      </c>
      <c r="F9745" s="32">
        <v>5.0</v>
      </c>
      <c r="G9745" s="32">
        <v>209.0</v>
      </c>
      <c r="H9745" s="32">
        <v>31.62390786</v>
      </c>
      <c r="I9745" s="10"/>
      <c r="J9745" s="10"/>
      <c r="AA9745" s="7"/>
      <c r="AB9745" s="7"/>
      <c r="AC9745" s="7"/>
    </row>
    <row r="9746" ht="15.0" customHeight="1">
      <c r="A9746" s="29">
        <v>41929.0</v>
      </c>
      <c r="B9746" s="30" t="s">
        <v>59</v>
      </c>
      <c r="D9746" s="30" t="s">
        <v>89</v>
      </c>
      <c r="E9746" s="31" t="s">
        <v>83</v>
      </c>
      <c r="F9746" s="32">
        <v>6.0</v>
      </c>
      <c r="G9746" s="32">
        <v>256.0</v>
      </c>
      <c r="H9746" s="32">
        <v>38.73550437</v>
      </c>
      <c r="I9746" s="10"/>
      <c r="J9746" s="10"/>
      <c r="AA9746" s="7"/>
      <c r="AB9746" s="7"/>
      <c r="AC9746" s="7"/>
    </row>
    <row r="9747" ht="15.0" customHeight="1">
      <c r="A9747" s="29">
        <v>41929.0</v>
      </c>
      <c r="B9747" s="30" t="s">
        <v>59</v>
      </c>
      <c r="D9747" s="30" t="s">
        <v>89</v>
      </c>
      <c r="E9747" s="31" t="s">
        <v>83</v>
      </c>
      <c r="F9747" s="32">
        <v>7.0</v>
      </c>
      <c r="G9747" s="32">
        <v>193.0</v>
      </c>
      <c r="H9747" s="32">
        <v>29.20293884</v>
      </c>
      <c r="I9747" s="10"/>
      <c r="J9747" s="10"/>
      <c r="AA9747" s="7"/>
      <c r="AB9747" s="7"/>
      <c r="AC9747" s="7"/>
    </row>
    <row r="9748" ht="15.0" customHeight="1">
      <c r="A9748" s="29">
        <v>41929.0</v>
      </c>
      <c r="B9748" s="30" t="s">
        <v>59</v>
      </c>
      <c r="D9748" s="30" t="s">
        <v>89</v>
      </c>
      <c r="E9748" s="31" t="s">
        <v>83</v>
      </c>
      <c r="F9748" s="32">
        <v>8.0</v>
      </c>
      <c r="G9748" s="32">
        <v>256.0</v>
      </c>
      <c r="H9748" s="32">
        <v>38.73550437</v>
      </c>
      <c r="I9748" s="10"/>
      <c r="J9748" s="10"/>
      <c r="AA9748" s="7"/>
      <c r="AB9748" s="7"/>
      <c r="AC9748" s="7"/>
    </row>
    <row r="9749" ht="15.0" customHeight="1">
      <c r="A9749" s="29">
        <v>41929.0</v>
      </c>
      <c r="B9749" s="30" t="s">
        <v>59</v>
      </c>
      <c r="D9749" s="30" t="s">
        <v>89</v>
      </c>
      <c r="E9749" s="31" t="s">
        <v>83</v>
      </c>
      <c r="F9749" s="32">
        <v>9.0</v>
      </c>
      <c r="G9749" s="32">
        <v>203.0</v>
      </c>
      <c r="H9749" s="32">
        <v>30.71604448</v>
      </c>
      <c r="I9749" s="10"/>
      <c r="J9749" s="10"/>
      <c r="AA9749" s="7"/>
      <c r="AB9749" s="7"/>
      <c r="AC9749" s="7"/>
    </row>
    <row r="9750" ht="15.0" customHeight="1">
      <c r="A9750" s="29">
        <v>41929.0</v>
      </c>
      <c r="B9750" s="30" t="s">
        <v>59</v>
      </c>
      <c r="D9750" s="30" t="s">
        <v>89</v>
      </c>
      <c r="E9750" s="31" t="s">
        <v>83</v>
      </c>
      <c r="F9750" s="32">
        <v>10.0</v>
      </c>
      <c r="G9750" s="32">
        <v>179.0</v>
      </c>
      <c r="H9750" s="32">
        <v>27.08459094</v>
      </c>
      <c r="I9750" s="10"/>
      <c r="J9750" s="10"/>
      <c r="AA9750" s="7"/>
      <c r="AB9750" s="7"/>
      <c r="AC9750" s="7"/>
    </row>
    <row r="9751" ht="15.0" customHeight="1">
      <c r="A9751" s="29">
        <v>41929.0</v>
      </c>
      <c r="B9751" s="30" t="s">
        <v>59</v>
      </c>
      <c r="D9751" s="30" t="s">
        <v>89</v>
      </c>
      <c r="E9751" s="31" t="s">
        <v>83</v>
      </c>
      <c r="F9751" s="32">
        <v>11.0</v>
      </c>
      <c r="G9751" s="32">
        <v>167.0</v>
      </c>
      <c r="H9751" s="32">
        <v>25.26886418</v>
      </c>
      <c r="I9751" s="10"/>
      <c r="J9751" s="10"/>
      <c r="AA9751" s="7"/>
      <c r="AB9751" s="7"/>
      <c r="AC9751" s="7"/>
    </row>
    <row r="9752" ht="15.0" customHeight="1">
      <c r="A9752" s="29">
        <v>41929.0</v>
      </c>
      <c r="B9752" s="30" t="s">
        <v>59</v>
      </c>
      <c r="D9752" s="30" t="s">
        <v>89</v>
      </c>
      <c r="E9752" s="31" t="s">
        <v>83</v>
      </c>
      <c r="F9752" s="32">
        <v>12.0</v>
      </c>
      <c r="G9752" s="32">
        <v>212.0</v>
      </c>
      <c r="H9752" s="32">
        <v>32.07783955</v>
      </c>
      <c r="I9752" s="10"/>
      <c r="J9752" s="10"/>
      <c r="AA9752" s="7"/>
      <c r="AB9752" s="7"/>
      <c r="AC9752" s="7"/>
    </row>
    <row r="9753" ht="15.0" customHeight="1">
      <c r="A9753" s="29">
        <v>41929.0</v>
      </c>
      <c r="B9753" s="30" t="s">
        <v>59</v>
      </c>
      <c r="D9753" s="30" t="s">
        <v>89</v>
      </c>
      <c r="E9753" s="31" t="s">
        <v>83</v>
      </c>
      <c r="F9753" s="32">
        <v>13.0</v>
      </c>
      <c r="G9753" s="32">
        <v>275.0</v>
      </c>
      <c r="H9753" s="32">
        <v>41.61040508</v>
      </c>
      <c r="I9753" s="10"/>
      <c r="J9753" s="10"/>
      <c r="AA9753" s="7"/>
      <c r="AB9753" s="7"/>
      <c r="AC9753" s="7"/>
    </row>
    <row r="9754" ht="15.0" customHeight="1">
      <c r="A9754" s="29">
        <v>41929.0</v>
      </c>
      <c r="B9754" s="30" t="s">
        <v>59</v>
      </c>
      <c r="D9754" s="30" t="s">
        <v>89</v>
      </c>
      <c r="E9754" s="31" t="s">
        <v>83</v>
      </c>
      <c r="F9754" s="32">
        <v>14.0</v>
      </c>
      <c r="G9754" s="32">
        <v>206.0</v>
      </c>
      <c r="H9754" s="32">
        <v>31.16997617</v>
      </c>
      <c r="I9754" s="10"/>
      <c r="J9754" s="10"/>
      <c r="AA9754" s="7"/>
      <c r="AB9754" s="7"/>
      <c r="AC9754" s="7"/>
    </row>
    <row r="9755" ht="15.0" customHeight="1">
      <c r="A9755" s="29">
        <v>41929.0</v>
      </c>
      <c r="B9755" s="30" t="s">
        <v>59</v>
      </c>
      <c r="D9755" s="30" t="s">
        <v>89</v>
      </c>
      <c r="E9755" s="31" t="s">
        <v>83</v>
      </c>
      <c r="F9755" s="32">
        <v>15.0</v>
      </c>
      <c r="G9755" s="32">
        <v>221.0</v>
      </c>
      <c r="H9755" s="32">
        <v>33.43963463</v>
      </c>
      <c r="I9755" s="10"/>
      <c r="J9755" s="10"/>
      <c r="AA9755" s="7"/>
      <c r="AB9755" s="7"/>
      <c r="AC9755" s="7"/>
    </row>
    <row r="9756" ht="15.0" customHeight="1">
      <c r="A9756" s="29">
        <v>41929.0</v>
      </c>
      <c r="B9756" s="30" t="s">
        <v>59</v>
      </c>
      <c r="D9756" s="30" t="s">
        <v>89</v>
      </c>
      <c r="E9756" s="31" t="s">
        <v>83</v>
      </c>
      <c r="F9756" s="32">
        <v>16.0</v>
      </c>
      <c r="G9756" s="32">
        <v>194.0</v>
      </c>
      <c r="H9756" s="32">
        <v>29.3542494</v>
      </c>
      <c r="I9756" s="10"/>
      <c r="J9756" s="10"/>
      <c r="AA9756" s="7"/>
      <c r="AB9756" s="7"/>
      <c r="AC9756" s="7"/>
    </row>
    <row r="9757" ht="15.0" customHeight="1">
      <c r="A9757" s="29">
        <v>41929.0</v>
      </c>
      <c r="B9757" s="30" t="s">
        <v>59</v>
      </c>
      <c r="D9757" s="30" t="s">
        <v>89</v>
      </c>
      <c r="E9757" s="31" t="s">
        <v>83</v>
      </c>
      <c r="F9757" s="32">
        <v>17.0</v>
      </c>
      <c r="G9757" s="32">
        <v>198.0</v>
      </c>
      <c r="H9757" s="32">
        <v>29.95949166</v>
      </c>
      <c r="I9757" s="10"/>
      <c r="J9757" s="10"/>
      <c r="AA9757" s="7"/>
      <c r="AB9757" s="7"/>
      <c r="AC9757" s="7"/>
    </row>
    <row r="9758" ht="15.0" customHeight="1">
      <c r="A9758" s="29">
        <v>41929.0</v>
      </c>
      <c r="B9758" s="30" t="s">
        <v>59</v>
      </c>
      <c r="D9758" s="30" t="s">
        <v>89</v>
      </c>
      <c r="E9758" s="31" t="s">
        <v>83</v>
      </c>
      <c r="F9758" s="32">
        <v>18.0</v>
      </c>
      <c r="G9758" s="32">
        <v>215.0</v>
      </c>
      <c r="H9758" s="32">
        <v>32.53177124</v>
      </c>
      <c r="I9758" s="10"/>
      <c r="J9758" s="10"/>
      <c r="AA9758" s="7"/>
      <c r="AB9758" s="7"/>
      <c r="AC9758" s="7"/>
    </row>
    <row r="9759" ht="15.0" customHeight="1">
      <c r="A9759" s="29">
        <v>41929.0</v>
      </c>
      <c r="B9759" s="30" t="s">
        <v>59</v>
      </c>
      <c r="D9759" s="30" t="s">
        <v>89</v>
      </c>
      <c r="E9759" s="31" t="s">
        <v>83</v>
      </c>
      <c r="F9759" s="32">
        <v>19.0</v>
      </c>
      <c r="G9759" s="32">
        <v>171.0</v>
      </c>
      <c r="H9759" s="32">
        <v>25.87410643</v>
      </c>
      <c r="I9759" s="10"/>
      <c r="J9759" s="10"/>
      <c r="AA9759" s="7"/>
      <c r="AB9759" s="7"/>
      <c r="AC9759" s="7"/>
    </row>
    <row r="9760" ht="15.0" customHeight="1">
      <c r="A9760" s="29">
        <v>41929.0</v>
      </c>
      <c r="B9760" s="30" t="s">
        <v>59</v>
      </c>
      <c r="D9760" s="30" t="s">
        <v>89</v>
      </c>
      <c r="E9760" s="31" t="s">
        <v>83</v>
      </c>
      <c r="F9760" s="32">
        <v>20.0</v>
      </c>
      <c r="G9760" s="32">
        <v>176.0</v>
      </c>
      <c r="H9760" s="32">
        <v>26.63065925</v>
      </c>
      <c r="I9760" s="10"/>
      <c r="J9760" s="10"/>
      <c r="AA9760" s="7"/>
      <c r="AB9760" s="7"/>
      <c r="AC9760" s="7"/>
    </row>
    <row r="9761" ht="15.0" customHeight="1">
      <c r="A9761" s="29">
        <v>41929.0</v>
      </c>
      <c r="B9761" s="30" t="s">
        <v>59</v>
      </c>
      <c r="D9761" s="30" t="s">
        <v>89</v>
      </c>
      <c r="E9761" s="31" t="s">
        <v>83</v>
      </c>
      <c r="F9761" s="32">
        <v>21.0</v>
      </c>
      <c r="G9761" s="32">
        <v>143.0</v>
      </c>
      <c r="H9761" s="32">
        <v>21.63741064</v>
      </c>
      <c r="I9761" s="10"/>
      <c r="J9761" s="10"/>
      <c r="AA9761" s="7"/>
      <c r="AB9761" s="7"/>
      <c r="AC9761" s="7"/>
    </row>
    <row r="9762" ht="15.0" customHeight="1">
      <c r="A9762" s="29">
        <v>41929.0</v>
      </c>
      <c r="B9762" s="30" t="s">
        <v>59</v>
      </c>
      <c r="D9762" s="30" t="s">
        <v>89</v>
      </c>
      <c r="E9762" s="31" t="s">
        <v>83</v>
      </c>
      <c r="F9762" s="32">
        <v>22.0</v>
      </c>
      <c r="G9762" s="32">
        <v>215.0</v>
      </c>
      <c r="H9762" s="32">
        <v>32.53177124</v>
      </c>
      <c r="I9762" s="10"/>
      <c r="J9762" s="10"/>
      <c r="AA9762" s="7"/>
      <c r="AB9762" s="7"/>
      <c r="AC9762" s="7"/>
    </row>
    <row r="9763" ht="15.0" customHeight="1">
      <c r="A9763" s="29">
        <v>41929.0</v>
      </c>
      <c r="B9763" s="30" t="s">
        <v>59</v>
      </c>
      <c r="D9763" s="30" t="s">
        <v>89</v>
      </c>
      <c r="E9763" s="31" t="s">
        <v>83</v>
      </c>
      <c r="F9763" s="32">
        <v>23.0</v>
      </c>
      <c r="G9763" s="32">
        <v>188.0</v>
      </c>
      <c r="H9763" s="32">
        <v>28.44638602</v>
      </c>
      <c r="I9763" s="10"/>
      <c r="J9763" s="10"/>
      <c r="AA9763" s="7"/>
      <c r="AB9763" s="7"/>
      <c r="AC9763" s="7"/>
    </row>
    <row r="9764" ht="15.0" customHeight="1">
      <c r="A9764" s="29">
        <v>41929.0</v>
      </c>
      <c r="B9764" s="30" t="s">
        <v>59</v>
      </c>
      <c r="D9764" s="30" t="s">
        <v>89</v>
      </c>
      <c r="E9764" s="31" t="s">
        <v>83</v>
      </c>
      <c r="F9764" s="32">
        <v>24.0</v>
      </c>
      <c r="G9764" s="32">
        <v>213.0</v>
      </c>
      <c r="H9764" s="32">
        <v>32.22915012</v>
      </c>
      <c r="I9764" s="10"/>
      <c r="J9764" s="10"/>
      <c r="AA9764" s="7"/>
      <c r="AB9764" s="7"/>
      <c r="AC9764" s="7"/>
    </row>
    <row r="9765" ht="15.0" customHeight="1">
      <c r="A9765" s="29">
        <v>41929.0</v>
      </c>
      <c r="B9765" s="30" t="s">
        <v>59</v>
      </c>
      <c r="D9765" s="30" t="s">
        <v>89</v>
      </c>
      <c r="E9765" s="31" t="s">
        <v>83</v>
      </c>
      <c r="F9765" s="32">
        <v>25.0</v>
      </c>
      <c r="G9765" s="32">
        <v>141.0</v>
      </c>
      <c r="H9765" s="32">
        <v>21.33478951</v>
      </c>
      <c r="I9765" s="10"/>
      <c r="J9765" s="10"/>
      <c r="AA9765" s="7"/>
      <c r="AB9765" s="7"/>
      <c r="AC9765" s="7"/>
    </row>
    <row r="9766" ht="15.0" customHeight="1">
      <c r="A9766" s="29">
        <v>41929.0</v>
      </c>
      <c r="B9766" s="30" t="s">
        <v>59</v>
      </c>
      <c r="D9766" s="30" t="s">
        <v>89</v>
      </c>
      <c r="E9766" s="31" t="s">
        <v>83</v>
      </c>
      <c r="F9766" s="32">
        <v>26.0</v>
      </c>
      <c r="G9766" s="32">
        <v>174.0</v>
      </c>
      <c r="H9766" s="32">
        <v>26.32803812</v>
      </c>
      <c r="I9766" s="10"/>
      <c r="J9766" s="10"/>
      <c r="AA9766" s="7"/>
      <c r="AB9766" s="7"/>
      <c r="AC9766" s="7"/>
    </row>
    <row r="9767" ht="15.0" customHeight="1">
      <c r="A9767" s="29">
        <v>41929.0</v>
      </c>
      <c r="B9767" s="30" t="s">
        <v>59</v>
      </c>
      <c r="D9767" s="30" t="s">
        <v>89</v>
      </c>
      <c r="E9767" s="31" t="s">
        <v>83</v>
      </c>
      <c r="F9767" s="32">
        <v>27.0</v>
      </c>
      <c r="G9767" s="32">
        <v>130.0</v>
      </c>
      <c r="H9767" s="32">
        <v>19.67037331</v>
      </c>
      <c r="I9767" s="10"/>
      <c r="J9767" s="10"/>
      <c r="AA9767" s="7"/>
      <c r="AB9767" s="7"/>
      <c r="AC9767" s="7"/>
    </row>
    <row r="9768" ht="15.0" customHeight="1">
      <c r="A9768" s="29">
        <v>41929.0</v>
      </c>
      <c r="B9768" s="30" t="s">
        <v>59</v>
      </c>
      <c r="D9768" s="30" t="s">
        <v>89</v>
      </c>
      <c r="E9768" s="31" t="s">
        <v>83</v>
      </c>
      <c r="F9768" s="32">
        <v>28.0</v>
      </c>
      <c r="G9768" s="32">
        <v>160.0</v>
      </c>
      <c r="H9768" s="32">
        <v>24.20969023</v>
      </c>
      <c r="I9768" s="10"/>
      <c r="J9768" s="10"/>
      <c r="AA9768" s="7"/>
      <c r="AB9768" s="7"/>
      <c r="AC9768" s="7"/>
    </row>
    <row r="9769" ht="15.0" customHeight="1">
      <c r="A9769" s="29">
        <v>41929.0</v>
      </c>
      <c r="B9769" s="30" t="s">
        <v>59</v>
      </c>
      <c r="D9769" s="30" t="s">
        <v>89</v>
      </c>
      <c r="E9769" s="31" t="s">
        <v>83</v>
      </c>
      <c r="F9769" s="32">
        <v>29.0</v>
      </c>
      <c r="G9769" s="32">
        <v>226.0</v>
      </c>
      <c r="H9769" s="32">
        <v>34.19618745</v>
      </c>
      <c r="I9769" s="10"/>
      <c r="J9769" s="10"/>
      <c r="AA9769" s="7"/>
      <c r="AB9769" s="7"/>
      <c r="AC9769" s="7"/>
    </row>
    <row r="9770" ht="15.0" customHeight="1">
      <c r="A9770" s="29">
        <v>41929.0</v>
      </c>
      <c r="B9770" s="30" t="s">
        <v>59</v>
      </c>
      <c r="D9770" s="30" t="s">
        <v>89</v>
      </c>
      <c r="E9770" s="31" t="s">
        <v>83</v>
      </c>
      <c r="F9770" s="32">
        <v>30.0</v>
      </c>
      <c r="G9770" s="32">
        <v>134.0</v>
      </c>
      <c r="H9770" s="32">
        <v>20.27561557</v>
      </c>
      <c r="I9770" s="10"/>
      <c r="J9770" s="10"/>
      <c r="AA9770" s="7"/>
      <c r="AB9770" s="7"/>
      <c r="AC9770" s="7"/>
    </row>
    <row r="9771" ht="15.0" customHeight="1">
      <c r="A9771" s="29">
        <v>41929.0</v>
      </c>
      <c r="B9771" s="30" t="s">
        <v>59</v>
      </c>
      <c r="D9771" s="30" t="s">
        <v>89</v>
      </c>
      <c r="E9771" s="31" t="s">
        <v>83</v>
      </c>
      <c r="F9771" s="32">
        <v>31.0</v>
      </c>
      <c r="G9771" s="32">
        <v>79.0</v>
      </c>
      <c r="H9771" s="32">
        <v>11.95353455</v>
      </c>
      <c r="I9771" s="10"/>
      <c r="J9771" s="10"/>
      <c r="AA9771" s="7"/>
      <c r="AB9771" s="7"/>
      <c r="AC9771" s="7"/>
    </row>
    <row r="9772" ht="15.0" customHeight="1">
      <c r="A9772" s="29">
        <v>41929.0</v>
      </c>
      <c r="B9772" s="30" t="s">
        <v>59</v>
      </c>
      <c r="D9772" s="30" t="s">
        <v>89</v>
      </c>
      <c r="E9772" s="31" t="s">
        <v>83</v>
      </c>
      <c r="F9772" s="32">
        <v>32.0</v>
      </c>
      <c r="G9772" s="32">
        <v>198.0</v>
      </c>
      <c r="H9772" s="32">
        <v>29.95949166</v>
      </c>
      <c r="I9772" s="10"/>
      <c r="J9772" s="10"/>
      <c r="AA9772" s="7"/>
      <c r="AB9772" s="7"/>
      <c r="AC9772" s="7"/>
    </row>
    <row r="9773" ht="15.0" customHeight="1">
      <c r="A9773" s="29">
        <v>41929.0</v>
      </c>
      <c r="B9773" s="30" t="s">
        <v>59</v>
      </c>
      <c r="D9773" s="30" t="s">
        <v>89</v>
      </c>
      <c r="E9773" s="31" t="s">
        <v>83</v>
      </c>
      <c r="F9773" s="32">
        <v>33.0</v>
      </c>
      <c r="G9773" s="32">
        <v>220.0</v>
      </c>
      <c r="H9773" s="32">
        <v>33.28832406</v>
      </c>
      <c r="I9773" s="10"/>
      <c r="J9773" s="10"/>
      <c r="AA9773" s="7"/>
      <c r="AB9773" s="7"/>
      <c r="AC9773" s="7"/>
    </row>
    <row r="9774" ht="15.0" customHeight="1">
      <c r="A9774" s="29">
        <v>41929.0</v>
      </c>
      <c r="B9774" s="30" t="s">
        <v>59</v>
      </c>
      <c r="D9774" s="30" t="s">
        <v>89</v>
      </c>
      <c r="E9774" s="31" t="s">
        <v>83</v>
      </c>
      <c r="F9774" s="32">
        <v>34.0</v>
      </c>
      <c r="G9774" s="32">
        <v>210.0</v>
      </c>
      <c r="H9774" s="32">
        <v>31.77521842</v>
      </c>
      <c r="I9774" s="10"/>
      <c r="J9774" s="10"/>
      <c r="AA9774" s="7"/>
      <c r="AB9774" s="7"/>
      <c r="AC9774" s="7"/>
    </row>
    <row r="9775" ht="15.0" customHeight="1">
      <c r="A9775" s="29">
        <v>41929.0</v>
      </c>
      <c r="B9775" s="30" t="s">
        <v>59</v>
      </c>
      <c r="D9775" s="30" t="s">
        <v>89</v>
      </c>
      <c r="E9775" s="31" t="s">
        <v>83</v>
      </c>
      <c r="F9775" s="32">
        <v>35.0</v>
      </c>
      <c r="G9775" s="32">
        <v>182.0</v>
      </c>
      <c r="H9775" s="32">
        <v>27.53852263</v>
      </c>
      <c r="I9775" s="10"/>
      <c r="J9775" s="10"/>
      <c r="AA9775" s="7"/>
      <c r="AB9775" s="7"/>
      <c r="AC9775" s="7"/>
    </row>
    <row r="9776" ht="15.0" customHeight="1">
      <c r="A9776" s="29">
        <v>41929.0</v>
      </c>
      <c r="B9776" s="30" t="s">
        <v>59</v>
      </c>
      <c r="D9776" s="30" t="s">
        <v>89</v>
      </c>
      <c r="E9776" s="31" t="s">
        <v>83</v>
      </c>
      <c r="F9776" s="32">
        <v>36.0</v>
      </c>
      <c r="G9776" s="32">
        <v>230.0</v>
      </c>
      <c r="H9776" s="32">
        <v>34.8014297</v>
      </c>
      <c r="I9776" s="10"/>
      <c r="J9776" s="10"/>
      <c r="AA9776" s="7"/>
      <c r="AB9776" s="7"/>
      <c r="AC9776" s="7"/>
    </row>
    <row r="9777" ht="15.0" customHeight="1">
      <c r="A9777" s="29">
        <v>41929.0</v>
      </c>
      <c r="B9777" s="30" t="s">
        <v>59</v>
      </c>
      <c r="D9777" s="30" t="s">
        <v>89</v>
      </c>
      <c r="E9777" s="31" t="s">
        <v>83</v>
      </c>
      <c r="F9777" s="32">
        <v>37.0</v>
      </c>
      <c r="G9777" s="32">
        <v>212.0</v>
      </c>
      <c r="H9777" s="32">
        <v>32.07783955</v>
      </c>
      <c r="I9777" s="10"/>
      <c r="J9777" s="10"/>
      <c r="AA9777" s="7"/>
      <c r="AB9777" s="7"/>
      <c r="AC9777" s="7"/>
    </row>
    <row r="9778" ht="15.0" customHeight="1">
      <c r="A9778" s="29">
        <v>41929.0</v>
      </c>
      <c r="B9778" s="30" t="s">
        <v>59</v>
      </c>
      <c r="D9778" s="30" t="s">
        <v>89</v>
      </c>
      <c r="E9778" s="31" t="s">
        <v>83</v>
      </c>
      <c r="F9778" s="32">
        <v>38.0</v>
      </c>
      <c r="G9778" s="32">
        <v>109.0</v>
      </c>
      <c r="H9778" s="32">
        <v>16.49285147</v>
      </c>
      <c r="I9778" s="10"/>
      <c r="J9778" s="10"/>
      <c r="AA9778" s="7"/>
      <c r="AB9778" s="7"/>
      <c r="AC9778" s="7"/>
    </row>
    <row r="9779" ht="15.0" customHeight="1">
      <c r="A9779" s="29">
        <v>41929.0</v>
      </c>
      <c r="B9779" s="30" t="s">
        <v>59</v>
      </c>
      <c r="D9779" s="30" t="s">
        <v>89</v>
      </c>
      <c r="E9779" s="31" t="s">
        <v>83</v>
      </c>
      <c r="F9779" s="32">
        <v>39.0</v>
      </c>
      <c r="G9779" s="32">
        <v>198.0</v>
      </c>
      <c r="H9779" s="32">
        <v>29.95949166</v>
      </c>
      <c r="I9779" s="10"/>
      <c r="J9779" s="10"/>
      <c r="AA9779" s="7"/>
      <c r="AB9779" s="7"/>
      <c r="AC9779" s="7"/>
    </row>
    <row r="9780" ht="15.0" customHeight="1">
      <c r="A9780" s="29">
        <v>41929.0</v>
      </c>
      <c r="B9780" s="30" t="s">
        <v>59</v>
      </c>
      <c r="D9780" s="30" t="s">
        <v>89</v>
      </c>
      <c r="E9780" s="31" t="s">
        <v>83</v>
      </c>
      <c r="F9780" s="32">
        <v>40.0</v>
      </c>
      <c r="G9780" s="32">
        <v>192.0</v>
      </c>
      <c r="H9780" s="32">
        <v>29.05162827</v>
      </c>
      <c r="I9780" s="10"/>
      <c r="J9780" s="10"/>
      <c r="AA9780" s="7"/>
      <c r="AB9780" s="7"/>
      <c r="AC9780" s="7"/>
    </row>
    <row r="9781" ht="15.0" customHeight="1">
      <c r="A9781" s="29">
        <v>41929.0</v>
      </c>
      <c r="B9781" s="30" t="s">
        <v>59</v>
      </c>
      <c r="D9781" s="30" t="s">
        <v>89</v>
      </c>
      <c r="E9781" s="31" t="s">
        <v>83</v>
      </c>
      <c r="F9781" s="32">
        <v>41.0</v>
      </c>
      <c r="G9781" s="32">
        <v>227.0</v>
      </c>
      <c r="H9781" s="32">
        <v>34.34749801</v>
      </c>
      <c r="I9781" s="10"/>
      <c r="J9781" s="10"/>
      <c r="AA9781" s="7"/>
      <c r="AB9781" s="7"/>
      <c r="AC9781" s="7"/>
    </row>
    <row r="9782" ht="15.0" customHeight="1">
      <c r="A9782" s="29">
        <v>41929.0</v>
      </c>
      <c r="B9782" s="30" t="s">
        <v>59</v>
      </c>
      <c r="D9782" s="30" t="s">
        <v>89</v>
      </c>
      <c r="E9782" s="31" t="s">
        <v>83</v>
      </c>
      <c r="F9782" s="32">
        <v>42.0</v>
      </c>
      <c r="G9782" s="32">
        <v>252.0</v>
      </c>
      <c r="H9782" s="32">
        <v>38.13026211</v>
      </c>
      <c r="I9782" s="10"/>
      <c r="J9782" s="10"/>
      <c r="AA9782" s="7"/>
      <c r="AB9782" s="7"/>
      <c r="AC9782" s="7"/>
    </row>
    <row r="9783" ht="15.0" customHeight="1">
      <c r="A9783" s="29">
        <v>41929.0</v>
      </c>
      <c r="B9783" s="30" t="s">
        <v>59</v>
      </c>
      <c r="D9783" s="30" t="s">
        <v>89</v>
      </c>
      <c r="E9783" s="31" t="s">
        <v>83</v>
      </c>
      <c r="F9783" s="32">
        <v>43.0</v>
      </c>
      <c r="G9783" s="32">
        <v>203.0</v>
      </c>
      <c r="H9783" s="32">
        <v>30.71604448</v>
      </c>
      <c r="I9783" s="10"/>
      <c r="J9783" s="10"/>
      <c r="AA9783" s="7"/>
      <c r="AB9783" s="7"/>
      <c r="AC9783" s="7"/>
    </row>
    <row r="9784" ht="15.0" customHeight="1">
      <c r="A9784" s="29">
        <v>41929.0</v>
      </c>
      <c r="B9784" s="30" t="s">
        <v>59</v>
      </c>
      <c r="D9784" s="30" t="s">
        <v>89</v>
      </c>
      <c r="E9784" s="31" t="s">
        <v>83</v>
      </c>
      <c r="F9784" s="32">
        <v>44.0</v>
      </c>
      <c r="G9784" s="32">
        <v>221.0</v>
      </c>
      <c r="H9784" s="32">
        <v>33.43963463</v>
      </c>
      <c r="I9784" s="10"/>
      <c r="J9784" s="10"/>
      <c r="AA9784" s="7"/>
      <c r="AB9784" s="7"/>
      <c r="AC9784" s="7"/>
    </row>
    <row r="9785" ht="15.0" customHeight="1">
      <c r="A9785" s="29">
        <v>41929.0</v>
      </c>
      <c r="B9785" s="30" t="s">
        <v>59</v>
      </c>
      <c r="D9785" s="30" t="s">
        <v>89</v>
      </c>
      <c r="E9785" s="31" t="s">
        <v>83</v>
      </c>
      <c r="F9785" s="32">
        <v>45.0</v>
      </c>
      <c r="G9785" s="32">
        <v>188.0</v>
      </c>
      <c r="H9785" s="32">
        <v>28.44638602</v>
      </c>
      <c r="I9785" s="10"/>
      <c r="J9785" s="10"/>
      <c r="AA9785" s="7"/>
      <c r="AB9785" s="7"/>
      <c r="AC9785" s="7"/>
    </row>
    <row r="9786" ht="15.0" customHeight="1">
      <c r="A9786" s="29">
        <v>41929.0</v>
      </c>
      <c r="B9786" s="30" t="s">
        <v>59</v>
      </c>
      <c r="D9786" s="30" t="s">
        <v>89</v>
      </c>
      <c r="E9786" s="31" t="s">
        <v>83</v>
      </c>
      <c r="F9786" s="32">
        <v>46.0</v>
      </c>
      <c r="G9786" s="32">
        <v>174.0</v>
      </c>
      <c r="H9786" s="32">
        <v>26.32803812</v>
      </c>
      <c r="I9786" s="10"/>
      <c r="J9786" s="10"/>
      <c r="AA9786" s="7"/>
      <c r="AB9786" s="7"/>
      <c r="AC9786" s="7"/>
    </row>
    <row r="9787" ht="15.0" customHeight="1">
      <c r="A9787" s="29">
        <v>41929.0</v>
      </c>
      <c r="B9787" s="30" t="s">
        <v>59</v>
      </c>
      <c r="D9787" s="30" t="s">
        <v>89</v>
      </c>
      <c r="E9787" s="31" t="s">
        <v>83</v>
      </c>
      <c r="F9787" s="32">
        <v>47.0</v>
      </c>
      <c r="G9787" s="32">
        <v>145.0</v>
      </c>
      <c r="H9787" s="32">
        <v>21.94003177</v>
      </c>
      <c r="I9787" s="10"/>
      <c r="J9787" s="10"/>
      <c r="AA9787" s="7"/>
      <c r="AB9787" s="7"/>
      <c r="AC9787" s="7"/>
    </row>
    <row r="9788" ht="15.0" customHeight="1">
      <c r="A9788" s="29">
        <v>41929.0</v>
      </c>
      <c r="B9788" s="30" t="s">
        <v>59</v>
      </c>
      <c r="D9788" s="30" t="s">
        <v>89</v>
      </c>
      <c r="E9788" s="31" t="s">
        <v>83</v>
      </c>
      <c r="F9788" s="32">
        <v>48.0</v>
      </c>
      <c r="G9788" s="32">
        <v>197.0</v>
      </c>
      <c r="H9788" s="32">
        <v>29.80818109</v>
      </c>
      <c r="I9788" s="10"/>
      <c r="J9788" s="10"/>
      <c r="AA9788" s="7"/>
      <c r="AB9788" s="7"/>
      <c r="AC9788" s="7"/>
    </row>
    <row r="9789" ht="15.0" customHeight="1">
      <c r="A9789" s="29">
        <v>41929.0</v>
      </c>
      <c r="B9789" s="30" t="s">
        <v>59</v>
      </c>
      <c r="D9789" s="30" t="s">
        <v>89</v>
      </c>
      <c r="E9789" s="31" t="s">
        <v>83</v>
      </c>
      <c r="F9789" s="32">
        <v>49.0</v>
      </c>
      <c r="G9789" s="32">
        <v>224.0</v>
      </c>
      <c r="H9789" s="32">
        <v>33.89356632</v>
      </c>
      <c r="I9789" s="10"/>
      <c r="J9789" s="10"/>
      <c r="AA9789" s="7"/>
      <c r="AB9789" s="7"/>
      <c r="AC9789" s="7"/>
    </row>
    <row r="9790" ht="15.0" customHeight="1">
      <c r="A9790" s="29">
        <v>41929.0</v>
      </c>
      <c r="B9790" s="30" t="s">
        <v>59</v>
      </c>
      <c r="D9790" s="30" t="s">
        <v>89</v>
      </c>
      <c r="E9790" s="31" t="s">
        <v>83</v>
      </c>
      <c r="F9790" s="32">
        <v>50.0</v>
      </c>
      <c r="G9790" s="32">
        <v>171.0</v>
      </c>
      <c r="H9790" s="32">
        <v>25.87410643</v>
      </c>
      <c r="I9790" s="10"/>
      <c r="J9790" s="10"/>
      <c r="AA9790" s="7"/>
      <c r="AB9790" s="7"/>
      <c r="AC9790" s="7"/>
    </row>
    <row r="9791" ht="15.0" customHeight="1">
      <c r="A9791" s="29">
        <v>41929.0</v>
      </c>
      <c r="B9791" s="30" t="s">
        <v>59</v>
      </c>
      <c r="D9791" s="30" t="s">
        <v>89</v>
      </c>
      <c r="E9791" s="31" t="s">
        <v>83</v>
      </c>
      <c r="F9791" s="32">
        <v>51.0</v>
      </c>
      <c r="G9791" s="32">
        <v>218.0</v>
      </c>
      <c r="H9791" s="32">
        <v>32.98570294</v>
      </c>
      <c r="I9791" s="10"/>
      <c r="J9791" s="10"/>
      <c r="AA9791" s="7"/>
      <c r="AB9791" s="7"/>
      <c r="AC9791" s="7"/>
    </row>
    <row r="9792" ht="15.0" customHeight="1">
      <c r="A9792" s="29">
        <v>41929.0</v>
      </c>
      <c r="B9792" s="30" t="s">
        <v>59</v>
      </c>
      <c r="D9792" s="30" t="s">
        <v>89</v>
      </c>
      <c r="E9792" s="31" t="s">
        <v>83</v>
      </c>
      <c r="F9792" s="32">
        <v>52.0</v>
      </c>
      <c r="G9792" s="32">
        <v>152.0</v>
      </c>
      <c r="H9792" s="32">
        <v>22.99920572</v>
      </c>
      <c r="I9792" s="10"/>
      <c r="J9792" s="10"/>
      <c r="AA9792" s="7"/>
      <c r="AB9792" s="7"/>
      <c r="AC9792" s="7"/>
    </row>
    <row r="9793" ht="15.0" customHeight="1">
      <c r="A9793" s="29">
        <v>41929.0</v>
      </c>
      <c r="B9793" s="30" t="s">
        <v>59</v>
      </c>
      <c r="D9793" s="30" t="s">
        <v>89</v>
      </c>
      <c r="E9793" s="31" t="s">
        <v>83</v>
      </c>
      <c r="F9793" s="32">
        <v>53.0</v>
      </c>
      <c r="G9793" s="32">
        <v>194.0</v>
      </c>
      <c r="H9793" s="32">
        <v>29.3542494</v>
      </c>
      <c r="I9793" s="10"/>
      <c r="J9793" s="10"/>
      <c r="AA9793" s="7"/>
      <c r="AB9793" s="7"/>
      <c r="AC9793" s="7"/>
    </row>
    <row r="9794" ht="15.0" customHeight="1">
      <c r="A9794" s="29">
        <v>41929.0</v>
      </c>
      <c r="B9794" s="30" t="s">
        <v>59</v>
      </c>
      <c r="D9794" s="30" t="s">
        <v>89</v>
      </c>
      <c r="E9794" s="31" t="s">
        <v>83</v>
      </c>
      <c r="F9794" s="32">
        <v>54.0</v>
      </c>
      <c r="G9794" s="32">
        <v>196.0</v>
      </c>
      <c r="H9794" s="32">
        <v>29.65687053</v>
      </c>
      <c r="I9794" s="10"/>
      <c r="J9794" s="10"/>
      <c r="AA9794" s="7"/>
      <c r="AB9794" s="7"/>
      <c r="AC9794" s="7"/>
    </row>
    <row r="9795" ht="15.0" customHeight="1">
      <c r="A9795" s="29">
        <v>41929.0</v>
      </c>
      <c r="B9795" s="30" t="s">
        <v>59</v>
      </c>
      <c r="D9795" s="30" t="s">
        <v>89</v>
      </c>
      <c r="E9795" s="31" t="s">
        <v>83</v>
      </c>
      <c r="F9795" s="32">
        <v>55.0</v>
      </c>
      <c r="G9795" s="32">
        <v>208.0</v>
      </c>
      <c r="H9795" s="32">
        <v>31.4725973</v>
      </c>
      <c r="I9795" s="10"/>
      <c r="J9795" s="10"/>
      <c r="AA9795" s="7"/>
      <c r="AB9795" s="7"/>
      <c r="AC9795" s="7"/>
    </row>
    <row r="9796" ht="15.0" customHeight="1">
      <c r="A9796" s="29">
        <v>41929.0</v>
      </c>
      <c r="B9796" s="30" t="s">
        <v>59</v>
      </c>
      <c r="D9796" s="30" t="s">
        <v>89</v>
      </c>
      <c r="E9796" s="31" t="s">
        <v>83</v>
      </c>
      <c r="F9796" s="32">
        <v>56.0</v>
      </c>
      <c r="G9796" s="32">
        <v>220.0</v>
      </c>
      <c r="H9796" s="32">
        <v>33.28832406</v>
      </c>
      <c r="I9796" s="10"/>
      <c r="J9796" s="10"/>
      <c r="AA9796" s="7"/>
      <c r="AB9796" s="7"/>
      <c r="AC9796" s="7"/>
    </row>
    <row r="9797" ht="15.0" customHeight="1">
      <c r="A9797" s="29">
        <v>41929.0</v>
      </c>
      <c r="B9797" s="30" t="s">
        <v>59</v>
      </c>
      <c r="D9797" s="30" t="s">
        <v>89</v>
      </c>
      <c r="E9797" s="31" t="s">
        <v>83</v>
      </c>
      <c r="F9797" s="32">
        <v>57.0</v>
      </c>
      <c r="G9797" s="32">
        <v>227.0</v>
      </c>
      <c r="H9797" s="32">
        <v>34.34749801</v>
      </c>
      <c r="I9797" s="10"/>
      <c r="J9797" s="10"/>
      <c r="AA9797" s="7"/>
      <c r="AB9797" s="7"/>
      <c r="AC9797" s="7"/>
    </row>
    <row r="9798" ht="15.0" customHeight="1">
      <c r="A9798" s="29">
        <v>41929.0</v>
      </c>
      <c r="B9798" s="30" t="s">
        <v>59</v>
      </c>
      <c r="D9798" s="30" t="s">
        <v>89</v>
      </c>
      <c r="E9798" s="31" t="s">
        <v>83</v>
      </c>
      <c r="F9798" s="32">
        <v>58.0</v>
      </c>
      <c r="G9798" s="32">
        <v>201.0</v>
      </c>
      <c r="H9798" s="32">
        <v>30.41342335</v>
      </c>
      <c r="I9798" s="10"/>
      <c r="J9798" s="10"/>
      <c r="AA9798" s="7"/>
      <c r="AB9798" s="7"/>
      <c r="AC9798" s="7"/>
    </row>
    <row r="9799" ht="15.0" customHeight="1">
      <c r="A9799" s="29">
        <v>41929.0</v>
      </c>
      <c r="B9799" s="30" t="s">
        <v>59</v>
      </c>
      <c r="D9799" s="30" t="s">
        <v>89</v>
      </c>
      <c r="E9799" s="31" t="s">
        <v>83</v>
      </c>
      <c r="F9799" s="32">
        <v>59.0</v>
      </c>
      <c r="G9799" s="32">
        <v>179.0</v>
      </c>
      <c r="H9799" s="32">
        <v>27.08459094</v>
      </c>
      <c r="I9799" s="10"/>
      <c r="J9799" s="10"/>
      <c r="AA9799" s="7"/>
      <c r="AB9799" s="7"/>
      <c r="AC9799" s="7"/>
    </row>
    <row r="9800" ht="15.0" customHeight="1">
      <c r="A9800" s="29">
        <v>41929.0</v>
      </c>
      <c r="B9800" s="30" t="s">
        <v>59</v>
      </c>
      <c r="D9800" s="30" t="s">
        <v>89</v>
      </c>
      <c r="E9800" s="31" t="s">
        <v>83</v>
      </c>
      <c r="F9800" s="32">
        <v>60.0</v>
      </c>
      <c r="G9800" s="32">
        <v>146.0</v>
      </c>
      <c r="H9800" s="32">
        <v>22.09134233</v>
      </c>
      <c r="I9800" s="10"/>
      <c r="J9800" s="10"/>
      <c r="AA9800" s="7"/>
      <c r="AB9800" s="7"/>
      <c r="AC9800" s="7"/>
    </row>
    <row r="9801" ht="15.0" customHeight="1">
      <c r="A9801" s="29">
        <v>41929.0</v>
      </c>
      <c r="B9801" s="30" t="s">
        <v>59</v>
      </c>
      <c r="D9801" s="30" t="s">
        <v>89</v>
      </c>
      <c r="E9801" s="31" t="s">
        <v>83</v>
      </c>
      <c r="F9801" s="32">
        <v>61.0</v>
      </c>
      <c r="G9801" s="32">
        <v>161.0</v>
      </c>
      <c r="H9801" s="32">
        <v>24.36100079</v>
      </c>
      <c r="I9801" s="10"/>
      <c r="J9801" s="10"/>
      <c r="AA9801" s="7"/>
      <c r="AB9801" s="7"/>
      <c r="AC9801" s="7"/>
    </row>
    <row r="9802" ht="15.0" customHeight="1">
      <c r="A9802" s="29">
        <v>41929.0</v>
      </c>
      <c r="B9802" s="30" t="s">
        <v>59</v>
      </c>
      <c r="D9802" s="30" t="s">
        <v>89</v>
      </c>
      <c r="E9802" s="31" t="s">
        <v>83</v>
      </c>
      <c r="F9802" s="32">
        <v>62.0</v>
      </c>
      <c r="G9802" s="32">
        <v>172.0</v>
      </c>
      <c r="H9802" s="32">
        <v>26.025417</v>
      </c>
      <c r="I9802" s="10"/>
      <c r="J9802" s="10"/>
      <c r="AA9802" s="7"/>
      <c r="AB9802" s="7"/>
      <c r="AC9802" s="7"/>
    </row>
    <row r="9803" ht="15.0" customHeight="1">
      <c r="A9803" s="29">
        <v>41929.0</v>
      </c>
      <c r="B9803" s="30" t="s">
        <v>59</v>
      </c>
      <c r="D9803" s="30" t="s">
        <v>89</v>
      </c>
      <c r="E9803" s="31" t="s">
        <v>83</v>
      </c>
      <c r="F9803" s="32">
        <v>63.0</v>
      </c>
      <c r="G9803" s="32">
        <v>200.0</v>
      </c>
      <c r="H9803" s="32">
        <v>30.26211279</v>
      </c>
      <c r="I9803" s="10"/>
      <c r="J9803" s="10"/>
      <c r="AA9803" s="7"/>
      <c r="AB9803" s="7"/>
      <c r="AC9803" s="7"/>
    </row>
    <row r="9804" ht="15.0" customHeight="1">
      <c r="A9804" s="29">
        <v>41929.0</v>
      </c>
      <c r="B9804" s="30" t="s">
        <v>59</v>
      </c>
      <c r="D9804" s="30" t="s">
        <v>89</v>
      </c>
      <c r="E9804" s="31" t="s">
        <v>83</v>
      </c>
      <c r="F9804" s="32">
        <v>64.0</v>
      </c>
      <c r="G9804" s="32">
        <v>182.0</v>
      </c>
      <c r="H9804" s="32">
        <v>27.53852263</v>
      </c>
      <c r="I9804" s="10"/>
      <c r="J9804" s="10"/>
      <c r="AA9804" s="7"/>
      <c r="AB9804" s="7"/>
      <c r="AC9804" s="7"/>
    </row>
    <row r="9805" ht="15.0" customHeight="1">
      <c r="A9805" s="29">
        <v>41929.0</v>
      </c>
      <c r="B9805" s="30" t="s">
        <v>59</v>
      </c>
      <c r="D9805" s="30" t="s">
        <v>89</v>
      </c>
      <c r="E9805" s="31" t="s">
        <v>83</v>
      </c>
      <c r="F9805" s="32">
        <v>65.0</v>
      </c>
      <c r="G9805" s="32">
        <v>143.0</v>
      </c>
      <c r="H9805" s="32">
        <v>21.63741064</v>
      </c>
      <c r="I9805" s="10"/>
      <c r="J9805" s="10"/>
      <c r="AA9805" s="7"/>
      <c r="AB9805" s="7"/>
      <c r="AC9805" s="7"/>
    </row>
    <row r="9806" ht="15.0" customHeight="1">
      <c r="A9806" s="29">
        <v>41929.0</v>
      </c>
      <c r="B9806" s="30" t="s">
        <v>59</v>
      </c>
      <c r="D9806" s="30" t="s">
        <v>89</v>
      </c>
      <c r="E9806" s="31" t="s">
        <v>83</v>
      </c>
      <c r="F9806" s="32">
        <v>66.0</v>
      </c>
      <c r="G9806" s="32">
        <v>231.0</v>
      </c>
      <c r="H9806" s="32">
        <v>34.95274027</v>
      </c>
      <c r="I9806" s="10"/>
      <c r="J9806" s="10"/>
      <c r="AA9806" s="7"/>
      <c r="AB9806" s="7"/>
      <c r="AC9806" s="7"/>
    </row>
    <row r="9807" ht="15.0" customHeight="1">
      <c r="A9807" s="29">
        <v>41929.0</v>
      </c>
      <c r="B9807" s="30" t="s">
        <v>59</v>
      </c>
      <c r="D9807" s="30" t="s">
        <v>89</v>
      </c>
      <c r="E9807" s="31" t="s">
        <v>83</v>
      </c>
      <c r="F9807" s="32">
        <v>67.0</v>
      </c>
      <c r="G9807" s="32">
        <v>203.0</v>
      </c>
      <c r="H9807" s="32">
        <v>30.71604448</v>
      </c>
      <c r="I9807" s="10"/>
      <c r="J9807" s="10"/>
      <c r="AA9807" s="7"/>
      <c r="AB9807" s="7"/>
      <c r="AC9807" s="7"/>
    </row>
    <row r="9808" ht="15.0" customHeight="1">
      <c r="A9808" s="29">
        <v>41929.0</v>
      </c>
      <c r="B9808" s="30" t="s">
        <v>59</v>
      </c>
      <c r="D9808" s="30" t="s">
        <v>89</v>
      </c>
      <c r="E9808" s="31" t="s">
        <v>83</v>
      </c>
      <c r="F9808" s="32">
        <v>68.0</v>
      </c>
      <c r="G9808" s="32">
        <v>230.0</v>
      </c>
      <c r="H9808" s="32">
        <v>34.8014297</v>
      </c>
      <c r="I9808" s="10"/>
      <c r="J9808" s="10"/>
      <c r="AA9808" s="7"/>
      <c r="AB9808" s="7"/>
      <c r="AC9808" s="7"/>
    </row>
    <row r="9809" ht="15.0" customHeight="1">
      <c r="A9809" s="29">
        <v>41929.0</v>
      </c>
      <c r="B9809" s="30" t="s">
        <v>59</v>
      </c>
      <c r="D9809" s="30" t="s">
        <v>89</v>
      </c>
      <c r="E9809" s="31" t="s">
        <v>83</v>
      </c>
      <c r="F9809" s="32">
        <v>69.0</v>
      </c>
      <c r="G9809" s="32">
        <v>213.0</v>
      </c>
      <c r="H9809" s="32">
        <v>32.22915012</v>
      </c>
      <c r="I9809" s="10"/>
      <c r="J9809" s="10"/>
      <c r="AA9809" s="7"/>
      <c r="AB9809" s="7"/>
      <c r="AC9809" s="7"/>
    </row>
    <row r="9810" ht="15.0" customHeight="1">
      <c r="A9810" s="29">
        <v>41929.0</v>
      </c>
      <c r="B9810" s="30" t="s">
        <v>59</v>
      </c>
      <c r="D9810" s="30" t="s">
        <v>89</v>
      </c>
      <c r="E9810" s="31" t="s">
        <v>83</v>
      </c>
      <c r="F9810" s="32">
        <v>70.0</v>
      </c>
      <c r="G9810" s="32">
        <v>168.0</v>
      </c>
      <c r="H9810" s="32">
        <v>25.42017474</v>
      </c>
      <c r="I9810" s="10"/>
      <c r="J9810" s="10"/>
      <c r="AA9810" s="7"/>
      <c r="AB9810" s="7"/>
      <c r="AC9810" s="7"/>
    </row>
    <row r="9811" ht="15.0" customHeight="1">
      <c r="A9811" s="29">
        <v>41929.0</v>
      </c>
      <c r="B9811" s="30" t="s">
        <v>59</v>
      </c>
      <c r="D9811" s="30" t="s">
        <v>89</v>
      </c>
      <c r="E9811" s="31" t="s">
        <v>83</v>
      </c>
      <c r="F9811" s="32">
        <v>71.0</v>
      </c>
      <c r="G9811" s="32">
        <v>233.0</v>
      </c>
      <c r="H9811" s="32">
        <v>35.2553614</v>
      </c>
      <c r="I9811" s="10"/>
      <c r="J9811" s="10"/>
      <c r="AA9811" s="7"/>
      <c r="AB9811" s="7"/>
      <c r="AC9811" s="7"/>
    </row>
    <row r="9812" ht="15.0" customHeight="1">
      <c r="A9812" s="29">
        <v>41929.0</v>
      </c>
      <c r="B9812" s="30" t="s">
        <v>59</v>
      </c>
      <c r="D9812" s="30" t="s">
        <v>89</v>
      </c>
      <c r="E9812" s="31" t="s">
        <v>83</v>
      </c>
      <c r="F9812" s="32">
        <v>72.0</v>
      </c>
      <c r="G9812" s="32">
        <v>243.0</v>
      </c>
      <c r="H9812" s="32">
        <v>36.76846703</v>
      </c>
      <c r="I9812" s="10"/>
      <c r="J9812" s="10"/>
      <c r="AA9812" s="7"/>
      <c r="AB9812" s="7"/>
      <c r="AC9812" s="7"/>
    </row>
    <row r="9813" ht="15.0" customHeight="1">
      <c r="A9813" s="29">
        <v>41929.0</v>
      </c>
      <c r="B9813" s="30" t="s">
        <v>59</v>
      </c>
      <c r="D9813" s="30" t="s">
        <v>89</v>
      </c>
      <c r="E9813" s="31" t="s">
        <v>83</v>
      </c>
      <c r="F9813" s="32">
        <v>73.0</v>
      </c>
      <c r="G9813" s="32">
        <v>205.0</v>
      </c>
      <c r="H9813" s="32">
        <v>31.01866561</v>
      </c>
      <c r="I9813" s="10"/>
      <c r="J9813" s="10"/>
      <c r="AA9813" s="7"/>
      <c r="AB9813" s="7"/>
      <c r="AC9813" s="7"/>
    </row>
    <row r="9814" ht="15.0" customHeight="1">
      <c r="A9814" s="29">
        <v>41929.0</v>
      </c>
      <c r="B9814" s="30" t="s">
        <v>59</v>
      </c>
      <c r="D9814" s="30" t="s">
        <v>89</v>
      </c>
      <c r="E9814" s="31" t="s">
        <v>83</v>
      </c>
      <c r="F9814" s="32">
        <v>74.0</v>
      </c>
      <c r="G9814" s="32">
        <v>204.0</v>
      </c>
      <c r="H9814" s="32">
        <v>30.86735504</v>
      </c>
      <c r="I9814" s="10"/>
      <c r="J9814" s="10"/>
      <c r="AA9814" s="7"/>
      <c r="AB9814" s="7"/>
      <c r="AC9814" s="7"/>
    </row>
    <row r="9815" ht="15.0" customHeight="1">
      <c r="A9815" s="29">
        <v>41929.0</v>
      </c>
      <c r="B9815" s="30" t="s">
        <v>59</v>
      </c>
      <c r="D9815" s="30" t="s">
        <v>89</v>
      </c>
      <c r="E9815" s="31" t="s">
        <v>83</v>
      </c>
      <c r="F9815" s="32">
        <v>75.0</v>
      </c>
      <c r="G9815" s="32">
        <v>137.0</v>
      </c>
      <c r="H9815" s="32">
        <v>20.72954726</v>
      </c>
      <c r="I9815" s="10"/>
      <c r="J9815" s="10"/>
      <c r="AA9815" s="7"/>
      <c r="AB9815" s="7"/>
      <c r="AC9815" s="7"/>
    </row>
    <row r="9816" ht="15.0" customHeight="1">
      <c r="A9816" s="29">
        <v>41929.0</v>
      </c>
      <c r="B9816" s="30" t="s">
        <v>59</v>
      </c>
      <c r="D9816" s="30" t="s">
        <v>89</v>
      </c>
      <c r="E9816" s="31" t="s">
        <v>83</v>
      </c>
      <c r="F9816" s="32">
        <v>76.0</v>
      </c>
      <c r="G9816" s="32">
        <v>205.0</v>
      </c>
      <c r="H9816" s="32">
        <v>31.01866561</v>
      </c>
      <c r="I9816" s="10"/>
      <c r="J9816" s="10"/>
      <c r="AA9816" s="7"/>
      <c r="AB9816" s="7"/>
      <c r="AC9816" s="7"/>
    </row>
    <row r="9817" ht="15.0" customHeight="1">
      <c r="A9817" s="29">
        <v>41929.0</v>
      </c>
      <c r="B9817" s="30" t="s">
        <v>59</v>
      </c>
      <c r="D9817" s="30" t="s">
        <v>89</v>
      </c>
      <c r="E9817" s="31" t="s">
        <v>83</v>
      </c>
      <c r="F9817" s="32">
        <v>77.0</v>
      </c>
      <c r="G9817" s="32">
        <v>217.0</v>
      </c>
      <c r="H9817" s="32">
        <v>32.83439237</v>
      </c>
      <c r="I9817" s="10"/>
      <c r="J9817" s="10"/>
      <c r="AA9817" s="7"/>
      <c r="AB9817" s="7"/>
      <c r="AC9817" s="7"/>
    </row>
    <row r="9818" ht="15.0" customHeight="1">
      <c r="A9818" s="29">
        <v>41929.0</v>
      </c>
      <c r="B9818" s="30" t="s">
        <v>59</v>
      </c>
      <c r="D9818" s="30" t="s">
        <v>89</v>
      </c>
      <c r="E9818" s="31" t="s">
        <v>83</v>
      </c>
      <c r="F9818" s="32">
        <v>78.0</v>
      </c>
      <c r="G9818" s="32">
        <v>217.0</v>
      </c>
      <c r="H9818" s="32">
        <v>32.83439237</v>
      </c>
      <c r="I9818" s="10"/>
      <c r="J9818" s="10"/>
      <c r="AA9818" s="7"/>
      <c r="AB9818" s="7"/>
      <c r="AC9818" s="7"/>
    </row>
    <row r="9819" ht="15.0" customHeight="1">
      <c r="A9819" s="29">
        <v>41929.0</v>
      </c>
      <c r="B9819" s="30" t="s">
        <v>59</v>
      </c>
      <c r="D9819" s="30" t="s">
        <v>89</v>
      </c>
      <c r="E9819" s="31" t="s">
        <v>83</v>
      </c>
      <c r="F9819" s="32">
        <v>79.0</v>
      </c>
      <c r="G9819" s="32">
        <v>217.0</v>
      </c>
      <c r="H9819" s="32">
        <v>32.83439237</v>
      </c>
      <c r="I9819" s="10"/>
      <c r="J9819" s="10"/>
      <c r="AA9819" s="7"/>
      <c r="AB9819" s="7"/>
      <c r="AC9819" s="7"/>
    </row>
    <row r="9820" ht="15.0" customHeight="1">
      <c r="A9820" s="29">
        <v>41929.0</v>
      </c>
      <c r="B9820" s="30" t="s">
        <v>59</v>
      </c>
      <c r="D9820" s="30" t="s">
        <v>89</v>
      </c>
      <c r="E9820" s="31" t="s">
        <v>83</v>
      </c>
      <c r="F9820" s="32">
        <v>80.0</v>
      </c>
      <c r="G9820" s="32">
        <v>211.0</v>
      </c>
      <c r="H9820" s="32">
        <v>31.92652899</v>
      </c>
      <c r="I9820" s="10"/>
      <c r="J9820" s="10"/>
      <c r="AA9820" s="7"/>
      <c r="AB9820" s="7"/>
      <c r="AC9820" s="7"/>
    </row>
    <row r="9821" ht="15.0" customHeight="1">
      <c r="A9821" s="29">
        <v>41929.0</v>
      </c>
      <c r="B9821" s="30" t="s">
        <v>59</v>
      </c>
      <c r="D9821" s="30" t="s">
        <v>89</v>
      </c>
      <c r="E9821" s="31" t="s">
        <v>83</v>
      </c>
      <c r="F9821" s="32">
        <v>81.0</v>
      </c>
      <c r="G9821" s="32">
        <v>160.0</v>
      </c>
      <c r="H9821" s="32">
        <v>24.20969023</v>
      </c>
      <c r="I9821" s="10"/>
      <c r="J9821" s="10"/>
      <c r="AA9821" s="7"/>
      <c r="AB9821" s="7"/>
      <c r="AC9821" s="7"/>
    </row>
    <row r="9822" ht="15.0" customHeight="1">
      <c r="A9822" s="29">
        <v>41929.0</v>
      </c>
      <c r="B9822" s="30" t="s">
        <v>59</v>
      </c>
      <c r="D9822" s="30" t="s">
        <v>89</v>
      </c>
      <c r="E9822" s="31" t="s">
        <v>83</v>
      </c>
      <c r="F9822" s="32">
        <v>82.0</v>
      </c>
      <c r="G9822" s="32">
        <v>160.0</v>
      </c>
      <c r="H9822" s="32">
        <v>24.20969023</v>
      </c>
      <c r="I9822" s="10"/>
      <c r="J9822" s="10"/>
      <c r="AA9822" s="7"/>
      <c r="AB9822" s="7"/>
      <c r="AC9822" s="7"/>
    </row>
    <row r="9823" ht="15.0" customHeight="1">
      <c r="A9823" s="29">
        <v>41929.0</v>
      </c>
      <c r="B9823" s="30" t="s">
        <v>59</v>
      </c>
      <c r="D9823" s="30" t="s">
        <v>89</v>
      </c>
      <c r="E9823" s="31" t="s">
        <v>83</v>
      </c>
      <c r="F9823" s="32">
        <v>83.0</v>
      </c>
      <c r="G9823" s="32">
        <v>215.0</v>
      </c>
      <c r="H9823" s="32">
        <v>32.53177124</v>
      </c>
      <c r="I9823" s="10"/>
      <c r="J9823" s="10"/>
      <c r="AA9823" s="7"/>
      <c r="AB9823" s="7"/>
      <c r="AC9823" s="7"/>
    </row>
    <row r="9824" ht="15.0" customHeight="1">
      <c r="A9824" s="29">
        <v>41929.0</v>
      </c>
      <c r="B9824" s="30" t="s">
        <v>59</v>
      </c>
      <c r="D9824" s="30" t="s">
        <v>89</v>
      </c>
      <c r="E9824" s="31" t="s">
        <v>83</v>
      </c>
      <c r="F9824" s="32">
        <v>84.0</v>
      </c>
      <c r="G9824" s="32">
        <v>192.0</v>
      </c>
      <c r="H9824" s="32">
        <v>29.05162827</v>
      </c>
      <c r="I9824" s="10"/>
      <c r="J9824" s="10"/>
      <c r="AA9824" s="7"/>
      <c r="AB9824" s="7"/>
      <c r="AC9824" s="7"/>
    </row>
    <row r="9825" ht="15.0" customHeight="1">
      <c r="A9825" s="29">
        <v>41929.0</v>
      </c>
      <c r="B9825" s="30" t="s">
        <v>59</v>
      </c>
      <c r="D9825" s="30" t="s">
        <v>89</v>
      </c>
      <c r="E9825" s="31" t="s">
        <v>83</v>
      </c>
      <c r="F9825" s="32">
        <v>85.0</v>
      </c>
      <c r="G9825" s="32">
        <v>243.0</v>
      </c>
      <c r="H9825" s="32">
        <v>36.76846703</v>
      </c>
      <c r="I9825" s="10"/>
      <c r="J9825" s="10"/>
      <c r="AA9825" s="7"/>
      <c r="AB9825" s="7"/>
      <c r="AC9825" s="7"/>
    </row>
    <row r="9826" ht="15.0" customHeight="1">
      <c r="A9826" s="29">
        <v>41929.0</v>
      </c>
      <c r="B9826" s="30" t="s">
        <v>59</v>
      </c>
      <c r="D9826" s="30" t="s">
        <v>89</v>
      </c>
      <c r="E9826" s="31" t="s">
        <v>83</v>
      </c>
      <c r="F9826" s="32">
        <v>86.0</v>
      </c>
      <c r="G9826" s="32">
        <v>227.0</v>
      </c>
      <c r="H9826" s="32">
        <v>34.34749801</v>
      </c>
      <c r="I9826" s="10"/>
      <c r="J9826" s="10"/>
      <c r="AA9826" s="7"/>
      <c r="AB9826" s="7"/>
      <c r="AC9826" s="7"/>
    </row>
    <row r="9827" ht="15.0" customHeight="1">
      <c r="A9827" s="29">
        <v>41929.0</v>
      </c>
      <c r="B9827" s="30" t="s">
        <v>59</v>
      </c>
      <c r="D9827" s="30" t="s">
        <v>89</v>
      </c>
      <c r="E9827" s="31" t="s">
        <v>83</v>
      </c>
      <c r="F9827" s="32">
        <v>87.0</v>
      </c>
      <c r="G9827" s="32">
        <v>193.0</v>
      </c>
      <c r="H9827" s="32">
        <v>29.20293884</v>
      </c>
      <c r="I9827" s="10"/>
      <c r="J9827" s="10"/>
      <c r="AA9827" s="7"/>
      <c r="AB9827" s="7"/>
      <c r="AC9827" s="7"/>
    </row>
    <row r="9828" ht="15.0" customHeight="1">
      <c r="A9828" s="29">
        <v>41929.0</v>
      </c>
      <c r="B9828" s="30" t="s">
        <v>59</v>
      </c>
      <c r="D9828" s="30" t="s">
        <v>89</v>
      </c>
      <c r="E9828" s="31" t="s">
        <v>83</v>
      </c>
      <c r="F9828" s="32">
        <v>88.0</v>
      </c>
      <c r="G9828" s="32">
        <v>188.0</v>
      </c>
      <c r="H9828" s="32">
        <v>28.44638602</v>
      </c>
      <c r="I9828" s="10"/>
      <c r="J9828" s="10"/>
      <c r="AA9828" s="7"/>
      <c r="AB9828" s="7"/>
      <c r="AC9828" s="7"/>
    </row>
    <row r="9829" ht="15.0" customHeight="1">
      <c r="A9829" s="29">
        <v>41929.0</v>
      </c>
      <c r="B9829" s="30" t="s">
        <v>59</v>
      </c>
      <c r="D9829" s="30" t="s">
        <v>89</v>
      </c>
      <c r="E9829" s="31" t="s">
        <v>83</v>
      </c>
      <c r="F9829" s="32">
        <v>89.0</v>
      </c>
      <c r="G9829" s="32">
        <v>192.0</v>
      </c>
      <c r="H9829" s="32">
        <v>29.05162827</v>
      </c>
      <c r="I9829" s="10"/>
      <c r="J9829" s="10"/>
      <c r="AA9829" s="7"/>
      <c r="AB9829" s="7"/>
      <c r="AC9829" s="7"/>
    </row>
    <row r="9830" ht="15.0" customHeight="1">
      <c r="A9830" s="29">
        <v>41929.0</v>
      </c>
      <c r="B9830" s="30" t="s">
        <v>59</v>
      </c>
      <c r="D9830" s="30" t="s">
        <v>89</v>
      </c>
      <c r="E9830" s="31" t="s">
        <v>83</v>
      </c>
      <c r="F9830" s="32">
        <v>90.0</v>
      </c>
      <c r="G9830" s="32">
        <v>226.0</v>
      </c>
      <c r="H9830" s="32">
        <v>34.19618745</v>
      </c>
      <c r="I9830" s="10"/>
      <c r="J9830" s="10"/>
      <c r="AA9830" s="7"/>
      <c r="AB9830" s="7"/>
      <c r="AC9830" s="7"/>
    </row>
    <row r="9831" ht="15.0" customHeight="1">
      <c r="A9831" s="29">
        <v>41929.0</v>
      </c>
      <c r="B9831" s="30" t="s">
        <v>59</v>
      </c>
      <c r="D9831" s="30" t="s">
        <v>89</v>
      </c>
      <c r="E9831" s="31" t="s">
        <v>83</v>
      </c>
      <c r="F9831" s="32">
        <v>91.0</v>
      </c>
      <c r="G9831" s="32">
        <v>226.0</v>
      </c>
      <c r="H9831" s="32">
        <v>34.19618745</v>
      </c>
      <c r="I9831" s="10"/>
      <c r="J9831" s="10"/>
      <c r="AA9831" s="7"/>
      <c r="AB9831" s="7"/>
      <c r="AC9831" s="7"/>
    </row>
    <row r="9832" ht="15.0" customHeight="1">
      <c r="A9832" s="29">
        <v>41929.0</v>
      </c>
      <c r="B9832" s="30" t="s">
        <v>59</v>
      </c>
      <c r="D9832" s="30" t="s">
        <v>89</v>
      </c>
      <c r="E9832" s="31" t="s">
        <v>83</v>
      </c>
      <c r="F9832" s="32">
        <v>92.0</v>
      </c>
      <c r="G9832" s="32">
        <v>173.0</v>
      </c>
      <c r="H9832" s="32">
        <v>26.17672756</v>
      </c>
      <c r="I9832" s="10"/>
      <c r="J9832" s="10"/>
      <c r="AA9832" s="7"/>
      <c r="AB9832" s="7"/>
      <c r="AC9832" s="7"/>
    </row>
    <row r="9833" ht="15.0" customHeight="1">
      <c r="A9833" s="29">
        <v>41929.0</v>
      </c>
      <c r="B9833" s="30" t="s">
        <v>59</v>
      </c>
      <c r="D9833" s="30" t="s">
        <v>89</v>
      </c>
      <c r="E9833" s="31" t="s">
        <v>83</v>
      </c>
      <c r="F9833" s="32">
        <v>93.0</v>
      </c>
      <c r="G9833" s="32">
        <v>133.0</v>
      </c>
      <c r="H9833" s="32">
        <v>20.124305</v>
      </c>
      <c r="I9833" s="10"/>
      <c r="J9833" s="10"/>
      <c r="AA9833" s="7"/>
      <c r="AB9833" s="7"/>
      <c r="AC9833" s="7"/>
    </row>
    <row r="9834" ht="15.0" customHeight="1">
      <c r="A9834" s="29">
        <v>41929.0</v>
      </c>
      <c r="B9834" s="30" t="s">
        <v>59</v>
      </c>
      <c r="D9834" s="30" t="s">
        <v>89</v>
      </c>
      <c r="E9834" s="31" t="s">
        <v>83</v>
      </c>
      <c r="F9834" s="32">
        <v>94.0</v>
      </c>
      <c r="G9834" s="32">
        <v>222.0</v>
      </c>
      <c r="H9834" s="32">
        <v>33.59094519</v>
      </c>
      <c r="I9834" s="10"/>
      <c r="J9834" s="10"/>
      <c r="AA9834" s="7"/>
      <c r="AB9834" s="7"/>
      <c r="AC9834" s="7"/>
    </row>
    <row r="9835" ht="15.0" customHeight="1">
      <c r="A9835" s="29">
        <v>41929.0</v>
      </c>
      <c r="B9835" s="30" t="s">
        <v>59</v>
      </c>
      <c r="D9835" s="30" t="s">
        <v>89</v>
      </c>
      <c r="E9835" s="31" t="s">
        <v>83</v>
      </c>
      <c r="F9835" s="32">
        <v>95.0</v>
      </c>
      <c r="G9835" s="32">
        <v>193.0</v>
      </c>
      <c r="H9835" s="32">
        <v>29.20293884</v>
      </c>
      <c r="I9835" s="10"/>
      <c r="J9835" s="10"/>
      <c r="AA9835" s="7"/>
      <c r="AB9835" s="7"/>
      <c r="AC9835" s="7"/>
    </row>
    <row r="9836" ht="15.0" customHeight="1">
      <c r="A9836" s="29">
        <v>41929.0</v>
      </c>
      <c r="B9836" s="30" t="s">
        <v>59</v>
      </c>
      <c r="D9836" s="30" t="s">
        <v>89</v>
      </c>
      <c r="E9836" s="31" t="s">
        <v>83</v>
      </c>
      <c r="F9836" s="32">
        <v>96.0</v>
      </c>
      <c r="G9836" s="32">
        <v>184.0</v>
      </c>
      <c r="H9836" s="32">
        <v>27.84114376</v>
      </c>
      <c r="I9836" s="10"/>
      <c r="J9836" s="10"/>
      <c r="AA9836" s="7"/>
      <c r="AB9836" s="7"/>
      <c r="AC9836" s="7"/>
    </row>
    <row r="9837" ht="15.0" customHeight="1">
      <c r="A9837" s="29">
        <v>41929.0</v>
      </c>
      <c r="B9837" s="30" t="s">
        <v>59</v>
      </c>
      <c r="D9837" s="30" t="s">
        <v>89</v>
      </c>
      <c r="E9837" s="31" t="s">
        <v>83</v>
      </c>
      <c r="F9837" s="32">
        <v>97.0</v>
      </c>
      <c r="G9837" s="32">
        <v>204.0</v>
      </c>
      <c r="H9837" s="32">
        <v>30.86735504</v>
      </c>
      <c r="I9837" s="10"/>
      <c r="J9837" s="10"/>
      <c r="AA9837" s="7"/>
      <c r="AB9837" s="7"/>
      <c r="AC9837" s="7"/>
    </row>
    <row r="9838" ht="15.0" customHeight="1">
      <c r="A9838" s="29">
        <v>41929.0</v>
      </c>
      <c r="B9838" s="30" t="s">
        <v>59</v>
      </c>
      <c r="D9838" s="30" t="s">
        <v>89</v>
      </c>
      <c r="E9838" s="31" t="s">
        <v>83</v>
      </c>
      <c r="F9838" s="32">
        <v>98.0</v>
      </c>
      <c r="G9838" s="32">
        <v>177.0</v>
      </c>
      <c r="H9838" s="32">
        <v>26.78196982</v>
      </c>
      <c r="I9838" s="10"/>
      <c r="J9838" s="10"/>
      <c r="AA9838" s="7"/>
      <c r="AB9838" s="7"/>
      <c r="AC9838" s="7"/>
    </row>
    <row r="9839" ht="15.0" customHeight="1">
      <c r="A9839" s="29">
        <v>41929.0</v>
      </c>
      <c r="B9839" s="30" t="s">
        <v>59</v>
      </c>
      <c r="D9839" s="30" t="s">
        <v>89</v>
      </c>
      <c r="E9839" s="31" t="s">
        <v>83</v>
      </c>
      <c r="F9839" s="32">
        <v>99.0</v>
      </c>
      <c r="G9839" s="32">
        <v>240.0</v>
      </c>
      <c r="H9839" s="32">
        <v>36.31453534</v>
      </c>
      <c r="I9839" s="10"/>
      <c r="J9839" s="10"/>
      <c r="AA9839" s="7"/>
      <c r="AB9839" s="7"/>
      <c r="AC9839" s="7"/>
    </row>
    <row r="9840" ht="15.0" customHeight="1">
      <c r="A9840" s="29">
        <v>41929.0</v>
      </c>
      <c r="B9840" s="30" t="s">
        <v>59</v>
      </c>
      <c r="D9840" s="30" t="s">
        <v>89</v>
      </c>
      <c r="E9840" s="31" t="s">
        <v>84</v>
      </c>
      <c r="F9840" s="32">
        <v>1.0</v>
      </c>
      <c r="G9840" s="32">
        <v>128.0</v>
      </c>
      <c r="H9840" s="32">
        <v>17.9030837</v>
      </c>
      <c r="I9840" s="10"/>
      <c r="J9840" s="10"/>
      <c r="AA9840" s="7"/>
      <c r="AB9840" s="7"/>
      <c r="AC9840" s="7"/>
    </row>
    <row r="9841" ht="15.0" customHeight="1">
      <c r="A9841" s="29">
        <v>41929.0</v>
      </c>
      <c r="B9841" s="30" t="s">
        <v>59</v>
      </c>
      <c r="D9841" s="30" t="s">
        <v>89</v>
      </c>
      <c r="E9841" s="31" t="s">
        <v>84</v>
      </c>
      <c r="F9841" s="32">
        <v>2.0</v>
      </c>
      <c r="G9841" s="32">
        <v>145.0</v>
      </c>
      <c r="H9841" s="32">
        <v>20.28083701</v>
      </c>
      <c r="I9841" s="10"/>
      <c r="J9841" s="10"/>
      <c r="AA9841" s="7"/>
      <c r="AB9841" s="7"/>
      <c r="AC9841" s="7"/>
    </row>
    <row r="9842" ht="15.0" customHeight="1">
      <c r="A9842" s="29">
        <v>41929.0</v>
      </c>
      <c r="B9842" s="30" t="s">
        <v>59</v>
      </c>
      <c r="D9842" s="30" t="s">
        <v>89</v>
      </c>
      <c r="E9842" s="31" t="s">
        <v>84</v>
      </c>
      <c r="F9842" s="32">
        <v>3.0</v>
      </c>
      <c r="G9842" s="32">
        <v>224.0</v>
      </c>
      <c r="H9842" s="32">
        <v>31.33039648</v>
      </c>
      <c r="I9842" s="10"/>
      <c r="J9842" s="10"/>
      <c r="AA9842" s="7"/>
      <c r="AB9842" s="7"/>
      <c r="AC9842" s="7"/>
    </row>
    <row r="9843" ht="15.0" customHeight="1">
      <c r="A9843" s="29">
        <v>41929.0</v>
      </c>
      <c r="B9843" s="30" t="s">
        <v>59</v>
      </c>
      <c r="D9843" s="30" t="s">
        <v>89</v>
      </c>
      <c r="E9843" s="31" t="s">
        <v>84</v>
      </c>
      <c r="F9843" s="32">
        <v>4.0</v>
      </c>
      <c r="G9843" s="32">
        <v>215.0</v>
      </c>
      <c r="H9843" s="32">
        <v>30.0715859</v>
      </c>
      <c r="I9843" s="10"/>
      <c r="J9843" s="10"/>
      <c r="AA9843" s="7"/>
      <c r="AB9843" s="7"/>
      <c r="AC9843" s="7"/>
    </row>
    <row r="9844" ht="15.0" customHeight="1">
      <c r="A9844" s="29">
        <v>41929.0</v>
      </c>
      <c r="B9844" s="30" t="s">
        <v>59</v>
      </c>
      <c r="D9844" s="30" t="s">
        <v>89</v>
      </c>
      <c r="E9844" s="31" t="s">
        <v>84</v>
      </c>
      <c r="F9844" s="32">
        <v>5.0</v>
      </c>
      <c r="G9844" s="32">
        <v>249.0</v>
      </c>
      <c r="H9844" s="32">
        <v>34.82709251</v>
      </c>
      <c r="I9844" s="10"/>
      <c r="J9844" s="10"/>
      <c r="AA9844" s="7"/>
      <c r="AB9844" s="7"/>
      <c r="AC9844" s="7"/>
    </row>
    <row r="9845" ht="15.0" customHeight="1">
      <c r="A9845" s="29">
        <v>41929.0</v>
      </c>
      <c r="B9845" s="30" t="s">
        <v>59</v>
      </c>
      <c r="D9845" s="30" t="s">
        <v>89</v>
      </c>
      <c r="E9845" s="31" t="s">
        <v>84</v>
      </c>
      <c r="F9845" s="32">
        <v>6.0</v>
      </c>
      <c r="G9845" s="32">
        <v>197.0</v>
      </c>
      <c r="H9845" s="32">
        <v>27.55396476</v>
      </c>
      <c r="I9845" s="10"/>
      <c r="J9845" s="10"/>
      <c r="AA9845" s="7"/>
      <c r="AB9845" s="7"/>
      <c r="AC9845" s="7"/>
    </row>
    <row r="9846" ht="15.0" customHeight="1">
      <c r="A9846" s="29">
        <v>41929.0</v>
      </c>
      <c r="B9846" s="30" t="s">
        <v>59</v>
      </c>
      <c r="D9846" s="30" t="s">
        <v>89</v>
      </c>
      <c r="E9846" s="31" t="s">
        <v>84</v>
      </c>
      <c r="F9846" s="32">
        <v>7.0</v>
      </c>
      <c r="G9846" s="32">
        <v>201.0</v>
      </c>
      <c r="H9846" s="32">
        <v>28.11343612</v>
      </c>
      <c r="I9846" s="10"/>
      <c r="J9846" s="10"/>
      <c r="AA9846" s="7"/>
      <c r="AB9846" s="7"/>
      <c r="AC9846" s="7"/>
    </row>
    <row r="9847" ht="15.0" customHeight="1">
      <c r="A9847" s="29">
        <v>41929.0</v>
      </c>
      <c r="B9847" s="30" t="s">
        <v>59</v>
      </c>
      <c r="D9847" s="30" t="s">
        <v>89</v>
      </c>
      <c r="E9847" s="31" t="s">
        <v>84</v>
      </c>
      <c r="F9847" s="32">
        <v>8.0</v>
      </c>
      <c r="G9847" s="32">
        <v>221.0</v>
      </c>
      <c r="H9847" s="32">
        <v>30.91079295</v>
      </c>
      <c r="I9847" s="10"/>
      <c r="J9847" s="10"/>
      <c r="AA9847" s="7"/>
      <c r="AB9847" s="7"/>
      <c r="AC9847" s="7"/>
    </row>
    <row r="9848" ht="15.0" customHeight="1">
      <c r="A9848" s="29">
        <v>41929.0</v>
      </c>
      <c r="B9848" s="30" t="s">
        <v>59</v>
      </c>
      <c r="D9848" s="30" t="s">
        <v>89</v>
      </c>
      <c r="E9848" s="31" t="s">
        <v>84</v>
      </c>
      <c r="F9848" s="32">
        <v>9.0</v>
      </c>
      <c r="G9848" s="32">
        <v>185.0</v>
      </c>
      <c r="H9848" s="32">
        <v>25.87555066</v>
      </c>
      <c r="I9848" s="10"/>
      <c r="J9848" s="10"/>
      <c r="AA9848" s="7"/>
      <c r="AB9848" s="7"/>
      <c r="AC9848" s="7"/>
    </row>
    <row r="9849" ht="15.0" customHeight="1">
      <c r="A9849" s="29">
        <v>41929.0</v>
      </c>
      <c r="B9849" s="30" t="s">
        <v>59</v>
      </c>
      <c r="D9849" s="30" t="s">
        <v>89</v>
      </c>
      <c r="E9849" s="31" t="s">
        <v>84</v>
      </c>
      <c r="F9849" s="32">
        <v>10.0</v>
      </c>
      <c r="G9849" s="32">
        <v>204.0</v>
      </c>
      <c r="H9849" s="32">
        <v>28.53303965</v>
      </c>
      <c r="I9849" s="10"/>
      <c r="J9849" s="10"/>
      <c r="AA9849" s="7"/>
      <c r="AB9849" s="7"/>
      <c r="AC9849" s="7"/>
    </row>
    <row r="9850" ht="15.0" customHeight="1">
      <c r="A9850" s="29">
        <v>41929.0</v>
      </c>
      <c r="B9850" s="30" t="s">
        <v>59</v>
      </c>
      <c r="D9850" s="30" t="s">
        <v>89</v>
      </c>
      <c r="E9850" s="31" t="s">
        <v>84</v>
      </c>
      <c r="F9850" s="32">
        <v>11.0</v>
      </c>
      <c r="G9850" s="32">
        <v>197.0</v>
      </c>
      <c r="H9850" s="32">
        <v>27.55396476</v>
      </c>
      <c r="I9850" s="10"/>
      <c r="J9850" s="10"/>
      <c r="AA9850" s="7"/>
      <c r="AB9850" s="7"/>
      <c r="AC9850" s="7"/>
    </row>
    <row r="9851" ht="15.0" customHeight="1">
      <c r="A9851" s="29">
        <v>41929.0</v>
      </c>
      <c r="B9851" s="30" t="s">
        <v>59</v>
      </c>
      <c r="D9851" s="30" t="s">
        <v>89</v>
      </c>
      <c r="E9851" s="31" t="s">
        <v>84</v>
      </c>
      <c r="F9851" s="32">
        <v>12.0</v>
      </c>
      <c r="G9851" s="32">
        <v>197.0</v>
      </c>
      <c r="H9851" s="32">
        <v>27.55396476</v>
      </c>
      <c r="I9851" s="10"/>
      <c r="J9851" s="10"/>
      <c r="AA9851" s="7"/>
      <c r="AB9851" s="7"/>
      <c r="AC9851" s="7"/>
    </row>
    <row r="9852" ht="15.0" customHeight="1">
      <c r="A9852" s="29">
        <v>41929.0</v>
      </c>
      <c r="B9852" s="30" t="s">
        <v>59</v>
      </c>
      <c r="D9852" s="30" t="s">
        <v>89</v>
      </c>
      <c r="E9852" s="31" t="s">
        <v>84</v>
      </c>
      <c r="F9852" s="32">
        <v>13.0</v>
      </c>
      <c r="G9852" s="32">
        <v>183.0</v>
      </c>
      <c r="H9852" s="32">
        <v>25.59581498</v>
      </c>
      <c r="I9852" s="10"/>
      <c r="J9852" s="10"/>
      <c r="AA9852" s="7"/>
      <c r="AB9852" s="7"/>
      <c r="AC9852" s="7"/>
    </row>
    <row r="9853" ht="15.0" customHeight="1">
      <c r="A9853" s="29">
        <v>41929.0</v>
      </c>
      <c r="B9853" s="30" t="s">
        <v>59</v>
      </c>
      <c r="D9853" s="30" t="s">
        <v>89</v>
      </c>
      <c r="E9853" s="31" t="s">
        <v>84</v>
      </c>
      <c r="F9853" s="32">
        <v>14.0</v>
      </c>
      <c r="G9853" s="32">
        <v>196.0</v>
      </c>
      <c r="H9853" s="32">
        <v>27.41409692</v>
      </c>
      <c r="I9853" s="10"/>
      <c r="J9853" s="10"/>
      <c r="AA9853" s="7"/>
      <c r="AB9853" s="7"/>
      <c r="AC9853" s="7"/>
    </row>
    <row r="9854" ht="15.0" customHeight="1">
      <c r="A9854" s="29">
        <v>41929.0</v>
      </c>
      <c r="B9854" s="30" t="s">
        <v>59</v>
      </c>
      <c r="D9854" s="30" t="s">
        <v>89</v>
      </c>
      <c r="E9854" s="31" t="s">
        <v>84</v>
      </c>
      <c r="F9854" s="32">
        <v>15.0</v>
      </c>
      <c r="G9854" s="32">
        <v>244.0</v>
      </c>
      <c r="H9854" s="32">
        <v>34.1277533</v>
      </c>
      <c r="I9854" s="10"/>
      <c r="J9854" s="10"/>
      <c r="AA9854" s="7"/>
      <c r="AB9854" s="7"/>
      <c r="AC9854" s="7"/>
    </row>
    <row r="9855" ht="15.0" customHeight="1">
      <c r="A9855" s="29">
        <v>41929.0</v>
      </c>
      <c r="B9855" s="30" t="s">
        <v>59</v>
      </c>
      <c r="D9855" s="30" t="s">
        <v>89</v>
      </c>
      <c r="E9855" s="31" t="s">
        <v>84</v>
      </c>
      <c r="F9855" s="32">
        <v>16.0</v>
      </c>
      <c r="G9855" s="32">
        <v>208.0</v>
      </c>
      <c r="H9855" s="32">
        <v>29.09251101</v>
      </c>
      <c r="I9855" s="10"/>
      <c r="J9855" s="10"/>
      <c r="AA9855" s="7"/>
      <c r="AB9855" s="7"/>
      <c r="AC9855" s="7"/>
    </row>
    <row r="9856" ht="15.0" customHeight="1">
      <c r="A9856" s="29">
        <v>41929.0</v>
      </c>
      <c r="B9856" s="30" t="s">
        <v>59</v>
      </c>
      <c r="D9856" s="30" t="s">
        <v>89</v>
      </c>
      <c r="E9856" s="31" t="s">
        <v>84</v>
      </c>
      <c r="F9856" s="32">
        <v>17.0</v>
      </c>
      <c r="G9856" s="32">
        <v>258.0</v>
      </c>
      <c r="H9856" s="32">
        <v>36.08590308</v>
      </c>
      <c r="I9856" s="10"/>
      <c r="J9856" s="10"/>
      <c r="AA9856" s="7"/>
      <c r="AB9856" s="7"/>
      <c r="AC9856" s="7"/>
    </row>
    <row r="9857" ht="15.0" customHeight="1">
      <c r="A9857" s="29">
        <v>41929.0</v>
      </c>
      <c r="B9857" s="30" t="s">
        <v>59</v>
      </c>
      <c r="D9857" s="30" t="s">
        <v>89</v>
      </c>
      <c r="E9857" s="31" t="s">
        <v>84</v>
      </c>
      <c r="F9857" s="32">
        <v>18.0</v>
      </c>
      <c r="G9857" s="32">
        <v>203.0</v>
      </c>
      <c r="H9857" s="32">
        <v>28.39317181</v>
      </c>
      <c r="I9857" s="10"/>
      <c r="J9857" s="10"/>
      <c r="AA9857" s="7"/>
      <c r="AB9857" s="7"/>
      <c r="AC9857" s="7"/>
    </row>
    <row r="9858" ht="15.0" customHeight="1">
      <c r="A9858" s="29">
        <v>41929.0</v>
      </c>
      <c r="B9858" s="30" t="s">
        <v>59</v>
      </c>
      <c r="D9858" s="30" t="s">
        <v>89</v>
      </c>
      <c r="E9858" s="31" t="s">
        <v>84</v>
      </c>
      <c r="F9858" s="32">
        <v>19.0</v>
      </c>
      <c r="G9858" s="32">
        <v>208.0</v>
      </c>
      <c r="H9858" s="32">
        <v>29.09251101</v>
      </c>
      <c r="I9858" s="10"/>
      <c r="J9858" s="10"/>
      <c r="AA9858" s="7"/>
      <c r="AB9858" s="7"/>
      <c r="AC9858" s="7"/>
    </row>
    <row r="9859" ht="15.0" customHeight="1">
      <c r="A9859" s="29">
        <v>41929.0</v>
      </c>
      <c r="B9859" s="30" t="s">
        <v>59</v>
      </c>
      <c r="D9859" s="30" t="s">
        <v>89</v>
      </c>
      <c r="E9859" s="31" t="s">
        <v>84</v>
      </c>
      <c r="F9859" s="32">
        <v>20.0</v>
      </c>
      <c r="G9859" s="32">
        <v>165.0</v>
      </c>
      <c r="H9859" s="32">
        <v>23.07819383</v>
      </c>
      <c r="I9859" s="10"/>
      <c r="J9859" s="10"/>
      <c r="AA9859" s="7"/>
      <c r="AB9859" s="7"/>
      <c r="AC9859" s="7"/>
    </row>
    <row r="9860" ht="15.0" customHeight="1">
      <c r="A9860" s="29">
        <v>41929.0</v>
      </c>
      <c r="B9860" s="30" t="s">
        <v>59</v>
      </c>
      <c r="D9860" s="30" t="s">
        <v>89</v>
      </c>
      <c r="E9860" s="31" t="s">
        <v>84</v>
      </c>
      <c r="F9860" s="32">
        <v>21.0</v>
      </c>
      <c r="G9860" s="32">
        <v>190.0</v>
      </c>
      <c r="H9860" s="32">
        <v>26.57488987</v>
      </c>
      <c r="I9860" s="10"/>
      <c r="J9860" s="10"/>
      <c r="AA9860" s="7"/>
      <c r="AB9860" s="7"/>
      <c r="AC9860" s="7"/>
    </row>
    <row r="9861" ht="15.0" customHeight="1">
      <c r="A9861" s="29">
        <v>41929.0</v>
      </c>
      <c r="B9861" s="30" t="s">
        <v>59</v>
      </c>
      <c r="D9861" s="30" t="s">
        <v>89</v>
      </c>
      <c r="E9861" s="31" t="s">
        <v>84</v>
      </c>
      <c r="F9861" s="32">
        <v>22.0</v>
      </c>
      <c r="G9861" s="32">
        <v>197.0</v>
      </c>
      <c r="H9861" s="32">
        <v>27.55396476</v>
      </c>
      <c r="I9861" s="10"/>
      <c r="J9861" s="10"/>
      <c r="AA9861" s="7"/>
      <c r="AB9861" s="7"/>
      <c r="AC9861" s="7"/>
    </row>
    <row r="9862" ht="15.0" customHeight="1">
      <c r="A9862" s="29">
        <v>41929.0</v>
      </c>
      <c r="B9862" s="30" t="s">
        <v>59</v>
      </c>
      <c r="D9862" s="30" t="s">
        <v>89</v>
      </c>
      <c r="E9862" s="31" t="s">
        <v>84</v>
      </c>
      <c r="F9862" s="32">
        <v>23.0</v>
      </c>
      <c r="G9862" s="32">
        <v>187.0</v>
      </c>
      <c r="H9862" s="32">
        <v>26.15528634</v>
      </c>
      <c r="I9862" s="10"/>
      <c r="J9862" s="10"/>
      <c r="AA9862" s="7"/>
      <c r="AB9862" s="7"/>
      <c r="AC9862" s="7"/>
    </row>
    <row r="9863" ht="15.0" customHeight="1">
      <c r="A9863" s="29">
        <v>41929.0</v>
      </c>
      <c r="B9863" s="30" t="s">
        <v>59</v>
      </c>
      <c r="D9863" s="30" t="s">
        <v>89</v>
      </c>
      <c r="E9863" s="31" t="s">
        <v>84</v>
      </c>
      <c r="F9863" s="32">
        <v>24.0</v>
      </c>
      <c r="G9863" s="32">
        <v>196.0</v>
      </c>
      <c r="H9863" s="32">
        <v>27.41409692</v>
      </c>
      <c r="I9863" s="10"/>
      <c r="J9863" s="10"/>
      <c r="AA9863" s="7"/>
      <c r="AB9863" s="7"/>
      <c r="AC9863" s="7"/>
    </row>
    <row r="9864" ht="15.0" customHeight="1">
      <c r="A9864" s="29">
        <v>41929.0</v>
      </c>
      <c r="B9864" s="30" t="s">
        <v>59</v>
      </c>
      <c r="D9864" s="30" t="s">
        <v>89</v>
      </c>
      <c r="E9864" s="31" t="s">
        <v>84</v>
      </c>
      <c r="F9864" s="32">
        <v>25.0</v>
      </c>
      <c r="G9864" s="32">
        <v>191.0</v>
      </c>
      <c r="H9864" s="32">
        <v>26.71475771</v>
      </c>
      <c r="I9864" s="10"/>
      <c r="J9864" s="10"/>
      <c r="AA9864" s="7"/>
      <c r="AB9864" s="7"/>
      <c r="AC9864" s="7"/>
    </row>
    <row r="9865" ht="15.0" customHeight="1">
      <c r="A9865" s="29">
        <v>41929.0</v>
      </c>
      <c r="B9865" s="30" t="s">
        <v>59</v>
      </c>
      <c r="D9865" s="30" t="s">
        <v>89</v>
      </c>
      <c r="E9865" s="31" t="s">
        <v>84</v>
      </c>
      <c r="F9865" s="32">
        <v>26.0</v>
      </c>
      <c r="G9865" s="32">
        <v>211.0</v>
      </c>
      <c r="H9865" s="32">
        <v>29.51211454</v>
      </c>
      <c r="I9865" s="10"/>
      <c r="J9865" s="10"/>
      <c r="AA9865" s="7"/>
      <c r="AB9865" s="7"/>
      <c r="AC9865" s="7"/>
    </row>
    <row r="9866" ht="15.0" customHeight="1">
      <c r="A9866" s="29">
        <v>41929.0</v>
      </c>
      <c r="B9866" s="30" t="s">
        <v>59</v>
      </c>
      <c r="D9866" s="30" t="s">
        <v>89</v>
      </c>
      <c r="E9866" s="31" t="s">
        <v>84</v>
      </c>
      <c r="F9866" s="32">
        <v>27.0</v>
      </c>
      <c r="G9866" s="32">
        <v>238.0</v>
      </c>
      <c r="H9866" s="32">
        <v>33.28854626</v>
      </c>
      <c r="I9866" s="10"/>
      <c r="J9866" s="10"/>
      <c r="AA9866" s="7"/>
      <c r="AB9866" s="7"/>
      <c r="AC9866" s="7"/>
    </row>
    <row r="9867" ht="15.0" customHeight="1">
      <c r="A9867" s="29">
        <v>41929.0</v>
      </c>
      <c r="B9867" s="30" t="s">
        <v>59</v>
      </c>
      <c r="D9867" s="30" t="s">
        <v>89</v>
      </c>
      <c r="E9867" s="31" t="s">
        <v>84</v>
      </c>
      <c r="F9867" s="32">
        <v>28.0</v>
      </c>
      <c r="G9867" s="32">
        <v>250.0</v>
      </c>
      <c r="H9867" s="32">
        <v>34.96696035</v>
      </c>
      <c r="I9867" s="10"/>
      <c r="J9867" s="10"/>
      <c r="AA9867" s="7"/>
      <c r="AB9867" s="7"/>
      <c r="AC9867" s="7"/>
    </row>
    <row r="9868" ht="15.0" customHeight="1">
      <c r="A9868" s="29">
        <v>41929.0</v>
      </c>
      <c r="B9868" s="30" t="s">
        <v>59</v>
      </c>
      <c r="D9868" s="30" t="s">
        <v>89</v>
      </c>
      <c r="E9868" s="31" t="s">
        <v>84</v>
      </c>
      <c r="F9868" s="32">
        <v>29.0</v>
      </c>
      <c r="G9868" s="32">
        <v>225.0</v>
      </c>
      <c r="H9868" s="32">
        <v>31.47026432</v>
      </c>
      <c r="I9868" s="10"/>
      <c r="J9868" s="10"/>
      <c r="AA9868" s="7"/>
      <c r="AB9868" s="7"/>
      <c r="AC9868" s="7"/>
    </row>
    <row r="9869" ht="15.0" customHeight="1">
      <c r="A9869" s="29">
        <v>41929.0</v>
      </c>
      <c r="B9869" s="30" t="s">
        <v>59</v>
      </c>
      <c r="D9869" s="30" t="s">
        <v>89</v>
      </c>
      <c r="E9869" s="31" t="s">
        <v>84</v>
      </c>
      <c r="F9869" s="32">
        <v>30.0</v>
      </c>
      <c r="G9869" s="32">
        <v>194.0</v>
      </c>
      <c r="H9869" s="32">
        <v>27.13436123</v>
      </c>
      <c r="I9869" s="10"/>
      <c r="J9869" s="10"/>
      <c r="AA9869" s="7"/>
      <c r="AB9869" s="7"/>
      <c r="AC9869" s="7"/>
    </row>
    <row r="9870" ht="15.0" customHeight="1">
      <c r="A9870" s="29">
        <v>41929.0</v>
      </c>
      <c r="B9870" s="30" t="s">
        <v>59</v>
      </c>
      <c r="D9870" s="30" t="s">
        <v>89</v>
      </c>
      <c r="E9870" s="31" t="s">
        <v>84</v>
      </c>
      <c r="F9870" s="32">
        <v>31.0</v>
      </c>
      <c r="G9870" s="32">
        <v>203.0</v>
      </c>
      <c r="H9870" s="32">
        <v>28.39317181</v>
      </c>
      <c r="I9870" s="10"/>
      <c r="J9870" s="10"/>
      <c r="AA9870" s="7"/>
      <c r="AB9870" s="7"/>
      <c r="AC9870" s="7"/>
    </row>
    <row r="9871" ht="15.0" customHeight="1">
      <c r="A9871" s="29">
        <v>41929.0</v>
      </c>
      <c r="B9871" s="30" t="s">
        <v>59</v>
      </c>
      <c r="D9871" s="30" t="s">
        <v>89</v>
      </c>
      <c r="E9871" s="31" t="s">
        <v>84</v>
      </c>
      <c r="F9871" s="32">
        <v>32.0</v>
      </c>
      <c r="G9871" s="32">
        <v>220.0</v>
      </c>
      <c r="H9871" s="32">
        <v>30.77092511</v>
      </c>
      <c r="I9871" s="10"/>
      <c r="J9871" s="10"/>
      <c r="AA9871" s="7"/>
      <c r="AB9871" s="7"/>
      <c r="AC9871" s="7"/>
    </row>
    <row r="9872" ht="15.0" customHeight="1">
      <c r="A9872" s="29">
        <v>41929.0</v>
      </c>
      <c r="B9872" s="30" t="s">
        <v>59</v>
      </c>
      <c r="D9872" s="30" t="s">
        <v>89</v>
      </c>
      <c r="E9872" s="31" t="s">
        <v>84</v>
      </c>
      <c r="F9872" s="32">
        <v>33.0</v>
      </c>
      <c r="G9872" s="32">
        <v>226.0</v>
      </c>
      <c r="H9872" s="32">
        <v>31.61013216</v>
      </c>
      <c r="I9872" s="10"/>
      <c r="J9872" s="10"/>
      <c r="AA9872" s="7"/>
      <c r="AB9872" s="7"/>
      <c r="AC9872" s="7"/>
    </row>
    <row r="9873" ht="15.0" customHeight="1">
      <c r="A9873" s="29">
        <v>41929.0</v>
      </c>
      <c r="B9873" s="30" t="s">
        <v>59</v>
      </c>
      <c r="D9873" s="30" t="s">
        <v>89</v>
      </c>
      <c r="E9873" s="31" t="s">
        <v>84</v>
      </c>
      <c r="F9873" s="32">
        <v>34.0</v>
      </c>
      <c r="G9873" s="32">
        <v>193.0</v>
      </c>
      <c r="H9873" s="32">
        <v>26.99449339</v>
      </c>
      <c r="I9873" s="10"/>
      <c r="J9873" s="10"/>
      <c r="AA9873" s="7"/>
      <c r="AB9873" s="7"/>
      <c r="AC9873" s="7"/>
    </row>
    <row r="9874" ht="15.0" customHeight="1">
      <c r="A9874" s="29">
        <v>41929.0</v>
      </c>
      <c r="B9874" s="30" t="s">
        <v>59</v>
      </c>
      <c r="D9874" s="30" t="s">
        <v>89</v>
      </c>
      <c r="E9874" s="31" t="s">
        <v>84</v>
      </c>
      <c r="F9874" s="32">
        <v>35.0</v>
      </c>
      <c r="G9874" s="32">
        <v>219.0</v>
      </c>
      <c r="H9874" s="32">
        <v>30.63105727</v>
      </c>
      <c r="I9874" s="10"/>
      <c r="J9874" s="10"/>
      <c r="AA9874" s="7"/>
      <c r="AB9874" s="7"/>
      <c r="AC9874" s="7"/>
    </row>
    <row r="9875" ht="15.0" customHeight="1">
      <c r="A9875" s="29">
        <v>41929.0</v>
      </c>
      <c r="B9875" s="30" t="s">
        <v>59</v>
      </c>
      <c r="D9875" s="30" t="s">
        <v>89</v>
      </c>
      <c r="E9875" s="31" t="s">
        <v>84</v>
      </c>
      <c r="F9875" s="32">
        <v>36.0</v>
      </c>
      <c r="G9875" s="32">
        <v>192.0</v>
      </c>
      <c r="H9875" s="32">
        <v>26.85462555</v>
      </c>
      <c r="I9875" s="10"/>
      <c r="J9875" s="10"/>
      <c r="AA9875" s="7"/>
      <c r="AB9875" s="7"/>
      <c r="AC9875" s="7"/>
    </row>
    <row r="9876" ht="15.0" customHeight="1">
      <c r="A9876" s="29">
        <v>41929.0</v>
      </c>
      <c r="B9876" s="30" t="s">
        <v>59</v>
      </c>
      <c r="D9876" s="30" t="s">
        <v>89</v>
      </c>
      <c r="E9876" s="31" t="s">
        <v>84</v>
      </c>
      <c r="F9876" s="32">
        <v>37.0</v>
      </c>
      <c r="G9876" s="32">
        <v>208.0</v>
      </c>
      <c r="H9876" s="32">
        <v>29.09251101</v>
      </c>
      <c r="I9876" s="10"/>
      <c r="J9876" s="10"/>
      <c r="AA9876" s="7"/>
      <c r="AB9876" s="7"/>
      <c r="AC9876" s="7"/>
    </row>
    <row r="9877" ht="15.0" customHeight="1">
      <c r="A9877" s="29">
        <v>41929.0</v>
      </c>
      <c r="B9877" s="30" t="s">
        <v>59</v>
      </c>
      <c r="D9877" s="30" t="s">
        <v>89</v>
      </c>
      <c r="E9877" s="31" t="s">
        <v>84</v>
      </c>
      <c r="F9877" s="32">
        <v>38.0</v>
      </c>
      <c r="G9877" s="32">
        <v>199.0</v>
      </c>
      <c r="H9877" s="32">
        <v>27.83370044</v>
      </c>
      <c r="I9877" s="10"/>
      <c r="J9877" s="10"/>
      <c r="AA9877" s="7"/>
      <c r="AB9877" s="7"/>
      <c r="AC9877" s="7"/>
    </row>
    <row r="9878" ht="15.0" customHeight="1">
      <c r="A9878" s="29">
        <v>41929.0</v>
      </c>
      <c r="B9878" s="30" t="s">
        <v>59</v>
      </c>
      <c r="D9878" s="30" t="s">
        <v>89</v>
      </c>
      <c r="E9878" s="31" t="s">
        <v>84</v>
      </c>
      <c r="F9878" s="32">
        <v>39.0</v>
      </c>
      <c r="G9878" s="32">
        <v>124.0</v>
      </c>
      <c r="H9878" s="32">
        <v>17.34361234</v>
      </c>
      <c r="I9878" s="10"/>
      <c r="J9878" s="10"/>
      <c r="AA9878" s="7"/>
      <c r="AB9878" s="7"/>
      <c r="AC9878" s="7"/>
    </row>
    <row r="9879" ht="15.0" customHeight="1">
      <c r="A9879" s="29">
        <v>41929.0</v>
      </c>
      <c r="B9879" s="30" t="s">
        <v>59</v>
      </c>
      <c r="D9879" s="30" t="s">
        <v>89</v>
      </c>
      <c r="E9879" s="31" t="s">
        <v>84</v>
      </c>
      <c r="F9879" s="32">
        <v>40.0</v>
      </c>
      <c r="G9879" s="32">
        <v>181.0</v>
      </c>
      <c r="H9879" s="32">
        <v>25.3160793</v>
      </c>
      <c r="I9879" s="10"/>
      <c r="J9879" s="10"/>
      <c r="AA9879" s="7"/>
      <c r="AB9879" s="7"/>
      <c r="AC9879" s="7"/>
    </row>
    <row r="9880" ht="15.0" customHeight="1">
      <c r="A9880" s="29">
        <v>41929.0</v>
      </c>
      <c r="B9880" s="30" t="s">
        <v>59</v>
      </c>
      <c r="D9880" s="30" t="s">
        <v>89</v>
      </c>
      <c r="E9880" s="31" t="s">
        <v>84</v>
      </c>
      <c r="F9880" s="32">
        <v>41.0</v>
      </c>
      <c r="G9880" s="32">
        <v>207.0</v>
      </c>
      <c r="H9880" s="32">
        <v>28.95264317</v>
      </c>
      <c r="I9880" s="10"/>
      <c r="J9880" s="10"/>
      <c r="AA9880" s="7"/>
      <c r="AB9880" s="7"/>
      <c r="AC9880" s="7"/>
    </row>
    <row r="9881" ht="15.0" customHeight="1">
      <c r="A9881" s="29">
        <v>41929.0</v>
      </c>
      <c r="B9881" s="30" t="s">
        <v>59</v>
      </c>
      <c r="D9881" s="30" t="s">
        <v>89</v>
      </c>
      <c r="E9881" s="31" t="s">
        <v>84</v>
      </c>
      <c r="F9881" s="32">
        <v>42.0</v>
      </c>
      <c r="G9881" s="32">
        <v>202.0</v>
      </c>
      <c r="H9881" s="32">
        <v>28.25330397</v>
      </c>
      <c r="I9881" s="10"/>
      <c r="J9881" s="10"/>
      <c r="AA9881" s="7"/>
      <c r="AB9881" s="7"/>
      <c r="AC9881" s="7"/>
    </row>
    <row r="9882" ht="15.0" customHeight="1">
      <c r="A9882" s="29">
        <v>41929.0</v>
      </c>
      <c r="B9882" s="30" t="s">
        <v>59</v>
      </c>
      <c r="D9882" s="30" t="s">
        <v>89</v>
      </c>
      <c r="E9882" s="31" t="s">
        <v>84</v>
      </c>
      <c r="F9882" s="32">
        <v>43.0</v>
      </c>
      <c r="G9882" s="32">
        <v>171.0</v>
      </c>
      <c r="H9882" s="32">
        <v>23.91740088</v>
      </c>
      <c r="I9882" s="10"/>
      <c r="J9882" s="10"/>
      <c r="AA9882" s="7"/>
      <c r="AB9882" s="7"/>
      <c r="AC9882" s="7"/>
    </row>
    <row r="9883" ht="15.0" customHeight="1">
      <c r="A9883" s="29">
        <v>41929.0</v>
      </c>
      <c r="B9883" s="30" t="s">
        <v>59</v>
      </c>
      <c r="D9883" s="30" t="s">
        <v>89</v>
      </c>
      <c r="E9883" s="31" t="s">
        <v>84</v>
      </c>
      <c r="F9883" s="32">
        <v>44.0</v>
      </c>
      <c r="G9883" s="32">
        <v>193.0</v>
      </c>
      <c r="H9883" s="32">
        <v>26.99449339</v>
      </c>
      <c r="I9883" s="10"/>
      <c r="J9883" s="10"/>
      <c r="AA9883" s="7"/>
      <c r="AB9883" s="7"/>
      <c r="AC9883" s="7"/>
    </row>
    <row r="9884" ht="15.0" customHeight="1">
      <c r="A9884" s="29">
        <v>41929.0</v>
      </c>
      <c r="B9884" s="30" t="s">
        <v>59</v>
      </c>
      <c r="D9884" s="30" t="s">
        <v>89</v>
      </c>
      <c r="E9884" s="31" t="s">
        <v>84</v>
      </c>
      <c r="F9884" s="32">
        <v>45.0</v>
      </c>
      <c r="G9884" s="32">
        <v>248.0</v>
      </c>
      <c r="H9884" s="32">
        <v>34.68722467</v>
      </c>
      <c r="I9884" s="10"/>
      <c r="J9884" s="10"/>
      <c r="AA9884" s="7"/>
      <c r="AB9884" s="7"/>
      <c r="AC9884" s="7"/>
    </row>
    <row r="9885" ht="15.0" customHeight="1">
      <c r="A9885" s="29">
        <v>41929.0</v>
      </c>
      <c r="B9885" s="30" t="s">
        <v>59</v>
      </c>
      <c r="D9885" s="30" t="s">
        <v>89</v>
      </c>
      <c r="E9885" s="31" t="s">
        <v>84</v>
      </c>
      <c r="F9885" s="32">
        <v>46.0</v>
      </c>
      <c r="G9885" s="32">
        <v>165.0</v>
      </c>
      <c r="H9885" s="32">
        <v>23.07819383</v>
      </c>
      <c r="I9885" s="10"/>
      <c r="J9885" s="10"/>
      <c r="AA9885" s="7"/>
      <c r="AB9885" s="7"/>
      <c r="AC9885" s="7"/>
    </row>
    <row r="9886" ht="15.0" customHeight="1">
      <c r="A9886" s="29">
        <v>41929.0</v>
      </c>
      <c r="B9886" s="30" t="s">
        <v>59</v>
      </c>
      <c r="D9886" s="30" t="s">
        <v>89</v>
      </c>
      <c r="E9886" s="31" t="s">
        <v>84</v>
      </c>
      <c r="F9886" s="32">
        <v>47.0</v>
      </c>
      <c r="G9886" s="32">
        <v>178.0</v>
      </c>
      <c r="H9886" s="32">
        <v>24.89647577</v>
      </c>
      <c r="I9886" s="10"/>
      <c r="J9886" s="10"/>
      <c r="AA9886" s="7"/>
      <c r="AB9886" s="7"/>
      <c r="AC9886" s="7"/>
    </row>
    <row r="9887" ht="15.0" customHeight="1">
      <c r="A9887" s="29">
        <v>41929.0</v>
      </c>
      <c r="B9887" s="30" t="s">
        <v>59</v>
      </c>
      <c r="D9887" s="30" t="s">
        <v>89</v>
      </c>
      <c r="E9887" s="31" t="s">
        <v>84</v>
      </c>
      <c r="F9887" s="32">
        <v>48.0</v>
      </c>
      <c r="G9887" s="32">
        <v>206.0</v>
      </c>
      <c r="H9887" s="32">
        <v>28.81277533</v>
      </c>
      <c r="I9887" s="10"/>
      <c r="J9887" s="10"/>
      <c r="AA9887" s="7"/>
      <c r="AB9887" s="7"/>
      <c r="AC9887" s="7"/>
    </row>
    <row r="9888" ht="15.0" customHeight="1">
      <c r="A9888" s="29">
        <v>41929.0</v>
      </c>
      <c r="B9888" s="30" t="s">
        <v>59</v>
      </c>
      <c r="D9888" s="30" t="s">
        <v>89</v>
      </c>
      <c r="E9888" s="31" t="s">
        <v>84</v>
      </c>
      <c r="F9888" s="32">
        <v>49.0</v>
      </c>
      <c r="G9888" s="32">
        <v>256.0</v>
      </c>
      <c r="H9888" s="32">
        <v>35.8061674</v>
      </c>
      <c r="I9888" s="10"/>
      <c r="J9888" s="10"/>
      <c r="AA9888" s="7"/>
      <c r="AB9888" s="7"/>
      <c r="AC9888" s="7"/>
    </row>
    <row r="9889" ht="15.0" customHeight="1">
      <c r="A9889" s="29">
        <v>41929.0</v>
      </c>
      <c r="B9889" s="30" t="s">
        <v>59</v>
      </c>
      <c r="D9889" s="30" t="s">
        <v>89</v>
      </c>
      <c r="E9889" s="31" t="s">
        <v>84</v>
      </c>
      <c r="F9889" s="32">
        <v>50.0</v>
      </c>
      <c r="G9889" s="32">
        <v>217.0</v>
      </c>
      <c r="H9889" s="32">
        <v>30.35132159</v>
      </c>
      <c r="I9889" s="10"/>
      <c r="J9889" s="10"/>
      <c r="AA9889" s="7"/>
      <c r="AB9889" s="7"/>
      <c r="AC9889" s="7"/>
    </row>
    <row r="9890" ht="15.0" customHeight="1">
      <c r="A9890" s="29">
        <v>41929.0</v>
      </c>
      <c r="B9890" s="30" t="s">
        <v>59</v>
      </c>
      <c r="D9890" s="30" t="s">
        <v>89</v>
      </c>
      <c r="E9890" s="31" t="s">
        <v>84</v>
      </c>
      <c r="F9890" s="32">
        <v>51.0</v>
      </c>
      <c r="G9890" s="32">
        <v>226.0</v>
      </c>
      <c r="H9890" s="32">
        <v>31.61013216</v>
      </c>
      <c r="I9890" s="10"/>
      <c r="J9890" s="10"/>
      <c r="AA9890" s="7"/>
      <c r="AB9890" s="7"/>
      <c r="AC9890" s="7"/>
    </row>
    <row r="9891" ht="15.0" customHeight="1">
      <c r="A9891" s="29">
        <v>41929.0</v>
      </c>
      <c r="B9891" s="30" t="s">
        <v>59</v>
      </c>
      <c r="D9891" s="30" t="s">
        <v>89</v>
      </c>
      <c r="E9891" s="31" t="s">
        <v>84</v>
      </c>
      <c r="F9891" s="32">
        <v>52.0</v>
      </c>
      <c r="G9891" s="32">
        <v>175.0</v>
      </c>
      <c r="H9891" s="32">
        <v>24.47687225</v>
      </c>
      <c r="I9891" s="10"/>
      <c r="J9891" s="10"/>
      <c r="AA9891" s="7"/>
      <c r="AB9891" s="7"/>
      <c r="AC9891" s="7"/>
    </row>
    <row r="9892" ht="15.0" customHeight="1">
      <c r="A9892" s="29">
        <v>41929.0</v>
      </c>
      <c r="B9892" s="30" t="s">
        <v>59</v>
      </c>
      <c r="D9892" s="30" t="s">
        <v>89</v>
      </c>
      <c r="E9892" s="31" t="s">
        <v>84</v>
      </c>
      <c r="F9892" s="32">
        <v>53.0</v>
      </c>
      <c r="G9892" s="32">
        <v>181.0</v>
      </c>
      <c r="H9892" s="32">
        <v>25.3160793</v>
      </c>
      <c r="I9892" s="10"/>
      <c r="J9892" s="10"/>
      <c r="AA9892" s="7"/>
      <c r="AB9892" s="7"/>
      <c r="AC9892" s="7"/>
    </row>
    <row r="9893" ht="15.0" customHeight="1">
      <c r="A9893" s="29">
        <v>41929.0</v>
      </c>
      <c r="B9893" s="30" t="s">
        <v>59</v>
      </c>
      <c r="D9893" s="30" t="s">
        <v>89</v>
      </c>
      <c r="E9893" s="31" t="s">
        <v>84</v>
      </c>
      <c r="F9893" s="32">
        <v>54.0</v>
      </c>
      <c r="G9893" s="32">
        <v>225.0</v>
      </c>
      <c r="H9893" s="32">
        <v>31.47026432</v>
      </c>
      <c r="I9893" s="10"/>
      <c r="J9893" s="10"/>
      <c r="AA9893" s="7"/>
      <c r="AB9893" s="7"/>
      <c r="AC9893" s="7"/>
    </row>
    <row r="9894" ht="15.0" customHeight="1">
      <c r="A9894" s="29">
        <v>41929.0</v>
      </c>
      <c r="B9894" s="30" t="s">
        <v>59</v>
      </c>
      <c r="D9894" s="30" t="s">
        <v>89</v>
      </c>
      <c r="E9894" s="31" t="s">
        <v>84</v>
      </c>
      <c r="F9894" s="32">
        <v>55.0</v>
      </c>
      <c r="G9894" s="32">
        <v>236.0</v>
      </c>
      <c r="H9894" s="32">
        <v>33.00881057</v>
      </c>
      <c r="I9894" s="10"/>
      <c r="J9894" s="10"/>
      <c r="AA9894" s="7"/>
      <c r="AB9894" s="7"/>
      <c r="AC9894" s="7"/>
    </row>
    <row r="9895" ht="15.0" customHeight="1">
      <c r="A9895" s="29">
        <v>41929.0</v>
      </c>
      <c r="B9895" s="30" t="s">
        <v>59</v>
      </c>
      <c r="D9895" s="30" t="s">
        <v>89</v>
      </c>
      <c r="E9895" s="31" t="s">
        <v>84</v>
      </c>
      <c r="F9895" s="32">
        <v>56.0</v>
      </c>
      <c r="G9895" s="32">
        <v>217.0</v>
      </c>
      <c r="H9895" s="32">
        <v>30.35132159</v>
      </c>
      <c r="I9895" s="10"/>
      <c r="J9895" s="10"/>
      <c r="AA9895" s="7"/>
      <c r="AB9895" s="7"/>
      <c r="AC9895" s="7"/>
    </row>
    <row r="9896" ht="15.0" customHeight="1">
      <c r="A9896" s="29">
        <v>41929.0</v>
      </c>
      <c r="B9896" s="30" t="s">
        <v>59</v>
      </c>
      <c r="D9896" s="30" t="s">
        <v>89</v>
      </c>
      <c r="E9896" s="31" t="s">
        <v>84</v>
      </c>
      <c r="F9896" s="32">
        <v>57.0</v>
      </c>
      <c r="G9896" s="32">
        <v>192.0</v>
      </c>
      <c r="H9896" s="32">
        <v>26.85462555</v>
      </c>
      <c r="I9896" s="10"/>
      <c r="J9896" s="10"/>
      <c r="AA9896" s="7"/>
      <c r="AB9896" s="7"/>
      <c r="AC9896" s="7"/>
    </row>
    <row r="9897" ht="15.0" customHeight="1">
      <c r="A9897" s="29">
        <v>41929.0</v>
      </c>
      <c r="B9897" s="30" t="s">
        <v>59</v>
      </c>
      <c r="D9897" s="30" t="s">
        <v>89</v>
      </c>
      <c r="E9897" s="31" t="s">
        <v>84</v>
      </c>
      <c r="F9897" s="32">
        <v>58.0</v>
      </c>
      <c r="G9897" s="32">
        <v>236.0</v>
      </c>
      <c r="H9897" s="32">
        <v>33.00881057</v>
      </c>
      <c r="I9897" s="10"/>
      <c r="J9897" s="10"/>
      <c r="AA9897" s="7"/>
      <c r="AB9897" s="7"/>
      <c r="AC9897" s="7"/>
    </row>
    <row r="9898" ht="15.0" customHeight="1">
      <c r="A9898" s="29">
        <v>41929.0</v>
      </c>
      <c r="B9898" s="30" t="s">
        <v>59</v>
      </c>
      <c r="D9898" s="30" t="s">
        <v>89</v>
      </c>
      <c r="E9898" s="31" t="s">
        <v>84</v>
      </c>
      <c r="F9898" s="32">
        <v>59.0</v>
      </c>
      <c r="G9898" s="32">
        <v>153.0</v>
      </c>
      <c r="H9898" s="32">
        <v>21.39977974</v>
      </c>
      <c r="I9898" s="10"/>
      <c r="J9898" s="10"/>
      <c r="AA9898" s="7"/>
      <c r="AB9898" s="7"/>
      <c r="AC9898" s="7"/>
    </row>
    <row r="9899" ht="15.0" customHeight="1">
      <c r="A9899" s="29">
        <v>41929.0</v>
      </c>
      <c r="B9899" s="30" t="s">
        <v>59</v>
      </c>
      <c r="D9899" s="30" t="s">
        <v>89</v>
      </c>
      <c r="E9899" s="31" t="s">
        <v>84</v>
      </c>
      <c r="F9899" s="32">
        <v>60.0</v>
      </c>
      <c r="G9899" s="32">
        <v>236.0</v>
      </c>
      <c r="H9899" s="32">
        <v>33.00881057</v>
      </c>
      <c r="I9899" s="10"/>
      <c r="J9899" s="10"/>
      <c r="AA9899" s="7"/>
      <c r="AB9899" s="7"/>
      <c r="AC9899" s="7"/>
    </row>
    <row r="9900" ht="15.0" customHeight="1">
      <c r="A9900" s="29">
        <v>41929.0</v>
      </c>
      <c r="B9900" s="30" t="s">
        <v>59</v>
      </c>
      <c r="D9900" s="30" t="s">
        <v>89</v>
      </c>
      <c r="E9900" s="31" t="s">
        <v>84</v>
      </c>
      <c r="F9900" s="32">
        <v>61.0</v>
      </c>
      <c r="G9900" s="32">
        <v>252.0</v>
      </c>
      <c r="H9900" s="32">
        <v>35.24669604</v>
      </c>
      <c r="I9900" s="10"/>
      <c r="J9900" s="10"/>
      <c r="AA9900" s="7"/>
      <c r="AB9900" s="7"/>
      <c r="AC9900" s="7"/>
    </row>
    <row r="9901" ht="15.0" customHeight="1">
      <c r="A9901" s="29">
        <v>41929.0</v>
      </c>
      <c r="B9901" s="30" t="s">
        <v>59</v>
      </c>
      <c r="D9901" s="30" t="s">
        <v>89</v>
      </c>
      <c r="E9901" s="31" t="s">
        <v>84</v>
      </c>
      <c r="F9901" s="32">
        <v>62.0</v>
      </c>
      <c r="G9901" s="32">
        <v>151.0</v>
      </c>
      <c r="H9901" s="32">
        <v>21.12004405</v>
      </c>
      <c r="I9901" s="10"/>
      <c r="J9901" s="10"/>
      <c r="AA9901" s="7"/>
      <c r="AB9901" s="7"/>
      <c r="AC9901" s="7"/>
    </row>
    <row r="9902" ht="15.0" customHeight="1">
      <c r="A9902" s="29">
        <v>41929.0</v>
      </c>
      <c r="B9902" s="30" t="s">
        <v>59</v>
      </c>
      <c r="D9902" s="30" t="s">
        <v>89</v>
      </c>
      <c r="E9902" s="31" t="s">
        <v>84</v>
      </c>
      <c r="F9902" s="32">
        <v>63.0</v>
      </c>
      <c r="G9902" s="32">
        <v>235.0</v>
      </c>
      <c r="H9902" s="32">
        <v>32.86894273</v>
      </c>
      <c r="I9902" s="10"/>
      <c r="J9902" s="10"/>
      <c r="AA9902" s="7"/>
      <c r="AB9902" s="7"/>
      <c r="AC9902" s="7"/>
    </row>
    <row r="9903" ht="15.0" customHeight="1">
      <c r="A9903" s="29">
        <v>41929.0</v>
      </c>
      <c r="B9903" s="30" t="s">
        <v>59</v>
      </c>
      <c r="D9903" s="30" t="s">
        <v>89</v>
      </c>
      <c r="E9903" s="31" t="s">
        <v>84</v>
      </c>
      <c r="F9903" s="32">
        <v>64.0</v>
      </c>
      <c r="G9903" s="32">
        <v>285.0</v>
      </c>
      <c r="H9903" s="32">
        <v>39.8623348</v>
      </c>
      <c r="I9903" s="10"/>
      <c r="J9903" s="10"/>
      <c r="AA9903" s="7"/>
      <c r="AB9903" s="7"/>
      <c r="AC9903" s="7"/>
    </row>
    <row r="9904" ht="15.0" customHeight="1">
      <c r="A9904" s="29">
        <v>41929.0</v>
      </c>
      <c r="B9904" s="30" t="s">
        <v>59</v>
      </c>
      <c r="D9904" s="30" t="s">
        <v>89</v>
      </c>
      <c r="E9904" s="31" t="s">
        <v>84</v>
      </c>
      <c r="F9904" s="32">
        <v>65.0</v>
      </c>
      <c r="G9904" s="32">
        <v>185.0</v>
      </c>
      <c r="H9904" s="32">
        <v>25.87555066</v>
      </c>
      <c r="I9904" s="10"/>
      <c r="J9904" s="10"/>
      <c r="AA9904" s="7"/>
      <c r="AB9904" s="7"/>
      <c r="AC9904" s="7"/>
    </row>
    <row r="9905" ht="15.0" customHeight="1">
      <c r="A9905" s="29">
        <v>41929.0</v>
      </c>
      <c r="B9905" s="30" t="s">
        <v>59</v>
      </c>
      <c r="D9905" s="30" t="s">
        <v>89</v>
      </c>
      <c r="E9905" s="31" t="s">
        <v>84</v>
      </c>
      <c r="F9905" s="32">
        <v>66.0</v>
      </c>
      <c r="G9905" s="32">
        <v>214.0</v>
      </c>
      <c r="H9905" s="32">
        <v>29.93171806</v>
      </c>
      <c r="I9905" s="10"/>
      <c r="J9905" s="10"/>
      <c r="AA9905" s="7"/>
      <c r="AB9905" s="7"/>
      <c r="AC9905" s="7"/>
    </row>
    <row r="9906" ht="15.0" customHeight="1">
      <c r="A9906" s="29">
        <v>41929.0</v>
      </c>
      <c r="B9906" s="30" t="s">
        <v>59</v>
      </c>
      <c r="D9906" s="30" t="s">
        <v>89</v>
      </c>
      <c r="E9906" s="31" t="s">
        <v>84</v>
      </c>
      <c r="F9906" s="32">
        <v>67.0</v>
      </c>
      <c r="G9906" s="32">
        <v>213.0</v>
      </c>
      <c r="H9906" s="32">
        <v>29.79185022</v>
      </c>
      <c r="I9906" s="10"/>
      <c r="J9906" s="10"/>
      <c r="AA9906" s="7"/>
      <c r="AB9906" s="7"/>
      <c r="AC9906" s="7"/>
    </row>
    <row r="9907" ht="15.0" customHeight="1">
      <c r="A9907" s="29">
        <v>41929.0</v>
      </c>
      <c r="B9907" s="30" t="s">
        <v>59</v>
      </c>
      <c r="D9907" s="30" t="s">
        <v>89</v>
      </c>
      <c r="E9907" s="31" t="s">
        <v>84</v>
      </c>
      <c r="F9907" s="32">
        <v>68.0</v>
      </c>
      <c r="G9907" s="32">
        <v>157.0</v>
      </c>
      <c r="H9907" s="32">
        <v>21.9592511</v>
      </c>
      <c r="I9907" s="10"/>
      <c r="J9907" s="10"/>
      <c r="AA9907" s="7"/>
      <c r="AB9907" s="7"/>
      <c r="AC9907" s="7"/>
    </row>
    <row r="9908" ht="15.0" customHeight="1">
      <c r="A9908" s="29">
        <v>41929.0</v>
      </c>
      <c r="B9908" s="30" t="s">
        <v>59</v>
      </c>
      <c r="D9908" s="30" t="s">
        <v>89</v>
      </c>
      <c r="E9908" s="31" t="s">
        <v>84</v>
      </c>
      <c r="F9908" s="32">
        <v>69.0</v>
      </c>
      <c r="G9908" s="32">
        <v>203.0</v>
      </c>
      <c r="H9908" s="32">
        <v>28.39317181</v>
      </c>
      <c r="I9908" s="10"/>
      <c r="J9908" s="10"/>
      <c r="AA9908" s="7"/>
      <c r="AB9908" s="7"/>
      <c r="AC9908" s="7"/>
    </row>
    <row r="9909" ht="15.0" customHeight="1">
      <c r="A9909" s="29">
        <v>41929.0</v>
      </c>
      <c r="B9909" s="30" t="s">
        <v>59</v>
      </c>
      <c r="D9909" s="30" t="s">
        <v>89</v>
      </c>
      <c r="E9909" s="31" t="s">
        <v>84</v>
      </c>
      <c r="F9909" s="32">
        <v>70.0</v>
      </c>
      <c r="G9909" s="32">
        <v>249.0</v>
      </c>
      <c r="H9909" s="32">
        <v>34.82709251</v>
      </c>
      <c r="I9909" s="10"/>
      <c r="J9909" s="10"/>
      <c r="AA9909" s="7"/>
      <c r="AB9909" s="7"/>
      <c r="AC9909" s="7"/>
    </row>
    <row r="9910" ht="15.0" customHeight="1">
      <c r="A9910" s="29">
        <v>41929.0</v>
      </c>
      <c r="B9910" s="30" t="s">
        <v>59</v>
      </c>
      <c r="D9910" s="30" t="s">
        <v>89</v>
      </c>
      <c r="E9910" s="31" t="s">
        <v>84</v>
      </c>
      <c r="F9910" s="32">
        <v>71.0</v>
      </c>
      <c r="G9910" s="32">
        <v>155.0</v>
      </c>
      <c r="H9910" s="32">
        <v>21.67951542</v>
      </c>
      <c r="I9910" s="10"/>
      <c r="J9910" s="10"/>
      <c r="AA9910" s="7"/>
      <c r="AB9910" s="7"/>
      <c r="AC9910" s="7"/>
    </row>
    <row r="9911" ht="15.0" customHeight="1">
      <c r="A9911" s="29">
        <v>41929.0</v>
      </c>
      <c r="B9911" s="30" t="s">
        <v>59</v>
      </c>
      <c r="D9911" s="30" t="s">
        <v>89</v>
      </c>
      <c r="E9911" s="31" t="s">
        <v>84</v>
      </c>
      <c r="F9911" s="32">
        <v>72.0</v>
      </c>
      <c r="G9911" s="32">
        <v>182.0</v>
      </c>
      <c r="H9911" s="32">
        <v>25.45594714</v>
      </c>
      <c r="I9911" s="10"/>
      <c r="J9911" s="10"/>
      <c r="AA9911" s="7"/>
      <c r="AB9911" s="7"/>
      <c r="AC9911" s="7"/>
    </row>
    <row r="9912" ht="15.0" customHeight="1">
      <c r="A9912" s="29">
        <v>41929.0</v>
      </c>
      <c r="B9912" s="30" t="s">
        <v>59</v>
      </c>
      <c r="D9912" s="30" t="s">
        <v>89</v>
      </c>
      <c r="E9912" s="31" t="s">
        <v>84</v>
      </c>
      <c r="F9912" s="32">
        <v>73.0</v>
      </c>
      <c r="G9912" s="32">
        <v>162.0</v>
      </c>
      <c r="H9912" s="32">
        <v>22.65859031</v>
      </c>
      <c r="I9912" s="10"/>
      <c r="J9912" s="10"/>
      <c r="AA9912" s="7"/>
      <c r="AB9912" s="7"/>
      <c r="AC9912" s="7"/>
    </row>
    <row r="9913" ht="15.0" customHeight="1">
      <c r="A9913" s="29">
        <v>41929.0</v>
      </c>
      <c r="B9913" s="30" t="s">
        <v>59</v>
      </c>
      <c r="D9913" s="30" t="s">
        <v>89</v>
      </c>
      <c r="E9913" s="31" t="s">
        <v>84</v>
      </c>
      <c r="F9913" s="32">
        <v>74.0</v>
      </c>
      <c r="G9913" s="32">
        <v>167.0</v>
      </c>
      <c r="H9913" s="32">
        <v>23.35792952</v>
      </c>
      <c r="I9913" s="10"/>
      <c r="J9913" s="10"/>
      <c r="AA9913" s="7"/>
      <c r="AB9913" s="7"/>
      <c r="AC9913" s="7"/>
    </row>
    <row r="9914" ht="15.0" customHeight="1">
      <c r="A9914" s="29">
        <v>41929.0</v>
      </c>
      <c r="B9914" s="30" t="s">
        <v>59</v>
      </c>
      <c r="D9914" s="30" t="s">
        <v>89</v>
      </c>
      <c r="E9914" s="31" t="s">
        <v>84</v>
      </c>
      <c r="F9914" s="32">
        <v>75.0</v>
      </c>
      <c r="G9914" s="32">
        <v>216.0</v>
      </c>
      <c r="H9914" s="32">
        <v>30.21145375</v>
      </c>
      <c r="I9914" s="10"/>
      <c r="J9914" s="10"/>
      <c r="AA9914" s="7"/>
      <c r="AB9914" s="7"/>
      <c r="AC9914" s="7"/>
    </row>
    <row r="9915" ht="15.0" customHeight="1">
      <c r="A9915" s="29">
        <v>41929.0</v>
      </c>
      <c r="B9915" s="30" t="s">
        <v>59</v>
      </c>
      <c r="D9915" s="30" t="s">
        <v>89</v>
      </c>
      <c r="E9915" s="31" t="s">
        <v>84</v>
      </c>
      <c r="F9915" s="32">
        <v>76.0</v>
      </c>
      <c r="G9915" s="32">
        <v>222.0</v>
      </c>
      <c r="H9915" s="32">
        <v>31.05066079</v>
      </c>
      <c r="I9915" s="10"/>
      <c r="J9915" s="10"/>
      <c r="AA9915" s="7"/>
      <c r="AB9915" s="7"/>
      <c r="AC9915" s="7"/>
    </row>
    <row r="9916" ht="15.0" customHeight="1">
      <c r="A9916" s="29">
        <v>41929.0</v>
      </c>
      <c r="B9916" s="30" t="s">
        <v>59</v>
      </c>
      <c r="D9916" s="30" t="s">
        <v>89</v>
      </c>
      <c r="E9916" s="31" t="s">
        <v>84</v>
      </c>
      <c r="F9916" s="32">
        <v>77.0</v>
      </c>
      <c r="G9916" s="32">
        <v>145.0</v>
      </c>
      <c r="H9916" s="32">
        <v>20.28083701</v>
      </c>
      <c r="I9916" s="10"/>
      <c r="J9916" s="10"/>
      <c r="AA9916" s="7"/>
      <c r="AB9916" s="7"/>
      <c r="AC9916" s="7"/>
    </row>
    <row r="9917" ht="15.0" customHeight="1">
      <c r="A9917" s="29">
        <v>41929.0</v>
      </c>
      <c r="B9917" s="30" t="s">
        <v>59</v>
      </c>
      <c r="D9917" s="30" t="s">
        <v>89</v>
      </c>
      <c r="E9917" s="31" t="s">
        <v>84</v>
      </c>
      <c r="F9917" s="32">
        <v>78.0</v>
      </c>
      <c r="G9917" s="32">
        <v>281.0</v>
      </c>
      <c r="H9917" s="32">
        <v>39.30286344</v>
      </c>
      <c r="I9917" s="10"/>
      <c r="J9917" s="10"/>
      <c r="AA9917" s="7"/>
      <c r="AB9917" s="7"/>
      <c r="AC9917" s="7"/>
    </row>
    <row r="9918" ht="15.0" customHeight="1">
      <c r="A9918" s="29">
        <v>41929.0</v>
      </c>
      <c r="B9918" s="30" t="s">
        <v>59</v>
      </c>
      <c r="D9918" s="30" t="s">
        <v>89</v>
      </c>
      <c r="E9918" s="31" t="s">
        <v>84</v>
      </c>
      <c r="F9918" s="32">
        <v>79.0</v>
      </c>
      <c r="G9918" s="32">
        <v>217.0</v>
      </c>
      <c r="H9918" s="32">
        <v>30.35132159</v>
      </c>
      <c r="I9918" s="10"/>
      <c r="J9918" s="10"/>
      <c r="AA9918" s="7"/>
      <c r="AB9918" s="7"/>
      <c r="AC9918" s="7"/>
    </row>
    <row r="9919" ht="15.0" customHeight="1">
      <c r="A9919" s="29">
        <v>41929.0</v>
      </c>
      <c r="B9919" s="30" t="s">
        <v>59</v>
      </c>
      <c r="D9919" s="30" t="s">
        <v>89</v>
      </c>
      <c r="E9919" s="31" t="s">
        <v>84</v>
      </c>
      <c r="F9919" s="32">
        <v>80.0</v>
      </c>
      <c r="G9919" s="32">
        <v>190.0</v>
      </c>
      <c r="H9919" s="32">
        <v>26.57488987</v>
      </c>
      <c r="I9919" s="10"/>
      <c r="J9919" s="10"/>
      <c r="AA9919" s="7"/>
      <c r="AB9919" s="7"/>
      <c r="AC9919" s="7"/>
    </row>
    <row r="9920" ht="15.0" customHeight="1">
      <c r="A9920" s="29">
        <v>41929.0</v>
      </c>
      <c r="B9920" s="30" t="s">
        <v>59</v>
      </c>
      <c r="D9920" s="30" t="s">
        <v>89</v>
      </c>
      <c r="E9920" s="31" t="s">
        <v>84</v>
      </c>
      <c r="F9920" s="32">
        <v>81.0</v>
      </c>
      <c r="G9920" s="32">
        <v>260.0</v>
      </c>
      <c r="H9920" s="32">
        <v>36.36563877</v>
      </c>
      <c r="I9920" s="10"/>
      <c r="J9920" s="10"/>
      <c r="AA9920" s="7"/>
      <c r="AB9920" s="7"/>
      <c r="AC9920" s="7"/>
    </row>
    <row r="9921" ht="15.0" customHeight="1">
      <c r="A9921" s="29">
        <v>41929.0</v>
      </c>
      <c r="B9921" s="30" t="s">
        <v>59</v>
      </c>
      <c r="D9921" s="30" t="s">
        <v>89</v>
      </c>
      <c r="E9921" s="31" t="s">
        <v>84</v>
      </c>
      <c r="F9921" s="32">
        <v>82.0</v>
      </c>
      <c r="G9921" s="32">
        <v>185.0</v>
      </c>
      <c r="H9921" s="32">
        <v>25.87555066</v>
      </c>
      <c r="I9921" s="10"/>
      <c r="J9921" s="10"/>
      <c r="AA9921" s="7"/>
      <c r="AB9921" s="7"/>
      <c r="AC9921" s="7"/>
    </row>
    <row r="9922" ht="15.0" customHeight="1">
      <c r="A9922" s="29">
        <v>41929.0</v>
      </c>
      <c r="B9922" s="30" t="s">
        <v>59</v>
      </c>
      <c r="D9922" s="30" t="s">
        <v>89</v>
      </c>
      <c r="E9922" s="31" t="s">
        <v>84</v>
      </c>
      <c r="F9922" s="32">
        <v>83.0</v>
      </c>
      <c r="G9922" s="32">
        <v>174.0</v>
      </c>
      <c r="H9922" s="32">
        <v>24.33700441</v>
      </c>
      <c r="I9922" s="10"/>
      <c r="J9922" s="10"/>
      <c r="AA9922" s="7"/>
      <c r="AB9922" s="7"/>
      <c r="AC9922" s="7"/>
    </row>
    <row r="9923" ht="15.0" customHeight="1">
      <c r="A9923" s="29">
        <v>41929.0</v>
      </c>
      <c r="B9923" s="30" t="s">
        <v>59</v>
      </c>
      <c r="D9923" s="30" t="s">
        <v>89</v>
      </c>
      <c r="E9923" s="31" t="s">
        <v>84</v>
      </c>
      <c r="F9923" s="32">
        <v>84.0</v>
      </c>
      <c r="G9923" s="32">
        <v>231.0</v>
      </c>
      <c r="H9923" s="32">
        <v>32.30947137</v>
      </c>
      <c r="I9923" s="10"/>
      <c r="J9923" s="10"/>
      <c r="AA9923" s="7"/>
      <c r="AB9923" s="7"/>
      <c r="AC9923" s="7"/>
    </row>
    <row r="9924" ht="15.0" customHeight="1">
      <c r="A9924" s="29">
        <v>41929.0</v>
      </c>
      <c r="B9924" s="30" t="s">
        <v>59</v>
      </c>
      <c r="D9924" s="30" t="s">
        <v>89</v>
      </c>
      <c r="E9924" s="31" t="s">
        <v>84</v>
      </c>
      <c r="F9924" s="32">
        <v>85.0</v>
      </c>
      <c r="G9924" s="32">
        <v>219.0</v>
      </c>
      <c r="H9924" s="32">
        <v>30.63105727</v>
      </c>
      <c r="I9924" s="10"/>
      <c r="J9924" s="10"/>
      <c r="AA9924" s="7"/>
      <c r="AB9924" s="7"/>
      <c r="AC9924" s="7"/>
    </row>
    <row r="9925" ht="15.0" customHeight="1">
      <c r="A9925" s="29">
        <v>41929.0</v>
      </c>
      <c r="B9925" s="30" t="s">
        <v>59</v>
      </c>
      <c r="D9925" s="30" t="s">
        <v>89</v>
      </c>
      <c r="E9925" s="31" t="s">
        <v>84</v>
      </c>
      <c r="F9925" s="32">
        <v>86.0</v>
      </c>
      <c r="G9925" s="32">
        <v>256.0</v>
      </c>
      <c r="H9925" s="32">
        <v>35.8061674</v>
      </c>
      <c r="I9925" s="10"/>
      <c r="J9925" s="10"/>
      <c r="AA9925" s="7"/>
      <c r="AB9925" s="7"/>
      <c r="AC9925" s="7"/>
    </row>
    <row r="9926" ht="15.0" customHeight="1">
      <c r="A9926" s="29">
        <v>41929.0</v>
      </c>
      <c r="B9926" s="30" t="s">
        <v>59</v>
      </c>
      <c r="D9926" s="30" t="s">
        <v>89</v>
      </c>
      <c r="E9926" s="31" t="s">
        <v>84</v>
      </c>
      <c r="F9926" s="32">
        <v>87.0</v>
      </c>
      <c r="G9926" s="32">
        <v>159.0</v>
      </c>
      <c r="H9926" s="32">
        <v>22.23898678</v>
      </c>
      <c r="I9926" s="10"/>
      <c r="J9926" s="10"/>
      <c r="AA9926" s="7"/>
      <c r="AB9926" s="7"/>
      <c r="AC9926" s="7"/>
    </row>
    <row r="9927" ht="15.0" customHeight="1">
      <c r="A9927" s="29">
        <v>41929.0</v>
      </c>
      <c r="B9927" s="30" t="s">
        <v>59</v>
      </c>
      <c r="D9927" s="30" t="s">
        <v>89</v>
      </c>
      <c r="E9927" s="31" t="s">
        <v>84</v>
      </c>
      <c r="F9927" s="32">
        <v>88.0</v>
      </c>
      <c r="G9927" s="32">
        <v>163.0</v>
      </c>
      <c r="H9927" s="32">
        <v>22.79845815</v>
      </c>
      <c r="I9927" s="10"/>
      <c r="J9927" s="10"/>
      <c r="AA9927" s="7"/>
      <c r="AB9927" s="7"/>
      <c r="AC9927" s="7"/>
    </row>
    <row r="9928" ht="15.0" customHeight="1">
      <c r="A9928" s="29">
        <v>41929.0</v>
      </c>
      <c r="B9928" s="30" t="s">
        <v>59</v>
      </c>
      <c r="D9928" s="30" t="s">
        <v>89</v>
      </c>
      <c r="E9928" s="31" t="s">
        <v>84</v>
      </c>
      <c r="F9928" s="32">
        <v>89.0</v>
      </c>
      <c r="G9928" s="32">
        <v>206.0</v>
      </c>
      <c r="H9928" s="32">
        <v>28.81277533</v>
      </c>
      <c r="I9928" s="10"/>
      <c r="J9928" s="10"/>
      <c r="AA9928" s="7"/>
      <c r="AB9928" s="7"/>
      <c r="AC9928" s="7"/>
    </row>
    <row r="9929" ht="15.0" customHeight="1">
      <c r="A9929" s="29">
        <v>41929.0</v>
      </c>
      <c r="B9929" s="30" t="s">
        <v>59</v>
      </c>
      <c r="D9929" s="30" t="s">
        <v>89</v>
      </c>
      <c r="E9929" s="31" t="s">
        <v>84</v>
      </c>
      <c r="F9929" s="32">
        <v>90.0</v>
      </c>
      <c r="G9929" s="32">
        <v>245.0</v>
      </c>
      <c r="H9929" s="32">
        <v>34.26762115</v>
      </c>
      <c r="I9929" s="10"/>
      <c r="J9929" s="10"/>
      <c r="AA9929" s="7"/>
      <c r="AB9929" s="7"/>
      <c r="AC9929" s="7"/>
    </row>
    <row r="9930" ht="15.0" customHeight="1">
      <c r="A9930" s="29">
        <v>41929.0</v>
      </c>
      <c r="B9930" s="30" t="s">
        <v>59</v>
      </c>
      <c r="D9930" s="30" t="s">
        <v>89</v>
      </c>
      <c r="E9930" s="31" t="s">
        <v>84</v>
      </c>
      <c r="F9930" s="32">
        <v>91.0</v>
      </c>
      <c r="G9930" s="32">
        <v>229.0</v>
      </c>
      <c r="H9930" s="32">
        <v>32.02973568</v>
      </c>
      <c r="I9930" s="10"/>
      <c r="J9930" s="10"/>
      <c r="AA9930" s="7"/>
      <c r="AB9930" s="7"/>
      <c r="AC9930" s="7"/>
    </row>
    <row r="9931" ht="15.0" customHeight="1">
      <c r="A9931" s="29">
        <v>41929.0</v>
      </c>
      <c r="B9931" s="30" t="s">
        <v>59</v>
      </c>
      <c r="D9931" s="30" t="s">
        <v>89</v>
      </c>
      <c r="E9931" s="31" t="s">
        <v>84</v>
      </c>
      <c r="F9931" s="32">
        <v>92.0</v>
      </c>
      <c r="G9931" s="32">
        <v>257.0</v>
      </c>
      <c r="H9931" s="32">
        <v>35.94603524</v>
      </c>
      <c r="I9931" s="10"/>
      <c r="J9931" s="10"/>
      <c r="AA9931" s="7"/>
      <c r="AB9931" s="7"/>
      <c r="AC9931" s="7"/>
    </row>
    <row r="9932" ht="15.0" customHeight="1">
      <c r="A9932" s="29">
        <v>41929.0</v>
      </c>
      <c r="B9932" s="30" t="s">
        <v>59</v>
      </c>
      <c r="D9932" s="30" t="s">
        <v>89</v>
      </c>
      <c r="E9932" s="31" t="s">
        <v>84</v>
      </c>
      <c r="F9932" s="32">
        <v>93.0</v>
      </c>
      <c r="G9932" s="32">
        <v>231.0</v>
      </c>
      <c r="H9932" s="32">
        <v>32.30947137</v>
      </c>
      <c r="I9932" s="10"/>
      <c r="J9932" s="10"/>
      <c r="AA9932" s="7"/>
      <c r="AB9932" s="7"/>
      <c r="AC9932" s="7"/>
    </row>
    <row r="9933" ht="15.0" customHeight="1">
      <c r="A9933" s="29">
        <v>41929.0</v>
      </c>
      <c r="B9933" s="30" t="s">
        <v>59</v>
      </c>
      <c r="D9933" s="30" t="s">
        <v>89</v>
      </c>
      <c r="E9933" s="31" t="s">
        <v>84</v>
      </c>
      <c r="F9933" s="32">
        <v>94.0</v>
      </c>
      <c r="G9933" s="32">
        <v>162.0</v>
      </c>
      <c r="H9933" s="32">
        <v>22.65859031</v>
      </c>
      <c r="I9933" s="10"/>
      <c r="J9933" s="10"/>
      <c r="AA9933" s="7"/>
      <c r="AB9933" s="7"/>
      <c r="AC9933" s="7"/>
    </row>
    <row r="9934" ht="15.0" customHeight="1">
      <c r="A9934" s="29">
        <v>41929.0</v>
      </c>
      <c r="B9934" s="30" t="s">
        <v>59</v>
      </c>
      <c r="D9934" s="30" t="s">
        <v>89</v>
      </c>
      <c r="E9934" s="31" t="s">
        <v>84</v>
      </c>
      <c r="F9934" s="32">
        <v>95.0</v>
      </c>
      <c r="G9934" s="32">
        <v>245.0</v>
      </c>
      <c r="H9934" s="32">
        <v>34.26762115</v>
      </c>
      <c r="I9934" s="10"/>
      <c r="J9934" s="10"/>
      <c r="AA9934" s="7"/>
      <c r="AB9934" s="7"/>
      <c r="AC9934" s="7"/>
    </row>
    <row r="9935" ht="15.0" customHeight="1">
      <c r="A9935" s="29">
        <v>41929.0</v>
      </c>
      <c r="B9935" s="30" t="s">
        <v>59</v>
      </c>
      <c r="D9935" s="30" t="s">
        <v>89</v>
      </c>
      <c r="E9935" s="31" t="s">
        <v>84</v>
      </c>
      <c r="F9935" s="32">
        <v>96.0</v>
      </c>
      <c r="G9935" s="32">
        <v>215.0</v>
      </c>
      <c r="H9935" s="32">
        <v>30.0715859</v>
      </c>
      <c r="I9935" s="10"/>
      <c r="J9935" s="10"/>
      <c r="AA9935" s="7"/>
      <c r="AB9935" s="7"/>
      <c r="AC9935" s="7"/>
    </row>
    <row r="9936" ht="15.0" customHeight="1">
      <c r="A9936" s="29">
        <v>41929.0</v>
      </c>
      <c r="B9936" s="30" t="s">
        <v>59</v>
      </c>
      <c r="D9936" s="30" t="s">
        <v>89</v>
      </c>
      <c r="E9936" s="31" t="s">
        <v>84</v>
      </c>
      <c r="F9936" s="32">
        <v>97.0</v>
      </c>
      <c r="G9936" s="32">
        <v>252.0</v>
      </c>
      <c r="H9936" s="32">
        <v>35.24669604</v>
      </c>
      <c r="I9936" s="10"/>
      <c r="J9936" s="10"/>
      <c r="AA9936" s="7"/>
      <c r="AB9936" s="7"/>
      <c r="AC9936" s="7"/>
    </row>
    <row r="9937" ht="15.0" customHeight="1">
      <c r="A9937" s="29">
        <v>41929.0</v>
      </c>
      <c r="B9937" s="30" t="s">
        <v>59</v>
      </c>
      <c r="D9937" s="30" t="s">
        <v>89</v>
      </c>
      <c r="E9937" s="31" t="s">
        <v>86</v>
      </c>
      <c r="F9937" s="32">
        <v>1.0</v>
      </c>
      <c r="G9937" s="32">
        <v>230.0</v>
      </c>
      <c r="H9937" s="32">
        <v>32.14600147</v>
      </c>
      <c r="I9937" s="10"/>
      <c r="J9937" s="10"/>
      <c r="AA9937" s="7"/>
      <c r="AB9937" s="7"/>
      <c r="AC9937" s="7"/>
    </row>
    <row r="9938" ht="15.0" customHeight="1">
      <c r="A9938" s="29">
        <v>41929.0</v>
      </c>
      <c r="B9938" s="30" t="s">
        <v>59</v>
      </c>
      <c r="D9938" s="30" t="s">
        <v>89</v>
      </c>
      <c r="E9938" s="31" t="s">
        <v>86</v>
      </c>
      <c r="F9938" s="32">
        <v>2.0</v>
      </c>
      <c r="G9938" s="32">
        <v>175.0</v>
      </c>
      <c r="H9938" s="32">
        <v>24.45891416</v>
      </c>
      <c r="I9938" s="10"/>
      <c r="J9938" s="10"/>
      <c r="AA9938" s="7"/>
      <c r="AB9938" s="7"/>
      <c r="AC9938" s="7"/>
    </row>
    <row r="9939" ht="15.0" customHeight="1">
      <c r="A9939" s="29">
        <v>41929.0</v>
      </c>
      <c r="B9939" s="30" t="s">
        <v>59</v>
      </c>
      <c r="D9939" s="30" t="s">
        <v>89</v>
      </c>
      <c r="E9939" s="31" t="s">
        <v>86</v>
      </c>
      <c r="F9939" s="32">
        <v>3.0</v>
      </c>
      <c r="G9939" s="32">
        <v>241.0</v>
      </c>
      <c r="H9939" s="32">
        <v>33.68341893</v>
      </c>
      <c r="I9939" s="10"/>
      <c r="J9939" s="10"/>
      <c r="AA9939" s="7"/>
      <c r="AB9939" s="7"/>
      <c r="AC9939" s="7"/>
    </row>
    <row r="9940" ht="15.0" customHeight="1">
      <c r="A9940" s="29">
        <v>41929.0</v>
      </c>
      <c r="B9940" s="30" t="s">
        <v>59</v>
      </c>
      <c r="D9940" s="30" t="s">
        <v>89</v>
      </c>
      <c r="E9940" s="31" t="s">
        <v>86</v>
      </c>
      <c r="F9940" s="32">
        <v>4.0</v>
      </c>
      <c r="G9940" s="32">
        <v>187.0</v>
      </c>
      <c r="H9940" s="32">
        <v>26.13609685</v>
      </c>
      <c r="I9940" s="10"/>
      <c r="J9940" s="10"/>
      <c r="AA9940" s="7"/>
      <c r="AB9940" s="7"/>
      <c r="AC9940" s="7"/>
    </row>
    <row r="9941" ht="15.0" customHeight="1">
      <c r="A9941" s="29">
        <v>41929.0</v>
      </c>
      <c r="B9941" s="30" t="s">
        <v>59</v>
      </c>
      <c r="D9941" s="30" t="s">
        <v>89</v>
      </c>
      <c r="E9941" s="31" t="s">
        <v>86</v>
      </c>
      <c r="F9941" s="32">
        <v>5.0</v>
      </c>
      <c r="G9941" s="32">
        <v>175.0</v>
      </c>
      <c r="H9941" s="32">
        <v>24.45891416</v>
      </c>
      <c r="I9941" s="10"/>
      <c r="J9941" s="10"/>
      <c r="AA9941" s="7"/>
      <c r="AB9941" s="7"/>
      <c r="AC9941" s="7"/>
    </row>
    <row r="9942" ht="15.0" customHeight="1">
      <c r="A9942" s="29">
        <v>41929.0</v>
      </c>
      <c r="B9942" s="30" t="s">
        <v>59</v>
      </c>
      <c r="D9942" s="30" t="s">
        <v>89</v>
      </c>
      <c r="E9942" s="31" t="s">
        <v>86</v>
      </c>
      <c r="F9942" s="32">
        <v>6.0</v>
      </c>
      <c r="G9942" s="32">
        <v>261.0</v>
      </c>
      <c r="H9942" s="32">
        <v>36.4787234</v>
      </c>
      <c r="I9942" s="10"/>
      <c r="J9942" s="10"/>
      <c r="AA9942" s="7"/>
      <c r="AB9942" s="7"/>
      <c r="AC9942" s="7"/>
    </row>
    <row r="9943" ht="15.0" customHeight="1">
      <c r="A9943" s="29">
        <v>41929.0</v>
      </c>
      <c r="B9943" s="30" t="s">
        <v>59</v>
      </c>
      <c r="D9943" s="30" t="s">
        <v>89</v>
      </c>
      <c r="E9943" s="31" t="s">
        <v>86</v>
      </c>
      <c r="F9943" s="32">
        <v>7.0</v>
      </c>
      <c r="G9943" s="32">
        <v>263.0</v>
      </c>
      <c r="H9943" s="32">
        <v>36.75825385</v>
      </c>
      <c r="I9943" s="10"/>
      <c r="J9943" s="10"/>
      <c r="AA9943" s="7"/>
      <c r="AB9943" s="7"/>
      <c r="AC9943" s="7"/>
    </row>
    <row r="9944" ht="15.0" customHeight="1">
      <c r="A9944" s="29">
        <v>41929.0</v>
      </c>
      <c r="B9944" s="30" t="s">
        <v>59</v>
      </c>
      <c r="D9944" s="30" t="s">
        <v>89</v>
      </c>
      <c r="E9944" s="31" t="s">
        <v>86</v>
      </c>
      <c r="F9944" s="32">
        <v>8.0</v>
      </c>
      <c r="G9944" s="32">
        <v>217.0</v>
      </c>
      <c r="H9944" s="32">
        <v>30.32905356</v>
      </c>
      <c r="I9944" s="10"/>
      <c r="J9944" s="10"/>
      <c r="AA9944" s="7"/>
      <c r="AB9944" s="7"/>
      <c r="AC9944" s="7"/>
    </row>
    <row r="9945" ht="15.0" customHeight="1">
      <c r="A9945" s="29">
        <v>41929.0</v>
      </c>
      <c r="B9945" s="30" t="s">
        <v>59</v>
      </c>
      <c r="D9945" s="30" t="s">
        <v>89</v>
      </c>
      <c r="E9945" s="31" t="s">
        <v>86</v>
      </c>
      <c r="F9945" s="32">
        <v>9.0</v>
      </c>
      <c r="G9945" s="32">
        <v>195.0</v>
      </c>
      <c r="H9945" s="32">
        <v>27.25421864</v>
      </c>
      <c r="I9945" s="10"/>
      <c r="J9945" s="10"/>
      <c r="AA9945" s="7"/>
      <c r="AB9945" s="7"/>
      <c r="AC9945" s="7"/>
    </row>
    <row r="9946" ht="15.0" customHeight="1">
      <c r="A9946" s="29">
        <v>41929.0</v>
      </c>
      <c r="B9946" s="30" t="s">
        <v>59</v>
      </c>
      <c r="D9946" s="30" t="s">
        <v>89</v>
      </c>
      <c r="E9946" s="31" t="s">
        <v>86</v>
      </c>
      <c r="F9946" s="32">
        <v>10.0</v>
      </c>
      <c r="G9946" s="32">
        <v>166.0</v>
      </c>
      <c r="H9946" s="32">
        <v>23.20102715</v>
      </c>
      <c r="I9946" s="10"/>
      <c r="J9946" s="10"/>
      <c r="AA9946" s="7"/>
      <c r="AB9946" s="7"/>
      <c r="AC9946" s="7"/>
    </row>
    <row r="9947" ht="15.0" customHeight="1">
      <c r="A9947" s="29">
        <v>41929.0</v>
      </c>
      <c r="B9947" s="30" t="s">
        <v>59</v>
      </c>
      <c r="D9947" s="30" t="s">
        <v>89</v>
      </c>
      <c r="E9947" s="31" t="s">
        <v>86</v>
      </c>
      <c r="F9947" s="32">
        <v>11.0</v>
      </c>
      <c r="G9947" s="32">
        <v>192.0</v>
      </c>
      <c r="H9947" s="32">
        <v>26.83492296</v>
      </c>
      <c r="I9947" s="10"/>
      <c r="J9947" s="10"/>
      <c r="AA9947" s="7"/>
      <c r="AB9947" s="7"/>
      <c r="AC9947" s="7"/>
    </row>
    <row r="9948" ht="15.0" customHeight="1">
      <c r="A9948" s="29">
        <v>41929.0</v>
      </c>
      <c r="B9948" s="30" t="s">
        <v>59</v>
      </c>
      <c r="D9948" s="30" t="s">
        <v>89</v>
      </c>
      <c r="E9948" s="31" t="s">
        <v>86</v>
      </c>
      <c r="F9948" s="32">
        <v>12.0</v>
      </c>
      <c r="G9948" s="32">
        <v>237.0</v>
      </c>
      <c r="H9948" s="32">
        <v>33.12435803</v>
      </c>
      <c r="I9948" s="10"/>
      <c r="J9948" s="10"/>
      <c r="AA9948" s="7"/>
      <c r="AB9948" s="7"/>
      <c r="AC9948" s="7"/>
    </row>
    <row r="9949" ht="15.0" customHeight="1">
      <c r="A9949" s="29">
        <v>41929.0</v>
      </c>
      <c r="B9949" s="30" t="s">
        <v>59</v>
      </c>
      <c r="D9949" s="30" t="s">
        <v>89</v>
      </c>
      <c r="E9949" s="31" t="s">
        <v>86</v>
      </c>
      <c r="F9949" s="32">
        <v>13.0</v>
      </c>
      <c r="G9949" s="32">
        <v>207.0</v>
      </c>
      <c r="H9949" s="32">
        <v>28.93140132</v>
      </c>
      <c r="I9949" s="10"/>
      <c r="J9949" s="10"/>
      <c r="AA9949" s="7"/>
      <c r="AB9949" s="7"/>
      <c r="AC9949" s="7"/>
    </row>
    <row r="9950" ht="15.0" customHeight="1">
      <c r="A9950" s="29">
        <v>41929.0</v>
      </c>
      <c r="B9950" s="30" t="s">
        <v>59</v>
      </c>
      <c r="D9950" s="30" t="s">
        <v>89</v>
      </c>
      <c r="E9950" s="31" t="s">
        <v>86</v>
      </c>
      <c r="F9950" s="32">
        <v>14.0</v>
      </c>
      <c r="G9950" s="32">
        <v>237.0</v>
      </c>
      <c r="H9950" s="32">
        <v>33.12435803</v>
      </c>
      <c r="I9950" s="10"/>
      <c r="J9950" s="10"/>
      <c r="AA9950" s="7"/>
      <c r="AB9950" s="7"/>
      <c r="AC9950" s="7"/>
    </row>
    <row r="9951" ht="15.0" customHeight="1">
      <c r="A9951" s="29">
        <v>41929.0</v>
      </c>
      <c r="B9951" s="30" t="s">
        <v>59</v>
      </c>
      <c r="D9951" s="30" t="s">
        <v>89</v>
      </c>
      <c r="E9951" s="31" t="s">
        <v>86</v>
      </c>
      <c r="F9951" s="32">
        <v>15.0</v>
      </c>
      <c r="G9951" s="32">
        <v>226.0</v>
      </c>
      <c r="H9951" s="32">
        <v>31.58694057</v>
      </c>
      <c r="I9951" s="10"/>
      <c r="J9951" s="10"/>
      <c r="AA9951" s="7"/>
      <c r="AB9951" s="7"/>
      <c r="AC9951" s="7"/>
    </row>
    <row r="9952" ht="15.0" customHeight="1">
      <c r="A9952" s="29">
        <v>41929.0</v>
      </c>
      <c r="B9952" s="30" t="s">
        <v>59</v>
      </c>
      <c r="D9952" s="30" t="s">
        <v>89</v>
      </c>
      <c r="E9952" s="31" t="s">
        <v>86</v>
      </c>
      <c r="F9952" s="32">
        <v>16.0</v>
      </c>
      <c r="G9952" s="32">
        <v>188.0</v>
      </c>
      <c r="H9952" s="32">
        <v>26.27586207</v>
      </c>
      <c r="I9952" s="10"/>
      <c r="J9952" s="10"/>
      <c r="AA9952" s="7"/>
      <c r="AB9952" s="7"/>
      <c r="AC9952" s="7"/>
    </row>
    <row r="9953" ht="15.0" customHeight="1">
      <c r="A9953" s="29">
        <v>41929.0</v>
      </c>
      <c r="B9953" s="30" t="s">
        <v>59</v>
      </c>
      <c r="D9953" s="30" t="s">
        <v>89</v>
      </c>
      <c r="E9953" s="31" t="s">
        <v>86</v>
      </c>
      <c r="F9953" s="32">
        <v>17.0</v>
      </c>
      <c r="G9953" s="32">
        <v>217.0</v>
      </c>
      <c r="H9953" s="32">
        <v>30.32905356</v>
      </c>
      <c r="I9953" s="10"/>
      <c r="J9953" s="10"/>
      <c r="AA9953" s="7"/>
      <c r="AB9953" s="7"/>
      <c r="AC9953" s="7"/>
    </row>
    <row r="9954" ht="15.0" customHeight="1">
      <c r="A9954" s="29">
        <v>41929.0</v>
      </c>
      <c r="B9954" s="30" t="s">
        <v>59</v>
      </c>
      <c r="D9954" s="30" t="s">
        <v>89</v>
      </c>
      <c r="E9954" s="31" t="s">
        <v>86</v>
      </c>
      <c r="F9954" s="32">
        <v>18.0</v>
      </c>
      <c r="G9954" s="32">
        <v>237.0</v>
      </c>
      <c r="H9954" s="32">
        <v>33.12435803</v>
      </c>
      <c r="I9954" s="10"/>
      <c r="J9954" s="10"/>
      <c r="AA9954" s="7"/>
      <c r="AB9954" s="7"/>
      <c r="AC9954" s="7"/>
    </row>
    <row r="9955" ht="15.0" customHeight="1">
      <c r="A9955" s="29">
        <v>41929.0</v>
      </c>
      <c r="B9955" s="30" t="s">
        <v>59</v>
      </c>
      <c r="D9955" s="30" t="s">
        <v>89</v>
      </c>
      <c r="E9955" s="31" t="s">
        <v>86</v>
      </c>
      <c r="F9955" s="32">
        <v>19.0</v>
      </c>
      <c r="G9955" s="32">
        <v>196.0</v>
      </c>
      <c r="H9955" s="32">
        <v>27.39398386</v>
      </c>
      <c r="I9955" s="10"/>
      <c r="J9955" s="10"/>
      <c r="AA9955" s="7"/>
      <c r="AB9955" s="7"/>
      <c r="AC9955" s="7"/>
    </row>
    <row r="9956" ht="15.0" customHeight="1">
      <c r="A9956" s="29">
        <v>41929.0</v>
      </c>
      <c r="B9956" s="30" t="s">
        <v>59</v>
      </c>
      <c r="D9956" s="30" t="s">
        <v>89</v>
      </c>
      <c r="E9956" s="31" t="s">
        <v>86</v>
      </c>
      <c r="F9956" s="32">
        <v>20.0</v>
      </c>
      <c r="G9956" s="32">
        <v>140.0</v>
      </c>
      <c r="H9956" s="32">
        <v>19.56713133</v>
      </c>
      <c r="I9956" s="10"/>
      <c r="J9956" s="10"/>
      <c r="AA9956" s="7"/>
      <c r="AB9956" s="7"/>
      <c r="AC9956" s="7"/>
    </row>
    <row r="9957" ht="15.0" customHeight="1">
      <c r="A9957" s="29">
        <v>41929.0</v>
      </c>
      <c r="B9957" s="30" t="s">
        <v>59</v>
      </c>
      <c r="D9957" s="30" t="s">
        <v>89</v>
      </c>
      <c r="E9957" s="31" t="s">
        <v>86</v>
      </c>
      <c r="F9957" s="32">
        <v>21.0</v>
      </c>
      <c r="G9957" s="32">
        <v>280.0</v>
      </c>
      <c r="H9957" s="32">
        <v>39.13426266</v>
      </c>
      <c r="I9957" s="10"/>
      <c r="J9957" s="10"/>
      <c r="AA9957" s="7"/>
      <c r="AB9957" s="7"/>
      <c r="AC9957" s="7"/>
    </row>
    <row r="9958" ht="15.0" customHeight="1">
      <c r="A9958" s="29">
        <v>41929.0</v>
      </c>
      <c r="B9958" s="30" t="s">
        <v>59</v>
      </c>
      <c r="D9958" s="30" t="s">
        <v>89</v>
      </c>
      <c r="E9958" s="31" t="s">
        <v>86</v>
      </c>
      <c r="F9958" s="32">
        <v>22.0</v>
      </c>
      <c r="G9958" s="32">
        <v>208.0</v>
      </c>
      <c r="H9958" s="32">
        <v>29.07116654</v>
      </c>
      <c r="I9958" s="10"/>
      <c r="J9958" s="10"/>
      <c r="AA9958" s="7"/>
      <c r="AB9958" s="7"/>
      <c r="AC9958" s="7"/>
    </row>
    <row r="9959" ht="15.0" customHeight="1">
      <c r="A9959" s="29">
        <v>41929.0</v>
      </c>
      <c r="B9959" s="30" t="s">
        <v>59</v>
      </c>
      <c r="D9959" s="30" t="s">
        <v>89</v>
      </c>
      <c r="E9959" s="31" t="s">
        <v>86</v>
      </c>
      <c r="F9959" s="32">
        <v>23.0</v>
      </c>
      <c r="G9959" s="32">
        <v>145.0</v>
      </c>
      <c r="H9959" s="32">
        <v>20.26595745</v>
      </c>
      <c r="I9959" s="10"/>
      <c r="J9959" s="10"/>
      <c r="AA9959" s="7"/>
      <c r="AB9959" s="7"/>
      <c r="AC9959" s="7"/>
    </row>
    <row r="9960" ht="15.0" customHeight="1">
      <c r="A9960" s="29">
        <v>41929.0</v>
      </c>
      <c r="B9960" s="30" t="s">
        <v>59</v>
      </c>
      <c r="D9960" s="30" t="s">
        <v>89</v>
      </c>
      <c r="E9960" s="31" t="s">
        <v>86</v>
      </c>
      <c r="F9960" s="32">
        <v>24.0</v>
      </c>
      <c r="G9960" s="32">
        <v>202.0</v>
      </c>
      <c r="H9960" s="32">
        <v>28.2325752</v>
      </c>
      <c r="I9960" s="10"/>
      <c r="J9960" s="10"/>
      <c r="AA9960" s="7"/>
      <c r="AB9960" s="7"/>
      <c r="AC9960" s="7"/>
    </row>
    <row r="9961" ht="15.0" customHeight="1">
      <c r="A9961" s="29">
        <v>41929.0</v>
      </c>
      <c r="B9961" s="30" t="s">
        <v>59</v>
      </c>
      <c r="D9961" s="30" t="s">
        <v>89</v>
      </c>
      <c r="E9961" s="31" t="s">
        <v>86</v>
      </c>
      <c r="F9961" s="32">
        <v>25.0</v>
      </c>
      <c r="G9961" s="32">
        <v>154.0</v>
      </c>
      <c r="H9961" s="32">
        <v>21.52384446</v>
      </c>
      <c r="I9961" s="10"/>
      <c r="J9961" s="10"/>
      <c r="AA9961" s="7"/>
      <c r="AB9961" s="7"/>
      <c r="AC9961" s="7"/>
    </row>
    <row r="9962" ht="15.0" customHeight="1">
      <c r="A9962" s="29">
        <v>41929.0</v>
      </c>
      <c r="B9962" s="30" t="s">
        <v>59</v>
      </c>
      <c r="D9962" s="30" t="s">
        <v>89</v>
      </c>
      <c r="E9962" s="31" t="s">
        <v>86</v>
      </c>
      <c r="F9962" s="32">
        <v>26.0</v>
      </c>
      <c r="G9962" s="32">
        <v>203.0</v>
      </c>
      <c r="H9962" s="32">
        <v>28.37234043</v>
      </c>
      <c r="I9962" s="10"/>
      <c r="J9962" s="10"/>
      <c r="AA9962" s="7"/>
      <c r="AB9962" s="7"/>
      <c r="AC9962" s="7"/>
    </row>
    <row r="9963" ht="15.0" customHeight="1">
      <c r="A9963" s="29">
        <v>41929.0</v>
      </c>
      <c r="B9963" s="30" t="s">
        <v>59</v>
      </c>
      <c r="D9963" s="30" t="s">
        <v>89</v>
      </c>
      <c r="E9963" s="31" t="s">
        <v>86</v>
      </c>
      <c r="F9963" s="32">
        <v>27.0</v>
      </c>
      <c r="G9963" s="32">
        <v>163.0</v>
      </c>
      <c r="H9963" s="32">
        <v>22.78173147</v>
      </c>
      <c r="I9963" s="10"/>
      <c r="J9963" s="10"/>
      <c r="AA9963" s="7"/>
      <c r="AB9963" s="7"/>
      <c r="AC9963" s="7"/>
    </row>
    <row r="9964" ht="15.0" customHeight="1">
      <c r="A9964" s="29">
        <v>41929.0</v>
      </c>
      <c r="B9964" s="30" t="s">
        <v>59</v>
      </c>
      <c r="D9964" s="30" t="s">
        <v>89</v>
      </c>
      <c r="E9964" s="31" t="s">
        <v>86</v>
      </c>
      <c r="F9964" s="32">
        <v>28.0</v>
      </c>
      <c r="G9964" s="32">
        <v>207.0</v>
      </c>
      <c r="H9964" s="32">
        <v>28.93140132</v>
      </c>
      <c r="I9964" s="10"/>
      <c r="J9964" s="10"/>
      <c r="AA9964" s="7"/>
      <c r="AB9964" s="7"/>
      <c r="AC9964" s="7"/>
    </row>
    <row r="9965" ht="15.0" customHeight="1">
      <c r="A9965" s="29">
        <v>41929.0</v>
      </c>
      <c r="B9965" s="30" t="s">
        <v>59</v>
      </c>
      <c r="D9965" s="30" t="s">
        <v>89</v>
      </c>
      <c r="E9965" s="31" t="s">
        <v>86</v>
      </c>
      <c r="F9965" s="32">
        <v>29.0</v>
      </c>
      <c r="G9965" s="32">
        <v>266.0</v>
      </c>
      <c r="H9965" s="32">
        <v>37.17754952</v>
      </c>
      <c r="I9965" s="10"/>
      <c r="J9965" s="10"/>
      <c r="AA9965" s="7"/>
      <c r="AB9965" s="7"/>
      <c r="AC9965" s="7"/>
    </row>
    <row r="9966" ht="15.0" customHeight="1">
      <c r="A9966" s="29">
        <v>41929.0</v>
      </c>
      <c r="B9966" s="30" t="s">
        <v>59</v>
      </c>
      <c r="D9966" s="30" t="s">
        <v>89</v>
      </c>
      <c r="E9966" s="31" t="s">
        <v>86</v>
      </c>
      <c r="F9966" s="32">
        <v>30.0</v>
      </c>
      <c r="G9966" s="32">
        <v>198.0</v>
      </c>
      <c r="H9966" s="32">
        <v>27.67351431</v>
      </c>
      <c r="I9966" s="10"/>
      <c r="J9966" s="10"/>
      <c r="AA9966" s="7"/>
      <c r="AB9966" s="7"/>
      <c r="AC9966" s="7"/>
    </row>
    <row r="9967" ht="15.0" customHeight="1">
      <c r="A9967" s="29">
        <v>41929.0</v>
      </c>
      <c r="B9967" s="30" t="s">
        <v>59</v>
      </c>
      <c r="D9967" s="30" t="s">
        <v>89</v>
      </c>
      <c r="E9967" s="31" t="s">
        <v>86</v>
      </c>
      <c r="F9967" s="32">
        <v>31.0</v>
      </c>
      <c r="G9967" s="32">
        <v>197.0</v>
      </c>
      <c r="H9967" s="32">
        <v>27.53374908</v>
      </c>
      <c r="I9967" s="10"/>
      <c r="J9967" s="10"/>
      <c r="AA9967" s="7"/>
      <c r="AB9967" s="7"/>
      <c r="AC9967" s="7"/>
    </row>
    <row r="9968" ht="15.0" customHeight="1">
      <c r="A9968" s="29">
        <v>41929.0</v>
      </c>
      <c r="B9968" s="30" t="s">
        <v>59</v>
      </c>
      <c r="D9968" s="30" t="s">
        <v>89</v>
      </c>
      <c r="E9968" s="31" t="s">
        <v>86</v>
      </c>
      <c r="F9968" s="32">
        <v>32.0</v>
      </c>
      <c r="G9968" s="32">
        <v>142.0</v>
      </c>
      <c r="H9968" s="32">
        <v>19.84666178</v>
      </c>
      <c r="I9968" s="10"/>
      <c r="J9968" s="10"/>
      <c r="AA9968" s="7"/>
      <c r="AB9968" s="7"/>
      <c r="AC9968" s="7"/>
    </row>
    <row r="9969" ht="15.0" customHeight="1">
      <c r="A9969" s="29">
        <v>41929.0</v>
      </c>
      <c r="B9969" s="30" t="s">
        <v>59</v>
      </c>
      <c r="D9969" s="30" t="s">
        <v>89</v>
      </c>
      <c r="E9969" s="31" t="s">
        <v>86</v>
      </c>
      <c r="F9969" s="32">
        <v>33.0</v>
      </c>
      <c r="G9969" s="32">
        <v>214.0</v>
      </c>
      <c r="H9969" s="32">
        <v>29.90975789</v>
      </c>
      <c r="I9969" s="10"/>
      <c r="J9969" s="10"/>
      <c r="AA9969" s="7"/>
      <c r="AB9969" s="7"/>
      <c r="AC9969" s="7"/>
    </row>
    <row r="9970" ht="15.0" customHeight="1">
      <c r="A9970" s="29">
        <v>41929.0</v>
      </c>
      <c r="B9970" s="30" t="s">
        <v>59</v>
      </c>
      <c r="D9970" s="30" t="s">
        <v>89</v>
      </c>
      <c r="E9970" s="31" t="s">
        <v>86</v>
      </c>
      <c r="F9970" s="32">
        <v>34.0</v>
      </c>
      <c r="G9970" s="32">
        <v>200.0</v>
      </c>
      <c r="H9970" s="32">
        <v>27.95304475</v>
      </c>
      <c r="I9970" s="10"/>
      <c r="J9970" s="10"/>
      <c r="AA9970" s="7"/>
      <c r="AB9970" s="7"/>
      <c r="AC9970" s="7"/>
    </row>
    <row r="9971" ht="15.0" customHeight="1">
      <c r="A9971" s="29">
        <v>41929.0</v>
      </c>
      <c r="B9971" s="30" t="s">
        <v>59</v>
      </c>
      <c r="D9971" s="30" t="s">
        <v>89</v>
      </c>
      <c r="E9971" s="31" t="s">
        <v>86</v>
      </c>
      <c r="F9971" s="32">
        <v>35.0</v>
      </c>
      <c r="G9971" s="32">
        <v>191.0</v>
      </c>
      <c r="H9971" s="32">
        <v>26.69515774</v>
      </c>
      <c r="I9971" s="10"/>
      <c r="J9971" s="10"/>
      <c r="AA9971" s="7"/>
      <c r="AB9971" s="7"/>
      <c r="AC9971" s="7"/>
    </row>
    <row r="9972" ht="15.0" customHeight="1">
      <c r="A9972" s="29">
        <v>41929.0</v>
      </c>
      <c r="B9972" s="30" t="s">
        <v>59</v>
      </c>
      <c r="D9972" s="30" t="s">
        <v>89</v>
      </c>
      <c r="E9972" s="31" t="s">
        <v>86</v>
      </c>
      <c r="F9972" s="32">
        <v>36.0</v>
      </c>
      <c r="G9972" s="32">
        <v>197.0</v>
      </c>
      <c r="H9972" s="32">
        <v>27.53374908</v>
      </c>
      <c r="I9972" s="10"/>
      <c r="J9972" s="10"/>
      <c r="AA9972" s="7"/>
      <c r="AB9972" s="7"/>
      <c r="AC9972" s="7"/>
    </row>
    <row r="9973" ht="15.0" customHeight="1">
      <c r="A9973" s="29">
        <v>41929.0</v>
      </c>
      <c r="B9973" s="30" t="s">
        <v>59</v>
      </c>
      <c r="D9973" s="30" t="s">
        <v>89</v>
      </c>
      <c r="E9973" s="31" t="s">
        <v>86</v>
      </c>
      <c r="F9973" s="32">
        <v>37.0</v>
      </c>
      <c r="G9973" s="32">
        <v>203.0</v>
      </c>
      <c r="H9973" s="32">
        <v>28.37234043</v>
      </c>
      <c r="I9973" s="10"/>
      <c r="J9973" s="10"/>
      <c r="AA9973" s="7"/>
      <c r="AB9973" s="7"/>
      <c r="AC9973" s="7"/>
    </row>
    <row r="9974" ht="15.0" customHeight="1">
      <c r="A9974" s="29">
        <v>41929.0</v>
      </c>
      <c r="B9974" s="30" t="s">
        <v>59</v>
      </c>
      <c r="D9974" s="30" t="s">
        <v>89</v>
      </c>
      <c r="E9974" s="31" t="s">
        <v>86</v>
      </c>
      <c r="F9974" s="32">
        <v>38.0</v>
      </c>
      <c r="G9974" s="32">
        <v>178.0</v>
      </c>
      <c r="H9974" s="32">
        <v>24.87820983</v>
      </c>
      <c r="I9974" s="10"/>
      <c r="J9974" s="10"/>
      <c r="AA9974" s="7"/>
      <c r="AB9974" s="7"/>
      <c r="AC9974" s="7"/>
    </row>
    <row r="9975" ht="15.0" customHeight="1">
      <c r="A9975" s="29">
        <v>41929.0</v>
      </c>
      <c r="B9975" s="30" t="s">
        <v>59</v>
      </c>
      <c r="D9975" s="30" t="s">
        <v>89</v>
      </c>
      <c r="E9975" s="31" t="s">
        <v>86</v>
      </c>
      <c r="F9975" s="32">
        <v>39.0</v>
      </c>
      <c r="G9975" s="32">
        <v>186.0</v>
      </c>
      <c r="H9975" s="32">
        <v>25.99633162</v>
      </c>
      <c r="I9975" s="10"/>
      <c r="J9975" s="10"/>
      <c r="AA9975" s="7"/>
      <c r="AB9975" s="7"/>
      <c r="AC9975" s="7"/>
    </row>
    <row r="9976" ht="15.0" customHeight="1">
      <c r="A9976" s="29">
        <v>41929.0</v>
      </c>
      <c r="B9976" s="30" t="s">
        <v>59</v>
      </c>
      <c r="D9976" s="30" t="s">
        <v>89</v>
      </c>
      <c r="E9976" s="31" t="s">
        <v>86</v>
      </c>
      <c r="F9976" s="32">
        <v>40.0</v>
      </c>
      <c r="G9976" s="32">
        <v>272.0</v>
      </c>
      <c r="H9976" s="32">
        <v>38.01614087</v>
      </c>
      <c r="I9976" s="10"/>
      <c r="J9976" s="10"/>
      <c r="AA9976" s="7"/>
      <c r="AB9976" s="7"/>
      <c r="AC9976" s="7"/>
    </row>
    <row r="9977" ht="15.0" customHeight="1">
      <c r="A9977" s="29">
        <v>41929.0</v>
      </c>
      <c r="B9977" s="30" t="s">
        <v>59</v>
      </c>
      <c r="D9977" s="30" t="s">
        <v>89</v>
      </c>
      <c r="E9977" s="31" t="s">
        <v>86</v>
      </c>
      <c r="F9977" s="32">
        <v>41.0</v>
      </c>
      <c r="G9977" s="32">
        <v>222.0</v>
      </c>
      <c r="H9977" s="32">
        <v>31.02787968</v>
      </c>
      <c r="I9977" s="10"/>
      <c r="J9977" s="10"/>
      <c r="AA9977" s="7"/>
      <c r="AB9977" s="7"/>
      <c r="AC9977" s="7"/>
    </row>
    <row r="9978" ht="15.0" customHeight="1">
      <c r="A9978" s="29">
        <v>41929.0</v>
      </c>
      <c r="B9978" s="30" t="s">
        <v>59</v>
      </c>
      <c r="D9978" s="30" t="s">
        <v>89</v>
      </c>
      <c r="E9978" s="31" t="s">
        <v>86</v>
      </c>
      <c r="F9978" s="32">
        <v>42.0</v>
      </c>
      <c r="G9978" s="32">
        <v>169.0</v>
      </c>
      <c r="H9978" s="32">
        <v>23.62032282</v>
      </c>
      <c r="I9978" s="10"/>
      <c r="J9978" s="10"/>
      <c r="AA9978" s="7"/>
      <c r="AB9978" s="7"/>
      <c r="AC9978" s="7"/>
    </row>
    <row r="9979" ht="15.0" customHeight="1">
      <c r="A9979" s="29">
        <v>41929.0</v>
      </c>
      <c r="B9979" s="30" t="s">
        <v>59</v>
      </c>
      <c r="D9979" s="30" t="s">
        <v>89</v>
      </c>
      <c r="E9979" s="31" t="s">
        <v>86</v>
      </c>
      <c r="F9979" s="32">
        <v>43.0</v>
      </c>
      <c r="G9979" s="32">
        <v>254.0</v>
      </c>
      <c r="H9979" s="32">
        <v>35.50036684</v>
      </c>
      <c r="I9979" s="10"/>
      <c r="J9979" s="10"/>
      <c r="AA9979" s="7"/>
      <c r="AB9979" s="7"/>
      <c r="AC9979" s="7"/>
    </row>
    <row r="9980" ht="15.0" customHeight="1">
      <c r="A9980" s="29">
        <v>41929.0</v>
      </c>
      <c r="B9980" s="30" t="s">
        <v>59</v>
      </c>
      <c r="D9980" s="30" t="s">
        <v>89</v>
      </c>
      <c r="E9980" s="31" t="s">
        <v>86</v>
      </c>
      <c r="F9980" s="32">
        <v>44.0</v>
      </c>
      <c r="G9980" s="32">
        <v>208.0</v>
      </c>
      <c r="H9980" s="32">
        <v>29.07116654</v>
      </c>
      <c r="I9980" s="10"/>
      <c r="J9980" s="10"/>
      <c r="AA9980" s="7"/>
      <c r="AB9980" s="7"/>
      <c r="AC9980" s="7"/>
    </row>
    <row r="9981" ht="15.0" customHeight="1">
      <c r="A9981" s="29">
        <v>41929.0</v>
      </c>
      <c r="B9981" s="30" t="s">
        <v>59</v>
      </c>
      <c r="D9981" s="30" t="s">
        <v>89</v>
      </c>
      <c r="E9981" s="31" t="s">
        <v>86</v>
      </c>
      <c r="F9981" s="32">
        <v>45.0</v>
      </c>
      <c r="G9981" s="32">
        <v>196.0</v>
      </c>
      <c r="H9981" s="32">
        <v>27.39398386</v>
      </c>
      <c r="I9981" s="10"/>
      <c r="J9981" s="10"/>
      <c r="AA9981" s="7"/>
      <c r="AB9981" s="7"/>
      <c r="AC9981" s="7"/>
    </row>
    <row r="9982" ht="15.0" customHeight="1">
      <c r="A9982" s="29">
        <v>41929.0</v>
      </c>
      <c r="B9982" s="30" t="s">
        <v>59</v>
      </c>
      <c r="D9982" s="30" t="s">
        <v>89</v>
      </c>
      <c r="E9982" s="31" t="s">
        <v>86</v>
      </c>
      <c r="F9982" s="32">
        <v>46.0</v>
      </c>
      <c r="G9982" s="32">
        <v>175.0</v>
      </c>
      <c r="H9982" s="32">
        <v>24.45891416</v>
      </c>
      <c r="I9982" s="10"/>
      <c r="J9982" s="10"/>
      <c r="AA9982" s="7"/>
      <c r="AB9982" s="7"/>
      <c r="AC9982" s="7"/>
    </row>
    <row r="9983" ht="15.0" customHeight="1">
      <c r="A9983" s="29">
        <v>41929.0</v>
      </c>
      <c r="B9983" s="30" t="s">
        <v>59</v>
      </c>
      <c r="D9983" s="30" t="s">
        <v>89</v>
      </c>
      <c r="E9983" s="31" t="s">
        <v>86</v>
      </c>
      <c r="F9983" s="32">
        <v>47.0</v>
      </c>
      <c r="G9983" s="32">
        <v>252.0</v>
      </c>
      <c r="H9983" s="32">
        <v>35.22083639</v>
      </c>
      <c r="I9983" s="10"/>
      <c r="J9983" s="10"/>
      <c r="AA9983" s="7"/>
      <c r="AB9983" s="7"/>
      <c r="AC9983" s="7"/>
    </row>
    <row r="9984" ht="15.0" customHeight="1">
      <c r="A9984" s="29">
        <v>41929.0</v>
      </c>
      <c r="B9984" s="30" t="s">
        <v>59</v>
      </c>
      <c r="D9984" s="30" t="s">
        <v>89</v>
      </c>
      <c r="E9984" s="31" t="s">
        <v>86</v>
      </c>
      <c r="F9984" s="32">
        <v>48.0</v>
      </c>
      <c r="G9984" s="32">
        <v>166.0</v>
      </c>
      <c r="H9984" s="32">
        <v>23.20102715</v>
      </c>
      <c r="I9984" s="10"/>
      <c r="J9984" s="10"/>
      <c r="AA9984" s="7"/>
      <c r="AB9984" s="7"/>
      <c r="AC9984" s="7"/>
    </row>
    <row r="9985" ht="15.0" customHeight="1">
      <c r="A9985" s="29">
        <v>41929.0</v>
      </c>
      <c r="B9985" s="30" t="s">
        <v>59</v>
      </c>
      <c r="D9985" s="30" t="s">
        <v>89</v>
      </c>
      <c r="E9985" s="31" t="s">
        <v>86</v>
      </c>
      <c r="F9985" s="32">
        <v>49.0</v>
      </c>
      <c r="G9985" s="32">
        <v>149.0</v>
      </c>
      <c r="H9985" s="32">
        <v>20.82501834</v>
      </c>
      <c r="I9985" s="10"/>
      <c r="J9985" s="10"/>
      <c r="AA9985" s="7"/>
      <c r="AB9985" s="7"/>
      <c r="AC9985" s="7"/>
    </row>
    <row r="9986" ht="15.0" customHeight="1">
      <c r="A9986" s="29">
        <v>41929.0</v>
      </c>
      <c r="B9986" s="30" t="s">
        <v>59</v>
      </c>
      <c r="D9986" s="30" t="s">
        <v>89</v>
      </c>
      <c r="E9986" s="31" t="s">
        <v>86</v>
      </c>
      <c r="F9986" s="32">
        <v>50.0</v>
      </c>
      <c r="G9986" s="32">
        <v>217.0</v>
      </c>
      <c r="H9986" s="32">
        <v>30.32905356</v>
      </c>
      <c r="I9986" s="10"/>
      <c r="J9986" s="10"/>
      <c r="AA9986" s="7"/>
      <c r="AB9986" s="7"/>
      <c r="AC9986" s="7"/>
    </row>
    <row r="9987" ht="15.0" customHeight="1">
      <c r="A9987" s="29">
        <v>41929.0</v>
      </c>
      <c r="B9987" s="30" t="s">
        <v>59</v>
      </c>
      <c r="D9987" s="30" t="s">
        <v>89</v>
      </c>
      <c r="E9987" s="31" t="s">
        <v>86</v>
      </c>
      <c r="F9987" s="32">
        <v>51.0</v>
      </c>
      <c r="G9987" s="32">
        <v>179.0</v>
      </c>
      <c r="H9987" s="32">
        <v>25.01797506</v>
      </c>
      <c r="I9987" s="10"/>
      <c r="J9987" s="10"/>
      <c r="AA9987" s="7"/>
      <c r="AB9987" s="7"/>
      <c r="AC9987" s="7"/>
    </row>
    <row r="9988" ht="15.0" customHeight="1">
      <c r="A9988" s="29">
        <v>41929.0</v>
      </c>
      <c r="B9988" s="30" t="s">
        <v>59</v>
      </c>
      <c r="D9988" s="30" t="s">
        <v>89</v>
      </c>
      <c r="E9988" s="31" t="s">
        <v>86</v>
      </c>
      <c r="F9988" s="32">
        <v>52.0</v>
      </c>
      <c r="G9988" s="32">
        <v>246.0</v>
      </c>
      <c r="H9988" s="32">
        <v>34.38224505</v>
      </c>
      <c r="I9988" s="10"/>
      <c r="J9988" s="10"/>
      <c r="AA9988" s="7"/>
      <c r="AB9988" s="7"/>
      <c r="AC9988" s="7"/>
    </row>
    <row r="9989" ht="15.0" customHeight="1">
      <c r="A9989" s="29">
        <v>41929.0</v>
      </c>
      <c r="B9989" s="30" t="s">
        <v>59</v>
      </c>
      <c r="D9989" s="30" t="s">
        <v>89</v>
      </c>
      <c r="E9989" s="31" t="s">
        <v>86</v>
      </c>
      <c r="F9989" s="32">
        <v>53.0</v>
      </c>
      <c r="G9989" s="32">
        <v>168.0</v>
      </c>
      <c r="H9989" s="32">
        <v>23.48055759</v>
      </c>
      <c r="I9989" s="10"/>
      <c r="J9989" s="10"/>
      <c r="AA9989" s="7"/>
      <c r="AB9989" s="7"/>
      <c r="AC9989" s="7"/>
    </row>
    <row r="9990" ht="15.0" customHeight="1">
      <c r="A9990" s="29">
        <v>41929.0</v>
      </c>
      <c r="B9990" s="30" t="s">
        <v>59</v>
      </c>
      <c r="D9990" s="30" t="s">
        <v>89</v>
      </c>
      <c r="E9990" s="31" t="s">
        <v>86</v>
      </c>
      <c r="F9990" s="32">
        <v>54.0</v>
      </c>
      <c r="G9990" s="32">
        <v>212.0</v>
      </c>
      <c r="H9990" s="32">
        <v>29.63022744</v>
      </c>
      <c r="I9990" s="10"/>
      <c r="J9990" s="10"/>
      <c r="AA9990" s="7"/>
      <c r="AB9990" s="7"/>
      <c r="AC9990" s="7"/>
    </row>
    <row r="9991" ht="15.0" customHeight="1">
      <c r="A9991" s="29">
        <v>41929.0</v>
      </c>
      <c r="B9991" s="30" t="s">
        <v>59</v>
      </c>
      <c r="D9991" s="30" t="s">
        <v>89</v>
      </c>
      <c r="E9991" s="31" t="s">
        <v>86</v>
      </c>
      <c r="F9991" s="32">
        <v>55.0</v>
      </c>
      <c r="G9991" s="32">
        <v>140.0</v>
      </c>
      <c r="H9991" s="32">
        <v>19.56713133</v>
      </c>
      <c r="I9991" s="10"/>
      <c r="J9991" s="10"/>
      <c r="AA9991" s="7"/>
      <c r="AB9991" s="7"/>
      <c r="AC9991" s="7"/>
    </row>
    <row r="9992" ht="15.0" customHeight="1">
      <c r="A9992" s="29">
        <v>41929.0</v>
      </c>
      <c r="B9992" s="30" t="s">
        <v>59</v>
      </c>
      <c r="D9992" s="30" t="s">
        <v>89</v>
      </c>
      <c r="E9992" s="31" t="s">
        <v>86</v>
      </c>
      <c r="F9992" s="32">
        <v>56.0</v>
      </c>
      <c r="G9992" s="32">
        <v>238.0</v>
      </c>
      <c r="H9992" s="32">
        <v>33.26412326</v>
      </c>
      <c r="I9992" s="10"/>
      <c r="J9992" s="10"/>
      <c r="AA9992" s="7"/>
      <c r="AB9992" s="7"/>
      <c r="AC9992" s="7"/>
    </row>
    <row r="9993" ht="15.0" customHeight="1">
      <c r="A9993" s="29">
        <v>41929.0</v>
      </c>
      <c r="B9993" s="30" t="s">
        <v>59</v>
      </c>
      <c r="D9993" s="30" t="s">
        <v>89</v>
      </c>
      <c r="E9993" s="31" t="s">
        <v>86</v>
      </c>
      <c r="F9993" s="32">
        <v>57.0</v>
      </c>
      <c r="G9993" s="32">
        <v>265.0</v>
      </c>
      <c r="H9993" s="32">
        <v>37.0377843</v>
      </c>
      <c r="I9993" s="10"/>
      <c r="J9993" s="10"/>
      <c r="AA9993" s="7"/>
      <c r="AB9993" s="7"/>
      <c r="AC9993" s="7"/>
    </row>
    <row r="9994" ht="15.0" customHeight="1">
      <c r="A9994" s="29">
        <v>41929.0</v>
      </c>
      <c r="B9994" s="30" t="s">
        <v>59</v>
      </c>
      <c r="D9994" s="30" t="s">
        <v>89</v>
      </c>
      <c r="E9994" s="31" t="s">
        <v>86</v>
      </c>
      <c r="F9994" s="32">
        <v>58.0</v>
      </c>
      <c r="G9994" s="32">
        <v>160.0</v>
      </c>
      <c r="H9994" s="32">
        <v>22.3624358</v>
      </c>
      <c r="I9994" s="10"/>
      <c r="J9994" s="10"/>
      <c r="AA9994" s="7"/>
      <c r="AB9994" s="7"/>
      <c r="AC9994" s="7"/>
    </row>
    <row r="9995" ht="15.0" customHeight="1">
      <c r="A9995" s="29">
        <v>41929.0</v>
      </c>
      <c r="B9995" s="30" t="s">
        <v>59</v>
      </c>
      <c r="D9995" s="30" t="s">
        <v>89</v>
      </c>
      <c r="E9995" s="31" t="s">
        <v>86</v>
      </c>
      <c r="F9995" s="32">
        <v>59.0</v>
      </c>
      <c r="G9995" s="32">
        <v>244.0</v>
      </c>
      <c r="H9995" s="32">
        <v>34.1027146</v>
      </c>
      <c r="I9995" s="10"/>
      <c r="J9995" s="10"/>
      <c r="AA9995" s="7"/>
      <c r="AB9995" s="7"/>
      <c r="AC9995" s="7"/>
    </row>
    <row r="9996" ht="15.0" customHeight="1">
      <c r="A9996" s="29">
        <v>41929.0</v>
      </c>
      <c r="B9996" s="30" t="s">
        <v>59</v>
      </c>
      <c r="D9996" s="30" t="s">
        <v>89</v>
      </c>
      <c r="E9996" s="31" t="s">
        <v>86</v>
      </c>
      <c r="F9996" s="32">
        <v>60.0</v>
      </c>
      <c r="G9996" s="32">
        <v>271.0</v>
      </c>
      <c r="H9996" s="32">
        <v>37.87637564</v>
      </c>
      <c r="I9996" s="10"/>
      <c r="J9996" s="10"/>
      <c r="AA9996" s="7"/>
      <c r="AB9996" s="7"/>
      <c r="AC9996" s="7"/>
    </row>
    <row r="9997" ht="15.0" customHeight="1">
      <c r="A9997" s="29">
        <v>41929.0</v>
      </c>
      <c r="B9997" s="30" t="s">
        <v>59</v>
      </c>
      <c r="D9997" s="30" t="s">
        <v>89</v>
      </c>
      <c r="E9997" s="31" t="s">
        <v>86</v>
      </c>
      <c r="F9997" s="32">
        <v>61.0</v>
      </c>
      <c r="G9997" s="32">
        <v>188.0</v>
      </c>
      <c r="H9997" s="32">
        <v>26.27586207</v>
      </c>
      <c r="I9997" s="10"/>
      <c r="J9997" s="10"/>
      <c r="AA9997" s="7"/>
      <c r="AB9997" s="7"/>
      <c r="AC9997" s="7"/>
    </row>
    <row r="9998" ht="15.0" customHeight="1">
      <c r="A9998" s="29">
        <v>41929.0</v>
      </c>
      <c r="B9998" s="30" t="s">
        <v>59</v>
      </c>
      <c r="D9998" s="30" t="s">
        <v>89</v>
      </c>
      <c r="E9998" s="31" t="s">
        <v>86</v>
      </c>
      <c r="F9998" s="32">
        <v>62.0</v>
      </c>
      <c r="G9998" s="32">
        <v>211.0</v>
      </c>
      <c r="H9998" s="32">
        <v>29.49046222</v>
      </c>
      <c r="I9998" s="10"/>
      <c r="J9998" s="10"/>
      <c r="AA9998" s="7"/>
      <c r="AB9998" s="7"/>
      <c r="AC9998" s="7"/>
    </row>
    <row r="9999" ht="15.0" customHeight="1">
      <c r="A9999" s="29">
        <v>41929.0</v>
      </c>
      <c r="B9999" s="30" t="s">
        <v>59</v>
      </c>
      <c r="D9999" s="30" t="s">
        <v>89</v>
      </c>
      <c r="E9999" s="31" t="s">
        <v>86</v>
      </c>
      <c r="F9999" s="32">
        <v>63.0</v>
      </c>
      <c r="G9999" s="32">
        <v>221.0</v>
      </c>
      <c r="H9999" s="32">
        <v>30.88811445</v>
      </c>
      <c r="I9999" s="10"/>
      <c r="J9999" s="10"/>
      <c r="AA9999" s="7"/>
      <c r="AB9999" s="7"/>
      <c r="AC9999" s="7"/>
    </row>
    <row r="10000" ht="15.0" customHeight="1">
      <c r="A10000" s="29">
        <v>41929.0</v>
      </c>
      <c r="B10000" s="30" t="s">
        <v>59</v>
      </c>
      <c r="D10000" s="30" t="s">
        <v>89</v>
      </c>
      <c r="E10000" s="31" t="s">
        <v>86</v>
      </c>
      <c r="F10000" s="32">
        <v>64.0</v>
      </c>
      <c r="G10000" s="32">
        <v>206.0</v>
      </c>
      <c r="H10000" s="32">
        <v>28.7916361</v>
      </c>
      <c r="I10000" s="10"/>
      <c r="J10000" s="10"/>
      <c r="AA10000" s="7"/>
      <c r="AB10000" s="7"/>
      <c r="AC10000" s="7"/>
    </row>
    <row r="10001" ht="15.0" customHeight="1">
      <c r="A10001" s="29">
        <v>41929.0</v>
      </c>
      <c r="B10001" s="30" t="s">
        <v>59</v>
      </c>
      <c r="D10001" s="30" t="s">
        <v>89</v>
      </c>
      <c r="E10001" s="31" t="s">
        <v>86</v>
      </c>
      <c r="F10001" s="32">
        <v>65.0</v>
      </c>
      <c r="G10001" s="32">
        <v>204.0</v>
      </c>
      <c r="H10001" s="32">
        <v>28.51210565</v>
      </c>
      <c r="I10001" s="10"/>
      <c r="J10001" s="10"/>
      <c r="AA10001" s="7"/>
      <c r="AB10001" s="7"/>
      <c r="AC10001" s="7"/>
    </row>
    <row r="10002" ht="15.0" customHeight="1">
      <c r="A10002" s="29">
        <v>41929.0</v>
      </c>
      <c r="B10002" s="30" t="s">
        <v>59</v>
      </c>
      <c r="D10002" s="30" t="s">
        <v>89</v>
      </c>
      <c r="E10002" s="31" t="s">
        <v>86</v>
      </c>
      <c r="F10002" s="32">
        <v>66.0</v>
      </c>
      <c r="G10002" s="32">
        <v>262.0</v>
      </c>
      <c r="H10002" s="32">
        <v>36.61848863</v>
      </c>
      <c r="I10002" s="10"/>
      <c r="J10002" s="10"/>
      <c r="AA10002" s="7"/>
      <c r="AB10002" s="7"/>
      <c r="AC10002" s="7"/>
    </row>
    <row r="10003" ht="15.0" customHeight="1">
      <c r="A10003" s="29">
        <v>41929.0</v>
      </c>
      <c r="B10003" s="30" t="s">
        <v>59</v>
      </c>
      <c r="D10003" s="30" t="s">
        <v>89</v>
      </c>
      <c r="E10003" s="31" t="s">
        <v>86</v>
      </c>
      <c r="F10003" s="32">
        <v>67.0</v>
      </c>
      <c r="G10003" s="32">
        <v>240.0</v>
      </c>
      <c r="H10003" s="32">
        <v>33.54365371</v>
      </c>
      <c r="I10003" s="10"/>
      <c r="J10003" s="10"/>
      <c r="AA10003" s="7"/>
      <c r="AB10003" s="7"/>
      <c r="AC10003" s="7"/>
    </row>
    <row r="10004" ht="15.0" customHeight="1">
      <c r="A10004" s="29">
        <v>41929.0</v>
      </c>
      <c r="B10004" s="30" t="s">
        <v>59</v>
      </c>
      <c r="D10004" s="30" t="s">
        <v>89</v>
      </c>
      <c r="E10004" s="31" t="s">
        <v>86</v>
      </c>
      <c r="F10004" s="32">
        <v>68.0</v>
      </c>
      <c r="G10004" s="32">
        <v>260.0</v>
      </c>
      <c r="H10004" s="32">
        <v>36.33895818</v>
      </c>
      <c r="I10004" s="10"/>
      <c r="J10004" s="10"/>
      <c r="AA10004" s="7"/>
      <c r="AB10004" s="7"/>
      <c r="AC10004" s="7"/>
    </row>
    <row r="10005" ht="15.0" customHeight="1">
      <c r="A10005" s="29">
        <v>41929.0</v>
      </c>
      <c r="B10005" s="30" t="s">
        <v>59</v>
      </c>
      <c r="D10005" s="30" t="s">
        <v>89</v>
      </c>
      <c r="E10005" s="31" t="s">
        <v>86</v>
      </c>
      <c r="F10005" s="32">
        <v>69.0</v>
      </c>
      <c r="G10005" s="32">
        <v>274.0</v>
      </c>
      <c r="H10005" s="32">
        <v>38.29567131</v>
      </c>
      <c r="I10005" s="10"/>
      <c r="J10005" s="10"/>
      <c r="AA10005" s="7"/>
      <c r="AB10005" s="7"/>
      <c r="AC10005" s="7"/>
    </row>
    <row r="10006" ht="15.0" customHeight="1">
      <c r="A10006" s="29">
        <v>41929.0</v>
      </c>
      <c r="B10006" s="30" t="s">
        <v>59</v>
      </c>
      <c r="D10006" s="30" t="s">
        <v>89</v>
      </c>
      <c r="E10006" s="31" t="s">
        <v>86</v>
      </c>
      <c r="F10006" s="32">
        <v>70.0</v>
      </c>
      <c r="G10006" s="32">
        <v>258.0</v>
      </c>
      <c r="H10006" s="32">
        <v>36.05942773</v>
      </c>
      <c r="I10006" s="10"/>
      <c r="J10006" s="10"/>
      <c r="AA10006" s="7"/>
      <c r="AB10006" s="7"/>
      <c r="AC10006" s="7"/>
    </row>
    <row r="10007" ht="15.0" customHeight="1">
      <c r="A10007" s="29">
        <v>41929.0</v>
      </c>
      <c r="B10007" s="30" t="s">
        <v>59</v>
      </c>
      <c r="D10007" s="30" t="s">
        <v>89</v>
      </c>
      <c r="E10007" s="31" t="s">
        <v>86</v>
      </c>
      <c r="F10007" s="32">
        <v>71.0</v>
      </c>
      <c r="G10007" s="32">
        <v>218.0</v>
      </c>
      <c r="H10007" s="32">
        <v>30.46881878</v>
      </c>
      <c r="I10007" s="10"/>
      <c r="J10007" s="10"/>
      <c r="AA10007" s="7"/>
      <c r="AB10007" s="7"/>
      <c r="AC10007" s="7"/>
    </row>
    <row r="10008" ht="15.0" customHeight="1">
      <c r="A10008" s="29">
        <v>41929.0</v>
      </c>
      <c r="B10008" s="30" t="s">
        <v>59</v>
      </c>
      <c r="D10008" s="30" t="s">
        <v>89</v>
      </c>
      <c r="E10008" s="31" t="s">
        <v>86</v>
      </c>
      <c r="F10008" s="32">
        <v>72.0</v>
      </c>
      <c r="G10008" s="32">
        <v>274.0</v>
      </c>
      <c r="H10008" s="32">
        <v>38.29567131</v>
      </c>
      <c r="I10008" s="10"/>
      <c r="J10008" s="10"/>
      <c r="AA10008" s="7"/>
      <c r="AB10008" s="7"/>
      <c r="AC10008" s="7"/>
    </row>
    <row r="10009" ht="15.0" customHeight="1">
      <c r="A10009" s="29">
        <v>41929.0</v>
      </c>
      <c r="B10009" s="30" t="s">
        <v>59</v>
      </c>
      <c r="D10009" s="30" t="s">
        <v>89</v>
      </c>
      <c r="E10009" s="31" t="s">
        <v>86</v>
      </c>
      <c r="F10009" s="32">
        <v>73.0</v>
      </c>
      <c r="G10009" s="32">
        <v>218.0</v>
      </c>
      <c r="H10009" s="32">
        <v>30.46881878</v>
      </c>
      <c r="I10009" s="10"/>
      <c r="J10009" s="10"/>
      <c r="AA10009" s="7"/>
      <c r="AB10009" s="7"/>
      <c r="AC10009" s="7"/>
    </row>
    <row r="10010" ht="15.0" customHeight="1">
      <c r="A10010" s="29">
        <v>41929.0</v>
      </c>
      <c r="B10010" s="30" t="s">
        <v>59</v>
      </c>
      <c r="D10010" s="30" t="s">
        <v>89</v>
      </c>
      <c r="E10010" s="31" t="s">
        <v>86</v>
      </c>
      <c r="F10010" s="32">
        <v>74.0</v>
      </c>
      <c r="G10010" s="32">
        <v>195.0</v>
      </c>
      <c r="H10010" s="32">
        <v>27.25421864</v>
      </c>
      <c r="I10010" s="10"/>
      <c r="J10010" s="10"/>
      <c r="AA10010" s="7"/>
      <c r="AB10010" s="7"/>
      <c r="AC10010" s="7"/>
    </row>
    <row r="10011" ht="15.0" customHeight="1">
      <c r="A10011" s="29">
        <v>41929.0</v>
      </c>
      <c r="B10011" s="30" t="s">
        <v>59</v>
      </c>
      <c r="D10011" s="30" t="s">
        <v>89</v>
      </c>
      <c r="E10011" s="31" t="s">
        <v>86</v>
      </c>
      <c r="F10011" s="32">
        <v>75.0</v>
      </c>
      <c r="G10011" s="32">
        <v>208.0</v>
      </c>
      <c r="H10011" s="32">
        <v>29.07116654</v>
      </c>
      <c r="I10011" s="10"/>
      <c r="J10011" s="10"/>
      <c r="AA10011" s="7"/>
      <c r="AB10011" s="7"/>
      <c r="AC10011" s="7"/>
    </row>
    <row r="10012" ht="15.0" customHeight="1">
      <c r="A10012" s="29">
        <v>41929.0</v>
      </c>
      <c r="B10012" s="30" t="s">
        <v>59</v>
      </c>
      <c r="D10012" s="30" t="s">
        <v>89</v>
      </c>
      <c r="E10012" s="31" t="s">
        <v>86</v>
      </c>
      <c r="F10012" s="32">
        <v>76.0</v>
      </c>
      <c r="G10012" s="32">
        <v>198.0</v>
      </c>
      <c r="H10012" s="32">
        <v>27.67351431</v>
      </c>
      <c r="I10012" s="10"/>
      <c r="J10012" s="10"/>
      <c r="AA10012" s="7"/>
      <c r="AB10012" s="7"/>
      <c r="AC10012" s="7"/>
    </row>
    <row r="10013" ht="15.0" customHeight="1">
      <c r="A10013" s="29">
        <v>41929.0</v>
      </c>
      <c r="B10013" s="30" t="s">
        <v>59</v>
      </c>
      <c r="D10013" s="30" t="s">
        <v>89</v>
      </c>
      <c r="E10013" s="31" t="s">
        <v>86</v>
      </c>
      <c r="F10013" s="32">
        <v>77.0</v>
      </c>
      <c r="G10013" s="32">
        <v>256.0</v>
      </c>
      <c r="H10013" s="32">
        <v>35.77989729</v>
      </c>
      <c r="I10013" s="10"/>
      <c r="J10013" s="10"/>
      <c r="AA10013" s="7"/>
      <c r="AB10013" s="7"/>
      <c r="AC10013" s="7"/>
    </row>
    <row r="10014" ht="15.0" customHeight="1">
      <c r="A10014" s="29">
        <v>41929.0</v>
      </c>
      <c r="B10014" s="30" t="s">
        <v>59</v>
      </c>
      <c r="D10014" s="30" t="s">
        <v>89</v>
      </c>
      <c r="E10014" s="31" t="s">
        <v>86</v>
      </c>
      <c r="F10014" s="32">
        <v>78.0</v>
      </c>
      <c r="G10014" s="32">
        <v>217.0</v>
      </c>
      <c r="H10014" s="32">
        <v>30.32905356</v>
      </c>
      <c r="I10014" s="10"/>
      <c r="J10014" s="10"/>
      <c r="AA10014" s="7"/>
      <c r="AB10014" s="7"/>
      <c r="AC10014" s="7"/>
    </row>
    <row r="10015" ht="15.0" customHeight="1">
      <c r="A10015" s="29">
        <v>41929.0</v>
      </c>
      <c r="B10015" s="30" t="s">
        <v>59</v>
      </c>
      <c r="D10015" s="30" t="s">
        <v>89</v>
      </c>
      <c r="E10015" s="31" t="s">
        <v>86</v>
      </c>
      <c r="F10015" s="32">
        <v>79.0</v>
      </c>
      <c r="G10015" s="32">
        <v>191.0</v>
      </c>
      <c r="H10015" s="32">
        <v>26.69515774</v>
      </c>
      <c r="I10015" s="10"/>
      <c r="J10015" s="10"/>
      <c r="AA10015" s="7"/>
      <c r="AB10015" s="7"/>
      <c r="AC10015" s="7"/>
    </row>
    <row r="10016" ht="15.0" customHeight="1">
      <c r="A10016" s="29">
        <v>41929.0</v>
      </c>
      <c r="B10016" s="30" t="s">
        <v>59</v>
      </c>
      <c r="D10016" s="30" t="s">
        <v>89</v>
      </c>
      <c r="E10016" s="31" t="s">
        <v>86</v>
      </c>
      <c r="F10016" s="32">
        <v>80.0</v>
      </c>
      <c r="G10016" s="32">
        <v>256.0</v>
      </c>
      <c r="H10016" s="32">
        <v>35.77989729</v>
      </c>
      <c r="I10016" s="10"/>
      <c r="J10016" s="10"/>
      <c r="AA10016" s="7"/>
      <c r="AB10016" s="7"/>
      <c r="AC10016" s="7"/>
    </row>
    <row r="10017" ht="15.0" customHeight="1">
      <c r="A10017" s="29">
        <v>41929.0</v>
      </c>
      <c r="B10017" s="30" t="s">
        <v>59</v>
      </c>
      <c r="D10017" s="30" t="s">
        <v>89</v>
      </c>
      <c r="E10017" s="31" t="s">
        <v>86</v>
      </c>
      <c r="F10017" s="32">
        <v>81.0</v>
      </c>
      <c r="G10017" s="32">
        <v>253.0</v>
      </c>
      <c r="H10017" s="32">
        <v>35.36060161</v>
      </c>
      <c r="I10017" s="10"/>
      <c r="J10017" s="10"/>
      <c r="AA10017" s="7"/>
      <c r="AB10017" s="7"/>
      <c r="AC10017" s="7"/>
    </row>
    <row r="10018" ht="15.0" customHeight="1">
      <c r="A10018" s="29">
        <v>41929.0</v>
      </c>
      <c r="B10018" s="30" t="s">
        <v>59</v>
      </c>
      <c r="D10018" s="30" t="s">
        <v>89</v>
      </c>
      <c r="E10018" s="31" t="s">
        <v>86</v>
      </c>
      <c r="F10018" s="32">
        <v>82.0</v>
      </c>
      <c r="G10018" s="32">
        <v>229.0</v>
      </c>
      <c r="H10018" s="32">
        <v>32.00623624</v>
      </c>
      <c r="I10018" s="10"/>
      <c r="J10018" s="10"/>
      <c r="AA10018" s="7"/>
      <c r="AB10018" s="7"/>
      <c r="AC10018" s="7"/>
    </row>
    <row r="10019" ht="15.0" customHeight="1">
      <c r="A10019" s="29">
        <v>41929.0</v>
      </c>
      <c r="B10019" s="30" t="s">
        <v>59</v>
      </c>
      <c r="D10019" s="30" t="s">
        <v>89</v>
      </c>
      <c r="E10019" s="31" t="s">
        <v>86</v>
      </c>
      <c r="F10019" s="32">
        <v>83.0</v>
      </c>
      <c r="G10019" s="32">
        <v>286.0</v>
      </c>
      <c r="H10019" s="32">
        <v>39.972854</v>
      </c>
      <c r="I10019" s="10"/>
      <c r="J10019" s="10"/>
      <c r="AA10019" s="7"/>
      <c r="AB10019" s="7"/>
      <c r="AC10019" s="7"/>
    </row>
    <row r="10020" ht="15.0" customHeight="1">
      <c r="A10020" s="29">
        <v>41929.0</v>
      </c>
      <c r="B10020" s="30" t="s">
        <v>59</v>
      </c>
      <c r="D10020" s="30" t="s">
        <v>89</v>
      </c>
      <c r="E10020" s="31" t="s">
        <v>86</v>
      </c>
      <c r="F10020" s="32">
        <v>84.0</v>
      </c>
      <c r="G10020" s="32">
        <v>227.0</v>
      </c>
      <c r="H10020" s="32">
        <v>31.7267058</v>
      </c>
      <c r="I10020" s="10"/>
      <c r="J10020" s="10"/>
      <c r="AA10020" s="7"/>
      <c r="AB10020" s="7"/>
      <c r="AC10020" s="7"/>
    </row>
    <row r="10021" ht="15.0" customHeight="1">
      <c r="A10021" s="29">
        <v>41929.0</v>
      </c>
      <c r="B10021" s="30" t="s">
        <v>59</v>
      </c>
      <c r="D10021" s="30" t="s">
        <v>89</v>
      </c>
      <c r="E10021" s="31" t="s">
        <v>86</v>
      </c>
      <c r="F10021" s="32">
        <v>85.0</v>
      </c>
      <c r="G10021" s="32">
        <v>176.0</v>
      </c>
      <c r="H10021" s="32">
        <v>24.59867938</v>
      </c>
      <c r="I10021" s="10"/>
      <c r="J10021" s="10"/>
      <c r="AA10021" s="7"/>
      <c r="AB10021" s="7"/>
      <c r="AC10021" s="7"/>
    </row>
    <row r="10022" ht="15.0" customHeight="1">
      <c r="A10022" s="29">
        <v>41929.0</v>
      </c>
      <c r="B10022" s="30" t="s">
        <v>59</v>
      </c>
      <c r="D10022" s="30" t="s">
        <v>89</v>
      </c>
      <c r="E10022" s="31" t="s">
        <v>86</v>
      </c>
      <c r="F10022" s="32">
        <v>86.0</v>
      </c>
      <c r="G10022" s="32">
        <v>191.0</v>
      </c>
      <c r="H10022" s="32">
        <v>26.69515774</v>
      </c>
      <c r="I10022" s="10"/>
      <c r="J10022" s="10"/>
      <c r="AA10022" s="7"/>
      <c r="AB10022" s="7"/>
      <c r="AC10022" s="7"/>
    </row>
    <row r="10023" ht="15.0" customHeight="1">
      <c r="A10023" s="29">
        <v>41929.0</v>
      </c>
      <c r="B10023" s="30" t="s">
        <v>59</v>
      </c>
      <c r="D10023" s="30" t="s">
        <v>89</v>
      </c>
      <c r="E10023" s="31" t="s">
        <v>86</v>
      </c>
      <c r="F10023" s="32">
        <v>87.0</v>
      </c>
      <c r="G10023" s="32">
        <v>250.0</v>
      </c>
      <c r="H10023" s="32">
        <v>34.94130594</v>
      </c>
      <c r="I10023" s="10"/>
      <c r="J10023" s="10"/>
      <c r="AA10023" s="7"/>
      <c r="AB10023" s="7"/>
      <c r="AC10023" s="7"/>
    </row>
    <row r="10024" ht="15.0" customHeight="1">
      <c r="A10024" s="29">
        <v>41929.0</v>
      </c>
      <c r="B10024" s="30" t="s">
        <v>59</v>
      </c>
      <c r="D10024" s="30" t="s">
        <v>89</v>
      </c>
      <c r="E10024" s="31" t="s">
        <v>86</v>
      </c>
      <c r="F10024" s="32">
        <v>88.0</v>
      </c>
      <c r="G10024" s="32">
        <v>279.0</v>
      </c>
      <c r="H10024" s="32">
        <v>38.99449743</v>
      </c>
      <c r="I10024" s="10"/>
      <c r="J10024" s="10"/>
      <c r="AA10024" s="7"/>
      <c r="AB10024" s="7"/>
      <c r="AC10024" s="7"/>
    </row>
    <row r="10025" ht="15.0" customHeight="1">
      <c r="A10025" s="29">
        <v>41929.0</v>
      </c>
      <c r="B10025" s="30" t="s">
        <v>59</v>
      </c>
      <c r="D10025" s="30" t="s">
        <v>89</v>
      </c>
      <c r="E10025" s="31" t="s">
        <v>86</v>
      </c>
      <c r="F10025" s="32">
        <v>89.0</v>
      </c>
      <c r="G10025" s="32">
        <v>224.0</v>
      </c>
      <c r="H10025" s="32">
        <v>31.30741012</v>
      </c>
      <c r="I10025" s="10"/>
      <c r="J10025" s="10"/>
      <c r="AA10025" s="7"/>
      <c r="AB10025" s="7"/>
      <c r="AC10025" s="7"/>
    </row>
    <row r="10026" ht="15.0" customHeight="1">
      <c r="A10026" s="29">
        <v>41929.0</v>
      </c>
      <c r="B10026" s="30" t="s">
        <v>59</v>
      </c>
      <c r="D10026" s="30" t="s">
        <v>89</v>
      </c>
      <c r="E10026" s="31" t="s">
        <v>86</v>
      </c>
      <c r="F10026" s="32">
        <v>90.0</v>
      </c>
      <c r="G10026" s="32">
        <v>160.0</v>
      </c>
      <c r="H10026" s="32">
        <v>22.3624358</v>
      </c>
      <c r="I10026" s="10"/>
      <c r="J10026" s="10"/>
      <c r="AA10026" s="7"/>
      <c r="AB10026" s="7"/>
      <c r="AC10026" s="7"/>
    </row>
    <row r="10027" ht="15.0" customHeight="1">
      <c r="A10027" s="29">
        <v>41929.0</v>
      </c>
      <c r="B10027" s="30" t="s">
        <v>59</v>
      </c>
      <c r="D10027" s="30" t="s">
        <v>89</v>
      </c>
      <c r="E10027" s="31" t="s">
        <v>86</v>
      </c>
      <c r="F10027" s="32">
        <v>91.0</v>
      </c>
      <c r="G10027" s="32">
        <v>192.0</v>
      </c>
      <c r="H10027" s="32">
        <v>26.83492296</v>
      </c>
      <c r="I10027" s="10"/>
      <c r="J10027" s="10"/>
      <c r="AA10027" s="7"/>
      <c r="AB10027" s="7"/>
      <c r="AC10027" s="7"/>
    </row>
    <row r="10028" ht="15.0" customHeight="1">
      <c r="A10028" s="29">
        <v>41929.0</v>
      </c>
      <c r="B10028" s="30" t="s">
        <v>59</v>
      </c>
      <c r="D10028" s="30" t="s">
        <v>89</v>
      </c>
      <c r="E10028" s="31" t="s">
        <v>86</v>
      </c>
      <c r="F10028" s="32">
        <v>92.0</v>
      </c>
      <c r="G10028" s="32">
        <v>152.0</v>
      </c>
      <c r="H10028" s="32">
        <v>21.24431401</v>
      </c>
      <c r="I10028" s="10"/>
      <c r="J10028" s="10"/>
      <c r="AA10028" s="7"/>
      <c r="AB10028" s="7"/>
      <c r="AC10028" s="7"/>
    </row>
    <row r="10029" ht="15.0" customHeight="1">
      <c r="A10029" s="29">
        <v>41929.0</v>
      </c>
      <c r="B10029" s="30" t="s">
        <v>59</v>
      </c>
      <c r="D10029" s="30" t="s">
        <v>89</v>
      </c>
      <c r="E10029" s="31" t="s">
        <v>86</v>
      </c>
      <c r="F10029" s="32">
        <v>93.0</v>
      </c>
      <c r="G10029" s="32">
        <v>225.0</v>
      </c>
      <c r="H10029" s="32">
        <v>31.44717535</v>
      </c>
      <c r="I10029" s="10"/>
      <c r="J10029" s="10"/>
      <c r="AA10029" s="7"/>
      <c r="AB10029" s="7"/>
      <c r="AC10029" s="7"/>
    </row>
    <row r="10030" ht="15.0" customHeight="1">
      <c r="A10030" s="29">
        <v>41929.0</v>
      </c>
      <c r="B10030" s="30" t="s">
        <v>59</v>
      </c>
      <c r="D10030" s="30" t="s">
        <v>89</v>
      </c>
      <c r="E10030" s="31" t="s">
        <v>86</v>
      </c>
      <c r="F10030" s="32">
        <v>94.0</v>
      </c>
      <c r="G10030" s="32">
        <v>237.0</v>
      </c>
      <c r="H10030" s="32">
        <v>33.12435803</v>
      </c>
      <c r="I10030" s="10"/>
      <c r="J10030" s="10"/>
      <c r="AA10030" s="7"/>
      <c r="AB10030" s="7"/>
      <c r="AC10030" s="7"/>
    </row>
    <row r="10031" ht="15.0" customHeight="1">
      <c r="A10031" s="29">
        <v>41929.0</v>
      </c>
      <c r="B10031" s="30" t="s">
        <v>59</v>
      </c>
      <c r="D10031" s="30" t="s">
        <v>89</v>
      </c>
      <c r="E10031" s="31" t="s">
        <v>86</v>
      </c>
      <c r="F10031" s="32">
        <v>95.0</v>
      </c>
      <c r="G10031" s="32">
        <v>255.0</v>
      </c>
      <c r="H10031" s="32">
        <v>35.64013206</v>
      </c>
      <c r="I10031" s="10"/>
      <c r="J10031" s="10"/>
      <c r="AA10031" s="7"/>
      <c r="AB10031" s="7"/>
      <c r="AC10031" s="7"/>
    </row>
    <row r="10032" ht="15.0" customHeight="1">
      <c r="A10032" s="29">
        <v>41929.0</v>
      </c>
      <c r="B10032" s="30" t="s">
        <v>59</v>
      </c>
      <c r="D10032" s="30" t="s">
        <v>89</v>
      </c>
      <c r="E10032" s="31" t="s">
        <v>86</v>
      </c>
      <c r="F10032" s="32">
        <v>96.0</v>
      </c>
      <c r="G10032" s="32">
        <v>163.0</v>
      </c>
      <c r="H10032" s="32">
        <v>22.78173147</v>
      </c>
      <c r="I10032" s="10"/>
      <c r="J10032" s="10"/>
      <c r="AA10032" s="7"/>
      <c r="AB10032" s="7"/>
      <c r="AC10032" s="7"/>
    </row>
    <row r="10033" ht="15.0" customHeight="1">
      <c r="A10033" s="29">
        <v>41929.0</v>
      </c>
      <c r="B10033" s="30" t="s">
        <v>59</v>
      </c>
      <c r="D10033" s="30" t="s">
        <v>89</v>
      </c>
      <c r="E10033" s="31" t="s">
        <v>87</v>
      </c>
      <c r="F10033" s="32">
        <v>1.0</v>
      </c>
      <c r="G10033" s="32">
        <v>153.0</v>
      </c>
      <c r="H10033" s="32">
        <v>26.3709568</v>
      </c>
      <c r="I10033" s="10"/>
      <c r="J10033" s="10"/>
      <c r="AA10033" s="7"/>
      <c r="AB10033" s="7"/>
      <c r="AC10033" s="7"/>
    </row>
    <row r="10034" ht="15.0" customHeight="1">
      <c r="A10034" s="29">
        <v>41929.0</v>
      </c>
      <c r="B10034" s="30" t="s">
        <v>59</v>
      </c>
      <c r="D10034" s="30" t="s">
        <v>89</v>
      </c>
      <c r="E10034" s="31" t="s">
        <v>87</v>
      </c>
      <c r="F10034" s="32">
        <v>2.0</v>
      </c>
      <c r="G10034" s="32">
        <v>133.0</v>
      </c>
      <c r="H10034" s="32">
        <v>22.9237729</v>
      </c>
      <c r="I10034" s="10"/>
      <c r="J10034" s="10"/>
      <c r="AA10034" s="7"/>
      <c r="AB10034" s="7"/>
      <c r="AC10034" s="7"/>
    </row>
    <row r="10035" ht="15.0" customHeight="1">
      <c r="A10035" s="29">
        <v>41929.0</v>
      </c>
      <c r="B10035" s="30" t="s">
        <v>59</v>
      </c>
      <c r="D10035" s="30" t="s">
        <v>89</v>
      </c>
      <c r="E10035" s="31" t="s">
        <v>87</v>
      </c>
      <c r="F10035" s="32">
        <v>3.0</v>
      </c>
      <c r="G10035" s="32">
        <v>145.0</v>
      </c>
      <c r="H10035" s="32">
        <v>24.99208324</v>
      </c>
      <c r="I10035" s="10"/>
      <c r="J10035" s="10"/>
      <c r="AA10035" s="7"/>
      <c r="AB10035" s="7"/>
      <c r="AC10035" s="7"/>
    </row>
    <row r="10036" ht="15.0" customHeight="1">
      <c r="A10036" s="29">
        <v>41929.0</v>
      </c>
      <c r="B10036" s="30" t="s">
        <v>59</v>
      </c>
      <c r="D10036" s="30" t="s">
        <v>89</v>
      </c>
      <c r="E10036" s="31" t="s">
        <v>87</v>
      </c>
      <c r="F10036" s="32">
        <v>4.0</v>
      </c>
      <c r="G10036" s="32">
        <v>142.0</v>
      </c>
      <c r="H10036" s="32">
        <v>24.47500566</v>
      </c>
      <c r="I10036" s="10"/>
      <c r="J10036" s="10"/>
      <c r="AA10036" s="7"/>
      <c r="AB10036" s="7"/>
      <c r="AC10036" s="7"/>
    </row>
    <row r="10037" ht="15.0" customHeight="1">
      <c r="A10037" s="29">
        <v>41929.0</v>
      </c>
      <c r="B10037" s="30" t="s">
        <v>59</v>
      </c>
      <c r="D10037" s="30" t="s">
        <v>89</v>
      </c>
      <c r="E10037" s="31" t="s">
        <v>87</v>
      </c>
      <c r="F10037" s="32">
        <v>5.0</v>
      </c>
      <c r="G10037" s="32">
        <v>133.0</v>
      </c>
      <c r="H10037" s="32">
        <v>22.9237729</v>
      </c>
      <c r="I10037" s="10"/>
      <c r="J10037" s="10"/>
      <c r="AA10037" s="7"/>
      <c r="AB10037" s="7"/>
      <c r="AC10037" s="7"/>
    </row>
    <row r="10038" ht="15.0" customHeight="1">
      <c r="A10038" s="29">
        <v>41929.0</v>
      </c>
      <c r="B10038" s="30" t="s">
        <v>59</v>
      </c>
      <c r="D10038" s="30" t="s">
        <v>89</v>
      </c>
      <c r="E10038" s="31" t="s">
        <v>87</v>
      </c>
      <c r="F10038" s="32">
        <v>6.0</v>
      </c>
      <c r="G10038" s="32">
        <v>185.0</v>
      </c>
      <c r="H10038" s="32">
        <v>31.88645103</v>
      </c>
      <c r="I10038" s="10"/>
      <c r="J10038" s="10"/>
      <c r="AA10038" s="7"/>
      <c r="AB10038" s="7"/>
      <c r="AC10038" s="7"/>
    </row>
    <row r="10039" ht="15.0" customHeight="1">
      <c r="A10039" s="29">
        <v>41929.0</v>
      </c>
      <c r="B10039" s="30" t="s">
        <v>59</v>
      </c>
      <c r="D10039" s="30" t="s">
        <v>89</v>
      </c>
      <c r="E10039" s="31" t="s">
        <v>87</v>
      </c>
      <c r="F10039" s="32">
        <v>7.0</v>
      </c>
      <c r="G10039" s="32">
        <v>185.0</v>
      </c>
      <c r="H10039" s="32">
        <v>31.88645103</v>
      </c>
      <c r="I10039" s="10"/>
      <c r="J10039" s="10"/>
      <c r="AA10039" s="7"/>
      <c r="AB10039" s="7"/>
      <c r="AC10039" s="7"/>
    </row>
    <row r="10040" ht="15.0" customHeight="1">
      <c r="A10040" s="29">
        <v>41929.0</v>
      </c>
      <c r="B10040" s="30" t="s">
        <v>59</v>
      </c>
      <c r="D10040" s="30" t="s">
        <v>89</v>
      </c>
      <c r="E10040" s="31" t="s">
        <v>87</v>
      </c>
      <c r="F10040" s="32">
        <v>8.0</v>
      </c>
      <c r="G10040" s="32">
        <v>199.0</v>
      </c>
      <c r="H10040" s="32">
        <v>34.29947976</v>
      </c>
      <c r="I10040" s="10"/>
      <c r="J10040" s="10"/>
      <c r="AA10040" s="7"/>
      <c r="AB10040" s="7"/>
      <c r="AC10040" s="7"/>
    </row>
    <row r="10041" ht="15.0" customHeight="1">
      <c r="A10041" s="29">
        <v>41929.0</v>
      </c>
      <c r="B10041" s="30" t="s">
        <v>59</v>
      </c>
      <c r="D10041" s="30" t="s">
        <v>89</v>
      </c>
      <c r="E10041" s="31" t="s">
        <v>87</v>
      </c>
      <c r="F10041" s="32">
        <v>9.0</v>
      </c>
      <c r="G10041" s="32">
        <v>114.0</v>
      </c>
      <c r="H10041" s="32">
        <v>19.6489482</v>
      </c>
      <c r="I10041" s="10"/>
      <c r="J10041" s="10"/>
      <c r="AA10041" s="7"/>
      <c r="AB10041" s="7"/>
      <c r="AC10041" s="7"/>
    </row>
    <row r="10042" ht="15.0" customHeight="1">
      <c r="A10042" s="29">
        <v>41929.0</v>
      </c>
      <c r="B10042" s="30" t="s">
        <v>59</v>
      </c>
      <c r="D10042" s="30" t="s">
        <v>89</v>
      </c>
      <c r="E10042" s="31" t="s">
        <v>87</v>
      </c>
      <c r="F10042" s="32">
        <v>10.0</v>
      </c>
      <c r="G10042" s="32">
        <v>168.0</v>
      </c>
      <c r="H10042" s="32">
        <v>28.95634472</v>
      </c>
      <c r="I10042" s="10"/>
      <c r="J10042" s="10"/>
      <c r="AA10042" s="7"/>
      <c r="AB10042" s="7"/>
      <c r="AC10042" s="7"/>
    </row>
    <row r="10043" ht="15.0" customHeight="1">
      <c r="A10043" s="29">
        <v>41929.0</v>
      </c>
      <c r="B10043" s="30" t="s">
        <v>59</v>
      </c>
      <c r="D10043" s="30" t="s">
        <v>89</v>
      </c>
      <c r="E10043" s="31" t="s">
        <v>87</v>
      </c>
      <c r="F10043" s="32">
        <v>11.0</v>
      </c>
      <c r="G10043" s="32">
        <v>203.0</v>
      </c>
      <c r="H10043" s="32">
        <v>34.98891654</v>
      </c>
      <c r="I10043" s="10"/>
      <c r="J10043" s="10"/>
      <c r="AA10043" s="7"/>
      <c r="AB10043" s="7"/>
      <c r="AC10043" s="7"/>
    </row>
    <row r="10044" ht="15.0" customHeight="1">
      <c r="A10044" s="29">
        <v>41929.0</v>
      </c>
      <c r="B10044" s="30" t="s">
        <v>59</v>
      </c>
      <c r="D10044" s="30" t="s">
        <v>89</v>
      </c>
      <c r="E10044" s="31" t="s">
        <v>87</v>
      </c>
      <c r="F10044" s="32">
        <v>12.0</v>
      </c>
      <c r="G10044" s="32">
        <v>244.0</v>
      </c>
      <c r="H10044" s="32">
        <v>42.05564352</v>
      </c>
      <c r="I10044" s="10"/>
      <c r="J10044" s="10"/>
      <c r="AA10044" s="7"/>
      <c r="AB10044" s="7"/>
      <c r="AC10044" s="7"/>
    </row>
    <row r="10045" ht="15.0" customHeight="1">
      <c r="A10045" s="29">
        <v>41929.0</v>
      </c>
      <c r="B10045" s="30" t="s">
        <v>59</v>
      </c>
      <c r="D10045" s="30" t="s">
        <v>89</v>
      </c>
      <c r="E10045" s="31" t="s">
        <v>87</v>
      </c>
      <c r="F10045" s="32">
        <v>13.0</v>
      </c>
      <c r="G10045" s="32">
        <v>186.0</v>
      </c>
      <c r="H10045" s="32">
        <v>32.05881023</v>
      </c>
      <c r="I10045" s="10"/>
      <c r="J10045" s="10"/>
      <c r="AA10045" s="7"/>
      <c r="AB10045" s="7"/>
      <c r="AC10045" s="7"/>
    </row>
    <row r="10046" ht="15.0" customHeight="1">
      <c r="A10046" s="29">
        <v>41929.0</v>
      </c>
      <c r="B10046" s="30" t="s">
        <v>59</v>
      </c>
      <c r="D10046" s="30" t="s">
        <v>89</v>
      </c>
      <c r="E10046" s="31" t="s">
        <v>87</v>
      </c>
      <c r="F10046" s="32">
        <v>14.0</v>
      </c>
      <c r="G10046" s="32">
        <v>200.0</v>
      </c>
      <c r="H10046" s="32">
        <v>34.47183895</v>
      </c>
      <c r="I10046" s="10"/>
      <c r="J10046" s="10"/>
      <c r="AA10046" s="7"/>
      <c r="AB10046" s="7"/>
      <c r="AC10046" s="7"/>
    </row>
    <row r="10047" ht="15.0" customHeight="1">
      <c r="A10047" s="29">
        <v>41929.0</v>
      </c>
      <c r="B10047" s="30" t="s">
        <v>59</v>
      </c>
      <c r="D10047" s="30" t="s">
        <v>89</v>
      </c>
      <c r="E10047" s="31" t="s">
        <v>87</v>
      </c>
      <c r="F10047" s="32">
        <v>15.0</v>
      </c>
      <c r="G10047" s="32">
        <v>119.0</v>
      </c>
      <c r="H10047" s="32">
        <v>20.51074418</v>
      </c>
      <c r="I10047" s="10"/>
      <c r="J10047" s="10"/>
      <c r="AA10047" s="7"/>
      <c r="AB10047" s="7"/>
      <c r="AC10047" s="7"/>
    </row>
    <row r="10048" ht="15.0" customHeight="1">
      <c r="A10048" s="29">
        <v>41929.0</v>
      </c>
      <c r="B10048" s="30" t="s">
        <v>59</v>
      </c>
      <c r="D10048" s="30" t="s">
        <v>89</v>
      </c>
      <c r="E10048" s="31" t="s">
        <v>87</v>
      </c>
      <c r="F10048" s="32">
        <v>16.0</v>
      </c>
      <c r="G10048" s="32">
        <v>139.0</v>
      </c>
      <c r="H10048" s="32">
        <v>23.95792807</v>
      </c>
      <c r="I10048" s="10"/>
      <c r="J10048" s="10"/>
      <c r="AA10048" s="7"/>
      <c r="AB10048" s="7"/>
      <c r="AC10048" s="7"/>
    </row>
    <row r="10049" ht="15.0" customHeight="1">
      <c r="A10049" s="29">
        <v>41929.0</v>
      </c>
      <c r="B10049" s="30" t="s">
        <v>59</v>
      </c>
      <c r="D10049" s="30" t="s">
        <v>89</v>
      </c>
      <c r="E10049" s="31" t="s">
        <v>87</v>
      </c>
      <c r="F10049" s="32">
        <v>17.0</v>
      </c>
      <c r="G10049" s="32">
        <v>183.0</v>
      </c>
      <c r="H10049" s="32">
        <v>31.54173264</v>
      </c>
      <c r="I10049" s="10"/>
      <c r="J10049" s="10"/>
      <c r="AA10049" s="7"/>
      <c r="AB10049" s="7"/>
      <c r="AC10049" s="7"/>
    </row>
    <row r="10050" ht="15.0" customHeight="1">
      <c r="A10050" s="29">
        <v>41929.0</v>
      </c>
      <c r="B10050" s="30" t="s">
        <v>59</v>
      </c>
      <c r="D10050" s="30" t="s">
        <v>89</v>
      </c>
      <c r="E10050" s="31" t="s">
        <v>87</v>
      </c>
      <c r="F10050" s="32">
        <v>18.0</v>
      </c>
      <c r="G10050" s="32">
        <v>130.0</v>
      </c>
      <c r="H10050" s="32">
        <v>22.40669532</v>
      </c>
      <c r="I10050" s="10"/>
      <c r="J10050" s="10"/>
      <c r="AA10050" s="7"/>
      <c r="AB10050" s="7"/>
      <c r="AC10050" s="7"/>
    </row>
    <row r="10051" ht="15.0" customHeight="1">
      <c r="A10051" s="29">
        <v>41929.0</v>
      </c>
      <c r="B10051" s="30" t="s">
        <v>59</v>
      </c>
      <c r="D10051" s="30" t="s">
        <v>89</v>
      </c>
      <c r="E10051" s="31" t="s">
        <v>87</v>
      </c>
      <c r="F10051" s="32">
        <v>19.0</v>
      </c>
      <c r="G10051" s="32">
        <v>167.0</v>
      </c>
      <c r="H10051" s="32">
        <v>28.78398553</v>
      </c>
      <c r="I10051" s="10"/>
      <c r="J10051" s="10"/>
      <c r="AA10051" s="7"/>
      <c r="AB10051" s="7"/>
      <c r="AC10051" s="7"/>
    </row>
    <row r="10052" ht="15.0" customHeight="1">
      <c r="A10052" s="29">
        <v>41929.0</v>
      </c>
      <c r="B10052" s="30" t="s">
        <v>59</v>
      </c>
      <c r="D10052" s="30" t="s">
        <v>89</v>
      </c>
      <c r="E10052" s="31" t="s">
        <v>87</v>
      </c>
      <c r="F10052" s="32">
        <v>20.0</v>
      </c>
      <c r="G10052" s="32">
        <v>140.0</v>
      </c>
      <c r="H10052" s="32">
        <v>24.13028727</v>
      </c>
      <c r="I10052" s="10"/>
      <c r="J10052" s="10"/>
      <c r="AA10052" s="7"/>
      <c r="AB10052" s="7"/>
      <c r="AC10052" s="7"/>
    </row>
    <row r="10053" ht="15.0" customHeight="1">
      <c r="A10053" s="29">
        <v>41929.0</v>
      </c>
      <c r="B10053" s="30" t="s">
        <v>59</v>
      </c>
      <c r="D10053" s="30" t="s">
        <v>89</v>
      </c>
      <c r="E10053" s="31" t="s">
        <v>87</v>
      </c>
      <c r="F10053" s="32">
        <v>21.0</v>
      </c>
      <c r="G10053" s="32">
        <v>140.0</v>
      </c>
      <c r="H10053" s="32">
        <v>24.13028727</v>
      </c>
      <c r="I10053" s="10"/>
      <c r="J10053" s="10"/>
      <c r="AA10053" s="7"/>
      <c r="AB10053" s="7"/>
      <c r="AC10053" s="7"/>
    </row>
    <row r="10054" ht="15.0" customHeight="1">
      <c r="A10054" s="29">
        <v>41929.0</v>
      </c>
      <c r="B10054" s="30" t="s">
        <v>59</v>
      </c>
      <c r="D10054" s="30" t="s">
        <v>89</v>
      </c>
      <c r="E10054" s="31" t="s">
        <v>87</v>
      </c>
      <c r="F10054" s="32">
        <v>22.0</v>
      </c>
      <c r="G10054" s="32">
        <v>171.0</v>
      </c>
      <c r="H10054" s="32">
        <v>29.4734223</v>
      </c>
      <c r="I10054" s="10"/>
      <c r="J10054" s="10"/>
      <c r="AA10054" s="7"/>
      <c r="AB10054" s="7"/>
      <c r="AC10054" s="7"/>
    </row>
    <row r="10055" ht="15.0" customHeight="1">
      <c r="A10055" s="29">
        <v>41929.0</v>
      </c>
      <c r="B10055" s="30" t="s">
        <v>59</v>
      </c>
      <c r="D10055" s="30" t="s">
        <v>89</v>
      </c>
      <c r="E10055" s="31" t="s">
        <v>87</v>
      </c>
      <c r="F10055" s="32">
        <v>23.0</v>
      </c>
      <c r="G10055" s="32">
        <v>148.0</v>
      </c>
      <c r="H10055" s="32">
        <v>25.50916082</v>
      </c>
      <c r="I10055" s="10"/>
      <c r="J10055" s="10"/>
      <c r="AA10055" s="7"/>
      <c r="AB10055" s="7"/>
      <c r="AC10055" s="7"/>
    </row>
    <row r="10056" ht="15.0" customHeight="1">
      <c r="A10056" s="29">
        <v>41929.0</v>
      </c>
      <c r="B10056" s="30" t="s">
        <v>59</v>
      </c>
      <c r="D10056" s="30" t="s">
        <v>89</v>
      </c>
      <c r="E10056" s="31" t="s">
        <v>87</v>
      </c>
      <c r="F10056" s="32">
        <v>24.0</v>
      </c>
      <c r="G10056" s="32">
        <v>177.0</v>
      </c>
      <c r="H10056" s="32">
        <v>30.50757747</v>
      </c>
      <c r="I10056" s="10"/>
      <c r="J10056" s="10"/>
      <c r="AA10056" s="7"/>
      <c r="AB10056" s="7"/>
      <c r="AC10056" s="7"/>
    </row>
    <row r="10057" ht="15.0" customHeight="1">
      <c r="A10057" s="29">
        <v>41929.0</v>
      </c>
      <c r="B10057" s="30" t="s">
        <v>59</v>
      </c>
      <c r="D10057" s="30" t="s">
        <v>89</v>
      </c>
      <c r="E10057" s="31" t="s">
        <v>87</v>
      </c>
      <c r="F10057" s="32">
        <v>25.0</v>
      </c>
      <c r="G10057" s="32">
        <v>183.0</v>
      </c>
      <c r="H10057" s="32">
        <v>31.54173264</v>
      </c>
      <c r="I10057" s="10"/>
      <c r="J10057" s="10"/>
      <c r="AA10057" s="7"/>
      <c r="AB10057" s="7"/>
      <c r="AC10057" s="7"/>
    </row>
    <row r="10058" ht="15.0" customHeight="1">
      <c r="A10058" s="29">
        <v>41929.0</v>
      </c>
      <c r="B10058" s="30" t="s">
        <v>59</v>
      </c>
      <c r="D10058" s="30" t="s">
        <v>89</v>
      </c>
      <c r="E10058" s="31" t="s">
        <v>87</v>
      </c>
      <c r="F10058" s="32">
        <v>26.0</v>
      </c>
      <c r="G10058" s="32">
        <v>192.0</v>
      </c>
      <c r="H10058" s="32">
        <v>33.09296539</v>
      </c>
      <c r="I10058" s="10"/>
      <c r="J10058" s="10"/>
      <c r="AA10058" s="7"/>
      <c r="AB10058" s="7"/>
      <c r="AC10058" s="7"/>
    </row>
    <row r="10059" ht="15.0" customHeight="1">
      <c r="A10059" s="29">
        <v>41929.0</v>
      </c>
      <c r="B10059" s="30" t="s">
        <v>59</v>
      </c>
      <c r="D10059" s="30" t="s">
        <v>89</v>
      </c>
      <c r="E10059" s="31" t="s">
        <v>87</v>
      </c>
      <c r="F10059" s="32">
        <v>27.0</v>
      </c>
      <c r="G10059" s="32">
        <v>145.0</v>
      </c>
      <c r="H10059" s="32">
        <v>24.99208324</v>
      </c>
      <c r="I10059" s="10"/>
      <c r="J10059" s="10"/>
      <c r="AA10059" s="7"/>
      <c r="AB10059" s="7"/>
      <c r="AC10059" s="7"/>
    </row>
    <row r="10060" ht="15.0" customHeight="1">
      <c r="A10060" s="29">
        <v>41929.0</v>
      </c>
      <c r="B10060" s="30" t="s">
        <v>59</v>
      </c>
      <c r="D10060" s="30" t="s">
        <v>89</v>
      </c>
      <c r="E10060" s="31" t="s">
        <v>87</v>
      </c>
      <c r="F10060" s="32">
        <v>28.0</v>
      </c>
      <c r="G10060" s="32">
        <v>197.0</v>
      </c>
      <c r="H10060" s="32">
        <v>33.95476137</v>
      </c>
      <c r="I10060" s="10"/>
      <c r="J10060" s="10"/>
      <c r="AA10060" s="7"/>
      <c r="AB10060" s="7"/>
      <c r="AC10060" s="7"/>
    </row>
    <row r="10061" ht="15.0" customHeight="1">
      <c r="A10061" s="29">
        <v>41929.0</v>
      </c>
      <c r="B10061" s="30" t="s">
        <v>59</v>
      </c>
      <c r="D10061" s="30" t="s">
        <v>89</v>
      </c>
      <c r="E10061" s="31" t="s">
        <v>87</v>
      </c>
      <c r="F10061" s="32">
        <v>29.0</v>
      </c>
      <c r="G10061" s="32">
        <v>160.0</v>
      </c>
      <c r="H10061" s="32">
        <v>27.57747116</v>
      </c>
      <c r="I10061" s="10"/>
      <c r="J10061" s="10"/>
      <c r="AA10061" s="7"/>
      <c r="AB10061" s="7"/>
      <c r="AC10061" s="7"/>
    </row>
    <row r="10062" ht="15.0" customHeight="1">
      <c r="A10062" s="29">
        <v>41929.0</v>
      </c>
      <c r="B10062" s="30" t="s">
        <v>59</v>
      </c>
      <c r="D10062" s="30" t="s">
        <v>89</v>
      </c>
      <c r="E10062" s="31" t="s">
        <v>87</v>
      </c>
      <c r="F10062" s="32">
        <v>30.0</v>
      </c>
      <c r="G10062" s="32">
        <v>148.0</v>
      </c>
      <c r="H10062" s="32">
        <v>25.50916082</v>
      </c>
      <c r="I10062" s="10"/>
      <c r="J10062" s="10"/>
      <c r="AA10062" s="7"/>
      <c r="AB10062" s="7"/>
      <c r="AC10062" s="7"/>
    </row>
    <row r="10063" ht="15.0" customHeight="1">
      <c r="A10063" s="29">
        <v>41929.0</v>
      </c>
      <c r="B10063" s="30" t="s">
        <v>59</v>
      </c>
      <c r="D10063" s="30" t="s">
        <v>89</v>
      </c>
      <c r="E10063" s="31" t="s">
        <v>87</v>
      </c>
      <c r="F10063" s="32">
        <v>31.0</v>
      </c>
      <c r="G10063" s="32">
        <v>170.0</v>
      </c>
      <c r="H10063" s="32">
        <v>29.30106311</v>
      </c>
      <c r="I10063" s="10"/>
      <c r="J10063" s="10"/>
      <c r="AA10063" s="7"/>
      <c r="AB10063" s="7"/>
      <c r="AC10063" s="7"/>
    </row>
    <row r="10064" ht="15.0" customHeight="1">
      <c r="A10064" s="29">
        <v>41929.0</v>
      </c>
      <c r="B10064" s="30" t="s">
        <v>59</v>
      </c>
      <c r="D10064" s="30" t="s">
        <v>89</v>
      </c>
      <c r="E10064" s="31" t="s">
        <v>87</v>
      </c>
      <c r="F10064" s="32">
        <v>32.0</v>
      </c>
      <c r="G10064" s="32">
        <v>137.0</v>
      </c>
      <c r="H10064" s="32">
        <v>23.61320968</v>
      </c>
      <c r="I10064" s="10"/>
      <c r="J10064" s="10"/>
      <c r="AA10064" s="7"/>
      <c r="AB10064" s="7"/>
      <c r="AC10064" s="7"/>
    </row>
    <row r="10065" ht="15.0" customHeight="1">
      <c r="A10065" s="29">
        <v>41929.0</v>
      </c>
      <c r="B10065" s="30" t="s">
        <v>59</v>
      </c>
      <c r="D10065" s="30" t="s">
        <v>89</v>
      </c>
      <c r="E10065" s="31" t="s">
        <v>87</v>
      </c>
      <c r="F10065" s="32">
        <v>33.0</v>
      </c>
      <c r="G10065" s="32">
        <v>169.0</v>
      </c>
      <c r="H10065" s="32">
        <v>29.12870391</v>
      </c>
      <c r="I10065" s="10"/>
      <c r="J10065" s="10"/>
      <c r="AA10065" s="7"/>
      <c r="AB10065" s="7"/>
      <c r="AC10065" s="7"/>
    </row>
    <row r="10066" ht="15.0" customHeight="1">
      <c r="A10066" s="29">
        <v>41929.0</v>
      </c>
      <c r="B10066" s="30" t="s">
        <v>59</v>
      </c>
      <c r="D10066" s="30" t="s">
        <v>89</v>
      </c>
      <c r="E10066" s="31" t="s">
        <v>87</v>
      </c>
      <c r="F10066" s="32">
        <v>34.0</v>
      </c>
      <c r="G10066" s="32">
        <v>154.0</v>
      </c>
      <c r="H10066" s="32">
        <v>26.54331599</v>
      </c>
      <c r="I10066" s="10"/>
      <c r="J10066" s="10"/>
      <c r="AA10066" s="7"/>
      <c r="AB10066" s="7"/>
      <c r="AC10066" s="7"/>
    </row>
    <row r="10067" ht="15.0" customHeight="1">
      <c r="A10067" s="29">
        <v>41929.0</v>
      </c>
      <c r="B10067" s="30" t="s">
        <v>59</v>
      </c>
      <c r="D10067" s="30" t="s">
        <v>89</v>
      </c>
      <c r="E10067" s="31" t="s">
        <v>87</v>
      </c>
      <c r="F10067" s="32">
        <v>35.0</v>
      </c>
      <c r="G10067" s="32">
        <v>150.0</v>
      </c>
      <c r="H10067" s="32">
        <v>25.85387921</v>
      </c>
      <c r="I10067" s="10"/>
      <c r="J10067" s="10"/>
      <c r="AA10067" s="7"/>
      <c r="AB10067" s="7"/>
      <c r="AC10067" s="7"/>
    </row>
    <row r="10068" ht="15.0" customHeight="1">
      <c r="A10068" s="29">
        <v>41929.0</v>
      </c>
      <c r="B10068" s="30" t="s">
        <v>59</v>
      </c>
      <c r="D10068" s="30" t="s">
        <v>89</v>
      </c>
      <c r="E10068" s="31" t="s">
        <v>87</v>
      </c>
      <c r="F10068" s="32">
        <v>36.0</v>
      </c>
      <c r="G10068" s="32">
        <v>182.0</v>
      </c>
      <c r="H10068" s="32">
        <v>31.36937345</v>
      </c>
      <c r="I10068" s="10"/>
      <c r="J10068" s="10"/>
      <c r="AA10068" s="7"/>
      <c r="AB10068" s="7"/>
      <c r="AC10068" s="7"/>
    </row>
    <row r="10069" ht="15.0" customHeight="1">
      <c r="A10069" s="29">
        <v>41929.0</v>
      </c>
      <c r="B10069" s="30" t="s">
        <v>59</v>
      </c>
      <c r="D10069" s="30" t="s">
        <v>89</v>
      </c>
      <c r="E10069" s="31" t="s">
        <v>87</v>
      </c>
      <c r="F10069" s="32">
        <v>37.0</v>
      </c>
      <c r="G10069" s="32">
        <v>162.0</v>
      </c>
      <c r="H10069" s="32">
        <v>27.92218955</v>
      </c>
      <c r="I10069" s="10"/>
      <c r="J10069" s="10"/>
      <c r="AA10069" s="7"/>
      <c r="AB10069" s="7"/>
      <c r="AC10069" s="7"/>
    </row>
    <row r="10070" ht="15.0" customHeight="1">
      <c r="A10070" s="29">
        <v>41929.0</v>
      </c>
      <c r="B10070" s="30" t="s">
        <v>59</v>
      </c>
      <c r="D10070" s="30" t="s">
        <v>89</v>
      </c>
      <c r="E10070" s="31" t="s">
        <v>87</v>
      </c>
      <c r="F10070" s="32">
        <v>38.0</v>
      </c>
      <c r="G10070" s="32">
        <v>135.0</v>
      </c>
      <c r="H10070" s="32">
        <v>23.26849129</v>
      </c>
      <c r="I10070" s="10"/>
      <c r="J10070" s="10"/>
      <c r="AA10070" s="7"/>
      <c r="AB10070" s="7"/>
      <c r="AC10070" s="7"/>
    </row>
    <row r="10071" ht="15.0" customHeight="1">
      <c r="A10071" s="29">
        <v>41929.0</v>
      </c>
      <c r="B10071" s="30" t="s">
        <v>59</v>
      </c>
      <c r="D10071" s="30" t="s">
        <v>89</v>
      </c>
      <c r="E10071" s="31" t="s">
        <v>87</v>
      </c>
      <c r="F10071" s="32">
        <v>39.0</v>
      </c>
      <c r="G10071" s="32">
        <v>202.0</v>
      </c>
      <c r="H10071" s="32">
        <v>34.81655734</v>
      </c>
      <c r="I10071" s="10"/>
      <c r="J10071" s="10"/>
      <c r="AA10071" s="7"/>
      <c r="AB10071" s="7"/>
      <c r="AC10071" s="7"/>
    </row>
    <row r="10072" ht="15.0" customHeight="1">
      <c r="A10072" s="29">
        <v>41929.0</v>
      </c>
      <c r="B10072" s="30" t="s">
        <v>59</v>
      </c>
      <c r="D10072" s="30" t="s">
        <v>89</v>
      </c>
      <c r="E10072" s="31" t="s">
        <v>87</v>
      </c>
      <c r="F10072" s="32">
        <v>40.0</v>
      </c>
      <c r="G10072" s="32">
        <v>165.0</v>
      </c>
      <c r="H10072" s="32">
        <v>28.43926714</v>
      </c>
      <c r="I10072" s="10"/>
      <c r="J10072" s="10"/>
      <c r="AA10072" s="7"/>
      <c r="AB10072" s="7"/>
      <c r="AC10072" s="7"/>
    </row>
    <row r="10073" ht="15.0" customHeight="1">
      <c r="A10073" s="29">
        <v>41929.0</v>
      </c>
      <c r="B10073" s="30" t="s">
        <v>59</v>
      </c>
      <c r="D10073" s="30" t="s">
        <v>89</v>
      </c>
      <c r="E10073" s="31" t="s">
        <v>87</v>
      </c>
      <c r="F10073" s="32">
        <v>41.0</v>
      </c>
      <c r="G10073" s="32">
        <v>157.0</v>
      </c>
      <c r="H10073" s="32">
        <v>27.06039358</v>
      </c>
      <c r="I10073" s="10"/>
      <c r="J10073" s="10"/>
      <c r="AA10073" s="7"/>
      <c r="AB10073" s="7"/>
      <c r="AC10073" s="7"/>
    </row>
    <row r="10074" ht="15.0" customHeight="1">
      <c r="A10074" s="29">
        <v>41929.0</v>
      </c>
      <c r="B10074" s="30" t="s">
        <v>59</v>
      </c>
      <c r="D10074" s="30" t="s">
        <v>89</v>
      </c>
      <c r="E10074" s="31" t="s">
        <v>87</v>
      </c>
      <c r="F10074" s="32">
        <v>42.0</v>
      </c>
      <c r="G10074" s="32">
        <v>136.0</v>
      </c>
      <c r="H10074" s="32">
        <v>23.44085049</v>
      </c>
      <c r="I10074" s="10"/>
      <c r="J10074" s="10"/>
      <c r="AA10074" s="7"/>
      <c r="AB10074" s="7"/>
      <c r="AC10074" s="7"/>
    </row>
    <row r="10075" ht="15.0" customHeight="1">
      <c r="A10075" s="29">
        <v>41929.0</v>
      </c>
      <c r="B10075" s="30" t="s">
        <v>59</v>
      </c>
      <c r="D10075" s="30" t="s">
        <v>89</v>
      </c>
      <c r="E10075" s="31" t="s">
        <v>87</v>
      </c>
      <c r="F10075" s="32">
        <v>43.0</v>
      </c>
      <c r="G10075" s="32">
        <v>86.0</v>
      </c>
      <c r="H10075" s="32">
        <v>14.82289075</v>
      </c>
      <c r="I10075" s="10"/>
      <c r="J10075" s="10"/>
      <c r="AA10075" s="7"/>
      <c r="AB10075" s="7"/>
      <c r="AC10075" s="7"/>
    </row>
    <row r="10076" ht="15.0" customHeight="1">
      <c r="A10076" s="29">
        <v>41929.0</v>
      </c>
      <c r="B10076" s="30" t="s">
        <v>59</v>
      </c>
      <c r="D10076" s="30" t="s">
        <v>89</v>
      </c>
      <c r="E10076" s="31" t="s">
        <v>87</v>
      </c>
      <c r="F10076" s="32">
        <v>44.0</v>
      </c>
      <c r="G10076" s="32">
        <v>135.0</v>
      </c>
      <c r="H10076" s="32">
        <v>23.26849129</v>
      </c>
      <c r="I10076" s="10"/>
      <c r="J10076" s="10"/>
      <c r="AA10076" s="7"/>
      <c r="AB10076" s="7"/>
      <c r="AC10076" s="7"/>
    </row>
    <row r="10077" ht="15.0" customHeight="1">
      <c r="A10077" s="29">
        <v>41929.0</v>
      </c>
      <c r="B10077" s="30" t="s">
        <v>59</v>
      </c>
      <c r="D10077" s="30" t="s">
        <v>89</v>
      </c>
      <c r="E10077" s="31" t="s">
        <v>87</v>
      </c>
      <c r="F10077" s="32">
        <v>45.0</v>
      </c>
      <c r="G10077" s="32">
        <v>97.0</v>
      </c>
      <c r="H10077" s="32">
        <v>16.71884189</v>
      </c>
      <c r="I10077" s="10"/>
      <c r="J10077" s="10"/>
      <c r="AA10077" s="7"/>
      <c r="AB10077" s="7"/>
      <c r="AC10077" s="7"/>
    </row>
    <row r="10078" ht="15.0" customHeight="1">
      <c r="A10078" s="29">
        <v>41929.0</v>
      </c>
      <c r="B10078" s="30" t="s">
        <v>59</v>
      </c>
      <c r="D10078" s="30" t="s">
        <v>89</v>
      </c>
      <c r="E10078" s="31" t="s">
        <v>87</v>
      </c>
      <c r="F10078" s="32">
        <v>46.0</v>
      </c>
      <c r="G10078" s="32">
        <v>119.0</v>
      </c>
      <c r="H10078" s="32">
        <v>20.51074418</v>
      </c>
      <c r="I10078" s="10"/>
      <c r="J10078" s="10"/>
      <c r="AA10078" s="7"/>
      <c r="AB10078" s="7"/>
      <c r="AC10078" s="7"/>
    </row>
    <row r="10079" ht="15.0" customHeight="1">
      <c r="A10079" s="29">
        <v>41929.0</v>
      </c>
      <c r="B10079" s="30" t="s">
        <v>59</v>
      </c>
      <c r="D10079" s="30" t="s">
        <v>89</v>
      </c>
      <c r="E10079" s="31" t="s">
        <v>87</v>
      </c>
      <c r="F10079" s="32">
        <v>47.0</v>
      </c>
      <c r="G10079" s="32">
        <v>181.0</v>
      </c>
      <c r="H10079" s="32">
        <v>31.19701425</v>
      </c>
      <c r="I10079" s="10"/>
      <c r="J10079" s="10"/>
      <c r="AA10079" s="7"/>
      <c r="AB10079" s="7"/>
      <c r="AC10079" s="7"/>
    </row>
    <row r="10080" ht="15.0" customHeight="1">
      <c r="A10080" s="29">
        <v>41929.0</v>
      </c>
      <c r="B10080" s="30" t="s">
        <v>59</v>
      </c>
      <c r="D10080" s="30" t="s">
        <v>89</v>
      </c>
      <c r="E10080" s="31" t="s">
        <v>87</v>
      </c>
      <c r="F10080" s="32">
        <v>48.0</v>
      </c>
      <c r="G10080" s="32">
        <v>167.0</v>
      </c>
      <c r="H10080" s="32">
        <v>28.78398553</v>
      </c>
      <c r="I10080" s="10"/>
      <c r="J10080" s="10"/>
      <c r="AA10080" s="7"/>
      <c r="AB10080" s="7"/>
      <c r="AC10080" s="7"/>
    </row>
    <row r="10081" ht="15.0" customHeight="1">
      <c r="A10081" s="29">
        <v>41929.0</v>
      </c>
      <c r="B10081" s="30" t="s">
        <v>59</v>
      </c>
      <c r="D10081" s="30" t="s">
        <v>89</v>
      </c>
      <c r="E10081" s="31" t="s">
        <v>87</v>
      </c>
      <c r="F10081" s="32">
        <v>49.0</v>
      </c>
      <c r="G10081" s="32">
        <v>126.0</v>
      </c>
      <c r="H10081" s="32">
        <v>21.71725854</v>
      </c>
      <c r="I10081" s="10"/>
      <c r="J10081" s="10"/>
      <c r="AA10081" s="7"/>
      <c r="AB10081" s="7"/>
      <c r="AC10081" s="7"/>
    </row>
    <row r="10082" ht="15.0" customHeight="1">
      <c r="A10082" s="29">
        <v>41929.0</v>
      </c>
      <c r="B10082" s="30" t="s">
        <v>59</v>
      </c>
      <c r="D10082" s="30" t="s">
        <v>89</v>
      </c>
      <c r="E10082" s="31" t="s">
        <v>87</v>
      </c>
      <c r="F10082" s="32">
        <v>50.0</v>
      </c>
      <c r="G10082" s="32">
        <v>202.0</v>
      </c>
      <c r="H10082" s="32">
        <v>34.81655734</v>
      </c>
      <c r="I10082" s="10"/>
      <c r="J10082" s="10"/>
      <c r="AA10082" s="7"/>
      <c r="AB10082" s="7"/>
      <c r="AC10082" s="7"/>
    </row>
    <row r="10083" ht="15.0" customHeight="1">
      <c r="A10083" s="29">
        <v>41929.0</v>
      </c>
      <c r="B10083" s="30" t="s">
        <v>59</v>
      </c>
      <c r="D10083" s="30" t="s">
        <v>89</v>
      </c>
      <c r="E10083" s="31" t="s">
        <v>87</v>
      </c>
      <c r="F10083" s="32">
        <v>51.0</v>
      </c>
      <c r="G10083" s="32">
        <v>131.0</v>
      </c>
      <c r="H10083" s="32">
        <v>22.57905451</v>
      </c>
      <c r="I10083" s="10"/>
      <c r="J10083" s="10"/>
      <c r="AA10083" s="7"/>
      <c r="AB10083" s="7"/>
      <c r="AC10083" s="7"/>
    </row>
    <row r="10084" ht="15.0" customHeight="1">
      <c r="A10084" s="29">
        <v>41929.0</v>
      </c>
      <c r="B10084" s="30" t="s">
        <v>59</v>
      </c>
      <c r="D10084" s="30" t="s">
        <v>89</v>
      </c>
      <c r="E10084" s="31" t="s">
        <v>87</v>
      </c>
      <c r="F10084" s="32">
        <v>52.0</v>
      </c>
      <c r="G10084" s="32">
        <v>173.0</v>
      </c>
      <c r="H10084" s="32">
        <v>29.81814069</v>
      </c>
      <c r="I10084" s="10"/>
      <c r="J10084" s="10"/>
      <c r="AA10084" s="7"/>
      <c r="AB10084" s="7"/>
      <c r="AC10084" s="7"/>
    </row>
    <row r="10085" ht="15.0" customHeight="1">
      <c r="A10085" s="29">
        <v>41929.0</v>
      </c>
      <c r="B10085" s="30" t="s">
        <v>59</v>
      </c>
      <c r="D10085" s="30" t="s">
        <v>89</v>
      </c>
      <c r="E10085" s="31" t="s">
        <v>87</v>
      </c>
      <c r="F10085" s="32">
        <v>53.0</v>
      </c>
      <c r="G10085" s="32">
        <v>147.0</v>
      </c>
      <c r="H10085" s="32">
        <v>25.33680163</v>
      </c>
      <c r="I10085" s="10"/>
      <c r="J10085" s="10"/>
      <c r="AA10085" s="7"/>
      <c r="AB10085" s="7"/>
      <c r="AC10085" s="7"/>
    </row>
    <row r="10086" ht="15.0" customHeight="1">
      <c r="A10086" s="29">
        <v>41929.0</v>
      </c>
      <c r="B10086" s="30" t="s">
        <v>59</v>
      </c>
      <c r="D10086" s="30" t="s">
        <v>89</v>
      </c>
      <c r="E10086" s="31" t="s">
        <v>87</v>
      </c>
      <c r="F10086" s="32">
        <v>54.0</v>
      </c>
      <c r="G10086" s="32">
        <v>162.0</v>
      </c>
      <c r="H10086" s="32">
        <v>27.92218955</v>
      </c>
      <c r="I10086" s="10"/>
      <c r="J10086" s="10"/>
      <c r="AA10086" s="7"/>
      <c r="AB10086" s="7"/>
      <c r="AC10086" s="7"/>
    </row>
    <row r="10087" ht="15.0" customHeight="1">
      <c r="A10087" s="29">
        <v>41929.0</v>
      </c>
      <c r="B10087" s="30" t="s">
        <v>59</v>
      </c>
      <c r="D10087" s="30" t="s">
        <v>89</v>
      </c>
      <c r="E10087" s="31" t="s">
        <v>87</v>
      </c>
      <c r="F10087" s="32">
        <v>55.0</v>
      </c>
      <c r="G10087" s="32">
        <v>172.0</v>
      </c>
      <c r="H10087" s="32">
        <v>29.6457815</v>
      </c>
      <c r="I10087" s="10"/>
      <c r="J10087" s="10"/>
      <c r="AA10087" s="7"/>
      <c r="AB10087" s="7"/>
      <c r="AC10087" s="7"/>
    </row>
    <row r="10088" ht="15.0" customHeight="1">
      <c r="A10088" s="29">
        <v>41929.0</v>
      </c>
      <c r="B10088" s="30" t="s">
        <v>59</v>
      </c>
      <c r="D10088" s="30" t="s">
        <v>89</v>
      </c>
      <c r="E10088" s="31" t="s">
        <v>87</v>
      </c>
      <c r="F10088" s="32">
        <v>56.0</v>
      </c>
      <c r="G10088" s="32">
        <v>121.0</v>
      </c>
      <c r="H10088" s="32">
        <v>20.85546257</v>
      </c>
      <c r="I10088" s="10"/>
      <c r="J10088" s="10"/>
      <c r="AA10088" s="7"/>
      <c r="AB10088" s="7"/>
      <c r="AC10088" s="7"/>
    </row>
    <row r="10089" ht="15.0" customHeight="1">
      <c r="A10089" s="29">
        <v>41929.0</v>
      </c>
      <c r="B10089" s="30" t="s">
        <v>59</v>
      </c>
      <c r="D10089" s="30" t="s">
        <v>89</v>
      </c>
      <c r="E10089" s="31" t="s">
        <v>87</v>
      </c>
      <c r="F10089" s="32">
        <v>57.0</v>
      </c>
      <c r="G10089" s="32">
        <v>202.0</v>
      </c>
      <c r="H10089" s="32">
        <v>34.81655734</v>
      </c>
      <c r="I10089" s="10"/>
      <c r="J10089" s="10"/>
      <c r="AA10089" s="7"/>
      <c r="AB10089" s="7"/>
      <c r="AC10089" s="7"/>
    </row>
    <row r="10090" ht="15.0" customHeight="1">
      <c r="A10090" s="29">
        <v>41929.0</v>
      </c>
      <c r="B10090" s="30" t="s">
        <v>59</v>
      </c>
      <c r="D10090" s="30" t="s">
        <v>89</v>
      </c>
      <c r="E10090" s="31" t="s">
        <v>87</v>
      </c>
      <c r="F10090" s="32">
        <v>58.0</v>
      </c>
      <c r="G10090" s="32">
        <v>149.0</v>
      </c>
      <c r="H10090" s="32">
        <v>25.68152002</v>
      </c>
      <c r="I10090" s="10"/>
      <c r="J10090" s="10"/>
      <c r="AA10090" s="7"/>
      <c r="AB10090" s="7"/>
      <c r="AC10090" s="7"/>
    </row>
    <row r="10091" ht="15.0" customHeight="1">
      <c r="A10091" s="29">
        <v>41929.0</v>
      </c>
      <c r="B10091" s="30" t="s">
        <v>59</v>
      </c>
      <c r="D10091" s="30" t="s">
        <v>89</v>
      </c>
      <c r="E10091" s="31" t="s">
        <v>87</v>
      </c>
      <c r="F10091" s="32">
        <v>59.0</v>
      </c>
      <c r="G10091" s="32">
        <v>177.0</v>
      </c>
      <c r="H10091" s="32">
        <v>30.50757747</v>
      </c>
      <c r="I10091" s="10"/>
      <c r="J10091" s="10"/>
      <c r="AA10091" s="7"/>
      <c r="AB10091" s="7"/>
      <c r="AC10091" s="7"/>
    </row>
    <row r="10092" ht="15.0" customHeight="1">
      <c r="A10092" s="29">
        <v>41929.0</v>
      </c>
      <c r="B10092" s="30" t="s">
        <v>59</v>
      </c>
      <c r="D10092" s="30" t="s">
        <v>89</v>
      </c>
      <c r="E10092" s="31" t="s">
        <v>87</v>
      </c>
      <c r="F10092" s="32">
        <v>60.0</v>
      </c>
      <c r="G10092" s="32">
        <v>173.0</v>
      </c>
      <c r="H10092" s="32">
        <v>29.81814069</v>
      </c>
      <c r="I10092" s="10"/>
      <c r="J10092" s="10"/>
      <c r="AA10092" s="7"/>
      <c r="AB10092" s="7"/>
      <c r="AC10092" s="7"/>
    </row>
    <row r="10093" ht="15.0" customHeight="1">
      <c r="A10093" s="29">
        <v>41929.0</v>
      </c>
      <c r="B10093" s="30" t="s">
        <v>59</v>
      </c>
      <c r="D10093" s="30" t="s">
        <v>89</v>
      </c>
      <c r="E10093" s="31" t="s">
        <v>87</v>
      </c>
      <c r="F10093" s="32">
        <v>61.0</v>
      </c>
      <c r="G10093" s="32">
        <v>156.0</v>
      </c>
      <c r="H10093" s="32">
        <v>26.88803438</v>
      </c>
      <c r="I10093" s="10"/>
      <c r="J10093" s="10"/>
      <c r="AA10093" s="7"/>
      <c r="AB10093" s="7"/>
      <c r="AC10093" s="7"/>
    </row>
    <row r="10094" ht="15.0" customHeight="1">
      <c r="A10094" s="29">
        <v>41929.0</v>
      </c>
      <c r="B10094" s="30" t="s">
        <v>59</v>
      </c>
      <c r="D10094" s="30" t="s">
        <v>89</v>
      </c>
      <c r="E10094" s="31" t="s">
        <v>87</v>
      </c>
      <c r="F10094" s="32">
        <v>62.0</v>
      </c>
      <c r="G10094" s="32">
        <v>150.0</v>
      </c>
      <c r="H10094" s="32">
        <v>25.85387921</v>
      </c>
      <c r="I10094" s="10"/>
      <c r="J10094" s="10"/>
      <c r="AA10094" s="7"/>
      <c r="AB10094" s="7"/>
      <c r="AC10094" s="7"/>
    </row>
    <row r="10095" ht="15.0" customHeight="1">
      <c r="A10095" s="29">
        <v>41929.0</v>
      </c>
      <c r="B10095" s="30" t="s">
        <v>59</v>
      </c>
      <c r="D10095" s="30" t="s">
        <v>89</v>
      </c>
      <c r="E10095" s="31" t="s">
        <v>87</v>
      </c>
      <c r="F10095" s="32">
        <v>63.0</v>
      </c>
      <c r="G10095" s="32">
        <v>136.0</v>
      </c>
      <c r="H10095" s="32">
        <v>23.44085049</v>
      </c>
      <c r="I10095" s="10"/>
      <c r="J10095" s="10"/>
      <c r="AA10095" s="7"/>
      <c r="AB10095" s="7"/>
      <c r="AC10095" s="7"/>
    </row>
    <row r="10096" ht="15.0" customHeight="1">
      <c r="A10096" s="29">
        <v>41929.0</v>
      </c>
      <c r="B10096" s="30" t="s">
        <v>59</v>
      </c>
      <c r="D10096" s="30" t="s">
        <v>89</v>
      </c>
      <c r="E10096" s="31" t="s">
        <v>87</v>
      </c>
      <c r="F10096" s="32">
        <v>64.0</v>
      </c>
      <c r="G10096" s="32">
        <v>187.0</v>
      </c>
      <c r="H10096" s="32">
        <v>32.23116942</v>
      </c>
      <c r="I10096" s="10"/>
      <c r="J10096" s="10"/>
      <c r="AA10096" s="7"/>
      <c r="AB10096" s="7"/>
      <c r="AC10096" s="7"/>
    </row>
    <row r="10097" ht="15.0" customHeight="1">
      <c r="A10097" s="29">
        <v>41929.0</v>
      </c>
      <c r="B10097" s="30" t="s">
        <v>59</v>
      </c>
      <c r="D10097" s="30" t="s">
        <v>89</v>
      </c>
      <c r="E10097" s="31" t="s">
        <v>87</v>
      </c>
      <c r="F10097" s="32">
        <v>65.0</v>
      </c>
      <c r="G10097" s="32">
        <v>153.0</v>
      </c>
      <c r="H10097" s="32">
        <v>26.3709568</v>
      </c>
      <c r="I10097" s="10"/>
      <c r="J10097" s="10"/>
      <c r="AA10097" s="7"/>
      <c r="AB10097" s="7"/>
      <c r="AC10097" s="7"/>
    </row>
    <row r="10098" ht="15.0" customHeight="1">
      <c r="A10098" s="29">
        <v>41929.0</v>
      </c>
      <c r="B10098" s="30" t="s">
        <v>59</v>
      </c>
      <c r="D10098" s="30" t="s">
        <v>89</v>
      </c>
      <c r="E10098" s="31" t="s">
        <v>87</v>
      </c>
      <c r="F10098" s="32">
        <v>66.0</v>
      </c>
      <c r="G10098" s="32">
        <v>188.0</v>
      </c>
      <c r="H10098" s="32">
        <v>32.40352862</v>
      </c>
      <c r="I10098" s="10"/>
      <c r="J10098" s="10"/>
      <c r="AA10098" s="7"/>
      <c r="AB10098" s="7"/>
      <c r="AC10098" s="7"/>
    </row>
    <row r="10099" ht="15.0" customHeight="1">
      <c r="A10099" s="29">
        <v>41929.0</v>
      </c>
      <c r="B10099" s="30" t="s">
        <v>59</v>
      </c>
      <c r="D10099" s="30" t="s">
        <v>89</v>
      </c>
      <c r="E10099" s="31" t="s">
        <v>87</v>
      </c>
      <c r="F10099" s="32">
        <v>67.0</v>
      </c>
      <c r="G10099" s="32">
        <v>140.0</v>
      </c>
      <c r="H10099" s="32">
        <v>24.13028727</v>
      </c>
      <c r="I10099" s="10"/>
      <c r="J10099" s="10"/>
      <c r="AA10099" s="7"/>
      <c r="AB10099" s="7"/>
      <c r="AC10099" s="7"/>
    </row>
    <row r="10100" ht="15.0" customHeight="1">
      <c r="A10100" s="29">
        <v>41929.0</v>
      </c>
      <c r="B10100" s="30" t="s">
        <v>59</v>
      </c>
      <c r="D10100" s="30" t="s">
        <v>89</v>
      </c>
      <c r="E10100" s="31" t="s">
        <v>87</v>
      </c>
      <c r="F10100" s="32">
        <v>68.0</v>
      </c>
      <c r="G10100" s="32">
        <v>168.0</v>
      </c>
      <c r="H10100" s="32">
        <v>28.95634472</v>
      </c>
      <c r="I10100" s="10"/>
      <c r="J10100" s="10"/>
      <c r="AA10100" s="7"/>
      <c r="AB10100" s="7"/>
      <c r="AC10100" s="7"/>
    </row>
    <row r="10101" ht="15.0" customHeight="1">
      <c r="A10101" s="29">
        <v>41929.0</v>
      </c>
      <c r="B10101" s="30" t="s">
        <v>59</v>
      </c>
      <c r="D10101" s="30" t="s">
        <v>89</v>
      </c>
      <c r="E10101" s="31" t="s">
        <v>87</v>
      </c>
      <c r="F10101" s="32">
        <v>69.0</v>
      </c>
      <c r="G10101" s="32">
        <v>206.0</v>
      </c>
      <c r="H10101" s="32">
        <v>35.50599412</v>
      </c>
      <c r="I10101" s="10"/>
      <c r="J10101" s="10"/>
      <c r="AA10101" s="7"/>
      <c r="AB10101" s="7"/>
      <c r="AC10101" s="7"/>
    </row>
    <row r="10102" ht="15.0" customHeight="1">
      <c r="A10102" s="29">
        <v>41929.0</v>
      </c>
      <c r="B10102" s="30" t="s">
        <v>59</v>
      </c>
      <c r="D10102" s="30" t="s">
        <v>89</v>
      </c>
      <c r="E10102" s="31" t="s">
        <v>87</v>
      </c>
      <c r="F10102" s="32">
        <v>70.0</v>
      </c>
      <c r="G10102" s="32">
        <v>125.0</v>
      </c>
      <c r="H10102" s="32">
        <v>21.54489935</v>
      </c>
      <c r="I10102" s="10"/>
      <c r="J10102" s="10"/>
      <c r="AA10102" s="7"/>
      <c r="AB10102" s="7"/>
      <c r="AC10102" s="7"/>
    </row>
    <row r="10103" ht="15.0" customHeight="1">
      <c r="A10103" s="29">
        <v>41929.0</v>
      </c>
      <c r="B10103" s="30" t="s">
        <v>59</v>
      </c>
      <c r="D10103" s="30" t="s">
        <v>89</v>
      </c>
      <c r="E10103" s="31" t="s">
        <v>87</v>
      </c>
      <c r="F10103" s="32">
        <v>71.0</v>
      </c>
      <c r="G10103" s="32">
        <v>201.0</v>
      </c>
      <c r="H10103" s="32">
        <v>34.64419815</v>
      </c>
      <c r="I10103" s="10"/>
      <c r="J10103" s="10"/>
      <c r="AA10103" s="7"/>
      <c r="AB10103" s="7"/>
      <c r="AC10103" s="7"/>
    </row>
    <row r="10104" ht="15.0" customHeight="1">
      <c r="A10104" s="29">
        <v>41929.0</v>
      </c>
      <c r="B10104" s="30" t="s">
        <v>59</v>
      </c>
      <c r="D10104" s="30" t="s">
        <v>89</v>
      </c>
      <c r="E10104" s="31" t="s">
        <v>87</v>
      </c>
      <c r="F10104" s="32">
        <v>72.0</v>
      </c>
      <c r="G10104" s="32">
        <v>186.0</v>
      </c>
      <c r="H10104" s="32">
        <v>32.05881023</v>
      </c>
      <c r="I10104" s="10"/>
      <c r="J10104" s="10"/>
      <c r="AA10104" s="7"/>
      <c r="AB10104" s="7"/>
      <c r="AC10104" s="7"/>
    </row>
    <row r="10105" ht="15.0" customHeight="1">
      <c r="A10105" s="29">
        <v>41929.0</v>
      </c>
      <c r="B10105" s="30" t="s">
        <v>59</v>
      </c>
      <c r="D10105" s="30" t="s">
        <v>89</v>
      </c>
      <c r="E10105" s="31" t="s">
        <v>87</v>
      </c>
      <c r="F10105" s="32">
        <v>73.0</v>
      </c>
      <c r="G10105" s="32">
        <v>203.0</v>
      </c>
      <c r="H10105" s="32">
        <v>34.98891654</v>
      </c>
      <c r="I10105" s="10"/>
      <c r="J10105" s="10"/>
      <c r="AA10105" s="7"/>
      <c r="AB10105" s="7"/>
      <c r="AC10105" s="7"/>
    </row>
    <row r="10106" ht="15.0" customHeight="1">
      <c r="A10106" s="29">
        <v>41929.0</v>
      </c>
      <c r="B10106" s="30" t="s">
        <v>59</v>
      </c>
      <c r="D10106" s="30" t="s">
        <v>89</v>
      </c>
      <c r="E10106" s="31" t="s">
        <v>87</v>
      </c>
      <c r="F10106" s="32">
        <v>74.0</v>
      </c>
      <c r="G10106" s="32">
        <v>215.0</v>
      </c>
      <c r="H10106" s="32">
        <v>37.05722687</v>
      </c>
      <c r="I10106" s="10"/>
      <c r="J10106" s="10"/>
      <c r="AA10106" s="7"/>
      <c r="AB10106" s="7"/>
      <c r="AC10106" s="7"/>
    </row>
    <row r="10107" ht="15.0" customHeight="1">
      <c r="A10107" s="29">
        <v>41929.0</v>
      </c>
      <c r="B10107" s="30" t="s">
        <v>59</v>
      </c>
      <c r="D10107" s="30" t="s">
        <v>89</v>
      </c>
      <c r="E10107" s="31" t="s">
        <v>87</v>
      </c>
      <c r="F10107" s="32">
        <v>75.0</v>
      </c>
      <c r="G10107" s="32">
        <v>179.0</v>
      </c>
      <c r="H10107" s="32">
        <v>30.85229586</v>
      </c>
      <c r="I10107" s="10"/>
      <c r="J10107" s="10"/>
      <c r="AA10107" s="7"/>
      <c r="AB10107" s="7"/>
      <c r="AC10107" s="7"/>
    </row>
    <row r="10108" ht="15.0" customHeight="1">
      <c r="A10108" s="29">
        <v>41929.0</v>
      </c>
      <c r="B10108" s="30" t="s">
        <v>59</v>
      </c>
      <c r="D10108" s="30" t="s">
        <v>89</v>
      </c>
      <c r="E10108" s="31" t="s">
        <v>87</v>
      </c>
      <c r="F10108" s="32">
        <v>76.0</v>
      </c>
      <c r="G10108" s="32">
        <v>184.0</v>
      </c>
      <c r="H10108" s="32">
        <v>31.71409184</v>
      </c>
      <c r="I10108" s="10"/>
      <c r="J10108" s="10"/>
      <c r="AA10108" s="7"/>
      <c r="AB10108" s="7"/>
      <c r="AC10108" s="7"/>
    </row>
    <row r="10109" ht="15.0" customHeight="1">
      <c r="A10109" s="29">
        <v>41929.0</v>
      </c>
      <c r="B10109" s="30" t="s">
        <v>59</v>
      </c>
      <c r="D10109" s="30" t="s">
        <v>89</v>
      </c>
      <c r="E10109" s="31" t="s">
        <v>87</v>
      </c>
      <c r="F10109" s="32">
        <v>77.0</v>
      </c>
      <c r="G10109" s="32">
        <v>198.0</v>
      </c>
      <c r="H10109" s="32">
        <v>34.12712056</v>
      </c>
      <c r="I10109" s="10"/>
      <c r="J10109" s="10"/>
      <c r="AA10109" s="7"/>
      <c r="AB10109" s="7"/>
      <c r="AC10109" s="7"/>
    </row>
    <row r="10110" ht="15.0" customHeight="1">
      <c r="A10110" s="29">
        <v>41929.0</v>
      </c>
      <c r="B10110" s="30" t="s">
        <v>59</v>
      </c>
      <c r="D10110" s="30" t="s">
        <v>89</v>
      </c>
      <c r="E10110" s="31" t="s">
        <v>87</v>
      </c>
      <c r="F10110" s="32">
        <v>78.0</v>
      </c>
      <c r="G10110" s="32">
        <v>95.0</v>
      </c>
      <c r="H10110" s="32">
        <v>16.3741235</v>
      </c>
      <c r="I10110" s="10"/>
      <c r="J10110" s="10"/>
      <c r="AA10110" s="7"/>
      <c r="AB10110" s="7"/>
      <c r="AC10110" s="7"/>
    </row>
    <row r="10111" ht="15.0" customHeight="1">
      <c r="A10111" s="29">
        <v>41929.0</v>
      </c>
      <c r="B10111" s="30" t="s">
        <v>59</v>
      </c>
      <c r="D10111" s="30" t="s">
        <v>89</v>
      </c>
      <c r="E10111" s="31" t="s">
        <v>87</v>
      </c>
      <c r="F10111" s="32">
        <v>79.0</v>
      </c>
      <c r="G10111" s="32">
        <v>233.0</v>
      </c>
      <c r="H10111" s="32">
        <v>40.15969238</v>
      </c>
      <c r="I10111" s="10"/>
      <c r="J10111" s="10"/>
      <c r="AA10111" s="7"/>
      <c r="AB10111" s="7"/>
      <c r="AC10111" s="7"/>
    </row>
    <row r="10112" ht="15.0" customHeight="1">
      <c r="A10112" s="29">
        <v>41929.0</v>
      </c>
      <c r="B10112" s="30" t="s">
        <v>59</v>
      </c>
      <c r="D10112" s="30" t="s">
        <v>89</v>
      </c>
      <c r="E10112" s="31" t="s">
        <v>87</v>
      </c>
      <c r="F10112" s="32">
        <v>80.0</v>
      </c>
      <c r="G10112" s="32">
        <v>202.0</v>
      </c>
      <c r="H10112" s="32">
        <v>34.81655734</v>
      </c>
      <c r="I10112" s="10"/>
      <c r="J10112" s="10"/>
      <c r="AA10112" s="7"/>
      <c r="AB10112" s="7"/>
      <c r="AC10112" s="7"/>
    </row>
    <row r="10113" ht="15.0" customHeight="1">
      <c r="A10113" s="29">
        <v>41929.0</v>
      </c>
      <c r="B10113" s="30" t="s">
        <v>59</v>
      </c>
      <c r="D10113" s="30" t="s">
        <v>89</v>
      </c>
      <c r="E10113" s="31" t="s">
        <v>87</v>
      </c>
      <c r="F10113" s="32">
        <v>81.0</v>
      </c>
      <c r="G10113" s="32">
        <v>191.0</v>
      </c>
      <c r="H10113" s="32">
        <v>32.9206062</v>
      </c>
      <c r="I10113" s="10"/>
      <c r="J10113" s="10"/>
      <c r="AA10113" s="7"/>
      <c r="AB10113" s="7"/>
      <c r="AC10113" s="7"/>
    </row>
    <row r="10114" ht="15.0" customHeight="1">
      <c r="A10114" s="29">
        <v>41929.0</v>
      </c>
      <c r="B10114" s="30" t="s">
        <v>59</v>
      </c>
      <c r="D10114" s="30" t="s">
        <v>89</v>
      </c>
      <c r="E10114" s="31" t="s">
        <v>87</v>
      </c>
      <c r="F10114" s="32">
        <v>82.0</v>
      </c>
      <c r="G10114" s="32">
        <v>159.0</v>
      </c>
      <c r="H10114" s="32">
        <v>27.40511197</v>
      </c>
      <c r="I10114" s="10"/>
      <c r="J10114" s="10"/>
      <c r="AA10114" s="7"/>
      <c r="AB10114" s="7"/>
      <c r="AC10114" s="7"/>
    </row>
    <row r="10115" ht="15.0" customHeight="1">
      <c r="A10115" s="29">
        <v>41929.0</v>
      </c>
      <c r="B10115" s="30" t="s">
        <v>59</v>
      </c>
      <c r="D10115" s="30" t="s">
        <v>89</v>
      </c>
      <c r="E10115" s="31" t="s">
        <v>87</v>
      </c>
      <c r="F10115" s="32">
        <v>83.0</v>
      </c>
      <c r="G10115" s="32">
        <v>191.0</v>
      </c>
      <c r="H10115" s="32">
        <v>32.9206062</v>
      </c>
      <c r="I10115" s="10"/>
      <c r="J10115" s="10"/>
      <c r="AA10115" s="7"/>
      <c r="AB10115" s="7"/>
      <c r="AC10115" s="7"/>
    </row>
    <row r="10116" ht="15.0" customHeight="1">
      <c r="A10116" s="29">
        <v>41929.0</v>
      </c>
      <c r="B10116" s="30" t="s">
        <v>59</v>
      </c>
      <c r="D10116" s="30" t="s">
        <v>89</v>
      </c>
      <c r="E10116" s="31" t="s">
        <v>87</v>
      </c>
      <c r="F10116" s="32">
        <v>84.0</v>
      </c>
      <c r="G10116" s="32">
        <v>119.0</v>
      </c>
      <c r="H10116" s="32">
        <v>20.51074418</v>
      </c>
      <c r="I10116" s="10"/>
      <c r="J10116" s="10"/>
      <c r="AA10116" s="7"/>
      <c r="AB10116" s="7"/>
      <c r="AC10116" s="7"/>
    </row>
    <row r="10117" ht="15.0" customHeight="1">
      <c r="A10117" s="29">
        <v>41929.0</v>
      </c>
      <c r="B10117" s="30" t="s">
        <v>59</v>
      </c>
      <c r="D10117" s="30" t="s">
        <v>89</v>
      </c>
      <c r="E10117" s="31" t="s">
        <v>87</v>
      </c>
      <c r="F10117" s="32">
        <v>85.0</v>
      </c>
      <c r="G10117" s="32">
        <v>167.0</v>
      </c>
      <c r="H10117" s="32">
        <v>28.78398553</v>
      </c>
      <c r="I10117" s="10"/>
      <c r="J10117" s="10"/>
      <c r="AA10117" s="7"/>
      <c r="AB10117" s="7"/>
      <c r="AC10117" s="7"/>
    </row>
    <row r="10118" ht="15.0" customHeight="1">
      <c r="A10118" s="29">
        <v>41929.0</v>
      </c>
      <c r="B10118" s="30" t="s">
        <v>59</v>
      </c>
      <c r="D10118" s="30" t="s">
        <v>89</v>
      </c>
      <c r="E10118" s="31" t="s">
        <v>87</v>
      </c>
      <c r="F10118" s="32">
        <v>86.0</v>
      </c>
      <c r="G10118" s="32">
        <v>184.0</v>
      </c>
      <c r="H10118" s="32">
        <v>31.71409184</v>
      </c>
      <c r="I10118" s="10"/>
      <c r="J10118" s="10"/>
      <c r="AA10118" s="7"/>
      <c r="AB10118" s="7"/>
      <c r="AC10118" s="7"/>
    </row>
    <row r="10119" ht="15.0" customHeight="1">
      <c r="A10119" s="29">
        <v>41929.0</v>
      </c>
      <c r="B10119" s="30" t="s">
        <v>59</v>
      </c>
      <c r="D10119" s="30" t="s">
        <v>89</v>
      </c>
      <c r="E10119" s="31" t="s">
        <v>87</v>
      </c>
      <c r="F10119" s="32">
        <v>87.0</v>
      </c>
      <c r="G10119" s="32">
        <v>225.0</v>
      </c>
      <c r="H10119" s="32">
        <v>38.78081882</v>
      </c>
      <c r="I10119" s="10"/>
      <c r="J10119" s="10"/>
      <c r="AA10119" s="7"/>
      <c r="AB10119" s="7"/>
      <c r="AC10119" s="7"/>
    </row>
    <row r="10120" ht="15.0" customHeight="1">
      <c r="A10120" s="29">
        <v>41929.0</v>
      </c>
      <c r="B10120" s="30" t="s">
        <v>59</v>
      </c>
      <c r="D10120" s="30" t="s">
        <v>89</v>
      </c>
      <c r="E10120" s="31" t="s">
        <v>87</v>
      </c>
      <c r="F10120" s="32">
        <v>88.0</v>
      </c>
      <c r="G10120" s="32">
        <v>137.0</v>
      </c>
      <c r="H10120" s="32">
        <v>23.61320968</v>
      </c>
      <c r="I10120" s="10"/>
      <c r="J10120" s="10"/>
      <c r="AA10120" s="7"/>
      <c r="AB10120" s="7"/>
      <c r="AC10120" s="7"/>
    </row>
    <row r="10121" ht="15.0" customHeight="1">
      <c r="A10121" s="29">
        <v>41929.0</v>
      </c>
      <c r="B10121" s="30" t="s">
        <v>59</v>
      </c>
      <c r="D10121" s="30" t="s">
        <v>89</v>
      </c>
      <c r="E10121" s="31" t="s">
        <v>87</v>
      </c>
      <c r="F10121" s="32">
        <v>89.0</v>
      </c>
      <c r="G10121" s="32">
        <v>146.0</v>
      </c>
      <c r="H10121" s="32">
        <v>25.16444244</v>
      </c>
      <c r="I10121" s="10"/>
      <c r="J10121" s="10"/>
      <c r="AA10121" s="7"/>
      <c r="AB10121" s="7"/>
      <c r="AC10121" s="7"/>
    </row>
    <row r="10122" ht="15.0" customHeight="1">
      <c r="A10122" s="29">
        <v>41929.0</v>
      </c>
      <c r="B10122" s="30" t="s">
        <v>59</v>
      </c>
      <c r="D10122" s="30" t="s">
        <v>89</v>
      </c>
      <c r="E10122" s="31" t="s">
        <v>87</v>
      </c>
      <c r="F10122" s="32">
        <v>90.0</v>
      </c>
      <c r="G10122" s="32">
        <v>126.0</v>
      </c>
      <c r="H10122" s="32">
        <v>21.71725854</v>
      </c>
      <c r="I10122" s="10"/>
      <c r="J10122" s="10"/>
      <c r="AA10122" s="7"/>
      <c r="AB10122" s="7"/>
      <c r="AC10122" s="7"/>
    </row>
    <row r="10123" ht="15.0" customHeight="1">
      <c r="A10123" s="29">
        <v>41929.0</v>
      </c>
      <c r="B10123" s="30" t="s">
        <v>59</v>
      </c>
      <c r="D10123" s="30" t="s">
        <v>89</v>
      </c>
      <c r="E10123" s="31" t="s">
        <v>87</v>
      </c>
      <c r="F10123" s="32">
        <v>91.0</v>
      </c>
      <c r="G10123" s="32">
        <v>160.0</v>
      </c>
      <c r="H10123" s="32">
        <v>27.57747116</v>
      </c>
      <c r="I10123" s="10"/>
      <c r="J10123" s="10"/>
      <c r="AA10123" s="7"/>
      <c r="AB10123" s="7"/>
      <c r="AC10123" s="7"/>
    </row>
    <row r="10124" ht="15.0" customHeight="1">
      <c r="A10124" s="29">
        <v>41929.0</v>
      </c>
      <c r="B10124" s="30" t="s">
        <v>59</v>
      </c>
      <c r="D10124" s="30" t="s">
        <v>89</v>
      </c>
      <c r="E10124" s="31" t="s">
        <v>87</v>
      </c>
      <c r="F10124" s="32">
        <v>92.0</v>
      </c>
      <c r="G10124" s="32">
        <v>188.0</v>
      </c>
      <c r="H10124" s="32">
        <v>32.40352862</v>
      </c>
      <c r="I10124" s="10"/>
      <c r="J10124" s="10"/>
      <c r="AA10124" s="7"/>
      <c r="AB10124" s="7"/>
      <c r="AC10124" s="7"/>
    </row>
    <row r="10125" ht="15.0" customHeight="1">
      <c r="A10125" s="29">
        <v>41929.0</v>
      </c>
      <c r="B10125" s="30" t="s">
        <v>59</v>
      </c>
      <c r="D10125" s="30" t="s">
        <v>89</v>
      </c>
      <c r="E10125" s="31" t="s">
        <v>87</v>
      </c>
      <c r="F10125" s="32">
        <v>93.0</v>
      </c>
      <c r="G10125" s="32">
        <v>176.0</v>
      </c>
      <c r="H10125" s="32">
        <v>30.33521828</v>
      </c>
      <c r="I10125" s="10"/>
      <c r="J10125" s="10"/>
      <c r="AA10125" s="7"/>
      <c r="AB10125" s="7"/>
      <c r="AC10125" s="7"/>
    </row>
    <row r="10126" ht="15.0" customHeight="1">
      <c r="A10126" s="29">
        <v>41929.0</v>
      </c>
      <c r="B10126" s="30" t="s">
        <v>59</v>
      </c>
      <c r="D10126" s="30" t="s">
        <v>89</v>
      </c>
      <c r="E10126" s="31" t="s">
        <v>87</v>
      </c>
      <c r="F10126" s="32">
        <v>94.0</v>
      </c>
      <c r="G10126" s="32">
        <v>111.0</v>
      </c>
      <c r="H10126" s="32">
        <v>19.13187062</v>
      </c>
      <c r="I10126" s="10"/>
      <c r="J10126" s="10"/>
      <c r="AA10126" s="7"/>
      <c r="AB10126" s="7"/>
      <c r="AC10126" s="7"/>
    </row>
    <row r="10127" ht="15.0" customHeight="1">
      <c r="A10127" s="29">
        <v>41929.0</v>
      </c>
      <c r="B10127" s="30" t="s">
        <v>59</v>
      </c>
      <c r="D10127" s="30" t="s">
        <v>89</v>
      </c>
      <c r="E10127" s="31" t="s">
        <v>87</v>
      </c>
      <c r="F10127" s="32">
        <v>95.0</v>
      </c>
      <c r="G10127" s="32">
        <v>139.0</v>
      </c>
      <c r="H10127" s="32">
        <v>23.95792807</v>
      </c>
      <c r="I10127" s="10"/>
      <c r="J10127" s="10"/>
      <c r="AA10127" s="7"/>
      <c r="AB10127" s="7"/>
      <c r="AC10127" s="7"/>
    </row>
    <row r="10128" ht="15.0" customHeight="1">
      <c r="A10128" s="29">
        <v>41929.0</v>
      </c>
      <c r="B10128" s="30" t="s">
        <v>59</v>
      </c>
      <c r="D10128" s="30" t="s">
        <v>89</v>
      </c>
      <c r="E10128" s="31" t="s">
        <v>87</v>
      </c>
      <c r="F10128" s="32">
        <v>96.0</v>
      </c>
      <c r="G10128" s="32">
        <v>179.0</v>
      </c>
      <c r="H10128" s="32">
        <v>30.85229586</v>
      </c>
      <c r="I10128" s="10"/>
      <c r="J10128" s="10"/>
      <c r="AA10128" s="7"/>
      <c r="AB10128" s="7"/>
      <c r="AC10128" s="7"/>
    </row>
    <row r="10129" ht="15.0" customHeight="1">
      <c r="A10129" s="29">
        <v>41929.0</v>
      </c>
      <c r="B10129" s="30" t="s">
        <v>59</v>
      </c>
      <c r="D10129" s="30" t="s">
        <v>89</v>
      </c>
      <c r="E10129" s="31" t="s">
        <v>87</v>
      </c>
      <c r="F10129" s="32">
        <v>97.0</v>
      </c>
      <c r="G10129" s="32">
        <v>204.0</v>
      </c>
      <c r="H10129" s="32">
        <v>35.16127573</v>
      </c>
      <c r="I10129" s="10"/>
      <c r="J10129" s="10"/>
      <c r="AA10129" s="7"/>
      <c r="AB10129" s="7"/>
      <c r="AC10129" s="7"/>
    </row>
    <row r="10130" ht="15.0" customHeight="1">
      <c r="A10130" s="29">
        <v>41929.0</v>
      </c>
      <c r="B10130" s="30" t="s">
        <v>59</v>
      </c>
      <c r="D10130" s="30" t="s">
        <v>89</v>
      </c>
      <c r="E10130" s="31" t="s">
        <v>87</v>
      </c>
      <c r="F10130" s="32">
        <v>98.0</v>
      </c>
      <c r="G10130" s="32">
        <v>174.0</v>
      </c>
      <c r="H10130" s="32">
        <v>29.99049989</v>
      </c>
      <c r="I10130" s="10"/>
      <c r="J10130" s="10"/>
      <c r="AA10130" s="7"/>
      <c r="AB10130" s="7"/>
      <c r="AC10130" s="7"/>
    </row>
    <row r="10131" ht="15.0" customHeight="1">
      <c r="A10131" s="29">
        <v>41929.0</v>
      </c>
      <c r="B10131" s="30" t="s">
        <v>59</v>
      </c>
      <c r="D10131" s="30" t="s">
        <v>89</v>
      </c>
      <c r="E10131" s="31" t="s">
        <v>87</v>
      </c>
      <c r="F10131" s="32">
        <v>99.0</v>
      </c>
      <c r="G10131" s="32">
        <v>123.0</v>
      </c>
      <c r="H10131" s="32">
        <v>21.20018096</v>
      </c>
      <c r="I10131" s="10"/>
      <c r="J10131" s="10"/>
      <c r="AA10131" s="7"/>
      <c r="AB10131" s="7"/>
      <c r="AC10131" s="7"/>
    </row>
    <row r="10132" ht="15.0" customHeight="1">
      <c r="A10132" s="29">
        <v>41929.0</v>
      </c>
      <c r="B10132" s="30" t="s">
        <v>59</v>
      </c>
      <c r="D10132" s="30" t="s">
        <v>89</v>
      </c>
      <c r="E10132" s="31" t="s">
        <v>87</v>
      </c>
      <c r="F10132" s="32">
        <v>100.0</v>
      </c>
      <c r="G10132" s="32">
        <v>152.0</v>
      </c>
      <c r="H10132" s="32">
        <v>26.1985976</v>
      </c>
      <c r="I10132" s="10"/>
      <c r="J10132" s="10"/>
      <c r="AA10132" s="7"/>
      <c r="AB10132" s="7"/>
      <c r="AC10132" s="7"/>
    </row>
    <row r="10133" ht="15.0" customHeight="1">
      <c r="A10133" s="29">
        <v>41929.0</v>
      </c>
      <c r="B10133" s="30" t="s">
        <v>59</v>
      </c>
      <c r="D10133" s="30" t="s">
        <v>89</v>
      </c>
      <c r="E10133" s="31" t="s">
        <v>87</v>
      </c>
      <c r="F10133" s="32">
        <v>101.0</v>
      </c>
      <c r="G10133" s="32">
        <v>216.0</v>
      </c>
      <c r="H10133" s="32">
        <v>37.22958607</v>
      </c>
      <c r="I10133" s="10"/>
      <c r="J10133" s="10"/>
      <c r="AA10133" s="7"/>
      <c r="AB10133" s="7"/>
      <c r="AC10133" s="7"/>
    </row>
    <row r="10134" ht="15.0" customHeight="1">
      <c r="A10134" s="29">
        <v>41929.0</v>
      </c>
      <c r="B10134" s="30" t="s">
        <v>59</v>
      </c>
      <c r="D10134" s="30" t="s">
        <v>89</v>
      </c>
      <c r="E10134" s="31" t="s">
        <v>87</v>
      </c>
      <c r="F10134" s="32">
        <v>102.0</v>
      </c>
      <c r="G10134" s="32">
        <v>145.0</v>
      </c>
      <c r="H10134" s="32">
        <v>24.99208324</v>
      </c>
      <c r="I10134" s="10"/>
      <c r="J10134" s="10"/>
      <c r="AA10134" s="7"/>
      <c r="AB10134" s="7"/>
      <c r="AC10134" s="7"/>
    </row>
    <row r="10135" ht="15.0" customHeight="1">
      <c r="A10135" s="29">
        <v>41929.0</v>
      </c>
      <c r="B10135" s="30" t="s">
        <v>59</v>
      </c>
      <c r="D10135" s="30" t="s">
        <v>89</v>
      </c>
      <c r="E10135" s="31" t="s">
        <v>87</v>
      </c>
      <c r="F10135" s="32">
        <v>103.0</v>
      </c>
      <c r="G10135" s="32">
        <v>161.0</v>
      </c>
      <c r="H10135" s="32">
        <v>27.74983036</v>
      </c>
      <c r="I10135" s="10"/>
      <c r="J10135" s="10"/>
      <c r="AA10135" s="7"/>
      <c r="AB10135" s="7"/>
      <c r="AC10135" s="7"/>
    </row>
    <row r="10136" ht="15.0" customHeight="1">
      <c r="A10136" s="29">
        <v>41929.0</v>
      </c>
      <c r="B10136" s="30" t="s">
        <v>59</v>
      </c>
      <c r="D10136" s="30" t="s">
        <v>89</v>
      </c>
      <c r="E10136" s="31" t="s">
        <v>87</v>
      </c>
      <c r="F10136" s="32">
        <v>104.0</v>
      </c>
      <c r="G10136" s="32">
        <v>152.0</v>
      </c>
      <c r="H10136" s="32">
        <v>26.1985976</v>
      </c>
      <c r="I10136" s="10"/>
      <c r="J10136" s="10"/>
      <c r="AA10136" s="7"/>
      <c r="AB10136" s="7"/>
      <c r="AC10136" s="7"/>
    </row>
    <row r="10137" ht="15.0" customHeight="1">
      <c r="A10137" s="29">
        <v>41929.0</v>
      </c>
      <c r="B10137" s="30" t="s">
        <v>59</v>
      </c>
      <c r="D10137" s="30" t="s">
        <v>89</v>
      </c>
      <c r="E10137" s="31" t="s">
        <v>87</v>
      </c>
      <c r="F10137" s="32">
        <v>105.0</v>
      </c>
      <c r="G10137" s="32">
        <v>157.0</v>
      </c>
      <c r="H10137" s="32">
        <v>27.06039358</v>
      </c>
      <c r="I10137" s="10"/>
      <c r="J10137" s="10"/>
      <c r="AA10137" s="7"/>
      <c r="AB10137" s="7"/>
      <c r="AC10137" s="7"/>
    </row>
    <row r="10138" ht="15.0" customHeight="1">
      <c r="A10138" s="29">
        <v>41929.0</v>
      </c>
      <c r="B10138" s="30" t="s">
        <v>59</v>
      </c>
      <c r="D10138" s="30" t="s">
        <v>89</v>
      </c>
      <c r="E10138" s="31" t="s">
        <v>87</v>
      </c>
      <c r="F10138" s="32">
        <v>106.0</v>
      </c>
      <c r="G10138" s="32">
        <v>172.0</v>
      </c>
      <c r="H10138" s="32">
        <v>29.6457815</v>
      </c>
      <c r="I10138" s="10"/>
      <c r="J10138" s="10"/>
      <c r="AA10138" s="7"/>
      <c r="AB10138" s="7"/>
      <c r="AC10138" s="7"/>
    </row>
    <row r="10139" ht="15.0" customHeight="1">
      <c r="A10139" s="29">
        <v>41929.0</v>
      </c>
      <c r="B10139" s="30" t="s">
        <v>59</v>
      </c>
      <c r="D10139" s="30" t="s">
        <v>89</v>
      </c>
      <c r="E10139" s="31" t="s">
        <v>87</v>
      </c>
      <c r="F10139" s="32">
        <v>107.0</v>
      </c>
      <c r="G10139" s="32">
        <v>234.0</v>
      </c>
      <c r="H10139" s="32">
        <v>40.33205157</v>
      </c>
      <c r="I10139" s="10"/>
      <c r="J10139" s="10"/>
      <c r="AA10139" s="7"/>
      <c r="AB10139" s="7"/>
      <c r="AC10139" s="7"/>
    </row>
    <row r="10140" ht="15.0" customHeight="1">
      <c r="A10140" s="29">
        <v>41929.0</v>
      </c>
      <c r="B10140" s="30" t="s">
        <v>59</v>
      </c>
      <c r="D10140" s="30" t="s">
        <v>90</v>
      </c>
      <c r="E10140" s="31" t="s">
        <v>83</v>
      </c>
      <c r="F10140" s="32">
        <v>1.0</v>
      </c>
      <c r="G10140" s="32">
        <v>220.0</v>
      </c>
      <c r="H10140" s="32">
        <v>32.29435562</v>
      </c>
      <c r="I10140" s="10"/>
      <c r="J10140" s="10"/>
      <c r="AA10140" s="7"/>
      <c r="AB10140" s="7"/>
      <c r="AC10140" s="7"/>
    </row>
    <row r="10141" ht="15.0" customHeight="1">
      <c r="A10141" s="29">
        <v>41929.0</v>
      </c>
      <c r="B10141" s="30" t="s">
        <v>59</v>
      </c>
      <c r="D10141" s="30" t="s">
        <v>90</v>
      </c>
      <c r="E10141" s="31" t="s">
        <v>83</v>
      </c>
      <c r="F10141" s="32">
        <v>2.0</v>
      </c>
      <c r="G10141" s="32">
        <v>170.0</v>
      </c>
      <c r="H10141" s="32">
        <v>24.95472934</v>
      </c>
      <c r="I10141" s="10"/>
      <c r="J10141" s="10"/>
      <c r="AA10141" s="7"/>
      <c r="AB10141" s="7"/>
      <c r="AC10141" s="7"/>
    </row>
    <row r="10142" ht="15.0" customHeight="1">
      <c r="A10142" s="29">
        <v>41929.0</v>
      </c>
      <c r="B10142" s="30" t="s">
        <v>59</v>
      </c>
      <c r="D10142" s="30" t="s">
        <v>90</v>
      </c>
      <c r="E10142" s="31" t="s">
        <v>83</v>
      </c>
      <c r="F10142" s="32">
        <v>3.0</v>
      </c>
      <c r="G10142" s="32">
        <v>173.0</v>
      </c>
      <c r="H10142" s="32">
        <v>25.39510692</v>
      </c>
      <c r="I10142" s="10"/>
      <c r="J10142" s="10"/>
      <c r="AA10142" s="7"/>
      <c r="AB10142" s="7"/>
      <c r="AC10142" s="7"/>
    </row>
    <row r="10143" ht="15.0" customHeight="1">
      <c r="A10143" s="29">
        <v>41929.0</v>
      </c>
      <c r="B10143" s="30" t="s">
        <v>59</v>
      </c>
      <c r="D10143" s="30" t="s">
        <v>90</v>
      </c>
      <c r="E10143" s="31" t="s">
        <v>83</v>
      </c>
      <c r="F10143" s="32">
        <v>4.0</v>
      </c>
      <c r="G10143" s="32">
        <v>168.0</v>
      </c>
      <c r="H10143" s="32">
        <v>24.66114429</v>
      </c>
      <c r="I10143" s="10"/>
      <c r="J10143" s="10"/>
      <c r="AA10143" s="7"/>
      <c r="AB10143" s="7"/>
      <c r="AC10143" s="7"/>
    </row>
    <row r="10144" ht="15.0" customHeight="1">
      <c r="A10144" s="29">
        <v>41929.0</v>
      </c>
      <c r="B10144" s="30" t="s">
        <v>59</v>
      </c>
      <c r="D10144" s="30" t="s">
        <v>90</v>
      </c>
      <c r="E10144" s="31" t="s">
        <v>83</v>
      </c>
      <c r="F10144" s="32">
        <v>5.0</v>
      </c>
      <c r="G10144" s="32">
        <v>192.0</v>
      </c>
      <c r="H10144" s="32">
        <v>28.1841649</v>
      </c>
      <c r="I10144" s="10"/>
      <c r="J10144" s="10"/>
      <c r="AA10144" s="7"/>
      <c r="AB10144" s="7"/>
      <c r="AC10144" s="7"/>
    </row>
    <row r="10145" ht="15.0" customHeight="1">
      <c r="A10145" s="29">
        <v>41929.0</v>
      </c>
      <c r="B10145" s="30" t="s">
        <v>59</v>
      </c>
      <c r="D10145" s="30" t="s">
        <v>90</v>
      </c>
      <c r="E10145" s="31" t="s">
        <v>83</v>
      </c>
      <c r="F10145" s="32">
        <v>6.0</v>
      </c>
      <c r="G10145" s="32">
        <v>92.0</v>
      </c>
      <c r="H10145" s="32">
        <v>13.50491235</v>
      </c>
      <c r="I10145" s="10"/>
      <c r="J10145" s="10"/>
      <c r="AA10145" s="7"/>
      <c r="AB10145" s="7"/>
      <c r="AC10145" s="7"/>
    </row>
    <row r="10146" ht="15.0" customHeight="1">
      <c r="A10146" s="29">
        <v>41929.0</v>
      </c>
      <c r="B10146" s="30" t="s">
        <v>59</v>
      </c>
      <c r="D10146" s="30" t="s">
        <v>90</v>
      </c>
      <c r="E10146" s="31" t="s">
        <v>83</v>
      </c>
      <c r="F10146" s="32">
        <v>7.0</v>
      </c>
      <c r="G10146" s="32">
        <v>289.0</v>
      </c>
      <c r="H10146" s="32">
        <v>42.42303988</v>
      </c>
      <c r="I10146" s="10"/>
      <c r="J10146" s="10"/>
      <c r="AA10146" s="7"/>
      <c r="AB10146" s="7"/>
      <c r="AC10146" s="7"/>
    </row>
    <row r="10147" ht="15.0" customHeight="1">
      <c r="A10147" s="29">
        <v>41929.0</v>
      </c>
      <c r="B10147" s="30" t="s">
        <v>59</v>
      </c>
      <c r="D10147" s="30" t="s">
        <v>90</v>
      </c>
      <c r="E10147" s="31" t="s">
        <v>83</v>
      </c>
      <c r="F10147" s="32">
        <v>8.0</v>
      </c>
      <c r="G10147" s="32">
        <v>235.0</v>
      </c>
      <c r="H10147" s="32">
        <v>34.4962435</v>
      </c>
      <c r="I10147" s="10"/>
      <c r="J10147" s="10"/>
      <c r="AA10147" s="7"/>
      <c r="AB10147" s="7"/>
      <c r="AC10147" s="7"/>
    </row>
    <row r="10148" ht="15.0" customHeight="1">
      <c r="A10148" s="29">
        <v>41929.0</v>
      </c>
      <c r="B10148" s="30" t="s">
        <v>59</v>
      </c>
      <c r="D10148" s="30" t="s">
        <v>90</v>
      </c>
      <c r="E10148" s="31" t="s">
        <v>83</v>
      </c>
      <c r="F10148" s="32">
        <v>9.0</v>
      </c>
      <c r="G10148" s="32">
        <v>194.0</v>
      </c>
      <c r="H10148" s="32">
        <v>28.47774995</v>
      </c>
      <c r="I10148" s="10"/>
      <c r="J10148" s="10"/>
      <c r="AA10148" s="7"/>
      <c r="AB10148" s="7"/>
      <c r="AC10148" s="7"/>
    </row>
    <row r="10149" ht="15.0" customHeight="1">
      <c r="A10149" s="29">
        <v>41929.0</v>
      </c>
      <c r="B10149" s="30" t="s">
        <v>59</v>
      </c>
      <c r="D10149" s="30" t="s">
        <v>90</v>
      </c>
      <c r="E10149" s="31" t="s">
        <v>83</v>
      </c>
      <c r="F10149" s="32">
        <v>10.0</v>
      </c>
      <c r="G10149" s="32">
        <v>205.0</v>
      </c>
      <c r="H10149" s="32">
        <v>30.09246773</v>
      </c>
      <c r="I10149" s="10"/>
      <c r="J10149" s="10"/>
      <c r="AA10149" s="7"/>
      <c r="AB10149" s="7"/>
      <c r="AC10149" s="7"/>
    </row>
    <row r="10150" ht="15.0" customHeight="1">
      <c r="A10150" s="29">
        <v>41929.0</v>
      </c>
      <c r="B10150" s="30" t="s">
        <v>59</v>
      </c>
      <c r="D10150" s="30" t="s">
        <v>90</v>
      </c>
      <c r="E10150" s="31" t="s">
        <v>83</v>
      </c>
      <c r="F10150" s="32">
        <v>11.0</v>
      </c>
      <c r="G10150" s="32">
        <v>169.0</v>
      </c>
      <c r="H10150" s="32">
        <v>24.80793681</v>
      </c>
      <c r="I10150" s="10"/>
      <c r="J10150" s="10"/>
      <c r="AA10150" s="7"/>
      <c r="AB10150" s="7"/>
      <c r="AC10150" s="7"/>
    </row>
    <row r="10151" ht="15.0" customHeight="1">
      <c r="A10151" s="29">
        <v>41929.0</v>
      </c>
      <c r="B10151" s="30" t="s">
        <v>59</v>
      </c>
      <c r="D10151" s="30" t="s">
        <v>90</v>
      </c>
      <c r="E10151" s="31" t="s">
        <v>83</v>
      </c>
      <c r="F10151" s="32">
        <v>12.0</v>
      </c>
      <c r="G10151" s="32">
        <v>183.0</v>
      </c>
      <c r="H10151" s="32">
        <v>26.86303217</v>
      </c>
      <c r="I10151" s="10"/>
      <c r="J10151" s="10"/>
      <c r="AA10151" s="7"/>
      <c r="AB10151" s="7"/>
      <c r="AC10151" s="7"/>
    </row>
    <row r="10152" ht="15.0" customHeight="1">
      <c r="A10152" s="29">
        <v>41929.0</v>
      </c>
      <c r="B10152" s="30" t="s">
        <v>59</v>
      </c>
      <c r="D10152" s="30" t="s">
        <v>90</v>
      </c>
      <c r="E10152" s="31" t="s">
        <v>83</v>
      </c>
      <c r="F10152" s="32">
        <v>13.0</v>
      </c>
      <c r="G10152" s="32">
        <v>170.0</v>
      </c>
      <c r="H10152" s="32">
        <v>24.95472934</v>
      </c>
      <c r="I10152" s="10"/>
      <c r="J10152" s="10"/>
      <c r="AA10152" s="7"/>
      <c r="AB10152" s="7"/>
      <c r="AC10152" s="7"/>
    </row>
    <row r="10153" ht="15.0" customHeight="1">
      <c r="A10153" s="29">
        <v>41929.0</v>
      </c>
      <c r="B10153" s="30" t="s">
        <v>59</v>
      </c>
      <c r="D10153" s="30" t="s">
        <v>90</v>
      </c>
      <c r="E10153" s="31" t="s">
        <v>83</v>
      </c>
      <c r="F10153" s="32">
        <v>14.0</v>
      </c>
      <c r="G10153" s="32">
        <v>177.0</v>
      </c>
      <c r="H10153" s="32">
        <v>25.98227702</v>
      </c>
      <c r="I10153" s="10"/>
      <c r="J10153" s="10"/>
      <c r="AA10153" s="7"/>
      <c r="AB10153" s="7"/>
      <c r="AC10153" s="7"/>
    </row>
    <row r="10154" ht="15.0" customHeight="1">
      <c r="A10154" s="29">
        <v>41929.0</v>
      </c>
      <c r="B10154" s="30" t="s">
        <v>59</v>
      </c>
      <c r="D10154" s="30" t="s">
        <v>90</v>
      </c>
      <c r="E10154" s="31" t="s">
        <v>83</v>
      </c>
      <c r="F10154" s="32">
        <v>15.0</v>
      </c>
      <c r="G10154" s="32">
        <v>224.0</v>
      </c>
      <c r="H10154" s="32">
        <v>32.88152572</v>
      </c>
      <c r="I10154" s="10"/>
      <c r="J10154" s="10"/>
      <c r="AA10154" s="7"/>
      <c r="AB10154" s="7"/>
      <c r="AC10154" s="7"/>
    </row>
    <row r="10155" ht="15.0" customHeight="1">
      <c r="A10155" s="29">
        <v>41929.0</v>
      </c>
      <c r="B10155" s="30" t="s">
        <v>59</v>
      </c>
      <c r="D10155" s="30" t="s">
        <v>90</v>
      </c>
      <c r="E10155" s="31" t="s">
        <v>83</v>
      </c>
      <c r="F10155" s="32">
        <v>16.0</v>
      </c>
      <c r="G10155" s="32">
        <v>97.0</v>
      </c>
      <c r="H10155" s="32">
        <v>14.23887498</v>
      </c>
      <c r="I10155" s="10"/>
      <c r="J10155" s="10"/>
      <c r="AA10155" s="7"/>
      <c r="AB10155" s="7"/>
      <c r="AC10155" s="7"/>
    </row>
    <row r="10156" ht="15.0" customHeight="1">
      <c r="A10156" s="29">
        <v>41929.0</v>
      </c>
      <c r="B10156" s="30" t="s">
        <v>59</v>
      </c>
      <c r="D10156" s="30" t="s">
        <v>90</v>
      </c>
      <c r="E10156" s="31" t="s">
        <v>83</v>
      </c>
      <c r="F10156" s="32">
        <v>17.0</v>
      </c>
      <c r="G10156" s="32">
        <v>141.0</v>
      </c>
      <c r="H10156" s="32">
        <v>20.6977461</v>
      </c>
      <c r="I10156" s="10"/>
      <c r="J10156" s="10"/>
      <c r="AA10156" s="7"/>
      <c r="AB10156" s="7"/>
      <c r="AC10156" s="7"/>
    </row>
    <row r="10157" ht="15.0" customHeight="1">
      <c r="A10157" s="29">
        <v>41929.0</v>
      </c>
      <c r="B10157" s="30" t="s">
        <v>59</v>
      </c>
      <c r="D10157" s="30" t="s">
        <v>90</v>
      </c>
      <c r="E10157" s="31" t="s">
        <v>83</v>
      </c>
      <c r="F10157" s="32">
        <v>18.0</v>
      </c>
      <c r="G10157" s="32">
        <v>160.0</v>
      </c>
      <c r="H10157" s="32">
        <v>23.48680408</v>
      </c>
      <c r="I10157" s="10"/>
      <c r="J10157" s="10"/>
      <c r="AA10157" s="7"/>
      <c r="AB10157" s="7"/>
      <c r="AC10157" s="7"/>
    </row>
    <row r="10158" ht="15.0" customHeight="1">
      <c r="A10158" s="29">
        <v>41929.0</v>
      </c>
      <c r="B10158" s="30" t="s">
        <v>59</v>
      </c>
      <c r="D10158" s="30" t="s">
        <v>90</v>
      </c>
      <c r="E10158" s="31" t="s">
        <v>83</v>
      </c>
      <c r="F10158" s="32">
        <v>19.0</v>
      </c>
      <c r="G10158" s="32">
        <v>167.0</v>
      </c>
      <c r="H10158" s="32">
        <v>24.51435176</v>
      </c>
      <c r="I10158" s="10"/>
      <c r="J10158" s="10"/>
      <c r="AA10158" s="7"/>
      <c r="AB10158" s="7"/>
      <c r="AC10158" s="7"/>
    </row>
    <row r="10159" ht="15.0" customHeight="1">
      <c r="A10159" s="29">
        <v>41929.0</v>
      </c>
      <c r="B10159" s="30" t="s">
        <v>59</v>
      </c>
      <c r="D10159" s="30" t="s">
        <v>90</v>
      </c>
      <c r="E10159" s="31" t="s">
        <v>83</v>
      </c>
      <c r="F10159" s="32">
        <v>20.0</v>
      </c>
      <c r="G10159" s="32">
        <v>163.0</v>
      </c>
      <c r="H10159" s="32">
        <v>23.92718166</v>
      </c>
      <c r="I10159" s="10"/>
      <c r="J10159" s="10"/>
      <c r="AA10159" s="7"/>
      <c r="AB10159" s="7"/>
      <c r="AC10159" s="7"/>
    </row>
    <row r="10160" ht="15.0" customHeight="1">
      <c r="A10160" s="29">
        <v>41929.0</v>
      </c>
      <c r="B10160" s="30" t="s">
        <v>59</v>
      </c>
      <c r="D10160" s="30" t="s">
        <v>90</v>
      </c>
      <c r="E10160" s="31" t="s">
        <v>83</v>
      </c>
      <c r="F10160" s="32">
        <v>21.0</v>
      </c>
      <c r="G10160" s="32">
        <v>157.0</v>
      </c>
      <c r="H10160" s="32">
        <v>23.04642651</v>
      </c>
      <c r="I10160" s="10"/>
      <c r="J10160" s="10"/>
      <c r="AA10160" s="7"/>
      <c r="AB10160" s="7"/>
      <c r="AC10160" s="7"/>
    </row>
    <row r="10161" ht="15.0" customHeight="1">
      <c r="A10161" s="29">
        <v>41929.0</v>
      </c>
      <c r="B10161" s="30" t="s">
        <v>59</v>
      </c>
      <c r="D10161" s="30" t="s">
        <v>90</v>
      </c>
      <c r="E10161" s="31" t="s">
        <v>83</v>
      </c>
      <c r="F10161" s="32">
        <v>22.0</v>
      </c>
      <c r="G10161" s="32">
        <v>190.0</v>
      </c>
      <c r="H10161" s="32">
        <v>27.89057985</v>
      </c>
      <c r="I10161" s="10"/>
      <c r="J10161" s="10"/>
      <c r="AA10161" s="7"/>
      <c r="AB10161" s="7"/>
      <c r="AC10161" s="7"/>
    </row>
    <row r="10162" ht="15.0" customHeight="1">
      <c r="A10162" s="29">
        <v>41929.0</v>
      </c>
      <c r="B10162" s="30" t="s">
        <v>59</v>
      </c>
      <c r="D10162" s="30" t="s">
        <v>90</v>
      </c>
      <c r="E10162" s="31" t="s">
        <v>83</v>
      </c>
      <c r="F10162" s="32">
        <v>23.0</v>
      </c>
      <c r="G10162" s="32">
        <v>170.0</v>
      </c>
      <c r="H10162" s="32">
        <v>24.95472934</v>
      </c>
      <c r="I10162" s="10"/>
      <c r="J10162" s="10"/>
      <c r="AA10162" s="7"/>
      <c r="AB10162" s="7"/>
      <c r="AC10162" s="7"/>
    </row>
    <row r="10163" ht="15.0" customHeight="1">
      <c r="A10163" s="29">
        <v>41929.0</v>
      </c>
      <c r="B10163" s="30" t="s">
        <v>59</v>
      </c>
      <c r="D10163" s="30" t="s">
        <v>90</v>
      </c>
      <c r="E10163" s="31" t="s">
        <v>83</v>
      </c>
      <c r="F10163" s="32">
        <v>24.0</v>
      </c>
      <c r="G10163" s="32">
        <v>76.0</v>
      </c>
      <c r="H10163" s="32">
        <v>11.15623194</v>
      </c>
      <c r="I10163" s="10"/>
      <c r="J10163" s="10"/>
      <c r="AA10163" s="7"/>
      <c r="AB10163" s="7"/>
      <c r="AC10163" s="7"/>
    </row>
    <row r="10164" ht="15.0" customHeight="1">
      <c r="A10164" s="29">
        <v>41929.0</v>
      </c>
      <c r="B10164" s="30" t="s">
        <v>59</v>
      </c>
      <c r="D10164" s="30" t="s">
        <v>90</v>
      </c>
      <c r="E10164" s="31" t="s">
        <v>83</v>
      </c>
      <c r="F10164" s="32">
        <v>25.0</v>
      </c>
      <c r="G10164" s="32">
        <v>145.0</v>
      </c>
      <c r="H10164" s="32">
        <v>21.2849162</v>
      </c>
      <c r="I10164" s="10"/>
      <c r="J10164" s="10"/>
      <c r="AA10164" s="7"/>
      <c r="AB10164" s="7"/>
      <c r="AC10164" s="7"/>
    </row>
    <row r="10165" ht="15.0" customHeight="1">
      <c r="A10165" s="29">
        <v>41929.0</v>
      </c>
      <c r="B10165" s="30" t="s">
        <v>59</v>
      </c>
      <c r="D10165" s="30" t="s">
        <v>90</v>
      </c>
      <c r="E10165" s="31" t="s">
        <v>83</v>
      </c>
      <c r="F10165" s="32">
        <v>26.0</v>
      </c>
      <c r="G10165" s="32">
        <v>163.0</v>
      </c>
      <c r="H10165" s="32">
        <v>23.92718166</v>
      </c>
      <c r="I10165" s="10"/>
      <c r="J10165" s="10"/>
      <c r="AA10165" s="7"/>
      <c r="AB10165" s="7"/>
      <c r="AC10165" s="7"/>
    </row>
    <row r="10166" ht="15.0" customHeight="1">
      <c r="A10166" s="29">
        <v>41929.0</v>
      </c>
      <c r="B10166" s="30" t="s">
        <v>59</v>
      </c>
      <c r="D10166" s="30" t="s">
        <v>90</v>
      </c>
      <c r="E10166" s="31" t="s">
        <v>83</v>
      </c>
      <c r="F10166" s="32">
        <v>27.0</v>
      </c>
      <c r="G10166" s="32">
        <v>170.0</v>
      </c>
      <c r="H10166" s="32">
        <v>24.95472934</v>
      </c>
      <c r="I10166" s="10"/>
      <c r="J10166" s="10"/>
      <c r="AA10166" s="7"/>
      <c r="AB10166" s="7"/>
      <c r="AC10166" s="7"/>
    </row>
    <row r="10167" ht="15.0" customHeight="1">
      <c r="A10167" s="29">
        <v>41929.0</v>
      </c>
      <c r="B10167" s="30" t="s">
        <v>59</v>
      </c>
      <c r="D10167" s="30" t="s">
        <v>90</v>
      </c>
      <c r="E10167" s="31" t="s">
        <v>83</v>
      </c>
      <c r="F10167" s="32">
        <v>28.0</v>
      </c>
      <c r="G10167" s="32">
        <v>124.0</v>
      </c>
      <c r="H10167" s="32">
        <v>18.20227317</v>
      </c>
      <c r="I10167" s="10"/>
      <c r="J10167" s="10"/>
      <c r="AA10167" s="7"/>
      <c r="AB10167" s="7"/>
      <c r="AC10167" s="7"/>
    </row>
    <row r="10168" ht="15.0" customHeight="1">
      <c r="A10168" s="29">
        <v>41929.0</v>
      </c>
      <c r="B10168" s="30" t="s">
        <v>59</v>
      </c>
      <c r="D10168" s="30" t="s">
        <v>90</v>
      </c>
      <c r="E10168" s="31" t="s">
        <v>83</v>
      </c>
      <c r="F10168" s="32">
        <v>29.0</v>
      </c>
      <c r="G10168" s="32">
        <v>175.0</v>
      </c>
      <c r="H10168" s="32">
        <v>25.68869197</v>
      </c>
      <c r="I10168" s="10"/>
      <c r="J10168" s="10"/>
      <c r="AA10168" s="7"/>
      <c r="AB10168" s="7"/>
      <c r="AC10168" s="7"/>
    </row>
    <row r="10169" ht="15.0" customHeight="1">
      <c r="A10169" s="29">
        <v>41929.0</v>
      </c>
      <c r="B10169" s="30" t="s">
        <v>59</v>
      </c>
      <c r="D10169" s="30" t="s">
        <v>90</v>
      </c>
      <c r="E10169" s="31" t="s">
        <v>83</v>
      </c>
      <c r="F10169" s="32">
        <v>30.0</v>
      </c>
      <c r="G10169" s="32">
        <v>201.0</v>
      </c>
      <c r="H10169" s="32">
        <v>29.50529763</v>
      </c>
      <c r="I10169" s="10"/>
      <c r="J10169" s="10"/>
      <c r="AA10169" s="7"/>
      <c r="AB10169" s="7"/>
      <c r="AC10169" s="7"/>
    </row>
    <row r="10170" ht="15.0" customHeight="1">
      <c r="A10170" s="29">
        <v>41929.0</v>
      </c>
      <c r="B10170" s="30" t="s">
        <v>59</v>
      </c>
      <c r="D10170" s="30" t="s">
        <v>90</v>
      </c>
      <c r="E10170" s="31" t="s">
        <v>83</v>
      </c>
      <c r="F10170" s="32">
        <v>31.0</v>
      </c>
      <c r="G10170" s="32">
        <v>146.0</v>
      </c>
      <c r="H10170" s="32">
        <v>21.43170873</v>
      </c>
      <c r="I10170" s="10"/>
      <c r="J10170" s="10"/>
      <c r="AA10170" s="7"/>
      <c r="AB10170" s="7"/>
      <c r="AC10170" s="7"/>
    </row>
    <row r="10171" ht="15.0" customHeight="1">
      <c r="A10171" s="29">
        <v>41929.0</v>
      </c>
      <c r="B10171" s="30" t="s">
        <v>59</v>
      </c>
      <c r="D10171" s="30" t="s">
        <v>90</v>
      </c>
      <c r="E10171" s="31" t="s">
        <v>83</v>
      </c>
      <c r="F10171" s="32">
        <v>32.0</v>
      </c>
      <c r="G10171" s="32">
        <v>171.0</v>
      </c>
      <c r="H10171" s="32">
        <v>25.10152186</v>
      </c>
      <c r="I10171" s="10"/>
      <c r="J10171" s="10"/>
      <c r="AA10171" s="7"/>
      <c r="AB10171" s="7"/>
      <c r="AC10171" s="7"/>
    </row>
    <row r="10172" ht="15.0" customHeight="1">
      <c r="A10172" s="29">
        <v>41929.0</v>
      </c>
      <c r="B10172" s="30" t="s">
        <v>59</v>
      </c>
      <c r="D10172" s="30" t="s">
        <v>90</v>
      </c>
      <c r="E10172" s="31" t="s">
        <v>83</v>
      </c>
      <c r="F10172" s="32">
        <v>33.0</v>
      </c>
      <c r="G10172" s="32">
        <v>142.0</v>
      </c>
      <c r="H10172" s="32">
        <v>20.84453862</v>
      </c>
      <c r="I10172" s="10"/>
      <c r="J10172" s="10"/>
      <c r="AA10172" s="7"/>
      <c r="AB10172" s="7"/>
      <c r="AC10172" s="7"/>
    </row>
    <row r="10173" ht="15.0" customHeight="1">
      <c r="A10173" s="29">
        <v>41929.0</v>
      </c>
      <c r="B10173" s="30" t="s">
        <v>59</v>
      </c>
      <c r="D10173" s="30" t="s">
        <v>90</v>
      </c>
      <c r="E10173" s="31" t="s">
        <v>83</v>
      </c>
      <c r="F10173" s="32">
        <v>34.0</v>
      </c>
      <c r="G10173" s="32">
        <v>182.0</v>
      </c>
      <c r="H10173" s="32">
        <v>26.71623965</v>
      </c>
      <c r="I10173" s="10"/>
      <c r="J10173" s="10"/>
      <c r="AA10173" s="7"/>
      <c r="AB10173" s="7"/>
      <c r="AC10173" s="7"/>
    </row>
    <row r="10174" ht="15.0" customHeight="1">
      <c r="A10174" s="29">
        <v>41929.0</v>
      </c>
      <c r="B10174" s="30" t="s">
        <v>59</v>
      </c>
      <c r="D10174" s="30" t="s">
        <v>90</v>
      </c>
      <c r="E10174" s="31" t="s">
        <v>83</v>
      </c>
      <c r="F10174" s="32">
        <v>35.0</v>
      </c>
      <c r="G10174" s="32">
        <v>165.0</v>
      </c>
      <c r="H10174" s="32">
        <v>24.22076671</v>
      </c>
      <c r="I10174" s="10"/>
      <c r="J10174" s="10"/>
      <c r="AA10174" s="7"/>
      <c r="AB10174" s="7"/>
      <c r="AC10174" s="7"/>
    </row>
    <row r="10175" ht="15.0" customHeight="1">
      <c r="A10175" s="29">
        <v>41929.0</v>
      </c>
      <c r="B10175" s="30" t="s">
        <v>59</v>
      </c>
      <c r="D10175" s="30" t="s">
        <v>90</v>
      </c>
      <c r="E10175" s="31" t="s">
        <v>83</v>
      </c>
      <c r="F10175" s="32">
        <v>36.0</v>
      </c>
      <c r="G10175" s="32">
        <v>193.0</v>
      </c>
      <c r="H10175" s="32">
        <v>28.33095743</v>
      </c>
      <c r="I10175" s="10"/>
      <c r="J10175" s="10"/>
      <c r="AA10175" s="7"/>
      <c r="AB10175" s="7"/>
      <c r="AC10175" s="7"/>
    </row>
    <row r="10176" ht="15.0" customHeight="1">
      <c r="A10176" s="29">
        <v>41929.0</v>
      </c>
      <c r="B10176" s="30" t="s">
        <v>59</v>
      </c>
      <c r="D10176" s="30" t="s">
        <v>90</v>
      </c>
      <c r="E10176" s="31" t="s">
        <v>83</v>
      </c>
      <c r="F10176" s="32">
        <v>37.0</v>
      </c>
      <c r="G10176" s="32">
        <v>140.0</v>
      </c>
      <c r="H10176" s="32">
        <v>20.55095357</v>
      </c>
      <c r="I10176" s="10"/>
      <c r="J10176" s="10"/>
      <c r="AA10176" s="7"/>
      <c r="AB10176" s="7"/>
      <c r="AC10176" s="7"/>
    </row>
    <row r="10177" ht="15.0" customHeight="1">
      <c r="A10177" s="29">
        <v>41929.0</v>
      </c>
      <c r="B10177" s="30" t="s">
        <v>59</v>
      </c>
      <c r="D10177" s="30" t="s">
        <v>90</v>
      </c>
      <c r="E10177" s="31" t="s">
        <v>83</v>
      </c>
      <c r="F10177" s="32">
        <v>38.0</v>
      </c>
      <c r="G10177" s="32">
        <v>171.0</v>
      </c>
      <c r="H10177" s="32">
        <v>25.10152186</v>
      </c>
      <c r="I10177" s="10"/>
      <c r="J10177" s="10"/>
      <c r="AA10177" s="7"/>
      <c r="AB10177" s="7"/>
      <c r="AC10177" s="7"/>
    </row>
    <row r="10178" ht="15.0" customHeight="1">
      <c r="A10178" s="29">
        <v>41929.0</v>
      </c>
      <c r="B10178" s="30" t="s">
        <v>59</v>
      </c>
      <c r="D10178" s="30" t="s">
        <v>90</v>
      </c>
      <c r="E10178" s="31" t="s">
        <v>83</v>
      </c>
      <c r="F10178" s="32">
        <v>39.0</v>
      </c>
      <c r="G10178" s="32">
        <v>172.0</v>
      </c>
      <c r="H10178" s="32">
        <v>25.24831439</v>
      </c>
      <c r="I10178" s="10"/>
      <c r="J10178" s="10"/>
      <c r="AA10178" s="7"/>
      <c r="AB10178" s="7"/>
      <c r="AC10178" s="7"/>
    </row>
    <row r="10179" ht="15.0" customHeight="1">
      <c r="A10179" s="29">
        <v>41929.0</v>
      </c>
      <c r="B10179" s="30" t="s">
        <v>59</v>
      </c>
      <c r="D10179" s="30" t="s">
        <v>90</v>
      </c>
      <c r="E10179" s="31" t="s">
        <v>83</v>
      </c>
      <c r="F10179" s="32">
        <v>40.0</v>
      </c>
      <c r="G10179" s="32">
        <v>135.0</v>
      </c>
      <c r="H10179" s="32">
        <v>19.81699095</v>
      </c>
      <c r="I10179" s="10"/>
      <c r="J10179" s="10"/>
      <c r="AA10179" s="7"/>
      <c r="AB10179" s="7"/>
      <c r="AC10179" s="7"/>
    </row>
    <row r="10180" ht="15.0" customHeight="1">
      <c r="A10180" s="29">
        <v>41929.0</v>
      </c>
      <c r="B10180" s="30" t="s">
        <v>59</v>
      </c>
      <c r="D10180" s="30" t="s">
        <v>90</v>
      </c>
      <c r="E10180" s="31" t="s">
        <v>83</v>
      </c>
      <c r="F10180" s="32">
        <v>41.0</v>
      </c>
      <c r="G10180" s="32">
        <v>198.0</v>
      </c>
      <c r="H10180" s="32">
        <v>29.06492005</v>
      </c>
      <c r="I10180" s="10"/>
      <c r="J10180" s="10"/>
      <c r="AA10180" s="7"/>
      <c r="AB10180" s="7"/>
      <c r="AC10180" s="7"/>
    </row>
    <row r="10181" ht="15.0" customHeight="1">
      <c r="A10181" s="29">
        <v>41929.0</v>
      </c>
      <c r="B10181" s="30" t="s">
        <v>59</v>
      </c>
      <c r="D10181" s="30" t="s">
        <v>90</v>
      </c>
      <c r="E10181" s="31" t="s">
        <v>83</v>
      </c>
      <c r="F10181" s="32">
        <v>42.0</v>
      </c>
      <c r="G10181" s="32">
        <v>182.0</v>
      </c>
      <c r="H10181" s="32">
        <v>26.71623965</v>
      </c>
      <c r="I10181" s="10"/>
      <c r="J10181" s="10"/>
      <c r="AA10181" s="7"/>
      <c r="AB10181" s="7"/>
      <c r="AC10181" s="7"/>
    </row>
    <row r="10182" ht="15.0" customHeight="1">
      <c r="A10182" s="29">
        <v>41929.0</v>
      </c>
      <c r="B10182" s="30" t="s">
        <v>59</v>
      </c>
      <c r="D10182" s="30" t="s">
        <v>90</v>
      </c>
      <c r="E10182" s="31" t="s">
        <v>83</v>
      </c>
      <c r="F10182" s="32">
        <v>43.0</v>
      </c>
      <c r="G10182" s="32">
        <v>223.0</v>
      </c>
      <c r="H10182" s="32">
        <v>32.73473319</v>
      </c>
      <c r="I10182" s="10"/>
      <c r="J10182" s="10"/>
      <c r="AA10182" s="7"/>
      <c r="AB10182" s="7"/>
      <c r="AC10182" s="7"/>
    </row>
    <row r="10183" ht="15.0" customHeight="1">
      <c r="A10183" s="29">
        <v>41929.0</v>
      </c>
      <c r="B10183" s="30" t="s">
        <v>59</v>
      </c>
      <c r="D10183" s="30" t="s">
        <v>90</v>
      </c>
      <c r="E10183" s="31" t="s">
        <v>83</v>
      </c>
      <c r="F10183" s="32">
        <v>44.0</v>
      </c>
      <c r="G10183" s="32">
        <v>181.0</v>
      </c>
      <c r="H10183" s="32">
        <v>26.56944712</v>
      </c>
      <c r="I10183" s="10"/>
      <c r="J10183" s="10"/>
      <c r="AA10183" s="7"/>
      <c r="AB10183" s="7"/>
      <c r="AC10183" s="7"/>
    </row>
    <row r="10184" ht="15.0" customHeight="1">
      <c r="A10184" s="29">
        <v>41929.0</v>
      </c>
      <c r="B10184" s="30" t="s">
        <v>59</v>
      </c>
      <c r="D10184" s="30" t="s">
        <v>90</v>
      </c>
      <c r="E10184" s="31" t="s">
        <v>83</v>
      </c>
      <c r="F10184" s="32">
        <v>45.0</v>
      </c>
      <c r="G10184" s="32">
        <v>158.0</v>
      </c>
      <c r="H10184" s="32">
        <v>23.19321903</v>
      </c>
      <c r="I10184" s="10"/>
      <c r="J10184" s="10"/>
      <c r="AA10184" s="7"/>
      <c r="AB10184" s="7"/>
      <c r="AC10184" s="7"/>
    </row>
    <row r="10185" ht="15.0" customHeight="1">
      <c r="A10185" s="29">
        <v>41929.0</v>
      </c>
      <c r="B10185" s="30" t="s">
        <v>59</v>
      </c>
      <c r="D10185" s="30" t="s">
        <v>90</v>
      </c>
      <c r="E10185" s="31" t="s">
        <v>83</v>
      </c>
      <c r="F10185" s="32">
        <v>46.0</v>
      </c>
      <c r="G10185" s="32">
        <v>153.0</v>
      </c>
      <c r="H10185" s="32">
        <v>22.45925641</v>
      </c>
      <c r="I10185" s="10"/>
      <c r="J10185" s="10"/>
      <c r="AA10185" s="7"/>
      <c r="AB10185" s="7"/>
      <c r="AC10185" s="7"/>
    </row>
    <row r="10186" ht="15.0" customHeight="1">
      <c r="A10186" s="29">
        <v>41929.0</v>
      </c>
      <c r="B10186" s="30" t="s">
        <v>59</v>
      </c>
      <c r="D10186" s="30" t="s">
        <v>90</v>
      </c>
      <c r="E10186" s="31" t="s">
        <v>83</v>
      </c>
      <c r="F10186" s="32">
        <v>47.0</v>
      </c>
      <c r="G10186" s="32">
        <v>143.0</v>
      </c>
      <c r="H10186" s="32">
        <v>20.99133115</v>
      </c>
      <c r="I10186" s="10"/>
      <c r="J10186" s="10"/>
      <c r="AA10186" s="7"/>
      <c r="AB10186" s="7"/>
      <c r="AC10186" s="7"/>
    </row>
    <row r="10187" ht="15.0" customHeight="1">
      <c r="A10187" s="29">
        <v>41929.0</v>
      </c>
      <c r="B10187" s="30" t="s">
        <v>59</v>
      </c>
      <c r="D10187" s="30" t="s">
        <v>90</v>
      </c>
      <c r="E10187" s="31" t="s">
        <v>83</v>
      </c>
      <c r="F10187" s="32">
        <v>48.0</v>
      </c>
      <c r="G10187" s="32">
        <v>140.0</v>
      </c>
      <c r="H10187" s="32">
        <v>20.55095357</v>
      </c>
      <c r="I10187" s="10"/>
      <c r="J10187" s="10"/>
      <c r="AA10187" s="7"/>
      <c r="AB10187" s="7"/>
      <c r="AC10187" s="7"/>
    </row>
    <row r="10188" ht="15.0" customHeight="1">
      <c r="A10188" s="29">
        <v>41929.0</v>
      </c>
      <c r="B10188" s="30" t="s">
        <v>59</v>
      </c>
      <c r="D10188" s="30" t="s">
        <v>90</v>
      </c>
      <c r="E10188" s="31" t="s">
        <v>83</v>
      </c>
      <c r="F10188" s="32">
        <v>49.0</v>
      </c>
      <c r="G10188" s="32">
        <v>147.0</v>
      </c>
      <c r="H10188" s="32">
        <v>21.57850125</v>
      </c>
      <c r="I10188" s="10"/>
      <c r="J10188" s="10"/>
      <c r="AA10188" s="7"/>
      <c r="AB10188" s="7"/>
      <c r="AC10188" s="7"/>
    </row>
    <row r="10189" ht="15.0" customHeight="1">
      <c r="A10189" s="29">
        <v>41929.0</v>
      </c>
      <c r="B10189" s="30" t="s">
        <v>59</v>
      </c>
      <c r="D10189" s="30" t="s">
        <v>90</v>
      </c>
      <c r="E10189" s="31" t="s">
        <v>83</v>
      </c>
      <c r="F10189" s="32">
        <v>50.0</v>
      </c>
      <c r="G10189" s="32">
        <v>151.0</v>
      </c>
      <c r="H10189" s="32">
        <v>22.16567135</v>
      </c>
      <c r="I10189" s="10"/>
      <c r="J10189" s="10"/>
      <c r="AA10189" s="7"/>
      <c r="AB10189" s="7"/>
      <c r="AC10189" s="7"/>
    </row>
    <row r="10190" ht="15.0" customHeight="1">
      <c r="A10190" s="29">
        <v>41929.0</v>
      </c>
      <c r="B10190" s="30" t="s">
        <v>59</v>
      </c>
      <c r="D10190" s="30" t="s">
        <v>90</v>
      </c>
      <c r="E10190" s="31" t="s">
        <v>83</v>
      </c>
      <c r="F10190" s="32">
        <v>51.0</v>
      </c>
      <c r="G10190" s="32">
        <v>212.0</v>
      </c>
      <c r="H10190" s="32">
        <v>31.12001541</v>
      </c>
      <c r="I10190" s="10"/>
      <c r="J10190" s="10"/>
      <c r="AA10190" s="7"/>
      <c r="AB10190" s="7"/>
      <c r="AC10190" s="7"/>
    </row>
    <row r="10191" ht="15.0" customHeight="1">
      <c r="A10191" s="29">
        <v>41929.0</v>
      </c>
      <c r="B10191" s="30" t="s">
        <v>59</v>
      </c>
      <c r="D10191" s="30" t="s">
        <v>90</v>
      </c>
      <c r="E10191" s="31" t="s">
        <v>83</v>
      </c>
      <c r="F10191" s="32">
        <v>52.0</v>
      </c>
      <c r="G10191" s="32">
        <v>206.0</v>
      </c>
      <c r="H10191" s="32">
        <v>30.23926026</v>
      </c>
      <c r="I10191" s="10"/>
      <c r="J10191" s="10"/>
      <c r="AA10191" s="7"/>
      <c r="AB10191" s="7"/>
      <c r="AC10191" s="7"/>
    </row>
    <row r="10192" ht="15.0" customHeight="1">
      <c r="A10192" s="29">
        <v>41929.0</v>
      </c>
      <c r="B10192" s="30" t="s">
        <v>59</v>
      </c>
      <c r="D10192" s="30" t="s">
        <v>90</v>
      </c>
      <c r="E10192" s="31" t="s">
        <v>83</v>
      </c>
      <c r="F10192" s="32">
        <v>53.0</v>
      </c>
      <c r="G10192" s="32">
        <v>118.0</v>
      </c>
      <c r="H10192" s="32">
        <v>17.32151801</v>
      </c>
      <c r="I10192" s="10"/>
      <c r="J10192" s="10"/>
      <c r="AA10192" s="7"/>
      <c r="AB10192" s="7"/>
      <c r="AC10192" s="7"/>
    </row>
    <row r="10193" ht="15.0" customHeight="1">
      <c r="A10193" s="29">
        <v>41929.0</v>
      </c>
      <c r="B10193" s="30" t="s">
        <v>59</v>
      </c>
      <c r="D10193" s="30" t="s">
        <v>90</v>
      </c>
      <c r="E10193" s="31" t="s">
        <v>83</v>
      </c>
      <c r="F10193" s="32">
        <v>54.0</v>
      </c>
      <c r="G10193" s="32">
        <v>150.0</v>
      </c>
      <c r="H10193" s="32">
        <v>22.01887883</v>
      </c>
      <c r="I10193" s="10"/>
      <c r="J10193" s="10"/>
      <c r="AA10193" s="7"/>
      <c r="AB10193" s="7"/>
      <c r="AC10193" s="7"/>
    </row>
    <row r="10194" ht="15.0" customHeight="1">
      <c r="A10194" s="29">
        <v>41929.0</v>
      </c>
      <c r="B10194" s="30" t="s">
        <v>59</v>
      </c>
      <c r="D10194" s="30" t="s">
        <v>90</v>
      </c>
      <c r="E10194" s="31" t="s">
        <v>83</v>
      </c>
      <c r="F10194" s="32">
        <v>55.0</v>
      </c>
      <c r="G10194" s="32">
        <v>137.0</v>
      </c>
      <c r="H10194" s="32">
        <v>20.110576</v>
      </c>
      <c r="I10194" s="10"/>
      <c r="J10194" s="10"/>
      <c r="AA10194" s="7"/>
      <c r="AB10194" s="7"/>
      <c r="AC10194" s="7"/>
    </row>
    <row r="10195" ht="15.0" customHeight="1">
      <c r="A10195" s="29">
        <v>41929.0</v>
      </c>
      <c r="B10195" s="30" t="s">
        <v>59</v>
      </c>
      <c r="D10195" s="30" t="s">
        <v>90</v>
      </c>
      <c r="E10195" s="31" t="s">
        <v>83</v>
      </c>
      <c r="F10195" s="32">
        <v>56.0</v>
      </c>
      <c r="G10195" s="32">
        <v>196.0</v>
      </c>
      <c r="H10195" s="32">
        <v>28.771335</v>
      </c>
      <c r="I10195" s="10"/>
      <c r="J10195" s="10"/>
      <c r="AA10195" s="7"/>
      <c r="AB10195" s="7"/>
      <c r="AC10195" s="7"/>
    </row>
    <row r="10196" ht="15.0" customHeight="1">
      <c r="A10196" s="29">
        <v>41929.0</v>
      </c>
      <c r="B10196" s="30" t="s">
        <v>59</v>
      </c>
      <c r="D10196" s="30" t="s">
        <v>90</v>
      </c>
      <c r="E10196" s="31" t="s">
        <v>83</v>
      </c>
      <c r="F10196" s="32">
        <v>57.0</v>
      </c>
      <c r="G10196" s="32">
        <v>178.0</v>
      </c>
      <c r="H10196" s="32">
        <v>26.12906954</v>
      </c>
      <c r="I10196" s="10"/>
      <c r="J10196" s="10"/>
      <c r="AA10196" s="7"/>
      <c r="AB10196" s="7"/>
      <c r="AC10196" s="7"/>
    </row>
    <row r="10197" ht="15.0" customHeight="1">
      <c r="A10197" s="29">
        <v>41929.0</v>
      </c>
      <c r="B10197" s="30" t="s">
        <v>59</v>
      </c>
      <c r="D10197" s="30" t="s">
        <v>90</v>
      </c>
      <c r="E10197" s="31" t="s">
        <v>83</v>
      </c>
      <c r="F10197" s="32">
        <v>58.0</v>
      </c>
      <c r="G10197" s="32">
        <v>156.0</v>
      </c>
      <c r="H10197" s="32">
        <v>22.89963398</v>
      </c>
      <c r="I10197" s="10"/>
      <c r="J10197" s="10"/>
      <c r="AA10197" s="7"/>
      <c r="AB10197" s="7"/>
      <c r="AC10197" s="7"/>
    </row>
    <row r="10198" ht="15.0" customHeight="1">
      <c r="A10198" s="29">
        <v>41929.0</v>
      </c>
      <c r="B10198" s="30" t="s">
        <v>59</v>
      </c>
      <c r="D10198" s="30" t="s">
        <v>90</v>
      </c>
      <c r="E10198" s="31" t="s">
        <v>83</v>
      </c>
      <c r="F10198" s="32">
        <v>59.0</v>
      </c>
      <c r="G10198" s="32">
        <v>163.0</v>
      </c>
      <c r="H10198" s="32">
        <v>23.92718166</v>
      </c>
      <c r="I10198" s="10"/>
      <c r="J10198" s="10"/>
      <c r="AA10198" s="7"/>
      <c r="AB10198" s="7"/>
      <c r="AC10198" s="7"/>
    </row>
    <row r="10199" ht="15.0" customHeight="1">
      <c r="A10199" s="29">
        <v>41929.0</v>
      </c>
      <c r="B10199" s="30" t="s">
        <v>59</v>
      </c>
      <c r="D10199" s="30" t="s">
        <v>90</v>
      </c>
      <c r="E10199" s="31" t="s">
        <v>83</v>
      </c>
      <c r="F10199" s="32">
        <v>60.0</v>
      </c>
      <c r="G10199" s="32">
        <v>173.0</v>
      </c>
      <c r="H10199" s="32">
        <v>25.39510692</v>
      </c>
      <c r="I10199" s="10"/>
      <c r="J10199" s="10"/>
      <c r="AA10199" s="7"/>
      <c r="AB10199" s="7"/>
      <c r="AC10199" s="7"/>
    </row>
    <row r="10200" ht="15.0" customHeight="1">
      <c r="A10200" s="29">
        <v>41929.0</v>
      </c>
      <c r="B10200" s="30" t="s">
        <v>59</v>
      </c>
      <c r="D10200" s="30" t="s">
        <v>90</v>
      </c>
      <c r="E10200" s="31" t="s">
        <v>83</v>
      </c>
      <c r="F10200" s="32">
        <v>61.0</v>
      </c>
      <c r="G10200" s="32">
        <v>158.0</v>
      </c>
      <c r="H10200" s="32">
        <v>23.19321903</v>
      </c>
      <c r="I10200" s="10"/>
      <c r="J10200" s="10"/>
      <c r="AA10200" s="7"/>
      <c r="AB10200" s="7"/>
      <c r="AC10200" s="7"/>
    </row>
    <row r="10201" ht="15.0" customHeight="1">
      <c r="A10201" s="29">
        <v>41929.0</v>
      </c>
      <c r="B10201" s="30" t="s">
        <v>59</v>
      </c>
      <c r="D10201" s="30" t="s">
        <v>90</v>
      </c>
      <c r="E10201" s="31" t="s">
        <v>83</v>
      </c>
      <c r="F10201" s="32">
        <v>62.0</v>
      </c>
      <c r="G10201" s="32">
        <v>140.0</v>
      </c>
      <c r="H10201" s="32">
        <v>20.55095357</v>
      </c>
      <c r="I10201" s="10"/>
      <c r="J10201" s="10"/>
      <c r="AA10201" s="7"/>
      <c r="AB10201" s="7"/>
      <c r="AC10201" s="7"/>
    </row>
    <row r="10202" ht="15.0" customHeight="1">
      <c r="A10202" s="29">
        <v>41929.0</v>
      </c>
      <c r="B10202" s="30" t="s">
        <v>59</v>
      </c>
      <c r="D10202" s="30" t="s">
        <v>90</v>
      </c>
      <c r="E10202" s="31" t="s">
        <v>83</v>
      </c>
      <c r="F10202" s="32">
        <v>63.0</v>
      </c>
      <c r="G10202" s="32">
        <v>211.0</v>
      </c>
      <c r="H10202" s="32">
        <v>30.97322289</v>
      </c>
      <c r="I10202" s="10"/>
      <c r="J10202" s="10"/>
      <c r="AA10202" s="7"/>
      <c r="AB10202" s="7"/>
      <c r="AC10202" s="7"/>
    </row>
    <row r="10203" ht="15.0" customHeight="1">
      <c r="A10203" s="29">
        <v>41929.0</v>
      </c>
      <c r="B10203" s="30" t="s">
        <v>59</v>
      </c>
      <c r="D10203" s="30" t="s">
        <v>90</v>
      </c>
      <c r="E10203" s="31" t="s">
        <v>83</v>
      </c>
      <c r="F10203" s="32">
        <v>64.0</v>
      </c>
      <c r="G10203" s="32">
        <v>155.0</v>
      </c>
      <c r="H10203" s="32">
        <v>22.75284146</v>
      </c>
      <c r="I10203" s="10"/>
      <c r="J10203" s="10"/>
      <c r="AA10203" s="7"/>
      <c r="AB10203" s="7"/>
      <c r="AC10203" s="7"/>
    </row>
    <row r="10204" ht="15.0" customHeight="1">
      <c r="A10204" s="29">
        <v>41929.0</v>
      </c>
      <c r="B10204" s="30" t="s">
        <v>59</v>
      </c>
      <c r="D10204" s="30" t="s">
        <v>90</v>
      </c>
      <c r="E10204" s="31" t="s">
        <v>83</v>
      </c>
      <c r="F10204" s="32">
        <v>65.0</v>
      </c>
      <c r="G10204" s="32">
        <v>130.0</v>
      </c>
      <c r="H10204" s="32">
        <v>19.08302832</v>
      </c>
      <c r="I10204" s="10"/>
      <c r="J10204" s="10"/>
      <c r="AA10204" s="7"/>
      <c r="AB10204" s="7"/>
      <c r="AC10204" s="7"/>
    </row>
    <row r="10205" ht="15.0" customHeight="1">
      <c r="A10205" s="29">
        <v>41929.0</v>
      </c>
      <c r="B10205" s="30" t="s">
        <v>59</v>
      </c>
      <c r="D10205" s="30" t="s">
        <v>90</v>
      </c>
      <c r="E10205" s="31" t="s">
        <v>83</v>
      </c>
      <c r="F10205" s="32">
        <v>66.0</v>
      </c>
      <c r="G10205" s="32">
        <v>183.0</v>
      </c>
      <c r="H10205" s="32">
        <v>26.86303217</v>
      </c>
      <c r="I10205" s="10"/>
      <c r="J10205" s="10"/>
      <c r="AA10205" s="7"/>
      <c r="AB10205" s="7"/>
      <c r="AC10205" s="7"/>
    </row>
    <row r="10206" ht="15.0" customHeight="1">
      <c r="A10206" s="29">
        <v>41929.0</v>
      </c>
      <c r="B10206" s="30" t="s">
        <v>59</v>
      </c>
      <c r="D10206" s="30" t="s">
        <v>90</v>
      </c>
      <c r="E10206" s="31" t="s">
        <v>83</v>
      </c>
      <c r="F10206" s="32">
        <v>67.0</v>
      </c>
      <c r="G10206" s="32">
        <v>161.0</v>
      </c>
      <c r="H10206" s="32">
        <v>23.63359661</v>
      </c>
      <c r="I10206" s="10"/>
      <c r="J10206" s="10"/>
      <c r="AA10206" s="7"/>
      <c r="AB10206" s="7"/>
      <c r="AC10206" s="7"/>
    </row>
    <row r="10207" ht="15.0" customHeight="1">
      <c r="A10207" s="29">
        <v>41929.0</v>
      </c>
      <c r="B10207" s="30" t="s">
        <v>59</v>
      </c>
      <c r="D10207" s="30" t="s">
        <v>90</v>
      </c>
      <c r="E10207" s="31" t="s">
        <v>83</v>
      </c>
      <c r="F10207" s="32">
        <v>68.0</v>
      </c>
      <c r="G10207" s="32">
        <v>157.0</v>
      </c>
      <c r="H10207" s="32">
        <v>23.04642651</v>
      </c>
      <c r="I10207" s="10"/>
      <c r="J10207" s="10"/>
      <c r="AA10207" s="7"/>
      <c r="AB10207" s="7"/>
      <c r="AC10207" s="7"/>
    </row>
    <row r="10208" ht="15.0" customHeight="1">
      <c r="A10208" s="29">
        <v>41929.0</v>
      </c>
      <c r="B10208" s="30" t="s">
        <v>59</v>
      </c>
      <c r="D10208" s="30" t="s">
        <v>90</v>
      </c>
      <c r="E10208" s="31" t="s">
        <v>83</v>
      </c>
      <c r="F10208" s="32">
        <v>69.0</v>
      </c>
      <c r="G10208" s="32">
        <v>146.0</v>
      </c>
      <c r="H10208" s="32">
        <v>21.43170873</v>
      </c>
      <c r="I10208" s="10"/>
      <c r="J10208" s="10"/>
      <c r="AA10208" s="7"/>
      <c r="AB10208" s="7"/>
      <c r="AC10208" s="7"/>
    </row>
    <row r="10209" ht="15.0" customHeight="1">
      <c r="A10209" s="29">
        <v>41929.0</v>
      </c>
      <c r="B10209" s="30" t="s">
        <v>59</v>
      </c>
      <c r="D10209" s="30" t="s">
        <v>90</v>
      </c>
      <c r="E10209" s="31" t="s">
        <v>83</v>
      </c>
      <c r="F10209" s="32">
        <v>70.0</v>
      </c>
      <c r="G10209" s="32">
        <v>79.0</v>
      </c>
      <c r="H10209" s="32">
        <v>11.59660952</v>
      </c>
      <c r="I10209" s="10"/>
      <c r="J10209" s="10"/>
      <c r="AA10209" s="7"/>
      <c r="AB10209" s="7"/>
      <c r="AC10209" s="7"/>
    </row>
    <row r="10210" ht="15.0" customHeight="1">
      <c r="A10210" s="29">
        <v>41929.0</v>
      </c>
      <c r="B10210" s="30" t="s">
        <v>59</v>
      </c>
      <c r="D10210" s="30" t="s">
        <v>90</v>
      </c>
      <c r="E10210" s="31" t="s">
        <v>83</v>
      </c>
      <c r="F10210" s="32">
        <v>71.0</v>
      </c>
      <c r="G10210" s="32">
        <v>141.0</v>
      </c>
      <c r="H10210" s="32">
        <v>20.6977461</v>
      </c>
      <c r="I10210" s="10"/>
      <c r="J10210" s="10"/>
      <c r="AA10210" s="7"/>
      <c r="AB10210" s="7"/>
      <c r="AC10210" s="7"/>
    </row>
    <row r="10211" ht="15.0" customHeight="1">
      <c r="A10211" s="29">
        <v>41929.0</v>
      </c>
      <c r="B10211" s="30" t="s">
        <v>59</v>
      </c>
      <c r="D10211" s="30" t="s">
        <v>90</v>
      </c>
      <c r="E10211" s="31" t="s">
        <v>83</v>
      </c>
      <c r="F10211" s="32">
        <v>72.0</v>
      </c>
      <c r="G10211" s="32">
        <v>125.0</v>
      </c>
      <c r="H10211" s="32">
        <v>18.34906569</v>
      </c>
      <c r="I10211" s="10"/>
      <c r="J10211" s="10"/>
      <c r="AA10211" s="7"/>
      <c r="AB10211" s="7"/>
      <c r="AC10211" s="7"/>
    </row>
    <row r="10212" ht="15.0" customHeight="1">
      <c r="A10212" s="29">
        <v>41929.0</v>
      </c>
      <c r="B10212" s="30" t="s">
        <v>59</v>
      </c>
      <c r="D10212" s="30" t="s">
        <v>90</v>
      </c>
      <c r="E10212" s="31" t="s">
        <v>83</v>
      </c>
      <c r="F10212" s="32">
        <v>73.0</v>
      </c>
      <c r="G10212" s="32">
        <v>214.0</v>
      </c>
      <c r="H10212" s="32">
        <v>31.41360046</v>
      </c>
      <c r="I10212" s="10"/>
      <c r="J10212" s="10"/>
      <c r="AA10212" s="7"/>
      <c r="AB10212" s="7"/>
      <c r="AC10212" s="7"/>
    </row>
    <row r="10213" ht="15.0" customHeight="1">
      <c r="A10213" s="29">
        <v>41929.0</v>
      </c>
      <c r="B10213" s="30" t="s">
        <v>59</v>
      </c>
      <c r="D10213" s="30" t="s">
        <v>90</v>
      </c>
      <c r="E10213" s="31" t="s">
        <v>83</v>
      </c>
      <c r="F10213" s="32">
        <v>74.0</v>
      </c>
      <c r="G10213" s="32">
        <v>142.0</v>
      </c>
      <c r="H10213" s="32">
        <v>20.84453862</v>
      </c>
      <c r="I10213" s="10"/>
      <c r="J10213" s="10"/>
      <c r="AA10213" s="7"/>
      <c r="AB10213" s="7"/>
      <c r="AC10213" s="7"/>
    </row>
    <row r="10214" ht="15.0" customHeight="1">
      <c r="A10214" s="29">
        <v>41929.0</v>
      </c>
      <c r="B10214" s="30" t="s">
        <v>59</v>
      </c>
      <c r="D10214" s="30" t="s">
        <v>90</v>
      </c>
      <c r="E10214" s="31" t="s">
        <v>83</v>
      </c>
      <c r="F10214" s="32">
        <v>75.0</v>
      </c>
      <c r="G10214" s="32">
        <v>155.0</v>
      </c>
      <c r="H10214" s="32">
        <v>22.75284146</v>
      </c>
      <c r="I10214" s="10"/>
      <c r="J10214" s="10"/>
      <c r="AA10214" s="7"/>
      <c r="AB10214" s="7"/>
      <c r="AC10214" s="7"/>
    </row>
    <row r="10215" ht="15.0" customHeight="1">
      <c r="A10215" s="29">
        <v>41929.0</v>
      </c>
      <c r="B10215" s="30" t="s">
        <v>59</v>
      </c>
      <c r="D10215" s="30" t="s">
        <v>90</v>
      </c>
      <c r="E10215" s="31" t="s">
        <v>83</v>
      </c>
      <c r="F10215" s="32">
        <v>76.0</v>
      </c>
      <c r="G10215" s="32">
        <v>151.0</v>
      </c>
      <c r="H10215" s="32">
        <v>22.16567135</v>
      </c>
      <c r="I10215" s="10"/>
      <c r="J10215" s="10"/>
      <c r="AA10215" s="7"/>
      <c r="AB10215" s="7"/>
      <c r="AC10215" s="7"/>
    </row>
    <row r="10216" ht="15.0" customHeight="1">
      <c r="A10216" s="29">
        <v>41929.0</v>
      </c>
      <c r="B10216" s="30" t="s">
        <v>59</v>
      </c>
      <c r="D10216" s="30" t="s">
        <v>90</v>
      </c>
      <c r="E10216" s="31" t="s">
        <v>83</v>
      </c>
      <c r="F10216" s="32">
        <v>77.0</v>
      </c>
      <c r="G10216" s="32">
        <v>181.0</v>
      </c>
      <c r="H10216" s="32">
        <v>26.56944712</v>
      </c>
      <c r="I10216" s="10"/>
      <c r="J10216" s="10"/>
      <c r="AA10216" s="7"/>
      <c r="AB10216" s="7"/>
      <c r="AC10216" s="7"/>
    </row>
    <row r="10217" ht="15.0" customHeight="1">
      <c r="A10217" s="29">
        <v>41929.0</v>
      </c>
      <c r="B10217" s="30" t="s">
        <v>59</v>
      </c>
      <c r="D10217" s="30" t="s">
        <v>90</v>
      </c>
      <c r="E10217" s="31" t="s">
        <v>83</v>
      </c>
      <c r="F10217" s="32">
        <v>78.0</v>
      </c>
      <c r="G10217" s="32">
        <v>207.0</v>
      </c>
      <c r="H10217" s="32">
        <v>30.38605278</v>
      </c>
      <c r="I10217" s="10"/>
      <c r="J10217" s="10"/>
      <c r="AA10217" s="7"/>
      <c r="AB10217" s="7"/>
      <c r="AC10217" s="7"/>
    </row>
    <row r="10218" ht="15.0" customHeight="1">
      <c r="A10218" s="29">
        <v>41929.0</v>
      </c>
      <c r="B10218" s="30" t="s">
        <v>59</v>
      </c>
      <c r="D10218" s="30" t="s">
        <v>90</v>
      </c>
      <c r="E10218" s="31" t="s">
        <v>83</v>
      </c>
      <c r="F10218" s="32">
        <v>79.0</v>
      </c>
      <c r="G10218" s="32">
        <v>184.0</v>
      </c>
      <c r="H10218" s="32">
        <v>27.0098247</v>
      </c>
      <c r="I10218" s="10"/>
      <c r="J10218" s="10"/>
      <c r="AA10218" s="7"/>
      <c r="AB10218" s="7"/>
      <c r="AC10218" s="7"/>
    </row>
    <row r="10219" ht="15.0" customHeight="1">
      <c r="A10219" s="29">
        <v>41929.0</v>
      </c>
      <c r="B10219" s="30" t="s">
        <v>59</v>
      </c>
      <c r="D10219" s="30" t="s">
        <v>90</v>
      </c>
      <c r="E10219" s="31" t="s">
        <v>83</v>
      </c>
      <c r="F10219" s="32">
        <v>80.0</v>
      </c>
      <c r="G10219" s="32">
        <v>141.0</v>
      </c>
      <c r="H10219" s="32">
        <v>20.6977461</v>
      </c>
      <c r="I10219" s="10"/>
      <c r="J10219" s="10"/>
      <c r="AA10219" s="7"/>
      <c r="AB10219" s="7"/>
      <c r="AC10219" s="7"/>
    </row>
    <row r="10220" ht="15.0" customHeight="1">
      <c r="A10220" s="29">
        <v>41929.0</v>
      </c>
      <c r="B10220" s="30" t="s">
        <v>59</v>
      </c>
      <c r="D10220" s="30" t="s">
        <v>90</v>
      </c>
      <c r="E10220" s="31" t="s">
        <v>83</v>
      </c>
      <c r="F10220" s="32">
        <v>81.0</v>
      </c>
      <c r="G10220" s="32">
        <v>179.0</v>
      </c>
      <c r="H10220" s="32">
        <v>26.27586207</v>
      </c>
      <c r="I10220" s="10"/>
      <c r="J10220" s="10"/>
      <c r="AA10220" s="7"/>
      <c r="AB10220" s="7"/>
      <c r="AC10220" s="7"/>
    </row>
    <row r="10221" ht="15.0" customHeight="1">
      <c r="A10221" s="29">
        <v>41929.0</v>
      </c>
      <c r="B10221" s="30" t="s">
        <v>59</v>
      </c>
      <c r="D10221" s="30" t="s">
        <v>90</v>
      </c>
      <c r="E10221" s="31" t="s">
        <v>83</v>
      </c>
      <c r="F10221" s="32">
        <v>82.0</v>
      </c>
      <c r="G10221" s="32">
        <v>154.0</v>
      </c>
      <c r="H10221" s="32">
        <v>22.60604893</v>
      </c>
      <c r="I10221" s="10"/>
      <c r="J10221" s="10"/>
      <c r="AA10221" s="7"/>
      <c r="AB10221" s="7"/>
      <c r="AC10221" s="7"/>
    </row>
    <row r="10222" ht="15.0" customHeight="1">
      <c r="A10222" s="29">
        <v>41929.0</v>
      </c>
      <c r="B10222" s="30" t="s">
        <v>59</v>
      </c>
      <c r="D10222" s="30" t="s">
        <v>90</v>
      </c>
      <c r="E10222" s="31" t="s">
        <v>83</v>
      </c>
      <c r="F10222" s="32">
        <v>83.0</v>
      </c>
      <c r="G10222" s="32">
        <v>134.0</v>
      </c>
      <c r="H10222" s="32">
        <v>19.67019842</v>
      </c>
      <c r="I10222" s="10"/>
      <c r="J10222" s="10"/>
      <c r="AA10222" s="7"/>
      <c r="AB10222" s="7"/>
      <c r="AC10222" s="7"/>
    </row>
    <row r="10223" ht="15.0" customHeight="1">
      <c r="A10223" s="29">
        <v>41929.0</v>
      </c>
      <c r="B10223" s="30" t="s">
        <v>59</v>
      </c>
      <c r="D10223" s="30" t="s">
        <v>90</v>
      </c>
      <c r="E10223" s="31" t="s">
        <v>83</v>
      </c>
      <c r="F10223" s="32">
        <v>84.0</v>
      </c>
      <c r="G10223" s="32">
        <v>140.0</v>
      </c>
      <c r="H10223" s="32">
        <v>20.55095357</v>
      </c>
      <c r="I10223" s="10"/>
      <c r="J10223" s="10"/>
      <c r="AA10223" s="7"/>
      <c r="AB10223" s="7"/>
      <c r="AC10223" s="7"/>
    </row>
    <row r="10224" ht="15.0" customHeight="1">
      <c r="A10224" s="29">
        <v>41929.0</v>
      </c>
      <c r="B10224" s="30" t="s">
        <v>59</v>
      </c>
      <c r="D10224" s="30" t="s">
        <v>90</v>
      </c>
      <c r="E10224" s="31" t="s">
        <v>83</v>
      </c>
      <c r="F10224" s="32">
        <v>85.0</v>
      </c>
      <c r="G10224" s="32">
        <v>153.0</v>
      </c>
      <c r="H10224" s="32">
        <v>22.45925641</v>
      </c>
      <c r="I10224" s="10"/>
      <c r="J10224" s="10"/>
      <c r="AA10224" s="7"/>
      <c r="AB10224" s="7"/>
      <c r="AC10224" s="7"/>
    </row>
    <row r="10225" ht="15.0" customHeight="1">
      <c r="A10225" s="29">
        <v>41929.0</v>
      </c>
      <c r="B10225" s="30" t="s">
        <v>59</v>
      </c>
      <c r="D10225" s="30" t="s">
        <v>90</v>
      </c>
      <c r="E10225" s="31" t="s">
        <v>83</v>
      </c>
      <c r="F10225" s="32">
        <v>86.0</v>
      </c>
      <c r="G10225" s="32">
        <v>103.0</v>
      </c>
      <c r="H10225" s="32">
        <v>15.11963013</v>
      </c>
      <c r="I10225" s="10"/>
      <c r="J10225" s="10"/>
      <c r="AA10225" s="7"/>
      <c r="AB10225" s="7"/>
      <c r="AC10225" s="7"/>
    </row>
    <row r="10226" ht="15.0" customHeight="1">
      <c r="A10226" s="29">
        <v>41929.0</v>
      </c>
      <c r="B10226" s="30" t="s">
        <v>59</v>
      </c>
      <c r="D10226" s="30" t="s">
        <v>90</v>
      </c>
      <c r="E10226" s="31" t="s">
        <v>84</v>
      </c>
      <c r="F10226" s="32">
        <v>1.0</v>
      </c>
      <c r="G10226" s="32">
        <v>203.0</v>
      </c>
      <c r="H10226" s="32">
        <v>28.04314721</v>
      </c>
      <c r="I10226" s="10"/>
      <c r="J10226" s="10"/>
      <c r="AA10226" s="7"/>
      <c r="AB10226" s="7"/>
      <c r="AC10226" s="7"/>
    </row>
    <row r="10227" ht="15.0" customHeight="1">
      <c r="A10227" s="29">
        <v>41929.0</v>
      </c>
      <c r="B10227" s="30" t="s">
        <v>59</v>
      </c>
      <c r="D10227" s="30" t="s">
        <v>90</v>
      </c>
      <c r="E10227" s="31" t="s">
        <v>84</v>
      </c>
      <c r="F10227" s="32">
        <v>2.0</v>
      </c>
      <c r="G10227" s="32">
        <v>174.0</v>
      </c>
      <c r="H10227" s="32">
        <v>24.03698332</v>
      </c>
      <c r="I10227" s="10"/>
      <c r="J10227" s="10"/>
      <c r="AA10227" s="7"/>
      <c r="AB10227" s="7"/>
      <c r="AC10227" s="7"/>
    </row>
    <row r="10228" ht="15.0" customHeight="1">
      <c r="A10228" s="29">
        <v>41929.0</v>
      </c>
      <c r="B10228" s="30" t="s">
        <v>59</v>
      </c>
      <c r="D10228" s="30" t="s">
        <v>90</v>
      </c>
      <c r="E10228" s="31" t="s">
        <v>84</v>
      </c>
      <c r="F10228" s="32">
        <v>3.0</v>
      </c>
      <c r="G10228" s="32">
        <v>147.0</v>
      </c>
      <c r="H10228" s="32">
        <v>20.3071066</v>
      </c>
      <c r="I10228" s="10"/>
      <c r="J10228" s="10"/>
      <c r="AA10228" s="7"/>
      <c r="AB10228" s="7"/>
      <c r="AC10228" s="7"/>
    </row>
    <row r="10229" ht="15.0" customHeight="1">
      <c r="A10229" s="29">
        <v>41929.0</v>
      </c>
      <c r="B10229" s="30" t="s">
        <v>59</v>
      </c>
      <c r="D10229" s="30" t="s">
        <v>90</v>
      </c>
      <c r="E10229" s="31" t="s">
        <v>84</v>
      </c>
      <c r="F10229" s="32">
        <v>4.0</v>
      </c>
      <c r="G10229" s="32">
        <v>209.0</v>
      </c>
      <c r="H10229" s="32">
        <v>28.8720087</v>
      </c>
      <c r="I10229" s="10"/>
      <c r="J10229" s="10"/>
      <c r="AA10229" s="7"/>
      <c r="AB10229" s="7"/>
      <c r="AC10229" s="7"/>
    </row>
    <row r="10230" ht="15.0" customHeight="1">
      <c r="A10230" s="29">
        <v>41929.0</v>
      </c>
      <c r="B10230" s="30" t="s">
        <v>59</v>
      </c>
      <c r="D10230" s="30" t="s">
        <v>90</v>
      </c>
      <c r="E10230" s="31" t="s">
        <v>84</v>
      </c>
      <c r="F10230" s="32">
        <v>5.0</v>
      </c>
      <c r="G10230" s="32">
        <v>158.0</v>
      </c>
      <c r="H10230" s="32">
        <v>21.82668601</v>
      </c>
      <c r="I10230" s="10"/>
      <c r="J10230" s="10"/>
      <c r="AA10230" s="7"/>
      <c r="AB10230" s="7"/>
      <c r="AC10230" s="7"/>
    </row>
    <row r="10231" ht="15.0" customHeight="1">
      <c r="A10231" s="29">
        <v>41929.0</v>
      </c>
      <c r="B10231" s="30" t="s">
        <v>59</v>
      </c>
      <c r="D10231" s="30" t="s">
        <v>90</v>
      </c>
      <c r="E10231" s="31" t="s">
        <v>84</v>
      </c>
      <c r="F10231" s="32">
        <v>6.0</v>
      </c>
      <c r="G10231" s="32">
        <v>220.0</v>
      </c>
      <c r="H10231" s="32">
        <v>30.39158811</v>
      </c>
      <c r="I10231" s="10"/>
      <c r="J10231" s="10"/>
      <c r="AA10231" s="7"/>
      <c r="AB10231" s="7"/>
      <c r="AC10231" s="7"/>
    </row>
    <row r="10232" ht="15.0" customHeight="1">
      <c r="A10232" s="29">
        <v>41929.0</v>
      </c>
      <c r="B10232" s="30" t="s">
        <v>59</v>
      </c>
      <c r="D10232" s="30" t="s">
        <v>90</v>
      </c>
      <c r="E10232" s="31" t="s">
        <v>84</v>
      </c>
      <c r="F10232" s="32">
        <v>7.0</v>
      </c>
      <c r="G10232" s="32">
        <v>207.0</v>
      </c>
      <c r="H10232" s="32">
        <v>28.59572154</v>
      </c>
      <c r="I10232" s="10"/>
      <c r="J10232" s="10"/>
      <c r="AA10232" s="7"/>
      <c r="AB10232" s="7"/>
      <c r="AC10232" s="7"/>
    </row>
    <row r="10233" ht="15.0" customHeight="1">
      <c r="A10233" s="29">
        <v>41929.0</v>
      </c>
      <c r="B10233" s="30" t="s">
        <v>59</v>
      </c>
      <c r="D10233" s="30" t="s">
        <v>90</v>
      </c>
      <c r="E10233" s="31" t="s">
        <v>84</v>
      </c>
      <c r="F10233" s="32">
        <v>8.0</v>
      </c>
      <c r="G10233" s="32">
        <v>148.0</v>
      </c>
      <c r="H10233" s="32">
        <v>20.44525018</v>
      </c>
      <c r="I10233" s="10"/>
      <c r="J10233" s="10"/>
      <c r="AA10233" s="7"/>
      <c r="AB10233" s="7"/>
      <c r="AC10233" s="7"/>
    </row>
    <row r="10234" ht="15.0" customHeight="1">
      <c r="A10234" s="29">
        <v>41929.0</v>
      </c>
      <c r="B10234" s="30" t="s">
        <v>59</v>
      </c>
      <c r="D10234" s="30" t="s">
        <v>90</v>
      </c>
      <c r="E10234" s="31" t="s">
        <v>84</v>
      </c>
      <c r="F10234" s="32">
        <v>9.0</v>
      </c>
      <c r="G10234" s="32">
        <v>160.0</v>
      </c>
      <c r="H10234" s="32">
        <v>22.10297317</v>
      </c>
      <c r="I10234" s="10"/>
      <c r="J10234" s="10"/>
      <c r="AA10234" s="7"/>
      <c r="AB10234" s="7"/>
      <c r="AC10234" s="7"/>
    </row>
    <row r="10235" ht="15.0" customHeight="1">
      <c r="A10235" s="29">
        <v>41929.0</v>
      </c>
      <c r="B10235" s="30" t="s">
        <v>59</v>
      </c>
      <c r="D10235" s="30" t="s">
        <v>90</v>
      </c>
      <c r="E10235" s="31" t="s">
        <v>84</v>
      </c>
      <c r="F10235" s="32">
        <v>10.0</v>
      </c>
      <c r="G10235" s="32">
        <v>177.0</v>
      </c>
      <c r="H10235" s="32">
        <v>24.45141407</v>
      </c>
      <c r="I10235" s="10"/>
      <c r="J10235" s="10"/>
      <c r="AA10235" s="7"/>
      <c r="AB10235" s="7"/>
      <c r="AC10235" s="7"/>
    </row>
    <row r="10236" ht="15.0" customHeight="1">
      <c r="A10236" s="29">
        <v>41929.0</v>
      </c>
      <c r="B10236" s="30" t="s">
        <v>59</v>
      </c>
      <c r="D10236" s="30" t="s">
        <v>90</v>
      </c>
      <c r="E10236" s="31" t="s">
        <v>84</v>
      </c>
      <c r="F10236" s="32">
        <v>11.0</v>
      </c>
      <c r="G10236" s="32">
        <v>163.0</v>
      </c>
      <c r="H10236" s="32">
        <v>22.51740392</v>
      </c>
      <c r="I10236" s="10"/>
      <c r="J10236" s="10"/>
      <c r="AA10236" s="7"/>
      <c r="AB10236" s="7"/>
      <c r="AC10236" s="7"/>
    </row>
    <row r="10237" ht="15.0" customHeight="1">
      <c r="A10237" s="29">
        <v>41929.0</v>
      </c>
      <c r="B10237" s="30" t="s">
        <v>59</v>
      </c>
      <c r="D10237" s="30" t="s">
        <v>90</v>
      </c>
      <c r="E10237" s="31" t="s">
        <v>84</v>
      </c>
      <c r="F10237" s="32">
        <v>12.0</v>
      </c>
      <c r="G10237" s="32">
        <v>160.0</v>
      </c>
      <c r="H10237" s="32">
        <v>22.10297317</v>
      </c>
      <c r="I10237" s="10"/>
      <c r="J10237" s="10"/>
      <c r="AA10237" s="7"/>
      <c r="AB10237" s="7"/>
      <c r="AC10237" s="7"/>
    </row>
    <row r="10238" ht="15.0" customHeight="1">
      <c r="A10238" s="29">
        <v>41929.0</v>
      </c>
      <c r="B10238" s="30" t="s">
        <v>59</v>
      </c>
      <c r="D10238" s="30" t="s">
        <v>90</v>
      </c>
      <c r="E10238" s="31" t="s">
        <v>84</v>
      </c>
      <c r="F10238" s="32">
        <v>13.0</v>
      </c>
      <c r="G10238" s="32">
        <v>150.0</v>
      </c>
      <c r="H10238" s="32">
        <v>20.72153735</v>
      </c>
      <c r="I10238" s="10"/>
      <c r="J10238" s="10"/>
      <c r="AA10238" s="7"/>
      <c r="AB10238" s="7"/>
      <c r="AC10238" s="7"/>
    </row>
    <row r="10239" ht="15.0" customHeight="1">
      <c r="A10239" s="29">
        <v>41929.0</v>
      </c>
      <c r="B10239" s="30" t="s">
        <v>59</v>
      </c>
      <c r="D10239" s="30" t="s">
        <v>90</v>
      </c>
      <c r="E10239" s="31" t="s">
        <v>84</v>
      </c>
      <c r="F10239" s="32">
        <v>14.0</v>
      </c>
      <c r="G10239" s="32">
        <v>158.0</v>
      </c>
      <c r="H10239" s="32">
        <v>21.82668601</v>
      </c>
      <c r="I10239" s="10"/>
      <c r="J10239" s="10"/>
      <c r="AA10239" s="7"/>
      <c r="AB10239" s="7"/>
      <c r="AC10239" s="7"/>
    </row>
    <row r="10240" ht="15.0" customHeight="1">
      <c r="A10240" s="29">
        <v>41929.0</v>
      </c>
      <c r="B10240" s="30" t="s">
        <v>59</v>
      </c>
      <c r="D10240" s="30" t="s">
        <v>90</v>
      </c>
      <c r="E10240" s="31" t="s">
        <v>84</v>
      </c>
      <c r="F10240" s="32">
        <v>15.0</v>
      </c>
      <c r="G10240" s="32">
        <v>148.0</v>
      </c>
      <c r="H10240" s="32">
        <v>20.44525018</v>
      </c>
      <c r="I10240" s="10"/>
      <c r="J10240" s="10"/>
      <c r="AA10240" s="7"/>
      <c r="AB10240" s="7"/>
      <c r="AC10240" s="7"/>
    </row>
    <row r="10241" ht="15.0" customHeight="1">
      <c r="A10241" s="29">
        <v>41929.0</v>
      </c>
      <c r="B10241" s="30" t="s">
        <v>59</v>
      </c>
      <c r="D10241" s="30" t="s">
        <v>90</v>
      </c>
      <c r="E10241" s="31" t="s">
        <v>84</v>
      </c>
      <c r="F10241" s="32">
        <v>16.0</v>
      </c>
      <c r="G10241" s="32">
        <v>141.0</v>
      </c>
      <c r="H10241" s="32">
        <v>19.47824511</v>
      </c>
      <c r="I10241" s="10"/>
      <c r="J10241" s="10"/>
      <c r="AA10241" s="7"/>
      <c r="AB10241" s="7"/>
      <c r="AC10241" s="7"/>
    </row>
    <row r="10242" ht="15.0" customHeight="1">
      <c r="A10242" s="29">
        <v>41929.0</v>
      </c>
      <c r="B10242" s="30" t="s">
        <v>59</v>
      </c>
      <c r="D10242" s="30" t="s">
        <v>90</v>
      </c>
      <c r="E10242" s="31" t="s">
        <v>84</v>
      </c>
      <c r="F10242" s="32">
        <v>17.0</v>
      </c>
      <c r="G10242" s="32">
        <v>148.0</v>
      </c>
      <c r="H10242" s="32">
        <v>20.44525018</v>
      </c>
      <c r="I10242" s="10"/>
      <c r="J10242" s="10"/>
      <c r="AA10242" s="7"/>
      <c r="AB10242" s="7"/>
      <c r="AC10242" s="7"/>
    </row>
    <row r="10243" ht="15.0" customHeight="1">
      <c r="A10243" s="29">
        <v>41929.0</v>
      </c>
      <c r="B10243" s="30" t="s">
        <v>59</v>
      </c>
      <c r="D10243" s="30" t="s">
        <v>90</v>
      </c>
      <c r="E10243" s="31" t="s">
        <v>84</v>
      </c>
      <c r="F10243" s="32">
        <v>18.0</v>
      </c>
      <c r="G10243" s="32">
        <v>161.0</v>
      </c>
      <c r="H10243" s="32">
        <v>22.24111675</v>
      </c>
      <c r="I10243" s="10"/>
      <c r="J10243" s="10"/>
      <c r="AA10243" s="7"/>
      <c r="AB10243" s="7"/>
      <c r="AC10243" s="7"/>
    </row>
    <row r="10244" ht="15.0" customHeight="1">
      <c r="A10244" s="29">
        <v>41929.0</v>
      </c>
      <c r="B10244" s="30" t="s">
        <v>59</v>
      </c>
      <c r="D10244" s="30" t="s">
        <v>90</v>
      </c>
      <c r="E10244" s="31" t="s">
        <v>84</v>
      </c>
      <c r="F10244" s="32">
        <v>19.0</v>
      </c>
      <c r="G10244" s="32">
        <v>243.0</v>
      </c>
      <c r="H10244" s="32">
        <v>33.5688905</v>
      </c>
      <c r="I10244" s="10"/>
      <c r="J10244" s="10"/>
      <c r="AA10244" s="7"/>
      <c r="AB10244" s="7"/>
      <c r="AC10244" s="7"/>
    </row>
    <row r="10245" ht="15.0" customHeight="1">
      <c r="A10245" s="29">
        <v>41929.0</v>
      </c>
      <c r="B10245" s="30" t="s">
        <v>59</v>
      </c>
      <c r="D10245" s="30" t="s">
        <v>90</v>
      </c>
      <c r="E10245" s="31" t="s">
        <v>84</v>
      </c>
      <c r="F10245" s="32">
        <v>20.0</v>
      </c>
      <c r="G10245" s="32">
        <v>175.0</v>
      </c>
      <c r="H10245" s="32">
        <v>24.1751269</v>
      </c>
      <c r="I10245" s="10"/>
      <c r="J10245" s="10"/>
      <c r="AA10245" s="7"/>
      <c r="AB10245" s="7"/>
      <c r="AC10245" s="7"/>
    </row>
    <row r="10246" ht="15.0" customHeight="1">
      <c r="A10246" s="29">
        <v>41929.0</v>
      </c>
      <c r="B10246" s="30" t="s">
        <v>59</v>
      </c>
      <c r="D10246" s="30" t="s">
        <v>90</v>
      </c>
      <c r="E10246" s="31" t="s">
        <v>84</v>
      </c>
      <c r="F10246" s="32">
        <v>21.0</v>
      </c>
      <c r="G10246" s="32">
        <v>131.0</v>
      </c>
      <c r="H10246" s="32">
        <v>18.09680928</v>
      </c>
      <c r="I10246" s="10"/>
      <c r="J10246" s="10"/>
      <c r="AA10246" s="7"/>
      <c r="AB10246" s="7"/>
      <c r="AC10246" s="7"/>
    </row>
    <row r="10247" ht="15.0" customHeight="1">
      <c r="A10247" s="29">
        <v>41929.0</v>
      </c>
      <c r="B10247" s="30" t="s">
        <v>59</v>
      </c>
      <c r="D10247" s="30" t="s">
        <v>90</v>
      </c>
      <c r="E10247" s="31" t="s">
        <v>84</v>
      </c>
      <c r="F10247" s="32">
        <v>22.0</v>
      </c>
      <c r="G10247" s="32">
        <v>162.0</v>
      </c>
      <c r="H10247" s="32">
        <v>22.37926033</v>
      </c>
      <c r="I10247" s="10"/>
      <c r="J10247" s="10"/>
      <c r="AA10247" s="7"/>
      <c r="AB10247" s="7"/>
      <c r="AC10247" s="7"/>
    </row>
    <row r="10248" ht="15.0" customHeight="1">
      <c r="A10248" s="29">
        <v>41929.0</v>
      </c>
      <c r="B10248" s="30" t="s">
        <v>59</v>
      </c>
      <c r="D10248" s="30" t="s">
        <v>90</v>
      </c>
      <c r="E10248" s="31" t="s">
        <v>84</v>
      </c>
      <c r="F10248" s="32">
        <v>23.0</v>
      </c>
      <c r="G10248" s="32">
        <v>148.0</v>
      </c>
      <c r="H10248" s="32">
        <v>20.44525018</v>
      </c>
      <c r="I10248" s="10"/>
      <c r="J10248" s="10"/>
      <c r="AA10248" s="7"/>
      <c r="AB10248" s="7"/>
      <c r="AC10248" s="7"/>
    </row>
    <row r="10249" ht="15.0" customHeight="1">
      <c r="A10249" s="29">
        <v>41929.0</v>
      </c>
      <c r="B10249" s="30" t="s">
        <v>59</v>
      </c>
      <c r="D10249" s="30" t="s">
        <v>90</v>
      </c>
      <c r="E10249" s="31" t="s">
        <v>84</v>
      </c>
      <c r="F10249" s="32">
        <v>24.0</v>
      </c>
      <c r="G10249" s="32">
        <v>237.0</v>
      </c>
      <c r="H10249" s="32">
        <v>32.74002901</v>
      </c>
      <c r="I10249" s="10"/>
      <c r="J10249" s="10"/>
      <c r="AA10249" s="7"/>
      <c r="AB10249" s="7"/>
      <c r="AC10249" s="7"/>
    </row>
    <row r="10250" ht="15.0" customHeight="1">
      <c r="A10250" s="29">
        <v>41929.0</v>
      </c>
      <c r="B10250" s="30" t="s">
        <v>59</v>
      </c>
      <c r="D10250" s="30" t="s">
        <v>90</v>
      </c>
      <c r="E10250" s="31" t="s">
        <v>84</v>
      </c>
      <c r="F10250" s="32">
        <v>25.0</v>
      </c>
      <c r="G10250" s="32">
        <v>153.0</v>
      </c>
      <c r="H10250" s="32">
        <v>21.13596809</v>
      </c>
      <c r="I10250" s="10"/>
      <c r="J10250" s="10"/>
      <c r="AA10250" s="7"/>
      <c r="AB10250" s="7"/>
      <c r="AC10250" s="7"/>
    </row>
    <row r="10251" ht="15.0" customHeight="1">
      <c r="A10251" s="29">
        <v>41929.0</v>
      </c>
      <c r="B10251" s="30" t="s">
        <v>59</v>
      </c>
      <c r="D10251" s="30" t="s">
        <v>90</v>
      </c>
      <c r="E10251" s="31" t="s">
        <v>84</v>
      </c>
      <c r="F10251" s="32">
        <v>26.0</v>
      </c>
      <c r="G10251" s="32">
        <v>192.0</v>
      </c>
      <c r="H10251" s="32">
        <v>26.5235678</v>
      </c>
      <c r="I10251" s="10"/>
      <c r="J10251" s="10"/>
      <c r="AA10251" s="7"/>
      <c r="AB10251" s="7"/>
      <c r="AC10251" s="7"/>
    </row>
    <row r="10252" ht="15.0" customHeight="1">
      <c r="A10252" s="29">
        <v>41929.0</v>
      </c>
      <c r="B10252" s="30" t="s">
        <v>59</v>
      </c>
      <c r="D10252" s="30" t="s">
        <v>90</v>
      </c>
      <c r="E10252" s="31" t="s">
        <v>84</v>
      </c>
      <c r="F10252" s="32">
        <v>27.0</v>
      </c>
      <c r="G10252" s="32">
        <v>208.0</v>
      </c>
      <c r="H10252" s="32">
        <v>28.73386512</v>
      </c>
      <c r="I10252" s="10"/>
      <c r="J10252" s="10"/>
      <c r="AA10252" s="7"/>
      <c r="AB10252" s="7"/>
      <c r="AC10252" s="7"/>
    </row>
    <row r="10253" ht="15.0" customHeight="1">
      <c r="A10253" s="29">
        <v>41929.0</v>
      </c>
      <c r="B10253" s="30" t="s">
        <v>59</v>
      </c>
      <c r="D10253" s="30" t="s">
        <v>90</v>
      </c>
      <c r="E10253" s="31" t="s">
        <v>84</v>
      </c>
      <c r="F10253" s="32">
        <v>28.0</v>
      </c>
      <c r="G10253" s="32">
        <v>136.0</v>
      </c>
      <c r="H10253" s="32">
        <v>18.78752719</v>
      </c>
      <c r="I10253" s="10"/>
      <c r="J10253" s="10"/>
      <c r="AA10253" s="7"/>
      <c r="AB10253" s="7"/>
      <c r="AC10253" s="7"/>
    </row>
    <row r="10254" ht="15.0" customHeight="1">
      <c r="A10254" s="29">
        <v>41929.0</v>
      </c>
      <c r="B10254" s="30" t="s">
        <v>59</v>
      </c>
      <c r="D10254" s="30" t="s">
        <v>90</v>
      </c>
      <c r="E10254" s="31" t="s">
        <v>84</v>
      </c>
      <c r="F10254" s="32">
        <v>29.0</v>
      </c>
      <c r="G10254" s="32">
        <v>181.0</v>
      </c>
      <c r="H10254" s="32">
        <v>25.0039884</v>
      </c>
      <c r="I10254" s="10"/>
      <c r="J10254" s="10"/>
      <c r="AA10254" s="7"/>
      <c r="AB10254" s="7"/>
      <c r="AC10254" s="7"/>
    </row>
    <row r="10255" ht="15.0" customHeight="1">
      <c r="A10255" s="29">
        <v>41929.0</v>
      </c>
      <c r="B10255" s="30" t="s">
        <v>59</v>
      </c>
      <c r="D10255" s="30" t="s">
        <v>90</v>
      </c>
      <c r="E10255" s="31" t="s">
        <v>84</v>
      </c>
      <c r="F10255" s="32">
        <v>30.0</v>
      </c>
      <c r="G10255" s="32">
        <v>189.0</v>
      </c>
      <c r="H10255" s="32">
        <v>26.10913706</v>
      </c>
      <c r="I10255" s="10"/>
      <c r="J10255" s="10"/>
      <c r="AA10255" s="7"/>
      <c r="AB10255" s="7"/>
      <c r="AC10255" s="7"/>
    </row>
    <row r="10256" ht="15.0" customHeight="1">
      <c r="A10256" s="29">
        <v>41929.0</v>
      </c>
      <c r="B10256" s="30" t="s">
        <v>59</v>
      </c>
      <c r="D10256" s="30" t="s">
        <v>90</v>
      </c>
      <c r="E10256" s="31" t="s">
        <v>84</v>
      </c>
      <c r="F10256" s="32">
        <v>31.0</v>
      </c>
      <c r="G10256" s="32">
        <v>192.0</v>
      </c>
      <c r="H10256" s="32">
        <v>26.5235678</v>
      </c>
      <c r="I10256" s="10"/>
      <c r="J10256" s="10"/>
      <c r="AA10256" s="7"/>
      <c r="AB10256" s="7"/>
      <c r="AC10256" s="7"/>
    </row>
    <row r="10257" ht="15.0" customHeight="1">
      <c r="A10257" s="29">
        <v>41929.0</v>
      </c>
      <c r="B10257" s="30" t="s">
        <v>59</v>
      </c>
      <c r="D10257" s="30" t="s">
        <v>90</v>
      </c>
      <c r="E10257" s="31" t="s">
        <v>84</v>
      </c>
      <c r="F10257" s="32">
        <v>32.0</v>
      </c>
      <c r="G10257" s="32">
        <v>190.0</v>
      </c>
      <c r="H10257" s="32">
        <v>26.24728064</v>
      </c>
      <c r="I10257" s="10"/>
      <c r="J10257" s="10"/>
      <c r="AA10257" s="7"/>
      <c r="AB10257" s="7"/>
      <c r="AC10257" s="7"/>
    </row>
    <row r="10258" ht="15.0" customHeight="1">
      <c r="A10258" s="29">
        <v>41929.0</v>
      </c>
      <c r="B10258" s="30" t="s">
        <v>59</v>
      </c>
      <c r="D10258" s="30" t="s">
        <v>90</v>
      </c>
      <c r="E10258" s="31" t="s">
        <v>84</v>
      </c>
      <c r="F10258" s="32">
        <v>33.0</v>
      </c>
      <c r="G10258" s="32">
        <v>128.0</v>
      </c>
      <c r="H10258" s="32">
        <v>17.68237854</v>
      </c>
      <c r="I10258" s="10"/>
      <c r="J10258" s="10"/>
      <c r="AA10258" s="7"/>
      <c r="AB10258" s="7"/>
      <c r="AC10258" s="7"/>
    </row>
    <row r="10259" ht="15.0" customHeight="1">
      <c r="A10259" s="29">
        <v>41929.0</v>
      </c>
      <c r="B10259" s="30" t="s">
        <v>59</v>
      </c>
      <c r="D10259" s="30" t="s">
        <v>90</v>
      </c>
      <c r="E10259" s="31" t="s">
        <v>84</v>
      </c>
      <c r="F10259" s="32">
        <v>34.0</v>
      </c>
      <c r="G10259" s="32">
        <v>163.0</v>
      </c>
      <c r="H10259" s="32">
        <v>22.51740392</v>
      </c>
      <c r="I10259" s="10"/>
      <c r="J10259" s="10"/>
      <c r="AA10259" s="7"/>
      <c r="AB10259" s="7"/>
      <c r="AC10259" s="7"/>
    </row>
    <row r="10260" ht="15.0" customHeight="1">
      <c r="A10260" s="29">
        <v>41929.0</v>
      </c>
      <c r="B10260" s="30" t="s">
        <v>59</v>
      </c>
      <c r="D10260" s="30" t="s">
        <v>90</v>
      </c>
      <c r="E10260" s="31" t="s">
        <v>84</v>
      </c>
      <c r="F10260" s="32">
        <v>35.0</v>
      </c>
      <c r="G10260" s="32">
        <v>188.0</v>
      </c>
      <c r="H10260" s="32">
        <v>25.97099347</v>
      </c>
      <c r="I10260" s="10"/>
      <c r="J10260" s="10"/>
      <c r="AA10260" s="7"/>
      <c r="AB10260" s="7"/>
      <c r="AC10260" s="7"/>
    </row>
    <row r="10261" ht="15.0" customHeight="1">
      <c r="A10261" s="29">
        <v>41929.0</v>
      </c>
      <c r="B10261" s="30" t="s">
        <v>59</v>
      </c>
      <c r="D10261" s="30" t="s">
        <v>90</v>
      </c>
      <c r="E10261" s="31" t="s">
        <v>84</v>
      </c>
      <c r="F10261" s="32">
        <v>36.0</v>
      </c>
      <c r="G10261" s="32">
        <v>183.0</v>
      </c>
      <c r="H10261" s="32">
        <v>25.28027556</v>
      </c>
      <c r="I10261" s="10"/>
      <c r="J10261" s="10"/>
      <c r="AA10261" s="7"/>
      <c r="AB10261" s="7"/>
      <c r="AC10261" s="7"/>
    </row>
    <row r="10262" ht="15.0" customHeight="1">
      <c r="A10262" s="29">
        <v>41929.0</v>
      </c>
      <c r="B10262" s="30" t="s">
        <v>59</v>
      </c>
      <c r="D10262" s="30" t="s">
        <v>90</v>
      </c>
      <c r="E10262" s="31" t="s">
        <v>84</v>
      </c>
      <c r="F10262" s="32">
        <v>37.0</v>
      </c>
      <c r="G10262" s="32">
        <v>185.0</v>
      </c>
      <c r="H10262" s="32">
        <v>25.55656273</v>
      </c>
      <c r="I10262" s="10"/>
      <c r="J10262" s="10"/>
      <c r="AA10262" s="7"/>
      <c r="AB10262" s="7"/>
      <c r="AC10262" s="7"/>
    </row>
    <row r="10263" ht="15.0" customHeight="1">
      <c r="A10263" s="29">
        <v>41929.0</v>
      </c>
      <c r="B10263" s="30" t="s">
        <v>59</v>
      </c>
      <c r="D10263" s="30" t="s">
        <v>90</v>
      </c>
      <c r="E10263" s="31" t="s">
        <v>84</v>
      </c>
      <c r="F10263" s="32">
        <v>38.0</v>
      </c>
      <c r="G10263" s="32">
        <v>192.0</v>
      </c>
      <c r="H10263" s="32">
        <v>26.5235678</v>
      </c>
      <c r="I10263" s="10"/>
      <c r="J10263" s="10"/>
      <c r="AA10263" s="7"/>
      <c r="AB10263" s="7"/>
      <c r="AC10263" s="7"/>
    </row>
    <row r="10264" ht="15.0" customHeight="1">
      <c r="A10264" s="29">
        <v>41929.0</v>
      </c>
      <c r="B10264" s="30" t="s">
        <v>59</v>
      </c>
      <c r="D10264" s="30" t="s">
        <v>90</v>
      </c>
      <c r="E10264" s="31" t="s">
        <v>84</v>
      </c>
      <c r="F10264" s="32">
        <v>39.0</v>
      </c>
      <c r="G10264" s="32">
        <v>182.0</v>
      </c>
      <c r="H10264" s="32">
        <v>25.14213198</v>
      </c>
      <c r="I10264" s="10"/>
      <c r="J10264" s="10"/>
      <c r="AA10264" s="7"/>
      <c r="AB10264" s="7"/>
      <c r="AC10264" s="7"/>
    </row>
    <row r="10265" ht="15.0" customHeight="1">
      <c r="A10265" s="29">
        <v>41929.0</v>
      </c>
      <c r="B10265" s="30" t="s">
        <v>59</v>
      </c>
      <c r="D10265" s="30" t="s">
        <v>90</v>
      </c>
      <c r="E10265" s="31" t="s">
        <v>84</v>
      </c>
      <c r="F10265" s="32">
        <v>40.0</v>
      </c>
      <c r="G10265" s="32">
        <v>109.0</v>
      </c>
      <c r="H10265" s="32">
        <v>15.05765047</v>
      </c>
      <c r="I10265" s="10"/>
      <c r="J10265" s="10"/>
      <c r="AA10265" s="7"/>
      <c r="AB10265" s="7"/>
      <c r="AC10265" s="7"/>
    </row>
    <row r="10266" ht="15.0" customHeight="1">
      <c r="A10266" s="29">
        <v>41929.0</v>
      </c>
      <c r="B10266" s="30" t="s">
        <v>59</v>
      </c>
      <c r="D10266" s="30" t="s">
        <v>90</v>
      </c>
      <c r="E10266" s="31" t="s">
        <v>84</v>
      </c>
      <c r="F10266" s="32">
        <v>41.0</v>
      </c>
      <c r="G10266" s="32">
        <v>205.0</v>
      </c>
      <c r="H10266" s="32">
        <v>28.31943437</v>
      </c>
      <c r="I10266" s="10"/>
      <c r="J10266" s="10"/>
      <c r="AA10266" s="7"/>
      <c r="AB10266" s="7"/>
      <c r="AC10266" s="7"/>
    </row>
    <row r="10267" ht="15.0" customHeight="1">
      <c r="A10267" s="29">
        <v>41929.0</v>
      </c>
      <c r="B10267" s="30" t="s">
        <v>59</v>
      </c>
      <c r="D10267" s="30" t="s">
        <v>90</v>
      </c>
      <c r="E10267" s="31" t="s">
        <v>84</v>
      </c>
      <c r="F10267" s="32">
        <v>42.0</v>
      </c>
      <c r="G10267" s="32">
        <v>145.0</v>
      </c>
      <c r="H10267" s="32">
        <v>20.03081944</v>
      </c>
      <c r="I10267" s="10"/>
      <c r="J10267" s="10"/>
      <c r="AA10267" s="7"/>
      <c r="AB10267" s="7"/>
      <c r="AC10267" s="7"/>
    </row>
    <row r="10268" ht="15.0" customHeight="1">
      <c r="A10268" s="29">
        <v>41929.0</v>
      </c>
      <c r="B10268" s="30" t="s">
        <v>59</v>
      </c>
      <c r="D10268" s="30" t="s">
        <v>90</v>
      </c>
      <c r="E10268" s="31" t="s">
        <v>84</v>
      </c>
      <c r="F10268" s="32">
        <v>43.0</v>
      </c>
      <c r="G10268" s="32">
        <v>158.0</v>
      </c>
      <c r="H10268" s="32">
        <v>21.82668601</v>
      </c>
      <c r="I10268" s="10"/>
      <c r="J10268" s="10"/>
      <c r="AA10268" s="7"/>
      <c r="AB10268" s="7"/>
      <c r="AC10268" s="7"/>
    </row>
    <row r="10269" ht="15.0" customHeight="1">
      <c r="A10269" s="29">
        <v>41929.0</v>
      </c>
      <c r="B10269" s="30" t="s">
        <v>59</v>
      </c>
      <c r="D10269" s="30" t="s">
        <v>90</v>
      </c>
      <c r="E10269" s="31" t="s">
        <v>84</v>
      </c>
      <c r="F10269" s="32">
        <v>44.0</v>
      </c>
      <c r="G10269" s="32">
        <v>187.0</v>
      </c>
      <c r="H10269" s="32">
        <v>25.83284989</v>
      </c>
      <c r="I10269" s="10"/>
      <c r="J10269" s="10"/>
      <c r="AA10269" s="7"/>
      <c r="AB10269" s="7"/>
      <c r="AC10269" s="7"/>
    </row>
    <row r="10270" ht="15.0" customHeight="1">
      <c r="A10270" s="29">
        <v>41929.0</v>
      </c>
      <c r="B10270" s="30" t="s">
        <v>59</v>
      </c>
      <c r="D10270" s="30" t="s">
        <v>90</v>
      </c>
      <c r="E10270" s="31" t="s">
        <v>84</v>
      </c>
      <c r="F10270" s="32">
        <v>45.0</v>
      </c>
      <c r="G10270" s="32">
        <v>157.0</v>
      </c>
      <c r="H10270" s="32">
        <v>21.68854242</v>
      </c>
      <c r="I10270" s="10"/>
      <c r="J10270" s="10"/>
      <c r="AA10270" s="7"/>
      <c r="AB10270" s="7"/>
      <c r="AC10270" s="7"/>
    </row>
    <row r="10271" ht="15.0" customHeight="1">
      <c r="A10271" s="29">
        <v>41929.0</v>
      </c>
      <c r="B10271" s="30" t="s">
        <v>59</v>
      </c>
      <c r="D10271" s="30" t="s">
        <v>90</v>
      </c>
      <c r="E10271" s="31" t="s">
        <v>84</v>
      </c>
      <c r="F10271" s="32">
        <v>46.0</v>
      </c>
      <c r="G10271" s="32">
        <v>168.0</v>
      </c>
      <c r="H10271" s="32">
        <v>23.20812183</v>
      </c>
      <c r="I10271" s="10"/>
      <c r="J10271" s="10"/>
      <c r="AA10271" s="7"/>
      <c r="AB10271" s="7"/>
      <c r="AC10271" s="7"/>
    </row>
    <row r="10272" ht="15.0" customHeight="1">
      <c r="A10272" s="29">
        <v>41929.0</v>
      </c>
      <c r="B10272" s="30" t="s">
        <v>59</v>
      </c>
      <c r="D10272" s="30" t="s">
        <v>90</v>
      </c>
      <c r="E10272" s="31" t="s">
        <v>84</v>
      </c>
      <c r="F10272" s="32">
        <v>47.0</v>
      </c>
      <c r="G10272" s="32">
        <v>154.0</v>
      </c>
      <c r="H10272" s="32">
        <v>21.27411168</v>
      </c>
      <c r="I10272" s="10"/>
      <c r="J10272" s="10"/>
      <c r="AA10272" s="7"/>
      <c r="AB10272" s="7"/>
      <c r="AC10272" s="7"/>
    </row>
    <row r="10273" ht="15.0" customHeight="1">
      <c r="A10273" s="29">
        <v>41929.0</v>
      </c>
      <c r="B10273" s="30" t="s">
        <v>59</v>
      </c>
      <c r="D10273" s="30" t="s">
        <v>90</v>
      </c>
      <c r="E10273" s="31" t="s">
        <v>84</v>
      </c>
      <c r="F10273" s="32">
        <v>48.0</v>
      </c>
      <c r="G10273" s="32">
        <v>85.0</v>
      </c>
      <c r="H10273" s="32">
        <v>11.7422045</v>
      </c>
      <c r="I10273" s="10"/>
      <c r="J10273" s="10"/>
      <c r="AA10273" s="7"/>
      <c r="AB10273" s="7"/>
      <c r="AC10273" s="7"/>
    </row>
    <row r="10274" ht="15.0" customHeight="1">
      <c r="A10274" s="29">
        <v>41929.0</v>
      </c>
      <c r="B10274" s="30" t="s">
        <v>59</v>
      </c>
      <c r="D10274" s="30" t="s">
        <v>90</v>
      </c>
      <c r="E10274" s="31" t="s">
        <v>84</v>
      </c>
      <c r="F10274" s="32">
        <v>49.0</v>
      </c>
      <c r="G10274" s="32">
        <v>180.0</v>
      </c>
      <c r="H10274" s="32">
        <v>24.86584482</v>
      </c>
      <c r="I10274" s="10"/>
      <c r="J10274" s="10"/>
      <c r="AA10274" s="7"/>
      <c r="AB10274" s="7"/>
      <c r="AC10274" s="7"/>
    </row>
    <row r="10275" ht="15.0" customHeight="1">
      <c r="A10275" s="29">
        <v>41929.0</v>
      </c>
      <c r="B10275" s="30" t="s">
        <v>59</v>
      </c>
      <c r="D10275" s="30" t="s">
        <v>90</v>
      </c>
      <c r="E10275" s="31" t="s">
        <v>84</v>
      </c>
      <c r="F10275" s="32">
        <v>50.0</v>
      </c>
      <c r="G10275" s="32">
        <v>192.0</v>
      </c>
      <c r="H10275" s="32">
        <v>26.5235678</v>
      </c>
      <c r="I10275" s="10"/>
      <c r="J10275" s="10"/>
      <c r="AA10275" s="7"/>
      <c r="AB10275" s="7"/>
      <c r="AC10275" s="7"/>
    </row>
    <row r="10276" ht="15.0" customHeight="1">
      <c r="A10276" s="29">
        <v>41929.0</v>
      </c>
      <c r="B10276" s="30" t="s">
        <v>59</v>
      </c>
      <c r="D10276" s="30" t="s">
        <v>90</v>
      </c>
      <c r="E10276" s="31" t="s">
        <v>84</v>
      </c>
      <c r="F10276" s="32">
        <v>51.0</v>
      </c>
      <c r="G10276" s="32">
        <v>125.0</v>
      </c>
      <c r="H10276" s="32">
        <v>17.26794779</v>
      </c>
      <c r="I10276" s="10"/>
      <c r="J10276" s="10"/>
      <c r="AA10276" s="7"/>
      <c r="AB10276" s="7"/>
      <c r="AC10276" s="7"/>
    </row>
    <row r="10277" ht="15.0" customHeight="1">
      <c r="A10277" s="29">
        <v>41929.0</v>
      </c>
      <c r="B10277" s="30" t="s">
        <v>59</v>
      </c>
      <c r="D10277" s="30" t="s">
        <v>90</v>
      </c>
      <c r="E10277" s="31" t="s">
        <v>84</v>
      </c>
      <c r="F10277" s="32">
        <v>52.0</v>
      </c>
      <c r="G10277" s="32">
        <v>190.0</v>
      </c>
      <c r="H10277" s="32">
        <v>26.24728064</v>
      </c>
      <c r="I10277" s="10"/>
      <c r="J10277" s="10"/>
      <c r="AA10277" s="7"/>
      <c r="AB10277" s="7"/>
      <c r="AC10277" s="7"/>
    </row>
    <row r="10278" ht="15.0" customHeight="1">
      <c r="A10278" s="29">
        <v>41929.0</v>
      </c>
      <c r="B10278" s="30" t="s">
        <v>59</v>
      </c>
      <c r="D10278" s="30" t="s">
        <v>90</v>
      </c>
      <c r="E10278" s="31" t="s">
        <v>84</v>
      </c>
      <c r="F10278" s="32">
        <v>53.0</v>
      </c>
      <c r="G10278" s="32">
        <v>208.0</v>
      </c>
      <c r="H10278" s="32">
        <v>28.73386512</v>
      </c>
      <c r="I10278" s="10"/>
      <c r="J10278" s="10"/>
      <c r="AA10278" s="7"/>
      <c r="AB10278" s="7"/>
      <c r="AC10278" s="7"/>
    </row>
    <row r="10279" ht="15.0" customHeight="1">
      <c r="A10279" s="29">
        <v>41929.0</v>
      </c>
      <c r="B10279" s="30" t="s">
        <v>59</v>
      </c>
      <c r="D10279" s="30" t="s">
        <v>90</v>
      </c>
      <c r="E10279" s="31" t="s">
        <v>84</v>
      </c>
      <c r="F10279" s="32">
        <v>54.0</v>
      </c>
      <c r="G10279" s="32">
        <v>173.0</v>
      </c>
      <c r="H10279" s="32">
        <v>23.89883974</v>
      </c>
      <c r="I10279" s="10"/>
      <c r="J10279" s="10"/>
      <c r="AA10279" s="7"/>
      <c r="AB10279" s="7"/>
      <c r="AC10279" s="7"/>
    </row>
    <row r="10280" ht="15.0" customHeight="1">
      <c r="A10280" s="29">
        <v>41929.0</v>
      </c>
      <c r="B10280" s="30" t="s">
        <v>59</v>
      </c>
      <c r="D10280" s="30" t="s">
        <v>90</v>
      </c>
      <c r="E10280" s="31" t="s">
        <v>84</v>
      </c>
      <c r="F10280" s="32">
        <v>55.0</v>
      </c>
      <c r="G10280" s="32">
        <v>196.0</v>
      </c>
      <c r="H10280" s="32">
        <v>27.07614213</v>
      </c>
      <c r="I10280" s="10"/>
      <c r="J10280" s="10"/>
      <c r="AA10280" s="7"/>
      <c r="AB10280" s="7"/>
      <c r="AC10280" s="7"/>
    </row>
    <row r="10281" ht="15.0" customHeight="1">
      <c r="A10281" s="29">
        <v>41929.0</v>
      </c>
      <c r="B10281" s="30" t="s">
        <v>59</v>
      </c>
      <c r="D10281" s="30" t="s">
        <v>90</v>
      </c>
      <c r="E10281" s="31" t="s">
        <v>84</v>
      </c>
      <c r="F10281" s="32">
        <v>56.0</v>
      </c>
      <c r="G10281" s="32">
        <v>120.0</v>
      </c>
      <c r="H10281" s="32">
        <v>16.57722988</v>
      </c>
      <c r="I10281" s="10"/>
      <c r="J10281" s="10"/>
      <c r="AA10281" s="7"/>
      <c r="AB10281" s="7"/>
      <c r="AC10281" s="7"/>
    </row>
    <row r="10282" ht="15.0" customHeight="1">
      <c r="A10282" s="29">
        <v>41929.0</v>
      </c>
      <c r="B10282" s="30" t="s">
        <v>59</v>
      </c>
      <c r="D10282" s="30" t="s">
        <v>90</v>
      </c>
      <c r="E10282" s="31" t="s">
        <v>84</v>
      </c>
      <c r="F10282" s="32">
        <v>57.0</v>
      </c>
      <c r="G10282" s="32">
        <v>172.0</v>
      </c>
      <c r="H10282" s="32">
        <v>23.76069616</v>
      </c>
      <c r="I10282" s="10"/>
      <c r="J10282" s="10"/>
      <c r="AA10282" s="7"/>
      <c r="AB10282" s="7"/>
      <c r="AC10282" s="7"/>
    </row>
    <row r="10283" ht="15.0" customHeight="1">
      <c r="A10283" s="29">
        <v>41929.0</v>
      </c>
      <c r="B10283" s="30" t="s">
        <v>59</v>
      </c>
      <c r="D10283" s="30" t="s">
        <v>90</v>
      </c>
      <c r="E10283" s="31" t="s">
        <v>84</v>
      </c>
      <c r="F10283" s="32">
        <v>58.0</v>
      </c>
      <c r="G10283" s="32">
        <v>125.0</v>
      </c>
      <c r="H10283" s="32">
        <v>17.26794779</v>
      </c>
      <c r="I10283" s="10"/>
      <c r="J10283" s="10"/>
      <c r="AA10283" s="7"/>
      <c r="AB10283" s="7"/>
      <c r="AC10283" s="7"/>
    </row>
    <row r="10284" ht="15.0" customHeight="1">
      <c r="A10284" s="29">
        <v>41929.0</v>
      </c>
      <c r="B10284" s="30" t="s">
        <v>59</v>
      </c>
      <c r="D10284" s="30" t="s">
        <v>90</v>
      </c>
      <c r="E10284" s="31" t="s">
        <v>84</v>
      </c>
      <c r="F10284" s="32">
        <v>59.0</v>
      </c>
      <c r="G10284" s="32">
        <v>188.0</v>
      </c>
      <c r="H10284" s="32">
        <v>25.97099347</v>
      </c>
      <c r="I10284" s="10"/>
      <c r="J10284" s="10"/>
      <c r="AA10284" s="7"/>
      <c r="AB10284" s="7"/>
      <c r="AC10284" s="7"/>
    </row>
    <row r="10285" ht="15.0" customHeight="1">
      <c r="A10285" s="29">
        <v>41929.0</v>
      </c>
      <c r="B10285" s="30" t="s">
        <v>59</v>
      </c>
      <c r="D10285" s="30" t="s">
        <v>90</v>
      </c>
      <c r="E10285" s="31" t="s">
        <v>84</v>
      </c>
      <c r="F10285" s="32">
        <v>60.0</v>
      </c>
      <c r="G10285" s="32">
        <v>175.0</v>
      </c>
      <c r="H10285" s="32">
        <v>24.1751269</v>
      </c>
      <c r="I10285" s="10"/>
      <c r="J10285" s="10"/>
      <c r="AA10285" s="7"/>
      <c r="AB10285" s="7"/>
      <c r="AC10285" s="7"/>
    </row>
    <row r="10286" ht="15.0" customHeight="1">
      <c r="A10286" s="29">
        <v>41929.0</v>
      </c>
      <c r="B10286" s="30" t="s">
        <v>59</v>
      </c>
      <c r="D10286" s="30" t="s">
        <v>90</v>
      </c>
      <c r="E10286" s="31" t="s">
        <v>84</v>
      </c>
      <c r="F10286" s="32">
        <v>61.0</v>
      </c>
      <c r="G10286" s="32">
        <v>159.0</v>
      </c>
      <c r="H10286" s="32">
        <v>21.96482959</v>
      </c>
      <c r="I10286" s="10"/>
      <c r="J10286" s="10"/>
      <c r="AA10286" s="7"/>
      <c r="AB10286" s="7"/>
      <c r="AC10286" s="7"/>
    </row>
    <row r="10287" ht="15.0" customHeight="1">
      <c r="A10287" s="29">
        <v>41929.0</v>
      </c>
      <c r="B10287" s="30" t="s">
        <v>59</v>
      </c>
      <c r="D10287" s="30" t="s">
        <v>90</v>
      </c>
      <c r="E10287" s="31" t="s">
        <v>84</v>
      </c>
      <c r="F10287" s="32">
        <v>62.0</v>
      </c>
      <c r="G10287" s="32">
        <v>218.0</v>
      </c>
      <c r="H10287" s="32">
        <v>30.11530094</v>
      </c>
      <c r="I10287" s="10"/>
      <c r="J10287" s="10"/>
      <c r="AA10287" s="7"/>
      <c r="AB10287" s="7"/>
      <c r="AC10287" s="7"/>
    </row>
    <row r="10288" ht="15.0" customHeight="1">
      <c r="A10288" s="29">
        <v>41929.0</v>
      </c>
      <c r="B10288" s="30" t="s">
        <v>59</v>
      </c>
      <c r="D10288" s="30" t="s">
        <v>90</v>
      </c>
      <c r="E10288" s="31" t="s">
        <v>84</v>
      </c>
      <c r="F10288" s="32">
        <v>63.0</v>
      </c>
      <c r="G10288" s="32">
        <v>144.0</v>
      </c>
      <c r="H10288" s="32">
        <v>19.89267585</v>
      </c>
      <c r="I10288" s="10"/>
      <c r="J10288" s="10"/>
      <c r="AA10288" s="7"/>
      <c r="AB10288" s="7"/>
      <c r="AC10288" s="7"/>
    </row>
    <row r="10289" ht="15.0" customHeight="1">
      <c r="A10289" s="29">
        <v>41929.0</v>
      </c>
      <c r="B10289" s="30" t="s">
        <v>59</v>
      </c>
      <c r="D10289" s="30" t="s">
        <v>90</v>
      </c>
      <c r="E10289" s="31" t="s">
        <v>84</v>
      </c>
      <c r="F10289" s="32">
        <v>64.0</v>
      </c>
      <c r="G10289" s="32">
        <v>194.0</v>
      </c>
      <c r="H10289" s="32">
        <v>26.79985497</v>
      </c>
      <c r="I10289" s="10"/>
      <c r="J10289" s="10"/>
      <c r="AA10289" s="7"/>
      <c r="AB10289" s="7"/>
      <c r="AC10289" s="7"/>
    </row>
    <row r="10290" ht="15.0" customHeight="1">
      <c r="A10290" s="29">
        <v>41929.0</v>
      </c>
      <c r="B10290" s="30" t="s">
        <v>59</v>
      </c>
      <c r="D10290" s="30" t="s">
        <v>90</v>
      </c>
      <c r="E10290" s="31" t="s">
        <v>84</v>
      </c>
      <c r="F10290" s="32">
        <v>65.0</v>
      </c>
      <c r="G10290" s="32">
        <v>173.0</v>
      </c>
      <c r="H10290" s="32">
        <v>23.89883974</v>
      </c>
      <c r="I10290" s="10"/>
      <c r="J10290" s="10"/>
      <c r="AA10290" s="7"/>
      <c r="AB10290" s="7"/>
      <c r="AC10290" s="7"/>
    </row>
    <row r="10291" ht="15.0" customHeight="1">
      <c r="A10291" s="29">
        <v>41929.0</v>
      </c>
      <c r="B10291" s="30" t="s">
        <v>59</v>
      </c>
      <c r="D10291" s="30" t="s">
        <v>90</v>
      </c>
      <c r="E10291" s="31" t="s">
        <v>84</v>
      </c>
      <c r="F10291" s="32">
        <v>66.0</v>
      </c>
      <c r="G10291" s="32">
        <v>190.0</v>
      </c>
      <c r="H10291" s="32">
        <v>26.24728064</v>
      </c>
      <c r="I10291" s="10"/>
      <c r="J10291" s="10"/>
      <c r="AA10291" s="7"/>
      <c r="AB10291" s="7"/>
      <c r="AC10291" s="7"/>
    </row>
    <row r="10292" ht="15.0" customHeight="1">
      <c r="A10292" s="29">
        <v>41929.0</v>
      </c>
      <c r="B10292" s="30" t="s">
        <v>59</v>
      </c>
      <c r="D10292" s="30" t="s">
        <v>90</v>
      </c>
      <c r="E10292" s="31" t="s">
        <v>84</v>
      </c>
      <c r="F10292" s="32">
        <v>67.0</v>
      </c>
      <c r="G10292" s="32">
        <v>145.0</v>
      </c>
      <c r="H10292" s="32">
        <v>20.03081944</v>
      </c>
      <c r="I10292" s="10"/>
      <c r="J10292" s="10"/>
      <c r="AA10292" s="7"/>
      <c r="AB10292" s="7"/>
      <c r="AC10292" s="7"/>
    </row>
    <row r="10293" ht="15.0" customHeight="1">
      <c r="A10293" s="29">
        <v>41929.0</v>
      </c>
      <c r="B10293" s="30" t="s">
        <v>59</v>
      </c>
      <c r="D10293" s="30" t="s">
        <v>90</v>
      </c>
      <c r="E10293" s="31" t="s">
        <v>84</v>
      </c>
      <c r="F10293" s="32">
        <v>68.0</v>
      </c>
      <c r="G10293" s="32">
        <v>183.0</v>
      </c>
      <c r="H10293" s="32">
        <v>25.28027556</v>
      </c>
      <c r="I10293" s="10"/>
      <c r="J10293" s="10"/>
      <c r="AA10293" s="7"/>
      <c r="AB10293" s="7"/>
      <c r="AC10293" s="7"/>
    </row>
    <row r="10294" ht="15.0" customHeight="1">
      <c r="A10294" s="29">
        <v>41929.0</v>
      </c>
      <c r="B10294" s="30" t="s">
        <v>59</v>
      </c>
      <c r="D10294" s="30" t="s">
        <v>90</v>
      </c>
      <c r="E10294" s="31" t="s">
        <v>84</v>
      </c>
      <c r="F10294" s="32">
        <v>69.0</v>
      </c>
      <c r="G10294" s="32">
        <v>215.0</v>
      </c>
      <c r="H10294" s="32">
        <v>29.7008702</v>
      </c>
      <c r="I10294" s="10"/>
      <c r="J10294" s="10"/>
      <c r="AA10294" s="7"/>
      <c r="AB10294" s="7"/>
      <c r="AC10294" s="7"/>
    </row>
    <row r="10295" ht="15.0" customHeight="1">
      <c r="A10295" s="29">
        <v>41929.0</v>
      </c>
      <c r="B10295" s="30" t="s">
        <v>59</v>
      </c>
      <c r="D10295" s="30" t="s">
        <v>90</v>
      </c>
      <c r="E10295" s="31" t="s">
        <v>84</v>
      </c>
      <c r="F10295" s="32">
        <v>70.0</v>
      </c>
      <c r="G10295" s="32">
        <v>177.0</v>
      </c>
      <c r="H10295" s="32">
        <v>24.45141407</v>
      </c>
      <c r="I10295" s="10"/>
      <c r="J10295" s="10"/>
      <c r="AA10295" s="7"/>
      <c r="AB10295" s="7"/>
      <c r="AC10295" s="7"/>
    </row>
    <row r="10296" ht="15.0" customHeight="1">
      <c r="A10296" s="29">
        <v>41929.0</v>
      </c>
      <c r="B10296" s="30" t="s">
        <v>59</v>
      </c>
      <c r="D10296" s="30" t="s">
        <v>90</v>
      </c>
      <c r="E10296" s="31" t="s">
        <v>84</v>
      </c>
      <c r="F10296" s="32">
        <v>71.0</v>
      </c>
      <c r="G10296" s="32">
        <v>162.0</v>
      </c>
      <c r="H10296" s="32">
        <v>22.37926033</v>
      </c>
      <c r="I10296" s="10"/>
      <c r="J10296" s="10"/>
      <c r="AA10296" s="7"/>
      <c r="AB10296" s="7"/>
      <c r="AC10296" s="7"/>
    </row>
    <row r="10297" ht="15.0" customHeight="1">
      <c r="A10297" s="29">
        <v>41929.0</v>
      </c>
      <c r="B10297" s="30" t="s">
        <v>59</v>
      </c>
      <c r="D10297" s="30" t="s">
        <v>90</v>
      </c>
      <c r="E10297" s="31" t="s">
        <v>84</v>
      </c>
      <c r="F10297" s="32">
        <v>72.0</v>
      </c>
      <c r="G10297" s="32">
        <v>164.0</v>
      </c>
      <c r="H10297" s="32">
        <v>22.6555475</v>
      </c>
      <c r="I10297" s="10"/>
      <c r="J10297" s="10"/>
      <c r="AA10297" s="7"/>
      <c r="AB10297" s="7"/>
      <c r="AC10297" s="7"/>
    </row>
    <row r="10298" ht="15.0" customHeight="1">
      <c r="A10298" s="29">
        <v>41929.0</v>
      </c>
      <c r="B10298" s="30" t="s">
        <v>59</v>
      </c>
      <c r="D10298" s="30" t="s">
        <v>90</v>
      </c>
      <c r="E10298" s="31" t="s">
        <v>84</v>
      </c>
      <c r="F10298" s="32">
        <v>73.0</v>
      </c>
      <c r="G10298" s="32">
        <v>197.0</v>
      </c>
      <c r="H10298" s="32">
        <v>27.21428572</v>
      </c>
      <c r="I10298" s="10"/>
      <c r="J10298" s="10"/>
      <c r="AA10298" s="7"/>
      <c r="AB10298" s="7"/>
      <c r="AC10298" s="7"/>
    </row>
    <row r="10299" ht="15.0" customHeight="1">
      <c r="A10299" s="29">
        <v>41929.0</v>
      </c>
      <c r="B10299" s="30" t="s">
        <v>59</v>
      </c>
      <c r="D10299" s="30" t="s">
        <v>90</v>
      </c>
      <c r="E10299" s="31" t="s">
        <v>84</v>
      </c>
      <c r="F10299" s="32">
        <v>74.0</v>
      </c>
      <c r="G10299" s="32">
        <v>217.0</v>
      </c>
      <c r="H10299" s="32">
        <v>29.97715736</v>
      </c>
      <c r="I10299" s="10"/>
      <c r="J10299" s="10"/>
      <c r="AA10299" s="7"/>
      <c r="AB10299" s="7"/>
      <c r="AC10299" s="7"/>
    </row>
    <row r="10300" ht="15.0" customHeight="1">
      <c r="A10300" s="29">
        <v>41929.0</v>
      </c>
      <c r="B10300" s="30" t="s">
        <v>59</v>
      </c>
      <c r="D10300" s="30" t="s">
        <v>90</v>
      </c>
      <c r="E10300" s="31" t="s">
        <v>84</v>
      </c>
      <c r="F10300" s="32">
        <v>75.0</v>
      </c>
      <c r="G10300" s="32">
        <v>154.0</v>
      </c>
      <c r="H10300" s="32">
        <v>21.27411168</v>
      </c>
      <c r="I10300" s="10"/>
      <c r="J10300" s="10"/>
      <c r="AA10300" s="7"/>
      <c r="AB10300" s="7"/>
      <c r="AC10300" s="7"/>
    </row>
    <row r="10301" ht="15.0" customHeight="1">
      <c r="A10301" s="29">
        <v>41929.0</v>
      </c>
      <c r="B10301" s="30" t="s">
        <v>59</v>
      </c>
      <c r="D10301" s="30" t="s">
        <v>90</v>
      </c>
      <c r="E10301" s="31" t="s">
        <v>84</v>
      </c>
      <c r="F10301" s="32">
        <v>76.0</v>
      </c>
      <c r="G10301" s="32">
        <v>122.0</v>
      </c>
      <c r="H10301" s="32">
        <v>16.85351704</v>
      </c>
      <c r="I10301" s="10"/>
      <c r="J10301" s="10"/>
      <c r="AA10301" s="7"/>
      <c r="AB10301" s="7"/>
      <c r="AC10301" s="7"/>
    </row>
    <row r="10302" ht="15.0" customHeight="1">
      <c r="A10302" s="29">
        <v>41929.0</v>
      </c>
      <c r="B10302" s="30" t="s">
        <v>59</v>
      </c>
      <c r="D10302" s="30" t="s">
        <v>90</v>
      </c>
      <c r="E10302" s="31" t="s">
        <v>84</v>
      </c>
      <c r="F10302" s="32">
        <v>77.0</v>
      </c>
      <c r="G10302" s="32">
        <v>161.0</v>
      </c>
      <c r="H10302" s="32">
        <v>22.24111675</v>
      </c>
      <c r="I10302" s="10"/>
      <c r="J10302" s="10"/>
      <c r="AA10302" s="7"/>
      <c r="AB10302" s="7"/>
      <c r="AC10302" s="7"/>
    </row>
    <row r="10303" ht="15.0" customHeight="1">
      <c r="A10303" s="29">
        <v>41929.0</v>
      </c>
      <c r="B10303" s="30" t="s">
        <v>59</v>
      </c>
      <c r="D10303" s="30" t="s">
        <v>90</v>
      </c>
      <c r="E10303" s="31" t="s">
        <v>84</v>
      </c>
      <c r="F10303" s="32">
        <v>78.0</v>
      </c>
      <c r="G10303" s="32">
        <v>185.0</v>
      </c>
      <c r="H10303" s="32">
        <v>25.55656273</v>
      </c>
      <c r="I10303" s="10"/>
      <c r="J10303" s="10"/>
      <c r="AA10303" s="7"/>
      <c r="AB10303" s="7"/>
      <c r="AC10303" s="7"/>
    </row>
    <row r="10304" ht="15.0" customHeight="1">
      <c r="A10304" s="29">
        <v>41929.0</v>
      </c>
      <c r="B10304" s="30" t="s">
        <v>59</v>
      </c>
      <c r="D10304" s="30" t="s">
        <v>90</v>
      </c>
      <c r="E10304" s="31" t="s">
        <v>84</v>
      </c>
      <c r="F10304" s="32">
        <v>79.0</v>
      </c>
      <c r="G10304" s="32">
        <v>173.0</v>
      </c>
      <c r="H10304" s="32">
        <v>23.89883974</v>
      </c>
      <c r="I10304" s="10"/>
      <c r="J10304" s="10"/>
      <c r="AA10304" s="7"/>
      <c r="AB10304" s="7"/>
      <c r="AC10304" s="7"/>
    </row>
    <row r="10305" ht="15.0" customHeight="1">
      <c r="A10305" s="29">
        <v>41929.0</v>
      </c>
      <c r="B10305" s="30" t="s">
        <v>59</v>
      </c>
      <c r="D10305" s="30" t="s">
        <v>90</v>
      </c>
      <c r="E10305" s="31" t="s">
        <v>84</v>
      </c>
      <c r="F10305" s="32">
        <v>80.0</v>
      </c>
      <c r="G10305" s="32">
        <v>163.0</v>
      </c>
      <c r="H10305" s="32">
        <v>22.51740392</v>
      </c>
      <c r="I10305" s="10"/>
      <c r="J10305" s="10"/>
      <c r="AA10305" s="7"/>
      <c r="AB10305" s="7"/>
      <c r="AC10305" s="7"/>
    </row>
    <row r="10306" ht="15.0" customHeight="1">
      <c r="A10306" s="29">
        <v>41929.0</v>
      </c>
      <c r="B10306" s="30" t="s">
        <v>59</v>
      </c>
      <c r="D10306" s="30" t="s">
        <v>90</v>
      </c>
      <c r="E10306" s="31" t="s">
        <v>84</v>
      </c>
      <c r="F10306" s="32">
        <v>81.0</v>
      </c>
      <c r="G10306" s="32">
        <v>194.0</v>
      </c>
      <c r="H10306" s="32">
        <v>26.79985497</v>
      </c>
      <c r="I10306" s="10"/>
      <c r="J10306" s="10"/>
      <c r="AA10306" s="7"/>
      <c r="AB10306" s="7"/>
      <c r="AC10306" s="7"/>
    </row>
    <row r="10307" ht="15.0" customHeight="1">
      <c r="A10307" s="29">
        <v>41929.0</v>
      </c>
      <c r="B10307" s="30" t="s">
        <v>59</v>
      </c>
      <c r="D10307" s="30" t="s">
        <v>90</v>
      </c>
      <c r="E10307" s="31" t="s">
        <v>84</v>
      </c>
      <c r="F10307" s="32">
        <v>82.0</v>
      </c>
      <c r="G10307" s="32">
        <v>181.0</v>
      </c>
      <c r="H10307" s="32">
        <v>25.0039884</v>
      </c>
      <c r="I10307" s="10"/>
      <c r="J10307" s="10"/>
      <c r="AA10307" s="7"/>
      <c r="AB10307" s="7"/>
      <c r="AC10307" s="7"/>
    </row>
    <row r="10308" ht="15.0" customHeight="1">
      <c r="A10308" s="29">
        <v>41929.0</v>
      </c>
      <c r="B10308" s="30" t="s">
        <v>59</v>
      </c>
      <c r="D10308" s="30" t="s">
        <v>90</v>
      </c>
      <c r="E10308" s="31" t="s">
        <v>84</v>
      </c>
      <c r="F10308" s="32">
        <v>83.0</v>
      </c>
      <c r="G10308" s="32">
        <v>127.0</v>
      </c>
      <c r="H10308" s="32">
        <v>17.54423495</v>
      </c>
      <c r="I10308" s="10"/>
      <c r="J10308" s="10"/>
      <c r="AA10308" s="7"/>
      <c r="AB10308" s="7"/>
      <c r="AC10308" s="7"/>
    </row>
    <row r="10309" ht="15.0" customHeight="1">
      <c r="A10309" s="29">
        <v>41929.0</v>
      </c>
      <c r="B10309" s="30" t="s">
        <v>59</v>
      </c>
      <c r="D10309" s="30" t="s">
        <v>90</v>
      </c>
      <c r="E10309" s="31" t="s">
        <v>84</v>
      </c>
      <c r="F10309" s="32">
        <v>84.0</v>
      </c>
      <c r="G10309" s="32">
        <v>138.0</v>
      </c>
      <c r="H10309" s="32">
        <v>19.06381436</v>
      </c>
      <c r="I10309" s="10"/>
      <c r="J10309" s="10"/>
      <c r="AA10309" s="7"/>
      <c r="AB10309" s="7"/>
      <c r="AC10309" s="7"/>
    </row>
    <row r="10310" ht="15.0" customHeight="1">
      <c r="A10310" s="29">
        <v>41929.0</v>
      </c>
      <c r="B10310" s="30" t="s">
        <v>59</v>
      </c>
      <c r="D10310" s="30" t="s">
        <v>90</v>
      </c>
      <c r="E10310" s="31" t="s">
        <v>84</v>
      </c>
      <c r="F10310" s="32">
        <v>85.0</v>
      </c>
      <c r="G10310" s="32">
        <v>164.0</v>
      </c>
      <c r="H10310" s="32">
        <v>22.6555475</v>
      </c>
      <c r="I10310" s="10"/>
      <c r="J10310" s="10"/>
      <c r="AA10310" s="7"/>
      <c r="AB10310" s="7"/>
      <c r="AC10310" s="7"/>
    </row>
    <row r="10311" ht="15.0" customHeight="1">
      <c r="A10311" s="29">
        <v>41929.0</v>
      </c>
      <c r="B10311" s="30" t="s">
        <v>59</v>
      </c>
      <c r="D10311" s="30" t="s">
        <v>90</v>
      </c>
      <c r="E10311" s="31" t="s">
        <v>84</v>
      </c>
      <c r="F10311" s="32">
        <v>86.0</v>
      </c>
      <c r="G10311" s="32">
        <v>188.0</v>
      </c>
      <c r="H10311" s="32">
        <v>25.97099347</v>
      </c>
      <c r="I10311" s="10"/>
      <c r="J10311" s="10"/>
      <c r="AA10311" s="7"/>
      <c r="AB10311" s="7"/>
      <c r="AC10311" s="7"/>
    </row>
    <row r="10312" ht="15.0" customHeight="1">
      <c r="A10312" s="29">
        <v>41929.0</v>
      </c>
      <c r="B10312" s="30" t="s">
        <v>59</v>
      </c>
      <c r="D10312" s="30" t="s">
        <v>90</v>
      </c>
      <c r="E10312" s="31" t="s">
        <v>84</v>
      </c>
      <c r="F10312" s="32">
        <v>87.0</v>
      </c>
      <c r="G10312" s="32">
        <v>208.0</v>
      </c>
      <c r="H10312" s="32">
        <v>28.73386512</v>
      </c>
      <c r="I10312" s="10"/>
      <c r="J10312" s="10"/>
      <c r="AA10312" s="7"/>
      <c r="AB10312" s="7"/>
      <c r="AC10312" s="7"/>
    </row>
    <row r="10313" ht="15.0" customHeight="1">
      <c r="A10313" s="29">
        <v>41929.0</v>
      </c>
      <c r="B10313" s="30" t="s">
        <v>59</v>
      </c>
      <c r="D10313" s="30" t="s">
        <v>90</v>
      </c>
      <c r="E10313" s="31" t="s">
        <v>84</v>
      </c>
      <c r="F10313" s="32">
        <v>88.0</v>
      </c>
      <c r="G10313" s="32">
        <v>199.0</v>
      </c>
      <c r="H10313" s="32">
        <v>27.49057288</v>
      </c>
      <c r="I10313" s="10"/>
      <c r="J10313" s="10"/>
      <c r="AA10313" s="7"/>
      <c r="AB10313" s="7"/>
      <c r="AC10313" s="7"/>
    </row>
    <row r="10314" ht="15.0" customHeight="1">
      <c r="A10314" s="29">
        <v>41929.0</v>
      </c>
      <c r="B10314" s="30" t="s">
        <v>59</v>
      </c>
      <c r="D10314" s="30" t="s">
        <v>90</v>
      </c>
      <c r="E10314" s="31" t="s">
        <v>84</v>
      </c>
      <c r="F10314" s="32">
        <v>89.0</v>
      </c>
      <c r="G10314" s="32">
        <v>199.0</v>
      </c>
      <c r="H10314" s="32">
        <v>27.49057288</v>
      </c>
      <c r="I10314" s="10"/>
      <c r="J10314" s="10"/>
      <c r="AA10314" s="7"/>
      <c r="AB10314" s="7"/>
      <c r="AC10314" s="7"/>
    </row>
    <row r="10315" ht="15.0" customHeight="1">
      <c r="A10315" s="29">
        <v>41929.0</v>
      </c>
      <c r="B10315" s="30" t="s">
        <v>59</v>
      </c>
      <c r="D10315" s="30" t="s">
        <v>90</v>
      </c>
      <c r="E10315" s="31" t="s">
        <v>84</v>
      </c>
      <c r="F10315" s="32">
        <v>90.0</v>
      </c>
      <c r="G10315" s="32">
        <v>208.0</v>
      </c>
      <c r="H10315" s="32">
        <v>28.73386512</v>
      </c>
      <c r="I10315" s="10"/>
      <c r="J10315" s="10"/>
      <c r="AA10315" s="7"/>
      <c r="AB10315" s="7"/>
      <c r="AC10315" s="7"/>
    </row>
    <row r="10316" ht="15.0" customHeight="1">
      <c r="A10316" s="29">
        <v>41929.0</v>
      </c>
      <c r="B10316" s="30" t="s">
        <v>59</v>
      </c>
      <c r="D10316" s="30" t="s">
        <v>90</v>
      </c>
      <c r="E10316" s="31" t="s">
        <v>84</v>
      </c>
      <c r="F10316" s="32">
        <v>91.0</v>
      </c>
      <c r="G10316" s="32">
        <v>154.0</v>
      </c>
      <c r="H10316" s="32">
        <v>21.27411168</v>
      </c>
      <c r="I10316" s="10"/>
      <c r="J10316" s="10"/>
      <c r="AA10316" s="7"/>
      <c r="AB10316" s="7"/>
      <c r="AC10316" s="7"/>
    </row>
    <row r="10317" ht="15.0" customHeight="1">
      <c r="A10317" s="29">
        <v>41929.0</v>
      </c>
      <c r="B10317" s="30" t="s">
        <v>59</v>
      </c>
      <c r="D10317" s="30" t="s">
        <v>90</v>
      </c>
      <c r="E10317" s="31" t="s">
        <v>84</v>
      </c>
      <c r="F10317" s="32">
        <v>92.0</v>
      </c>
      <c r="G10317" s="32">
        <v>248.0</v>
      </c>
      <c r="H10317" s="32">
        <v>34.25960841</v>
      </c>
      <c r="I10317" s="10"/>
      <c r="J10317" s="10"/>
      <c r="AA10317" s="7"/>
      <c r="AB10317" s="7"/>
      <c r="AC10317" s="7"/>
    </row>
    <row r="10318" ht="15.0" customHeight="1">
      <c r="A10318" s="29">
        <v>41929.0</v>
      </c>
      <c r="B10318" s="30" t="s">
        <v>59</v>
      </c>
      <c r="D10318" s="30" t="s">
        <v>90</v>
      </c>
      <c r="E10318" s="31" t="s">
        <v>84</v>
      </c>
      <c r="F10318" s="32">
        <v>93.0</v>
      </c>
      <c r="G10318" s="32">
        <v>158.0</v>
      </c>
      <c r="H10318" s="32">
        <v>21.82668601</v>
      </c>
      <c r="I10318" s="10"/>
      <c r="J10318" s="10"/>
      <c r="AA10318" s="7"/>
      <c r="AB10318" s="7"/>
      <c r="AC10318" s="7"/>
    </row>
    <row r="10319" ht="15.0" customHeight="1">
      <c r="A10319" s="29">
        <v>41929.0</v>
      </c>
      <c r="B10319" s="30" t="s">
        <v>59</v>
      </c>
      <c r="D10319" s="30" t="s">
        <v>90</v>
      </c>
      <c r="E10319" s="31" t="s">
        <v>84</v>
      </c>
      <c r="F10319" s="32">
        <v>94.0</v>
      </c>
      <c r="G10319" s="32">
        <v>165.0</v>
      </c>
      <c r="H10319" s="32">
        <v>22.79369108</v>
      </c>
      <c r="I10319" s="10"/>
      <c r="J10319" s="10"/>
      <c r="AA10319" s="7"/>
      <c r="AB10319" s="7"/>
      <c r="AC10319" s="7"/>
    </row>
    <row r="10320" ht="15.0" customHeight="1">
      <c r="A10320" s="29">
        <v>41929.0</v>
      </c>
      <c r="B10320" s="30" t="s">
        <v>59</v>
      </c>
      <c r="D10320" s="30" t="s">
        <v>90</v>
      </c>
      <c r="E10320" s="31" t="s">
        <v>84</v>
      </c>
      <c r="F10320" s="32">
        <v>95.0</v>
      </c>
      <c r="G10320" s="32">
        <v>169.0</v>
      </c>
      <c r="H10320" s="32">
        <v>23.34626541</v>
      </c>
      <c r="I10320" s="10"/>
      <c r="J10320" s="10"/>
      <c r="AA10320" s="7"/>
      <c r="AB10320" s="7"/>
      <c r="AC10320" s="7"/>
    </row>
    <row r="10321" ht="15.0" customHeight="1">
      <c r="A10321" s="29">
        <v>41929.0</v>
      </c>
      <c r="B10321" s="30" t="s">
        <v>59</v>
      </c>
      <c r="D10321" s="30" t="s">
        <v>90</v>
      </c>
      <c r="E10321" s="31" t="s">
        <v>84</v>
      </c>
      <c r="F10321" s="32">
        <v>96.0</v>
      </c>
      <c r="G10321" s="32">
        <v>141.0</v>
      </c>
      <c r="H10321" s="32">
        <v>19.47824511</v>
      </c>
      <c r="I10321" s="10"/>
      <c r="J10321" s="10"/>
      <c r="AA10321" s="7"/>
      <c r="AB10321" s="7"/>
      <c r="AC10321" s="7"/>
    </row>
    <row r="10322" ht="15.0" customHeight="1">
      <c r="A10322" s="29">
        <v>41929.0</v>
      </c>
      <c r="B10322" s="30" t="s">
        <v>59</v>
      </c>
      <c r="D10322" s="30" t="s">
        <v>90</v>
      </c>
      <c r="E10322" s="31" t="s">
        <v>84</v>
      </c>
      <c r="F10322" s="32">
        <v>97.0</v>
      </c>
      <c r="G10322" s="32">
        <v>160.0</v>
      </c>
      <c r="H10322" s="32">
        <v>22.10297317</v>
      </c>
      <c r="I10322" s="10"/>
      <c r="J10322" s="10"/>
      <c r="AA10322" s="7"/>
      <c r="AB10322" s="7"/>
      <c r="AC10322" s="7"/>
    </row>
    <row r="10323" ht="15.0" customHeight="1">
      <c r="A10323" s="29">
        <v>41929.0</v>
      </c>
      <c r="B10323" s="30" t="s">
        <v>59</v>
      </c>
      <c r="D10323" s="30" t="s">
        <v>90</v>
      </c>
      <c r="E10323" s="31" t="s">
        <v>86</v>
      </c>
      <c r="F10323" s="32">
        <v>1.0</v>
      </c>
      <c r="G10323" s="32">
        <v>169.0</v>
      </c>
      <c r="H10323" s="32">
        <v>23.96315594</v>
      </c>
      <c r="I10323" s="10"/>
      <c r="J10323" s="10"/>
      <c r="AA10323" s="7"/>
      <c r="AB10323" s="7"/>
      <c r="AC10323" s="7"/>
    </row>
    <row r="10324" ht="15.0" customHeight="1">
      <c r="A10324" s="29">
        <v>41929.0</v>
      </c>
      <c r="B10324" s="30" t="s">
        <v>59</v>
      </c>
      <c r="D10324" s="30" t="s">
        <v>90</v>
      </c>
      <c r="E10324" s="31" t="s">
        <v>86</v>
      </c>
      <c r="F10324" s="32">
        <v>2.0</v>
      </c>
      <c r="G10324" s="32">
        <v>160.0</v>
      </c>
      <c r="H10324" s="32">
        <v>22.68701154</v>
      </c>
      <c r="I10324" s="10"/>
      <c r="J10324" s="10"/>
      <c r="AA10324" s="7"/>
      <c r="AB10324" s="7"/>
      <c r="AC10324" s="7"/>
    </row>
    <row r="10325" ht="15.0" customHeight="1">
      <c r="A10325" s="29">
        <v>41929.0</v>
      </c>
      <c r="B10325" s="30" t="s">
        <v>59</v>
      </c>
      <c r="D10325" s="30" t="s">
        <v>90</v>
      </c>
      <c r="E10325" s="31" t="s">
        <v>86</v>
      </c>
      <c r="F10325" s="32">
        <v>3.0</v>
      </c>
      <c r="G10325" s="32">
        <v>181.0</v>
      </c>
      <c r="H10325" s="32">
        <v>25.6646818</v>
      </c>
      <c r="I10325" s="10"/>
      <c r="J10325" s="10"/>
      <c r="AA10325" s="7"/>
      <c r="AB10325" s="7"/>
      <c r="AC10325" s="7"/>
    </row>
    <row r="10326" ht="15.0" customHeight="1">
      <c r="A10326" s="29">
        <v>41929.0</v>
      </c>
      <c r="B10326" s="30" t="s">
        <v>59</v>
      </c>
      <c r="D10326" s="30" t="s">
        <v>90</v>
      </c>
      <c r="E10326" s="31" t="s">
        <v>86</v>
      </c>
      <c r="F10326" s="32">
        <v>4.0</v>
      </c>
      <c r="G10326" s="32">
        <v>152.0</v>
      </c>
      <c r="H10326" s="32">
        <v>21.55266096</v>
      </c>
      <c r="I10326" s="10"/>
      <c r="J10326" s="10"/>
      <c r="AA10326" s="7"/>
      <c r="AB10326" s="7"/>
      <c r="AC10326" s="7"/>
    </row>
    <row r="10327" ht="15.0" customHeight="1">
      <c r="A10327" s="29">
        <v>41929.0</v>
      </c>
      <c r="B10327" s="30" t="s">
        <v>59</v>
      </c>
      <c r="D10327" s="30" t="s">
        <v>90</v>
      </c>
      <c r="E10327" s="31" t="s">
        <v>86</v>
      </c>
      <c r="F10327" s="32">
        <v>5.0</v>
      </c>
      <c r="G10327" s="32">
        <v>166.0</v>
      </c>
      <c r="H10327" s="32">
        <v>23.53777447</v>
      </c>
      <c r="I10327" s="10"/>
      <c r="J10327" s="10"/>
      <c r="AA10327" s="7"/>
      <c r="AB10327" s="7"/>
      <c r="AC10327" s="7"/>
    </row>
    <row r="10328" ht="15.0" customHeight="1">
      <c r="A10328" s="29">
        <v>41929.0</v>
      </c>
      <c r="B10328" s="30" t="s">
        <v>59</v>
      </c>
      <c r="D10328" s="30" t="s">
        <v>90</v>
      </c>
      <c r="E10328" s="31" t="s">
        <v>86</v>
      </c>
      <c r="F10328" s="32">
        <v>6.0</v>
      </c>
      <c r="G10328" s="32">
        <v>207.0</v>
      </c>
      <c r="H10328" s="32">
        <v>29.35132118</v>
      </c>
      <c r="I10328" s="10"/>
      <c r="J10328" s="10"/>
      <c r="AA10328" s="7"/>
      <c r="AB10328" s="7"/>
      <c r="AC10328" s="7"/>
    </row>
    <row r="10329" ht="15.0" customHeight="1">
      <c r="A10329" s="29">
        <v>41929.0</v>
      </c>
      <c r="B10329" s="30" t="s">
        <v>59</v>
      </c>
      <c r="D10329" s="30" t="s">
        <v>90</v>
      </c>
      <c r="E10329" s="31" t="s">
        <v>86</v>
      </c>
      <c r="F10329" s="32">
        <v>7.0</v>
      </c>
      <c r="G10329" s="32">
        <v>224.0</v>
      </c>
      <c r="H10329" s="32">
        <v>31.76181615</v>
      </c>
      <c r="I10329" s="10"/>
      <c r="J10329" s="10"/>
      <c r="AA10329" s="7"/>
      <c r="AB10329" s="7"/>
      <c r="AC10329" s="7"/>
    </row>
    <row r="10330" ht="15.0" customHeight="1">
      <c r="A10330" s="29">
        <v>41929.0</v>
      </c>
      <c r="B10330" s="30" t="s">
        <v>59</v>
      </c>
      <c r="D10330" s="30" t="s">
        <v>90</v>
      </c>
      <c r="E10330" s="31" t="s">
        <v>86</v>
      </c>
      <c r="F10330" s="32">
        <v>8.0</v>
      </c>
      <c r="G10330" s="32">
        <v>205.0</v>
      </c>
      <c r="H10330" s="32">
        <v>29.06773353</v>
      </c>
      <c r="I10330" s="10"/>
      <c r="J10330" s="10"/>
      <c r="AA10330" s="7"/>
      <c r="AB10330" s="7"/>
      <c r="AC10330" s="7"/>
    </row>
    <row r="10331" ht="15.0" customHeight="1">
      <c r="A10331" s="29">
        <v>41929.0</v>
      </c>
      <c r="B10331" s="30" t="s">
        <v>59</v>
      </c>
      <c r="D10331" s="30" t="s">
        <v>90</v>
      </c>
      <c r="E10331" s="31" t="s">
        <v>86</v>
      </c>
      <c r="F10331" s="32">
        <v>9.0</v>
      </c>
      <c r="G10331" s="32">
        <v>169.0</v>
      </c>
      <c r="H10331" s="32">
        <v>23.96315594</v>
      </c>
      <c r="I10331" s="10"/>
      <c r="J10331" s="10"/>
      <c r="AA10331" s="7"/>
      <c r="AB10331" s="7"/>
      <c r="AC10331" s="7"/>
    </row>
    <row r="10332" ht="15.0" customHeight="1">
      <c r="A10332" s="29">
        <v>41929.0</v>
      </c>
      <c r="B10332" s="30" t="s">
        <v>59</v>
      </c>
      <c r="D10332" s="30" t="s">
        <v>90</v>
      </c>
      <c r="E10332" s="31" t="s">
        <v>86</v>
      </c>
      <c r="F10332" s="32">
        <v>10.0</v>
      </c>
      <c r="G10332" s="32">
        <v>236.0</v>
      </c>
      <c r="H10332" s="32">
        <v>33.46334202</v>
      </c>
      <c r="I10332" s="10"/>
      <c r="J10332" s="10"/>
      <c r="AA10332" s="7"/>
      <c r="AB10332" s="7"/>
      <c r="AC10332" s="7"/>
    </row>
    <row r="10333" ht="15.0" customHeight="1">
      <c r="A10333" s="29">
        <v>41929.0</v>
      </c>
      <c r="B10333" s="30" t="s">
        <v>59</v>
      </c>
      <c r="D10333" s="30" t="s">
        <v>90</v>
      </c>
      <c r="E10333" s="31" t="s">
        <v>86</v>
      </c>
      <c r="F10333" s="32">
        <v>11.0</v>
      </c>
      <c r="G10333" s="32">
        <v>196.0</v>
      </c>
      <c r="H10333" s="32">
        <v>27.79158913</v>
      </c>
      <c r="I10333" s="10"/>
      <c r="J10333" s="10"/>
      <c r="AA10333" s="7"/>
      <c r="AB10333" s="7"/>
      <c r="AC10333" s="7"/>
    </row>
    <row r="10334" ht="15.0" customHeight="1">
      <c r="A10334" s="29">
        <v>41929.0</v>
      </c>
      <c r="B10334" s="30" t="s">
        <v>59</v>
      </c>
      <c r="D10334" s="30" t="s">
        <v>90</v>
      </c>
      <c r="E10334" s="31" t="s">
        <v>86</v>
      </c>
      <c r="F10334" s="32">
        <v>12.0</v>
      </c>
      <c r="G10334" s="32">
        <v>202.0</v>
      </c>
      <c r="H10334" s="32">
        <v>28.64235207</v>
      </c>
      <c r="I10334" s="10"/>
      <c r="J10334" s="10"/>
      <c r="AA10334" s="7"/>
      <c r="AB10334" s="7"/>
      <c r="AC10334" s="7"/>
    </row>
    <row r="10335" ht="15.0" customHeight="1">
      <c r="A10335" s="29">
        <v>41929.0</v>
      </c>
      <c r="B10335" s="30" t="s">
        <v>59</v>
      </c>
      <c r="D10335" s="30" t="s">
        <v>90</v>
      </c>
      <c r="E10335" s="31" t="s">
        <v>86</v>
      </c>
      <c r="F10335" s="32">
        <v>13.0</v>
      </c>
      <c r="G10335" s="32">
        <v>169.0</v>
      </c>
      <c r="H10335" s="32">
        <v>23.96315594</v>
      </c>
      <c r="I10335" s="10"/>
      <c r="J10335" s="10"/>
      <c r="AA10335" s="7"/>
      <c r="AB10335" s="7"/>
      <c r="AC10335" s="7"/>
    </row>
    <row r="10336" ht="15.0" customHeight="1">
      <c r="A10336" s="29">
        <v>41929.0</v>
      </c>
      <c r="B10336" s="30" t="s">
        <v>59</v>
      </c>
      <c r="D10336" s="30" t="s">
        <v>90</v>
      </c>
      <c r="E10336" s="31" t="s">
        <v>86</v>
      </c>
      <c r="F10336" s="32">
        <v>14.0</v>
      </c>
      <c r="G10336" s="32">
        <v>152.0</v>
      </c>
      <c r="H10336" s="32">
        <v>21.55266096</v>
      </c>
      <c r="I10336" s="10"/>
      <c r="J10336" s="10"/>
      <c r="AA10336" s="7"/>
      <c r="AB10336" s="7"/>
      <c r="AC10336" s="7"/>
    </row>
    <row r="10337" ht="15.0" customHeight="1">
      <c r="A10337" s="29">
        <v>41929.0</v>
      </c>
      <c r="B10337" s="30" t="s">
        <v>59</v>
      </c>
      <c r="D10337" s="30" t="s">
        <v>90</v>
      </c>
      <c r="E10337" s="31" t="s">
        <v>86</v>
      </c>
      <c r="F10337" s="32">
        <v>15.0</v>
      </c>
      <c r="G10337" s="32">
        <v>195.0</v>
      </c>
      <c r="H10337" s="32">
        <v>27.64979531</v>
      </c>
      <c r="I10337" s="10"/>
      <c r="J10337" s="10"/>
      <c r="AA10337" s="7"/>
      <c r="AB10337" s="7"/>
      <c r="AC10337" s="7"/>
    </row>
    <row r="10338" ht="15.0" customHeight="1">
      <c r="A10338" s="29">
        <v>41929.0</v>
      </c>
      <c r="B10338" s="30" t="s">
        <v>59</v>
      </c>
      <c r="D10338" s="30" t="s">
        <v>90</v>
      </c>
      <c r="E10338" s="31" t="s">
        <v>86</v>
      </c>
      <c r="F10338" s="32">
        <v>16.0</v>
      </c>
      <c r="G10338" s="32">
        <v>164.0</v>
      </c>
      <c r="H10338" s="32">
        <v>23.25418683</v>
      </c>
      <c r="I10338" s="10"/>
      <c r="J10338" s="10"/>
      <c r="AA10338" s="7"/>
      <c r="AB10338" s="7"/>
      <c r="AC10338" s="7"/>
    </row>
    <row r="10339" ht="15.0" customHeight="1">
      <c r="A10339" s="29">
        <v>41929.0</v>
      </c>
      <c r="B10339" s="30" t="s">
        <v>59</v>
      </c>
      <c r="D10339" s="30" t="s">
        <v>90</v>
      </c>
      <c r="E10339" s="31" t="s">
        <v>86</v>
      </c>
      <c r="F10339" s="32">
        <v>17.0</v>
      </c>
      <c r="G10339" s="32">
        <v>118.0</v>
      </c>
      <c r="H10339" s="32">
        <v>16.73167101</v>
      </c>
      <c r="I10339" s="10"/>
      <c r="J10339" s="10"/>
      <c r="AA10339" s="7"/>
      <c r="AB10339" s="7"/>
      <c r="AC10339" s="7"/>
    </row>
    <row r="10340" ht="15.0" customHeight="1">
      <c r="A10340" s="29">
        <v>41929.0</v>
      </c>
      <c r="B10340" s="30" t="s">
        <v>59</v>
      </c>
      <c r="D10340" s="30" t="s">
        <v>90</v>
      </c>
      <c r="E10340" s="31" t="s">
        <v>86</v>
      </c>
      <c r="F10340" s="32">
        <v>18.0</v>
      </c>
      <c r="G10340" s="32">
        <v>157.0</v>
      </c>
      <c r="H10340" s="32">
        <v>22.26163007</v>
      </c>
      <c r="I10340" s="10"/>
      <c r="J10340" s="10"/>
      <c r="AA10340" s="7"/>
      <c r="AB10340" s="7"/>
      <c r="AC10340" s="7"/>
    </row>
    <row r="10341" ht="15.0" customHeight="1">
      <c r="A10341" s="29">
        <v>41929.0</v>
      </c>
      <c r="B10341" s="30" t="s">
        <v>59</v>
      </c>
      <c r="D10341" s="30" t="s">
        <v>90</v>
      </c>
      <c r="E10341" s="31" t="s">
        <v>86</v>
      </c>
      <c r="F10341" s="32">
        <v>19.0</v>
      </c>
      <c r="G10341" s="32">
        <v>186.0</v>
      </c>
      <c r="H10341" s="32">
        <v>26.37365091</v>
      </c>
      <c r="I10341" s="10"/>
      <c r="J10341" s="10"/>
      <c r="AA10341" s="7"/>
      <c r="AB10341" s="7"/>
      <c r="AC10341" s="7"/>
    </row>
    <row r="10342" ht="15.0" customHeight="1">
      <c r="A10342" s="29">
        <v>41929.0</v>
      </c>
      <c r="B10342" s="30" t="s">
        <v>59</v>
      </c>
      <c r="D10342" s="30" t="s">
        <v>90</v>
      </c>
      <c r="E10342" s="31" t="s">
        <v>86</v>
      </c>
      <c r="F10342" s="32">
        <v>20.0</v>
      </c>
      <c r="G10342" s="32">
        <v>144.0</v>
      </c>
      <c r="H10342" s="32">
        <v>20.41831038</v>
      </c>
      <c r="I10342" s="10"/>
      <c r="J10342" s="10"/>
      <c r="AA10342" s="7"/>
      <c r="AB10342" s="7"/>
      <c r="AC10342" s="7"/>
    </row>
    <row r="10343" ht="15.0" customHeight="1">
      <c r="A10343" s="29">
        <v>41929.0</v>
      </c>
      <c r="B10343" s="30" t="s">
        <v>59</v>
      </c>
      <c r="D10343" s="30" t="s">
        <v>90</v>
      </c>
      <c r="E10343" s="31" t="s">
        <v>86</v>
      </c>
      <c r="F10343" s="32">
        <v>21.0</v>
      </c>
      <c r="G10343" s="32">
        <v>103.0</v>
      </c>
      <c r="H10343" s="32">
        <v>14.60476368</v>
      </c>
      <c r="I10343" s="10"/>
      <c r="J10343" s="10"/>
      <c r="AA10343" s="7"/>
      <c r="AB10343" s="7"/>
      <c r="AC10343" s="7"/>
    </row>
    <row r="10344" ht="15.0" customHeight="1">
      <c r="A10344" s="29">
        <v>41929.0</v>
      </c>
      <c r="B10344" s="30" t="s">
        <v>59</v>
      </c>
      <c r="D10344" s="30" t="s">
        <v>90</v>
      </c>
      <c r="E10344" s="31" t="s">
        <v>86</v>
      </c>
      <c r="F10344" s="32">
        <v>22.0</v>
      </c>
      <c r="G10344" s="32">
        <v>244.0</v>
      </c>
      <c r="H10344" s="32">
        <v>34.5976926</v>
      </c>
      <c r="I10344" s="10"/>
      <c r="J10344" s="10"/>
      <c r="AA10344" s="7"/>
      <c r="AB10344" s="7"/>
      <c r="AC10344" s="7"/>
    </row>
    <row r="10345" ht="15.0" customHeight="1">
      <c r="A10345" s="29">
        <v>41929.0</v>
      </c>
      <c r="B10345" s="30" t="s">
        <v>59</v>
      </c>
      <c r="D10345" s="30" t="s">
        <v>90</v>
      </c>
      <c r="E10345" s="31" t="s">
        <v>86</v>
      </c>
      <c r="F10345" s="32">
        <v>23.0</v>
      </c>
      <c r="G10345" s="32">
        <v>161.0</v>
      </c>
      <c r="H10345" s="32">
        <v>22.82880536</v>
      </c>
      <c r="I10345" s="10"/>
      <c r="J10345" s="10"/>
      <c r="AA10345" s="7"/>
      <c r="AB10345" s="7"/>
      <c r="AC10345" s="7"/>
    </row>
    <row r="10346" ht="15.0" customHeight="1">
      <c r="A10346" s="29">
        <v>41929.0</v>
      </c>
      <c r="B10346" s="30" t="s">
        <v>59</v>
      </c>
      <c r="D10346" s="30" t="s">
        <v>90</v>
      </c>
      <c r="E10346" s="31" t="s">
        <v>86</v>
      </c>
      <c r="F10346" s="32">
        <v>24.0</v>
      </c>
      <c r="G10346" s="32">
        <v>119.0</v>
      </c>
      <c r="H10346" s="32">
        <v>16.87346483</v>
      </c>
      <c r="I10346" s="10"/>
      <c r="J10346" s="10"/>
      <c r="AA10346" s="7"/>
      <c r="AB10346" s="7"/>
      <c r="AC10346" s="7"/>
    </row>
    <row r="10347" ht="15.0" customHeight="1">
      <c r="A10347" s="29">
        <v>41929.0</v>
      </c>
      <c r="B10347" s="30" t="s">
        <v>59</v>
      </c>
      <c r="D10347" s="30" t="s">
        <v>90</v>
      </c>
      <c r="E10347" s="31" t="s">
        <v>86</v>
      </c>
      <c r="F10347" s="32">
        <v>25.0</v>
      </c>
      <c r="G10347" s="32">
        <v>163.0</v>
      </c>
      <c r="H10347" s="32">
        <v>23.112393</v>
      </c>
      <c r="I10347" s="10"/>
      <c r="J10347" s="10"/>
      <c r="AA10347" s="7"/>
      <c r="AB10347" s="7"/>
      <c r="AC10347" s="7"/>
    </row>
    <row r="10348" ht="15.0" customHeight="1">
      <c r="A10348" s="29">
        <v>41929.0</v>
      </c>
      <c r="B10348" s="30" t="s">
        <v>59</v>
      </c>
      <c r="D10348" s="30" t="s">
        <v>90</v>
      </c>
      <c r="E10348" s="31" t="s">
        <v>86</v>
      </c>
      <c r="F10348" s="32">
        <v>26.0</v>
      </c>
      <c r="G10348" s="32">
        <v>163.0</v>
      </c>
      <c r="H10348" s="32">
        <v>23.112393</v>
      </c>
      <c r="I10348" s="10"/>
      <c r="J10348" s="10"/>
      <c r="AA10348" s="7"/>
      <c r="AB10348" s="7"/>
      <c r="AC10348" s="7"/>
    </row>
    <row r="10349" ht="15.0" customHeight="1">
      <c r="A10349" s="29">
        <v>41929.0</v>
      </c>
      <c r="B10349" s="30" t="s">
        <v>59</v>
      </c>
      <c r="D10349" s="30" t="s">
        <v>90</v>
      </c>
      <c r="E10349" s="31" t="s">
        <v>86</v>
      </c>
      <c r="F10349" s="32">
        <v>27.0</v>
      </c>
      <c r="G10349" s="32">
        <v>211.0</v>
      </c>
      <c r="H10349" s="32">
        <v>29.91849647</v>
      </c>
      <c r="I10349" s="10"/>
      <c r="J10349" s="10"/>
      <c r="AA10349" s="7"/>
      <c r="AB10349" s="7"/>
      <c r="AC10349" s="7"/>
    </row>
    <row r="10350" ht="15.0" customHeight="1">
      <c r="A10350" s="29">
        <v>41929.0</v>
      </c>
      <c r="B10350" s="30" t="s">
        <v>59</v>
      </c>
      <c r="D10350" s="30" t="s">
        <v>90</v>
      </c>
      <c r="E10350" s="31" t="s">
        <v>86</v>
      </c>
      <c r="F10350" s="32">
        <v>28.0</v>
      </c>
      <c r="G10350" s="32">
        <v>149.0</v>
      </c>
      <c r="H10350" s="32">
        <v>21.12727949</v>
      </c>
      <c r="I10350" s="10"/>
      <c r="J10350" s="10"/>
      <c r="AA10350" s="7"/>
      <c r="AB10350" s="7"/>
      <c r="AC10350" s="7"/>
    </row>
    <row r="10351" ht="15.0" customHeight="1">
      <c r="A10351" s="29">
        <v>41929.0</v>
      </c>
      <c r="B10351" s="30" t="s">
        <v>59</v>
      </c>
      <c r="D10351" s="30" t="s">
        <v>90</v>
      </c>
      <c r="E10351" s="31" t="s">
        <v>86</v>
      </c>
      <c r="F10351" s="32">
        <v>29.0</v>
      </c>
      <c r="G10351" s="32">
        <v>182.0</v>
      </c>
      <c r="H10351" s="32">
        <v>25.80647562</v>
      </c>
      <c r="I10351" s="10"/>
      <c r="J10351" s="10"/>
      <c r="AA10351" s="7"/>
      <c r="AB10351" s="7"/>
      <c r="AC10351" s="7"/>
    </row>
    <row r="10352" ht="15.0" customHeight="1">
      <c r="A10352" s="29">
        <v>41929.0</v>
      </c>
      <c r="B10352" s="30" t="s">
        <v>59</v>
      </c>
      <c r="D10352" s="30" t="s">
        <v>90</v>
      </c>
      <c r="E10352" s="31" t="s">
        <v>86</v>
      </c>
      <c r="F10352" s="32">
        <v>30.0</v>
      </c>
      <c r="G10352" s="32">
        <v>166.0</v>
      </c>
      <c r="H10352" s="32">
        <v>23.53777447</v>
      </c>
      <c r="I10352" s="10"/>
      <c r="J10352" s="10"/>
      <c r="AA10352" s="7"/>
      <c r="AB10352" s="7"/>
      <c r="AC10352" s="7"/>
    </row>
    <row r="10353" ht="15.0" customHeight="1">
      <c r="A10353" s="29">
        <v>41929.0</v>
      </c>
      <c r="B10353" s="30" t="s">
        <v>59</v>
      </c>
      <c r="D10353" s="30" t="s">
        <v>90</v>
      </c>
      <c r="E10353" s="31" t="s">
        <v>86</v>
      </c>
      <c r="F10353" s="32">
        <v>31.0</v>
      </c>
      <c r="G10353" s="32">
        <v>204.0</v>
      </c>
      <c r="H10353" s="32">
        <v>28.92593971</v>
      </c>
      <c r="I10353" s="10"/>
      <c r="J10353" s="10"/>
      <c r="AA10353" s="7"/>
      <c r="AB10353" s="7"/>
      <c r="AC10353" s="7"/>
    </row>
    <row r="10354" ht="15.0" customHeight="1">
      <c r="A10354" s="29">
        <v>41929.0</v>
      </c>
      <c r="B10354" s="30" t="s">
        <v>59</v>
      </c>
      <c r="D10354" s="30" t="s">
        <v>90</v>
      </c>
      <c r="E10354" s="31" t="s">
        <v>86</v>
      </c>
      <c r="F10354" s="32">
        <v>32.0</v>
      </c>
      <c r="G10354" s="32">
        <v>139.0</v>
      </c>
      <c r="H10354" s="32">
        <v>19.70934127</v>
      </c>
      <c r="I10354" s="10"/>
      <c r="J10354" s="10"/>
      <c r="AA10354" s="7"/>
      <c r="AB10354" s="7"/>
      <c r="AC10354" s="7"/>
    </row>
    <row r="10355" ht="15.0" customHeight="1">
      <c r="A10355" s="29">
        <v>41929.0</v>
      </c>
      <c r="B10355" s="30" t="s">
        <v>59</v>
      </c>
      <c r="D10355" s="30" t="s">
        <v>90</v>
      </c>
      <c r="E10355" s="31" t="s">
        <v>86</v>
      </c>
      <c r="F10355" s="32">
        <v>33.0</v>
      </c>
      <c r="G10355" s="32">
        <v>188.0</v>
      </c>
      <c r="H10355" s="32">
        <v>26.65723856</v>
      </c>
      <c r="I10355" s="10"/>
      <c r="J10355" s="10"/>
      <c r="AA10355" s="7"/>
      <c r="AB10355" s="7"/>
      <c r="AC10355" s="7"/>
    </row>
    <row r="10356" ht="15.0" customHeight="1">
      <c r="A10356" s="29">
        <v>41929.0</v>
      </c>
      <c r="B10356" s="30" t="s">
        <v>59</v>
      </c>
      <c r="D10356" s="30" t="s">
        <v>90</v>
      </c>
      <c r="E10356" s="31" t="s">
        <v>86</v>
      </c>
      <c r="F10356" s="32">
        <v>34.0</v>
      </c>
      <c r="G10356" s="32">
        <v>197.0</v>
      </c>
      <c r="H10356" s="32">
        <v>27.93338296</v>
      </c>
      <c r="I10356" s="10"/>
      <c r="J10356" s="10"/>
      <c r="AA10356" s="7"/>
      <c r="AB10356" s="7"/>
      <c r="AC10356" s="7"/>
    </row>
    <row r="10357" ht="15.0" customHeight="1">
      <c r="A10357" s="29">
        <v>41929.0</v>
      </c>
      <c r="B10357" s="30" t="s">
        <v>59</v>
      </c>
      <c r="D10357" s="30" t="s">
        <v>90</v>
      </c>
      <c r="E10357" s="31" t="s">
        <v>86</v>
      </c>
      <c r="F10357" s="32">
        <v>35.0</v>
      </c>
      <c r="G10357" s="32">
        <v>198.0</v>
      </c>
      <c r="H10357" s="32">
        <v>28.07517678</v>
      </c>
      <c r="I10357" s="10"/>
      <c r="J10357" s="10"/>
      <c r="AA10357" s="7"/>
      <c r="AB10357" s="7"/>
      <c r="AC10357" s="7"/>
    </row>
    <row r="10358" ht="15.0" customHeight="1">
      <c r="A10358" s="29">
        <v>41929.0</v>
      </c>
      <c r="B10358" s="30" t="s">
        <v>59</v>
      </c>
      <c r="D10358" s="30" t="s">
        <v>90</v>
      </c>
      <c r="E10358" s="31" t="s">
        <v>86</v>
      </c>
      <c r="F10358" s="32">
        <v>36.0</v>
      </c>
      <c r="G10358" s="32">
        <v>220.0</v>
      </c>
      <c r="H10358" s="32">
        <v>31.19464086</v>
      </c>
      <c r="I10358" s="10"/>
      <c r="J10358" s="10"/>
      <c r="AA10358" s="7"/>
      <c r="AB10358" s="7"/>
      <c r="AC10358" s="7"/>
    </row>
    <row r="10359" ht="15.0" customHeight="1">
      <c r="A10359" s="29">
        <v>41929.0</v>
      </c>
      <c r="B10359" s="30" t="s">
        <v>59</v>
      </c>
      <c r="D10359" s="30" t="s">
        <v>90</v>
      </c>
      <c r="E10359" s="31" t="s">
        <v>86</v>
      </c>
      <c r="F10359" s="32">
        <v>37.0</v>
      </c>
      <c r="G10359" s="32">
        <v>176.0</v>
      </c>
      <c r="H10359" s="32">
        <v>24.95571269</v>
      </c>
      <c r="I10359" s="10"/>
      <c r="J10359" s="10"/>
      <c r="AA10359" s="7"/>
      <c r="AB10359" s="7"/>
      <c r="AC10359" s="7"/>
    </row>
    <row r="10360" ht="15.0" customHeight="1">
      <c r="A10360" s="29">
        <v>41929.0</v>
      </c>
      <c r="B10360" s="30" t="s">
        <v>59</v>
      </c>
      <c r="D10360" s="30" t="s">
        <v>90</v>
      </c>
      <c r="E10360" s="31" t="s">
        <v>86</v>
      </c>
      <c r="F10360" s="32">
        <v>38.0</v>
      </c>
      <c r="G10360" s="32">
        <v>176.0</v>
      </c>
      <c r="H10360" s="32">
        <v>24.95571269</v>
      </c>
      <c r="I10360" s="10"/>
      <c r="J10360" s="10"/>
      <c r="AA10360" s="7"/>
      <c r="AB10360" s="7"/>
      <c r="AC10360" s="7"/>
    </row>
    <row r="10361" ht="15.0" customHeight="1">
      <c r="A10361" s="29">
        <v>41929.0</v>
      </c>
      <c r="B10361" s="30" t="s">
        <v>59</v>
      </c>
      <c r="D10361" s="30" t="s">
        <v>90</v>
      </c>
      <c r="E10361" s="31" t="s">
        <v>86</v>
      </c>
      <c r="F10361" s="32">
        <v>39.0</v>
      </c>
      <c r="G10361" s="32">
        <v>194.0</v>
      </c>
      <c r="H10361" s="32">
        <v>27.50800149</v>
      </c>
      <c r="I10361" s="10"/>
      <c r="J10361" s="10"/>
      <c r="AA10361" s="7"/>
      <c r="AB10361" s="7"/>
      <c r="AC10361" s="7"/>
    </row>
    <row r="10362" ht="15.0" customHeight="1">
      <c r="A10362" s="29">
        <v>41929.0</v>
      </c>
      <c r="B10362" s="30" t="s">
        <v>59</v>
      </c>
      <c r="D10362" s="30" t="s">
        <v>90</v>
      </c>
      <c r="E10362" s="31" t="s">
        <v>86</v>
      </c>
      <c r="F10362" s="32">
        <v>40.0</v>
      </c>
      <c r="G10362" s="32">
        <v>208.0</v>
      </c>
      <c r="H10362" s="32">
        <v>29.493115</v>
      </c>
      <c r="I10362" s="10"/>
      <c r="J10362" s="10"/>
      <c r="AA10362" s="7"/>
      <c r="AB10362" s="7"/>
      <c r="AC10362" s="7"/>
    </row>
    <row r="10363" ht="15.0" customHeight="1">
      <c r="A10363" s="29">
        <v>41929.0</v>
      </c>
      <c r="B10363" s="30" t="s">
        <v>59</v>
      </c>
      <c r="D10363" s="30" t="s">
        <v>90</v>
      </c>
      <c r="E10363" s="31" t="s">
        <v>86</v>
      </c>
      <c r="F10363" s="32">
        <v>41.0</v>
      </c>
      <c r="G10363" s="32">
        <v>162.0</v>
      </c>
      <c r="H10363" s="32">
        <v>22.97059918</v>
      </c>
      <c r="I10363" s="10"/>
      <c r="J10363" s="10"/>
      <c r="AA10363" s="7"/>
      <c r="AB10363" s="7"/>
      <c r="AC10363" s="7"/>
    </row>
    <row r="10364" ht="15.0" customHeight="1">
      <c r="A10364" s="29">
        <v>41929.0</v>
      </c>
      <c r="B10364" s="30" t="s">
        <v>59</v>
      </c>
      <c r="D10364" s="30" t="s">
        <v>90</v>
      </c>
      <c r="E10364" s="31" t="s">
        <v>86</v>
      </c>
      <c r="F10364" s="32">
        <v>42.0</v>
      </c>
      <c r="G10364" s="32">
        <v>219.0</v>
      </c>
      <c r="H10364" s="32">
        <v>31.05284704</v>
      </c>
      <c r="I10364" s="10"/>
      <c r="J10364" s="10"/>
      <c r="AA10364" s="7"/>
      <c r="AB10364" s="7"/>
      <c r="AC10364" s="7"/>
    </row>
    <row r="10365" ht="15.0" customHeight="1">
      <c r="A10365" s="29">
        <v>41929.0</v>
      </c>
      <c r="B10365" s="30" t="s">
        <v>59</v>
      </c>
      <c r="D10365" s="30" t="s">
        <v>90</v>
      </c>
      <c r="E10365" s="31" t="s">
        <v>86</v>
      </c>
      <c r="F10365" s="32">
        <v>43.0</v>
      </c>
      <c r="G10365" s="32">
        <v>180.0</v>
      </c>
      <c r="H10365" s="32">
        <v>25.52288798</v>
      </c>
      <c r="I10365" s="10"/>
      <c r="J10365" s="10"/>
      <c r="AA10365" s="7"/>
      <c r="AB10365" s="7"/>
      <c r="AC10365" s="7"/>
    </row>
    <row r="10366" ht="15.0" customHeight="1">
      <c r="A10366" s="29">
        <v>41929.0</v>
      </c>
      <c r="B10366" s="30" t="s">
        <v>59</v>
      </c>
      <c r="D10366" s="30" t="s">
        <v>90</v>
      </c>
      <c r="E10366" s="31" t="s">
        <v>86</v>
      </c>
      <c r="F10366" s="32">
        <v>44.0</v>
      </c>
      <c r="G10366" s="32">
        <v>186.0</v>
      </c>
      <c r="H10366" s="32">
        <v>26.37365091</v>
      </c>
      <c r="I10366" s="10"/>
      <c r="J10366" s="10"/>
      <c r="AA10366" s="7"/>
      <c r="AB10366" s="7"/>
      <c r="AC10366" s="7"/>
    </row>
    <row r="10367" ht="15.0" customHeight="1">
      <c r="A10367" s="29">
        <v>41929.0</v>
      </c>
      <c r="B10367" s="30" t="s">
        <v>59</v>
      </c>
      <c r="D10367" s="30" t="s">
        <v>90</v>
      </c>
      <c r="E10367" s="31" t="s">
        <v>86</v>
      </c>
      <c r="F10367" s="32">
        <v>45.0</v>
      </c>
      <c r="G10367" s="32">
        <v>171.0</v>
      </c>
      <c r="H10367" s="32">
        <v>24.24674358</v>
      </c>
      <c r="I10367" s="10"/>
      <c r="J10367" s="10"/>
      <c r="AA10367" s="7"/>
      <c r="AB10367" s="7"/>
      <c r="AC10367" s="7"/>
    </row>
    <row r="10368" ht="15.0" customHeight="1">
      <c r="A10368" s="29">
        <v>41929.0</v>
      </c>
      <c r="B10368" s="30" t="s">
        <v>59</v>
      </c>
      <c r="D10368" s="30" t="s">
        <v>90</v>
      </c>
      <c r="E10368" s="31" t="s">
        <v>86</v>
      </c>
      <c r="F10368" s="32">
        <v>46.0</v>
      </c>
      <c r="G10368" s="32">
        <v>161.0</v>
      </c>
      <c r="H10368" s="32">
        <v>22.82880536</v>
      </c>
      <c r="I10368" s="10"/>
      <c r="J10368" s="10"/>
      <c r="AA10368" s="7"/>
      <c r="AB10368" s="7"/>
      <c r="AC10368" s="7"/>
    </row>
    <row r="10369" ht="15.0" customHeight="1">
      <c r="A10369" s="29">
        <v>41929.0</v>
      </c>
      <c r="B10369" s="30" t="s">
        <v>59</v>
      </c>
      <c r="D10369" s="30" t="s">
        <v>90</v>
      </c>
      <c r="E10369" s="31" t="s">
        <v>86</v>
      </c>
      <c r="F10369" s="32">
        <v>47.0</v>
      </c>
      <c r="G10369" s="32">
        <v>156.0</v>
      </c>
      <c r="H10369" s="32">
        <v>22.11983625</v>
      </c>
      <c r="I10369" s="10"/>
      <c r="J10369" s="10"/>
      <c r="AA10369" s="7"/>
      <c r="AB10369" s="7"/>
      <c r="AC10369" s="7"/>
    </row>
    <row r="10370" ht="15.0" customHeight="1">
      <c r="A10370" s="29">
        <v>41929.0</v>
      </c>
      <c r="B10370" s="30" t="s">
        <v>59</v>
      </c>
      <c r="D10370" s="30" t="s">
        <v>90</v>
      </c>
      <c r="E10370" s="31" t="s">
        <v>86</v>
      </c>
      <c r="F10370" s="32">
        <v>48.0</v>
      </c>
      <c r="G10370" s="32">
        <v>162.0</v>
      </c>
      <c r="H10370" s="32">
        <v>22.97059918</v>
      </c>
      <c r="I10370" s="10"/>
      <c r="J10370" s="10"/>
      <c r="AA10370" s="7"/>
      <c r="AB10370" s="7"/>
      <c r="AC10370" s="7"/>
    </row>
    <row r="10371" ht="15.0" customHeight="1">
      <c r="A10371" s="29">
        <v>41929.0</v>
      </c>
      <c r="B10371" s="30" t="s">
        <v>59</v>
      </c>
      <c r="D10371" s="30" t="s">
        <v>90</v>
      </c>
      <c r="E10371" s="31" t="s">
        <v>86</v>
      </c>
      <c r="F10371" s="32">
        <v>49.0</v>
      </c>
      <c r="G10371" s="32">
        <v>190.0</v>
      </c>
      <c r="H10371" s="32">
        <v>26.9408262</v>
      </c>
      <c r="I10371" s="10"/>
      <c r="J10371" s="10"/>
      <c r="AA10371" s="7"/>
      <c r="AB10371" s="7"/>
      <c r="AC10371" s="7"/>
    </row>
    <row r="10372" ht="15.0" customHeight="1">
      <c r="A10372" s="29">
        <v>41929.0</v>
      </c>
      <c r="B10372" s="30" t="s">
        <v>59</v>
      </c>
      <c r="D10372" s="30" t="s">
        <v>90</v>
      </c>
      <c r="E10372" s="31" t="s">
        <v>86</v>
      </c>
      <c r="F10372" s="32">
        <v>50.0</v>
      </c>
      <c r="G10372" s="32">
        <v>173.0</v>
      </c>
      <c r="H10372" s="32">
        <v>24.53033123</v>
      </c>
      <c r="I10372" s="10"/>
      <c r="J10372" s="10"/>
      <c r="AA10372" s="7"/>
      <c r="AB10372" s="7"/>
      <c r="AC10372" s="7"/>
    </row>
    <row r="10373" ht="15.0" customHeight="1">
      <c r="A10373" s="29">
        <v>41929.0</v>
      </c>
      <c r="B10373" s="30" t="s">
        <v>59</v>
      </c>
      <c r="D10373" s="30" t="s">
        <v>90</v>
      </c>
      <c r="E10373" s="31" t="s">
        <v>86</v>
      </c>
      <c r="F10373" s="32">
        <v>51.0</v>
      </c>
      <c r="G10373" s="32">
        <v>287.0</v>
      </c>
      <c r="H10373" s="32">
        <v>40.69482695</v>
      </c>
      <c r="I10373" s="10"/>
      <c r="J10373" s="10"/>
      <c r="AA10373" s="7"/>
      <c r="AB10373" s="7"/>
      <c r="AC10373" s="7"/>
    </row>
    <row r="10374" ht="15.0" customHeight="1">
      <c r="A10374" s="29">
        <v>41929.0</v>
      </c>
      <c r="B10374" s="30" t="s">
        <v>59</v>
      </c>
      <c r="D10374" s="30" t="s">
        <v>90</v>
      </c>
      <c r="E10374" s="31" t="s">
        <v>86</v>
      </c>
      <c r="F10374" s="32">
        <v>52.0</v>
      </c>
      <c r="G10374" s="32">
        <v>137.0</v>
      </c>
      <c r="H10374" s="32">
        <v>19.42575363</v>
      </c>
      <c r="I10374" s="10"/>
      <c r="J10374" s="10"/>
      <c r="AA10374" s="7"/>
      <c r="AB10374" s="7"/>
      <c r="AC10374" s="7"/>
    </row>
    <row r="10375" ht="15.0" customHeight="1">
      <c r="A10375" s="29">
        <v>41929.0</v>
      </c>
      <c r="B10375" s="30" t="s">
        <v>59</v>
      </c>
      <c r="D10375" s="30" t="s">
        <v>90</v>
      </c>
      <c r="E10375" s="31" t="s">
        <v>86</v>
      </c>
      <c r="F10375" s="32">
        <v>53.0</v>
      </c>
      <c r="G10375" s="32">
        <v>121.0</v>
      </c>
      <c r="H10375" s="32">
        <v>17.15705248</v>
      </c>
      <c r="I10375" s="10"/>
      <c r="J10375" s="10"/>
      <c r="AA10375" s="7"/>
      <c r="AB10375" s="7"/>
      <c r="AC10375" s="7"/>
    </row>
    <row r="10376" ht="15.0" customHeight="1">
      <c r="A10376" s="29">
        <v>41929.0</v>
      </c>
      <c r="B10376" s="30" t="s">
        <v>59</v>
      </c>
      <c r="D10376" s="30" t="s">
        <v>90</v>
      </c>
      <c r="E10376" s="31" t="s">
        <v>86</v>
      </c>
      <c r="F10376" s="32">
        <v>54.0</v>
      </c>
      <c r="G10376" s="32">
        <v>130.0</v>
      </c>
      <c r="H10376" s="32">
        <v>18.43319687</v>
      </c>
      <c r="I10376" s="10"/>
      <c r="J10376" s="10"/>
      <c r="AA10376" s="7"/>
      <c r="AB10376" s="7"/>
      <c r="AC10376" s="7"/>
    </row>
    <row r="10377" ht="15.0" customHeight="1">
      <c r="A10377" s="29">
        <v>41929.0</v>
      </c>
      <c r="B10377" s="30" t="s">
        <v>59</v>
      </c>
      <c r="D10377" s="30" t="s">
        <v>90</v>
      </c>
      <c r="E10377" s="31" t="s">
        <v>86</v>
      </c>
      <c r="F10377" s="32">
        <v>55.0</v>
      </c>
      <c r="G10377" s="32">
        <v>178.0</v>
      </c>
      <c r="H10377" s="32">
        <v>25.23930034</v>
      </c>
      <c r="I10377" s="10"/>
      <c r="J10377" s="10"/>
      <c r="AA10377" s="7"/>
      <c r="AB10377" s="7"/>
      <c r="AC10377" s="7"/>
    </row>
    <row r="10378" ht="15.0" customHeight="1">
      <c r="A10378" s="29">
        <v>41929.0</v>
      </c>
      <c r="B10378" s="30" t="s">
        <v>59</v>
      </c>
      <c r="D10378" s="30" t="s">
        <v>90</v>
      </c>
      <c r="E10378" s="31" t="s">
        <v>86</v>
      </c>
      <c r="F10378" s="32">
        <v>56.0</v>
      </c>
      <c r="G10378" s="32">
        <v>160.0</v>
      </c>
      <c r="H10378" s="32">
        <v>22.68701154</v>
      </c>
      <c r="I10378" s="10"/>
      <c r="J10378" s="10"/>
      <c r="AA10378" s="7"/>
      <c r="AB10378" s="7"/>
      <c r="AC10378" s="7"/>
    </row>
    <row r="10379" ht="15.0" customHeight="1">
      <c r="A10379" s="29">
        <v>41929.0</v>
      </c>
      <c r="B10379" s="30" t="s">
        <v>59</v>
      </c>
      <c r="D10379" s="30" t="s">
        <v>90</v>
      </c>
      <c r="E10379" s="31" t="s">
        <v>86</v>
      </c>
      <c r="F10379" s="32">
        <v>57.0</v>
      </c>
      <c r="G10379" s="32">
        <v>160.0</v>
      </c>
      <c r="H10379" s="32">
        <v>22.68701154</v>
      </c>
      <c r="I10379" s="10"/>
      <c r="J10379" s="10"/>
      <c r="AA10379" s="7"/>
      <c r="AB10379" s="7"/>
      <c r="AC10379" s="7"/>
    </row>
    <row r="10380" ht="15.0" customHeight="1">
      <c r="A10380" s="29">
        <v>41929.0</v>
      </c>
      <c r="B10380" s="30" t="s">
        <v>59</v>
      </c>
      <c r="D10380" s="30" t="s">
        <v>90</v>
      </c>
      <c r="E10380" s="31" t="s">
        <v>86</v>
      </c>
      <c r="F10380" s="32">
        <v>58.0</v>
      </c>
      <c r="G10380" s="32">
        <v>212.0</v>
      </c>
      <c r="H10380" s="32">
        <v>30.06029029</v>
      </c>
      <c r="I10380" s="10"/>
      <c r="J10380" s="10"/>
      <c r="AA10380" s="7"/>
      <c r="AB10380" s="7"/>
      <c r="AC10380" s="7"/>
    </row>
    <row r="10381" ht="15.0" customHeight="1">
      <c r="A10381" s="29">
        <v>41929.0</v>
      </c>
      <c r="B10381" s="30" t="s">
        <v>59</v>
      </c>
      <c r="D10381" s="30" t="s">
        <v>90</v>
      </c>
      <c r="E10381" s="31" t="s">
        <v>86</v>
      </c>
      <c r="F10381" s="32">
        <v>59.0</v>
      </c>
      <c r="G10381" s="32">
        <v>211.0</v>
      </c>
      <c r="H10381" s="32">
        <v>29.91849647</v>
      </c>
      <c r="I10381" s="10"/>
      <c r="J10381" s="10"/>
      <c r="AA10381" s="7"/>
      <c r="AB10381" s="7"/>
      <c r="AC10381" s="7"/>
    </row>
    <row r="10382" ht="15.0" customHeight="1">
      <c r="A10382" s="29">
        <v>41929.0</v>
      </c>
      <c r="B10382" s="30" t="s">
        <v>59</v>
      </c>
      <c r="D10382" s="30" t="s">
        <v>90</v>
      </c>
      <c r="E10382" s="31" t="s">
        <v>86</v>
      </c>
      <c r="F10382" s="32">
        <v>60.0</v>
      </c>
      <c r="G10382" s="32">
        <v>182.0</v>
      </c>
      <c r="H10382" s="32">
        <v>25.80647562</v>
      </c>
      <c r="I10382" s="10"/>
      <c r="J10382" s="10"/>
      <c r="AA10382" s="7"/>
      <c r="AB10382" s="7"/>
      <c r="AC10382" s="7"/>
    </row>
    <row r="10383" ht="15.0" customHeight="1">
      <c r="A10383" s="29">
        <v>41929.0</v>
      </c>
      <c r="B10383" s="30" t="s">
        <v>59</v>
      </c>
      <c r="D10383" s="30" t="s">
        <v>90</v>
      </c>
      <c r="E10383" s="31" t="s">
        <v>86</v>
      </c>
      <c r="F10383" s="32">
        <v>61.0</v>
      </c>
      <c r="G10383" s="32">
        <v>199.0</v>
      </c>
      <c r="H10383" s="32">
        <v>28.2169706</v>
      </c>
      <c r="I10383" s="10"/>
      <c r="J10383" s="10"/>
      <c r="AA10383" s="7"/>
      <c r="AB10383" s="7"/>
      <c r="AC10383" s="7"/>
    </row>
    <row r="10384" ht="15.0" customHeight="1">
      <c r="A10384" s="29">
        <v>41929.0</v>
      </c>
      <c r="B10384" s="30" t="s">
        <v>59</v>
      </c>
      <c r="D10384" s="30" t="s">
        <v>90</v>
      </c>
      <c r="E10384" s="31" t="s">
        <v>86</v>
      </c>
      <c r="F10384" s="32">
        <v>62.0</v>
      </c>
      <c r="G10384" s="32">
        <v>187.0</v>
      </c>
      <c r="H10384" s="32">
        <v>26.51544474</v>
      </c>
      <c r="I10384" s="10"/>
      <c r="J10384" s="10"/>
      <c r="AA10384" s="7"/>
      <c r="AB10384" s="7"/>
      <c r="AC10384" s="7"/>
    </row>
    <row r="10385" ht="15.0" customHeight="1">
      <c r="A10385" s="29">
        <v>41929.0</v>
      </c>
      <c r="B10385" s="30" t="s">
        <v>59</v>
      </c>
      <c r="D10385" s="30" t="s">
        <v>90</v>
      </c>
      <c r="E10385" s="31" t="s">
        <v>86</v>
      </c>
      <c r="F10385" s="32">
        <v>63.0</v>
      </c>
      <c r="G10385" s="32">
        <v>148.0</v>
      </c>
      <c r="H10385" s="32">
        <v>20.98548567</v>
      </c>
      <c r="I10385" s="10"/>
      <c r="J10385" s="10"/>
      <c r="AA10385" s="7"/>
      <c r="AB10385" s="7"/>
      <c r="AC10385" s="7"/>
    </row>
    <row r="10386" ht="15.0" customHeight="1">
      <c r="A10386" s="29">
        <v>41929.0</v>
      </c>
      <c r="B10386" s="30" t="s">
        <v>59</v>
      </c>
      <c r="D10386" s="30" t="s">
        <v>90</v>
      </c>
      <c r="E10386" s="31" t="s">
        <v>86</v>
      </c>
      <c r="F10386" s="32">
        <v>64.0</v>
      </c>
      <c r="G10386" s="32">
        <v>212.0</v>
      </c>
      <c r="H10386" s="32">
        <v>30.06029029</v>
      </c>
      <c r="I10386" s="10"/>
      <c r="J10386" s="10"/>
      <c r="AA10386" s="7"/>
      <c r="AB10386" s="7"/>
      <c r="AC10386" s="7"/>
    </row>
    <row r="10387" ht="15.0" customHeight="1">
      <c r="A10387" s="29">
        <v>41929.0</v>
      </c>
      <c r="B10387" s="30" t="s">
        <v>59</v>
      </c>
      <c r="D10387" s="30" t="s">
        <v>90</v>
      </c>
      <c r="E10387" s="31" t="s">
        <v>86</v>
      </c>
      <c r="F10387" s="32">
        <v>65.0</v>
      </c>
      <c r="G10387" s="32">
        <v>141.0</v>
      </c>
      <c r="H10387" s="32">
        <v>19.99292892</v>
      </c>
      <c r="I10387" s="10"/>
      <c r="J10387" s="10"/>
      <c r="AA10387" s="7"/>
      <c r="AB10387" s="7"/>
      <c r="AC10387" s="7"/>
    </row>
    <row r="10388" ht="15.0" customHeight="1">
      <c r="A10388" s="29">
        <v>41929.0</v>
      </c>
      <c r="B10388" s="30" t="s">
        <v>59</v>
      </c>
      <c r="D10388" s="30" t="s">
        <v>90</v>
      </c>
      <c r="E10388" s="31" t="s">
        <v>86</v>
      </c>
      <c r="F10388" s="32">
        <v>66.0</v>
      </c>
      <c r="G10388" s="32">
        <v>113.0</v>
      </c>
      <c r="H10388" s="32">
        <v>16.0227019</v>
      </c>
      <c r="I10388" s="10"/>
      <c r="J10388" s="10"/>
      <c r="AA10388" s="7"/>
      <c r="AB10388" s="7"/>
      <c r="AC10388" s="7"/>
    </row>
    <row r="10389" ht="15.0" customHeight="1">
      <c r="A10389" s="29">
        <v>41929.0</v>
      </c>
      <c r="B10389" s="30" t="s">
        <v>59</v>
      </c>
      <c r="D10389" s="30" t="s">
        <v>90</v>
      </c>
      <c r="E10389" s="31" t="s">
        <v>86</v>
      </c>
      <c r="F10389" s="32">
        <v>67.0</v>
      </c>
      <c r="G10389" s="32">
        <v>184.0</v>
      </c>
      <c r="H10389" s="32">
        <v>26.09006327</v>
      </c>
      <c r="I10389" s="10"/>
      <c r="J10389" s="10"/>
      <c r="AA10389" s="7"/>
      <c r="AB10389" s="7"/>
      <c r="AC10389" s="7"/>
    </row>
    <row r="10390" ht="15.0" customHeight="1">
      <c r="A10390" s="29">
        <v>41929.0</v>
      </c>
      <c r="B10390" s="30" t="s">
        <v>59</v>
      </c>
      <c r="D10390" s="30" t="s">
        <v>90</v>
      </c>
      <c r="E10390" s="31" t="s">
        <v>86</v>
      </c>
      <c r="F10390" s="32">
        <v>68.0</v>
      </c>
      <c r="G10390" s="32">
        <v>169.0</v>
      </c>
      <c r="H10390" s="32">
        <v>23.96315594</v>
      </c>
      <c r="I10390" s="10"/>
      <c r="J10390" s="10"/>
      <c r="AA10390" s="7"/>
      <c r="AB10390" s="7"/>
      <c r="AC10390" s="7"/>
    </row>
    <row r="10391" ht="15.0" customHeight="1">
      <c r="A10391" s="29">
        <v>41929.0</v>
      </c>
      <c r="B10391" s="30" t="s">
        <v>59</v>
      </c>
      <c r="D10391" s="30" t="s">
        <v>90</v>
      </c>
      <c r="E10391" s="31" t="s">
        <v>86</v>
      </c>
      <c r="F10391" s="32">
        <v>69.0</v>
      </c>
      <c r="G10391" s="32">
        <v>136.0</v>
      </c>
      <c r="H10391" s="32">
        <v>19.28395981</v>
      </c>
      <c r="I10391" s="10"/>
      <c r="J10391" s="10"/>
      <c r="AA10391" s="7"/>
      <c r="AB10391" s="7"/>
      <c r="AC10391" s="7"/>
    </row>
    <row r="10392" ht="15.0" customHeight="1">
      <c r="A10392" s="29">
        <v>41929.0</v>
      </c>
      <c r="B10392" s="30" t="s">
        <v>59</v>
      </c>
      <c r="D10392" s="30" t="s">
        <v>90</v>
      </c>
      <c r="E10392" s="31" t="s">
        <v>86</v>
      </c>
      <c r="F10392" s="32">
        <v>70.0</v>
      </c>
      <c r="G10392" s="32">
        <v>149.0</v>
      </c>
      <c r="H10392" s="32">
        <v>21.12727949</v>
      </c>
      <c r="I10392" s="10"/>
      <c r="J10392" s="10"/>
      <c r="AA10392" s="7"/>
      <c r="AB10392" s="7"/>
      <c r="AC10392" s="7"/>
    </row>
    <row r="10393" ht="15.0" customHeight="1">
      <c r="A10393" s="29">
        <v>41929.0</v>
      </c>
      <c r="B10393" s="30" t="s">
        <v>59</v>
      </c>
      <c r="D10393" s="30" t="s">
        <v>90</v>
      </c>
      <c r="E10393" s="31" t="s">
        <v>86</v>
      </c>
      <c r="F10393" s="32">
        <v>71.0</v>
      </c>
      <c r="G10393" s="32">
        <v>141.0</v>
      </c>
      <c r="H10393" s="32">
        <v>19.99292892</v>
      </c>
      <c r="I10393" s="10"/>
      <c r="J10393" s="10"/>
      <c r="AA10393" s="7"/>
      <c r="AB10393" s="7"/>
      <c r="AC10393" s="7"/>
    </row>
    <row r="10394" ht="15.0" customHeight="1">
      <c r="A10394" s="29">
        <v>41929.0</v>
      </c>
      <c r="B10394" s="30" t="s">
        <v>59</v>
      </c>
      <c r="D10394" s="30" t="s">
        <v>90</v>
      </c>
      <c r="E10394" s="31" t="s">
        <v>86</v>
      </c>
      <c r="F10394" s="32">
        <v>72.0</v>
      </c>
      <c r="G10394" s="32">
        <v>135.0</v>
      </c>
      <c r="H10394" s="32">
        <v>19.14216599</v>
      </c>
      <c r="I10394" s="10"/>
      <c r="J10394" s="10"/>
      <c r="AA10394" s="7"/>
      <c r="AB10394" s="7"/>
      <c r="AC10394" s="7"/>
    </row>
    <row r="10395" ht="15.0" customHeight="1">
      <c r="A10395" s="29">
        <v>41929.0</v>
      </c>
      <c r="B10395" s="30" t="s">
        <v>59</v>
      </c>
      <c r="D10395" s="30" t="s">
        <v>90</v>
      </c>
      <c r="E10395" s="31" t="s">
        <v>86</v>
      </c>
      <c r="F10395" s="32">
        <v>73.0</v>
      </c>
      <c r="G10395" s="32">
        <v>172.0</v>
      </c>
      <c r="H10395" s="32">
        <v>24.3885374</v>
      </c>
      <c r="I10395" s="10"/>
      <c r="J10395" s="10"/>
      <c r="AA10395" s="7"/>
      <c r="AB10395" s="7"/>
      <c r="AC10395" s="7"/>
    </row>
    <row r="10396" ht="15.0" customHeight="1">
      <c r="A10396" s="29">
        <v>41929.0</v>
      </c>
      <c r="B10396" s="30" t="s">
        <v>59</v>
      </c>
      <c r="D10396" s="30" t="s">
        <v>90</v>
      </c>
      <c r="E10396" s="31" t="s">
        <v>86</v>
      </c>
      <c r="F10396" s="32">
        <v>74.0</v>
      </c>
      <c r="G10396" s="32">
        <v>140.0</v>
      </c>
      <c r="H10396" s="32">
        <v>19.8511351</v>
      </c>
      <c r="I10396" s="10"/>
      <c r="J10396" s="10"/>
      <c r="AA10396" s="7"/>
      <c r="AB10396" s="7"/>
      <c r="AC10396" s="7"/>
    </row>
    <row r="10397" ht="15.0" customHeight="1">
      <c r="A10397" s="29">
        <v>41929.0</v>
      </c>
      <c r="B10397" s="30" t="s">
        <v>59</v>
      </c>
      <c r="D10397" s="30" t="s">
        <v>90</v>
      </c>
      <c r="E10397" s="31" t="s">
        <v>86</v>
      </c>
      <c r="F10397" s="32">
        <v>75.0</v>
      </c>
      <c r="G10397" s="32">
        <v>148.0</v>
      </c>
      <c r="H10397" s="32">
        <v>20.98548567</v>
      </c>
      <c r="I10397" s="10"/>
      <c r="J10397" s="10"/>
      <c r="AA10397" s="7"/>
      <c r="AB10397" s="7"/>
      <c r="AC10397" s="7"/>
    </row>
    <row r="10398" ht="15.0" customHeight="1">
      <c r="A10398" s="29">
        <v>41929.0</v>
      </c>
      <c r="B10398" s="30" t="s">
        <v>59</v>
      </c>
      <c r="D10398" s="30" t="s">
        <v>90</v>
      </c>
      <c r="E10398" s="31" t="s">
        <v>86</v>
      </c>
      <c r="F10398" s="32">
        <v>76.0</v>
      </c>
      <c r="G10398" s="32">
        <v>123.0</v>
      </c>
      <c r="H10398" s="32">
        <v>17.44064012</v>
      </c>
      <c r="I10398" s="10"/>
      <c r="J10398" s="10"/>
      <c r="AA10398" s="7"/>
      <c r="AB10398" s="7"/>
      <c r="AC10398" s="7"/>
    </row>
    <row r="10399" ht="15.0" customHeight="1">
      <c r="A10399" s="29">
        <v>41929.0</v>
      </c>
      <c r="B10399" s="30" t="s">
        <v>59</v>
      </c>
      <c r="D10399" s="30" t="s">
        <v>90</v>
      </c>
      <c r="E10399" s="31" t="s">
        <v>86</v>
      </c>
      <c r="F10399" s="32">
        <v>77.0</v>
      </c>
      <c r="G10399" s="32">
        <v>169.0</v>
      </c>
      <c r="H10399" s="32">
        <v>23.96315594</v>
      </c>
      <c r="I10399" s="10"/>
      <c r="J10399" s="10"/>
      <c r="AA10399" s="7"/>
      <c r="AB10399" s="7"/>
      <c r="AC10399" s="7"/>
    </row>
    <row r="10400" ht="15.0" customHeight="1">
      <c r="A10400" s="29">
        <v>41929.0</v>
      </c>
      <c r="B10400" s="30" t="s">
        <v>59</v>
      </c>
      <c r="D10400" s="30" t="s">
        <v>90</v>
      </c>
      <c r="E10400" s="31" t="s">
        <v>86</v>
      </c>
      <c r="F10400" s="32">
        <v>78.0</v>
      </c>
      <c r="G10400" s="32">
        <v>180.0</v>
      </c>
      <c r="H10400" s="32">
        <v>25.52288798</v>
      </c>
      <c r="I10400" s="10"/>
      <c r="J10400" s="10"/>
      <c r="AA10400" s="7"/>
      <c r="AB10400" s="7"/>
      <c r="AC10400" s="7"/>
    </row>
    <row r="10401" ht="15.0" customHeight="1">
      <c r="A10401" s="29">
        <v>41929.0</v>
      </c>
      <c r="B10401" s="30" t="s">
        <v>59</v>
      </c>
      <c r="D10401" s="30" t="s">
        <v>90</v>
      </c>
      <c r="E10401" s="31" t="s">
        <v>86</v>
      </c>
      <c r="F10401" s="32">
        <v>79.0</v>
      </c>
      <c r="G10401" s="32">
        <v>192.0</v>
      </c>
      <c r="H10401" s="32">
        <v>27.22441385</v>
      </c>
      <c r="I10401" s="10"/>
      <c r="J10401" s="10"/>
      <c r="AA10401" s="7"/>
      <c r="AB10401" s="7"/>
      <c r="AC10401" s="7"/>
    </row>
    <row r="10402" ht="15.0" customHeight="1">
      <c r="A10402" s="29">
        <v>41929.0</v>
      </c>
      <c r="B10402" s="30" t="s">
        <v>59</v>
      </c>
      <c r="D10402" s="30" t="s">
        <v>90</v>
      </c>
      <c r="E10402" s="31" t="s">
        <v>87</v>
      </c>
      <c r="F10402" s="32">
        <v>1.0</v>
      </c>
      <c r="G10402" s="32">
        <v>162.0</v>
      </c>
      <c r="H10402" s="32">
        <v>20.85907401</v>
      </c>
      <c r="I10402" s="10"/>
      <c r="J10402" s="10"/>
      <c r="AA10402" s="7"/>
      <c r="AB10402" s="7"/>
      <c r="AC10402" s="7"/>
    </row>
    <row r="10403" ht="15.0" customHeight="1">
      <c r="A10403" s="29">
        <v>41929.0</v>
      </c>
      <c r="B10403" s="30" t="s">
        <v>59</v>
      </c>
      <c r="D10403" s="30" t="s">
        <v>90</v>
      </c>
      <c r="E10403" s="31" t="s">
        <v>87</v>
      </c>
      <c r="F10403" s="32">
        <v>2.0</v>
      </c>
      <c r="G10403" s="32">
        <v>215.0</v>
      </c>
      <c r="H10403" s="32">
        <v>27.68333897</v>
      </c>
      <c r="I10403" s="10"/>
      <c r="J10403" s="10"/>
      <c r="AA10403" s="7"/>
      <c r="AB10403" s="7"/>
      <c r="AC10403" s="7"/>
    </row>
    <row r="10404" ht="15.0" customHeight="1">
      <c r="A10404" s="29">
        <v>41929.0</v>
      </c>
      <c r="B10404" s="30" t="s">
        <v>59</v>
      </c>
      <c r="D10404" s="30" t="s">
        <v>90</v>
      </c>
      <c r="E10404" s="31" t="s">
        <v>87</v>
      </c>
      <c r="F10404" s="32">
        <v>3.0</v>
      </c>
      <c r="G10404" s="32">
        <v>204.0</v>
      </c>
      <c r="H10404" s="32">
        <v>26.26698209</v>
      </c>
      <c r="I10404" s="10"/>
      <c r="J10404" s="10"/>
      <c r="AA10404" s="7"/>
      <c r="AB10404" s="7"/>
      <c r="AC10404" s="7"/>
    </row>
    <row r="10405" ht="15.0" customHeight="1">
      <c r="A10405" s="29">
        <v>41929.0</v>
      </c>
      <c r="B10405" s="30" t="s">
        <v>59</v>
      </c>
      <c r="D10405" s="30" t="s">
        <v>90</v>
      </c>
      <c r="E10405" s="31" t="s">
        <v>87</v>
      </c>
      <c r="F10405" s="32">
        <v>4.0</v>
      </c>
      <c r="G10405" s="32">
        <v>252.0</v>
      </c>
      <c r="H10405" s="32">
        <v>32.44744846</v>
      </c>
      <c r="I10405" s="10"/>
      <c r="J10405" s="10"/>
      <c r="AA10405" s="7"/>
      <c r="AB10405" s="7"/>
      <c r="AC10405" s="7"/>
    </row>
    <row r="10406" ht="15.0" customHeight="1">
      <c r="A10406" s="29">
        <v>41929.0</v>
      </c>
      <c r="B10406" s="30" t="s">
        <v>59</v>
      </c>
      <c r="D10406" s="30" t="s">
        <v>90</v>
      </c>
      <c r="E10406" s="31" t="s">
        <v>87</v>
      </c>
      <c r="F10406" s="32">
        <v>5.0</v>
      </c>
      <c r="G10406" s="32">
        <v>196.0</v>
      </c>
      <c r="H10406" s="32">
        <v>25.23690436</v>
      </c>
      <c r="I10406" s="10"/>
      <c r="J10406" s="10"/>
      <c r="AA10406" s="7"/>
      <c r="AB10406" s="7"/>
      <c r="AC10406" s="7"/>
    </row>
    <row r="10407" ht="15.0" customHeight="1">
      <c r="A10407" s="29">
        <v>41929.0</v>
      </c>
      <c r="B10407" s="30" t="s">
        <v>59</v>
      </c>
      <c r="D10407" s="30" t="s">
        <v>90</v>
      </c>
      <c r="E10407" s="31" t="s">
        <v>87</v>
      </c>
      <c r="F10407" s="32">
        <v>6.0</v>
      </c>
      <c r="G10407" s="32">
        <v>207.0</v>
      </c>
      <c r="H10407" s="32">
        <v>26.65326124</v>
      </c>
      <c r="I10407" s="10"/>
      <c r="J10407" s="10"/>
      <c r="AA10407" s="7"/>
      <c r="AB10407" s="7"/>
      <c r="AC10407" s="7"/>
    </row>
    <row r="10408" ht="15.0" customHeight="1">
      <c r="A10408" s="29">
        <v>41929.0</v>
      </c>
      <c r="B10408" s="30" t="s">
        <v>59</v>
      </c>
      <c r="D10408" s="30" t="s">
        <v>90</v>
      </c>
      <c r="E10408" s="31" t="s">
        <v>87</v>
      </c>
      <c r="F10408" s="32">
        <v>7.0</v>
      </c>
      <c r="G10408" s="32">
        <v>219.0</v>
      </c>
      <c r="H10408" s="32">
        <v>28.19837783</v>
      </c>
      <c r="I10408" s="10"/>
      <c r="J10408" s="10"/>
      <c r="AA10408" s="7"/>
      <c r="AB10408" s="7"/>
      <c r="AC10408" s="7"/>
    </row>
    <row r="10409" ht="15.0" customHeight="1">
      <c r="A10409" s="29">
        <v>41929.0</v>
      </c>
      <c r="B10409" s="30" t="s">
        <v>59</v>
      </c>
      <c r="D10409" s="30" t="s">
        <v>90</v>
      </c>
      <c r="E10409" s="31" t="s">
        <v>87</v>
      </c>
      <c r="F10409" s="32">
        <v>8.0</v>
      </c>
      <c r="G10409" s="32">
        <v>186.0</v>
      </c>
      <c r="H10409" s="32">
        <v>23.9493072</v>
      </c>
      <c r="I10409" s="10"/>
      <c r="J10409" s="10"/>
      <c r="AA10409" s="7"/>
      <c r="AB10409" s="7"/>
      <c r="AC10409" s="7"/>
    </row>
    <row r="10410" ht="15.0" customHeight="1">
      <c r="A10410" s="29">
        <v>41929.0</v>
      </c>
      <c r="B10410" s="30" t="s">
        <v>59</v>
      </c>
      <c r="D10410" s="30" t="s">
        <v>90</v>
      </c>
      <c r="E10410" s="31" t="s">
        <v>87</v>
      </c>
      <c r="F10410" s="32">
        <v>9.0</v>
      </c>
      <c r="G10410" s="32">
        <v>205.0</v>
      </c>
      <c r="H10410" s="32">
        <v>26.39574181</v>
      </c>
      <c r="I10410" s="10"/>
      <c r="J10410" s="10"/>
      <c r="AA10410" s="7"/>
      <c r="AB10410" s="7"/>
      <c r="AC10410" s="7"/>
    </row>
    <row r="10411" ht="15.0" customHeight="1">
      <c r="A10411" s="29">
        <v>41929.0</v>
      </c>
      <c r="B10411" s="30" t="s">
        <v>59</v>
      </c>
      <c r="D10411" s="30" t="s">
        <v>90</v>
      </c>
      <c r="E10411" s="31" t="s">
        <v>87</v>
      </c>
      <c r="F10411" s="32">
        <v>10.0</v>
      </c>
      <c r="G10411" s="32">
        <v>210.0</v>
      </c>
      <c r="H10411" s="32">
        <v>27.03954039</v>
      </c>
      <c r="I10411" s="10"/>
      <c r="J10411" s="10"/>
      <c r="AA10411" s="7"/>
      <c r="AB10411" s="7"/>
      <c r="AC10411" s="7"/>
    </row>
    <row r="10412" ht="15.0" customHeight="1">
      <c r="A10412" s="29">
        <v>41929.0</v>
      </c>
      <c r="B10412" s="30" t="s">
        <v>59</v>
      </c>
      <c r="D10412" s="30" t="s">
        <v>90</v>
      </c>
      <c r="E10412" s="31" t="s">
        <v>87</v>
      </c>
      <c r="F10412" s="32">
        <v>11.0</v>
      </c>
      <c r="G10412" s="32">
        <v>197.0</v>
      </c>
      <c r="H10412" s="32">
        <v>25.36566408</v>
      </c>
      <c r="I10412" s="10"/>
      <c r="J10412" s="10"/>
      <c r="AA10412" s="7"/>
      <c r="AB10412" s="7"/>
      <c r="AC10412" s="7"/>
    </row>
    <row r="10413" ht="15.0" customHeight="1">
      <c r="A10413" s="29">
        <v>41929.0</v>
      </c>
      <c r="B10413" s="30" t="s">
        <v>59</v>
      </c>
      <c r="D10413" s="30" t="s">
        <v>90</v>
      </c>
      <c r="E10413" s="31" t="s">
        <v>87</v>
      </c>
      <c r="F10413" s="32">
        <v>12.0</v>
      </c>
      <c r="G10413" s="32">
        <v>205.0</v>
      </c>
      <c r="H10413" s="32">
        <v>26.39574181</v>
      </c>
      <c r="I10413" s="10"/>
      <c r="J10413" s="10"/>
      <c r="AA10413" s="7"/>
      <c r="AB10413" s="7"/>
      <c r="AC10413" s="7"/>
    </row>
    <row r="10414" ht="15.0" customHeight="1">
      <c r="A10414" s="29">
        <v>41929.0</v>
      </c>
      <c r="B10414" s="30" t="s">
        <v>59</v>
      </c>
      <c r="D10414" s="30" t="s">
        <v>90</v>
      </c>
      <c r="E10414" s="31" t="s">
        <v>87</v>
      </c>
      <c r="F10414" s="32">
        <v>13.0</v>
      </c>
      <c r="G10414" s="32">
        <v>202.0</v>
      </c>
      <c r="H10414" s="32">
        <v>26.00946266</v>
      </c>
      <c r="I10414" s="10"/>
      <c r="J10414" s="10"/>
      <c r="AA10414" s="7"/>
      <c r="AB10414" s="7"/>
      <c r="AC10414" s="7"/>
    </row>
    <row r="10415" ht="15.0" customHeight="1">
      <c r="A10415" s="29">
        <v>41929.0</v>
      </c>
      <c r="B10415" s="30" t="s">
        <v>59</v>
      </c>
      <c r="D10415" s="30" t="s">
        <v>90</v>
      </c>
      <c r="E10415" s="31" t="s">
        <v>87</v>
      </c>
      <c r="F10415" s="32">
        <v>14.0</v>
      </c>
      <c r="G10415" s="32">
        <v>211.0</v>
      </c>
      <c r="H10415" s="32">
        <v>27.1683001</v>
      </c>
      <c r="I10415" s="10"/>
      <c r="J10415" s="10"/>
      <c r="AA10415" s="7"/>
      <c r="AB10415" s="7"/>
      <c r="AC10415" s="7"/>
    </row>
    <row r="10416" ht="15.0" customHeight="1">
      <c r="A10416" s="29">
        <v>41929.0</v>
      </c>
      <c r="B10416" s="30" t="s">
        <v>59</v>
      </c>
      <c r="D10416" s="30" t="s">
        <v>90</v>
      </c>
      <c r="E10416" s="31" t="s">
        <v>87</v>
      </c>
      <c r="F10416" s="32">
        <v>15.0</v>
      </c>
      <c r="G10416" s="32">
        <v>225.0</v>
      </c>
      <c r="H10416" s="32">
        <v>28.97093613</v>
      </c>
      <c r="I10416" s="10"/>
      <c r="J10416" s="10"/>
      <c r="AA10416" s="7"/>
      <c r="AB10416" s="7"/>
      <c r="AC10416" s="7"/>
    </row>
    <row r="10417" ht="15.0" customHeight="1">
      <c r="A10417" s="29">
        <v>41929.0</v>
      </c>
      <c r="B10417" s="30" t="s">
        <v>59</v>
      </c>
      <c r="D10417" s="30" t="s">
        <v>90</v>
      </c>
      <c r="E10417" s="31" t="s">
        <v>87</v>
      </c>
      <c r="F10417" s="32">
        <v>16.0</v>
      </c>
      <c r="G10417" s="32">
        <v>192.0</v>
      </c>
      <c r="H10417" s="32">
        <v>24.7218655</v>
      </c>
      <c r="I10417" s="10"/>
      <c r="J10417" s="10"/>
      <c r="AA10417" s="7"/>
      <c r="AB10417" s="7"/>
      <c r="AC10417" s="7"/>
    </row>
    <row r="10418" ht="15.0" customHeight="1">
      <c r="A10418" s="29">
        <v>41929.0</v>
      </c>
      <c r="B10418" s="30" t="s">
        <v>59</v>
      </c>
      <c r="D10418" s="30" t="s">
        <v>90</v>
      </c>
      <c r="E10418" s="31" t="s">
        <v>87</v>
      </c>
      <c r="F10418" s="32">
        <v>17.0</v>
      </c>
      <c r="G10418" s="32">
        <v>179.0</v>
      </c>
      <c r="H10418" s="32">
        <v>23.04798919</v>
      </c>
      <c r="I10418" s="10"/>
      <c r="J10418" s="10"/>
      <c r="AA10418" s="7"/>
      <c r="AB10418" s="7"/>
      <c r="AC10418" s="7"/>
    </row>
    <row r="10419" ht="15.0" customHeight="1">
      <c r="A10419" s="29">
        <v>41929.0</v>
      </c>
      <c r="B10419" s="30" t="s">
        <v>59</v>
      </c>
      <c r="D10419" s="30" t="s">
        <v>90</v>
      </c>
      <c r="E10419" s="31" t="s">
        <v>87</v>
      </c>
      <c r="F10419" s="32">
        <v>18.0</v>
      </c>
      <c r="G10419" s="32">
        <v>300.0</v>
      </c>
      <c r="H10419" s="32">
        <v>38.62791484</v>
      </c>
      <c r="I10419" s="10"/>
      <c r="J10419" s="10"/>
      <c r="AA10419" s="7"/>
      <c r="AB10419" s="7"/>
      <c r="AC10419" s="7"/>
    </row>
    <row r="10420" ht="15.0" customHeight="1">
      <c r="A10420" s="29">
        <v>41929.0</v>
      </c>
      <c r="B10420" s="30" t="s">
        <v>59</v>
      </c>
      <c r="D10420" s="30" t="s">
        <v>90</v>
      </c>
      <c r="E10420" s="31" t="s">
        <v>87</v>
      </c>
      <c r="F10420" s="32">
        <v>19.0</v>
      </c>
      <c r="G10420" s="32">
        <v>186.0</v>
      </c>
      <c r="H10420" s="32">
        <v>23.9493072</v>
      </c>
      <c r="I10420" s="10"/>
      <c r="J10420" s="10"/>
      <c r="AA10420" s="7"/>
      <c r="AB10420" s="7"/>
      <c r="AC10420" s="7"/>
    </row>
    <row r="10421" ht="15.0" customHeight="1">
      <c r="A10421" s="29">
        <v>41929.0</v>
      </c>
      <c r="B10421" s="30" t="s">
        <v>59</v>
      </c>
      <c r="D10421" s="30" t="s">
        <v>90</v>
      </c>
      <c r="E10421" s="31" t="s">
        <v>87</v>
      </c>
      <c r="F10421" s="32">
        <v>20.0</v>
      </c>
      <c r="G10421" s="32">
        <v>167.0</v>
      </c>
      <c r="H10421" s="32">
        <v>21.50287259</v>
      </c>
      <c r="I10421" s="10"/>
      <c r="J10421" s="10"/>
      <c r="AA10421" s="7"/>
      <c r="AB10421" s="7"/>
      <c r="AC10421" s="7"/>
    </row>
    <row r="10422" ht="15.0" customHeight="1">
      <c r="A10422" s="29">
        <v>41929.0</v>
      </c>
      <c r="B10422" s="30" t="s">
        <v>59</v>
      </c>
      <c r="D10422" s="30" t="s">
        <v>90</v>
      </c>
      <c r="E10422" s="31" t="s">
        <v>87</v>
      </c>
      <c r="F10422" s="32">
        <v>21.0</v>
      </c>
      <c r="G10422" s="32">
        <v>167.0</v>
      </c>
      <c r="H10422" s="32">
        <v>21.50287259</v>
      </c>
      <c r="I10422" s="10"/>
      <c r="J10422" s="10"/>
      <c r="AA10422" s="7"/>
      <c r="AB10422" s="7"/>
      <c r="AC10422" s="7"/>
    </row>
    <row r="10423" ht="15.0" customHeight="1">
      <c r="A10423" s="29">
        <v>41929.0</v>
      </c>
      <c r="B10423" s="30" t="s">
        <v>59</v>
      </c>
      <c r="D10423" s="30" t="s">
        <v>90</v>
      </c>
      <c r="E10423" s="31" t="s">
        <v>87</v>
      </c>
      <c r="F10423" s="32">
        <v>22.0</v>
      </c>
      <c r="G10423" s="32">
        <v>160.0</v>
      </c>
      <c r="H10423" s="32">
        <v>20.60155458</v>
      </c>
      <c r="I10423" s="10"/>
      <c r="J10423" s="10"/>
      <c r="AA10423" s="7"/>
      <c r="AB10423" s="7"/>
      <c r="AC10423" s="7"/>
    </row>
    <row r="10424" ht="15.0" customHeight="1">
      <c r="A10424" s="29">
        <v>41929.0</v>
      </c>
      <c r="B10424" s="30" t="s">
        <v>59</v>
      </c>
      <c r="D10424" s="30" t="s">
        <v>90</v>
      </c>
      <c r="E10424" s="31" t="s">
        <v>87</v>
      </c>
      <c r="F10424" s="32">
        <v>23.0</v>
      </c>
      <c r="G10424" s="32">
        <v>209.0</v>
      </c>
      <c r="H10424" s="32">
        <v>26.91078067</v>
      </c>
      <c r="I10424" s="10"/>
      <c r="J10424" s="10"/>
      <c r="AA10424" s="7"/>
      <c r="AB10424" s="7"/>
      <c r="AC10424" s="7"/>
    </row>
    <row r="10425" ht="15.0" customHeight="1">
      <c r="A10425" s="29">
        <v>41929.0</v>
      </c>
      <c r="B10425" s="30" t="s">
        <v>59</v>
      </c>
      <c r="D10425" s="30" t="s">
        <v>90</v>
      </c>
      <c r="E10425" s="31" t="s">
        <v>87</v>
      </c>
      <c r="F10425" s="32">
        <v>24.0</v>
      </c>
      <c r="G10425" s="32">
        <v>176.0</v>
      </c>
      <c r="H10425" s="32">
        <v>22.66171004</v>
      </c>
      <c r="I10425" s="10"/>
      <c r="J10425" s="10"/>
      <c r="AA10425" s="7"/>
      <c r="AB10425" s="7"/>
      <c r="AC10425" s="7"/>
    </row>
    <row r="10426" ht="15.0" customHeight="1">
      <c r="A10426" s="29">
        <v>41929.0</v>
      </c>
      <c r="B10426" s="30" t="s">
        <v>59</v>
      </c>
      <c r="D10426" s="30" t="s">
        <v>90</v>
      </c>
      <c r="E10426" s="31" t="s">
        <v>87</v>
      </c>
      <c r="F10426" s="32">
        <v>25.0</v>
      </c>
      <c r="G10426" s="32">
        <v>188.0</v>
      </c>
      <c r="H10426" s="32">
        <v>24.20682663</v>
      </c>
      <c r="I10426" s="10"/>
      <c r="J10426" s="10"/>
      <c r="AA10426" s="7"/>
      <c r="AB10426" s="7"/>
      <c r="AC10426" s="7"/>
    </row>
    <row r="10427" ht="15.0" customHeight="1">
      <c r="A10427" s="29">
        <v>41929.0</v>
      </c>
      <c r="B10427" s="30" t="s">
        <v>59</v>
      </c>
      <c r="D10427" s="30" t="s">
        <v>90</v>
      </c>
      <c r="E10427" s="31" t="s">
        <v>87</v>
      </c>
      <c r="F10427" s="32">
        <v>26.0</v>
      </c>
      <c r="G10427" s="32">
        <v>190.0</v>
      </c>
      <c r="H10427" s="32">
        <v>24.46434606</v>
      </c>
      <c r="I10427" s="10"/>
      <c r="J10427" s="10"/>
      <c r="AA10427" s="7"/>
      <c r="AB10427" s="7"/>
      <c r="AC10427" s="7"/>
    </row>
    <row r="10428" ht="15.0" customHeight="1">
      <c r="A10428" s="29">
        <v>41929.0</v>
      </c>
      <c r="B10428" s="30" t="s">
        <v>59</v>
      </c>
      <c r="D10428" s="30" t="s">
        <v>90</v>
      </c>
      <c r="E10428" s="31" t="s">
        <v>87</v>
      </c>
      <c r="F10428" s="32">
        <v>27.0</v>
      </c>
      <c r="G10428" s="32">
        <v>256.0</v>
      </c>
      <c r="H10428" s="32">
        <v>32.96248733</v>
      </c>
      <c r="I10428" s="10"/>
      <c r="J10428" s="10"/>
      <c r="AA10428" s="7"/>
      <c r="AB10428" s="7"/>
      <c r="AC10428" s="7"/>
    </row>
    <row r="10429" ht="15.0" customHeight="1">
      <c r="A10429" s="29">
        <v>41929.0</v>
      </c>
      <c r="B10429" s="30" t="s">
        <v>59</v>
      </c>
      <c r="D10429" s="30" t="s">
        <v>90</v>
      </c>
      <c r="E10429" s="31" t="s">
        <v>87</v>
      </c>
      <c r="F10429" s="32">
        <v>28.0</v>
      </c>
      <c r="G10429" s="32">
        <v>187.0</v>
      </c>
      <c r="H10429" s="32">
        <v>24.07806692</v>
      </c>
      <c r="I10429" s="10"/>
      <c r="J10429" s="10"/>
      <c r="AA10429" s="7"/>
      <c r="AB10429" s="7"/>
      <c r="AC10429" s="7"/>
    </row>
    <row r="10430" ht="15.0" customHeight="1">
      <c r="A10430" s="29">
        <v>41929.0</v>
      </c>
      <c r="B10430" s="30" t="s">
        <v>59</v>
      </c>
      <c r="D10430" s="30" t="s">
        <v>90</v>
      </c>
      <c r="E10430" s="31" t="s">
        <v>87</v>
      </c>
      <c r="F10430" s="32">
        <v>29.0</v>
      </c>
      <c r="G10430" s="32">
        <v>210.0</v>
      </c>
      <c r="H10430" s="32">
        <v>27.03954039</v>
      </c>
      <c r="I10430" s="10"/>
      <c r="J10430" s="10"/>
      <c r="AA10430" s="7"/>
      <c r="AB10430" s="7"/>
      <c r="AC10430" s="7"/>
    </row>
    <row r="10431" ht="15.0" customHeight="1">
      <c r="A10431" s="29">
        <v>41929.0</v>
      </c>
      <c r="B10431" s="30" t="s">
        <v>59</v>
      </c>
      <c r="D10431" s="30" t="s">
        <v>90</v>
      </c>
      <c r="E10431" s="31" t="s">
        <v>87</v>
      </c>
      <c r="F10431" s="32">
        <v>30.0</v>
      </c>
      <c r="G10431" s="32">
        <v>215.0</v>
      </c>
      <c r="H10431" s="32">
        <v>27.68333897</v>
      </c>
      <c r="I10431" s="10"/>
      <c r="J10431" s="10"/>
      <c r="AA10431" s="7"/>
      <c r="AB10431" s="7"/>
      <c r="AC10431" s="7"/>
    </row>
    <row r="10432" ht="15.0" customHeight="1">
      <c r="A10432" s="29">
        <v>41929.0</v>
      </c>
      <c r="B10432" s="30" t="s">
        <v>59</v>
      </c>
      <c r="D10432" s="30" t="s">
        <v>90</v>
      </c>
      <c r="E10432" s="31" t="s">
        <v>87</v>
      </c>
      <c r="F10432" s="32">
        <v>31.0</v>
      </c>
      <c r="G10432" s="32">
        <v>164.0</v>
      </c>
      <c r="H10432" s="32">
        <v>21.11659345</v>
      </c>
      <c r="I10432" s="10"/>
      <c r="J10432" s="10"/>
      <c r="AA10432" s="7"/>
      <c r="AB10432" s="7"/>
      <c r="AC10432" s="7"/>
    </row>
    <row r="10433" ht="15.0" customHeight="1">
      <c r="A10433" s="29">
        <v>41929.0</v>
      </c>
      <c r="B10433" s="30" t="s">
        <v>59</v>
      </c>
      <c r="D10433" s="30" t="s">
        <v>90</v>
      </c>
      <c r="E10433" s="31" t="s">
        <v>87</v>
      </c>
      <c r="F10433" s="32">
        <v>32.0</v>
      </c>
      <c r="G10433" s="32">
        <v>221.0</v>
      </c>
      <c r="H10433" s="32">
        <v>28.45589726</v>
      </c>
      <c r="I10433" s="10"/>
      <c r="J10433" s="10"/>
      <c r="AA10433" s="7"/>
      <c r="AB10433" s="7"/>
      <c r="AC10433" s="7"/>
    </row>
    <row r="10434" ht="15.0" customHeight="1">
      <c r="A10434" s="29">
        <v>41929.0</v>
      </c>
      <c r="B10434" s="30" t="s">
        <v>59</v>
      </c>
      <c r="D10434" s="30" t="s">
        <v>90</v>
      </c>
      <c r="E10434" s="31" t="s">
        <v>87</v>
      </c>
      <c r="F10434" s="32">
        <v>33.0</v>
      </c>
      <c r="G10434" s="32">
        <v>176.0</v>
      </c>
      <c r="H10434" s="32">
        <v>22.66171004</v>
      </c>
      <c r="I10434" s="10"/>
      <c r="J10434" s="10"/>
      <c r="AA10434" s="7"/>
      <c r="AB10434" s="7"/>
      <c r="AC10434" s="7"/>
    </row>
    <row r="10435" ht="15.0" customHeight="1">
      <c r="A10435" s="29">
        <v>41929.0</v>
      </c>
      <c r="B10435" s="30" t="s">
        <v>59</v>
      </c>
      <c r="D10435" s="30" t="s">
        <v>90</v>
      </c>
      <c r="E10435" s="31" t="s">
        <v>87</v>
      </c>
      <c r="F10435" s="32">
        <v>34.0</v>
      </c>
      <c r="G10435" s="32">
        <v>206.0</v>
      </c>
      <c r="H10435" s="32">
        <v>26.52450152</v>
      </c>
      <c r="I10435" s="10"/>
      <c r="J10435" s="10"/>
      <c r="AA10435" s="7"/>
      <c r="AB10435" s="7"/>
      <c r="AC10435" s="7"/>
    </row>
    <row r="10436" ht="15.0" customHeight="1">
      <c r="A10436" s="29">
        <v>41929.0</v>
      </c>
      <c r="B10436" s="30" t="s">
        <v>59</v>
      </c>
      <c r="D10436" s="30" t="s">
        <v>90</v>
      </c>
      <c r="E10436" s="31" t="s">
        <v>87</v>
      </c>
      <c r="F10436" s="32">
        <v>35.0</v>
      </c>
      <c r="G10436" s="32">
        <v>193.0</v>
      </c>
      <c r="H10436" s="32">
        <v>24.85062521</v>
      </c>
      <c r="I10436" s="10"/>
      <c r="J10436" s="10"/>
      <c r="AA10436" s="7"/>
      <c r="AB10436" s="7"/>
      <c r="AC10436" s="7"/>
    </row>
    <row r="10437" ht="15.0" customHeight="1">
      <c r="A10437" s="29">
        <v>41929.0</v>
      </c>
      <c r="B10437" s="30" t="s">
        <v>59</v>
      </c>
      <c r="D10437" s="30" t="s">
        <v>90</v>
      </c>
      <c r="E10437" s="31" t="s">
        <v>87</v>
      </c>
      <c r="F10437" s="32">
        <v>36.0</v>
      </c>
      <c r="G10437" s="32">
        <v>166.0</v>
      </c>
      <c r="H10437" s="32">
        <v>21.37411288</v>
      </c>
      <c r="I10437" s="10"/>
      <c r="J10437" s="10"/>
      <c r="AA10437" s="7"/>
      <c r="AB10437" s="7"/>
      <c r="AC10437" s="7"/>
    </row>
    <row r="10438" ht="15.0" customHeight="1">
      <c r="A10438" s="29">
        <v>41929.0</v>
      </c>
      <c r="B10438" s="30" t="s">
        <v>59</v>
      </c>
      <c r="D10438" s="30" t="s">
        <v>90</v>
      </c>
      <c r="E10438" s="31" t="s">
        <v>87</v>
      </c>
      <c r="F10438" s="32">
        <v>37.0</v>
      </c>
      <c r="G10438" s="32">
        <v>180.0</v>
      </c>
      <c r="H10438" s="32">
        <v>23.1767489</v>
      </c>
      <c r="I10438" s="10"/>
      <c r="J10438" s="10"/>
      <c r="AA10438" s="7"/>
      <c r="AB10438" s="7"/>
      <c r="AC10438" s="7"/>
    </row>
    <row r="10439" ht="15.0" customHeight="1">
      <c r="A10439" s="29">
        <v>41929.0</v>
      </c>
      <c r="B10439" s="30" t="s">
        <v>59</v>
      </c>
      <c r="D10439" s="30" t="s">
        <v>90</v>
      </c>
      <c r="E10439" s="31" t="s">
        <v>87</v>
      </c>
      <c r="F10439" s="32">
        <v>38.0</v>
      </c>
      <c r="G10439" s="32">
        <v>268.0</v>
      </c>
      <c r="H10439" s="32">
        <v>34.50760392</v>
      </c>
      <c r="I10439" s="10"/>
      <c r="J10439" s="10"/>
      <c r="AA10439" s="7"/>
      <c r="AB10439" s="7"/>
      <c r="AC10439" s="7"/>
    </row>
    <row r="10440" ht="15.0" customHeight="1">
      <c r="A10440" s="29">
        <v>41929.0</v>
      </c>
      <c r="B10440" s="30" t="s">
        <v>59</v>
      </c>
      <c r="D10440" s="30" t="s">
        <v>90</v>
      </c>
      <c r="E10440" s="31" t="s">
        <v>87</v>
      </c>
      <c r="F10440" s="32">
        <v>39.0</v>
      </c>
      <c r="G10440" s="32">
        <v>206.0</v>
      </c>
      <c r="H10440" s="32">
        <v>26.52450152</v>
      </c>
      <c r="I10440" s="10"/>
      <c r="J10440" s="10"/>
      <c r="AA10440" s="7"/>
      <c r="AB10440" s="7"/>
      <c r="AC10440" s="7"/>
    </row>
    <row r="10441" ht="15.0" customHeight="1">
      <c r="A10441" s="29">
        <v>41929.0</v>
      </c>
      <c r="B10441" s="30" t="s">
        <v>59</v>
      </c>
      <c r="D10441" s="30" t="s">
        <v>90</v>
      </c>
      <c r="E10441" s="31" t="s">
        <v>87</v>
      </c>
      <c r="F10441" s="32">
        <v>40.0</v>
      </c>
      <c r="G10441" s="32">
        <v>197.0</v>
      </c>
      <c r="H10441" s="32">
        <v>25.36566408</v>
      </c>
      <c r="I10441" s="10"/>
      <c r="J10441" s="10"/>
      <c r="AA10441" s="7"/>
      <c r="AB10441" s="7"/>
      <c r="AC10441" s="7"/>
    </row>
    <row r="10442" ht="15.0" customHeight="1">
      <c r="A10442" s="29">
        <v>41929.0</v>
      </c>
      <c r="B10442" s="30" t="s">
        <v>59</v>
      </c>
      <c r="D10442" s="30" t="s">
        <v>90</v>
      </c>
      <c r="E10442" s="31" t="s">
        <v>87</v>
      </c>
      <c r="F10442" s="32">
        <v>41.0</v>
      </c>
      <c r="G10442" s="32">
        <v>184.0</v>
      </c>
      <c r="H10442" s="32">
        <v>23.69178777</v>
      </c>
      <c r="I10442" s="10"/>
      <c r="J10442" s="10"/>
      <c r="AA10442" s="7"/>
      <c r="AB10442" s="7"/>
      <c r="AC10442" s="7"/>
    </row>
    <row r="10443" ht="15.0" customHeight="1">
      <c r="A10443" s="29">
        <v>41929.0</v>
      </c>
      <c r="B10443" s="30" t="s">
        <v>59</v>
      </c>
      <c r="D10443" s="30" t="s">
        <v>90</v>
      </c>
      <c r="E10443" s="31" t="s">
        <v>87</v>
      </c>
      <c r="F10443" s="32">
        <v>42.0</v>
      </c>
      <c r="G10443" s="32">
        <v>247.0</v>
      </c>
      <c r="H10443" s="32">
        <v>31.80364988</v>
      </c>
      <c r="I10443" s="10"/>
      <c r="J10443" s="10"/>
      <c r="AA10443" s="7"/>
      <c r="AB10443" s="7"/>
      <c r="AC10443" s="7"/>
    </row>
    <row r="10444" ht="15.0" customHeight="1">
      <c r="A10444" s="29">
        <v>41929.0</v>
      </c>
      <c r="B10444" s="30" t="s">
        <v>59</v>
      </c>
      <c r="D10444" s="30" t="s">
        <v>90</v>
      </c>
      <c r="E10444" s="31" t="s">
        <v>87</v>
      </c>
      <c r="F10444" s="32">
        <v>43.0</v>
      </c>
      <c r="G10444" s="32">
        <v>161.0</v>
      </c>
      <c r="H10444" s="32">
        <v>20.7303143</v>
      </c>
      <c r="I10444" s="10"/>
      <c r="J10444" s="10"/>
      <c r="AA10444" s="7"/>
      <c r="AB10444" s="7"/>
      <c r="AC10444" s="7"/>
    </row>
    <row r="10445" ht="15.0" customHeight="1">
      <c r="A10445" s="29">
        <v>41929.0</v>
      </c>
      <c r="B10445" s="30" t="s">
        <v>59</v>
      </c>
      <c r="D10445" s="30" t="s">
        <v>90</v>
      </c>
      <c r="E10445" s="31" t="s">
        <v>87</v>
      </c>
      <c r="F10445" s="32">
        <v>44.0</v>
      </c>
      <c r="G10445" s="32">
        <v>204.0</v>
      </c>
      <c r="H10445" s="32">
        <v>26.26698209</v>
      </c>
      <c r="I10445" s="10"/>
      <c r="J10445" s="10"/>
      <c r="AA10445" s="7"/>
      <c r="AB10445" s="7"/>
      <c r="AC10445" s="7"/>
    </row>
    <row r="10446" ht="15.0" customHeight="1">
      <c r="A10446" s="29">
        <v>41929.0</v>
      </c>
      <c r="B10446" s="30" t="s">
        <v>59</v>
      </c>
      <c r="D10446" s="30" t="s">
        <v>90</v>
      </c>
      <c r="E10446" s="31" t="s">
        <v>87</v>
      </c>
      <c r="F10446" s="32">
        <v>45.0</v>
      </c>
      <c r="G10446" s="32">
        <v>186.0</v>
      </c>
      <c r="H10446" s="32">
        <v>23.9493072</v>
      </c>
      <c r="I10446" s="10"/>
      <c r="J10446" s="10"/>
      <c r="AA10446" s="7"/>
      <c r="AB10446" s="7"/>
      <c r="AC10446" s="7"/>
    </row>
    <row r="10447" ht="15.0" customHeight="1">
      <c r="A10447" s="29">
        <v>41929.0</v>
      </c>
      <c r="B10447" s="30" t="s">
        <v>59</v>
      </c>
      <c r="D10447" s="30" t="s">
        <v>90</v>
      </c>
      <c r="E10447" s="31" t="s">
        <v>87</v>
      </c>
      <c r="F10447" s="32">
        <v>46.0</v>
      </c>
      <c r="G10447" s="32">
        <v>183.0</v>
      </c>
      <c r="H10447" s="32">
        <v>23.56302805</v>
      </c>
      <c r="I10447" s="10"/>
      <c r="J10447" s="10"/>
      <c r="AA10447" s="7"/>
      <c r="AB10447" s="7"/>
      <c r="AC10447" s="7"/>
    </row>
    <row r="10448" ht="15.0" customHeight="1">
      <c r="A10448" s="29">
        <v>41929.0</v>
      </c>
      <c r="B10448" s="30" t="s">
        <v>59</v>
      </c>
      <c r="D10448" s="30" t="s">
        <v>90</v>
      </c>
      <c r="E10448" s="31" t="s">
        <v>87</v>
      </c>
      <c r="F10448" s="32">
        <v>47.0</v>
      </c>
      <c r="G10448" s="32">
        <v>253.0</v>
      </c>
      <c r="H10448" s="32">
        <v>32.57620818</v>
      </c>
      <c r="I10448" s="10"/>
      <c r="J10448" s="10"/>
      <c r="AA10448" s="7"/>
      <c r="AB10448" s="7"/>
      <c r="AC10448" s="7"/>
    </row>
    <row r="10449" ht="15.0" customHeight="1">
      <c r="A10449" s="29">
        <v>41929.0</v>
      </c>
      <c r="B10449" s="30" t="s">
        <v>59</v>
      </c>
      <c r="D10449" s="30" t="s">
        <v>90</v>
      </c>
      <c r="E10449" s="31" t="s">
        <v>87</v>
      </c>
      <c r="F10449" s="32">
        <v>48.0</v>
      </c>
      <c r="G10449" s="32">
        <v>190.0</v>
      </c>
      <c r="H10449" s="32">
        <v>24.46434606</v>
      </c>
      <c r="I10449" s="10"/>
      <c r="J10449" s="10"/>
      <c r="AA10449" s="7"/>
      <c r="AB10449" s="7"/>
      <c r="AC10449" s="7"/>
    </row>
    <row r="10450" ht="15.0" customHeight="1">
      <c r="A10450" s="29">
        <v>41929.0</v>
      </c>
      <c r="B10450" s="30" t="s">
        <v>59</v>
      </c>
      <c r="D10450" s="30" t="s">
        <v>90</v>
      </c>
      <c r="E10450" s="31" t="s">
        <v>87</v>
      </c>
      <c r="F10450" s="32">
        <v>49.0</v>
      </c>
      <c r="G10450" s="32">
        <v>259.0</v>
      </c>
      <c r="H10450" s="32">
        <v>33.34876648</v>
      </c>
      <c r="I10450" s="10"/>
      <c r="J10450" s="10"/>
      <c r="AA10450" s="7"/>
      <c r="AB10450" s="7"/>
      <c r="AC10450" s="7"/>
    </row>
    <row r="10451" ht="15.0" customHeight="1">
      <c r="A10451" s="29">
        <v>41929.0</v>
      </c>
      <c r="B10451" s="30" t="s">
        <v>59</v>
      </c>
      <c r="D10451" s="30" t="s">
        <v>90</v>
      </c>
      <c r="E10451" s="31" t="s">
        <v>87</v>
      </c>
      <c r="F10451" s="32">
        <v>50.0</v>
      </c>
      <c r="G10451" s="32">
        <v>201.0</v>
      </c>
      <c r="H10451" s="32">
        <v>25.88070294</v>
      </c>
      <c r="I10451" s="10"/>
      <c r="J10451" s="10"/>
      <c r="AA10451" s="7"/>
      <c r="AB10451" s="7"/>
      <c r="AC10451" s="7"/>
    </row>
    <row r="10452" ht="15.0" customHeight="1">
      <c r="A10452" s="29">
        <v>41929.0</v>
      </c>
      <c r="B10452" s="30" t="s">
        <v>59</v>
      </c>
      <c r="D10452" s="30" t="s">
        <v>90</v>
      </c>
      <c r="E10452" s="31" t="s">
        <v>87</v>
      </c>
      <c r="F10452" s="32">
        <v>51.0</v>
      </c>
      <c r="G10452" s="32">
        <v>256.0</v>
      </c>
      <c r="H10452" s="32">
        <v>32.96248733</v>
      </c>
      <c r="I10452" s="10"/>
      <c r="J10452" s="10"/>
      <c r="AA10452" s="7"/>
      <c r="AB10452" s="7"/>
      <c r="AC10452" s="7"/>
    </row>
    <row r="10453" ht="15.0" customHeight="1">
      <c r="A10453" s="29">
        <v>41929.0</v>
      </c>
      <c r="B10453" s="30" t="s">
        <v>59</v>
      </c>
      <c r="D10453" s="30" t="s">
        <v>90</v>
      </c>
      <c r="E10453" s="31" t="s">
        <v>87</v>
      </c>
      <c r="F10453" s="32">
        <v>52.0</v>
      </c>
      <c r="G10453" s="32">
        <v>174.0</v>
      </c>
      <c r="H10453" s="32">
        <v>22.40419061</v>
      </c>
      <c r="I10453" s="10"/>
      <c r="J10453" s="10"/>
      <c r="AA10453" s="7"/>
      <c r="AB10453" s="7"/>
      <c r="AC10453" s="7"/>
    </row>
    <row r="10454" ht="15.0" customHeight="1">
      <c r="A10454" s="29">
        <v>41929.0</v>
      </c>
      <c r="B10454" s="30" t="s">
        <v>59</v>
      </c>
      <c r="D10454" s="30" t="s">
        <v>90</v>
      </c>
      <c r="E10454" s="31" t="s">
        <v>87</v>
      </c>
      <c r="F10454" s="32">
        <v>53.0</v>
      </c>
      <c r="G10454" s="32">
        <v>161.0</v>
      </c>
      <c r="H10454" s="32">
        <v>20.7303143</v>
      </c>
      <c r="I10454" s="10"/>
      <c r="J10454" s="10"/>
      <c r="AA10454" s="7"/>
      <c r="AB10454" s="7"/>
      <c r="AC10454" s="7"/>
    </row>
    <row r="10455" ht="15.0" customHeight="1">
      <c r="A10455" s="29">
        <v>41929.0</v>
      </c>
      <c r="B10455" s="30" t="s">
        <v>59</v>
      </c>
      <c r="D10455" s="30" t="s">
        <v>90</v>
      </c>
      <c r="E10455" s="31" t="s">
        <v>87</v>
      </c>
      <c r="F10455" s="32">
        <v>54.0</v>
      </c>
      <c r="G10455" s="32">
        <v>211.0</v>
      </c>
      <c r="H10455" s="32">
        <v>27.1683001</v>
      </c>
      <c r="I10455" s="10"/>
      <c r="J10455" s="10"/>
      <c r="AA10455" s="7"/>
      <c r="AB10455" s="7"/>
      <c r="AC10455" s="7"/>
    </row>
    <row r="10456" ht="15.0" customHeight="1">
      <c r="A10456" s="29">
        <v>41929.0</v>
      </c>
      <c r="B10456" s="30" t="s">
        <v>59</v>
      </c>
      <c r="D10456" s="30" t="s">
        <v>90</v>
      </c>
      <c r="E10456" s="31" t="s">
        <v>87</v>
      </c>
      <c r="F10456" s="32">
        <v>55.0</v>
      </c>
      <c r="G10456" s="32">
        <v>237.0</v>
      </c>
      <c r="H10456" s="32">
        <v>30.51605272</v>
      </c>
      <c r="I10456" s="10"/>
      <c r="J10456" s="10"/>
      <c r="AA10456" s="7"/>
      <c r="AB10456" s="7"/>
      <c r="AC10456" s="7"/>
    </row>
    <row r="10457" ht="15.0" customHeight="1">
      <c r="A10457" s="29">
        <v>41929.0</v>
      </c>
      <c r="B10457" s="30" t="s">
        <v>59</v>
      </c>
      <c r="D10457" s="30" t="s">
        <v>90</v>
      </c>
      <c r="E10457" s="31" t="s">
        <v>87</v>
      </c>
      <c r="F10457" s="32">
        <v>56.0</v>
      </c>
      <c r="G10457" s="32">
        <v>239.0</v>
      </c>
      <c r="H10457" s="32">
        <v>30.77357215</v>
      </c>
      <c r="I10457" s="10"/>
      <c r="J10457" s="10"/>
      <c r="AA10457" s="7"/>
      <c r="AB10457" s="7"/>
      <c r="AC10457" s="7"/>
    </row>
    <row r="10458" ht="15.0" customHeight="1">
      <c r="A10458" s="29">
        <v>41929.0</v>
      </c>
      <c r="B10458" s="30" t="s">
        <v>59</v>
      </c>
      <c r="D10458" s="30" t="s">
        <v>90</v>
      </c>
      <c r="E10458" s="31" t="s">
        <v>87</v>
      </c>
      <c r="F10458" s="32">
        <v>57.0</v>
      </c>
      <c r="G10458" s="32">
        <v>200.0</v>
      </c>
      <c r="H10458" s="32">
        <v>25.75194323</v>
      </c>
      <c r="I10458" s="10"/>
      <c r="J10458" s="10"/>
      <c r="AA10458" s="7"/>
      <c r="AB10458" s="7"/>
      <c r="AC10458" s="7"/>
    </row>
    <row r="10459" ht="15.0" customHeight="1">
      <c r="A10459" s="29">
        <v>41929.0</v>
      </c>
      <c r="B10459" s="30" t="s">
        <v>59</v>
      </c>
      <c r="D10459" s="30" t="s">
        <v>90</v>
      </c>
      <c r="E10459" s="31" t="s">
        <v>87</v>
      </c>
      <c r="F10459" s="32">
        <v>58.0</v>
      </c>
      <c r="G10459" s="32">
        <v>231.0</v>
      </c>
      <c r="H10459" s="32">
        <v>29.74349443</v>
      </c>
      <c r="I10459" s="10"/>
      <c r="J10459" s="10"/>
      <c r="AA10459" s="7"/>
      <c r="AB10459" s="7"/>
      <c r="AC10459" s="7"/>
    </row>
    <row r="10460" ht="15.0" customHeight="1">
      <c r="A10460" s="29">
        <v>41929.0</v>
      </c>
      <c r="B10460" s="30" t="s">
        <v>59</v>
      </c>
      <c r="D10460" s="30" t="s">
        <v>90</v>
      </c>
      <c r="E10460" s="31" t="s">
        <v>87</v>
      </c>
      <c r="F10460" s="32">
        <v>59.0</v>
      </c>
      <c r="G10460" s="32">
        <v>171.0</v>
      </c>
      <c r="H10460" s="32">
        <v>22.01791146</v>
      </c>
      <c r="I10460" s="10"/>
      <c r="J10460" s="10"/>
      <c r="AA10460" s="7"/>
      <c r="AB10460" s="7"/>
      <c r="AC10460" s="7"/>
    </row>
    <row r="10461" ht="15.0" customHeight="1">
      <c r="A10461" s="29">
        <v>41929.0</v>
      </c>
      <c r="B10461" s="30" t="s">
        <v>59</v>
      </c>
      <c r="D10461" s="30" t="s">
        <v>90</v>
      </c>
      <c r="E10461" s="31" t="s">
        <v>87</v>
      </c>
      <c r="F10461" s="32">
        <v>60.0</v>
      </c>
      <c r="G10461" s="32">
        <v>150.0</v>
      </c>
      <c r="H10461" s="32">
        <v>19.31395742</v>
      </c>
      <c r="I10461" s="10"/>
      <c r="J10461" s="10"/>
      <c r="AA10461" s="7"/>
      <c r="AB10461" s="7"/>
      <c r="AC10461" s="7"/>
    </row>
    <row r="10462" ht="15.0" customHeight="1">
      <c r="A10462" s="29">
        <v>41929.0</v>
      </c>
      <c r="B10462" s="30" t="s">
        <v>59</v>
      </c>
      <c r="D10462" s="30" t="s">
        <v>90</v>
      </c>
      <c r="E10462" s="31" t="s">
        <v>87</v>
      </c>
      <c r="F10462" s="32">
        <v>61.0</v>
      </c>
      <c r="G10462" s="32">
        <v>164.0</v>
      </c>
      <c r="H10462" s="32">
        <v>21.11659345</v>
      </c>
      <c r="I10462" s="10"/>
      <c r="J10462" s="10"/>
      <c r="AA10462" s="7"/>
      <c r="AB10462" s="7"/>
      <c r="AC10462" s="7"/>
    </row>
    <row r="10463" ht="15.0" customHeight="1">
      <c r="A10463" s="29">
        <v>41929.0</v>
      </c>
      <c r="B10463" s="30" t="s">
        <v>59</v>
      </c>
      <c r="D10463" s="30" t="s">
        <v>90</v>
      </c>
      <c r="E10463" s="31" t="s">
        <v>87</v>
      </c>
      <c r="F10463" s="32">
        <v>62.0</v>
      </c>
      <c r="G10463" s="32">
        <v>207.0</v>
      </c>
      <c r="H10463" s="32">
        <v>26.65326124</v>
      </c>
      <c r="I10463" s="10"/>
      <c r="J10463" s="10"/>
      <c r="AA10463" s="7"/>
      <c r="AB10463" s="7"/>
      <c r="AC10463" s="7"/>
    </row>
    <row r="10464" ht="15.0" customHeight="1">
      <c r="A10464" s="29">
        <v>41929.0</v>
      </c>
      <c r="B10464" s="30" t="s">
        <v>59</v>
      </c>
      <c r="D10464" s="30" t="s">
        <v>90</v>
      </c>
      <c r="E10464" s="31" t="s">
        <v>87</v>
      </c>
      <c r="F10464" s="32">
        <v>63.0</v>
      </c>
      <c r="G10464" s="32">
        <v>200.0</v>
      </c>
      <c r="H10464" s="32">
        <v>25.75194323</v>
      </c>
      <c r="I10464" s="10"/>
      <c r="J10464" s="10"/>
      <c r="AA10464" s="7"/>
      <c r="AB10464" s="7"/>
      <c r="AC10464" s="7"/>
    </row>
    <row r="10465" ht="15.0" customHeight="1">
      <c r="A10465" s="29">
        <v>41929.0</v>
      </c>
      <c r="B10465" s="30" t="s">
        <v>59</v>
      </c>
      <c r="D10465" s="30" t="s">
        <v>90</v>
      </c>
      <c r="E10465" s="31" t="s">
        <v>87</v>
      </c>
      <c r="F10465" s="32">
        <v>64.0</v>
      </c>
      <c r="G10465" s="32">
        <v>175.0</v>
      </c>
      <c r="H10465" s="32">
        <v>22.53295032</v>
      </c>
      <c r="I10465" s="10"/>
      <c r="J10465" s="10"/>
      <c r="AA10465" s="7"/>
      <c r="AB10465" s="7"/>
      <c r="AC10465" s="7"/>
    </row>
    <row r="10466" ht="15.0" customHeight="1">
      <c r="A10466" s="29">
        <v>41929.0</v>
      </c>
      <c r="B10466" s="30" t="s">
        <v>59</v>
      </c>
      <c r="D10466" s="30" t="s">
        <v>90</v>
      </c>
      <c r="E10466" s="31" t="s">
        <v>87</v>
      </c>
      <c r="F10466" s="32">
        <v>65.0</v>
      </c>
      <c r="G10466" s="32">
        <v>133.0</v>
      </c>
      <c r="H10466" s="32">
        <v>17.12504225</v>
      </c>
      <c r="I10466" s="10"/>
      <c r="J10466" s="10"/>
      <c r="AA10466" s="7"/>
      <c r="AB10466" s="7"/>
      <c r="AC10466" s="7"/>
    </row>
    <row r="10467" ht="15.0" customHeight="1">
      <c r="A10467" s="29">
        <v>41929.0</v>
      </c>
      <c r="B10467" s="30" t="s">
        <v>59</v>
      </c>
      <c r="D10467" s="30" t="s">
        <v>90</v>
      </c>
      <c r="E10467" s="31" t="s">
        <v>87</v>
      </c>
      <c r="F10467" s="32">
        <v>66.0</v>
      </c>
      <c r="G10467" s="32">
        <v>157.0</v>
      </c>
      <c r="H10467" s="32">
        <v>20.21527543</v>
      </c>
      <c r="I10467" s="10"/>
      <c r="J10467" s="10"/>
      <c r="AA10467" s="7"/>
      <c r="AB10467" s="7"/>
      <c r="AC10467" s="7"/>
    </row>
    <row r="10468" ht="15.0" customHeight="1">
      <c r="A10468" s="29">
        <v>41929.0</v>
      </c>
      <c r="B10468" s="30" t="s">
        <v>59</v>
      </c>
      <c r="D10468" s="30" t="s">
        <v>90</v>
      </c>
      <c r="E10468" s="31" t="s">
        <v>87</v>
      </c>
      <c r="F10468" s="32">
        <v>67.0</v>
      </c>
      <c r="G10468" s="32">
        <v>237.0</v>
      </c>
      <c r="H10468" s="32">
        <v>30.51605272</v>
      </c>
      <c r="I10468" s="10"/>
      <c r="J10468" s="10"/>
      <c r="AA10468" s="7"/>
      <c r="AB10468" s="7"/>
      <c r="AC10468" s="7"/>
    </row>
    <row r="10469" ht="15.0" customHeight="1">
      <c r="A10469" s="29">
        <v>41929.0</v>
      </c>
      <c r="B10469" s="30" t="s">
        <v>59</v>
      </c>
      <c r="D10469" s="30" t="s">
        <v>90</v>
      </c>
      <c r="E10469" s="31" t="s">
        <v>87</v>
      </c>
      <c r="F10469" s="32">
        <v>68.0</v>
      </c>
      <c r="G10469" s="32">
        <v>232.0</v>
      </c>
      <c r="H10469" s="32">
        <v>29.87225414</v>
      </c>
      <c r="I10469" s="10"/>
      <c r="J10469" s="10"/>
      <c r="AA10469" s="7"/>
      <c r="AB10469" s="7"/>
      <c r="AC10469" s="7"/>
    </row>
    <row r="10470" ht="15.0" customHeight="1">
      <c r="A10470" s="29">
        <v>41929.0</v>
      </c>
      <c r="B10470" s="30" t="s">
        <v>59</v>
      </c>
      <c r="D10470" s="30" t="s">
        <v>90</v>
      </c>
      <c r="E10470" s="31" t="s">
        <v>87</v>
      </c>
      <c r="F10470" s="32">
        <v>69.0</v>
      </c>
      <c r="G10470" s="32">
        <v>195.0</v>
      </c>
      <c r="H10470" s="32">
        <v>25.10814464</v>
      </c>
      <c r="I10470" s="10"/>
      <c r="J10470" s="10"/>
      <c r="AA10470" s="7"/>
      <c r="AB10470" s="7"/>
      <c r="AC10470" s="7"/>
    </row>
    <row r="10471" ht="15.0" customHeight="1">
      <c r="A10471" s="29">
        <v>41929.0</v>
      </c>
      <c r="B10471" s="30" t="s">
        <v>59</v>
      </c>
      <c r="D10471" s="30" t="s">
        <v>90</v>
      </c>
      <c r="E10471" s="31" t="s">
        <v>87</v>
      </c>
      <c r="F10471" s="32">
        <v>70.0</v>
      </c>
      <c r="G10471" s="32">
        <v>173.0</v>
      </c>
      <c r="H10471" s="32">
        <v>22.27543089</v>
      </c>
      <c r="I10471" s="10"/>
      <c r="J10471" s="10"/>
      <c r="AA10471" s="7"/>
      <c r="AB10471" s="7"/>
      <c r="AC10471" s="7"/>
    </row>
    <row r="10472" ht="15.0" customHeight="1">
      <c r="A10472" s="29">
        <v>41929.0</v>
      </c>
      <c r="B10472" s="30" t="s">
        <v>59</v>
      </c>
      <c r="D10472" s="30" t="s">
        <v>90</v>
      </c>
      <c r="E10472" s="31" t="s">
        <v>87</v>
      </c>
      <c r="F10472" s="32">
        <v>71.0</v>
      </c>
      <c r="G10472" s="32">
        <v>216.0</v>
      </c>
      <c r="H10472" s="32">
        <v>27.81209868</v>
      </c>
      <c r="I10472" s="10"/>
      <c r="J10472" s="10"/>
      <c r="AA10472" s="7"/>
      <c r="AB10472" s="7"/>
      <c r="AC10472" s="7"/>
    </row>
    <row r="10473" ht="15.0" customHeight="1">
      <c r="A10473" s="29">
        <v>41929.0</v>
      </c>
      <c r="B10473" s="30" t="s">
        <v>59</v>
      </c>
      <c r="D10473" s="30" t="s">
        <v>90</v>
      </c>
      <c r="E10473" s="31" t="s">
        <v>87</v>
      </c>
      <c r="F10473" s="32">
        <v>72.0</v>
      </c>
      <c r="G10473" s="32">
        <v>181.0</v>
      </c>
      <c r="H10473" s="32">
        <v>23.30550862</v>
      </c>
      <c r="I10473" s="10"/>
      <c r="J10473" s="10"/>
      <c r="AA10473" s="7"/>
      <c r="AB10473" s="7"/>
      <c r="AC10473" s="7"/>
    </row>
    <row r="10474" ht="15.0" customHeight="1">
      <c r="A10474" s="29">
        <v>41929.0</v>
      </c>
      <c r="B10474" s="30" t="s">
        <v>59</v>
      </c>
      <c r="D10474" s="30" t="s">
        <v>90</v>
      </c>
      <c r="E10474" s="31" t="s">
        <v>87</v>
      </c>
      <c r="F10474" s="32">
        <v>73.0</v>
      </c>
      <c r="G10474" s="32">
        <v>196.0</v>
      </c>
      <c r="H10474" s="32">
        <v>25.23690436</v>
      </c>
      <c r="I10474" s="10"/>
      <c r="J10474" s="10"/>
      <c r="AA10474" s="7"/>
      <c r="AB10474" s="7"/>
      <c r="AC10474" s="7"/>
    </row>
    <row r="10475" ht="15.0" customHeight="1">
      <c r="A10475" s="29">
        <v>41929.0</v>
      </c>
      <c r="B10475" s="30" t="s">
        <v>59</v>
      </c>
      <c r="D10475" s="30" t="s">
        <v>90</v>
      </c>
      <c r="E10475" s="31" t="s">
        <v>87</v>
      </c>
      <c r="F10475" s="32">
        <v>74.0</v>
      </c>
      <c r="G10475" s="32">
        <v>210.0</v>
      </c>
      <c r="H10475" s="32">
        <v>27.03954039</v>
      </c>
      <c r="I10475" s="10"/>
      <c r="J10475" s="10"/>
      <c r="AA10475" s="7"/>
      <c r="AB10475" s="7"/>
      <c r="AC10475" s="7"/>
    </row>
    <row r="10476" ht="15.0" customHeight="1">
      <c r="A10476" s="29">
        <v>41929.0</v>
      </c>
      <c r="B10476" s="30" t="s">
        <v>59</v>
      </c>
      <c r="D10476" s="30" t="s">
        <v>90</v>
      </c>
      <c r="E10476" s="31" t="s">
        <v>87</v>
      </c>
      <c r="F10476" s="32">
        <v>75.0</v>
      </c>
      <c r="G10476" s="32">
        <v>252.0</v>
      </c>
      <c r="H10476" s="32">
        <v>32.44744846</v>
      </c>
      <c r="I10476" s="10"/>
      <c r="J10476" s="10"/>
      <c r="AA10476" s="7"/>
      <c r="AB10476" s="7"/>
      <c r="AC10476" s="7"/>
    </row>
    <row r="10477" ht="15.0" customHeight="1">
      <c r="A10477" s="29">
        <v>41929.0</v>
      </c>
      <c r="B10477" s="30" t="s">
        <v>59</v>
      </c>
      <c r="D10477" s="30" t="s">
        <v>90</v>
      </c>
      <c r="E10477" s="31" t="s">
        <v>87</v>
      </c>
      <c r="F10477" s="32">
        <v>76.0</v>
      </c>
      <c r="G10477" s="32">
        <v>138.0</v>
      </c>
      <c r="H10477" s="32">
        <v>17.76884083</v>
      </c>
      <c r="I10477" s="10"/>
      <c r="J10477" s="10"/>
      <c r="AA10477" s="7"/>
      <c r="AB10477" s="7"/>
      <c r="AC10477" s="7"/>
    </row>
    <row r="10478" ht="15.0" customHeight="1">
      <c r="A10478" s="29">
        <v>41929.0</v>
      </c>
      <c r="B10478" s="30" t="s">
        <v>59</v>
      </c>
      <c r="D10478" s="30" t="s">
        <v>90</v>
      </c>
      <c r="E10478" s="31" t="s">
        <v>87</v>
      </c>
      <c r="F10478" s="32">
        <v>77.0</v>
      </c>
      <c r="G10478" s="32">
        <v>139.0</v>
      </c>
      <c r="H10478" s="32">
        <v>17.89760054</v>
      </c>
      <c r="I10478" s="10"/>
      <c r="J10478" s="10"/>
      <c r="AA10478" s="7"/>
      <c r="AB10478" s="7"/>
      <c r="AC10478" s="7"/>
    </row>
    <row r="10479" ht="15.0" customHeight="1">
      <c r="A10479" s="29">
        <v>41929.0</v>
      </c>
      <c r="B10479" s="30" t="s">
        <v>59</v>
      </c>
      <c r="D10479" s="30" t="s">
        <v>90</v>
      </c>
      <c r="E10479" s="31" t="s">
        <v>87</v>
      </c>
      <c r="F10479" s="32">
        <v>78.0</v>
      </c>
      <c r="G10479" s="32">
        <v>155.0</v>
      </c>
      <c r="H10479" s="32">
        <v>19.957756</v>
      </c>
      <c r="I10479" s="10"/>
      <c r="J10479" s="10"/>
      <c r="AA10479" s="7"/>
      <c r="AB10479" s="7"/>
      <c r="AC10479" s="7"/>
    </row>
    <row r="10480" ht="15.0" customHeight="1">
      <c r="A10480" s="29">
        <v>41929.0</v>
      </c>
      <c r="B10480" s="30" t="s">
        <v>59</v>
      </c>
      <c r="D10480" s="30" t="s">
        <v>90</v>
      </c>
      <c r="E10480" s="31" t="s">
        <v>87</v>
      </c>
      <c r="F10480" s="32">
        <v>79.0</v>
      </c>
      <c r="G10480" s="32">
        <v>145.0</v>
      </c>
      <c r="H10480" s="32">
        <v>18.67015884</v>
      </c>
      <c r="I10480" s="10"/>
      <c r="J10480" s="10"/>
      <c r="AA10480" s="7"/>
      <c r="AB10480" s="7"/>
      <c r="AC10480" s="7"/>
    </row>
    <row r="10481" ht="15.0" customHeight="1">
      <c r="A10481" s="29">
        <v>41929.0</v>
      </c>
      <c r="B10481" s="30" t="s">
        <v>59</v>
      </c>
      <c r="D10481" s="30" t="s">
        <v>90</v>
      </c>
      <c r="E10481" s="31" t="s">
        <v>87</v>
      </c>
      <c r="F10481" s="32">
        <v>80.0</v>
      </c>
      <c r="G10481" s="32">
        <v>171.0</v>
      </c>
      <c r="H10481" s="32">
        <v>22.01791146</v>
      </c>
      <c r="I10481" s="10"/>
      <c r="J10481" s="10"/>
      <c r="AA10481" s="7"/>
      <c r="AB10481" s="7"/>
      <c r="AC10481" s="7"/>
    </row>
    <row r="10482" ht="15.0" customHeight="1">
      <c r="A10482" s="29">
        <v>41929.0</v>
      </c>
      <c r="B10482" s="30" t="s">
        <v>59</v>
      </c>
      <c r="D10482" s="30" t="s">
        <v>90</v>
      </c>
      <c r="E10482" s="31" t="s">
        <v>87</v>
      </c>
      <c r="F10482" s="32">
        <v>81.0</v>
      </c>
      <c r="G10482" s="32">
        <v>187.0</v>
      </c>
      <c r="H10482" s="32">
        <v>24.07806692</v>
      </c>
      <c r="I10482" s="10"/>
      <c r="J10482" s="10"/>
      <c r="AA10482" s="7"/>
      <c r="AB10482" s="7"/>
      <c r="AC10482" s="7"/>
    </row>
    <row r="10483" ht="15.0" customHeight="1">
      <c r="A10483" s="29">
        <v>41929.0</v>
      </c>
      <c r="B10483" s="30" t="s">
        <v>59</v>
      </c>
      <c r="D10483" s="30" t="s">
        <v>90</v>
      </c>
      <c r="E10483" s="31" t="s">
        <v>87</v>
      </c>
      <c r="F10483" s="32">
        <v>82.0</v>
      </c>
      <c r="G10483" s="32">
        <v>253.0</v>
      </c>
      <c r="H10483" s="32">
        <v>32.57620818</v>
      </c>
      <c r="I10483" s="10"/>
      <c r="J10483" s="10"/>
      <c r="AA10483" s="7"/>
      <c r="AB10483" s="7"/>
      <c r="AC10483" s="7"/>
    </row>
    <row r="10484" ht="15.0" customHeight="1">
      <c r="A10484" s="29">
        <v>41929.0</v>
      </c>
      <c r="B10484" s="30" t="s">
        <v>59</v>
      </c>
      <c r="D10484" s="30" t="s">
        <v>90</v>
      </c>
      <c r="E10484" s="31" t="s">
        <v>87</v>
      </c>
      <c r="F10484" s="32">
        <v>83.0</v>
      </c>
      <c r="G10484" s="32">
        <v>218.0</v>
      </c>
      <c r="H10484" s="32">
        <v>28.06961812</v>
      </c>
      <c r="I10484" s="10"/>
      <c r="J10484" s="10"/>
      <c r="AA10484" s="7"/>
      <c r="AB10484" s="7"/>
      <c r="AC10484" s="7"/>
    </row>
    <row r="10485" ht="15.0" customHeight="1">
      <c r="A10485" s="29">
        <v>41929.0</v>
      </c>
      <c r="B10485" s="30" t="s">
        <v>59</v>
      </c>
      <c r="D10485" s="30" t="s">
        <v>90</v>
      </c>
      <c r="E10485" s="31" t="s">
        <v>87</v>
      </c>
      <c r="F10485" s="32">
        <v>84.0</v>
      </c>
      <c r="G10485" s="32">
        <v>193.0</v>
      </c>
      <c r="H10485" s="32">
        <v>24.85062521</v>
      </c>
      <c r="I10485" s="10"/>
      <c r="J10485" s="10"/>
      <c r="AA10485" s="7"/>
      <c r="AB10485" s="7"/>
      <c r="AC10485" s="7"/>
    </row>
    <row r="10486" ht="15.0" customHeight="1">
      <c r="A10486" s="29">
        <v>41929.0</v>
      </c>
      <c r="B10486" s="30" t="s">
        <v>59</v>
      </c>
      <c r="D10486" s="30" t="s">
        <v>90</v>
      </c>
      <c r="E10486" s="31" t="s">
        <v>87</v>
      </c>
      <c r="F10486" s="32">
        <v>85.0</v>
      </c>
      <c r="G10486" s="32">
        <v>150.0</v>
      </c>
      <c r="H10486" s="32">
        <v>19.31395742</v>
      </c>
      <c r="I10486" s="10"/>
      <c r="J10486" s="10"/>
      <c r="AA10486" s="7"/>
      <c r="AB10486" s="7"/>
      <c r="AC10486" s="7"/>
    </row>
    <row r="10487" ht="15.0" customHeight="1">
      <c r="A10487" s="29">
        <v>41929.0</v>
      </c>
      <c r="B10487" s="30" t="s">
        <v>59</v>
      </c>
      <c r="D10487" s="30" t="s">
        <v>90</v>
      </c>
      <c r="E10487" s="31" t="s">
        <v>87</v>
      </c>
      <c r="F10487" s="32">
        <v>86.0</v>
      </c>
      <c r="G10487" s="32">
        <v>195.0</v>
      </c>
      <c r="H10487" s="32">
        <v>25.10814464</v>
      </c>
      <c r="I10487" s="10"/>
      <c r="J10487" s="10"/>
      <c r="AA10487" s="7"/>
      <c r="AB10487" s="7"/>
      <c r="AC10487" s="7"/>
    </row>
    <row r="10488" ht="15.0" customHeight="1">
      <c r="A10488" s="29">
        <v>41929.0</v>
      </c>
      <c r="B10488" s="30" t="s">
        <v>59</v>
      </c>
      <c r="D10488" s="30" t="s">
        <v>90</v>
      </c>
      <c r="E10488" s="31" t="s">
        <v>87</v>
      </c>
      <c r="F10488" s="32">
        <v>87.0</v>
      </c>
      <c r="G10488" s="32">
        <v>125.0</v>
      </c>
      <c r="H10488" s="32">
        <v>16.09496452</v>
      </c>
      <c r="I10488" s="10"/>
      <c r="J10488" s="10"/>
      <c r="AA10488" s="7"/>
      <c r="AB10488" s="7"/>
      <c r="AC10488" s="7"/>
    </row>
    <row r="10489" ht="15.0" customHeight="1">
      <c r="A10489" s="29">
        <v>41929.0</v>
      </c>
      <c r="B10489" s="30" t="s">
        <v>59</v>
      </c>
      <c r="D10489" s="30" t="s">
        <v>90</v>
      </c>
      <c r="E10489" s="31" t="s">
        <v>87</v>
      </c>
      <c r="F10489" s="32">
        <v>88.0</v>
      </c>
      <c r="G10489" s="32">
        <v>160.0</v>
      </c>
      <c r="H10489" s="32">
        <v>20.60155458</v>
      </c>
      <c r="I10489" s="10"/>
      <c r="J10489" s="10"/>
      <c r="AA10489" s="7"/>
      <c r="AB10489" s="7"/>
      <c r="AC10489" s="7"/>
    </row>
    <row r="10490" ht="15.0" customHeight="1">
      <c r="A10490" s="29">
        <v>41929.0</v>
      </c>
      <c r="B10490" s="30" t="s">
        <v>59</v>
      </c>
      <c r="D10490" s="30" t="s">
        <v>90</v>
      </c>
      <c r="E10490" s="31" t="s">
        <v>87</v>
      </c>
      <c r="F10490" s="32">
        <v>89.0</v>
      </c>
      <c r="G10490" s="32">
        <v>173.0</v>
      </c>
      <c r="H10490" s="32">
        <v>22.27543089</v>
      </c>
      <c r="I10490" s="10"/>
      <c r="J10490" s="10"/>
      <c r="AA10490" s="7"/>
      <c r="AB10490" s="7"/>
      <c r="AC10490" s="7"/>
    </row>
    <row r="10491" ht="15.0" customHeight="1">
      <c r="A10491" s="29">
        <v>41929.0</v>
      </c>
      <c r="B10491" s="30" t="s">
        <v>59</v>
      </c>
      <c r="D10491" s="30" t="s">
        <v>90</v>
      </c>
      <c r="E10491" s="31" t="s">
        <v>87</v>
      </c>
      <c r="F10491" s="32">
        <v>90.0</v>
      </c>
      <c r="G10491" s="32">
        <v>195.0</v>
      </c>
      <c r="H10491" s="32">
        <v>25.10814464</v>
      </c>
      <c r="I10491" s="10"/>
      <c r="J10491" s="10"/>
      <c r="AA10491" s="7"/>
      <c r="AB10491" s="7"/>
      <c r="AC10491" s="7"/>
    </row>
    <row r="10492" ht="15.0" customHeight="1">
      <c r="A10492" s="29">
        <v>41929.0</v>
      </c>
      <c r="B10492" s="30" t="s">
        <v>59</v>
      </c>
      <c r="D10492" s="30" t="s">
        <v>90</v>
      </c>
      <c r="E10492" s="31" t="s">
        <v>87</v>
      </c>
      <c r="F10492" s="32">
        <v>91.0</v>
      </c>
      <c r="G10492" s="32">
        <v>178.0</v>
      </c>
      <c r="H10492" s="32">
        <v>22.91922947</v>
      </c>
      <c r="I10492" s="10"/>
      <c r="J10492" s="10"/>
      <c r="AA10492" s="7"/>
      <c r="AB10492" s="7"/>
      <c r="AC10492" s="7"/>
    </row>
    <row r="10493" ht="15.0" customHeight="1">
      <c r="A10493" s="29">
        <v>41929.0</v>
      </c>
      <c r="B10493" s="30" t="s">
        <v>59</v>
      </c>
      <c r="D10493" s="30" t="s">
        <v>90</v>
      </c>
      <c r="E10493" s="31" t="s">
        <v>87</v>
      </c>
      <c r="F10493" s="32">
        <v>92.0</v>
      </c>
      <c r="G10493" s="32">
        <v>158.0</v>
      </c>
      <c r="H10493" s="32">
        <v>20.34403515</v>
      </c>
      <c r="I10493" s="10"/>
      <c r="J10493" s="10"/>
      <c r="AA10493" s="7"/>
      <c r="AB10493" s="7"/>
      <c r="AC10493" s="7"/>
    </row>
    <row r="10494" ht="15.0" customHeight="1">
      <c r="A10494" s="29">
        <v>41929.0</v>
      </c>
      <c r="B10494" s="30" t="s">
        <v>59</v>
      </c>
      <c r="D10494" s="30" t="s">
        <v>90</v>
      </c>
      <c r="E10494" s="31" t="s">
        <v>87</v>
      </c>
      <c r="F10494" s="32">
        <v>93.0</v>
      </c>
      <c r="G10494" s="32">
        <v>185.0</v>
      </c>
      <c r="H10494" s="32">
        <v>23.82054748</v>
      </c>
      <c r="I10494" s="10"/>
      <c r="J10494" s="10"/>
      <c r="AA10494" s="7"/>
      <c r="AB10494" s="7"/>
      <c r="AC10494" s="7"/>
    </row>
    <row r="10495" ht="15.0" customHeight="1">
      <c r="A10495" s="29">
        <v>41929.0</v>
      </c>
      <c r="B10495" s="30" t="s">
        <v>59</v>
      </c>
      <c r="D10495" s="30" t="s">
        <v>90</v>
      </c>
      <c r="E10495" s="31" t="s">
        <v>87</v>
      </c>
      <c r="F10495" s="32">
        <v>94.0</v>
      </c>
      <c r="G10495" s="32">
        <v>173.0</v>
      </c>
      <c r="H10495" s="32">
        <v>22.27543089</v>
      </c>
      <c r="I10495" s="10"/>
      <c r="J10495" s="10"/>
      <c r="AA10495" s="7"/>
      <c r="AB10495" s="7"/>
      <c r="AC10495" s="7"/>
    </row>
    <row r="10496" ht="15.0" customHeight="1">
      <c r="A10496" s="29">
        <v>41929.0</v>
      </c>
      <c r="B10496" s="30" t="s">
        <v>59</v>
      </c>
      <c r="D10496" s="30" t="s">
        <v>90</v>
      </c>
      <c r="E10496" s="31" t="s">
        <v>87</v>
      </c>
      <c r="F10496" s="32">
        <v>95.0</v>
      </c>
      <c r="G10496" s="32">
        <v>141.0</v>
      </c>
      <c r="H10496" s="32">
        <v>18.15511997</v>
      </c>
      <c r="I10496" s="10"/>
      <c r="J10496" s="10"/>
      <c r="AA10496" s="7"/>
      <c r="AB10496" s="7"/>
      <c r="AC10496" s="7"/>
    </row>
    <row r="10497" ht="15.0" customHeight="1">
      <c r="A10497" s="29">
        <v>41929.0</v>
      </c>
      <c r="B10497" s="30" t="s">
        <v>59</v>
      </c>
      <c r="D10497" s="30" t="s">
        <v>91</v>
      </c>
      <c r="E10497" s="31" t="s">
        <v>83</v>
      </c>
      <c r="F10497" s="32">
        <v>1.0</v>
      </c>
      <c r="G10497" s="32">
        <v>196.0</v>
      </c>
      <c r="H10497" s="32">
        <v>28.48598131</v>
      </c>
      <c r="I10497" s="10"/>
      <c r="J10497" s="10"/>
      <c r="AA10497" s="7"/>
      <c r="AB10497" s="7"/>
      <c r="AC10497" s="7"/>
    </row>
    <row r="10498" ht="15.0" customHeight="1">
      <c r="A10498" s="29">
        <v>41929.0</v>
      </c>
      <c r="B10498" s="30" t="s">
        <v>59</v>
      </c>
      <c r="D10498" s="30" t="s">
        <v>91</v>
      </c>
      <c r="E10498" s="31" t="s">
        <v>83</v>
      </c>
      <c r="F10498" s="32">
        <v>2.0</v>
      </c>
      <c r="G10498" s="32">
        <v>262.0</v>
      </c>
      <c r="H10498" s="32">
        <v>38.0781995</v>
      </c>
      <c r="I10498" s="10"/>
      <c r="J10498" s="10"/>
      <c r="AA10498" s="7"/>
      <c r="AB10498" s="7"/>
      <c r="AC10498" s="7"/>
    </row>
    <row r="10499" ht="15.0" customHeight="1">
      <c r="A10499" s="29">
        <v>41929.0</v>
      </c>
      <c r="B10499" s="30" t="s">
        <v>59</v>
      </c>
      <c r="D10499" s="30" t="s">
        <v>91</v>
      </c>
      <c r="E10499" s="31" t="s">
        <v>83</v>
      </c>
      <c r="F10499" s="32">
        <v>3.0</v>
      </c>
      <c r="G10499" s="32">
        <v>193.0</v>
      </c>
      <c r="H10499" s="32">
        <v>28.04997139</v>
      </c>
      <c r="I10499" s="10"/>
      <c r="J10499" s="10"/>
      <c r="AA10499" s="7"/>
      <c r="AB10499" s="7"/>
      <c r="AC10499" s="7"/>
    </row>
    <row r="10500" ht="15.0" customHeight="1">
      <c r="A10500" s="29">
        <v>41929.0</v>
      </c>
      <c r="B10500" s="30" t="s">
        <v>59</v>
      </c>
      <c r="D10500" s="30" t="s">
        <v>91</v>
      </c>
      <c r="E10500" s="31" t="s">
        <v>83</v>
      </c>
      <c r="F10500" s="32">
        <v>4.0</v>
      </c>
      <c r="G10500" s="32">
        <v>215.0</v>
      </c>
      <c r="H10500" s="32">
        <v>31.24737745</v>
      </c>
      <c r="I10500" s="10"/>
      <c r="J10500" s="10"/>
      <c r="AA10500" s="7"/>
      <c r="AB10500" s="7"/>
      <c r="AC10500" s="7"/>
    </row>
    <row r="10501" ht="15.0" customHeight="1">
      <c r="A10501" s="29">
        <v>41929.0</v>
      </c>
      <c r="B10501" s="30" t="s">
        <v>59</v>
      </c>
      <c r="D10501" s="30" t="s">
        <v>91</v>
      </c>
      <c r="E10501" s="31" t="s">
        <v>83</v>
      </c>
      <c r="F10501" s="32">
        <v>5.0</v>
      </c>
      <c r="G10501" s="32">
        <v>217.0</v>
      </c>
      <c r="H10501" s="32">
        <v>31.53805073</v>
      </c>
      <c r="I10501" s="10"/>
      <c r="J10501" s="10"/>
      <c r="AA10501" s="7"/>
      <c r="AB10501" s="7"/>
      <c r="AC10501" s="7"/>
    </row>
    <row r="10502" ht="15.0" customHeight="1">
      <c r="A10502" s="29">
        <v>41929.0</v>
      </c>
      <c r="B10502" s="30" t="s">
        <v>59</v>
      </c>
      <c r="D10502" s="30" t="s">
        <v>91</v>
      </c>
      <c r="E10502" s="31" t="s">
        <v>83</v>
      </c>
      <c r="F10502" s="32">
        <v>6.0</v>
      </c>
      <c r="G10502" s="32">
        <v>164.0</v>
      </c>
      <c r="H10502" s="32">
        <v>23.83520885</v>
      </c>
      <c r="I10502" s="10"/>
      <c r="J10502" s="10"/>
      <c r="AA10502" s="7"/>
      <c r="AB10502" s="7"/>
      <c r="AC10502" s="7"/>
    </row>
    <row r="10503" ht="15.0" customHeight="1">
      <c r="A10503" s="29">
        <v>41929.0</v>
      </c>
      <c r="B10503" s="30" t="s">
        <v>59</v>
      </c>
      <c r="D10503" s="30" t="s">
        <v>91</v>
      </c>
      <c r="E10503" s="31" t="s">
        <v>83</v>
      </c>
      <c r="F10503" s="32">
        <v>7.0</v>
      </c>
      <c r="G10503" s="32">
        <v>176.0</v>
      </c>
      <c r="H10503" s="32">
        <v>25.57924852</v>
      </c>
      <c r="I10503" s="10"/>
      <c r="J10503" s="10"/>
      <c r="AA10503" s="7"/>
      <c r="AB10503" s="7"/>
      <c r="AC10503" s="7"/>
    </row>
    <row r="10504" ht="15.0" customHeight="1">
      <c r="A10504" s="29">
        <v>41929.0</v>
      </c>
      <c r="B10504" s="30" t="s">
        <v>59</v>
      </c>
      <c r="D10504" s="30" t="s">
        <v>91</v>
      </c>
      <c r="E10504" s="31" t="s">
        <v>83</v>
      </c>
      <c r="F10504" s="32">
        <v>8.0</v>
      </c>
      <c r="G10504" s="32">
        <v>264.0</v>
      </c>
      <c r="H10504" s="32">
        <v>38.36887278</v>
      </c>
      <c r="I10504" s="10"/>
      <c r="J10504" s="10"/>
      <c r="AA10504" s="7"/>
      <c r="AB10504" s="7"/>
      <c r="AC10504" s="7"/>
    </row>
    <row r="10505" ht="15.0" customHeight="1">
      <c r="A10505" s="29">
        <v>41929.0</v>
      </c>
      <c r="B10505" s="30" t="s">
        <v>59</v>
      </c>
      <c r="D10505" s="30" t="s">
        <v>91</v>
      </c>
      <c r="E10505" s="31" t="s">
        <v>83</v>
      </c>
      <c r="F10505" s="32">
        <v>9.0</v>
      </c>
      <c r="G10505" s="32">
        <v>215.0</v>
      </c>
      <c r="H10505" s="32">
        <v>31.24737745</v>
      </c>
      <c r="I10505" s="10"/>
      <c r="J10505" s="10"/>
      <c r="AA10505" s="7"/>
      <c r="AB10505" s="7"/>
      <c r="AC10505" s="7"/>
    </row>
    <row r="10506" ht="15.0" customHeight="1">
      <c r="A10506" s="29">
        <v>41929.0</v>
      </c>
      <c r="B10506" s="30" t="s">
        <v>59</v>
      </c>
      <c r="D10506" s="30" t="s">
        <v>91</v>
      </c>
      <c r="E10506" s="31" t="s">
        <v>83</v>
      </c>
      <c r="F10506" s="32">
        <v>10.0</v>
      </c>
      <c r="G10506" s="32">
        <v>192.0</v>
      </c>
      <c r="H10506" s="32">
        <v>27.90463475</v>
      </c>
      <c r="I10506" s="10"/>
      <c r="J10506" s="10"/>
      <c r="AA10506" s="7"/>
      <c r="AB10506" s="7"/>
      <c r="AC10506" s="7"/>
    </row>
    <row r="10507" ht="15.0" customHeight="1">
      <c r="A10507" s="29">
        <v>41929.0</v>
      </c>
      <c r="B10507" s="30" t="s">
        <v>59</v>
      </c>
      <c r="D10507" s="30" t="s">
        <v>91</v>
      </c>
      <c r="E10507" s="31" t="s">
        <v>83</v>
      </c>
      <c r="F10507" s="32">
        <v>11.0</v>
      </c>
      <c r="G10507" s="32">
        <v>226.0</v>
      </c>
      <c r="H10507" s="32">
        <v>32.84608049</v>
      </c>
      <c r="I10507" s="10"/>
      <c r="J10507" s="10"/>
      <c r="AA10507" s="7"/>
      <c r="AB10507" s="7"/>
      <c r="AC10507" s="7"/>
    </row>
    <row r="10508" ht="15.0" customHeight="1">
      <c r="A10508" s="29">
        <v>41929.0</v>
      </c>
      <c r="B10508" s="30" t="s">
        <v>59</v>
      </c>
      <c r="D10508" s="30" t="s">
        <v>91</v>
      </c>
      <c r="E10508" s="31" t="s">
        <v>83</v>
      </c>
      <c r="F10508" s="32">
        <v>12.0</v>
      </c>
      <c r="G10508" s="32">
        <v>220.0</v>
      </c>
      <c r="H10508" s="32">
        <v>31.97406065</v>
      </c>
      <c r="I10508" s="10"/>
      <c r="J10508" s="10"/>
      <c r="AA10508" s="7"/>
      <c r="AB10508" s="7"/>
      <c r="AC10508" s="7"/>
    </row>
    <row r="10509" ht="15.0" customHeight="1">
      <c r="A10509" s="29">
        <v>41929.0</v>
      </c>
      <c r="B10509" s="30" t="s">
        <v>59</v>
      </c>
      <c r="D10509" s="30" t="s">
        <v>91</v>
      </c>
      <c r="E10509" s="31" t="s">
        <v>83</v>
      </c>
      <c r="F10509" s="32">
        <v>13.0</v>
      </c>
      <c r="G10509" s="32">
        <v>196.0</v>
      </c>
      <c r="H10509" s="32">
        <v>28.48598131</v>
      </c>
      <c r="I10509" s="10"/>
      <c r="J10509" s="10"/>
      <c r="AA10509" s="7"/>
      <c r="AB10509" s="7"/>
      <c r="AC10509" s="7"/>
    </row>
    <row r="10510" ht="15.0" customHeight="1">
      <c r="A10510" s="29">
        <v>41929.0</v>
      </c>
      <c r="B10510" s="30" t="s">
        <v>59</v>
      </c>
      <c r="D10510" s="30" t="s">
        <v>91</v>
      </c>
      <c r="E10510" s="31" t="s">
        <v>83</v>
      </c>
      <c r="F10510" s="32">
        <v>14.0</v>
      </c>
      <c r="G10510" s="32">
        <v>161.0</v>
      </c>
      <c r="H10510" s="32">
        <v>23.39919893</v>
      </c>
      <c r="I10510" s="10"/>
      <c r="J10510" s="10"/>
      <c r="AA10510" s="7"/>
      <c r="AB10510" s="7"/>
      <c r="AC10510" s="7"/>
    </row>
    <row r="10511" ht="15.0" customHeight="1">
      <c r="A10511" s="29">
        <v>41929.0</v>
      </c>
      <c r="B10511" s="30" t="s">
        <v>59</v>
      </c>
      <c r="D10511" s="30" t="s">
        <v>91</v>
      </c>
      <c r="E10511" s="31" t="s">
        <v>83</v>
      </c>
      <c r="F10511" s="32">
        <v>15.0</v>
      </c>
      <c r="G10511" s="32">
        <v>230.0</v>
      </c>
      <c r="H10511" s="32">
        <v>33.42742704</v>
      </c>
      <c r="I10511" s="10"/>
      <c r="J10511" s="10"/>
      <c r="AA10511" s="7"/>
      <c r="AB10511" s="7"/>
      <c r="AC10511" s="7"/>
    </row>
    <row r="10512" ht="15.0" customHeight="1">
      <c r="A10512" s="29">
        <v>41929.0</v>
      </c>
      <c r="B10512" s="30" t="s">
        <v>59</v>
      </c>
      <c r="D10512" s="30" t="s">
        <v>91</v>
      </c>
      <c r="E10512" s="31" t="s">
        <v>83</v>
      </c>
      <c r="F10512" s="32">
        <v>16.0</v>
      </c>
      <c r="G10512" s="32">
        <v>256.0</v>
      </c>
      <c r="H10512" s="32">
        <v>37.20617967</v>
      </c>
      <c r="I10512" s="10"/>
      <c r="J10512" s="10"/>
      <c r="AA10512" s="7"/>
      <c r="AB10512" s="7"/>
      <c r="AC10512" s="7"/>
    </row>
    <row r="10513" ht="15.0" customHeight="1">
      <c r="A10513" s="29">
        <v>41929.0</v>
      </c>
      <c r="B10513" s="30" t="s">
        <v>59</v>
      </c>
      <c r="D10513" s="30" t="s">
        <v>91</v>
      </c>
      <c r="E10513" s="31" t="s">
        <v>83</v>
      </c>
      <c r="F10513" s="32">
        <v>17.0</v>
      </c>
      <c r="G10513" s="32">
        <v>256.0</v>
      </c>
      <c r="H10513" s="32">
        <v>37.20617967</v>
      </c>
      <c r="I10513" s="10"/>
      <c r="J10513" s="10"/>
      <c r="AA10513" s="7"/>
      <c r="AB10513" s="7"/>
      <c r="AC10513" s="7"/>
    </row>
    <row r="10514" ht="15.0" customHeight="1">
      <c r="A10514" s="29">
        <v>41929.0</v>
      </c>
      <c r="B10514" s="30" t="s">
        <v>59</v>
      </c>
      <c r="D10514" s="30" t="s">
        <v>91</v>
      </c>
      <c r="E10514" s="31" t="s">
        <v>83</v>
      </c>
      <c r="F10514" s="32">
        <v>18.0</v>
      </c>
      <c r="G10514" s="32">
        <v>151.0</v>
      </c>
      <c r="H10514" s="32">
        <v>21.94583254</v>
      </c>
      <c r="I10514" s="10"/>
      <c r="J10514" s="10"/>
      <c r="AA10514" s="7"/>
      <c r="AB10514" s="7"/>
      <c r="AC10514" s="7"/>
    </row>
    <row r="10515" ht="15.0" customHeight="1">
      <c r="A10515" s="29">
        <v>41929.0</v>
      </c>
      <c r="B10515" s="30" t="s">
        <v>59</v>
      </c>
      <c r="D10515" s="30" t="s">
        <v>91</v>
      </c>
      <c r="E10515" s="31" t="s">
        <v>83</v>
      </c>
      <c r="F10515" s="32">
        <v>19.0</v>
      </c>
      <c r="G10515" s="32">
        <v>187.0</v>
      </c>
      <c r="H10515" s="32">
        <v>27.17795155</v>
      </c>
      <c r="I10515" s="10"/>
      <c r="J10515" s="10"/>
      <c r="AA10515" s="7"/>
      <c r="AB10515" s="7"/>
      <c r="AC10515" s="7"/>
    </row>
    <row r="10516" ht="15.0" customHeight="1">
      <c r="A10516" s="29">
        <v>41929.0</v>
      </c>
      <c r="B10516" s="30" t="s">
        <v>59</v>
      </c>
      <c r="D10516" s="30" t="s">
        <v>91</v>
      </c>
      <c r="E10516" s="31" t="s">
        <v>83</v>
      </c>
      <c r="F10516" s="32">
        <v>20.0</v>
      </c>
      <c r="G10516" s="32">
        <v>202.0</v>
      </c>
      <c r="H10516" s="32">
        <v>29.35800114</v>
      </c>
      <c r="I10516" s="10"/>
      <c r="J10516" s="10"/>
      <c r="AA10516" s="7"/>
      <c r="AB10516" s="7"/>
      <c r="AC10516" s="7"/>
    </row>
    <row r="10517" ht="15.0" customHeight="1">
      <c r="A10517" s="29">
        <v>41929.0</v>
      </c>
      <c r="B10517" s="30" t="s">
        <v>59</v>
      </c>
      <c r="D10517" s="30" t="s">
        <v>91</v>
      </c>
      <c r="E10517" s="31" t="s">
        <v>83</v>
      </c>
      <c r="F10517" s="32">
        <v>21.0</v>
      </c>
      <c r="G10517" s="32">
        <v>175.0</v>
      </c>
      <c r="H10517" s="32">
        <v>25.43391188</v>
      </c>
      <c r="I10517" s="10"/>
      <c r="J10517" s="10"/>
      <c r="AA10517" s="7"/>
      <c r="AB10517" s="7"/>
      <c r="AC10517" s="7"/>
    </row>
    <row r="10518" ht="15.0" customHeight="1">
      <c r="A10518" s="29">
        <v>41929.0</v>
      </c>
      <c r="B10518" s="30" t="s">
        <v>59</v>
      </c>
      <c r="D10518" s="30" t="s">
        <v>91</v>
      </c>
      <c r="E10518" s="31" t="s">
        <v>83</v>
      </c>
      <c r="F10518" s="32">
        <v>22.0</v>
      </c>
      <c r="G10518" s="32">
        <v>209.0</v>
      </c>
      <c r="H10518" s="32">
        <v>30.37535762</v>
      </c>
      <c r="I10518" s="10"/>
      <c r="J10518" s="10"/>
      <c r="AA10518" s="7"/>
      <c r="AB10518" s="7"/>
      <c r="AC10518" s="7"/>
    </row>
    <row r="10519" ht="15.0" customHeight="1">
      <c r="A10519" s="29">
        <v>41929.0</v>
      </c>
      <c r="B10519" s="30" t="s">
        <v>59</v>
      </c>
      <c r="D10519" s="30" t="s">
        <v>91</v>
      </c>
      <c r="E10519" s="31" t="s">
        <v>83</v>
      </c>
      <c r="F10519" s="32">
        <v>23.0</v>
      </c>
      <c r="G10519" s="32">
        <v>197.0</v>
      </c>
      <c r="H10519" s="32">
        <v>28.63131795</v>
      </c>
      <c r="I10519" s="10"/>
      <c r="J10519" s="10"/>
      <c r="AA10519" s="7"/>
      <c r="AB10519" s="7"/>
      <c r="AC10519" s="7"/>
    </row>
    <row r="10520" ht="15.0" customHeight="1">
      <c r="A10520" s="29">
        <v>41929.0</v>
      </c>
      <c r="B10520" s="30" t="s">
        <v>59</v>
      </c>
      <c r="D10520" s="30" t="s">
        <v>91</v>
      </c>
      <c r="E10520" s="31" t="s">
        <v>83</v>
      </c>
      <c r="F10520" s="32">
        <v>24.0</v>
      </c>
      <c r="G10520" s="32">
        <v>260.0</v>
      </c>
      <c r="H10520" s="32">
        <v>37.78752622</v>
      </c>
      <c r="I10520" s="10"/>
      <c r="J10520" s="10"/>
      <c r="AA10520" s="7"/>
      <c r="AB10520" s="7"/>
      <c r="AC10520" s="7"/>
    </row>
    <row r="10521" ht="15.0" customHeight="1">
      <c r="A10521" s="29">
        <v>41929.0</v>
      </c>
      <c r="B10521" s="30" t="s">
        <v>59</v>
      </c>
      <c r="D10521" s="30" t="s">
        <v>91</v>
      </c>
      <c r="E10521" s="31" t="s">
        <v>83</v>
      </c>
      <c r="F10521" s="32">
        <v>25.0</v>
      </c>
      <c r="G10521" s="32">
        <v>215.0</v>
      </c>
      <c r="H10521" s="32">
        <v>31.24737745</v>
      </c>
      <c r="I10521" s="10"/>
      <c r="J10521" s="10"/>
      <c r="AA10521" s="7"/>
      <c r="AB10521" s="7"/>
      <c r="AC10521" s="7"/>
    </row>
    <row r="10522" ht="15.0" customHeight="1">
      <c r="A10522" s="29">
        <v>41929.0</v>
      </c>
      <c r="B10522" s="30" t="s">
        <v>59</v>
      </c>
      <c r="D10522" s="30" t="s">
        <v>91</v>
      </c>
      <c r="E10522" s="31" t="s">
        <v>83</v>
      </c>
      <c r="F10522" s="32">
        <v>26.0</v>
      </c>
      <c r="G10522" s="32">
        <v>189.0</v>
      </c>
      <c r="H10522" s="32">
        <v>27.46862483</v>
      </c>
      <c r="I10522" s="10"/>
      <c r="J10522" s="10"/>
      <c r="AA10522" s="7"/>
      <c r="AB10522" s="7"/>
      <c r="AC10522" s="7"/>
    </row>
    <row r="10523" ht="15.0" customHeight="1">
      <c r="A10523" s="29">
        <v>41929.0</v>
      </c>
      <c r="B10523" s="30" t="s">
        <v>59</v>
      </c>
      <c r="D10523" s="30" t="s">
        <v>91</v>
      </c>
      <c r="E10523" s="31" t="s">
        <v>83</v>
      </c>
      <c r="F10523" s="32">
        <v>27.0</v>
      </c>
      <c r="G10523" s="32">
        <v>218.0</v>
      </c>
      <c r="H10523" s="32">
        <v>31.68338737</v>
      </c>
      <c r="I10523" s="10"/>
      <c r="J10523" s="10"/>
      <c r="AA10523" s="7"/>
      <c r="AB10523" s="7"/>
      <c r="AC10523" s="7"/>
    </row>
    <row r="10524" ht="15.0" customHeight="1">
      <c r="A10524" s="29">
        <v>41929.0</v>
      </c>
      <c r="B10524" s="30" t="s">
        <v>59</v>
      </c>
      <c r="D10524" s="30" t="s">
        <v>91</v>
      </c>
      <c r="E10524" s="31" t="s">
        <v>83</v>
      </c>
      <c r="F10524" s="32">
        <v>28.0</v>
      </c>
      <c r="G10524" s="32">
        <v>202.0</v>
      </c>
      <c r="H10524" s="32">
        <v>29.35800114</v>
      </c>
      <c r="I10524" s="10"/>
      <c r="J10524" s="10"/>
      <c r="AA10524" s="7"/>
      <c r="AB10524" s="7"/>
      <c r="AC10524" s="7"/>
    </row>
    <row r="10525" ht="15.0" customHeight="1">
      <c r="A10525" s="29">
        <v>41929.0</v>
      </c>
      <c r="B10525" s="30" t="s">
        <v>59</v>
      </c>
      <c r="D10525" s="30" t="s">
        <v>91</v>
      </c>
      <c r="E10525" s="31" t="s">
        <v>83</v>
      </c>
      <c r="F10525" s="32">
        <v>29.0</v>
      </c>
      <c r="G10525" s="32">
        <v>186.0</v>
      </c>
      <c r="H10525" s="32">
        <v>27.03261491</v>
      </c>
      <c r="I10525" s="10"/>
      <c r="J10525" s="10"/>
      <c r="AA10525" s="7"/>
      <c r="AB10525" s="7"/>
      <c r="AC10525" s="7"/>
    </row>
    <row r="10526" ht="15.0" customHeight="1">
      <c r="A10526" s="29">
        <v>41929.0</v>
      </c>
      <c r="B10526" s="30" t="s">
        <v>59</v>
      </c>
      <c r="D10526" s="30" t="s">
        <v>91</v>
      </c>
      <c r="E10526" s="31" t="s">
        <v>83</v>
      </c>
      <c r="F10526" s="32">
        <v>30.0</v>
      </c>
      <c r="G10526" s="32">
        <v>148.0</v>
      </c>
      <c r="H10526" s="32">
        <v>21.50982262</v>
      </c>
      <c r="I10526" s="10"/>
      <c r="J10526" s="10"/>
      <c r="AA10526" s="7"/>
      <c r="AB10526" s="7"/>
      <c r="AC10526" s="7"/>
    </row>
    <row r="10527" ht="15.0" customHeight="1">
      <c r="A10527" s="29">
        <v>41929.0</v>
      </c>
      <c r="B10527" s="30" t="s">
        <v>59</v>
      </c>
      <c r="D10527" s="30" t="s">
        <v>91</v>
      </c>
      <c r="E10527" s="31" t="s">
        <v>83</v>
      </c>
      <c r="F10527" s="32">
        <v>31.0</v>
      </c>
      <c r="G10527" s="32">
        <v>154.0</v>
      </c>
      <c r="H10527" s="32">
        <v>22.38184246</v>
      </c>
      <c r="I10527" s="10"/>
      <c r="J10527" s="10"/>
      <c r="AA10527" s="7"/>
      <c r="AB10527" s="7"/>
      <c r="AC10527" s="7"/>
    </row>
    <row r="10528" ht="15.0" customHeight="1">
      <c r="A10528" s="29">
        <v>41929.0</v>
      </c>
      <c r="B10528" s="30" t="s">
        <v>59</v>
      </c>
      <c r="D10528" s="30" t="s">
        <v>91</v>
      </c>
      <c r="E10528" s="31" t="s">
        <v>83</v>
      </c>
      <c r="F10528" s="32">
        <v>32.0</v>
      </c>
      <c r="G10528" s="32">
        <v>241.0</v>
      </c>
      <c r="H10528" s="32">
        <v>35.02613008</v>
      </c>
      <c r="I10528" s="10"/>
      <c r="J10528" s="10"/>
      <c r="AA10528" s="7"/>
      <c r="AB10528" s="7"/>
      <c r="AC10528" s="7"/>
    </row>
    <row r="10529" ht="15.0" customHeight="1">
      <c r="A10529" s="29">
        <v>41929.0</v>
      </c>
      <c r="B10529" s="30" t="s">
        <v>59</v>
      </c>
      <c r="D10529" s="30" t="s">
        <v>91</v>
      </c>
      <c r="E10529" s="31" t="s">
        <v>83</v>
      </c>
      <c r="F10529" s="32">
        <v>33.0</v>
      </c>
      <c r="G10529" s="32">
        <v>155.0</v>
      </c>
      <c r="H10529" s="32">
        <v>22.5271791</v>
      </c>
      <c r="I10529" s="10"/>
      <c r="J10529" s="10"/>
      <c r="AA10529" s="7"/>
      <c r="AB10529" s="7"/>
      <c r="AC10529" s="7"/>
    </row>
    <row r="10530" ht="15.0" customHeight="1">
      <c r="A10530" s="29">
        <v>41929.0</v>
      </c>
      <c r="B10530" s="30" t="s">
        <v>59</v>
      </c>
      <c r="D10530" s="30" t="s">
        <v>91</v>
      </c>
      <c r="E10530" s="31" t="s">
        <v>83</v>
      </c>
      <c r="F10530" s="32">
        <v>34.0</v>
      </c>
      <c r="G10530" s="32">
        <v>170.0</v>
      </c>
      <c r="H10530" s="32">
        <v>24.70722869</v>
      </c>
      <c r="I10530" s="10"/>
      <c r="J10530" s="10"/>
      <c r="AA10530" s="7"/>
      <c r="AB10530" s="7"/>
      <c r="AC10530" s="7"/>
    </row>
    <row r="10531" ht="15.0" customHeight="1">
      <c r="A10531" s="29">
        <v>41929.0</v>
      </c>
      <c r="B10531" s="30" t="s">
        <v>59</v>
      </c>
      <c r="D10531" s="30" t="s">
        <v>91</v>
      </c>
      <c r="E10531" s="31" t="s">
        <v>83</v>
      </c>
      <c r="F10531" s="32">
        <v>35.0</v>
      </c>
      <c r="G10531" s="32">
        <v>124.0</v>
      </c>
      <c r="H10531" s="32">
        <v>18.02174328</v>
      </c>
      <c r="I10531" s="10"/>
      <c r="J10531" s="10"/>
      <c r="AA10531" s="7"/>
      <c r="AB10531" s="7"/>
      <c r="AC10531" s="7"/>
    </row>
    <row r="10532" ht="15.0" customHeight="1">
      <c r="A10532" s="29">
        <v>41929.0</v>
      </c>
      <c r="B10532" s="30" t="s">
        <v>59</v>
      </c>
      <c r="D10532" s="30" t="s">
        <v>91</v>
      </c>
      <c r="E10532" s="31" t="s">
        <v>83</v>
      </c>
      <c r="F10532" s="32">
        <v>36.0</v>
      </c>
      <c r="G10532" s="32">
        <v>209.0</v>
      </c>
      <c r="H10532" s="32">
        <v>30.37535762</v>
      </c>
      <c r="I10532" s="10"/>
      <c r="J10532" s="10"/>
      <c r="AA10532" s="7"/>
      <c r="AB10532" s="7"/>
      <c r="AC10532" s="7"/>
    </row>
    <row r="10533" ht="15.0" customHeight="1">
      <c r="A10533" s="29">
        <v>41929.0</v>
      </c>
      <c r="B10533" s="30" t="s">
        <v>59</v>
      </c>
      <c r="D10533" s="30" t="s">
        <v>91</v>
      </c>
      <c r="E10533" s="31" t="s">
        <v>83</v>
      </c>
      <c r="F10533" s="32">
        <v>37.0</v>
      </c>
      <c r="G10533" s="32">
        <v>241.0</v>
      </c>
      <c r="H10533" s="32">
        <v>35.02613008</v>
      </c>
      <c r="I10533" s="10"/>
      <c r="J10533" s="10"/>
      <c r="AA10533" s="7"/>
      <c r="AB10533" s="7"/>
      <c r="AC10533" s="7"/>
    </row>
    <row r="10534" ht="15.0" customHeight="1">
      <c r="A10534" s="29">
        <v>41929.0</v>
      </c>
      <c r="B10534" s="30" t="s">
        <v>59</v>
      </c>
      <c r="D10534" s="30" t="s">
        <v>91</v>
      </c>
      <c r="E10534" s="31" t="s">
        <v>83</v>
      </c>
      <c r="F10534" s="32">
        <v>38.0</v>
      </c>
      <c r="G10534" s="32">
        <v>136.0</v>
      </c>
      <c r="H10534" s="32">
        <v>19.76578295</v>
      </c>
      <c r="I10534" s="10"/>
      <c r="J10534" s="10"/>
      <c r="AA10534" s="7"/>
      <c r="AB10534" s="7"/>
      <c r="AC10534" s="7"/>
    </row>
    <row r="10535" ht="15.0" customHeight="1">
      <c r="A10535" s="29">
        <v>41929.0</v>
      </c>
      <c r="B10535" s="30" t="s">
        <v>59</v>
      </c>
      <c r="D10535" s="30" t="s">
        <v>91</v>
      </c>
      <c r="E10535" s="31" t="s">
        <v>83</v>
      </c>
      <c r="F10535" s="32">
        <v>39.0</v>
      </c>
      <c r="G10535" s="32">
        <v>169.0</v>
      </c>
      <c r="H10535" s="32">
        <v>24.56189205</v>
      </c>
      <c r="I10535" s="10"/>
      <c r="J10535" s="10"/>
      <c r="AA10535" s="7"/>
      <c r="AB10535" s="7"/>
      <c r="AC10535" s="7"/>
    </row>
    <row r="10536" ht="15.0" customHeight="1">
      <c r="A10536" s="29">
        <v>41929.0</v>
      </c>
      <c r="B10536" s="30" t="s">
        <v>59</v>
      </c>
      <c r="D10536" s="30" t="s">
        <v>91</v>
      </c>
      <c r="E10536" s="31" t="s">
        <v>83</v>
      </c>
      <c r="F10536" s="32">
        <v>40.0</v>
      </c>
      <c r="G10536" s="32">
        <v>180.0</v>
      </c>
      <c r="H10536" s="32">
        <v>26.16059508</v>
      </c>
      <c r="I10536" s="10"/>
      <c r="J10536" s="10"/>
      <c r="AA10536" s="7"/>
      <c r="AB10536" s="7"/>
      <c r="AC10536" s="7"/>
    </row>
    <row r="10537" ht="15.0" customHeight="1">
      <c r="A10537" s="29">
        <v>41929.0</v>
      </c>
      <c r="B10537" s="30" t="s">
        <v>59</v>
      </c>
      <c r="D10537" s="30" t="s">
        <v>91</v>
      </c>
      <c r="E10537" s="31" t="s">
        <v>83</v>
      </c>
      <c r="F10537" s="32">
        <v>41.0</v>
      </c>
      <c r="G10537" s="32">
        <v>173.0</v>
      </c>
      <c r="H10537" s="32">
        <v>25.1432386</v>
      </c>
      <c r="I10537" s="10"/>
      <c r="J10537" s="10"/>
      <c r="AA10537" s="7"/>
      <c r="AB10537" s="7"/>
      <c r="AC10537" s="7"/>
    </row>
    <row r="10538" ht="15.0" customHeight="1">
      <c r="A10538" s="29">
        <v>41929.0</v>
      </c>
      <c r="B10538" s="30" t="s">
        <v>59</v>
      </c>
      <c r="D10538" s="30" t="s">
        <v>91</v>
      </c>
      <c r="E10538" s="31" t="s">
        <v>83</v>
      </c>
      <c r="F10538" s="32">
        <v>42.0</v>
      </c>
      <c r="G10538" s="32">
        <v>195.0</v>
      </c>
      <c r="H10538" s="32">
        <v>28.34064467</v>
      </c>
      <c r="I10538" s="10"/>
      <c r="J10538" s="10"/>
      <c r="AA10538" s="7"/>
      <c r="AB10538" s="7"/>
      <c r="AC10538" s="7"/>
    </row>
    <row r="10539" ht="15.0" customHeight="1">
      <c r="A10539" s="29">
        <v>41929.0</v>
      </c>
      <c r="B10539" s="30" t="s">
        <v>59</v>
      </c>
      <c r="D10539" s="30" t="s">
        <v>91</v>
      </c>
      <c r="E10539" s="31" t="s">
        <v>83</v>
      </c>
      <c r="F10539" s="32">
        <v>43.0</v>
      </c>
      <c r="G10539" s="32">
        <v>220.0</v>
      </c>
      <c r="H10539" s="32">
        <v>31.97406065</v>
      </c>
      <c r="I10539" s="10"/>
      <c r="J10539" s="10"/>
      <c r="AA10539" s="7"/>
      <c r="AB10539" s="7"/>
      <c r="AC10539" s="7"/>
    </row>
    <row r="10540" ht="15.0" customHeight="1">
      <c r="A10540" s="29">
        <v>41929.0</v>
      </c>
      <c r="B10540" s="30" t="s">
        <v>59</v>
      </c>
      <c r="D10540" s="30" t="s">
        <v>91</v>
      </c>
      <c r="E10540" s="31" t="s">
        <v>83</v>
      </c>
      <c r="F10540" s="32">
        <v>44.0</v>
      </c>
      <c r="G10540" s="32">
        <v>187.0</v>
      </c>
      <c r="H10540" s="32">
        <v>27.17795155</v>
      </c>
      <c r="I10540" s="10"/>
      <c r="J10540" s="10"/>
      <c r="AA10540" s="7"/>
      <c r="AB10540" s="7"/>
      <c r="AC10540" s="7"/>
    </row>
    <row r="10541" ht="15.0" customHeight="1">
      <c r="A10541" s="29">
        <v>41929.0</v>
      </c>
      <c r="B10541" s="30" t="s">
        <v>59</v>
      </c>
      <c r="D10541" s="30" t="s">
        <v>91</v>
      </c>
      <c r="E10541" s="31" t="s">
        <v>83</v>
      </c>
      <c r="F10541" s="32">
        <v>45.0</v>
      </c>
      <c r="G10541" s="32">
        <v>179.0</v>
      </c>
      <c r="H10541" s="32">
        <v>26.01525844</v>
      </c>
      <c r="I10541" s="10"/>
      <c r="J10541" s="10"/>
      <c r="AA10541" s="7"/>
      <c r="AB10541" s="7"/>
      <c r="AC10541" s="7"/>
    </row>
    <row r="10542" ht="15.0" customHeight="1">
      <c r="A10542" s="29">
        <v>41929.0</v>
      </c>
      <c r="B10542" s="30" t="s">
        <v>59</v>
      </c>
      <c r="D10542" s="30" t="s">
        <v>91</v>
      </c>
      <c r="E10542" s="31" t="s">
        <v>83</v>
      </c>
      <c r="F10542" s="32">
        <v>46.0</v>
      </c>
      <c r="G10542" s="32">
        <v>181.0</v>
      </c>
      <c r="H10542" s="32">
        <v>26.30593172</v>
      </c>
      <c r="I10542" s="10"/>
      <c r="J10542" s="10"/>
      <c r="AA10542" s="7"/>
      <c r="AB10542" s="7"/>
      <c r="AC10542" s="7"/>
    </row>
    <row r="10543" ht="15.0" customHeight="1">
      <c r="A10543" s="29">
        <v>41929.0</v>
      </c>
      <c r="B10543" s="30" t="s">
        <v>59</v>
      </c>
      <c r="D10543" s="30" t="s">
        <v>91</v>
      </c>
      <c r="E10543" s="31" t="s">
        <v>83</v>
      </c>
      <c r="F10543" s="32">
        <v>47.0</v>
      </c>
      <c r="G10543" s="32">
        <v>213.0</v>
      </c>
      <c r="H10543" s="32">
        <v>30.95670418</v>
      </c>
      <c r="I10543" s="10"/>
      <c r="J10543" s="10"/>
      <c r="AA10543" s="7"/>
      <c r="AB10543" s="7"/>
      <c r="AC10543" s="7"/>
    </row>
    <row r="10544" ht="15.0" customHeight="1">
      <c r="A10544" s="29">
        <v>41929.0</v>
      </c>
      <c r="B10544" s="30" t="s">
        <v>59</v>
      </c>
      <c r="D10544" s="30" t="s">
        <v>91</v>
      </c>
      <c r="E10544" s="31" t="s">
        <v>83</v>
      </c>
      <c r="F10544" s="32">
        <v>48.0</v>
      </c>
      <c r="G10544" s="32">
        <v>195.0</v>
      </c>
      <c r="H10544" s="32">
        <v>28.34064467</v>
      </c>
      <c r="I10544" s="10"/>
      <c r="J10544" s="10"/>
      <c r="AA10544" s="7"/>
      <c r="AB10544" s="7"/>
      <c r="AC10544" s="7"/>
    </row>
    <row r="10545" ht="15.0" customHeight="1">
      <c r="A10545" s="29">
        <v>41929.0</v>
      </c>
      <c r="B10545" s="30" t="s">
        <v>59</v>
      </c>
      <c r="D10545" s="30" t="s">
        <v>91</v>
      </c>
      <c r="E10545" s="31" t="s">
        <v>83</v>
      </c>
      <c r="F10545" s="32">
        <v>49.0</v>
      </c>
      <c r="G10545" s="32">
        <v>205.0</v>
      </c>
      <c r="H10545" s="32">
        <v>29.79401106</v>
      </c>
      <c r="I10545" s="10"/>
      <c r="J10545" s="10"/>
      <c r="AA10545" s="7"/>
      <c r="AB10545" s="7"/>
      <c r="AC10545" s="7"/>
    </row>
    <row r="10546" ht="15.0" customHeight="1">
      <c r="A10546" s="29">
        <v>41929.0</v>
      </c>
      <c r="B10546" s="30" t="s">
        <v>59</v>
      </c>
      <c r="D10546" s="30" t="s">
        <v>91</v>
      </c>
      <c r="E10546" s="31" t="s">
        <v>83</v>
      </c>
      <c r="F10546" s="32">
        <v>50.0</v>
      </c>
      <c r="G10546" s="32">
        <v>255.0</v>
      </c>
      <c r="H10546" s="32">
        <v>37.06084303</v>
      </c>
      <c r="I10546" s="10"/>
      <c r="J10546" s="10"/>
      <c r="AA10546" s="7"/>
      <c r="AB10546" s="7"/>
      <c r="AC10546" s="7"/>
    </row>
    <row r="10547" ht="15.0" customHeight="1">
      <c r="A10547" s="29">
        <v>41929.0</v>
      </c>
      <c r="B10547" s="30" t="s">
        <v>59</v>
      </c>
      <c r="D10547" s="30" t="s">
        <v>91</v>
      </c>
      <c r="E10547" s="31" t="s">
        <v>83</v>
      </c>
      <c r="F10547" s="32">
        <v>51.0</v>
      </c>
      <c r="G10547" s="32">
        <v>237.0</v>
      </c>
      <c r="H10547" s="32">
        <v>34.44478352</v>
      </c>
      <c r="I10547" s="10"/>
      <c r="J10547" s="10"/>
      <c r="AA10547" s="7"/>
      <c r="AB10547" s="7"/>
      <c r="AC10547" s="7"/>
    </row>
    <row r="10548" ht="15.0" customHeight="1">
      <c r="A10548" s="29">
        <v>41929.0</v>
      </c>
      <c r="B10548" s="30" t="s">
        <v>59</v>
      </c>
      <c r="D10548" s="30" t="s">
        <v>91</v>
      </c>
      <c r="E10548" s="31" t="s">
        <v>83</v>
      </c>
      <c r="F10548" s="32">
        <v>52.0</v>
      </c>
      <c r="G10548" s="32">
        <v>185.0</v>
      </c>
      <c r="H10548" s="32">
        <v>26.88727828</v>
      </c>
      <c r="I10548" s="10"/>
      <c r="J10548" s="10"/>
      <c r="AA10548" s="7"/>
      <c r="AB10548" s="7"/>
      <c r="AC10548" s="7"/>
    </row>
    <row r="10549" ht="15.0" customHeight="1">
      <c r="A10549" s="29">
        <v>41929.0</v>
      </c>
      <c r="B10549" s="30" t="s">
        <v>59</v>
      </c>
      <c r="D10549" s="30" t="s">
        <v>91</v>
      </c>
      <c r="E10549" s="31" t="s">
        <v>83</v>
      </c>
      <c r="F10549" s="32">
        <v>53.0</v>
      </c>
      <c r="G10549" s="32">
        <v>180.0</v>
      </c>
      <c r="H10549" s="32">
        <v>26.16059508</v>
      </c>
      <c r="I10549" s="10"/>
      <c r="J10549" s="10"/>
      <c r="AA10549" s="7"/>
      <c r="AB10549" s="7"/>
      <c r="AC10549" s="7"/>
    </row>
    <row r="10550" ht="15.0" customHeight="1">
      <c r="A10550" s="29">
        <v>41929.0</v>
      </c>
      <c r="B10550" s="30" t="s">
        <v>59</v>
      </c>
      <c r="D10550" s="30" t="s">
        <v>91</v>
      </c>
      <c r="E10550" s="31" t="s">
        <v>83</v>
      </c>
      <c r="F10550" s="32">
        <v>54.0</v>
      </c>
      <c r="G10550" s="32">
        <v>173.0</v>
      </c>
      <c r="H10550" s="32">
        <v>25.1432386</v>
      </c>
      <c r="I10550" s="10"/>
      <c r="J10550" s="10"/>
      <c r="AA10550" s="7"/>
      <c r="AB10550" s="7"/>
      <c r="AC10550" s="7"/>
    </row>
    <row r="10551" ht="15.0" customHeight="1">
      <c r="A10551" s="29">
        <v>41929.0</v>
      </c>
      <c r="B10551" s="30" t="s">
        <v>59</v>
      </c>
      <c r="D10551" s="30" t="s">
        <v>91</v>
      </c>
      <c r="E10551" s="31" t="s">
        <v>83</v>
      </c>
      <c r="F10551" s="32">
        <v>55.0</v>
      </c>
      <c r="G10551" s="32">
        <v>192.0</v>
      </c>
      <c r="H10551" s="32">
        <v>27.90463475</v>
      </c>
      <c r="I10551" s="10"/>
      <c r="J10551" s="10"/>
      <c r="AA10551" s="7"/>
      <c r="AB10551" s="7"/>
      <c r="AC10551" s="7"/>
    </row>
    <row r="10552" ht="15.0" customHeight="1">
      <c r="A10552" s="29">
        <v>41929.0</v>
      </c>
      <c r="B10552" s="30" t="s">
        <v>59</v>
      </c>
      <c r="D10552" s="30" t="s">
        <v>91</v>
      </c>
      <c r="E10552" s="31" t="s">
        <v>83</v>
      </c>
      <c r="F10552" s="32">
        <v>56.0</v>
      </c>
      <c r="G10552" s="32">
        <v>238.0</v>
      </c>
      <c r="H10552" s="32">
        <v>34.59012016</v>
      </c>
      <c r="I10552" s="10"/>
      <c r="J10552" s="10"/>
      <c r="AA10552" s="7"/>
      <c r="AB10552" s="7"/>
      <c r="AC10552" s="7"/>
    </row>
    <row r="10553" ht="15.0" customHeight="1">
      <c r="A10553" s="29">
        <v>41929.0</v>
      </c>
      <c r="B10553" s="30" t="s">
        <v>59</v>
      </c>
      <c r="D10553" s="30" t="s">
        <v>91</v>
      </c>
      <c r="E10553" s="31" t="s">
        <v>83</v>
      </c>
      <c r="F10553" s="32">
        <v>57.0</v>
      </c>
      <c r="G10553" s="32">
        <v>196.0</v>
      </c>
      <c r="H10553" s="32">
        <v>28.48598131</v>
      </c>
      <c r="I10553" s="10"/>
      <c r="J10553" s="10"/>
      <c r="AA10553" s="7"/>
      <c r="AB10553" s="7"/>
      <c r="AC10553" s="7"/>
    </row>
    <row r="10554" ht="15.0" customHeight="1">
      <c r="A10554" s="29">
        <v>41929.0</v>
      </c>
      <c r="B10554" s="30" t="s">
        <v>59</v>
      </c>
      <c r="D10554" s="30" t="s">
        <v>91</v>
      </c>
      <c r="E10554" s="31" t="s">
        <v>83</v>
      </c>
      <c r="F10554" s="32">
        <v>58.0</v>
      </c>
      <c r="G10554" s="32">
        <v>222.0</v>
      </c>
      <c r="H10554" s="32">
        <v>32.26473393</v>
      </c>
      <c r="I10554" s="10"/>
      <c r="J10554" s="10"/>
      <c r="AA10554" s="7"/>
      <c r="AB10554" s="7"/>
      <c r="AC10554" s="7"/>
    </row>
    <row r="10555" ht="15.0" customHeight="1">
      <c r="A10555" s="29">
        <v>41929.0</v>
      </c>
      <c r="B10555" s="30" t="s">
        <v>59</v>
      </c>
      <c r="D10555" s="30" t="s">
        <v>91</v>
      </c>
      <c r="E10555" s="31" t="s">
        <v>83</v>
      </c>
      <c r="F10555" s="32">
        <v>59.0</v>
      </c>
      <c r="G10555" s="32">
        <v>181.0</v>
      </c>
      <c r="H10555" s="32">
        <v>26.30593172</v>
      </c>
      <c r="I10555" s="10"/>
      <c r="J10555" s="10"/>
      <c r="AA10555" s="7"/>
      <c r="AB10555" s="7"/>
      <c r="AC10555" s="7"/>
    </row>
    <row r="10556" ht="15.0" customHeight="1">
      <c r="A10556" s="29">
        <v>41929.0</v>
      </c>
      <c r="B10556" s="30" t="s">
        <v>59</v>
      </c>
      <c r="D10556" s="30" t="s">
        <v>91</v>
      </c>
      <c r="E10556" s="31" t="s">
        <v>83</v>
      </c>
      <c r="F10556" s="32">
        <v>60.0</v>
      </c>
      <c r="G10556" s="32">
        <v>237.0</v>
      </c>
      <c r="H10556" s="32">
        <v>34.44478352</v>
      </c>
      <c r="I10556" s="10"/>
      <c r="J10556" s="10"/>
      <c r="AA10556" s="7"/>
      <c r="AB10556" s="7"/>
      <c r="AC10556" s="7"/>
    </row>
    <row r="10557" ht="15.0" customHeight="1">
      <c r="A10557" s="29">
        <v>41929.0</v>
      </c>
      <c r="B10557" s="30" t="s">
        <v>59</v>
      </c>
      <c r="D10557" s="30" t="s">
        <v>91</v>
      </c>
      <c r="E10557" s="31" t="s">
        <v>83</v>
      </c>
      <c r="F10557" s="32">
        <v>61.0</v>
      </c>
      <c r="G10557" s="32">
        <v>164.0</v>
      </c>
      <c r="H10557" s="32">
        <v>23.83520885</v>
      </c>
      <c r="I10557" s="10"/>
      <c r="J10557" s="10"/>
      <c r="AA10557" s="7"/>
      <c r="AB10557" s="7"/>
      <c r="AC10557" s="7"/>
    </row>
    <row r="10558" ht="15.0" customHeight="1">
      <c r="A10558" s="29">
        <v>41929.0</v>
      </c>
      <c r="B10558" s="30" t="s">
        <v>59</v>
      </c>
      <c r="D10558" s="30" t="s">
        <v>91</v>
      </c>
      <c r="E10558" s="31" t="s">
        <v>83</v>
      </c>
      <c r="F10558" s="32">
        <v>62.0</v>
      </c>
      <c r="G10558" s="32">
        <v>188.0</v>
      </c>
      <c r="H10558" s="32">
        <v>27.32328819</v>
      </c>
      <c r="I10558" s="10"/>
      <c r="J10558" s="10"/>
      <c r="AA10558" s="7"/>
      <c r="AB10558" s="7"/>
      <c r="AC10558" s="7"/>
    </row>
    <row r="10559" ht="15.0" customHeight="1">
      <c r="A10559" s="29">
        <v>41929.0</v>
      </c>
      <c r="B10559" s="30" t="s">
        <v>59</v>
      </c>
      <c r="D10559" s="30" t="s">
        <v>91</v>
      </c>
      <c r="E10559" s="31" t="s">
        <v>83</v>
      </c>
      <c r="F10559" s="32">
        <v>63.0</v>
      </c>
      <c r="G10559" s="32">
        <v>172.0</v>
      </c>
      <c r="H10559" s="32">
        <v>24.99790196</v>
      </c>
      <c r="I10559" s="10"/>
      <c r="J10559" s="10"/>
      <c r="AA10559" s="7"/>
      <c r="AB10559" s="7"/>
      <c r="AC10559" s="7"/>
    </row>
    <row r="10560" ht="15.0" customHeight="1">
      <c r="A10560" s="29">
        <v>41929.0</v>
      </c>
      <c r="B10560" s="30" t="s">
        <v>59</v>
      </c>
      <c r="D10560" s="30" t="s">
        <v>91</v>
      </c>
      <c r="E10560" s="31" t="s">
        <v>83</v>
      </c>
      <c r="F10560" s="32">
        <v>64.0</v>
      </c>
      <c r="G10560" s="32">
        <v>166.0</v>
      </c>
      <c r="H10560" s="32">
        <v>24.12588213</v>
      </c>
      <c r="I10560" s="10"/>
      <c r="J10560" s="10"/>
      <c r="AA10560" s="7"/>
      <c r="AB10560" s="7"/>
      <c r="AC10560" s="7"/>
    </row>
    <row r="10561" ht="15.0" customHeight="1">
      <c r="A10561" s="29">
        <v>41929.0</v>
      </c>
      <c r="B10561" s="30" t="s">
        <v>59</v>
      </c>
      <c r="D10561" s="30" t="s">
        <v>91</v>
      </c>
      <c r="E10561" s="31" t="s">
        <v>83</v>
      </c>
      <c r="F10561" s="32">
        <v>65.0</v>
      </c>
      <c r="G10561" s="32">
        <v>175.0</v>
      </c>
      <c r="H10561" s="32">
        <v>25.43391188</v>
      </c>
      <c r="I10561" s="10"/>
      <c r="J10561" s="10"/>
      <c r="AA10561" s="7"/>
      <c r="AB10561" s="7"/>
      <c r="AC10561" s="7"/>
    </row>
    <row r="10562" ht="15.0" customHeight="1">
      <c r="A10562" s="29">
        <v>41929.0</v>
      </c>
      <c r="B10562" s="30" t="s">
        <v>59</v>
      </c>
      <c r="D10562" s="30" t="s">
        <v>91</v>
      </c>
      <c r="E10562" s="31" t="s">
        <v>83</v>
      </c>
      <c r="F10562" s="32">
        <v>66.0</v>
      </c>
      <c r="G10562" s="32">
        <v>212.0</v>
      </c>
      <c r="H10562" s="32">
        <v>30.81136754</v>
      </c>
      <c r="I10562" s="10"/>
      <c r="J10562" s="10"/>
      <c r="AA10562" s="7"/>
      <c r="AB10562" s="7"/>
      <c r="AC10562" s="7"/>
    </row>
    <row r="10563" ht="15.0" customHeight="1">
      <c r="A10563" s="29">
        <v>41929.0</v>
      </c>
      <c r="B10563" s="30" t="s">
        <v>59</v>
      </c>
      <c r="D10563" s="30" t="s">
        <v>91</v>
      </c>
      <c r="E10563" s="31" t="s">
        <v>83</v>
      </c>
      <c r="F10563" s="32">
        <v>67.0</v>
      </c>
      <c r="G10563" s="32">
        <v>185.0</v>
      </c>
      <c r="H10563" s="32">
        <v>26.88727828</v>
      </c>
      <c r="I10563" s="10"/>
      <c r="J10563" s="10"/>
      <c r="AA10563" s="7"/>
      <c r="AB10563" s="7"/>
      <c r="AC10563" s="7"/>
    </row>
    <row r="10564" ht="15.0" customHeight="1">
      <c r="A10564" s="29">
        <v>41929.0</v>
      </c>
      <c r="B10564" s="30" t="s">
        <v>59</v>
      </c>
      <c r="D10564" s="30" t="s">
        <v>91</v>
      </c>
      <c r="E10564" s="31" t="s">
        <v>83</v>
      </c>
      <c r="F10564" s="32">
        <v>68.0</v>
      </c>
      <c r="G10564" s="32">
        <v>239.0</v>
      </c>
      <c r="H10564" s="32">
        <v>34.7354568</v>
      </c>
      <c r="I10564" s="10"/>
      <c r="J10564" s="10"/>
      <c r="AA10564" s="7"/>
      <c r="AB10564" s="7"/>
      <c r="AC10564" s="7"/>
    </row>
    <row r="10565" ht="15.0" customHeight="1">
      <c r="A10565" s="29">
        <v>41929.0</v>
      </c>
      <c r="B10565" s="30" t="s">
        <v>59</v>
      </c>
      <c r="D10565" s="30" t="s">
        <v>91</v>
      </c>
      <c r="E10565" s="31" t="s">
        <v>83</v>
      </c>
      <c r="F10565" s="32">
        <v>69.0</v>
      </c>
      <c r="G10565" s="32">
        <v>184.0</v>
      </c>
      <c r="H10565" s="32">
        <v>26.74194164</v>
      </c>
      <c r="I10565" s="10"/>
      <c r="J10565" s="10"/>
      <c r="AA10565" s="7"/>
      <c r="AB10565" s="7"/>
      <c r="AC10565" s="7"/>
    </row>
    <row r="10566" ht="15.0" customHeight="1">
      <c r="A10566" s="29">
        <v>41929.0</v>
      </c>
      <c r="B10566" s="30" t="s">
        <v>59</v>
      </c>
      <c r="D10566" s="30" t="s">
        <v>91</v>
      </c>
      <c r="E10566" s="31" t="s">
        <v>83</v>
      </c>
      <c r="F10566" s="32">
        <v>70.0</v>
      </c>
      <c r="G10566" s="32">
        <v>258.0</v>
      </c>
      <c r="H10566" s="32">
        <v>37.49685295</v>
      </c>
      <c r="I10566" s="10"/>
      <c r="J10566" s="10"/>
      <c r="AA10566" s="7"/>
      <c r="AB10566" s="7"/>
      <c r="AC10566" s="7"/>
    </row>
    <row r="10567" ht="15.0" customHeight="1">
      <c r="A10567" s="29">
        <v>41929.0</v>
      </c>
      <c r="B10567" s="30" t="s">
        <v>59</v>
      </c>
      <c r="D10567" s="30" t="s">
        <v>91</v>
      </c>
      <c r="E10567" s="31" t="s">
        <v>83</v>
      </c>
      <c r="F10567" s="32">
        <v>71.0</v>
      </c>
      <c r="G10567" s="32">
        <v>277.0</v>
      </c>
      <c r="H10567" s="32">
        <v>40.25824909</v>
      </c>
      <c r="I10567" s="10"/>
      <c r="J10567" s="10"/>
      <c r="AA10567" s="7"/>
      <c r="AB10567" s="7"/>
      <c r="AC10567" s="7"/>
    </row>
    <row r="10568" ht="15.0" customHeight="1">
      <c r="A10568" s="29">
        <v>41929.0</v>
      </c>
      <c r="B10568" s="30" t="s">
        <v>59</v>
      </c>
      <c r="D10568" s="30" t="s">
        <v>91</v>
      </c>
      <c r="E10568" s="31" t="s">
        <v>83</v>
      </c>
      <c r="F10568" s="32">
        <v>72.0</v>
      </c>
      <c r="G10568" s="32">
        <v>196.0</v>
      </c>
      <c r="H10568" s="32">
        <v>28.48598131</v>
      </c>
      <c r="I10568" s="10"/>
      <c r="J10568" s="10"/>
      <c r="AA10568" s="7"/>
      <c r="AB10568" s="7"/>
      <c r="AC10568" s="7"/>
    </row>
    <row r="10569" ht="15.0" customHeight="1">
      <c r="A10569" s="29">
        <v>41929.0</v>
      </c>
      <c r="B10569" s="30" t="s">
        <v>59</v>
      </c>
      <c r="D10569" s="30" t="s">
        <v>91</v>
      </c>
      <c r="E10569" s="31" t="s">
        <v>83</v>
      </c>
      <c r="F10569" s="32">
        <v>73.0</v>
      </c>
      <c r="G10569" s="32">
        <v>241.0</v>
      </c>
      <c r="H10569" s="32">
        <v>35.02613008</v>
      </c>
      <c r="I10569" s="10"/>
      <c r="J10569" s="10"/>
      <c r="AA10569" s="7"/>
      <c r="AB10569" s="7"/>
      <c r="AC10569" s="7"/>
    </row>
    <row r="10570" ht="15.0" customHeight="1">
      <c r="A10570" s="29">
        <v>41929.0</v>
      </c>
      <c r="B10570" s="30" t="s">
        <v>59</v>
      </c>
      <c r="D10570" s="30" t="s">
        <v>91</v>
      </c>
      <c r="E10570" s="31" t="s">
        <v>83</v>
      </c>
      <c r="F10570" s="32">
        <v>74.0</v>
      </c>
      <c r="G10570" s="32">
        <v>215.0</v>
      </c>
      <c r="H10570" s="32">
        <v>31.24737745</v>
      </c>
      <c r="I10570" s="10"/>
      <c r="J10570" s="10"/>
      <c r="AA10570" s="7"/>
      <c r="AB10570" s="7"/>
      <c r="AC10570" s="7"/>
    </row>
    <row r="10571" ht="15.0" customHeight="1">
      <c r="A10571" s="29">
        <v>41929.0</v>
      </c>
      <c r="B10571" s="30" t="s">
        <v>59</v>
      </c>
      <c r="D10571" s="30" t="s">
        <v>91</v>
      </c>
      <c r="E10571" s="31" t="s">
        <v>83</v>
      </c>
      <c r="F10571" s="32">
        <v>75.0</v>
      </c>
      <c r="G10571" s="32">
        <v>205.0</v>
      </c>
      <c r="H10571" s="32">
        <v>29.79401106</v>
      </c>
      <c r="I10571" s="10"/>
      <c r="J10571" s="10"/>
      <c r="AA10571" s="7"/>
      <c r="AB10571" s="7"/>
      <c r="AC10571" s="7"/>
    </row>
    <row r="10572" ht="15.0" customHeight="1">
      <c r="A10572" s="29">
        <v>41929.0</v>
      </c>
      <c r="B10572" s="30" t="s">
        <v>59</v>
      </c>
      <c r="D10572" s="30" t="s">
        <v>91</v>
      </c>
      <c r="E10572" s="31" t="s">
        <v>83</v>
      </c>
      <c r="F10572" s="32">
        <v>76.0</v>
      </c>
      <c r="G10572" s="32">
        <v>210.0</v>
      </c>
      <c r="H10572" s="32">
        <v>30.52069426</v>
      </c>
      <c r="I10572" s="10"/>
      <c r="J10572" s="10"/>
      <c r="AA10572" s="7"/>
      <c r="AB10572" s="7"/>
      <c r="AC10572" s="7"/>
    </row>
    <row r="10573" ht="15.0" customHeight="1">
      <c r="A10573" s="29">
        <v>41929.0</v>
      </c>
      <c r="B10573" s="30" t="s">
        <v>59</v>
      </c>
      <c r="D10573" s="30" t="s">
        <v>91</v>
      </c>
      <c r="E10573" s="31" t="s">
        <v>83</v>
      </c>
      <c r="F10573" s="32">
        <v>77.0</v>
      </c>
      <c r="G10573" s="32">
        <v>208.0</v>
      </c>
      <c r="H10573" s="32">
        <v>30.23002098</v>
      </c>
      <c r="I10573" s="10"/>
      <c r="J10573" s="10"/>
      <c r="AA10573" s="7"/>
      <c r="AB10573" s="7"/>
      <c r="AC10573" s="7"/>
    </row>
    <row r="10574" ht="15.0" customHeight="1">
      <c r="A10574" s="29">
        <v>41929.0</v>
      </c>
      <c r="B10574" s="30" t="s">
        <v>59</v>
      </c>
      <c r="D10574" s="30" t="s">
        <v>91</v>
      </c>
      <c r="E10574" s="31" t="s">
        <v>83</v>
      </c>
      <c r="F10574" s="32">
        <v>78.0</v>
      </c>
      <c r="G10574" s="32">
        <v>362.0</v>
      </c>
      <c r="H10574" s="32">
        <v>52.61186344</v>
      </c>
      <c r="I10574" s="10"/>
      <c r="J10574" s="10"/>
      <c r="AA10574" s="7"/>
      <c r="AB10574" s="7"/>
      <c r="AC10574" s="7"/>
    </row>
    <row r="10575" ht="15.0" customHeight="1">
      <c r="A10575" s="29">
        <v>41929.0</v>
      </c>
      <c r="B10575" s="30" t="s">
        <v>59</v>
      </c>
      <c r="D10575" s="30" t="s">
        <v>91</v>
      </c>
      <c r="E10575" s="31" t="s">
        <v>83</v>
      </c>
      <c r="F10575" s="32">
        <v>79.0</v>
      </c>
      <c r="G10575" s="32">
        <v>197.0</v>
      </c>
      <c r="H10575" s="32">
        <v>28.63131795</v>
      </c>
      <c r="I10575" s="10"/>
      <c r="J10575" s="10"/>
      <c r="AA10575" s="7"/>
      <c r="AB10575" s="7"/>
      <c r="AC10575" s="7"/>
    </row>
    <row r="10576" ht="15.0" customHeight="1">
      <c r="A10576" s="29">
        <v>41929.0</v>
      </c>
      <c r="B10576" s="30" t="s">
        <v>59</v>
      </c>
      <c r="D10576" s="30" t="s">
        <v>91</v>
      </c>
      <c r="E10576" s="31" t="s">
        <v>83</v>
      </c>
      <c r="F10576" s="32">
        <v>80.0</v>
      </c>
      <c r="G10576" s="32">
        <v>171.0</v>
      </c>
      <c r="H10576" s="32">
        <v>24.85256532</v>
      </c>
      <c r="I10576" s="10"/>
      <c r="J10576" s="10"/>
      <c r="AA10576" s="7"/>
      <c r="AB10576" s="7"/>
      <c r="AC10576" s="7"/>
    </row>
    <row r="10577" ht="15.0" customHeight="1">
      <c r="A10577" s="29">
        <v>41929.0</v>
      </c>
      <c r="B10577" s="30" t="s">
        <v>59</v>
      </c>
      <c r="D10577" s="30" t="s">
        <v>91</v>
      </c>
      <c r="E10577" s="31" t="s">
        <v>83</v>
      </c>
      <c r="F10577" s="32">
        <v>81.0</v>
      </c>
      <c r="G10577" s="32">
        <v>259.0</v>
      </c>
      <c r="H10577" s="32">
        <v>37.64218959</v>
      </c>
      <c r="I10577" s="10"/>
      <c r="J10577" s="10"/>
      <c r="AA10577" s="7"/>
      <c r="AB10577" s="7"/>
      <c r="AC10577" s="7"/>
    </row>
    <row r="10578" ht="15.0" customHeight="1">
      <c r="A10578" s="29">
        <v>41929.0</v>
      </c>
      <c r="B10578" s="30" t="s">
        <v>59</v>
      </c>
      <c r="D10578" s="30" t="s">
        <v>91</v>
      </c>
      <c r="E10578" s="31" t="s">
        <v>83</v>
      </c>
      <c r="F10578" s="32">
        <v>82.0</v>
      </c>
      <c r="G10578" s="32">
        <v>149.0</v>
      </c>
      <c r="H10578" s="32">
        <v>21.65515926</v>
      </c>
      <c r="I10578" s="10"/>
      <c r="J10578" s="10"/>
      <c r="AA10578" s="7"/>
      <c r="AB10578" s="7"/>
      <c r="AC10578" s="7"/>
    </row>
    <row r="10579" ht="15.0" customHeight="1">
      <c r="A10579" s="29">
        <v>41929.0</v>
      </c>
      <c r="B10579" s="30" t="s">
        <v>59</v>
      </c>
      <c r="D10579" s="30" t="s">
        <v>91</v>
      </c>
      <c r="E10579" s="31" t="s">
        <v>83</v>
      </c>
      <c r="F10579" s="32">
        <v>83.0</v>
      </c>
      <c r="G10579" s="32">
        <v>191.0</v>
      </c>
      <c r="H10579" s="32">
        <v>27.75929811</v>
      </c>
      <c r="I10579" s="10"/>
      <c r="J10579" s="10"/>
      <c r="AA10579" s="7"/>
      <c r="AB10579" s="7"/>
      <c r="AC10579" s="7"/>
    </row>
    <row r="10580" ht="15.0" customHeight="1">
      <c r="A10580" s="29">
        <v>41929.0</v>
      </c>
      <c r="B10580" s="30" t="s">
        <v>59</v>
      </c>
      <c r="D10580" s="30" t="s">
        <v>91</v>
      </c>
      <c r="E10580" s="31" t="s">
        <v>83</v>
      </c>
      <c r="F10580" s="32">
        <v>84.0</v>
      </c>
      <c r="G10580" s="32">
        <v>164.0</v>
      </c>
      <c r="H10580" s="32">
        <v>23.83520885</v>
      </c>
      <c r="I10580" s="10"/>
      <c r="J10580" s="10"/>
      <c r="AA10580" s="7"/>
      <c r="AB10580" s="7"/>
      <c r="AC10580" s="7"/>
    </row>
    <row r="10581" ht="15.0" customHeight="1">
      <c r="A10581" s="29">
        <v>41929.0</v>
      </c>
      <c r="B10581" s="30" t="s">
        <v>59</v>
      </c>
      <c r="D10581" s="30" t="s">
        <v>91</v>
      </c>
      <c r="E10581" s="31" t="s">
        <v>83</v>
      </c>
      <c r="F10581" s="32">
        <v>85.0</v>
      </c>
      <c r="G10581" s="32">
        <v>264.0</v>
      </c>
      <c r="H10581" s="32">
        <v>38.36887278</v>
      </c>
      <c r="I10581" s="10"/>
      <c r="J10581" s="10"/>
      <c r="AA10581" s="7"/>
      <c r="AB10581" s="7"/>
      <c r="AC10581" s="7"/>
    </row>
    <row r="10582" ht="15.0" customHeight="1">
      <c r="A10582" s="29">
        <v>41929.0</v>
      </c>
      <c r="B10582" s="30" t="s">
        <v>59</v>
      </c>
      <c r="D10582" s="30" t="s">
        <v>91</v>
      </c>
      <c r="E10582" s="31" t="s">
        <v>83</v>
      </c>
      <c r="F10582" s="32">
        <v>86.0</v>
      </c>
      <c r="G10582" s="32">
        <v>226.0</v>
      </c>
      <c r="H10582" s="32">
        <v>32.84608049</v>
      </c>
      <c r="I10582" s="10"/>
      <c r="J10582" s="10"/>
      <c r="AA10582" s="7"/>
      <c r="AB10582" s="7"/>
      <c r="AC10582" s="7"/>
    </row>
    <row r="10583" ht="15.0" customHeight="1">
      <c r="A10583" s="29">
        <v>41929.0</v>
      </c>
      <c r="B10583" s="30" t="s">
        <v>59</v>
      </c>
      <c r="D10583" s="30" t="s">
        <v>91</v>
      </c>
      <c r="E10583" s="31" t="s">
        <v>83</v>
      </c>
      <c r="F10583" s="32">
        <v>87.0</v>
      </c>
      <c r="G10583" s="32">
        <v>154.0</v>
      </c>
      <c r="H10583" s="32">
        <v>22.38184246</v>
      </c>
      <c r="I10583" s="10"/>
      <c r="J10583" s="10"/>
      <c r="AA10583" s="7"/>
      <c r="AB10583" s="7"/>
      <c r="AC10583" s="7"/>
    </row>
    <row r="10584" ht="15.0" customHeight="1">
      <c r="A10584" s="29">
        <v>41929.0</v>
      </c>
      <c r="B10584" s="30" t="s">
        <v>59</v>
      </c>
      <c r="D10584" s="30" t="s">
        <v>91</v>
      </c>
      <c r="E10584" s="31" t="s">
        <v>83</v>
      </c>
      <c r="F10584" s="32">
        <v>88.0</v>
      </c>
      <c r="G10584" s="32">
        <v>202.0</v>
      </c>
      <c r="H10584" s="32">
        <v>29.35800114</v>
      </c>
      <c r="I10584" s="10"/>
      <c r="J10584" s="10"/>
      <c r="AA10584" s="7"/>
      <c r="AB10584" s="7"/>
      <c r="AC10584" s="7"/>
    </row>
    <row r="10585" ht="15.0" customHeight="1">
      <c r="A10585" s="29">
        <v>41929.0</v>
      </c>
      <c r="B10585" s="30" t="s">
        <v>59</v>
      </c>
      <c r="D10585" s="30" t="s">
        <v>91</v>
      </c>
      <c r="E10585" s="31" t="s">
        <v>83</v>
      </c>
      <c r="F10585" s="32">
        <v>89.0</v>
      </c>
      <c r="G10585" s="32">
        <v>172.0</v>
      </c>
      <c r="H10585" s="32">
        <v>24.99790196</v>
      </c>
      <c r="I10585" s="10"/>
      <c r="J10585" s="10"/>
      <c r="AA10585" s="7"/>
      <c r="AB10585" s="7"/>
      <c r="AC10585" s="7"/>
    </row>
    <row r="10586" ht="15.0" customHeight="1">
      <c r="A10586" s="29">
        <v>41929.0</v>
      </c>
      <c r="B10586" s="30" t="s">
        <v>59</v>
      </c>
      <c r="D10586" s="30" t="s">
        <v>91</v>
      </c>
      <c r="E10586" s="31" t="s">
        <v>84</v>
      </c>
      <c r="F10586" s="32">
        <v>1.0</v>
      </c>
      <c r="G10586" s="32">
        <v>308.0</v>
      </c>
      <c r="H10586" s="32">
        <v>43.83563691</v>
      </c>
      <c r="I10586" s="10"/>
      <c r="J10586" s="10"/>
      <c r="AA10586" s="7"/>
      <c r="AB10586" s="7"/>
      <c r="AC10586" s="7"/>
    </row>
    <row r="10587" ht="15.0" customHeight="1">
      <c r="A10587" s="29">
        <v>41929.0</v>
      </c>
      <c r="B10587" s="30" t="s">
        <v>59</v>
      </c>
      <c r="D10587" s="30" t="s">
        <v>91</v>
      </c>
      <c r="E10587" s="31" t="s">
        <v>84</v>
      </c>
      <c r="F10587" s="32">
        <v>2.0</v>
      </c>
      <c r="G10587" s="32">
        <v>300.0</v>
      </c>
      <c r="H10587" s="32">
        <v>42.69704894</v>
      </c>
      <c r="I10587" s="10"/>
      <c r="J10587" s="10"/>
      <c r="AA10587" s="7"/>
      <c r="AB10587" s="7"/>
      <c r="AC10587" s="7"/>
    </row>
    <row r="10588" ht="15.0" customHeight="1">
      <c r="A10588" s="29">
        <v>41929.0</v>
      </c>
      <c r="B10588" s="30" t="s">
        <v>59</v>
      </c>
      <c r="D10588" s="30" t="s">
        <v>91</v>
      </c>
      <c r="E10588" s="31" t="s">
        <v>84</v>
      </c>
      <c r="F10588" s="32">
        <v>3.0</v>
      </c>
      <c r="G10588" s="32">
        <v>200.0</v>
      </c>
      <c r="H10588" s="32">
        <v>28.46469929</v>
      </c>
      <c r="I10588" s="10"/>
      <c r="J10588" s="10"/>
      <c r="AA10588" s="7"/>
      <c r="AB10588" s="7"/>
      <c r="AC10588" s="7"/>
    </row>
    <row r="10589" ht="15.0" customHeight="1">
      <c r="A10589" s="29">
        <v>41929.0</v>
      </c>
      <c r="B10589" s="30" t="s">
        <v>59</v>
      </c>
      <c r="D10589" s="30" t="s">
        <v>91</v>
      </c>
      <c r="E10589" s="31" t="s">
        <v>84</v>
      </c>
      <c r="F10589" s="32">
        <v>4.0</v>
      </c>
      <c r="G10589" s="32">
        <v>207.0</v>
      </c>
      <c r="H10589" s="32">
        <v>29.46096377</v>
      </c>
      <c r="I10589" s="10"/>
      <c r="J10589" s="10"/>
      <c r="AA10589" s="7"/>
      <c r="AB10589" s="7"/>
      <c r="AC10589" s="7"/>
    </row>
    <row r="10590" ht="15.0" customHeight="1">
      <c r="A10590" s="29">
        <v>41929.0</v>
      </c>
      <c r="B10590" s="30" t="s">
        <v>59</v>
      </c>
      <c r="D10590" s="30" t="s">
        <v>91</v>
      </c>
      <c r="E10590" s="31" t="s">
        <v>84</v>
      </c>
      <c r="F10590" s="32">
        <v>5.0</v>
      </c>
      <c r="G10590" s="32">
        <v>246.0</v>
      </c>
      <c r="H10590" s="32">
        <v>35.01158013</v>
      </c>
      <c r="I10590" s="10"/>
      <c r="J10590" s="10"/>
      <c r="AA10590" s="7"/>
      <c r="AB10590" s="7"/>
      <c r="AC10590" s="7"/>
    </row>
    <row r="10591" ht="15.0" customHeight="1">
      <c r="A10591" s="29">
        <v>41929.0</v>
      </c>
      <c r="B10591" s="30" t="s">
        <v>59</v>
      </c>
      <c r="D10591" s="30" t="s">
        <v>91</v>
      </c>
      <c r="E10591" s="31" t="s">
        <v>84</v>
      </c>
      <c r="F10591" s="32">
        <v>6.0</v>
      </c>
      <c r="G10591" s="32">
        <v>197.0</v>
      </c>
      <c r="H10591" s="32">
        <v>28.0377288</v>
      </c>
      <c r="I10591" s="10"/>
      <c r="J10591" s="10"/>
      <c r="AA10591" s="7"/>
      <c r="AB10591" s="7"/>
      <c r="AC10591" s="7"/>
    </row>
    <row r="10592" ht="15.0" customHeight="1">
      <c r="A10592" s="29">
        <v>41929.0</v>
      </c>
      <c r="B10592" s="30" t="s">
        <v>59</v>
      </c>
      <c r="D10592" s="30" t="s">
        <v>91</v>
      </c>
      <c r="E10592" s="31" t="s">
        <v>84</v>
      </c>
      <c r="F10592" s="32">
        <v>7.0</v>
      </c>
      <c r="G10592" s="32">
        <v>167.0</v>
      </c>
      <c r="H10592" s="32">
        <v>23.76802391</v>
      </c>
      <c r="I10592" s="10"/>
      <c r="J10592" s="10"/>
      <c r="AA10592" s="7"/>
      <c r="AB10592" s="7"/>
      <c r="AC10592" s="7"/>
    </row>
    <row r="10593" ht="15.0" customHeight="1">
      <c r="A10593" s="29">
        <v>41929.0</v>
      </c>
      <c r="B10593" s="30" t="s">
        <v>59</v>
      </c>
      <c r="D10593" s="30" t="s">
        <v>91</v>
      </c>
      <c r="E10593" s="31" t="s">
        <v>84</v>
      </c>
      <c r="F10593" s="32">
        <v>8.0</v>
      </c>
      <c r="G10593" s="32">
        <v>215.0</v>
      </c>
      <c r="H10593" s="32">
        <v>30.59955174</v>
      </c>
      <c r="I10593" s="10"/>
      <c r="J10593" s="10"/>
      <c r="AA10593" s="7"/>
      <c r="AB10593" s="7"/>
      <c r="AC10593" s="7"/>
    </row>
    <row r="10594" ht="15.0" customHeight="1">
      <c r="A10594" s="29">
        <v>41929.0</v>
      </c>
      <c r="B10594" s="30" t="s">
        <v>59</v>
      </c>
      <c r="D10594" s="30" t="s">
        <v>91</v>
      </c>
      <c r="E10594" s="31" t="s">
        <v>84</v>
      </c>
      <c r="F10594" s="32">
        <v>9.0</v>
      </c>
      <c r="G10594" s="32">
        <v>185.0</v>
      </c>
      <c r="H10594" s="32">
        <v>26.32984684</v>
      </c>
      <c r="I10594" s="10"/>
      <c r="J10594" s="10"/>
      <c r="AA10594" s="7"/>
      <c r="AB10594" s="7"/>
      <c r="AC10594" s="7"/>
    </row>
    <row r="10595" ht="15.0" customHeight="1">
      <c r="A10595" s="29">
        <v>41929.0</v>
      </c>
      <c r="B10595" s="30" t="s">
        <v>59</v>
      </c>
      <c r="D10595" s="30" t="s">
        <v>91</v>
      </c>
      <c r="E10595" s="31" t="s">
        <v>84</v>
      </c>
      <c r="F10595" s="32">
        <v>10.0</v>
      </c>
      <c r="G10595" s="32">
        <v>198.0</v>
      </c>
      <c r="H10595" s="32">
        <v>28.1800523</v>
      </c>
      <c r="I10595" s="10"/>
      <c r="J10595" s="10"/>
      <c r="AA10595" s="7"/>
      <c r="AB10595" s="7"/>
      <c r="AC10595" s="7"/>
    </row>
    <row r="10596" ht="15.0" customHeight="1">
      <c r="A10596" s="29">
        <v>41929.0</v>
      </c>
      <c r="B10596" s="30" t="s">
        <v>59</v>
      </c>
      <c r="D10596" s="30" t="s">
        <v>91</v>
      </c>
      <c r="E10596" s="31" t="s">
        <v>84</v>
      </c>
      <c r="F10596" s="32">
        <v>11.0</v>
      </c>
      <c r="G10596" s="32">
        <v>190.0</v>
      </c>
      <c r="H10596" s="32">
        <v>27.04146433</v>
      </c>
      <c r="I10596" s="10"/>
      <c r="J10596" s="10"/>
      <c r="AA10596" s="7"/>
      <c r="AB10596" s="7"/>
      <c r="AC10596" s="7"/>
    </row>
    <row r="10597" ht="15.0" customHeight="1">
      <c r="A10597" s="29">
        <v>41929.0</v>
      </c>
      <c r="B10597" s="30" t="s">
        <v>59</v>
      </c>
      <c r="D10597" s="30" t="s">
        <v>91</v>
      </c>
      <c r="E10597" s="31" t="s">
        <v>84</v>
      </c>
      <c r="F10597" s="32">
        <v>12.0</v>
      </c>
      <c r="G10597" s="32">
        <v>173.0</v>
      </c>
      <c r="H10597" s="32">
        <v>24.62196489</v>
      </c>
      <c r="I10597" s="10"/>
      <c r="J10597" s="10"/>
      <c r="AA10597" s="7"/>
      <c r="AB10597" s="7"/>
      <c r="AC10597" s="7"/>
    </row>
    <row r="10598" ht="15.0" customHeight="1">
      <c r="A10598" s="29">
        <v>41929.0</v>
      </c>
      <c r="B10598" s="30" t="s">
        <v>59</v>
      </c>
      <c r="D10598" s="30" t="s">
        <v>91</v>
      </c>
      <c r="E10598" s="31" t="s">
        <v>84</v>
      </c>
      <c r="F10598" s="32">
        <v>13.0</v>
      </c>
      <c r="G10598" s="32">
        <v>254.0</v>
      </c>
      <c r="H10598" s="32">
        <v>36.1501681</v>
      </c>
      <c r="I10598" s="10"/>
      <c r="J10598" s="10"/>
      <c r="AA10598" s="7"/>
      <c r="AB10598" s="7"/>
      <c r="AC10598" s="7"/>
    </row>
    <row r="10599" ht="15.0" customHeight="1">
      <c r="A10599" s="29">
        <v>41929.0</v>
      </c>
      <c r="B10599" s="30" t="s">
        <v>59</v>
      </c>
      <c r="D10599" s="30" t="s">
        <v>91</v>
      </c>
      <c r="E10599" s="31" t="s">
        <v>84</v>
      </c>
      <c r="F10599" s="32">
        <v>14.0</v>
      </c>
      <c r="G10599" s="32">
        <v>226.0</v>
      </c>
      <c r="H10599" s="32">
        <v>32.1651102</v>
      </c>
      <c r="I10599" s="10"/>
      <c r="J10599" s="10"/>
      <c r="AA10599" s="7"/>
      <c r="AB10599" s="7"/>
      <c r="AC10599" s="7"/>
    </row>
    <row r="10600" ht="15.0" customHeight="1">
      <c r="A10600" s="29">
        <v>41929.0</v>
      </c>
      <c r="B10600" s="30" t="s">
        <v>59</v>
      </c>
      <c r="D10600" s="30" t="s">
        <v>91</v>
      </c>
      <c r="E10600" s="31" t="s">
        <v>84</v>
      </c>
      <c r="F10600" s="32">
        <v>15.0</v>
      </c>
      <c r="G10600" s="32">
        <v>182.0</v>
      </c>
      <c r="H10600" s="32">
        <v>25.90287635</v>
      </c>
      <c r="I10600" s="10"/>
      <c r="J10600" s="10"/>
      <c r="AA10600" s="7"/>
      <c r="AB10600" s="7"/>
      <c r="AC10600" s="7"/>
    </row>
    <row r="10601" ht="15.0" customHeight="1">
      <c r="A10601" s="29">
        <v>41929.0</v>
      </c>
      <c r="B10601" s="30" t="s">
        <v>59</v>
      </c>
      <c r="D10601" s="30" t="s">
        <v>91</v>
      </c>
      <c r="E10601" s="31" t="s">
        <v>84</v>
      </c>
      <c r="F10601" s="32">
        <v>16.0</v>
      </c>
      <c r="G10601" s="32">
        <v>245.0</v>
      </c>
      <c r="H10601" s="32">
        <v>34.86925663</v>
      </c>
      <c r="I10601" s="10"/>
      <c r="J10601" s="10"/>
      <c r="AA10601" s="7"/>
      <c r="AB10601" s="7"/>
      <c r="AC10601" s="7"/>
    </row>
    <row r="10602" ht="15.0" customHeight="1">
      <c r="A10602" s="29">
        <v>41929.0</v>
      </c>
      <c r="B10602" s="30" t="s">
        <v>59</v>
      </c>
      <c r="D10602" s="30" t="s">
        <v>91</v>
      </c>
      <c r="E10602" s="31" t="s">
        <v>84</v>
      </c>
      <c r="F10602" s="32">
        <v>17.0</v>
      </c>
      <c r="G10602" s="32">
        <v>143.0</v>
      </c>
      <c r="H10602" s="32">
        <v>20.35225999</v>
      </c>
      <c r="I10602" s="10"/>
      <c r="J10602" s="10"/>
      <c r="AA10602" s="7"/>
      <c r="AB10602" s="7"/>
      <c r="AC10602" s="7"/>
    </row>
    <row r="10603" ht="15.0" customHeight="1">
      <c r="A10603" s="29">
        <v>41929.0</v>
      </c>
      <c r="B10603" s="30" t="s">
        <v>59</v>
      </c>
      <c r="D10603" s="30" t="s">
        <v>91</v>
      </c>
      <c r="E10603" s="31" t="s">
        <v>84</v>
      </c>
      <c r="F10603" s="32">
        <v>18.0</v>
      </c>
      <c r="G10603" s="32">
        <v>135.0</v>
      </c>
      <c r="H10603" s="32">
        <v>19.21367202</v>
      </c>
      <c r="I10603" s="10"/>
      <c r="J10603" s="10"/>
      <c r="AA10603" s="7"/>
      <c r="AB10603" s="7"/>
      <c r="AC10603" s="7"/>
    </row>
    <row r="10604" ht="15.0" customHeight="1">
      <c r="A10604" s="29">
        <v>41929.0</v>
      </c>
      <c r="B10604" s="30" t="s">
        <v>59</v>
      </c>
      <c r="D10604" s="30" t="s">
        <v>91</v>
      </c>
      <c r="E10604" s="31" t="s">
        <v>84</v>
      </c>
      <c r="F10604" s="32">
        <v>19.0</v>
      </c>
      <c r="G10604" s="32">
        <v>200.0</v>
      </c>
      <c r="H10604" s="32">
        <v>28.46469929</v>
      </c>
      <c r="I10604" s="10"/>
      <c r="J10604" s="10"/>
      <c r="AA10604" s="7"/>
      <c r="AB10604" s="7"/>
      <c r="AC10604" s="7"/>
    </row>
    <row r="10605" ht="15.0" customHeight="1">
      <c r="A10605" s="29">
        <v>41929.0</v>
      </c>
      <c r="B10605" s="30" t="s">
        <v>59</v>
      </c>
      <c r="D10605" s="30" t="s">
        <v>91</v>
      </c>
      <c r="E10605" s="31" t="s">
        <v>84</v>
      </c>
      <c r="F10605" s="32">
        <v>20.0</v>
      </c>
      <c r="G10605" s="32">
        <v>148.0</v>
      </c>
      <c r="H10605" s="32">
        <v>21.06387748</v>
      </c>
      <c r="I10605" s="10"/>
      <c r="J10605" s="10"/>
      <c r="AA10605" s="7"/>
      <c r="AB10605" s="7"/>
      <c r="AC10605" s="7"/>
    </row>
    <row r="10606" ht="15.0" customHeight="1">
      <c r="A10606" s="29">
        <v>41929.0</v>
      </c>
      <c r="B10606" s="30" t="s">
        <v>59</v>
      </c>
      <c r="D10606" s="30" t="s">
        <v>91</v>
      </c>
      <c r="E10606" s="31" t="s">
        <v>84</v>
      </c>
      <c r="F10606" s="32">
        <v>21.0</v>
      </c>
      <c r="G10606" s="32">
        <v>226.0</v>
      </c>
      <c r="H10606" s="32">
        <v>32.1651102</v>
      </c>
      <c r="I10606" s="10"/>
      <c r="J10606" s="10"/>
      <c r="AA10606" s="7"/>
      <c r="AB10606" s="7"/>
      <c r="AC10606" s="7"/>
    </row>
    <row r="10607" ht="15.0" customHeight="1">
      <c r="A10607" s="29">
        <v>41929.0</v>
      </c>
      <c r="B10607" s="30" t="s">
        <v>59</v>
      </c>
      <c r="D10607" s="30" t="s">
        <v>91</v>
      </c>
      <c r="E10607" s="31" t="s">
        <v>84</v>
      </c>
      <c r="F10607" s="32">
        <v>22.0</v>
      </c>
      <c r="G10607" s="32">
        <v>235.0</v>
      </c>
      <c r="H10607" s="32">
        <v>33.44602167</v>
      </c>
      <c r="I10607" s="10"/>
      <c r="J10607" s="10"/>
      <c r="AA10607" s="7"/>
      <c r="AB10607" s="7"/>
      <c r="AC10607" s="7"/>
    </row>
    <row r="10608" ht="15.0" customHeight="1">
      <c r="A10608" s="29">
        <v>41929.0</v>
      </c>
      <c r="B10608" s="30" t="s">
        <v>59</v>
      </c>
      <c r="D10608" s="30" t="s">
        <v>91</v>
      </c>
      <c r="E10608" s="31" t="s">
        <v>84</v>
      </c>
      <c r="F10608" s="32">
        <v>23.0</v>
      </c>
      <c r="G10608" s="32">
        <v>235.0</v>
      </c>
      <c r="H10608" s="32">
        <v>33.44602167</v>
      </c>
      <c r="I10608" s="10"/>
      <c r="J10608" s="10"/>
      <c r="AA10608" s="7"/>
      <c r="AB10608" s="7"/>
      <c r="AC10608" s="7"/>
    </row>
    <row r="10609" ht="15.0" customHeight="1">
      <c r="A10609" s="29">
        <v>41929.0</v>
      </c>
      <c r="B10609" s="30" t="s">
        <v>59</v>
      </c>
      <c r="D10609" s="30" t="s">
        <v>91</v>
      </c>
      <c r="E10609" s="31" t="s">
        <v>84</v>
      </c>
      <c r="F10609" s="32">
        <v>24.0</v>
      </c>
      <c r="G10609" s="32">
        <v>223.0</v>
      </c>
      <c r="H10609" s="32">
        <v>31.73813971</v>
      </c>
      <c r="I10609" s="10"/>
      <c r="J10609" s="10"/>
      <c r="AA10609" s="7"/>
      <c r="AB10609" s="7"/>
      <c r="AC10609" s="7"/>
    </row>
    <row r="10610" ht="15.0" customHeight="1">
      <c r="A10610" s="29">
        <v>41929.0</v>
      </c>
      <c r="B10610" s="30" t="s">
        <v>59</v>
      </c>
      <c r="D10610" s="30" t="s">
        <v>91</v>
      </c>
      <c r="E10610" s="31" t="s">
        <v>84</v>
      </c>
      <c r="F10610" s="32">
        <v>25.0</v>
      </c>
      <c r="G10610" s="32">
        <v>261.0</v>
      </c>
      <c r="H10610" s="32">
        <v>37.14643257</v>
      </c>
      <c r="I10610" s="10"/>
      <c r="J10610" s="10"/>
      <c r="AA10610" s="7"/>
      <c r="AB10610" s="7"/>
      <c r="AC10610" s="7"/>
    </row>
    <row r="10611" ht="15.0" customHeight="1">
      <c r="A10611" s="29">
        <v>41929.0</v>
      </c>
      <c r="B10611" s="30" t="s">
        <v>59</v>
      </c>
      <c r="D10611" s="30" t="s">
        <v>91</v>
      </c>
      <c r="E10611" s="31" t="s">
        <v>84</v>
      </c>
      <c r="F10611" s="32">
        <v>26.0</v>
      </c>
      <c r="G10611" s="32">
        <v>249.0</v>
      </c>
      <c r="H10611" s="32">
        <v>35.43855062</v>
      </c>
      <c r="I10611" s="10"/>
      <c r="J10611" s="10"/>
      <c r="AA10611" s="7"/>
      <c r="AB10611" s="7"/>
      <c r="AC10611" s="7"/>
    </row>
    <row r="10612" ht="15.0" customHeight="1">
      <c r="A10612" s="29">
        <v>41929.0</v>
      </c>
      <c r="B10612" s="30" t="s">
        <v>59</v>
      </c>
      <c r="D10612" s="30" t="s">
        <v>91</v>
      </c>
      <c r="E10612" s="31" t="s">
        <v>84</v>
      </c>
      <c r="F10612" s="32">
        <v>27.0</v>
      </c>
      <c r="G10612" s="32">
        <v>198.0</v>
      </c>
      <c r="H10612" s="32">
        <v>28.1800523</v>
      </c>
      <c r="I10612" s="10"/>
      <c r="J10612" s="10"/>
      <c r="AA10612" s="7"/>
      <c r="AB10612" s="7"/>
      <c r="AC10612" s="7"/>
    </row>
    <row r="10613" ht="15.0" customHeight="1">
      <c r="A10613" s="29">
        <v>41929.0</v>
      </c>
      <c r="B10613" s="30" t="s">
        <v>59</v>
      </c>
      <c r="D10613" s="30" t="s">
        <v>91</v>
      </c>
      <c r="E10613" s="31" t="s">
        <v>84</v>
      </c>
      <c r="F10613" s="32">
        <v>28.0</v>
      </c>
      <c r="G10613" s="32">
        <v>265.0</v>
      </c>
      <c r="H10613" s="32">
        <v>37.71572656</v>
      </c>
      <c r="I10613" s="10"/>
      <c r="J10613" s="10"/>
      <c r="AA10613" s="7"/>
      <c r="AB10613" s="7"/>
      <c r="AC10613" s="7"/>
    </row>
    <row r="10614" ht="15.0" customHeight="1">
      <c r="A10614" s="29">
        <v>41929.0</v>
      </c>
      <c r="B10614" s="30" t="s">
        <v>59</v>
      </c>
      <c r="D10614" s="30" t="s">
        <v>91</v>
      </c>
      <c r="E10614" s="31" t="s">
        <v>84</v>
      </c>
      <c r="F10614" s="32">
        <v>29.0</v>
      </c>
      <c r="G10614" s="32">
        <v>242.0</v>
      </c>
      <c r="H10614" s="32">
        <v>34.44228614</v>
      </c>
      <c r="I10614" s="10"/>
      <c r="J10614" s="10"/>
      <c r="AA10614" s="7"/>
      <c r="AB10614" s="7"/>
      <c r="AC10614" s="7"/>
    </row>
    <row r="10615" ht="15.0" customHeight="1">
      <c r="A10615" s="29">
        <v>41929.0</v>
      </c>
      <c r="B10615" s="30" t="s">
        <v>59</v>
      </c>
      <c r="D10615" s="30" t="s">
        <v>91</v>
      </c>
      <c r="E10615" s="31" t="s">
        <v>84</v>
      </c>
      <c r="F10615" s="32">
        <v>30.0</v>
      </c>
      <c r="G10615" s="32">
        <v>216.0</v>
      </c>
      <c r="H10615" s="32">
        <v>30.74187523</v>
      </c>
      <c r="I10615" s="10"/>
      <c r="J10615" s="10"/>
      <c r="AA10615" s="7"/>
      <c r="AB10615" s="7"/>
      <c r="AC10615" s="7"/>
    </row>
    <row r="10616" ht="15.0" customHeight="1">
      <c r="A10616" s="29">
        <v>41929.0</v>
      </c>
      <c r="B10616" s="30" t="s">
        <v>59</v>
      </c>
      <c r="D10616" s="30" t="s">
        <v>91</v>
      </c>
      <c r="E10616" s="31" t="s">
        <v>84</v>
      </c>
      <c r="F10616" s="32">
        <v>31.0</v>
      </c>
      <c r="G10616" s="32">
        <v>193.0</v>
      </c>
      <c r="H10616" s="32">
        <v>27.46843482</v>
      </c>
      <c r="I10616" s="10"/>
      <c r="J10616" s="10"/>
      <c r="AA10616" s="7"/>
      <c r="AB10616" s="7"/>
      <c r="AC10616" s="7"/>
    </row>
    <row r="10617" ht="15.0" customHeight="1">
      <c r="A10617" s="29">
        <v>41929.0</v>
      </c>
      <c r="B10617" s="30" t="s">
        <v>59</v>
      </c>
      <c r="D10617" s="30" t="s">
        <v>91</v>
      </c>
      <c r="E10617" s="31" t="s">
        <v>84</v>
      </c>
      <c r="F10617" s="32">
        <v>32.0</v>
      </c>
      <c r="G10617" s="32">
        <v>208.0</v>
      </c>
      <c r="H10617" s="32">
        <v>29.60328726</v>
      </c>
      <c r="I10617" s="10"/>
      <c r="J10617" s="10"/>
      <c r="AA10617" s="7"/>
      <c r="AB10617" s="7"/>
      <c r="AC10617" s="7"/>
    </row>
    <row r="10618" ht="15.0" customHeight="1">
      <c r="A10618" s="29">
        <v>41929.0</v>
      </c>
      <c r="B10618" s="30" t="s">
        <v>59</v>
      </c>
      <c r="D10618" s="30" t="s">
        <v>91</v>
      </c>
      <c r="E10618" s="31" t="s">
        <v>84</v>
      </c>
      <c r="F10618" s="32">
        <v>33.0</v>
      </c>
      <c r="G10618" s="32">
        <v>235.0</v>
      </c>
      <c r="H10618" s="32">
        <v>33.44602167</v>
      </c>
      <c r="I10618" s="10"/>
      <c r="J10618" s="10"/>
      <c r="AA10618" s="7"/>
      <c r="AB10618" s="7"/>
      <c r="AC10618" s="7"/>
    </row>
    <row r="10619" ht="15.0" customHeight="1">
      <c r="A10619" s="29">
        <v>41929.0</v>
      </c>
      <c r="B10619" s="30" t="s">
        <v>59</v>
      </c>
      <c r="D10619" s="30" t="s">
        <v>91</v>
      </c>
      <c r="E10619" s="31" t="s">
        <v>84</v>
      </c>
      <c r="F10619" s="32">
        <v>34.0</v>
      </c>
      <c r="G10619" s="32">
        <v>218.0</v>
      </c>
      <c r="H10619" s="32">
        <v>31.02652223</v>
      </c>
      <c r="I10619" s="10"/>
      <c r="J10619" s="10"/>
      <c r="AA10619" s="7"/>
      <c r="AB10619" s="7"/>
      <c r="AC10619" s="7"/>
    </row>
    <row r="10620" ht="15.0" customHeight="1">
      <c r="A10620" s="29">
        <v>41929.0</v>
      </c>
      <c r="B10620" s="30" t="s">
        <v>59</v>
      </c>
      <c r="D10620" s="30" t="s">
        <v>91</v>
      </c>
      <c r="E10620" s="31" t="s">
        <v>84</v>
      </c>
      <c r="F10620" s="32">
        <v>35.0</v>
      </c>
      <c r="G10620" s="32">
        <v>238.0</v>
      </c>
      <c r="H10620" s="32">
        <v>33.87299216</v>
      </c>
      <c r="I10620" s="10"/>
      <c r="J10620" s="10"/>
      <c r="AA10620" s="7"/>
      <c r="AB10620" s="7"/>
      <c r="AC10620" s="7"/>
    </row>
    <row r="10621" ht="15.0" customHeight="1">
      <c r="A10621" s="29">
        <v>41929.0</v>
      </c>
      <c r="B10621" s="30" t="s">
        <v>59</v>
      </c>
      <c r="D10621" s="30" t="s">
        <v>91</v>
      </c>
      <c r="E10621" s="31" t="s">
        <v>84</v>
      </c>
      <c r="F10621" s="32">
        <v>36.0</v>
      </c>
      <c r="G10621" s="32">
        <v>215.0</v>
      </c>
      <c r="H10621" s="32">
        <v>30.59955174</v>
      </c>
      <c r="I10621" s="10"/>
      <c r="J10621" s="10"/>
      <c r="AA10621" s="7"/>
      <c r="AB10621" s="7"/>
      <c r="AC10621" s="7"/>
    </row>
    <row r="10622" ht="15.0" customHeight="1">
      <c r="A10622" s="29">
        <v>41929.0</v>
      </c>
      <c r="B10622" s="30" t="s">
        <v>59</v>
      </c>
      <c r="D10622" s="30" t="s">
        <v>91</v>
      </c>
      <c r="E10622" s="31" t="s">
        <v>84</v>
      </c>
      <c r="F10622" s="32">
        <v>37.0</v>
      </c>
      <c r="G10622" s="32">
        <v>156.0</v>
      </c>
      <c r="H10622" s="32">
        <v>22.20246545</v>
      </c>
      <c r="I10622" s="10"/>
      <c r="J10622" s="10"/>
      <c r="AA10622" s="7"/>
      <c r="AB10622" s="7"/>
      <c r="AC10622" s="7"/>
    </row>
    <row r="10623" ht="15.0" customHeight="1">
      <c r="A10623" s="29">
        <v>41929.0</v>
      </c>
      <c r="B10623" s="30" t="s">
        <v>59</v>
      </c>
      <c r="D10623" s="30" t="s">
        <v>91</v>
      </c>
      <c r="E10623" s="31" t="s">
        <v>84</v>
      </c>
      <c r="F10623" s="32">
        <v>38.0</v>
      </c>
      <c r="G10623" s="32">
        <v>233.0</v>
      </c>
      <c r="H10623" s="32">
        <v>33.16137467</v>
      </c>
      <c r="I10623" s="10"/>
      <c r="J10623" s="10"/>
      <c r="AA10623" s="7"/>
      <c r="AB10623" s="7"/>
      <c r="AC10623" s="7"/>
    </row>
    <row r="10624" ht="15.0" customHeight="1">
      <c r="A10624" s="29">
        <v>41929.0</v>
      </c>
      <c r="B10624" s="30" t="s">
        <v>59</v>
      </c>
      <c r="D10624" s="30" t="s">
        <v>91</v>
      </c>
      <c r="E10624" s="31" t="s">
        <v>84</v>
      </c>
      <c r="F10624" s="32">
        <v>39.0</v>
      </c>
      <c r="G10624" s="32">
        <v>197.0</v>
      </c>
      <c r="H10624" s="32">
        <v>28.0377288</v>
      </c>
      <c r="I10624" s="10"/>
      <c r="J10624" s="10"/>
      <c r="AA10624" s="7"/>
      <c r="AB10624" s="7"/>
      <c r="AC10624" s="7"/>
    </row>
    <row r="10625" ht="15.0" customHeight="1">
      <c r="A10625" s="29">
        <v>41929.0</v>
      </c>
      <c r="B10625" s="30" t="s">
        <v>59</v>
      </c>
      <c r="D10625" s="30" t="s">
        <v>91</v>
      </c>
      <c r="E10625" s="31" t="s">
        <v>84</v>
      </c>
      <c r="F10625" s="32">
        <v>40.0</v>
      </c>
      <c r="G10625" s="32">
        <v>230.0</v>
      </c>
      <c r="H10625" s="32">
        <v>32.73440418</v>
      </c>
      <c r="I10625" s="10"/>
      <c r="J10625" s="10"/>
      <c r="AA10625" s="7"/>
      <c r="AB10625" s="7"/>
      <c r="AC10625" s="7"/>
    </row>
    <row r="10626" ht="15.0" customHeight="1">
      <c r="A10626" s="29">
        <v>41929.0</v>
      </c>
      <c r="B10626" s="30" t="s">
        <v>59</v>
      </c>
      <c r="D10626" s="30" t="s">
        <v>91</v>
      </c>
      <c r="E10626" s="31" t="s">
        <v>84</v>
      </c>
      <c r="F10626" s="32">
        <v>41.0</v>
      </c>
      <c r="G10626" s="32">
        <v>204.0</v>
      </c>
      <c r="H10626" s="32">
        <v>29.03399328</v>
      </c>
      <c r="I10626" s="10"/>
      <c r="J10626" s="10"/>
      <c r="AA10626" s="7"/>
      <c r="AB10626" s="7"/>
      <c r="AC10626" s="7"/>
    </row>
    <row r="10627" ht="15.0" customHeight="1">
      <c r="A10627" s="29">
        <v>41929.0</v>
      </c>
      <c r="B10627" s="30" t="s">
        <v>59</v>
      </c>
      <c r="D10627" s="30" t="s">
        <v>91</v>
      </c>
      <c r="E10627" s="31" t="s">
        <v>84</v>
      </c>
      <c r="F10627" s="32">
        <v>42.0</v>
      </c>
      <c r="G10627" s="32">
        <v>175.0</v>
      </c>
      <c r="H10627" s="32">
        <v>24.90661188</v>
      </c>
      <c r="I10627" s="10"/>
      <c r="J10627" s="10"/>
      <c r="AA10627" s="7"/>
      <c r="AB10627" s="7"/>
      <c r="AC10627" s="7"/>
    </row>
    <row r="10628" ht="15.0" customHeight="1">
      <c r="A10628" s="29">
        <v>41929.0</v>
      </c>
      <c r="B10628" s="30" t="s">
        <v>59</v>
      </c>
      <c r="D10628" s="30" t="s">
        <v>91</v>
      </c>
      <c r="E10628" s="31" t="s">
        <v>84</v>
      </c>
      <c r="F10628" s="32">
        <v>43.0</v>
      </c>
      <c r="G10628" s="32">
        <v>248.0</v>
      </c>
      <c r="H10628" s="32">
        <v>35.29622712</v>
      </c>
      <c r="I10628" s="10"/>
      <c r="J10628" s="10"/>
      <c r="AA10628" s="7"/>
      <c r="AB10628" s="7"/>
      <c r="AC10628" s="7"/>
    </row>
    <row r="10629" ht="15.0" customHeight="1">
      <c r="A10629" s="29">
        <v>41929.0</v>
      </c>
      <c r="B10629" s="30" t="s">
        <v>59</v>
      </c>
      <c r="D10629" s="30" t="s">
        <v>91</v>
      </c>
      <c r="E10629" s="31" t="s">
        <v>84</v>
      </c>
      <c r="F10629" s="32">
        <v>44.0</v>
      </c>
      <c r="G10629" s="32">
        <v>234.0</v>
      </c>
      <c r="H10629" s="32">
        <v>33.30369817</v>
      </c>
      <c r="I10629" s="10"/>
      <c r="J10629" s="10"/>
      <c r="AA10629" s="7"/>
      <c r="AB10629" s="7"/>
      <c r="AC10629" s="7"/>
    </row>
    <row r="10630" ht="15.0" customHeight="1">
      <c r="A10630" s="29">
        <v>41929.0</v>
      </c>
      <c r="B10630" s="30" t="s">
        <v>59</v>
      </c>
      <c r="D10630" s="30" t="s">
        <v>91</v>
      </c>
      <c r="E10630" s="31" t="s">
        <v>84</v>
      </c>
      <c r="F10630" s="32">
        <v>45.0</v>
      </c>
      <c r="G10630" s="32">
        <v>245.0</v>
      </c>
      <c r="H10630" s="32">
        <v>34.86925663</v>
      </c>
      <c r="I10630" s="10"/>
      <c r="J10630" s="10"/>
      <c r="AA10630" s="7"/>
      <c r="AB10630" s="7"/>
      <c r="AC10630" s="7"/>
    </row>
    <row r="10631" ht="15.0" customHeight="1">
      <c r="A10631" s="29">
        <v>41929.0</v>
      </c>
      <c r="B10631" s="30" t="s">
        <v>59</v>
      </c>
      <c r="D10631" s="30" t="s">
        <v>91</v>
      </c>
      <c r="E10631" s="31" t="s">
        <v>84</v>
      </c>
      <c r="F10631" s="32">
        <v>46.0</v>
      </c>
      <c r="G10631" s="32">
        <v>271.0</v>
      </c>
      <c r="H10631" s="32">
        <v>38.56966754</v>
      </c>
      <c r="I10631" s="10"/>
      <c r="J10631" s="10"/>
      <c r="AA10631" s="7"/>
      <c r="AB10631" s="7"/>
      <c r="AC10631" s="7"/>
    </row>
    <row r="10632" ht="15.0" customHeight="1">
      <c r="A10632" s="29">
        <v>41929.0</v>
      </c>
      <c r="B10632" s="30" t="s">
        <v>59</v>
      </c>
      <c r="D10632" s="30" t="s">
        <v>91</v>
      </c>
      <c r="E10632" s="31" t="s">
        <v>84</v>
      </c>
      <c r="F10632" s="32">
        <v>47.0</v>
      </c>
      <c r="G10632" s="32">
        <v>240.0</v>
      </c>
      <c r="H10632" s="32">
        <v>34.15763915</v>
      </c>
      <c r="I10632" s="10"/>
      <c r="J10632" s="10"/>
      <c r="AA10632" s="7"/>
      <c r="AB10632" s="7"/>
      <c r="AC10632" s="7"/>
    </row>
    <row r="10633" ht="15.0" customHeight="1">
      <c r="A10633" s="29">
        <v>41929.0</v>
      </c>
      <c r="B10633" s="30" t="s">
        <v>59</v>
      </c>
      <c r="D10633" s="30" t="s">
        <v>91</v>
      </c>
      <c r="E10633" s="31" t="s">
        <v>84</v>
      </c>
      <c r="F10633" s="32">
        <v>48.0</v>
      </c>
      <c r="G10633" s="32">
        <v>172.0</v>
      </c>
      <c r="H10633" s="32">
        <v>24.47964139</v>
      </c>
      <c r="I10633" s="10"/>
      <c r="J10633" s="10"/>
      <c r="AA10633" s="7"/>
      <c r="AB10633" s="7"/>
      <c r="AC10633" s="7"/>
    </row>
    <row r="10634" ht="15.0" customHeight="1">
      <c r="A10634" s="29">
        <v>41929.0</v>
      </c>
      <c r="B10634" s="30" t="s">
        <v>59</v>
      </c>
      <c r="D10634" s="30" t="s">
        <v>91</v>
      </c>
      <c r="E10634" s="31" t="s">
        <v>84</v>
      </c>
      <c r="F10634" s="32">
        <v>49.0</v>
      </c>
      <c r="G10634" s="32">
        <v>223.0</v>
      </c>
      <c r="H10634" s="32">
        <v>31.73813971</v>
      </c>
      <c r="I10634" s="10"/>
      <c r="J10634" s="10"/>
      <c r="AA10634" s="7"/>
      <c r="AB10634" s="7"/>
      <c r="AC10634" s="7"/>
    </row>
    <row r="10635" ht="15.0" customHeight="1">
      <c r="A10635" s="29">
        <v>41929.0</v>
      </c>
      <c r="B10635" s="30" t="s">
        <v>59</v>
      </c>
      <c r="D10635" s="30" t="s">
        <v>91</v>
      </c>
      <c r="E10635" s="31" t="s">
        <v>84</v>
      </c>
      <c r="F10635" s="32">
        <v>50.0</v>
      </c>
      <c r="G10635" s="32">
        <v>230.0</v>
      </c>
      <c r="H10635" s="32">
        <v>32.73440418</v>
      </c>
      <c r="I10635" s="10"/>
      <c r="J10635" s="10"/>
      <c r="AA10635" s="7"/>
      <c r="AB10635" s="7"/>
      <c r="AC10635" s="7"/>
    </row>
    <row r="10636" ht="15.0" customHeight="1">
      <c r="A10636" s="29">
        <v>41929.0</v>
      </c>
      <c r="B10636" s="30" t="s">
        <v>59</v>
      </c>
      <c r="D10636" s="30" t="s">
        <v>91</v>
      </c>
      <c r="E10636" s="31" t="s">
        <v>84</v>
      </c>
      <c r="F10636" s="32">
        <v>51.0</v>
      </c>
      <c r="G10636" s="32">
        <v>255.0</v>
      </c>
      <c r="H10636" s="32">
        <v>36.2924916</v>
      </c>
      <c r="I10636" s="10"/>
      <c r="J10636" s="10"/>
      <c r="AA10636" s="7"/>
      <c r="AB10636" s="7"/>
      <c r="AC10636" s="7"/>
    </row>
    <row r="10637" ht="15.0" customHeight="1">
      <c r="A10637" s="29">
        <v>41929.0</v>
      </c>
      <c r="B10637" s="30" t="s">
        <v>59</v>
      </c>
      <c r="D10637" s="30" t="s">
        <v>91</v>
      </c>
      <c r="E10637" s="31" t="s">
        <v>84</v>
      </c>
      <c r="F10637" s="32">
        <v>52.0</v>
      </c>
      <c r="G10637" s="32">
        <v>223.0</v>
      </c>
      <c r="H10637" s="32">
        <v>31.73813971</v>
      </c>
      <c r="I10637" s="10"/>
      <c r="J10637" s="10"/>
      <c r="AA10637" s="7"/>
      <c r="AB10637" s="7"/>
      <c r="AC10637" s="7"/>
    </row>
    <row r="10638" ht="15.0" customHeight="1">
      <c r="A10638" s="29">
        <v>41929.0</v>
      </c>
      <c r="B10638" s="30" t="s">
        <v>59</v>
      </c>
      <c r="D10638" s="30" t="s">
        <v>91</v>
      </c>
      <c r="E10638" s="31" t="s">
        <v>84</v>
      </c>
      <c r="F10638" s="32">
        <v>53.0</v>
      </c>
      <c r="G10638" s="32">
        <v>255.0</v>
      </c>
      <c r="H10638" s="32">
        <v>36.2924916</v>
      </c>
      <c r="I10638" s="10"/>
      <c r="J10638" s="10"/>
      <c r="AA10638" s="7"/>
      <c r="AB10638" s="7"/>
      <c r="AC10638" s="7"/>
    </row>
    <row r="10639" ht="15.0" customHeight="1">
      <c r="A10639" s="29">
        <v>41929.0</v>
      </c>
      <c r="B10639" s="30" t="s">
        <v>59</v>
      </c>
      <c r="D10639" s="30" t="s">
        <v>91</v>
      </c>
      <c r="E10639" s="31" t="s">
        <v>84</v>
      </c>
      <c r="F10639" s="32">
        <v>54.0</v>
      </c>
      <c r="G10639" s="32">
        <v>254.0</v>
      </c>
      <c r="H10639" s="32">
        <v>36.1501681</v>
      </c>
      <c r="I10639" s="10"/>
      <c r="J10639" s="10"/>
      <c r="AA10639" s="7"/>
      <c r="AB10639" s="7"/>
      <c r="AC10639" s="7"/>
    </row>
    <row r="10640" ht="15.0" customHeight="1">
      <c r="A10640" s="29">
        <v>41929.0</v>
      </c>
      <c r="B10640" s="30" t="s">
        <v>59</v>
      </c>
      <c r="D10640" s="30" t="s">
        <v>91</v>
      </c>
      <c r="E10640" s="31" t="s">
        <v>84</v>
      </c>
      <c r="F10640" s="32">
        <v>55.0</v>
      </c>
      <c r="G10640" s="32">
        <v>248.0</v>
      </c>
      <c r="H10640" s="32">
        <v>35.29622712</v>
      </c>
      <c r="I10640" s="10"/>
      <c r="J10640" s="10"/>
      <c r="AA10640" s="7"/>
      <c r="AB10640" s="7"/>
      <c r="AC10640" s="7"/>
    </row>
    <row r="10641" ht="15.0" customHeight="1">
      <c r="A10641" s="29">
        <v>41929.0</v>
      </c>
      <c r="B10641" s="30" t="s">
        <v>59</v>
      </c>
      <c r="D10641" s="30" t="s">
        <v>91</v>
      </c>
      <c r="E10641" s="31" t="s">
        <v>84</v>
      </c>
      <c r="F10641" s="32">
        <v>56.0</v>
      </c>
      <c r="G10641" s="32">
        <v>215.0</v>
      </c>
      <c r="H10641" s="32">
        <v>30.59955174</v>
      </c>
      <c r="I10641" s="10"/>
      <c r="J10641" s="10"/>
      <c r="AA10641" s="7"/>
      <c r="AB10641" s="7"/>
      <c r="AC10641" s="7"/>
    </row>
    <row r="10642" ht="15.0" customHeight="1">
      <c r="A10642" s="29">
        <v>41929.0</v>
      </c>
      <c r="B10642" s="30" t="s">
        <v>59</v>
      </c>
      <c r="D10642" s="30" t="s">
        <v>91</v>
      </c>
      <c r="E10642" s="31" t="s">
        <v>84</v>
      </c>
      <c r="F10642" s="32">
        <v>57.0</v>
      </c>
      <c r="G10642" s="32">
        <v>242.0</v>
      </c>
      <c r="H10642" s="32">
        <v>34.44228614</v>
      </c>
      <c r="I10642" s="10"/>
      <c r="J10642" s="10"/>
      <c r="AA10642" s="7"/>
      <c r="AB10642" s="7"/>
      <c r="AC10642" s="7"/>
    </row>
    <row r="10643" ht="15.0" customHeight="1">
      <c r="A10643" s="29">
        <v>41929.0</v>
      </c>
      <c r="B10643" s="30" t="s">
        <v>59</v>
      </c>
      <c r="D10643" s="30" t="s">
        <v>91</v>
      </c>
      <c r="E10643" s="31" t="s">
        <v>84</v>
      </c>
      <c r="F10643" s="32">
        <v>58.0</v>
      </c>
      <c r="G10643" s="32">
        <v>182.0</v>
      </c>
      <c r="H10643" s="32">
        <v>25.90287635</v>
      </c>
      <c r="I10643" s="10"/>
      <c r="J10643" s="10"/>
      <c r="AA10643" s="7"/>
      <c r="AB10643" s="7"/>
      <c r="AC10643" s="7"/>
    </row>
    <row r="10644" ht="15.0" customHeight="1">
      <c r="A10644" s="29">
        <v>41929.0</v>
      </c>
      <c r="B10644" s="30" t="s">
        <v>59</v>
      </c>
      <c r="D10644" s="30" t="s">
        <v>91</v>
      </c>
      <c r="E10644" s="31" t="s">
        <v>84</v>
      </c>
      <c r="F10644" s="32">
        <v>59.0</v>
      </c>
      <c r="G10644" s="32">
        <v>206.0</v>
      </c>
      <c r="H10644" s="32">
        <v>29.31864027</v>
      </c>
      <c r="I10644" s="10"/>
      <c r="J10644" s="10"/>
      <c r="AA10644" s="7"/>
      <c r="AB10644" s="7"/>
      <c r="AC10644" s="7"/>
    </row>
    <row r="10645" ht="15.0" customHeight="1">
      <c r="A10645" s="29">
        <v>41929.0</v>
      </c>
      <c r="B10645" s="30" t="s">
        <v>59</v>
      </c>
      <c r="D10645" s="30" t="s">
        <v>91</v>
      </c>
      <c r="E10645" s="31" t="s">
        <v>84</v>
      </c>
      <c r="F10645" s="32">
        <v>60.0</v>
      </c>
      <c r="G10645" s="32">
        <v>217.0</v>
      </c>
      <c r="H10645" s="32">
        <v>30.88419873</v>
      </c>
      <c r="I10645" s="10"/>
      <c r="J10645" s="10"/>
      <c r="AA10645" s="7"/>
      <c r="AB10645" s="7"/>
      <c r="AC10645" s="7"/>
    </row>
    <row r="10646" ht="15.0" customHeight="1">
      <c r="A10646" s="29">
        <v>41929.0</v>
      </c>
      <c r="B10646" s="30" t="s">
        <v>59</v>
      </c>
      <c r="D10646" s="30" t="s">
        <v>91</v>
      </c>
      <c r="E10646" s="31" t="s">
        <v>84</v>
      </c>
      <c r="F10646" s="32">
        <v>61.0</v>
      </c>
      <c r="G10646" s="32">
        <v>181.0</v>
      </c>
      <c r="H10646" s="32">
        <v>25.76055286</v>
      </c>
      <c r="I10646" s="10"/>
      <c r="J10646" s="10"/>
      <c r="AA10646" s="7"/>
      <c r="AB10646" s="7"/>
      <c r="AC10646" s="7"/>
    </row>
    <row r="10647" ht="15.0" customHeight="1">
      <c r="A10647" s="29">
        <v>41929.0</v>
      </c>
      <c r="B10647" s="30" t="s">
        <v>59</v>
      </c>
      <c r="D10647" s="30" t="s">
        <v>91</v>
      </c>
      <c r="E10647" s="31" t="s">
        <v>84</v>
      </c>
      <c r="F10647" s="32">
        <v>62.0</v>
      </c>
      <c r="G10647" s="32">
        <v>245.0</v>
      </c>
      <c r="H10647" s="32">
        <v>34.86925663</v>
      </c>
      <c r="I10647" s="10"/>
      <c r="J10647" s="10"/>
      <c r="AA10647" s="7"/>
      <c r="AB10647" s="7"/>
      <c r="AC10647" s="7"/>
    </row>
    <row r="10648" ht="15.0" customHeight="1">
      <c r="A10648" s="29">
        <v>41929.0</v>
      </c>
      <c r="B10648" s="30" t="s">
        <v>59</v>
      </c>
      <c r="D10648" s="30" t="s">
        <v>91</v>
      </c>
      <c r="E10648" s="31" t="s">
        <v>84</v>
      </c>
      <c r="F10648" s="32">
        <v>63.0</v>
      </c>
      <c r="G10648" s="32">
        <v>209.0</v>
      </c>
      <c r="H10648" s="32">
        <v>29.74561076</v>
      </c>
      <c r="I10648" s="10"/>
      <c r="J10648" s="10"/>
      <c r="AA10648" s="7"/>
      <c r="AB10648" s="7"/>
      <c r="AC10648" s="7"/>
    </row>
    <row r="10649" ht="15.0" customHeight="1">
      <c r="A10649" s="29">
        <v>41929.0</v>
      </c>
      <c r="B10649" s="30" t="s">
        <v>59</v>
      </c>
      <c r="D10649" s="30" t="s">
        <v>91</v>
      </c>
      <c r="E10649" s="31" t="s">
        <v>84</v>
      </c>
      <c r="F10649" s="32">
        <v>64.0</v>
      </c>
      <c r="G10649" s="32">
        <v>209.0</v>
      </c>
      <c r="H10649" s="32">
        <v>29.74561076</v>
      </c>
      <c r="I10649" s="10"/>
      <c r="J10649" s="10"/>
      <c r="AA10649" s="7"/>
      <c r="AB10649" s="7"/>
      <c r="AC10649" s="7"/>
    </row>
    <row r="10650" ht="15.0" customHeight="1">
      <c r="A10650" s="29">
        <v>41929.0</v>
      </c>
      <c r="B10650" s="30" t="s">
        <v>59</v>
      </c>
      <c r="D10650" s="30" t="s">
        <v>91</v>
      </c>
      <c r="E10650" s="31" t="s">
        <v>84</v>
      </c>
      <c r="F10650" s="32">
        <v>65.0</v>
      </c>
      <c r="G10650" s="32">
        <v>232.0</v>
      </c>
      <c r="H10650" s="32">
        <v>33.01905118</v>
      </c>
      <c r="I10650" s="10"/>
      <c r="J10650" s="10"/>
      <c r="AA10650" s="7"/>
      <c r="AB10650" s="7"/>
      <c r="AC10650" s="7"/>
    </row>
    <row r="10651" ht="15.0" customHeight="1">
      <c r="A10651" s="29">
        <v>41929.0</v>
      </c>
      <c r="B10651" s="30" t="s">
        <v>59</v>
      </c>
      <c r="D10651" s="30" t="s">
        <v>91</v>
      </c>
      <c r="E10651" s="31" t="s">
        <v>84</v>
      </c>
      <c r="F10651" s="32">
        <v>66.0</v>
      </c>
      <c r="G10651" s="32">
        <v>255.0</v>
      </c>
      <c r="H10651" s="32">
        <v>36.2924916</v>
      </c>
      <c r="I10651" s="10"/>
      <c r="J10651" s="10"/>
      <c r="AA10651" s="7"/>
      <c r="AB10651" s="7"/>
      <c r="AC10651" s="7"/>
    </row>
    <row r="10652" ht="15.0" customHeight="1">
      <c r="A10652" s="29">
        <v>41929.0</v>
      </c>
      <c r="B10652" s="30" t="s">
        <v>59</v>
      </c>
      <c r="D10652" s="30" t="s">
        <v>91</v>
      </c>
      <c r="E10652" s="31" t="s">
        <v>84</v>
      </c>
      <c r="F10652" s="32">
        <v>67.0</v>
      </c>
      <c r="G10652" s="32">
        <v>148.0</v>
      </c>
      <c r="H10652" s="32">
        <v>21.06387748</v>
      </c>
      <c r="I10652" s="10"/>
      <c r="J10652" s="10"/>
      <c r="AA10652" s="7"/>
      <c r="AB10652" s="7"/>
      <c r="AC10652" s="7"/>
    </row>
    <row r="10653" ht="15.0" customHeight="1">
      <c r="A10653" s="29">
        <v>41929.0</v>
      </c>
      <c r="B10653" s="30" t="s">
        <v>59</v>
      </c>
      <c r="D10653" s="30" t="s">
        <v>91</v>
      </c>
      <c r="E10653" s="31" t="s">
        <v>84</v>
      </c>
      <c r="F10653" s="32">
        <v>68.0</v>
      </c>
      <c r="G10653" s="32">
        <v>196.0</v>
      </c>
      <c r="H10653" s="32">
        <v>27.89540531</v>
      </c>
      <c r="I10653" s="10"/>
      <c r="J10653" s="10"/>
      <c r="AA10653" s="7"/>
      <c r="AB10653" s="7"/>
      <c r="AC10653" s="7"/>
    </row>
    <row r="10654" ht="15.0" customHeight="1">
      <c r="A10654" s="29">
        <v>41929.0</v>
      </c>
      <c r="B10654" s="30" t="s">
        <v>59</v>
      </c>
      <c r="D10654" s="30" t="s">
        <v>91</v>
      </c>
      <c r="E10654" s="31" t="s">
        <v>84</v>
      </c>
      <c r="F10654" s="32">
        <v>69.0</v>
      </c>
      <c r="G10654" s="32">
        <v>184.0</v>
      </c>
      <c r="H10654" s="32">
        <v>26.18752335</v>
      </c>
      <c r="I10654" s="10"/>
      <c r="J10654" s="10"/>
      <c r="AA10654" s="7"/>
      <c r="AB10654" s="7"/>
      <c r="AC10654" s="7"/>
    </row>
    <row r="10655" ht="15.0" customHeight="1">
      <c r="A10655" s="29">
        <v>41929.0</v>
      </c>
      <c r="B10655" s="30" t="s">
        <v>59</v>
      </c>
      <c r="D10655" s="30" t="s">
        <v>91</v>
      </c>
      <c r="E10655" s="31" t="s">
        <v>84</v>
      </c>
      <c r="F10655" s="32">
        <v>70.0</v>
      </c>
      <c r="G10655" s="32">
        <v>245.0</v>
      </c>
      <c r="H10655" s="32">
        <v>34.86925663</v>
      </c>
      <c r="I10655" s="10"/>
      <c r="J10655" s="10"/>
      <c r="AA10655" s="7"/>
      <c r="AB10655" s="7"/>
      <c r="AC10655" s="7"/>
    </row>
    <row r="10656" ht="15.0" customHeight="1">
      <c r="A10656" s="29">
        <v>41929.0</v>
      </c>
      <c r="B10656" s="30" t="s">
        <v>59</v>
      </c>
      <c r="D10656" s="30" t="s">
        <v>91</v>
      </c>
      <c r="E10656" s="31" t="s">
        <v>84</v>
      </c>
      <c r="F10656" s="32">
        <v>71.0</v>
      </c>
      <c r="G10656" s="32">
        <v>195.0</v>
      </c>
      <c r="H10656" s="32">
        <v>27.75308181</v>
      </c>
      <c r="I10656" s="10"/>
      <c r="J10656" s="10"/>
      <c r="AA10656" s="7"/>
      <c r="AB10656" s="7"/>
      <c r="AC10656" s="7"/>
    </row>
    <row r="10657" ht="15.0" customHeight="1">
      <c r="A10657" s="29">
        <v>41929.0</v>
      </c>
      <c r="B10657" s="30" t="s">
        <v>59</v>
      </c>
      <c r="D10657" s="30" t="s">
        <v>91</v>
      </c>
      <c r="E10657" s="31" t="s">
        <v>84</v>
      </c>
      <c r="F10657" s="32">
        <v>72.0</v>
      </c>
      <c r="G10657" s="32">
        <v>230.0</v>
      </c>
      <c r="H10657" s="32">
        <v>32.73440418</v>
      </c>
      <c r="I10657" s="10"/>
      <c r="J10657" s="10"/>
      <c r="AA10657" s="7"/>
      <c r="AB10657" s="7"/>
      <c r="AC10657" s="7"/>
    </row>
    <row r="10658" ht="15.0" customHeight="1">
      <c r="A10658" s="29">
        <v>41929.0</v>
      </c>
      <c r="B10658" s="30" t="s">
        <v>59</v>
      </c>
      <c r="D10658" s="30" t="s">
        <v>91</v>
      </c>
      <c r="E10658" s="31" t="s">
        <v>84</v>
      </c>
      <c r="F10658" s="32">
        <v>73.0</v>
      </c>
      <c r="G10658" s="32">
        <v>208.0</v>
      </c>
      <c r="H10658" s="32">
        <v>29.60328726</v>
      </c>
      <c r="I10658" s="10"/>
      <c r="J10658" s="10"/>
      <c r="AA10658" s="7"/>
      <c r="AB10658" s="7"/>
      <c r="AC10658" s="7"/>
    </row>
    <row r="10659" ht="15.0" customHeight="1">
      <c r="A10659" s="29">
        <v>41929.0</v>
      </c>
      <c r="B10659" s="30" t="s">
        <v>59</v>
      </c>
      <c r="D10659" s="30" t="s">
        <v>91</v>
      </c>
      <c r="E10659" s="31" t="s">
        <v>84</v>
      </c>
      <c r="F10659" s="32">
        <v>74.0</v>
      </c>
      <c r="G10659" s="32">
        <v>226.0</v>
      </c>
      <c r="H10659" s="32">
        <v>32.1651102</v>
      </c>
      <c r="I10659" s="10"/>
      <c r="J10659" s="10"/>
      <c r="AA10659" s="7"/>
      <c r="AB10659" s="7"/>
      <c r="AC10659" s="7"/>
    </row>
    <row r="10660" ht="15.0" customHeight="1">
      <c r="A10660" s="29">
        <v>41929.0</v>
      </c>
      <c r="B10660" s="30" t="s">
        <v>59</v>
      </c>
      <c r="D10660" s="30" t="s">
        <v>91</v>
      </c>
      <c r="E10660" s="31" t="s">
        <v>84</v>
      </c>
      <c r="F10660" s="32">
        <v>75.0</v>
      </c>
      <c r="G10660" s="32">
        <v>207.0</v>
      </c>
      <c r="H10660" s="32">
        <v>29.46096377</v>
      </c>
      <c r="I10660" s="10"/>
      <c r="J10660" s="10"/>
      <c r="AA10660" s="7"/>
      <c r="AB10660" s="7"/>
      <c r="AC10660" s="7"/>
    </row>
    <row r="10661" ht="15.0" customHeight="1">
      <c r="A10661" s="29">
        <v>41929.0</v>
      </c>
      <c r="B10661" s="30" t="s">
        <v>59</v>
      </c>
      <c r="D10661" s="30" t="s">
        <v>91</v>
      </c>
      <c r="E10661" s="31" t="s">
        <v>84</v>
      </c>
      <c r="F10661" s="32">
        <v>76.0</v>
      </c>
      <c r="G10661" s="32">
        <v>243.0</v>
      </c>
      <c r="H10661" s="32">
        <v>34.58460964</v>
      </c>
      <c r="I10661" s="10"/>
      <c r="J10661" s="10"/>
      <c r="AA10661" s="7"/>
      <c r="AB10661" s="7"/>
      <c r="AC10661" s="7"/>
    </row>
    <row r="10662" ht="15.0" customHeight="1">
      <c r="A10662" s="29">
        <v>41929.0</v>
      </c>
      <c r="B10662" s="30" t="s">
        <v>59</v>
      </c>
      <c r="D10662" s="30" t="s">
        <v>91</v>
      </c>
      <c r="E10662" s="31" t="s">
        <v>84</v>
      </c>
      <c r="F10662" s="32">
        <v>77.0</v>
      </c>
      <c r="G10662" s="32">
        <v>271.0</v>
      </c>
      <c r="H10662" s="32">
        <v>38.56966754</v>
      </c>
      <c r="I10662" s="10"/>
      <c r="J10662" s="10"/>
      <c r="AA10662" s="7"/>
      <c r="AB10662" s="7"/>
      <c r="AC10662" s="7"/>
    </row>
    <row r="10663" ht="15.0" customHeight="1">
      <c r="A10663" s="29">
        <v>41929.0</v>
      </c>
      <c r="B10663" s="30" t="s">
        <v>59</v>
      </c>
      <c r="D10663" s="30" t="s">
        <v>91</v>
      </c>
      <c r="E10663" s="31" t="s">
        <v>84</v>
      </c>
      <c r="F10663" s="32">
        <v>78.0</v>
      </c>
      <c r="G10663" s="32">
        <v>271.0</v>
      </c>
      <c r="H10663" s="32">
        <v>38.56966754</v>
      </c>
      <c r="I10663" s="10"/>
      <c r="J10663" s="10"/>
      <c r="AA10663" s="7"/>
      <c r="AB10663" s="7"/>
      <c r="AC10663" s="7"/>
    </row>
    <row r="10664" ht="15.0" customHeight="1">
      <c r="A10664" s="29">
        <v>41929.0</v>
      </c>
      <c r="B10664" s="30" t="s">
        <v>59</v>
      </c>
      <c r="D10664" s="30" t="s">
        <v>91</v>
      </c>
      <c r="E10664" s="31" t="s">
        <v>84</v>
      </c>
      <c r="F10664" s="32">
        <v>79.0</v>
      </c>
      <c r="G10664" s="32">
        <v>157.0</v>
      </c>
      <c r="H10664" s="32">
        <v>22.34478894</v>
      </c>
      <c r="I10664" s="10"/>
      <c r="J10664" s="10"/>
      <c r="AA10664" s="7"/>
      <c r="AB10664" s="7"/>
      <c r="AC10664" s="7"/>
    </row>
    <row r="10665" ht="15.0" customHeight="1">
      <c r="A10665" s="29">
        <v>41929.0</v>
      </c>
      <c r="B10665" s="30" t="s">
        <v>59</v>
      </c>
      <c r="D10665" s="30" t="s">
        <v>91</v>
      </c>
      <c r="E10665" s="31" t="s">
        <v>84</v>
      </c>
      <c r="F10665" s="32">
        <v>80.0</v>
      </c>
      <c r="G10665" s="32">
        <v>169.0</v>
      </c>
      <c r="H10665" s="32">
        <v>24.0526709</v>
      </c>
      <c r="I10665" s="10"/>
      <c r="J10665" s="10"/>
      <c r="AA10665" s="7"/>
      <c r="AB10665" s="7"/>
      <c r="AC10665" s="7"/>
    </row>
    <row r="10666" ht="15.0" customHeight="1">
      <c r="A10666" s="29">
        <v>41929.0</v>
      </c>
      <c r="B10666" s="30" t="s">
        <v>59</v>
      </c>
      <c r="D10666" s="30" t="s">
        <v>91</v>
      </c>
      <c r="E10666" s="31" t="s">
        <v>84</v>
      </c>
      <c r="F10666" s="32">
        <v>81.0</v>
      </c>
      <c r="G10666" s="32">
        <v>229.0</v>
      </c>
      <c r="H10666" s="32">
        <v>32.59208069</v>
      </c>
      <c r="I10666" s="10"/>
      <c r="J10666" s="10"/>
      <c r="AA10666" s="7"/>
      <c r="AB10666" s="7"/>
      <c r="AC10666" s="7"/>
    </row>
    <row r="10667" ht="15.0" customHeight="1">
      <c r="A10667" s="29">
        <v>41929.0</v>
      </c>
      <c r="B10667" s="30" t="s">
        <v>59</v>
      </c>
      <c r="D10667" s="30" t="s">
        <v>91</v>
      </c>
      <c r="E10667" s="31" t="s">
        <v>84</v>
      </c>
      <c r="F10667" s="32">
        <v>82.0</v>
      </c>
      <c r="G10667" s="32">
        <v>226.0</v>
      </c>
      <c r="H10667" s="32">
        <v>32.1651102</v>
      </c>
      <c r="I10667" s="10"/>
      <c r="J10667" s="10"/>
      <c r="AA10667" s="7"/>
      <c r="AB10667" s="7"/>
      <c r="AC10667" s="7"/>
    </row>
    <row r="10668" ht="15.0" customHeight="1">
      <c r="A10668" s="29">
        <v>41929.0</v>
      </c>
      <c r="B10668" s="30" t="s">
        <v>59</v>
      </c>
      <c r="D10668" s="30" t="s">
        <v>91</v>
      </c>
      <c r="E10668" s="31" t="s">
        <v>84</v>
      </c>
      <c r="F10668" s="32">
        <v>83.0</v>
      </c>
      <c r="G10668" s="32">
        <v>211.0</v>
      </c>
      <c r="H10668" s="32">
        <v>30.03025775</v>
      </c>
      <c r="I10668" s="10"/>
      <c r="J10668" s="10"/>
      <c r="AA10668" s="7"/>
      <c r="AB10668" s="7"/>
      <c r="AC10668" s="7"/>
    </row>
    <row r="10669" ht="15.0" customHeight="1">
      <c r="A10669" s="29">
        <v>41929.0</v>
      </c>
      <c r="B10669" s="30" t="s">
        <v>59</v>
      </c>
      <c r="D10669" s="30" t="s">
        <v>91</v>
      </c>
      <c r="E10669" s="31" t="s">
        <v>84</v>
      </c>
      <c r="F10669" s="32">
        <v>84.0</v>
      </c>
      <c r="G10669" s="32">
        <v>179.0</v>
      </c>
      <c r="H10669" s="32">
        <v>25.47590587</v>
      </c>
      <c r="I10669" s="10"/>
      <c r="J10669" s="10"/>
      <c r="AA10669" s="7"/>
      <c r="AB10669" s="7"/>
      <c r="AC10669" s="7"/>
    </row>
    <row r="10670" ht="15.0" customHeight="1">
      <c r="A10670" s="29">
        <v>41929.0</v>
      </c>
      <c r="B10670" s="30" t="s">
        <v>59</v>
      </c>
      <c r="D10670" s="30" t="s">
        <v>91</v>
      </c>
      <c r="E10670" s="31" t="s">
        <v>84</v>
      </c>
      <c r="F10670" s="32">
        <v>85.0</v>
      </c>
      <c r="G10670" s="32">
        <v>264.0</v>
      </c>
      <c r="H10670" s="32">
        <v>37.57340306</v>
      </c>
      <c r="I10670" s="10"/>
      <c r="J10670" s="10"/>
      <c r="AA10670" s="7"/>
      <c r="AB10670" s="7"/>
      <c r="AC10670" s="7"/>
    </row>
    <row r="10671" ht="15.0" customHeight="1">
      <c r="A10671" s="29">
        <v>41929.0</v>
      </c>
      <c r="B10671" s="30" t="s">
        <v>59</v>
      </c>
      <c r="D10671" s="30" t="s">
        <v>91</v>
      </c>
      <c r="E10671" s="31" t="s">
        <v>84</v>
      </c>
      <c r="F10671" s="32">
        <v>86.0</v>
      </c>
      <c r="G10671" s="32">
        <v>268.0</v>
      </c>
      <c r="H10671" s="32">
        <v>38.14269705</v>
      </c>
      <c r="I10671" s="10"/>
      <c r="J10671" s="10"/>
      <c r="AA10671" s="7"/>
      <c r="AB10671" s="7"/>
      <c r="AC10671" s="7"/>
    </row>
    <row r="10672" ht="15.0" customHeight="1">
      <c r="A10672" s="29">
        <v>41929.0</v>
      </c>
      <c r="B10672" s="30" t="s">
        <v>59</v>
      </c>
      <c r="D10672" s="30" t="s">
        <v>91</v>
      </c>
      <c r="E10672" s="31" t="s">
        <v>84</v>
      </c>
      <c r="F10672" s="32">
        <v>87.0</v>
      </c>
      <c r="G10672" s="32">
        <v>246.0</v>
      </c>
      <c r="H10672" s="32">
        <v>35.01158013</v>
      </c>
      <c r="I10672" s="10"/>
      <c r="J10672" s="10"/>
      <c r="AA10672" s="7"/>
      <c r="AB10672" s="7"/>
      <c r="AC10672" s="7"/>
    </row>
    <row r="10673" ht="15.0" customHeight="1">
      <c r="A10673" s="29">
        <v>41929.0</v>
      </c>
      <c r="B10673" s="30" t="s">
        <v>59</v>
      </c>
      <c r="D10673" s="30" t="s">
        <v>91</v>
      </c>
      <c r="E10673" s="31" t="s">
        <v>84</v>
      </c>
      <c r="F10673" s="32">
        <v>88.0</v>
      </c>
      <c r="G10673" s="32">
        <v>226.0</v>
      </c>
      <c r="H10673" s="32">
        <v>32.1651102</v>
      </c>
      <c r="I10673" s="10"/>
      <c r="J10673" s="10"/>
      <c r="AA10673" s="7"/>
      <c r="AB10673" s="7"/>
      <c r="AC10673" s="7"/>
    </row>
    <row r="10674" ht="15.0" customHeight="1">
      <c r="A10674" s="29">
        <v>41929.0</v>
      </c>
      <c r="B10674" s="30" t="s">
        <v>59</v>
      </c>
      <c r="D10674" s="30" t="s">
        <v>91</v>
      </c>
      <c r="E10674" s="31" t="s">
        <v>84</v>
      </c>
      <c r="F10674" s="32">
        <v>89.0</v>
      </c>
      <c r="G10674" s="32">
        <v>252.0</v>
      </c>
      <c r="H10674" s="32">
        <v>35.86552111</v>
      </c>
      <c r="I10674" s="10"/>
      <c r="J10674" s="10"/>
      <c r="AA10674" s="7"/>
      <c r="AB10674" s="7"/>
      <c r="AC10674" s="7"/>
    </row>
    <row r="10675" ht="15.0" customHeight="1">
      <c r="A10675" s="29">
        <v>41929.0</v>
      </c>
      <c r="B10675" s="30" t="s">
        <v>59</v>
      </c>
      <c r="D10675" s="30" t="s">
        <v>91</v>
      </c>
      <c r="E10675" s="31" t="s">
        <v>84</v>
      </c>
      <c r="F10675" s="32">
        <v>90.0</v>
      </c>
      <c r="G10675" s="32">
        <v>225.0</v>
      </c>
      <c r="H10675" s="32">
        <v>32.0227867</v>
      </c>
      <c r="I10675" s="10"/>
      <c r="J10675" s="10"/>
      <c r="AA10675" s="7"/>
      <c r="AB10675" s="7"/>
      <c r="AC10675" s="7"/>
    </row>
    <row r="10676" ht="15.0" customHeight="1">
      <c r="A10676" s="29">
        <v>41929.0</v>
      </c>
      <c r="B10676" s="30" t="s">
        <v>59</v>
      </c>
      <c r="D10676" s="30" t="s">
        <v>91</v>
      </c>
      <c r="E10676" s="31" t="s">
        <v>84</v>
      </c>
      <c r="F10676" s="32">
        <v>91.0</v>
      </c>
      <c r="G10676" s="32">
        <v>181.0</v>
      </c>
      <c r="H10676" s="32">
        <v>25.76055286</v>
      </c>
      <c r="I10676" s="10"/>
      <c r="J10676" s="10"/>
      <c r="AA10676" s="7"/>
      <c r="AB10676" s="7"/>
      <c r="AC10676" s="7"/>
    </row>
    <row r="10677" ht="15.0" customHeight="1">
      <c r="A10677" s="29">
        <v>41929.0</v>
      </c>
      <c r="B10677" s="30" t="s">
        <v>59</v>
      </c>
      <c r="D10677" s="30" t="s">
        <v>91</v>
      </c>
      <c r="E10677" s="31" t="s">
        <v>84</v>
      </c>
      <c r="F10677" s="32">
        <v>92.0</v>
      </c>
      <c r="G10677" s="32">
        <v>254.0</v>
      </c>
      <c r="H10677" s="32">
        <v>36.1501681</v>
      </c>
      <c r="I10677" s="10"/>
      <c r="J10677" s="10"/>
      <c r="AA10677" s="7"/>
      <c r="AB10677" s="7"/>
      <c r="AC10677" s="7"/>
    </row>
    <row r="10678" ht="15.0" customHeight="1">
      <c r="A10678" s="29">
        <v>41929.0</v>
      </c>
      <c r="B10678" s="30" t="s">
        <v>59</v>
      </c>
      <c r="D10678" s="30" t="s">
        <v>91</v>
      </c>
      <c r="E10678" s="31" t="s">
        <v>84</v>
      </c>
      <c r="F10678" s="32">
        <v>93.0</v>
      </c>
      <c r="G10678" s="32">
        <v>229.0</v>
      </c>
      <c r="H10678" s="32">
        <v>32.59208069</v>
      </c>
      <c r="I10678" s="10"/>
      <c r="J10678" s="10"/>
      <c r="AA10678" s="7"/>
      <c r="AB10678" s="7"/>
      <c r="AC10678" s="7"/>
    </row>
    <row r="10679" ht="15.0" customHeight="1">
      <c r="A10679" s="29">
        <v>41929.0</v>
      </c>
      <c r="B10679" s="30" t="s">
        <v>59</v>
      </c>
      <c r="D10679" s="30" t="s">
        <v>91</v>
      </c>
      <c r="E10679" s="31" t="s">
        <v>84</v>
      </c>
      <c r="F10679" s="32">
        <v>94.0</v>
      </c>
      <c r="G10679" s="32">
        <v>286.0</v>
      </c>
      <c r="H10679" s="32">
        <v>40.70451999</v>
      </c>
      <c r="I10679" s="10"/>
      <c r="J10679" s="10"/>
      <c r="AA10679" s="7"/>
      <c r="AB10679" s="7"/>
      <c r="AC10679" s="7"/>
    </row>
    <row r="10680" ht="15.0" customHeight="1">
      <c r="A10680" s="29">
        <v>41929.0</v>
      </c>
      <c r="B10680" s="30" t="s">
        <v>59</v>
      </c>
      <c r="D10680" s="30" t="s">
        <v>91</v>
      </c>
      <c r="E10680" s="31" t="s">
        <v>84</v>
      </c>
      <c r="F10680" s="32">
        <v>95.0</v>
      </c>
      <c r="G10680" s="32">
        <v>247.0</v>
      </c>
      <c r="H10680" s="32">
        <v>35.15390362</v>
      </c>
      <c r="I10680" s="10"/>
      <c r="J10680" s="10"/>
      <c r="AA10680" s="7"/>
      <c r="AB10680" s="7"/>
      <c r="AC10680" s="7"/>
    </row>
    <row r="10681" ht="15.0" customHeight="1">
      <c r="A10681" s="29">
        <v>41929.0</v>
      </c>
      <c r="B10681" s="30" t="s">
        <v>59</v>
      </c>
      <c r="D10681" s="30" t="s">
        <v>91</v>
      </c>
      <c r="E10681" s="31" t="s">
        <v>84</v>
      </c>
      <c r="F10681" s="32">
        <v>96.0</v>
      </c>
      <c r="G10681" s="32">
        <v>188.0</v>
      </c>
      <c r="H10681" s="32">
        <v>26.75681733</v>
      </c>
      <c r="I10681" s="10"/>
      <c r="J10681" s="10"/>
      <c r="AA10681" s="7"/>
      <c r="AB10681" s="7"/>
      <c r="AC10681" s="7"/>
    </row>
    <row r="10682" ht="15.0" customHeight="1">
      <c r="A10682" s="29">
        <v>41929.0</v>
      </c>
      <c r="B10682" s="30" t="s">
        <v>59</v>
      </c>
      <c r="D10682" s="30" t="s">
        <v>91</v>
      </c>
      <c r="E10682" s="31" t="s">
        <v>84</v>
      </c>
      <c r="F10682" s="32">
        <v>97.0</v>
      </c>
      <c r="G10682" s="32">
        <v>222.0</v>
      </c>
      <c r="H10682" s="32">
        <v>31.59581621</v>
      </c>
      <c r="I10682" s="10"/>
      <c r="J10682" s="10"/>
      <c r="AA10682" s="7"/>
      <c r="AB10682" s="7"/>
      <c r="AC10682" s="7"/>
    </row>
    <row r="10683" ht="15.0" customHeight="1">
      <c r="A10683" s="29">
        <v>41929.0</v>
      </c>
      <c r="B10683" s="30" t="s">
        <v>59</v>
      </c>
      <c r="D10683" s="30" t="s">
        <v>91</v>
      </c>
      <c r="E10683" s="31" t="s">
        <v>84</v>
      </c>
      <c r="F10683" s="32">
        <v>98.0</v>
      </c>
      <c r="G10683" s="32">
        <v>220.0</v>
      </c>
      <c r="H10683" s="32">
        <v>31.31116922</v>
      </c>
      <c r="I10683" s="10"/>
      <c r="J10683" s="10"/>
      <c r="AA10683" s="7"/>
      <c r="AB10683" s="7"/>
      <c r="AC10683" s="7"/>
    </row>
    <row r="10684" ht="15.0" customHeight="1">
      <c r="A10684" s="29">
        <v>41929.0</v>
      </c>
      <c r="B10684" s="30" t="s">
        <v>59</v>
      </c>
      <c r="D10684" s="30" t="s">
        <v>91</v>
      </c>
      <c r="E10684" s="31" t="s">
        <v>86</v>
      </c>
      <c r="F10684" s="32">
        <v>1.0</v>
      </c>
      <c r="G10684" s="32">
        <v>206.0</v>
      </c>
      <c r="H10684" s="32">
        <v>30.48</v>
      </c>
      <c r="I10684" s="10"/>
      <c r="J10684" s="10"/>
      <c r="AA10684" s="7"/>
      <c r="AB10684" s="7"/>
      <c r="AC10684" s="7"/>
    </row>
    <row r="10685" ht="15.0" customHeight="1">
      <c r="A10685" s="29">
        <v>41929.0</v>
      </c>
      <c r="B10685" s="30" t="s">
        <v>59</v>
      </c>
      <c r="D10685" s="30" t="s">
        <v>91</v>
      </c>
      <c r="E10685" s="31" t="s">
        <v>86</v>
      </c>
      <c r="F10685" s="32">
        <v>2.0</v>
      </c>
      <c r="G10685" s="32">
        <v>217.0</v>
      </c>
      <c r="H10685" s="32">
        <v>32.10757281</v>
      </c>
      <c r="I10685" s="10"/>
      <c r="J10685" s="10"/>
      <c r="AA10685" s="7"/>
      <c r="AB10685" s="7"/>
      <c r="AC10685" s="7"/>
    </row>
    <row r="10686" ht="15.0" customHeight="1">
      <c r="A10686" s="29">
        <v>41929.0</v>
      </c>
      <c r="B10686" s="30" t="s">
        <v>59</v>
      </c>
      <c r="D10686" s="30" t="s">
        <v>91</v>
      </c>
      <c r="E10686" s="31" t="s">
        <v>86</v>
      </c>
      <c r="F10686" s="32">
        <v>3.0</v>
      </c>
      <c r="G10686" s="32">
        <v>149.0</v>
      </c>
      <c r="H10686" s="32">
        <v>22.04621359</v>
      </c>
      <c r="I10686" s="10"/>
      <c r="J10686" s="10"/>
      <c r="AA10686" s="7"/>
      <c r="AB10686" s="7"/>
      <c r="AC10686" s="7"/>
    </row>
    <row r="10687" ht="15.0" customHeight="1">
      <c r="A10687" s="29">
        <v>41929.0</v>
      </c>
      <c r="B10687" s="30" t="s">
        <v>59</v>
      </c>
      <c r="D10687" s="30" t="s">
        <v>91</v>
      </c>
      <c r="E10687" s="31" t="s">
        <v>86</v>
      </c>
      <c r="F10687" s="32">
        <v>4.0</v>
      </c>
      <c r="G10687" s="32">
        <v>243.0</v>
      </c>
      <c r="H10687" s="32">
        <v>35.95456311</v>
      </c>
      <c r="I10687" s="10"/>
      <c r="J10687" s="10"/>
      <c r="AA10687" s="7"/>
      <c r="AB10687" s="7"/>
      <c r="AC10687" s="7"/>
    </row>
    <row r="10688" ht="15.0" customHeight="1">
      <c r="A10688" s="29">
        <v>41929.0</v>
      </c>
      <c r="B10688" s="30" t="s">
        <v>59</v>
      </c>
      <c r="D10688" s="30" t="s">
        <v>91</v>
      </c>
      <c r="E10688" s="31" t="s">
        <v>86</v>
      </c>
      <c r="F10688" s="32">
        <v>5.0</v>
      </c>
      <c r="G10688" s="32">
        <v>188.0</v>
      </c>
      <c r="H10688" s="32">
        <v>27.81669903</v>
      </c>
      <c r="I10688" s="10"/>
      <c r="J10688" s="10"/>
      <c r="AA10688" s="7"/>
      <c r="AB10688" s="7"/>
      <c r="AC10688" s="7"/>
    </row>
    <row r="10689" ht="15.0" customHeight="1">
      <c r="A10689" s="29">
        <v>41929.0</v>
      </c>
      <c r="B10689" s="30" t="s">
        <v>59</v>
      </c>
      <c r="D10689" s="30" t="s">
        <v>91</v>
      </c>
      <c r="E10689" s="31" t="s">
        <v>86</v>
      </c>
      <c r="F10689" s="32">
        <v>6.0</v>
      </c>
      <c r="G10689" s="32">
        <v>175.0</v>
      </c>
      <c r="H10689" s="32">
        <v>25.89320388</v>
      </c>
      <c r="I10689" s="10"/>
      <c r="J10689" s="10"/>
      <c r="AA10689" s="7"/>
      <c r="AB10689" s="7"/>
      <c r="AC10689" s="7"/>
    </row>
    <row r="10690" ht="15.0" customHeight="1">
      <c r="A10690" s="29">
        <v>41929.0</v>
      </c>
      <c r="B10690" s="30" t="s">
        <v>59</v>
      </c>
      <c r="D10690" s="30" t="s">
        <v>91</v>
      </c>
      <c r="E10690" s="31" t="s">
        <v>86</v>
      </c>
      <c r="F10690" s="32">
        <v>7.0</v>
      </c>
      <c r="G10690" s="32">
        <v>164.0</v>
      </c>
      <c r="H10690" s="32">
        <v>24.26563107</v>
      </c>
      <c r="I10690" s="10"/>
      <c r="J10690" s="10"/>
      <c r="AA10690" s="7"/>
      <c r="AB10690" s="7"/>
      <c r="AC10690" s="7"/>
    </row>
    <row r="10691" ht="15.0" customHeight="1">
      <c r="A10691" s="29">
        <v>41929.0</v>
      </c>
      <c r="B10691" s="30" t="s">
        <v>59</v>
      </c>
      <c r="D10691" s="30" t="s">
        <v>91</v>
      </c>
      <c r="E10691" s="31" t="s">
        <v>86</v>
      </c>
      <c r="F10691" s="32">
        <v>8.0</v>
      </c>
      <c r="G10691" s="32">
        <v>177.0</v>
      </c>
      <c r="H10691" s="32">
        <v>26.18912621</v>
      </c>
      <c r="I10691" s="10"/>
      <c r="J10691" s="10"/>
      <c r="AA10691" s="7"/>
      <c r="AB10691" s="7"/>
      <c r="AC10691" s="7"/>
    </row>
    <row r="10692" ht="15.0" customHeight="1">
      <c r="A10692" s="29">
        <v>41929.0</v>
      </c>
      <c r="B10692" s="30" t="s">
        <v>59</v>
      </c>
      <c r="D10692" s="30" t="s">
        <v>91</v>
      </c>
      <c r="E10692" s="31" t="s">
        <v>86</v>
      </c>
      <c r="F10692" s="32">
        <v>9.0</v>
      </c>
      <c r="G10692" s="32">
        <v>223.0</v>
      </c>
      <c r="H10692" s="32">
        <v>32.9953398</v>
      </c>
      <c r="I10692" s="10"/>
      <c r="J10692" s="10"/>
      <c r="AA10692" s="7"/>
      <c r="AB10692" s="7"/>
      <c r="AC10692" s="7"/>
    </row>
    <row r="10693" ht="15.0" customHeight="1">
      <c r="A10693" s="29">
        <v>41929.0</v>
      </c>
      <c r="B10693" s="30" t="s">
        <v>59</v>
      </c>
      <c r="D10693" s="30" t="s">
        <v>91</v>
      </c>
      <c r="E10693" s="31" t="s">
        <v>86</v>
      </c>
      <c r="F10693" s="32">
        <v>10.0</v>
      </c>
      <c r="G10693" s="32">
        <v>154.0</v>
      </c>
      <c r="H10693" s="32">
        <v>22.78601942</v>
      </c>
      <c r="I10693" s="10"/>
      <c r="J10693" s="10"/>
      <c r="AA10693" s="7"/>
      <c r="AB10693" s="7"/>
      <c r="AC10693" s="7"/>
    </row>
    <row r="10694" ht="15.0" customHeight="1">
      <c r="A10694" s="29">
        <v>41929.0</v>
      </c>
      <c r="B10694" s="30" t="s">
        <v>59</v>
      </c>
      <c r="D10694" s="30" t="s">
        <v>91</v>
      </c>
      <c r="E10694" s="31" t="s">
        <v>86</v>
      </c>
      <c r="F10694" s="32">
        <v>11.0</v>
      </c>
      <c r="G10694" s="32">
        <v>178.0</v>
      </c>
      <c r="H10694" s="32">
        <v>26.33708738</v>
      </c>
      <c r="I10694" s="10"/>
      <c r="J10694" s="10"/>
      <c r="AA10694" s="7"/>
      <c r="AB10694" s="7"/>
      <c r="AC10694" s="7"/>
    </row>
    <row r="10695" ht="15.0" customHeight="1">
      <c r="A10695" s="29">
        <v>41929.0</v>
      </c>
      <c r="B10695" s="30" t="s">
        <v>59</v>
      </c>
      <c r="D10695" s="30" t="s">
        <v>91</v>
      </c>
      <c r="E10695" s="31" t="s">
        <v>86</v>
      </c>
      <c r="F10695" s="32">
        <v>12.0</v>
      </c>
      <c r="G10695" s="32">
        <v>187.0</v>
      </c>
      <c r="H10695" s="32">
        <v>27.66873786</v>
      </c>
      <c r="I10695" s="10"/>
      <c r="J10695" s="10"/>
      <c r="AA10695" s="7"/>
      <c r="AB10695" s="7"/>
      <c r="AC10695" s="7"/>
    </row>
    <row r="10696" ht="15.0" customHeight="1">
      <c r="A10696" s="29">
        <v>41929.0</v>
      </c>
      <c r="B10696" s="30" t="s">
        <v>59</v>
      </c>
      <c r="D10696" s="30" t="s">
        <v>91</v>
      </c>
      <c r="E10696" s="31" t="s">
        <v>86</v>
      </c>
      <c r="F10696" s="32">
        <v>13.0</v>
      </c>
      <c r="G10696" s="32">
        <v>181.0</v>
      </c>
      <c r="H10696" s="32">
        <v>26.78097087</v>
      </c>
      <c r="I10696" s="10"/>
      <c r="J10696" s="10"/>
      <c r="AA10696" s="7"/>
      <c r="AB10696" s="7"/>
      <c r="AC10696" s="7"/>
    </row>
    <row r="10697" ht="15.0" customHeight="1">
      <c r="A10697" s="29">
        <v>41929.0</v>
      </c>
      <c r="B10697" s="30" t="s">
        <v>59</v>
      </c>
      <c r="D10697" s="30" t="s">
        <v>91</v>
      </c>
      <c r="E10697" s="31" t="s">
        <v>86</v>
      </c>
      <c r="F10697" s="32">
        <v>14.0</v>
      </c>
      <c r="G10697" s="32">
        <v>249.0</v>
      </c>
      <c r="H10697" s="32">
        <v>36.8423301</v>
      </c>
      <c r="I10697" s="10"/>
      <c r="J10697" s="10"/>
      <c r="AA10697" s="7"/>
      <c r="AB10697" s="7"/>
      <c r="AC10697" s="7"/>
    </row>
    <row r="10698" ht="15.0" customHeight="1">
      <c r="A10698" s="29">
        <v>41929.0</v>
      </c>
      <c r="B10698" s="30" t="s">
        <v>59</v>
      </c>
      <c r="D10698" s="30" t="s">
        <v>91</v>
      </c>
      <c r="E10698" s="31" t="s">
        <v>86</v>
      </c>
      <c r="F10698" s="32">
        <v>15.0</v>
      </c>
      <c r="G10698" s="32">
        <v>153.0</v>
      </c>
      <c r="H10698" s="32">
        <v>22.63805825</v>
      </c>
      <c r="I10698" s="10"/>
      <c r="J10698" s="10"/>
      <c r="AA10698" s="7"/>
      <c r="AB10698" s="7"/>
      <c r="AC10698" s="7"/>
    </row>
    <row r="10699" ht="15.0" customHeight="1">
      <c r="A10699" s="29">
        <v>41929.0</v>
      </c>
      <c r="B10699" s="30" t="s">
        <v>59</v>
      </c>
      <c r="D10699" s="30" t="s">
        <v>91</v>
      </c>
      <c r="E10699" s="31" t="s">
        <v>86</v>
      </c>
      <c r="F10699" s="32">
        <v>16.0</v>
      </c>
      <c r="G10699" s="32">
        <v>189.0</v>
      </c>
      <c r="H10699" s="32">
        <v>27.96466019</v>
      </c>
      <c r="I10699" s="10"/>
      <c r="J10699" s="10"/>
      <c r="AA10699" s="7"/>
      <c r="AB10699" s="7"/>
      <c r="AC10699" s="7"/>
    </row>
    <row r="10700" ht="15.0" customHeight="1">
      <c r="A10700" s="29">
        <v>41929.0</v>
      </c>
      <c r="B10700" s="30" t="s">
        <v>59</v>
      </c>
      <c r="D10700" s="30" t="s">
        <v>91</v>
      </c>
      <c r="E10700" s="31" t="s">
        <v>86</v>
      </c>
      <c r="F10700" s="32">
        <v>17.0</v>
      </c>
      <c r="G10700" s="32">
        <v>151.0</v>
      </c>
      <c r="H10700" s="32">
        <v>22.34213592</v>
      </c>
      <c r="I10700" s="10"/>
      <c r="J10700" s="10"/>
      <c r="AA10700" s="7"/>
      <c r="AB10700" s="7"/>
      <c r="AC10700" s="7"/>
    </row>
    <row r="10701" ht="15.0" customHeight="1">
      <c r="A10701" s="29">
        <v>41929.0</v>
      </c>
      <c r="B10701" s="30" t="s">
        <v>59</v>
      </c>
      <c r="D10701" s="30" t="s">
        <v>91</v>
      </c>
      <c r="E10701" s="31" t="s">
        <v>86</v>
      </c>
      <c r="F10701" s="32">
        <v>18.0</v>
      </c>
      <c r="G10701" s="32">
        <v>148.0</v>
      </c>
      <c r="H10701" s="32">
        <v>21.89825243</v>
      </c>
      <c r="I10701" s="10"/>
      <c r="J10701" s="10"/>
      <c r="AA10701" s="7"/>
      <c r="AB10701" s="7"/>
      <c r="AC10701" s="7"/>
    </row>
    <row r="10702" ht="15.0" customHeight="1">
      <c r="A10702" s="29">
        <v>41929.0</v>
      </c>
      <c r="B10702" s="30" t="s">
        <v>59</v>
      </c>
      <c r="D10702" s="30" t="s">
        <v>91</v>
      </c>
      <c r="E10702" s="31" t="s">
        <v>86</v>
      </c>
      <c r="F10702" s="32">
        <v>19.0</v>
      </c>
      <c r="G10702" s="32">
        <v>195.0</v>
      </c>
      <c r="H10702" s="32">
        <v>28.85242718</v>
      </c>
      <c r="I10702" s="10"/>
      <c r="J10702" s="10"/>
      <c r="AA10702" s="7"/>
      <c r="AB10702" s="7"/>
      <c r="AC10702" s="7"/>
    </row>
    <row r="10703" ht="15.0" customHeight="1">
      <c r="A10703" s="29">
        <v>41929.0</v>
      </c>
      <c r="B10703" s="30" t="s">
        <v>59</v>
      </c>
      <c r="D10703" s="30" t="s">
        <v>91</v>
      </c>
      <c r="E10703" s="31" t="s">
        <v>86</v>
      </c>
      <c r="F10703" s="32">
        <v>20.0</v>
      </c>
      <c r="G10703" s="32">
        <v>227.0</v>
      </c>
      <c r="H10703" s="32">
        <v>33.58718446</v>
      </c>
      <c r="I10703" s="10"/>
      <c r="J10703" s="10"/>
      <c r="AA10703" s="7"/>
      <c r="AB10703" s="7"/>
      <c r="AC10703" s="7"/>
    </row>
    <row r="10704" ht="15.0" customHeight="1">
      <c r="A10704" s="29">
        <v>41929.0</v>
      </c>
      <c r="B10704" s="30" t="s">
        <v>59</v>
      </c>
      <c r="D10704" s="30" t="s">
        <v>91</v>
      </c>
      <c r="E10704" s="31" t="s">
        <v>86</v>
      </c>
      <c r="F10704" s="32">
        <v>21.0</v>
      </c>
      <c r="G10704" s="32">
        <v>186.0</v>
      </c>
      <c r="H10704" s="32">
        <v>27.5207767</v>
      </c>
      <c r="I10704" s="10"/>
      <c r="J10704" s="10"/>
      <c r="AA10704" s="7"/>
      <c r="AB10704" s="7"/>
      <c r="AC10704" s="7"/>
    </row>
    <row r="10705" ht="15.0" customHeight="1">
      <c r="A10705" s="29">
        <v>41929.0</v>
      </c>
      <c r="B10705" s="30" t="s">
        <v>59</v>
      </c>
      <c r="D10705" s="30" t="s">
        <v>91</v>
      </c>
      <c r="E10705" s="31" t="s">
        <v>86</v>
      </c>
      <c r="F10705" s="32">
        <v>22.0</v>
      </c>
      <c r="G10705" s="32">
        <v>162.0</v>
      </c>
      <c r="H10705" s="32">
        <v>23.96970874</v>
      </c>
      <c r="I10705" s="10"/>
      <c r="J10705" s="10"/>
      <c r="AA10705" s="7"/>
      <c r="AB10705" s="7"/>
      <c r="AC10705" s="7"/>
    </row>
    <row r="10706" ht="15.0" customHeight="1">
      <c r="A10706" s="29">
        <v>41929.0</v>
      </c>
      <c r="B10706" s="30" t="s">
        <v>59</v>
      </c>
      <c r="D10706" s="30" t="s">
        <v>91</v>
      </c>
      <c r="E10706" s="31" t="s">
        <v>86</v>
      </c>
      <c r="F10706" s="32">
        <v>23.0</v>
      </c>
      <c r="G10706" s="32">
        <v>254.0</v>
      </c>
      <c r="H10706" s="32">
        <v>37.58213592</v>
      </c>
      <c r="I10706" s="10"/>
      <c r="J10706" s="10"/>
      <c r="AA10706" s="7"/>
      <c r="AB10706" s="7"/>
      <c r="AC10706" s="7"/>
    </row>
    <row r="10707" ht="15.0" customHeight="1">
      <c r="A10707" s="29">
        <v>41929.0</v>
      </c>
      <c r="B10707" s="30" t="s">
        <v>59</v>
      </c>
      <c r="D10707" s="30" t="s">
        <v>91</v>
      </c>
      <c r="E10707" s="31" t="s">
        <v>86</v>
      </c>
      <c r="F10707" s="32">
        <v>24.0</v>
      </c>
      <c r="G10707" s="32">
        <v>198.0</v>
      </c>
      <c r="H10707" s="32">
        <v>29.29631068</v>
      </c>
      <c r="I10707" s="10"/>
      <c r="J10707" s="10"/>
      <c r="AA10707" s="7"/>
      <c r="AB10707" s="7"/>
      <c r="AC10707" s="7"/>
    </row>
    <row r="10708" ht="15.0" customHeight="1">
      <c r="A10708" s="29">
        <v>41929.0</v>
      </c>
      <c r="B10708" s="30" t="s">
        <v>59</v>
      </c>
      <c r="D10708" s="30" t="s">
        <v>91</v>
      </c>
      <c r="E10708" s="31" t="s">
        <v>86</v>
      </c>
      <c r="F10708" s="32">
        <v>25.0</v>
      </c>
      <c r="G10708" s="32">
        <v>181.0</v>
      </c>
      <c r="H10708" s="32">
        <v>26.78097087</v>
      </c>
      <c r="I10708" s="10"/>
      <c r="J10708" s="10"/>
      <c r="AA10708" s="7"/>
      <c r="AB10708" s="7"/>
      <c r="AC10708" s="7"/>
    </row>
    <row r="10709" ht="15.0" customHeight="1">
      <c r="A10709" s="29">
        <v>41929.0</v>
      </c>
      <c r="B10709" s="30" t="s">
        <v>59</v>
      </c>
      <c r="D10709" s="30" t="s">
        <v>91</v>
      </c>
      <c r="E10709" s="31" t="s">
        <v>86</v>
      </c>
      <c r="F10709" s="32">
        <v>26.0</v>
      </c>
      <c r="G10709" s="32">
        <v>185.0</v>
      </c>
      <c r="H10709" s="32">
        <v>27.37281553</v>
      </c>
      <c r="I10709" s="10"/>
      <c r="J10709" s="10"/>
      <c r="AA10709" s="7"/>
      <c r="AB10709" s="7"/>
      <c r="AC10709" s="7"/>
    </row>
    <row r="10710" ht="15.0" customHeight="1">
      <c r="A10710" s="29">
        <v>41929.0</v>
      </c>
      <c r="B10710" s="30" t="s">
        <v>59</v>
      </c>
      <c r="D10710" s="30" t="s">
        <v>91</v>
      </c>
      <c r="E10710" s="31" t="s">
        <v>86</v>
      </c>
      <c r="F10710" s="32">
        <v>27.0</v>
      </c>
      <c r="G10710" s="32">
        <v>170.0</v>
      </c>
      <c r="H10710" s="32">
        <v>25.15339806</v>
      </c>
      <c r="I10710" s="10"/>
      <c r="J10710" s="10"/>
      <c r="AA10710" s="7"/>
      <c r="AB10710" s="7"/>
      <c r="AC10710" s="7"/>
    </row>
    <row r="10711" ht="15.0" customHeight="1">
      <c r="A10711" s="29">
        <v>41929.0</v>
      </c>
      <c r="B10711" s="30" t="s">
        <v>59</v>
      </c>
      <c r="D10711" s="30" t="s">
        <v>91</v>
      </c>
      <c r="E10711" s="31" t="s">
        <v>86</v>
      </c>
      <c r="F10711" s="32">
        <v>28.0</v>
      </c>
      <c r="G10711" s="32">
        <v>214.0</v>
      </c>
      <c r="H10711" s="32">
        <v>31.66368932</v>
      </c>
      <c r="I10711" s="10"/>
      <c r="J10711" s="10"/>
      <c r="AA10711" s="7"/>
      <c r="AB10711" s="7"/>
      <c r="AC10711" s="7"/>
    </row>
    <row r="10712" ht="15.0" customHeight="1">
      <c r="A10712" s="29">
        <v>41929.0</v>
      </c>
      <c r="B10712" s="30" t="s">
        <v>59</v>
      </c>
      <c r="D10712" s="30" t="s">
        <v>91</v>
      </c>
      <c r="E10712" s="31" t="s">
        <v>86</v>
      </c>
      <c r="F10712" s="32">
        <v>29.0</v>
      </c>
      <c r="G10712" s="32">
        <v>168.0</v>
      </c>
      <c r="H10712" s="32">
        <v>24.85747573</v>
      </c>
      <c r="I10712" s="10"/>
      <c r="J10712" s="10"/>
      <c r="AA10712" s="7"/>
      <c r="AB10712" s="7"/>
      <c r="AC10712" s="7"/>
    </row>
    <row r="10713" ht="15.0" customHeight="1">
      <c r="A10713" s="29">
        <v>41929.0</v>
      </c>
      <c r="B10713" s="30" t="s">
        <v>59</v>
      </c>
      <c r="D10713" s="30" t="s">
        <v>91</v>
      </c>
      <c r="E10713" s="31" t="s">
        <v>86</v>
      </c>
      <c r="F10713" s="32">
        <v>30.0</v>
      </c>
      <c r="G10713" s="32">
        <v>217.0</v>
      </c>
      <c r="H10713" s="32">
        <v>32.10757281</v>
      </c>
      <c r="I10713" s="10"/>
      <c r="J10713" s="10"/>
      <c r="AA10713" s="7"/>
      <c r="AB10713" s="7"/>
      <c r="AC10713" s="7"/>
    </row>
    <row r="10714" ht="15.0" customHeight="1">
      <c r="A10714" s="29">
        <v>41929.0</v>
      </c>
      <c r="B10714" s="30" t="s">
        <v>59</v>
      </c>
      <c r="D10714" s="30" t="s">
        <v>91</v>
      </c>
      <c r="E10714" s="31" t="s">
        <v>86</v>
      </c>
      <c r="F10714" s="32">
        <v>31.0</v>
      </c>
      <c r="G10714" s="32">
        <v>179.0</v>
      </c>
      <c r="H10714" s="32">
        <v>26.48504854</v>
      </c>
      <c r="I10714" s="10"/>
      <c r="J10714" s="10"/>
      <c r="AA10714" s="7"/>
      <c r="AB10714" s="7"/>
      <c r="AC10714" s="7"/>
    </row>
    <row r="10715" ht="15.0" customHeight="1">
      <c r="A10715" s="29">
        <v>41929.0</v>
      </c>
      <c r="B10715" s="30" t="s">
        <v>59</v>
      </c>
      <c r="D10715" s="30" t="s">
        <v>91</v>
      </c>
      <c r="E10715" s="31" t="s">
        <v>86</v>
      </c>
      <c r="F10715" s="32">
        <v>32.0</v>
      </c>
      <c r="G10715" s="32">
        <v>178.0</v>
      </c>
      <c r="H10715" s="32">
        <v>26.33708738</v>
      </c>
      <c r="I10715" s="10"/>
      <c r="J10715" s="10"/>
      <c r="AA10715" s="7"/>
      <c r="AB10715" s="7"/>
      <c r="AC10715" s="7"/>
    </row>
    <row r="10716" ht="15.0" customHeight="1">
      <c r="A10716" s="29">
        <v>41929.0</v>
      </c>
      <c r="B10716" s="30" t="s">
        <v>59</v>
      </c>
      <c r="D10716" s="30" t="s">
        <v>91</v>
      </c>
      <c r="E10716" s="31" t="s">
        <v>86</v>
      </c>
      <c r="F10716" s="32">
        <v>33.0</v>
      </c>
      <c r="G10716" s="32">
        <v>160.0</v>
      </c>
      <c r="H10716" s="32">
        <v>23.67378641</v>
      </c>
      <c r="I10716" s="10"/>
      <c r="J10716" s="10"/>
      <c r="AA10716" s="7"/>
      <c r="AB10716" s="7"/>
      <c r="AC10716" s="7"/>
    </row>
    <row r="10717" ht="15.0" customHeight="1">
      <c r="A10717" s="29">
        <v>41929.0</v>
      </c>
      <c r="B10717" s="30" t="s">
        <v>59</v>
      </c>
      <c r="D10717" s="30" t="s">
        <v>91</v>
      </c>
      <c r="E10717" s="31" t="s">
        <v>86</v>
      </c>
      <c r="F10717" s="32">
        <v>34.0</v>
      </c>
      <c r="G10717" s="32">
        <v>166.0</v>
      </c>
      <c r="H10717" s="32">
        <v>24.5615534</v>
      </c>
      <c r="I10717" s="10"/>
      <c r="J10717" s="10"/>
      <c r="AA10717" s="7"/>
      <c r="AB10717" s="7"/>
      <c r="AC10717" s="7"/>
    </row>
    <row r="10718" ht="15.0" customHeight="1">
      <c r="A10718" s="29">
        <v>41929.0</v>
      </c>
      <c r="B10718" s="30" t="s">
        <v>59</v>
      </c>
      <c r="D10718" s="30" t="s">
        <v>91</v>
      </c>
      <c r="E10718" s="31" t="s">
        <v>86</v>
      </c>
      <c r="F10718" s="32">
        <v>35.0</v>
      </c>
      <c r="G10718" s="32">
        <v>214.0</v>
      </c>
      <c r="H10718" s="32">
        <v>31.66368932</v>
      </c>
      <c r="I10718" s="10"/>
      <c r="J10718" s="10"/>
      <c r="AA10718" s="7"/>
      <c r="AB10718" s="7"/>
      <c r="AC10718" s="7"/>
    </row>
    <row r="10719" ht="15.0" customHeight="1">
      <c r="A10719" s="29">
        <v>41929.0</v>
      </c>
      <c r="B10719" s="30" t="s">
        <v>59</v>
      </c>
      <c r="D10719" s="30" t="s">
        <v>91</v>
      </c>
      <c r="E10719" s="31" t="s">
        <v>86</v>
      </c>
      <c r="F10719" s="32">
        <v>36.0</v>
      </c>
      <c r="G10719" s="32">
        <v>213.0</v>
      </c>
      <c r="H10719" s="32">
        <v>31.51572815</v>
      </c>
      <c r="I10719" s="10"/>
      <c r="J10719" s="10"/>
      <c r="AA10719" s="7"/>
      <c r="AB10719" s="7"/>
      <c r="AC10719" s="7"/>
    </row>
    <row r="10720" ht="15.0" customHeight="1">
      <c r="A10720" s="29">
        <v>41929.0</v>
      </c>
      <c r="B10720" s="30" t="s">
        <v>59</v>
      </c>
      <c r="D10720" s="30" t="s">
        <v>91</v>
      </c>
      <c r="E10720" s="31" t="s">
        <v>86</v>
      </c>
      <c r="F10720" s="32">
        <v>37.0</v>
      </c>
      <c r="G10720" s="32">
        <v>204.0</v>
      </c>
      <c r="H10720" s="32">
        <v>30.18407767</v>
      </c>
      <c r="I10720" s="10"/>
      <c r="J10720" s="10"/>
      <c r="AA10720" s="7"/>
      <c r="AB10720" s="7"/>
      <c r="AC10720" s="7"/>
    </row>
    <row r="10721" ht="15.0" customHeight="1">
      <c r="A10721" s="29">
        <v>41929.0</v>
      </c>
      <c r="B10721" s="30" t="s">
        <v>59</v>
      </c>
      <c r="D10721" s="30" t="s">
        <v>91</v>
      </c>
      <c r="E10721" s="31" t="s">
        <v>86</v>
      </c>
      <c r="F10721" s="32">
        <v>38.0</v>
      </c>
      <c r="G10721" s="32">
        <v>180.0</v>
      </c>
      <c r="H10721" s="32">
        <v>26.63300971</v>
      </c>
      <c r="I10721" s="10"/>
      <c r="J10721" s="10"/>
      <c r="AA10721" s="7"/>
      <c r="AB10721" s="7"/>
      <c r="AC10721" s="7"/>
    </row>
    <row r="10722" ht="15.0" customHeight="1">
      <c r="A10722" s="29">
        <v>41929.0</v>
      </c>
      <c r="B10722" s="30" t="s">
        <v>59</v>
      </c>
      <c r="D10722" s="30" t="s">
        <v>91</v>
      </c>
      <c r="E10722" s="31" t="s">
        <v>86</v>
      </c>
      <c r="F10722" s="32">
        <v>39.0</v>
      </c>
      <c r="G10722" s="32">
        <v>129.0</v>
      </c>
      <c r="H10722" s="32">
        <v>19.08699029</v>
      </c>
      <c r="I10722" s="10"/>
      <c r="J10722" s="10"/>
      <c r="AA10722" s="7"/>
      <c r="AB10722" s="7"/>
      <c r="AC10722" s="7"/>
    </row>
    <row r="10723" ht="15.0" customHeight="1">
      <c r="A10723" s="29">
        <v>41929.0</v>
      </c>
      <c r="B10723" s="30" t="s">
        <v>59</v>
      </c>
      <c r="D10723" s="30" t="s">
        <v>91</v>
      </c>
      <c r="E10723" s="31" t="s">
        <v>86</v>
      </c>
      <c r="F10723" s="32">
        <v>40.0</v>
      </c>
      <c r="G10723" s="32">
        <v>201.0</v>
      </c>
      <c r="H10723" s="32">
        <v>29.74019417</v>
      </c>
      <c r="I10723" s="10"/>
      <c r="J10723" s="10"/>
      <c r="AA10723" s="7"/>
      <c r="AB10723" s="7"/>
      <c r="AC10723" s="7"/>
    </row>
    <row r="10724" ht="15.0" customHeight="1">
      <c r="A10724" s="29">
        <v>41929.0</v>
      </c>
      <c r="B10724" s="30" t="s">
        <v>59</v>
      </c>
      <c r="D10724" s="30" t="s">
        <v>91</v>
      </c>
      <c r="E10724" s="31" t="s">
        <v>86</v>
      </c>
      <c r="F10724" s="32">
        <v>41.0</v>
      </c>
      <c r="G10724" s="32">
        <v>224.0</v>
      </c>
      <c r="H10724" s="32">
        <v>33.14330097</v>
      </c>
      <c r="I10724" s="10"/>
      <c r="J10724" s="10"/>
      <c r="AA10724" s="7"/>
      <c r="AB10724" s="7"/>
      <c r="AC10724" s="7"/>
    </row>
    <row r="10725" ht="15.0" customHeight="1">
      <c r="A10725" s="29">
        <v>41929.0</v>
      </c>
      <c r="B10725" s="30" t="s">
        <v>59</v>
      </c>
      <c r="D10725" s="30" t="s">
        <v>91</v>
      </c>
      <c r="E10725" s="31" t="s">
        <v>86</v>
      </c>
      <c r="F10725" s="32">
        <v>42.0</v>
      </c>
      <c r="G10725" s="32">
        <v>214.0</v>
      </c>
      <c r="H10725" s="32">
        <v>31.66368932</v>
      </c>
      <c r="I10725" s="10"/>
      <c r="J10725" s="10"/>
      <c r="AA10725" s="7"/>
      <c r="AB10725" s="7"/>
      <c r="AC10725" s="7"/>
    </row>
    <row r="10726" ht="15.0" customHeight="1">
      <c r="A10726" s="29">
        <v>41929.0</v>
      </c>
      <c r="B10726" s="30" t="s">
        <v>59</v>
      </c>
      <c r="D10726" s="30" t="s">
        <v>91</v>
      </c>
      <c r="E10726" s="31" t="s">
        <v>86</v>
      </c>
      <c r="F10726" s="32">
        <v>43.0</v>
      </c>
      <c r="G10726" s="32">
        <v>194.0</v>
      </c>
      <c r="H10726" s="32">
        <v>28.70446602</v>
      </c>
      <c r="I10726" s="10"/>
      <c r="J10726" s="10"/>
      <c r="AA10726" s="7"/>
      <c r="AB10726" s="7"/>
      <c r="AC10726" s="7"/>
    </row>
    <row r="10727" ht="15.0" customHeight="1">
      <c r="A10727" s="29">
        <v>41929.0</v>
      </c>
      <c r="B10727" s="30" t="s">
        <v>59</v>
      </c>
      <c r="D10727" s="30" t="s">
        <v>91</v>
      </c>
      <c r="E10727" s="31" t="s">
        <v>86</v>
      </c>
      <c r="F10727" s="32">
        <v>44.0</v>
      </c>
      <c r="G10727" s="32">
        <v>278.0</v>
      </c>
      <c r="H10727" s="32">
        <v>41.13320388</v>
      </c>
      <c r="I10727" s="10"/>
      <c r="J10727" s="10"/>
      <c r="AA10727" s="7"/>
      <c r="AB10727" s="7"/>
      <c r="AC10727" s="7"/>
    </row>
    <row r="10728" ht="15.0" customHeight="1">
      <c r="A10728" s="29">
        <v>41929.0</v>
      </c>
      <c r="B10728" s="30" t="s">
        <v>59</v>
      </c>
      <c r="D10728" s="30" t="s">
        <v>91</v>
      </c>
      <c r="E10728" s="31" t="s">
        <v>86</v>
      </c>
      <c r="F10728" s="32">
        <v>45.0</v>
      </c>
      <c r="G10728" s="32">
        <v>221.0</v>
      </c>
      <c r="H10728" s="32">
        <v>32.69941747</v>
      </c>
      <c r="I10728" s="10"/>
      <c r="J10728" s="10"/>
      <c r="AA10728" s="7"/>
      <c r="AB10728" s="7"/>
      <c r="AC10728" s="7"/>
    </row>
    <row r="10729" ht="15.0" customHeight="1">
      <c r="A10729" s="29">
        <v>41929.0</v>
      </c>
      <c r="B10729" s="30" t="s">
        <v>59</v>
      </c>
      <c r="D10729" s="30" t="s">
        <v>91</v>
      </c>
      <c r="E10729" s="31" t="s">
        <v>86</v>
      </c>
      <c r="F10729" s="32">
        <v>46.0</v>
      </c>
      <c r="G10729" s="32">
        <v>162.0</v>
      </c>
      <c r="H10729" s="32">
        <v>23.96970874</v>
      </c>
      <c r="I10729" s="10"/>
      <c r="J10729" s="10"/>
      <c r="AA10729" s="7"/>
      <c r="AB10729" s="7"/>
      <c r="AC10729" s="7"/>
    </row>
    <row r="10730" ht="15.0" customHeight="1">
      <c r="A10730" s="29">
        <v>41929.0</v>
      </c>
      <c r="B10730" s="30" t="s">
        <v>59</v>
      </c>
      <c r="D10730" s="30" t="s">
        <v>91</v>
      </c>
      <c r="E10730" s="31" t="s">
        <v>86</v>
      </c>
      <c r="F10730" s="32">
        <v>47.0</v>
      </c>
      <c r="G10730" s="32">
        <v>180.0</v>
      </c>
      <c r="H10730" s="32">
        <v>26.63300971</v>
      </c>
      <c r="I10730" s="10"/>
      <c r="J10730" s="10"/>
      <c r="AA10730" s="7"/>
      <c r="AB10730" s="7"/>
      <c r="AC10730" s="7"/>
    </row>
    <row r="10731" ht="15.0" customHeight="1">
      <c r="A10731" s="29">
        <v>41929.0</v>
      </c>
      <c r="B10731" s="30" t="s">
        <v>59</v>
      </c>
      <c r="D10731" s="30" t="s">
        <v>91</v>
      </c>
      <c r="E10731" s="31" t="s">
        <v>86</v>
      </c>
      <c r="F10731" s="32">
        <v>48.0</v>
      </c>
      <c r="G10731" s="32">
        <v>173.0</v>
      </c>
      <c r="H10731" s="32">
        <v>25.59728155</v>
      </c>
      <c r="I10731" s="10"/>
      <c r="J10731" s="10"/>
      <c r="AA10731" s="7"/>
      <c r="AB10731" s="7"/>
      <c r="AC10731" s="7"/>
    </row>
    <row r="10732" ht="15.0" customHeight="1">
      <c r="A10732" s="29">
        <v>41929.0</v>
      </c>
      <c r="B10732" s="30" t="s">
        <v>59</v>
      </c>
      <c r="D10732" s="30" t="s">
        <v>91</v>
      </c>
      <c r="E10732" s="31" t="s">
        <v>86</v>
      </c>
      <c r="F10732" s="32">
        <v>49.0</v>
      </c>
      <c r="G10732" s="32">
        <v>145.0</v>
      </c>
      <c r="H10732" s="32">
        <v>21.45436893</v>
      </c>
      <c r="I10732" s="10"/>
      <c r="J10732" s="10"/>
      <c r="AA10732" s="7"/>
      <c r="AB10732" s="7"/>
      <c r="AC10732" s="7"/>
    </row>
    <row r="10733" ht="15.0" customHeight="1">
      <c r="A10733" s="29">
        <v>41929.0</v>
      </c>
      <c r="B10733" s="30" t="s">
        <v>59</v>
      </c>
      <c r="D10733" s="30" t="s">
        <v>91</v>
      </c>
      <c r="E10733" s="31" t="s">
        <v>86</v>
      </c>
      <c r="F10733" s="32">
        <v>50.0</v>
      </c>
      <c r="G10733" s="32">
        <v>230.0</v>
      </c>
      <c r="H10733" s="32">
        <v>34.03106796</v>
      </c>
      <c r="I10733" s="10"/>
      <c r="J10733" s="10"/>
      <c r="AA10733" s="7"/>
      <c r="AB10733" s="7"/>
      <c r="AC10733" s="7"/>
    </row>
    <row r="10734" ht="15.0" customHeight="1">
      <c r="A10734" s="29">
        <v>41929.0</v>
      </c>
      <c r="B10734" s="30" t="s">
        <v>59</v>
      </c>
      <c r="D10734" s="30" t="s">
        <v>91</v>
      </c>
      <c r="E10734" s="31" t="s">
        <v>86</v>
      </c>
      <c r="F10734" s="32">
        <v>51.0</v>
      </c>
      <c r="G10734" s="32">
        <v>206.0</v>
      </c>
      <c r="H10734" s="32">
        <v>30.48</v>
      </c>
      <c r="I10734" s="10"/>
      <c r="J10734" s="10"/>
      <c r="AA10734" s="7"/>
      <c r="AB10734" s="7"/>
      <c r="AC10734" s="7"/>
    </row>
    <row r="10735" ht="15.0" customHeight="1">
      <c r="A10735" s="29">
        <v>41929.0</v>
      </c>
      <c r="B10735" s="30" t="s">
        <v>59</v>
      </c>
      <c r="D10735" s="30" t="s">
        <v>91</v>
      </c>
      <c r="E10735" s="31" t="s">
        <v>86</v>
      </c>
      <c r="F10735" s="32">
        <v>52.0</v>
      </c>
      <c r="G10735" s="32">
        <v>179.0</v>
      </c>
      <c r="H10735" s="32">
        <v>26.48504854</v>
      </c>
      <c r="I10735" s="10"/>
      <c r="J10735" s="10"/>
      <c r="AA10735" s="7"/>
      <c r="AB10735" s="7"/>
      <c r="AC10735" s="7"/>
    </row>
    <row r="10736" ht="15.0" customHeight="1">
      <c r="A10736" s="29">
        <v>41929.0</v>
      </c>
      <c r="B10736" s="30" t="s">
        <v>59</v>
      </c>
      <c r="D10736" s="30" t="s">
        <v>91</v>
      </c>
      <c r="E10736" s="31" t="s">
        <v>86</v>
      </c>
      <c r="F10736" s="32">
        <v>53.0</v>
      </c>
      <c r="G10736" s="32">
        <v>231.0</v>
      </c>
      <c r="H10736" s="32">
        <v>34.17902912</v>
      </c>
      <c r="I10736" s="10"/>
      <c r="J10736" s="10"/>
      <c r="AA10736" s="7"/>
      <c r="AB10736" s="7"/>
      <c r="AC10736" s="7"/>
    </row>
    <row r="10737" ht="15.0" customHeight="1">
      <c r="A10737" s="29">
        <v>41929.0</v>
      </c>
      <c r="B10737" s="30" t="s">
        <v>59</v>
      </c>
      <c r="D10737" s="30" t="s">
        <v>91</v>
      </c>
      <c r="E10737" s="31" t="s">
        <v>86</v>
      </c>
      <c r="F10737" s="32">
        <v>54.0</v>
      </c>
      <c r="G10737" s="32">
        <v>193.0</v>
      </c>
      <c r="H10737" s="32">
        <v>28.55650485</v>
      </c>
      <c r="I10737" s="10"/>
      <c r="J10737" s="10"/>
      <c r="AA10737" s="7"/>
      <c r="AB10737" s="7"/>
      <c r="AC10737" s="7"/>
    </row>
    <row r="10738" ht="15.0" customHeight="1">
      <c r="A10738" s="29">
        <v>41929.0</v>
      </c>
      <c r="B10738" s="30" t="s">
        <v>59</v>
      </c>
      <c r="D10738" s="30" t="s">
        <v>91</v>
      </c>
      <c r="E10738" s="31" t="s">
        <v>86</v>
      </c>
      <c r="F10738" s="32">
        <v>55.0</v>
      </c>
      <c r="G10738" s="32">
        <v>242.0</v>
      </c>
      <c r="H10738" s="32">
        <v>35.80660194</v>
      </c>
      <c r="I10738" s="10"/>
      <c r="J10738" s="10"/>
      <c r="AA10738" s="7"/>
      <c r="AB10738" s="7"/>
      <c r="AC10738" s="7"/>
    </row>
    <row r="10739" ht="15.0" customHeight="1">
      <c r="A10739" s="29">
        <v>41929.0</v>
      </c>
      <c r="B10739" s="30" t="s">
        <v>59</v>
      </c>
      <c r="D10739" s="30" t="s">
        <v>91</v>
      </c>
      <c r="E10739" s="31" t="s">
        <v>86</v>
      </c>
      <c r="F10739" s="32">
        <v>56.0</v>
      </c>
      <c r="G10739" s="32">
        <v>208.0</v>
      </c>
      <c r="H10739" s="32">
        <v>30.77592233</v>
      </c>
      <c r="I10739" s="10"/>
      <c r="J10739" s="10"/>
      <c r="AA10739" s="7"/>
      <c r="AB10739" s="7"/>
      <c r="AC10739" s="7"/>
    </row>
    <row r="10740" ht="15.0" customHeight="1">
      <c r="A10740" s="29">
        <v>41929.0</v>
      </c>
      <c r="B10740" s="30" t="s">
        <v>59</v>
      </c>
      <c r="D10740" s="30" t="s">
        <v>91</v>
      </c>
      <c r="E10740" s="31" t="s">
        <v>86</v>
      </c>
      <c r="F10740" s="32">
        <v>57.0</v>
      </c>
      <c r="G10740" s="32">
        <v>215.0</v>
      </c>
      <c r="H10740" s="32">
        <v>31.81165048</v>
      </c>
      <c r="I10740" s="10"/>
      <c r="J10740" s="10"/>
      <c r="AA10740" s="7"/>
      <c r="AB10740" s="7"/>
      <c r="AC10740" s="7"/>
    </row>
    <row r="10741" ht="15.0" customHeight="1">
      <c r="A10741" s="29">
        <v>41929.0</v>
      </c>
      <c r="B10741" s="30" t="s">
        <v>59</v>
      </c>
      <c r="D10741" s="30" t="s">
        <v>91</v>
      </c>
      <c r="E10741" s="31" t="s">
        <v>86</v>
      </c>
      <c r="F10741" s="32">
        <v>58.0</v>
      </c>
      <c r="G10741" s="32">
        <v>152.0</v>
      </c>
      <c r="H10741" s="32">
        <v>22.49009709</v>
      </c>
      <c r="I10741" s="10"/>
      <c r="J10741" s="10"/>
      <c r="AA10741" s="7"/>
      <c r="AB10741" s="7"/>
      <c r="AC10741" s="7"/>
    </row>
    <row r="10742" ht="15.0" customHeight="1">
      <c r="A10742" s="29">
        <v>41929.0</v>
      </c>
      <c r="B10742" s="30" t="s">
        <v>59</v>
      </c>
      <c r="D10742" s="30" t="s">
        <v>91</v>
      </c>
      <c r="E10742" s="31" t="s">
        <v>86</v>
      </c>
      <c r="F10742" s="32">
        <v>59.0</v>
      </c>
      <c r="G10742" s="32">
        <v>131.0</v>
      </c>
      <c r="H10742" s="32">
        <v>19.38291262</v>
      </c>
      <c r="I10742" s="10"/>
      <c r="J10742" s="10"/>
      <c r="AA10742" s="7"/>
      <c r="AB10742" s="7"/>
      <c r="AC10742" s="7"/>
    </row>
    <row r="10743" ht="15.0" customHeight="1">
      <c r="A10743" s="29">
        <v>41929.0</v>
      </c>
      <c r="B10743" s="30" t="s">
        <v>59</v>
      </c>
      <c r="D10743" s="30" t="s">
        <v>91</v>
      </c>
      <c r="E10743" s="31" t="s">
        <v>86</v>
      </c>
      <c r="F10743" s="32">
        <v>60.0</v>
      </c>
      <c r="G10743" s="32">
        <v>162.0</v>
      </c>
      <c r="H10743" s="32">
        <v>23.96970874</v>
      </c>
      <c r="I10743" s="10"/>
      <c r="J10743" s="10"/>
      <c r="AA10743" s="7"/>
      <c r="AB10743" s="7"/>
      <c r="AC10743" s="7"/>
    </row>
    <row r="10744" ht="15.0" customHeight="1">
      <c r="A10744" s="29">
        <v>41929.0</v>
      </c>
      <c r="B10744" s="30" t="s">
        <v>59</v>
      </c>
      <c r="D10744" s="30" t="s">
        <v>91</v>
      </c>
      <c r="E10744" s="31" t="s">
        <v>86</v>
      </c>
      <c r="F10744" s="32">
        <v>61.0</v>
      </c>
      <c r="G10744" s="32">
        <v>171.0</v>
      </c>
      <c r="H10744" s="32">
        <v>25.30135922</v>
      </c>
      <c r="I10744" s="10"/>
      <c r="J10744" s="10"/>
      <c r="AA10744" s="7"/>
      <c r="AB10744" s="7"/>
      <c r="AC10744" s="7"/>
    </row>
    <row r="10745" ht="15.0" customHeight="1">
      <c r="A10745" s="29">
        <v>41929.0</v>
      </c>
      <c r="B10745" s="30" t="s">
        <v>59</v>
      </c>
      <c r="D10745" s="30" t="s">
        <v>91</v>
      </c>
      <c r="E10745" s="31" t="s">
        <v>86</v>
      </c>
      <c r="F10745" s="32">
        <v>62.0</v>
      </c>
      <c r="G10745" s="32">
        <v>247.0</v>
      </c>
      <c r="H10745" s="32">
        <v>36.54640777</v>
      </c>
      <c r="I10745" s="10"/>
      <c r="J10745" s="10"/>
      <c r="AA10745" s="7"/>
      <c r="AB10745" s="7"/>
      <c r="AC10745" s="7"/>
    </row>
    <row r="10746" ht="15.0" customHeight="1">
      <c r="A10746" s="29">
        <v>41929.0</v>
      </c>
      <c r="B10746" s="30" t="s">
        <v>59</v>
      </c>
      <c r="D10746" s="30" t="s">
        <v>91</v>
      </c>
      <c r="E10746" s="31" t="s">
        <v>86</v>
      </c>
      <c r="F10746" s="32">
        <v>63.0</v>
      </c>
      <c r="G10746" s="32">
        <v>197.0</v>
      </c>
      <c r="H10746" s="32">
        <v>29.14834951</v>
      </c>
      <c r="I10746" s="10"/>
      <c r="J10746" s="10"/>
      <c r="AA10746" s="7"/>
      <c r="AB10746" s="7"/>
      <c r="AC10746" s="7"/>
    </row>
    <row r="10747" ht="15.0" customHeight="1">
      <c r="A10747" s="29">
        <v>41929.0</v>
      </c>
      <c r="B10747" s="30" t="s">
        <v>59</v>
      </c>
      <c r="D10747" s="30" t="s">
        <v>91</v>
      </c>
      <c r="E10747" s="31" t="s">
        <v>86</v>
      </c>
      <c r="F10747" s="32">
        <v>64.0</v>
      </c>
      <c r="G10747" s="32">
        <v>142.0</v>
      </c>
      <c r="H10747" s="32">
        <v>21.01048544</v>
      </c>
      <c r="I10747" s="10"/>
      <c r="J10747" s="10"/>
      <c r="AA10747" s="7"/>
      <c r="AB10747" s="7"/>
      <c r="AC10747" s="7"/>
    </row>
    <row r="10748" ht="15.0" customHeight="1">
      <c r="A10748" s="29">
        <v>41929.0</v>
      </c>
      <c r="B10748" s="30" t="s">
        <v>59</v>
      </c>
      <c r="D10748" s="30" t="s">
        <v>91</v>
      </c>
      <c r="E10748" s="31" t="s">
        <v>86</v>
      </c>
      <c r="F10748" s="32">
        <v>65.0</v>
      </c>
      <c r="G10748" s="32">
        <v>200.0</v>
      </c>
      <c r="H10748" s="32">
        <v>29.59223301</v>
      </c>
      <c r="I10748" s="10"/>
      <c r="J10748" s="10"/>
      <c r="AA10748" s="7"/>
      <c r="AB10748" s="7"/>
      <c r="AC10748" s="7"/>
    </row>
    <row r="10749" ht="15.0" customHeight="1">
      <c r="A10749" s="29">
        <v>41929.0</v>
      </c>
      <c r="B10749" s="30" t="s">
        <v>59</v>
      </c>
      <c r="D10749" s="30" t="s">
        <v>91</v>
      </c>
      <c r="E10749" s="31" t="s">
        <v>86</v>
      </c>
      <c r="F10749" s="32">
        <v>66.0</v>
      </c>
      <c r="G10749" s="32">
        <v>181.0</v>
      </c>
      <c r="H10749" s="32">
        <v>26.78097087</v>
      </c>
      <c r="I10749" s="10"/>
      <c r="J10749" s="10"/>
      <c r="AA10749" s="7"/>
      <c r="AB10749" s="7"/>
      <c r="AC10749" s="7"/>
    </row>
    <row r="10750" ht="15.0" customHeight="1">
      <c r="A10750" s="29">
        <v>41929.0</v>
      </c>
      <c r="B10750" s="30" t="s">
        <v>59</v>
      </c>
      <c r="D10750" s="30" t="s">
        <v>91</v>
      </c>
      <c r="E10750" s="31" t="s">
        <v>86</v>
      </c>
      <c r="F10750" s="32">
        <v>67.0</v>
      </c>
      <c r="G10750" s="32">
        <v>184.0</v>
      </c>
      <c r="H10750" s="32">
        <v>27.22485437</v>
      </c>
      <c r="I10750" s="10"/>
      <c r="J10750" s="10"/>
      <c r="AA10750" s="7"/>
      <c r="AB10750" s="7"/>
      <c r="AC10750" s="7"/>
    </row>
    <row r="10751" ht="15.0" customHeight="1">
      <c r="A10751" s="29">
        <v>41929.0</v>
      </c>
      <c r="B10751" s="30" t="s">
        <v>59</v>
      </c>
      <c r="D10751" s="30" t="s">
        <v>91</v>
      </c>
      <c r="E10751" s="31" t="s">
        <v>86</v>
      </c>
      <c r="F10751" s="32">
        <v>68.0</v>
      </c>
      <c r="G10751" s="32">
        <v>202.0</v>
      </c>
      <c r="H10751" s="32">
        <v>29.88815534</v>
      </c>
      <c r="I10751" s="10"/>
      <c r="J10751" s="10"/>
      <c r="AA10751" s="7"/>
      <c r="AB10751" s="7"/>
      <c r="AC10751" s="7"/>
    </row>
    <row r="10752" ht="15.0" customHeight="1">
      <c r="A10752" s="29">
        <v>41929.0</v>
      </c>
      <c r="B10752" s="30" t="s">
        <v>59</v>
      </c>
      <c r="D10752" s="30" t="s">
        <v>91</v>
      </c>
      <c r="E10752" s="31" t="s">
        <v>86</v>
      </c>
      <c r="F10752" s="32">
        <v>69.0</v>
      </c>
      <c r="G10752" s="32">
        <v>210.0</v>
      </c>
      <c r="H10752" s="32">
        <v>31.07184466</v>
      </c>
      <c r="I10752" s="10"/>
      <c r="J10752" s="10"/>
      <c r="AA10752" s="7"/>
      <c r="AB10752" s="7"/>
      <c r="AC10752" s="7"/>
    </row>
    <row r="10753" ht="15.0" customHeight="1">
      <c r="A10753" s="29">
        <v>41929.0</v>
      </c>
      <c r="B10753" s="30" t="s">
        <v>59</v>
      </c>
      <c r="D10753" s="30" t="s">
        <v>91</v>
      </c>
      <c r="E10753" s="31" t="s">
        <v>86</v>
      </c>
      <c r="F10753" s="32">
        <v>70.0</v>
      </c>
      <c r="G10753" s="32">
        <v>225.0</v>
      </c>
      <c r="H10753" s="32">
        <v>33.29126213</v>
      </c>
      <c r="I10753" s="10"/>
      <c r="J10753" s="10"/>
      <c r="AA10753" s="7"/>
      <c r="AB10753" s="7"/>
      <c r="AC10753" s="7"/>
    </row>
    <row r="10754" ht="15.0" customHeight="1">
      <c r="A10754" s="29">
        <v>41929.0</v>
      </c>
      <c r="B10754" s="30" t="s">
        <v>59</v>
      </c>
      <c r="D10754" s="30" t="s">
        <v>91</v>
      </c>
      <c r="E10754" s="31" t="s">
        <v>86</v>
      </c>
      <c r="F10754" s="32">
        <v>71.0</v>
      </c>
      <c r="G10754" s="32">
        <v>201.0</v>
      </c>
      <c r="H10754" s="32">
        <v>29.74019417</v>
      </c>
      <c r="I10754" s="10"/>
      <c r="J10754" s="10"/>
      <c r="AA10754" s="7"/>
      <c r="AB10754" s="7"/>
      <c r="AC10754" s="7"/>
    </row>
    <row r="10755" ht="15.0" customHeight="1">
      <c r="A10755" s="29">
        <v>41929.0</v>
      </c>
      <c r="B10755" s="30" t="s">
        <v>59</v>
      </c>
      <c r="D10755" s="30" t="s">
        <v>91</v>
      </c>
      <c r="E10755" s="31" t="s">
        <v>86</v>
      </c>
      <c r="F10755" s="32">
        <v>72.0</v>
      </c>
      <c r="G10755" s="32">
        <v>154.0</v>
      </c>
      <c r="H10755" s="32">
        <v>22.78601942</v>
      </c>
      <c r="I10755" s="10"/>
      <c r="J10755" s="10"/>
      <c r="AA10755" s="7"/>
      <c r="AB10755" s="7"/>
      <c r="AC10755" s="7"/>
    </row>
    <row r="10756" ht="15.0" customHeight="1">
      <c r="A10756" s="29">
        <v>41929.0</v>
      </c>
      <c r="B10756" s="30" t="s">
        <v>59</v>
      </c>
      <c r="D10756" s="30" t="s">
        <v>91</v>
      </c>
      <c r="E10756" s="31" t="s">
        <v>86</v>
      </c>
      <c r="F10756" s="32">
        <v>73.0</v>
      </c>
      <c r="G10756" s="32">
        <v>214.0</v>
      </c>
      <c r="H10756" s="32">
        <v>31.66368932</v>
      </c>
      <c r="I10756" s="10"/>
      <c r="J10756" s="10"/>
      <c r="AA10756" s="7"/>
      <c r="AB10756" s="7"/>
      <c r="AC10756" s="7"/>
    </row>
    <row r="10757" ht="15.0" customHeight="1">
      <c r="A10757" s="29">
        <v>41929.0</v>
      </c>
      <c r="B10757" s="30" t="s">
        <v>59</v>
      </c>
      <c r="D10757" s="30" t="s">
        <v>91</v>
      </c>
      <c r="E10757" s="31" t="s">
        <v>86</v>
      </c>
      <c r="F10757" s="32">
        <v>74.0</v>
      </c>
      <c r="G10757" s="32">
        <v>188.0</v>
      </c>
      <c r="H10757" s="32">
        <v>27.81669903</v>
      </c>
      <c r="I10757" s="10"/>
      <c r="J10757" s="10"/>
      <c r="AA10757" s="7"/>
      <c r="AB10757" s="7"/>
      <c r="AC10757" s="7"/>
    </row>
    <row r="10758" ht="15.0" customHeight="1">
      <c r="A10758" s="29">
        <v>41929.0</v>
      </c>
      <c r="B10758" s="30" t="s">
        <v>59</v>
      </c>
      <c r="D10758" s="30" t="s">
        <v>91</v>
      </c>
      <c r="E10758" s="31" t="s">
        <v>86</v>
      </c>
      <c r="F10758" s="32">
        <v>75.0</v>
      </c>
      <c r="G10758" s="32">
        <v>220.0</v>
      </c>
      <c r="H10758" s="32">
        <v>32.55145631</v>
      </c>
      <c r="I10758" s="10"/>
      <c r="J10758" s="10"/>
      <c r="AA10758" s="7"/>
      <c r="AB10758" s="7"/>
      <c r="AC10758" s="7"/>
    </row>
    <row r="10759" ht="15.0" customHeight="1">
      <c r="A10759" s="29">
        <v>41929.0</v>
      </c>
      <c r="B10759" s="30" t="s">
        <v>59</v>
      </c>
      <c r="D10759" s="30" t="s">
        <v>91</v>
      </c>
      <c r="E10759" s="31" t="s">
        <v>86</v>
      </c>
      <c r="F10759" s="32">
        <v>76.0</v>
      </c>
      <c r="G10759" s="32">
        <v>157.0</v>
      </c>
      <c r="H10759" s="32">
        <v>23.22990291</v>
      </c>
      <c r="I10759" s="10"/>
      <c r="J10759" s="10"/>
      <c r="AA10759" s="7"/>
      <c r="AB10759" s="7"/>
      <c r="AC10759" s="7"/>
    </row>
    <row r="10760" ht="15.0" customHeight="1">
      <c r="A10760" s="29">
        <v>41929.0</v>
      </c>
      <c r="B10760" s="30" t="s">
        <v>59</v>
      </c>
      <c r="D10760" s="30" t="s">
        <v>91</v>
      </c>
      <c r="E10760" s="31" t="s">
        <v>86</v>
      </c>
      <c r="F10760" s="32">
        <v>77.0</v>
      </c>
      <c r="G10760" s="32">
        <v>200.0</v>
      </c>
      <c r="H10760" s="32">
        <v>29.59223301</v>
      </c>
      <c r="I10760" s="10"/>
      <c r="J10760" s="10"/>
      <c r="AA10760" s="7"/>
      <c r="AB10760" s="7"/>
      <c r="AC10760" s="7"/>
    </row>
    <row r="10761" ht="15.0" customHeight="1">
      <c r="A10761" s="29">
        <v>41929.0</v>
      </c>
      <c r="B10761" s="30" t="s">
        <v>59</v>
      </c>
      <c r="D10761" s="30" t="s">
        <v>91</v>
      </c>
      <c r="E10761" s="31" t="s">
        <v>86</v>
      </c>
      <c r="F10761" s="32">
        <v>78.0</v>
      </c>
      <c r="G10761" s="32">
        <v>189.0</v>
      </c>
      <c r="H10761" s="32">
        <v>27.96466019</v>
      </c>
      <c r="I10761" s="10"/>
      <c r="J10761" s="10"/>
      <c r="AA10761" s="7"/>
      <c r="AB10761" s="7"/>
      <c r="AC10761" s="7"/>
    </row>
    <row r="10762" ht="15.0" customHeight="1">
      <c r="A10762" s="29">
        <v>41929.0</v>
      </c>
      <c r="B10762" s="30" t="s">
        <v>59</v>
      </c>
      <c r="D10762" s="30" t="s">
        <v>91</v>
      </c>
      <c r="E10762" s="31" t="s">
        <v>86</v>
      </c>
      <c r="F10762" s="32">
        <v>79.0</v>
      </c>
      <c r="G10762" s="32">
        <v>175.0</v>
      </c>
      <c r="H10762" s="32">
        <v>25.89320388</v>
      </c>
      <c r="I10762" s="10"/>
      <c r="J10762" s="10"/>
      <c r="AA10762" s="7"/>
      <c r="AB10762" s="7"/>
      <c r="AC10762" s="7"/>
    </row>
    <row r="10763" ht="15.0" customHeight="1">
      <c r="A10763" s="29">
        <v>41929.0</v>
      </c>
      <c r="B10763" s="30" t="s">
        <v>59</v>
      </c>
      <c r="D10763" s="30" t="s">
        <v>91</v>
      </c>
      <c r="E10763" s="31" t="s">
        <v>86</v>
      </c>
      <c r="F10763" s="32">
        <v>80.0</v>
      </c>
      <c r="G10763" s="32">
        <v>243.0</v>
      </c>
      <c r="H10763" s="32">
        <v>35.95456311</v>
      </c>
      <c r="I10763" s="10"/>
      <c r="J10763" s="10"/>
      <c r="AA10763" s="7"/>
      <c r="AB10763" s="7"/>
      <c r="AC10763" s="7"/>
    </row>
    <row r="10764" ht="15.0" customHeight="1">
      <c r="A10764" s="29">
        <v>41929.0</v>
      </c>
      <c r="B10764" s="30" t="s">
        <v>59</v>
      </c>
      <c r="D10764" s="30" t="s">
        <v>91</v>
      </c>
      <c r="E10764" s="31" t="s">
        <v>86</v>
      </c>
      <c r="F10764" s="32">
        <v>81.0</v>
      </c>
      <c r="G10764" s="32">
        <v>224.0</v>
      </c>
      <c r="H10764" s="32">
        <v>33.14330097</v>
      </c>
      <c r="I10764" s="10"/>
      <c r="J10764" s="10"/>
      <c r="AA10764" s="7"/>
      <c r="AB10764" s="7"/>
      <c r="AC10764" s="7"/>
    </row>
    <row r="10765" ht="15.0" customHeight="1">
      <c r="A10765" s="29">
        <v>41929.0</v>
      </c>
      <c r="B10765" s="30" t="s">
        <v>59</v>
      </c>
      <c r="D10765" s="30" t="s">
        <v>91</v>
      </c>
      <c r="E10765" s="31" t="s">
        <v>86</v>
      </c>
      <c r="F10765" s="32">
        <v>82.0</v>
      </c>
      <c r="G10765" s="32">
        <v>179.0</v>
      </c>
      <c r="H10765" s="32">
        <v>26.48504854</v>
      </c>
      <c r="I10765" s="10"/>
      <c r="J10765" s="10"/>
      <c r="AA10765" s="7"/>
      <c r="AB10765" s="7"/>
      <c r="AC10765" s="7"/>
    </row>
    <row r="10766" ht="15.0" customHeight="1">
      <c r="A10766" s="29">
        <v>41929.0</v>
      </c>
      <c r="B10766" s="30" t="s">
        <v>59</v>
      </c>
      <c r="D10766" s="30" t="s">
        <v>91</v>
      </c>
      <c r="E10766" s="31" t="s">
        <v>86</v>
      </c>
      <c r="F10766" s="32">
        <v>83.0</v>
      </c>
      <c r="G10766" s="32">
        <v>153.0</v>
      </c>
      <c r="H10766" s="32">
        <v>22.63805825</v>
      </c>
      <c r="I10766" s="10"/>
      <c r="J10766" s="10"/>
      <c r="AA10766" s="7"/>
      <c r="AB10766" s="7"/>
      <c r="AC10766" s="7"/>
    </row>
    <row r="10767" ht="15.0" customHeight="1">
      <c r="A10767" s="29">
        <v>41929.0</v>
      </c>
      <c r="B10767" s="30" t="s">
        <v>59</v>
      </c>
      <c r="D10767" s="30" t="s">
        <v>91</v>
      </c>
      <c r="E10767" s="31" t="s">
        <v>86</v>
      </c>
      <c r="F10767" s="32">
        <v>84.0</v>
      </c>
      <c r="G10767" s="32">
        <v>205.0</v>
      </c>
      <c r="H10767" s="32">
        <v>30.33203883</v>
      </c>
      <c r="I10767" s="10"/>
      <c r="J10767" s="10"/>
      <c r="AA10767" s="7"/>
      <c r="AB10767" s="7"/>
      <c r="AC10767" s="7"/>
    </row>
    <row r="10768" ht="15.0" customHeight="1">
      <c r="A10768" s="29">
        <v>41929.0</v>
      </c>
      <c r="B10768" s="30" t="s">
        <v>59</v>
      </c>
      <c r="D10768" s="30" t="s">
        <v>91</v>
      </c>
      <c r="E10768" s="31" t="s">
        <v>86</v>
      </c>
      <c r="F10768" s="32">
        <v>85.0</v>
      </c>
      <c r="G10768" s="32">
        <v>204.0</v>
      </c>
      <c r="H10768" s="32">
        <v>30.18407767</v>
      </c>
      <c r="I10768" s="10"/>
      <c r="J10768" s="10"/>
      <c r="AA10768" s="7"/>
      <c r="AB10768" s="7"/>
      <c r="AC10768" s="7"/>
    </row>
    <row r="10769" ht="15.0" customHeight="1">
      <c r="A10769" s="29">
        <v>41929.0</v>
      </c>
      <c r="B10769" s="30" t="s">
        <v>59</v>
      </c>
      <c r="D10769" s="30" t="s">
        <v>91</v>
      </c>
      <c r="E10769" s="31" t="s">
        <v>86</v>
      </c>
      <c r="F10769" s="32">
        <v>86.0</v>
      </c>
      <c r="G10769" s="32">
        <v>219.0</v>
      </c>
      <c r="H10769" s="32">
        <v>32.40349514</v>
      </c>
      <c r="I10769" s="10"/>
      <c r="J10769" s="10"/>
      <c r="AA10769" s="7"/>
      <c r="AB10769" s="7"/>
      <c r="AC10769" s="7"/>
    </row>
    <row r="10770" ht="15.0" customHeight="1">
      <c r="A10770" s="29">
        <v>41929.0</v>
      </c>
      <c r="B10770" s="30" t="s">
        <v>59</v>
      </c>
      <c r="D10770" s="30" t="s">
        <v>91</v>
      </c>
      <c r="E10770" s="31" t="s">
        <v>86</v>
      </c>
      <c r="F10770" s="32">
        <v>87.0</v>
      </c>
      <c r="G10770" s="32">
        <v>201.0</v>
      </c>
      <c r="H10770" s="32">
        <v>29.74019417</v>
      </c>
      <c r="I10770" s="10"/>
      <c r="J10770" s="10"/>
      <c r="AA10770" s="7"/>
      <c r="AB10770" s="7"/>
      <c r="AC10770" s="7"/>
    </row>
    <row r="10771" ht="15.0" customHeight="1">
      <c r="A10771" s="29">
        <v>41929.0</v>
      </c>
      <c r="B10771" s="30" t="s">
        <v>59</v>
      </c>
      <c r="D10771" s="30" t="s">
        <v>91</v>
      </c>
      <c r="E10771" s="31" t="s">
        <v>86</v>
      </c>
      <c r="F10771" s="32">
        <v>88.0</v>
      </c>
      <c r="G10771" s="32">
        <v>185.0</v>
      </c>
      <c r="H10771" s="32">
        <v>27.37281553</v>
      </c>
      <c r="I10771" s="10"/>
      <c r="J10771" s="10"/>
      <c r="AA10771" s="7"/>
      <c r="AB10771" s="7"/>
      <c r="AC10771" s="7"/>
    </row>
    <row r="10772" ht="15.0" customHeight="1">
      <c r="A10772" s="29">
        <v>41929.0</v>
      </c>
      <c r="B10772" s="30" t="s">
        <v>59</v>
      </c>
      <c r="D10772" s="30" t="s">
        <v>91</v>
      </c>
      <c r="E10772" s="31" t="s">
        <v>86</v>
      </c>
      <c r="F10772" s="32">
        <v>89.0</v>
      </c>
      <c r="G10772" s="32">
        <v>192.0</v>
      </c>
      <c r="H10772" s="32">
        <v>28.40854369</v>
      </c>
      <c r="I10772" s="10"/>
      <c r="J10772" s="10"/>
      <c r="AA10772" s="7"/>
      <c r="AB10772" s="7"/>
      <c r="AC10772" s="7"/>
    </row>
    <row r="10773" ht="15.0" customHeight="1">
      <c r="A10773" s="29">
        <v>41929.0</v>
      </c>
      <c r="B10773" s="30" t="s">
        <v>59</v>
      </c>
      <c r="D10773" s="30" t="s">
        <v>91</v>
      </c>
      <c r="E10773" s="31" t="s">
        <v>86</v>
      </c>
      <c r="F10773" s="32">
        <v>90.0</v>
      </c>
      <c r="G10773" s="32">
        <v>184.0</v>
      </c>
      <c r="H10773" s="32">
        <v>27.22485437</v>
      </c>
      <c r="I10773" s="10"/>
      <c r="J10773" s="10"/>
      <c r="AA10773" s="7"/>
      <c r="AB10773" s="7"/>
      <c r="AC10773" s="7"/>
    </row>
    <row r="10774" ht="15.0" customHeight="1">
      <c r="A10774" s="29">
        <v>41929.0</v>
      </c>
      <c r="B10774" s="30" t="s">
        <v>59</v>
      </c>
      <c r="D10774" s="30" t="s">
        <v>91</v>
      </c>
      <c r="E10774" s="31" t="s">
        <v>86</v>
      </c>
      <c r="F10774" s="32">
        <v>91.0</v>
      </c>
      <c r="G10774" s="32">
        <v>205.0</v>
      </c>
      <c r="H10774" s="32">
        <v>30.33203883</v>
      </c>
      <c r="I10774" s="10"/>
      <c r="J10774" s="10"/>
      <c r="AA10774" s="7"/>
      <c r="AB10774" s="7"/>
      <c r="AC10774" s="7"/>
    </row>
    <row r="10775" ht="15.0" customHeight="1">
      <c r="A10775" s="29">
        <v>41929.0</v>
      </c>
      <c r="B10775" s="30" t="s">
        <v>59</v>
      </c>
      <c r="D10775" s="30" t="s">
        <v>91</v>
      </c>
      <c r="E10775" s="31" t="s">
        <v>87</v>
      </c>
      <c r="F10775" s="32">
        <v>1.0</v>
      </c>
      <c r="G10775" s="32">
        <v>154.0</v>
      </c>
      <c r="H10775" s="32">
        <v>22.0661903</v>
      </c>
      <c r="I10775" s="10"/>
      <c r="J10775" s="10"/>
      <c r="AA10775" s="7"/>
      <c r="AB10775" s="7"/>
      <c r="AC10775" s="7"/>
    </row>
    <row r="10776" ht="15.0" customHeight="1">
      <c r="A10776" s="29">
        <v>41929.0</v>
      </c>
      <c r="B10776" s="30" t="s">
        <v>59</v>
      </c>
      <c r="D10776" s="30" t="s">
        <v>91</v>
      </c>
      <c r="E10776" s="31" t="s">
        <v>87</v>
      </c>
      <c r="F10776" s="32">
        <v>2.0</v>
      </c>
      <c r="G10776" s="32">
        <v>171.0</v>
      </c>
      <c r="H10776" s="32">
        <v>24.50206845</v>
      </c>
      <c r="I10776" s="10"/>
      <c r="J10776" s="10"/>
      <c r="AA10776" s="7"/>
      <c r="AB10776" s="7"/>
      <c r="AC10776" s="7"/>
    </row>
    <row r="10777" ht="15.0" customHeight="1">
      <c r="A10777" s="29">
        <v>41929.0</v>
      </c>
      <c r="B10777" s="30" t="s">
        <v>59</v>
      </c>
      <c r="D10777" s="30" t="s">
        <v>91</v>
      </c>
      <c r="E10777" s="31" t="s">
        <v>87</v>
      </c>
      <c r="F10777" s="32">
        <v>3.0</v>
      </c>
      <c r="G10777" s="32">
        <v>211.0</v>
      </c>
      <c r="H10777" s="32">
        <v>30.23354644</v>
      </c>
      <c r="I10777" s="10"/>
      <c r="J10777" s="10"/>
      <c r="AA10777" s="7"/>
      <c r="AB10777" s="7"/>
      <c r="AC10777" s="7"/>
    </row>
    <row r="10778" ht="15.0" customHeight="1">
      <c r="A10778" s="29">
        <v>41929.0</v>
      </c>
      <c r="B10778" s="30" t="s">
        <v>59</v>
      </c>
      <c r="D10778" s="30" t="s">
        <v>91</v>
      </c>
      <c r="E10778" s="31" t="s">
        <v>87</v>
      </c>
      <c r="F10778" s="32">
        <v>4.0</v>
      </c>
      <c r="G10778" s="32">
        <v>202.0</v>
      </c>
      <c r="H10778" s="32">
        <v>28.94396389</v>
      </c>
      <c r="I10778" s="10"/>
      <c r="J10778" s="10"/>
      <c r="AA10778" s="7"/>
      <c r="AB10778" s="7"/>
      <c r="AC10778" s="7"/>
    </row>
    <row r="10779" ht="15.0" customHeight="1">
      <c r="A10779" s="29">
        <v>41929.0</v>
      </c>
      <c r="B10779" s="30" t="s">
        <v>59</v>
      </c>
      <c r="D10779" s="30" t="s">
        <v>91</v>
      </c>
      <c r="E10779" s="31" t="s">
        <v>87</v>
      </c>
      <c r="F10779" s="32">
        <v>5.0</v>
      </c>
      <c r="G10779" s="32">
        <v>152.0</v>
      </c>
      <c r="H10779" s="32">
        <v>21.7796164</v>
      </c>
      <c r="I10779" s="10"/>
      <c r="J10779" s="10"/>
      <c r="AA10779" s="7"/>
      <c r="AB10779" s="7"/>
      <c r="AC10779" s="7"/>
    </row>
    <row r="10780" ht="15.0" customHeight="1">
      <c r="A10780" s="29">
        <v>41929.0</v>
      </c>
      <c r="B10780" s="30" t="s">
        <v>59</v>
      </c>
      <c r="D10780" s="30" t="s">
        <v>91</v>
      </c>
      <c r="E10780" s="31" t="s">
        <v>87</v>
      </c>
      <c r="F10780" s="32">
        <v>6.0</v>
      </c>
      <c r="G10780" s="32">
        <v>188.0</v>
      </c>
      <c r="H10780" s="32">
        <v>26.9379466</v>
      </c>
      <c r="I10780" s="10"/>
      <c r="J10780" s="10"/>
      <c r="AA10780" s="7"/>
      <c r="AB10780" s="7"/>
      <c r="AC10780" s="7"/>
    </row>
    <row r="10781" ht="15.0" customHeight="1">
      <c r="A10781" s="29">
        <v>41929.0</v>
      </c>
      <c r="B10781" s="30" t="s">
        <v>59</v>
      </c>
      <c r="D10781" s="30" t="s">
        <v>91</v>
      </c>
      <c r="E10781" s="31" t="s">
        <v>87</v>
      </c>
      <c r="F10781" s="32">
        <v>7.0</v>
      </c>
      <c r="G10781" s="32">
        <v>219.0</v>
      </c>
      <c r="H10781" s="32">
        <v>31.37984204</v>
      </c>
      <c r="I10781" s="10"/>
      <c r="J10781" s="10"/>
      <c r="AA10781" s="7"/>
      <c r="AB10781" s="7"/>
      <c r="AC10781" s="7"/>
    </row>
    <row r="10782" ht="15.0" customHeight="1">
      <c r="A10782" s="29">
        <v>41929.0</v>
      </c>
      <c r="B10782" s="30" t="s">
        <v>59</v>
      </c>
      <c r="D10782" s="30" t="s">
        <v>91</v>
      </c>
      <c r="E10782" s="31" t="s">
        <v>87</v>
      </c>
      <c r="F10782" s="32">
        <v>8.0</v>
      </c>
      <c r="G10782" s="32">
        <v>203.0</v>
      </c>
      <c r="H10782" s="32">
        <v>29.08725084</v>
      </c>
      <c r="I10782" s="10"/>
      <c r="J10782" s="10"/>
      <c r="AA10782" s="7"/>
      <c r="AB10782" s="7"/>
      <c r="AC10782" s="7"/>
    </row>
    <row r="10783" ht="15.0" customHeight="1">
      <c r="A10783" s="29">
        <v>41929.0</v>
      </c>
      <c r="B10783" s="30" t="s">
        <v>59</v>
      </c>
      <c r="D10783" s="30" t="s">
        <v>91</v>
      </c>
      <c r="E10783" s="31" t="s">
        <v>87</v>
      </c>
      <c r="F10783" s="32">
        <v>9.0</v>
      </c>
      <c r="G10783" s="32">
        <v>151.0</v>
      </c>
      <c r="H10783" s="32">
        <v>21.63632945</v>
      </c>
      <c r="I10783" s="10"/>
      <c r="J10783" s="10"/>
      <c r="AA10783" s="7"/>
      <c r="AB10783" s="7"/>
      <c r="AC10783" s="7"/>
    </row>
    <row r="10784" ht="15.0" customHeight="1">
      <c r="A10784" s="29">
        <v>41929.0</v>
      </c>
      <c r="B10784" s="30" t="s">
        <v>59</v>
      </c>
      <c r="D10784" s="30" t="s">
        <v>91</v>
      </c>
      <c r="E10784" s="31" t="s">
        <v>87</v>
      </c>
      <c r="F10784" s="32">
        <v>10.0</v>
      </c>
      <c r="G10784" s="32">
        <v>154.0</v>
      </c>
      <c r="H10784" s="32">
        <v>22.0661903</v>
      </c>
      <c r="I10784" s="10"/>
      <c r="J10784" s="10"/>
      <c r="AA10784" s="7"/>
      <c r="AB10784" s="7"/>
      <c r="AC10784" s="7"/>
    </row>
    <row r="10785" ht="15.0" customHeight="1">
      <c r="A10785" s="29">
        <v>41929.0</v>
      </c>
      <c r="B10785" s="30" t="s">
        <v>59</v>
      </c>
      <c r="D10785" s="30" t="s">
        <v>91</v>
      </c>
      <c r="E10785" s="31" t="s">
        <v>87</v>
      </c>
      <c r="F10785" s="32">
        <v>11.0</v>
      </c>
      <c r="G10785" s="32">
        <v>184.0</v>
      </c>
      <c r="H10785" s="32">
        <v>26.3647988</v>
      </c>
      <c r="I10785" s="10"/>
      <c r="J10785" s="10"/>
      <c r="AA10785" s="7"/>
      <c r="AB10785" s="7"/>
      <c r="AC10785" s="7"/>
    </row>
    <row r="10786" ht="15.0" customHeight="1">
      <c r="A10786" s="29">
        <v>41929.0</v>
      </c>
      <c r="B10786" s="30" t="s">
        <v>59</v>
      </c>
      <c r="D10786" s="30" t="s">
        <v>91</v>
      </c>
      <c r="E10786" s="31" t="s">
        <v>87</v>
      </c>
      <c r="F10786" s="32">
        <v>12.0</v>
      </c>
      <c r="G10786" s="32">
        <v>128.0</v>
      </c>
      <c r="H10786" s="32">
        <v>18.3407296</v>
      </c>
      <c r="I10786" s="10"/>
      <c r="J10786" s="10"/>
      <c r="AA10786" s="7"/>
      <c r="AB10786" s="7"/>
      <c r="AC10786" s="7"/>
    </row>
    <row r="10787" ht="15.0" customHeight="1">
      <c r="A10787" s="29">
        <v>41929.0</v>
      </c>
      <c r="B10787" s="30" t="s">
        <v>59</v>
      </c>
      <c r="D10787" s="30" t="s">
        <v>91</v>
      </c>
      <c r="E10787" s="31" t="s">
        <v>87</v>
      </c>
      <c r="F10787" s="32">
        <v>13.0</v>
      </c>
      <c r="G10787" s="32">
        <v>160.0</v>
      </c>
      <c r="H10787" s="32">
        <v>22.925912</v>
      </c>
      <c r="I10787" s="10"/>
      <c r="J10787" s="10"/>
      <c r="AA10787" s="7"/>
      <c r="AB10787" s="7"/>
      <c r="AC10787" s="7"/>
    </row>
    <row r="10788" ht="15.0" customHeight="1">
      <c r="A10788" s="29">
        <v>41929.0</v>
      </c>
      <c r="B10788" s="30" t="s">
        <v>59</v>
      </c>
      <c r="D10788" s="30" t="s">
        <v>91</v>
      </c>
      <c r="E10788" s="31" t="s">
        <v>87</v>
      </c>
      <c r="F10788" s="32">
        <v>14.0</v>
      </c>
      <c r="G10788" s="32">
        <v>169.0</v>
      </c>
      <c r="H10788" s="32">
        <v>24.21549455</v>
      </c>
      <c r="I10788" s="10"/>
      <c r="J10788" s="10"/>
      <c r="AA10788" s="7"/>
      <c r="AB10788" s="7"/>
      <c r="AC10788" s="7"/>
    </row>
    <row r="10789" ht="15.0" customHeight="1">
      <c r="A10789" s="29">
        <v>41929.0</v>
      </c>
      <c r="B10789" s="30" t="s">
        <v>59</v>
      </c>
      <c r="D10789" s="30" t="s">
        <v>91</v>
      </c>
      <c r="E10789" s="31" t="s">
        <v>87</v>
      </c>
      <c r="F10789" s="32">
        <v>15.0</v>
      </c>
      <c r="G10789" s="32">
        <v>134.0</v>
      </c>
      <c r="H10789" s="32">
        <v>19.2004513</v>
      </c>
      <c r="I10789" s="10"/>
      <c r="J10789" s="10"/>
      <c r="AA10789" s="7"/>
      <c r="AB10789" s="7"/>
      <c r="AC10789" s="7"/>
    </row>
    <row r="10790" ht="15.0" customHeight="1">
      <c r="A10790" s="29">
        <v>41929.0</v>
      </c>
      <c r="B10790" s="30" t="s">
        <v>59</v>
      </c>
      <c r="D10790" s="30" t="s">
        <v>91</v>
      </c>
      <c r="E10790" s="31" t="s">
        <v>87</v>
      </c>
      <c r="F10790" s="32">
        <v>16.0</v>
      </c>
      <c r="G10790" s="32">
        <v>185.0</v>
      </c>
      <c r="H10790" s="32">
        <v>26.50808575</v>
      </c>
      <c r="I10790" s="10"/>
      <c r="J10790" s="10"/>
      <c r="AA10790" s="7"/>
      <c r="AB10790" s="7"/>
      <c r="AC10790" s="7"/>
    </row>
    <row r="10791" ht="15.0" customHeight="1">
      <c r="A10791" s="29">
        <v>41929.0</v>
      </c>
      <c r="B10791" s="30" t="s">
        <v>59</v>
      </c>
      <c r="D10791" s="30" t="s">
        <v>91</v>
      </c>
      <c r="E10791" s="31" t="s">
        <v>87</v>
      </c>
      <c r="F10791" s="32">
        <v>17.0</v>
      </c>
      <c r="G10791" s="32">
        <v>178.0</v>
      </c>
      <c r="H10791" s="32">
        <v>25.5050771</v>
      </c>
      <c r="I10791" s="10"/>
      <c r="J10791" s="10"/>
      <c r="AA10791" s="7"/>
      <c r="AB10791" s="7"/>
      <c r="AC10791" s="7"/>
    </row>
    <row r="10792" ht="15.0" customHeight="1">
      <c r="A10792" s="29">
        <v>41929.0</v>
      </c>
      <c r="B10792" s="30" t="s">
        <v>59</v>
      </c>
      <c r="D10792" s="30" t="s">
        <v>91</v>
      </c>
      <c r="E10792" s="31" t="s">
        <v>87</v>
      </c>
      <c r="F10792" s="32">
        <v>18.0</v>
      </c>
      <c r="G10792" s="32">
        <v>141.0</v>
      </c>
      <c r="H10792" s="32">
        <v>20.20345995</v>
      </c>
      <c r="I10792" s="10"/>
      <c r="J10792" s="10"/>
      <c r="AA10792" s="7"/>
      <c r="AB10792" s="7"/>
      <c r="AC10792" s="7"/>
    </row>
    <row r="10793" ht="15.0" customHeight="1">
      <c r="A10793" s="29">
        <v>41929.0</v>
      </c>
      <c r="B10793" s="30" t="s">
        <v>59</v>
      </c>
      <c r="D10793" s="30" t="s">
        <v>91</v>
      </c>
      <c r="E10793" s="31" t="s">
        <v>87</v>
      </c>
      <c r="F10793" s="32">
        <v>19.0</v>
      </c>
      <c r="G10793" s="32">
        <v>139.0</v>
      </c>
      <c r="H10793" s="32">
        <v>19.91688605</v>
      </c>
      <c r="I10793" s="10"/>
      <c r="J10793" s="10"/>
      <c r="AA10793" s="7"/>
      <c r="AB10793" s="7"/>
      <c r="AC10793" s="7"/>
    </row>
    <row r="10794" ht="15.0" customHeight="1">
      <c r="A10794" s="29">
        <v>41929.0</v>
      </c>
      <c r="B10794" s="30" t="s">
        <v>59</v>
      </c>
      <c r="D10794" s="30" t="s">
        <v>91</v>
      </c>
      <c r="E10794" s="31" t="s">
        <v>87</v>
      </c>
      <c r="F10794" s="32">
        <v>20.0</v>
      </c>
      <c r="G10794" s="32">
        <v>166.0</v>
      </c>
      <c r="H10794" s="32">
        <v>23.7856337</v>
      </c>
      <c r="I10794" s="10"/>
      <c r="J10794" s="10"/>
      <c r="AA10794" s="7"/>
      <c r="AB10794" s="7"/>
      <c r="AC10794" s="7"/>
    </row>
    <row r="10795" ht="15.0" customHeight="1">
      <c r="A10795" s="29">
        <v>41929.0</v>
      </c>
      <c r="B10795" s="30" t="s">
        <v>59</v>
      </c>
      <c r="D10795" s="30" t="s">
        <v>91</v>
      </c>
      <c r="E10795" s="31" t="s">
        <v>87</v>
      </c>
      <c r="F10795" s="32">
        <v>21.0</v>
      </c>
      <c r="G10795" s="32">
        <v>170.0</v>
      </c>
      <c r="H10795" s="32">
        <v>24.3587815</v>
      </c>
      <c r="I10795" s="10"/>
      <c r="J10795" s="10"/>
      <c r="AA10795" s="7"/>
      <c r="AB10795" s="7"/>
      <c r="AC10795" s="7"/>
    </row>
    <row r="10796" ht="15.0" customHeight="1">
      <c r="A10796" s="29">
        <v>41929.0</v>
      </c>
      <c r="B10796" s="30" t="s">
        <v>59</v>
      </c>
      <c r="D10796" s="30" t="s">
        <v>91</v>
      </c>
      <c r="E10796" s="31" t="s">
        <v>87</v>
      </c>
      <c r="F10796" s="32">
        <v>22.0</v>
      </c>
      <c r="G10796" s="32">
        <v>133.0</v>
      </c>
      <c r="H10796" s="32">
        <v>19.05716435</v>
      </c>
      <c r="I10796" s="10"/>
      <c r="J10796" s="10"/>
      <c r="AA10796" s="7"/>
      <c r="AB10796" s="7"/>
      <c r="AC10796" s="7"/>
    </row>
    <row r="10797" ht="15.0" customHeight="1">
      <c r="A10797" s="29">
        <v>41929.0</v>
      </c>
      <c r="B10797" s="30" t="s">
        <v>59</v>
      </c>
      <c r="D10797" s="30" t="s">
        <v>91</v>
      </c>
      <c r="E10797" s="31" t="s">
        <v>87</v>
      </c>
      <c r="F10797" s="32">
        <v>23.0</v>
      </c>
      <c r="G10797" s="32">
        <v>209.0</v>
      </c>
      <c r="H10797" s="32">
        <v>29.94697254</v>
      </c>
      <c r="I10797" s="10"/>
      <c r="J10797" s="10"/>
      <c r="AA10797" s="7"/>
      <c r="AB10797" s="7"/>
      <c r="AC10797" s="7"/>
    </row>
    <row r="10798" ht="15.0" customHeight="1">
      <c r="A10798" s="29">
        <v>41929.0</v>
      </c>
      <c r="B10798" s="30" t="s">
        <v>59</v>
      </c>
      <c r="D10798" s="30" t="s">
        <v>91</v>
      </c>
      <c r="E10798" s="31" t="s">
        <v>87</v>
      </c>
      <c r="F10798" s="32">
        <v>24.0</v>
      </c>
      <c r="G10798" s="32">
        <v>114.0</v>
      </c>
      <c r="H10798" s="32">
        <v>16.3347123</v>
      </c>
      <c r="I10798" s="10"/>
      <c r="J10798" s="10"/>
      <c r="AA10798" s="7"/>
      <c r="AB10798" s="7"/>
      <c r="AC10798" s="7"/>
    </row>
    <row r="10799" ht="15.0" customHeight="1">
      <c r="A10799" s="29">
        <v>41929.0</v>
      </c>
      <c r="B10799" s="30" t="s">
        <v>59</v>
      </c>
      <c r="D10799" s="30" t="s">
        <v>91</v>
      </c>
      <c r="E10799" s="31" t="s">
        <v>87</v>
      </c>
      <c r="F10799" s="32">
        <v>25.0</v>
      </c>
      <c r="G10799" s="32">
        <v>228.0</v>
      </c>
      <c r="H10799" s="32">
        <v>32.66942459</v>
      </c>
      <c r="I10799" s="10"/>
      <c r="J10799" s="10"/>
      <c r="AA10799" s="7"/>
      <c r="AB10799" s="7"/>
      <c r="AC10799" s="7"/>
    </row>
    <row r="10800" ht="15.0" customHeight="1">
      <c r="A10800" s="29">
        <v>41929.0</v>
      </c>
      <c r="B10800" s="30" t="s">
        <v>59</v>
      </c>
      <c r="D10800" s="30" t="s">
        <v>91</v>
      </c>
      <c r="E10800" s="31" t="s">
        <v>87</v>
      </c>
      <c r="F10800" s="32">
        <v>26.0</v>
      </c>
      <c r="G10800" s="32">
        <v>228.0</v>
      </c>
      <c r="H10800" s="32">
        <v>32.66942459</v>
      </c>
      <c r="I10800" s="10"/>
      <c r="J10800" s="10"/>
      <c r="AA10800" s="7"/>
      <c r="AB10800" s="7"/>
      <c r="AC10800" s="7"/>
    </row>
    <row r="10801" ht="15.0" customHeight="1">
      <c r="A10801" s="29">
        <v>41929.0</v>
      </c>
      <c r="B10801" s="30" t="s">
        <v>59</v>
      </c>
      <c r="D10801" s="30" t="s">
        <v>91</v>
      </c>
      <c r="E10801" s="31" t="s">
        <v>87</v>
      </c>
      <c r="F10801" s="32">
        <v>27.0</v>
      </c>
      <c r="G10801" s="32">
        <v>145.0</v>
      </c>
      <c r="H10801" s="32">
        <v>20.77660775</v>
      </c>
      <c r="I10801" s="10"/>
      <c r="J10801" s="10"/>
      <c r="AA10801" s="7"/>
      <c r="AB10801" s="7"/>
      <c r="AC10801" s="7"/>
    </row>
    <row r="10802" ht="15.0" customHeight="1">
      <c r="A10802" s="29">
        <v>41929.0</v>
      </c>
      <c r="B10802" s="30" t="s">
        <v>59</v>
      </c>
      <c r="D10802" s="30" t="s">
        <v>91</v>
      </c>
      <c r="E10802" s="31" t="s">
        <v>87</v>
      </c>
      <c r="F10802" s="32">
        <v>28.0</v>
      </c>
      <c r="G10802" s="32">
        <v>194.0</v>
      </c>
      <c r="H10802" s="32">
        <v>27.7976683</v>
      </c>
      <c r="I10802" s="10"/>
      <c r="J10802" s="10"/>
      <c r="AA10802" s="7"/>
      <c r="AB10802" s="7"/>
      <c r="AC10802" s="7"/>
    </row>
    <row r="10803" ht="15.0" customHeight="1">
      <c r="A10803" s="29">
        <v>41929.0</v>
      </c>
      <c r="B10803" s="30" t="s">
        <v>59</v>
      </c>
      <c r="D10803" s="30" t="s">
        <v>91</v>
      </c>
      <c r="E10803" s="31" t="s">
        <v>87</v>
      </c>
      <c r="F10803" s="32">
        <v>29.0</v>
      </c>
      <c r="G10803" s="32">
        <v>200.0</v>
      </c>
      <c r="H10803" s="32">
        <v>28.65738999</v>
      </c>
      <c r="I10803" s="10"/>
      <c r="J10803" s="10"/>
      <c r="AA10803" s="7"/>
      <c r="AB10803" s="7"/>
      <c r="AC10803" s="7"/>
    </row>
    <row r="10804" ht="15.0" customHeight="1">
      <c r="A10804" s="29">
        <v>41929.0</v>
      </c>
      <c r="B10804" s="30" t="s">
        <v>59</v>
      </c>
      <c r="D10804" s="30" t="s">
        <v>91</v>
      </c>
      <c r="E10804" s="31" t="s">
        <v>87</v>
      </c>
      <c r="F10804" s="32">
        <v>30.0</v>
      </c>
      <c r="G10804" s="32">
        <v>179.0</v>
      </c>
      <c r="H10804" s="32">
        <v>25.64836405</v>
      </c>
      <c r="I10804" s="10"/>
      <c r="J10804" s="10"/>
      <c r="AA10804" s="7"/>
      <c r="AB10804" s="7"/>
      <c r="AC10804" s="7"/>
    </row>
    <row r="10805" ht="15.0" customHeight="1">
      <c r="A10805" s="29">
        <v>41929.0</v>
      </c>
      <c r="B10805" s="30" t="s">
        <v>59</v>
      </c>
      <c r="D10805" s="30" t="s">
        <v>91</v>
      </c>
      <c r="E10805" s="31" t="s">
        <v>87</v>
      </c>
      <c r="F10805" s="32">
        <v>31.0</v>
      </c>
      <c r="G10805" s="32">
        <v>223.0</v>
      </c>
      <c r="H10805" s="32">
        <v>31.95298984</v>
      </c>
      <c r="I10805" s="10"/>
      <c r="J10805" s="10"/>
      <c r="AA10805" s="7"/>
      <c r="AB10805" s="7"/>
      <c r="AC10805" s="7"/>
    </row>
    <row r="10806" ht="15.0" customHeight="1">
      <c r="A10806" s="29">
        <v>41929.0</v>
      </c>
      <c r="B10806" s="30" t="s">
        <v>59</v>
      </c>
      <c r="D10806" s="30" t="s">
        <v>91</v>
      </c>
      <c r="E10806" s="31" t="s">
        <v>87</v>
      </c>
      <c r="F10806" s="32">
        <v>32.0</v>
      </c>
      <c r="G10806" s="32">
        <v>206.0</v>
      </c>
      <c r="H10806" s="32">
        <v>29.51711169</v>
      </c>
      <c r="I10806" s="10"/>
      <c r="J10806" s="10"/>
      <c r="AA10806" s="7"/>
      <c r="AB10806" s="7"/>
      <c r="AC10806" s="7"/>
    </row>
    <row r="10807" ht="15.0" customHeight="1">
      <c r="A10807" s="29">
        <v>41929.0</v>
      </c>
      <c r="B10807" s="30" t="s">
        <v>59</v>
      </c>
      <c r="D10807" s="30" t="s">
        <v>91</v>
      </c>
      <c r="E10807" s="31" t="s">
        <v>87</v>
      </c>
      <c r="F10807" s="32">
        <v>33.0</v>
      </c>
      <c r="G10807" s="32">
        <v>277.0</v>
      </c>
      <c r="H10807" s="32">
        <v>39.69048514</v>
      </c>
      <c r="I10807" s="10"/>
      <c r="J10807" s="10"/>
      <c r="AA10807" s="7"/>
      <c r="AB10807" s="7"/>
      <c r="AC10807" s="7"/>
    </row>
    <row r="10808" ht="15.0" customHeight="1">
      <c r="A10808" s="29">
        <v>41929.0</v>
      </c>
      <c r="B10808" s="30" t="s">
        <v>59</v>
      </c>
      <c r="D10808" s="30" t="s">
        <v>91</v>
      </c>
      <c r="E10808" s="31" t="s">
        <v>87</v>
      </c>
      <c r="F10808" s="32">
        <v>34.0</v>
      </c>
      <c r="G10808" s="32">
        <v>178.0</v>
      </c>
      <c r="H10808" s="32">
        <v>25.5050771</v>
      </c>
      <c r="I10808" s="10"/>
      <c r="J10808" s="10"/>
      <c r="AA10808" s="7"/>
      <c r="AB10808" s="7"/>
      <c r="AC10808" s="7"/>
    </row>
    <row r="10809" ht="15.0" customHeight="1">
      <c r="A10809" s="29">
        <v>41929.0</v>
      </c>
      <c r="B10809" s="30" t="s">
        <v>59</v>
      </c>
      <c r="D10809" s="30" t="s">
        <v>91</v>
      </c>
      <c r="E10809" s="31" t="s">
        <v>87</v>
      </c>
      <c r="F10809" s="32">
        <v>35.0</v>
      </c>
      <c r="G10809" s="32">
        <v>202.0</v>
      </c>
      <c r="H10809" s="32">
        <v>28.94396389</v>
      </c>
      <c r="I10809" s="10"/>
      <c r="J10809" s="10"/>
      <c r="AA10809" s="7"/>
      <c r="AB10809" s="7"/>
      <c r="AC10809" s="7"/>
    </row>
    <row r="10810" ht="15.0" customHeight="1">
      <c r="A10810" s="29">
        <v>41929.0</v>
      </c>
      <c r="B10810" s="30" t="s">
        <v>59</v>
      </c>
      <c r="D10810" s="30" t="s">
        <v>91</v>
      </c>
      <c r="E10810" s="31" t="s">
        <v>87</v>
      </c>
      <c r="F10810" s="32">
        <v>36.0</v>
      </c>
      <c r="G10810" s="32">
        <v>195.0</v>
      </c>
      <c r="H10810" s="32">
        <v>27.94095525</v>
      </c>
      <c r="I10810" s="10"/>
      <c r="J10810" s="10"/>
      <c r="AA10810" s="7"/>
      <c r="AB10810" s="7"/>
      <c r="AC10810" s="7"/>
    </row>
    <row r="10811" ht="15.0" customHeight="1">
      <c r="A10811" s="29">
        <v>41929.0</v>
      </c>
      <c r="B10811" s="30" t="s">
        <v>59</v>
      </c>
      <c r="D10811" s="30" t="s">
        <v>91</v>
      </c>
      <c r="E10811" s="31" t="s">
        <v>87</v>
      </c>
      <c r="F10811" s="32">
        <v>37.0</v>
      </c>
      <c r="G10811" s="32">
        <v>227.0</v>
      </c>
      <c r="H10811" s="32">
        <v>32.52613764</v>
      </c>
      <c r="I10811" s="10"/>
      <c r="J10811" s="10"/>
      <c r="AA10811" s="7"/>
      <c r="AB10811" s="7"/>
      <c r="AC10811" s="7"/>
    </row>
    <row r="10812" ht="15.0" customHeight="1">
      <c r="A10812" s="29">
        <v>41929.0</v>
      </c>
      <c r="B10812" s="30" t="s">
        <v>59</v>
      </c>
      <c r="D10812" s="30" t="s">
        <v>91</v>
      </c>
      <c r="E10812" s="31" t="s">
        <v>87</v>
      </c>
      <c r="F10812" s="32">
        <v>38.0</v>
      </c>
      <c r="G10812" s="32">
        <v>174.0</v>
      </c>
      <c r="H10812" s="32">
        <v>24.9319293</v>
      </c>
      <c r="I10812" s="10"/>
      <c r="J10812" s="10"/>
      <c r="AA10812" s="7"/>
      <c r="AB10812" s="7"/>
      <c r="AC10812" s="7"/>
    </row>
    <row r="10813" ht="15.0" customHeight="1">
      <c r="A10813" s="29">
        <v>41929.0</v>
      </c>
      <c r="B10813" s="30" t="s">
        <v>59</v>
      </c>
      <c r="D10813" s="30" t="s">
        <v>91</v>
      </c>
      <c r="E10813" s="31" t="s">
        <v>87</v>
      </c>
      <c r="F10813" s="32">
        <v>39.0</v>
      </c>
      <c r="G10813" s="32">
        <v>225.0</v>
      </c>
      <c r="H10813" s="32">
        <v>32.23956374</v>
      </c>
      <c r="I10813" s="10"/>
      <c r="J10813" s="10"/>
      <c r="AA10813" s="7"/>
      <c r="AB10813" s="7"/>
      <c r="AC10813" s="7"/>
    </row>
    <row r="10814" ht="15.0" customHeight="1">
      <c r="A10814" s="29">
        <v>41929.0</v>
      </c>
      <c r="B10814" s="30" t="s">
        <v>59</v>
      </c>
      <c r="D10814" s="30" t="s">
        <v>91</v>
      </c>
      <c r="E10814" s="31" t="s">
        <v>87</v>
      </c>
      <c r="F10814" s="32">
        <v>40.0</v>
      </c>
      <c r="G10814" s="32">
        <v>175.0</v>
      </c>
      <c r="H10814" s="32">
        <v>25.07521625</v>
      </c>
      <c r="I10814" s="10"/>
      <c r="J10814" s="10"/>
      <c r="AA10814" s="7"/>
      <c r="AB10814" s="7"/>
      <c r="AC10814" s="7"/>
    </row>
    <row r="10815" ht="15.0" customHeight="1">
      <c r="A10815" s="29">
        <v>41929.0</v>
      </c>
      <c r="B10815" s="30" t="s">
        <v>59</v>
      </c>
      <c r="D10815" s="30" t="s">
        <v>91</v>
      </c>
      <c r="E10815" s="31" t="s">
        <v>87</v>
      </c>
      <c r="F10815" s="32">
        <v>41.0</v>
      </c>
      <c r="G10815" s="32">
        <v>165.0</v>
      </c>
      <c r="H10815" s="32">
        <v>23.64234675</v>
      </c>
      <c r="I10815" s="10"/>
      <c r="J10815" s="10"/>
      <c r="AA10815" s="7"/>
      <c r="AB10815" s="7"/>
      <c r="AC10815" s="7"/>
    </row>
    <row r="10816" ht="15.0" customHeight="1">
      <c r="A10816" s="29">
        <v>41929.0</v>
      </c>
      <c r="B10816" s="30" t="s">
        <v>59</v>
      </c>
      <c r="D10816" s="30" t="s">
        <v>91</v>
      </c>
      <c r="E10816" s="31" t="s">
        <v>87</v>
      </c>
      <c r="F10816" s="32">
        <v>42.0</v>
      </c>
      <c r="G10816" s="32">
        <v>160.0</v>
      </c>
      <c r="H10816" s="32">
        <v>22.925912</v>
      </c>
      <c r="I10816" s="10"/>
      <c r="J10816" s="10"/>
      <c r="AA10816" s="7"/>
      <c r="AB10816" s="7"/>
      <c r="AC10816" s="7"/>
    </row>
    <row r="10817" ht="15.0" customHeight="1">
      <c r="A10817" s="29">
        <v>41929.0</v>
      </c>
      <c r="B10817" s="30" t="s">
        <v>59</v>
      </c>
      <c r="D10817" s="30" t="s">
        <v>91</v>
      </c>
      <c r="E10817" s="31" t="s">
        <v>87</v>
      </c>
      <c r="F10817" s="32">
        <v>43.0</v>
      </c>
      <c r="G10817" s="32">
        <v>203.0</v>
      </c>
      <c r="H10817" s="32">
        <v>29.08725084</v>
      </c>
      <c r="I10817" s="10"/>
      <c r="J10817" s="10"/>
      <c r="AA10817" s="7"/>
      <c r="AB10817" s="7"/>
      <c r="AC10817" s="7"/>
    </row>
    <row r="10818" ht="15.0" customHeight="1">
      <c r="A10818" s="29">
        <v>41929.0</v>
      </c>
      <c r="B10818" s="30" t="s">
        <v>59</v>
      </c>
      <c r="D10818" s="30" t="s">
        <v>91</v>
      </c>
      <c r="E10818" s="31" t="s">
        <v>87</v>
      </c>
      <c r="F10818" s="32">
        <v>44.0</v>
      </c>
      <c r="G10818" s="32">
        <v>192.0</v>
      </c>
      <c r="H10818" s="32">
        <v>27.5110944</v>
      </c>
      <c r="I10818" s="10"/>
      <c r="J10818" s="10"/>
      <c r="AA10818" s="7"/>
      <c r="AB10818" s="7"/>
      <c r="AC10818" s="7"/>
    </row>
    <row r="10819" ht="15.0" customHeight="1">
      <c r="A10819" s="29">
        <v>41929.0</v>
      </c>
      <c r="B10819" s="30" t="s">
        <v>59</v>
      </c>
      <c r="D10819" s="30" t="s">
        <v>91</v>
      </c>
      <c r="E10819" s="31" t="s">
        <v>87</v>
      </c>
      <c r="F10819" s="32">
        <v>45.0</v>
      </c>
      <c r="G10819" s="32">
        <v>260.0</v>
      </c>
      <c r="H10819" s="32">
        <v>37.25460699</v>
      </c>
      <c r="I10819" s="10"/>
      <c r="J10819" s="10"/>
      <c r="AA10819" s="7"/>
      <c r="AB10819" s="7"/>
      <c r="AC10819" s="7"/>
    </row>
    <row r="10820" ht="15.0" customHeight="1">
      <c r="A10820" s="29">
        <v>41929.0</v>
      </c>
      <c r="B10820" s="30" t="s">
        <v>59</v>
      </c>
      <c r="D10820" s="30" t="s">
        <v>91</v>
      </c>
      <c r="E10820" s="31" t="s">
        <v>87</v>
      </c>
      <c r="F10820" s="32">
        <v>46.0</v>
      </c>
      <c r="G10820" s="32">
        <v>165.0</v>
      </c>
      <c r="H10820" s="32">
        <v>23.64234675</v>
      </c>
      <c r="I10820" s="10"/>
      <c r="J10820" s="10"/>
      <c r="AA10820" s="7"/>
      <c r="AB10820" s="7"/>
      <c r="AC10820" s="7"/>
    </row>
    <row r="10821" ht="15.0" customHeight="1">
      <c r="A10821" s="29">
        <v>41929.0</v>
      </c>
      <c r="B10821" s="30" t="s">
        <v>59</v>
      </c>
      <c r="D10821" s="30" t="s">
        <v>91</v>
      </c>
      <c r="E10821" s="31" t="s">
        <v>87</v>
      </c>
      <c r="F10821" s="32">
        <v>47.0</v>
      </c>
      <c r="G10821" s="32">
        <v>169.0</v>
      </c>
      <c r="H10821" s="32">
        <v>24.21549455</v>
      </c>
      <c r="I10821" s="10"/>
      <c r="J10821" s="10"/>
      <c r="AA10821" s="7"/>
      <c r="AB10821" s="7"/>
      <c r="AC10821" s="7"/>
    </row>
    <row r="10822" ht="15.0" customHeight="1">
      <c r="A10822" s="29">
        <v>41929.0</v>
      </c>
      <c r="B10822" s="30" t="s">
        <v>59</v>
      </c>
      <c r="D10822" s="30" t="s">
        <v>91</v>
      </c>
      <c r="E10822" s="31" t="s">
        <v>87</v>
      </c>
      <c r="F10822" s="32">
        <v>48.0</v>
      </c>
      <c r="G10822" s="32">
        <v>151.0</v>
      </c>
      <c r="H10822" s="32">
        <v>21.63632945</v>
      </c>
      <c r="I10822" s="10"/>
      <c r="J10822" s="10"/>
      <c r="AA10822" s="7"/>
      <c r="AB10822" s="7"/>
      <c r="AC10822" s="7"/>
    </row>
    <row r="10823" ht="15.0" customHeight="1">
      <c r="A10823" s="29">
        <v>41929.0</v>
      </c>
      <c r="B10823" s="30" t="s">
        <v>59</v>
      </c>
      <c r="D10823" s="30" t="s">
        <v>91</v>
      </c>
      <c r="E10823" s="31" t="s">
        <v>87</v>
      </c>
      <c r="F10823" s="32">
        <v>49.0</v>
      </c>
      <c r="G10823" s="32">
        <v>152.0</v>
      </c>
      <c r="H10823" s="32">
        <v>21.7796164</v>
      </c>
      <c r="I10823" s="10"/>
      <c r="J10823" s="10"/>
      <c r="AA10823" s="7"/>
      <c r="AB10823" s="7"/>
      <c r="AC10823" s="7"/>
    </row>
    <row r="10824" ht="15.0" customHeight="1">
      <c r="A10824" s="29">
        <v>41929.0</v>
      </c>
      <c r="B10824" s="30" t="s">
        <v>59</v>
      </c>
      <c r="D10824" s="30" t="s">
        <v>91</v>
      </c>
      <c r="E10824" s="31" t="s">
        <v>87</v>
      </c>
      <c r="F10824" s="32">
        <v>50.0</v>
      </c>
      <c r="G10824" s="32">
        <v>176.0</v>
      </c>
      <c r="H10824" s="32">
        <v>25.2185032</v>
      </c>
      <c r="I10824" s="10"/>
      <c r="J10824" s="10"/>
      <c r="AA10824" s="7"/>
      <c r="AB10824" s="7"/>
      <c r="AC10824" s="7"/>
    </row>
    <row r="10825" ht="15.0" customHeight="1">
      <c r="A10825" s="29">
        <v>41929.0</v>
      </c>
      <c r="B10825" s="30" t="s">
        <v>59</v>
      </c>
      <c r="D10825" s="30" t="s">
        <v>91</v>
      </c>
      <c r="E10825" s="31" t="s">
        <v>87</v>
      </c>
      <c r="F10825" s="32">
        <v>51.0</v>
      </c>
      <c r="G10825" s="32">
        <v>168.0</v>
      </c>
      <c r="H10825" s="32">
        <v>24.0722076</v>
      </c>
      <c r="I10825" s="10"/>
      <c r="J10825" s="10"/>
      <c r="AA10825" s="7"/>
      <c r="AB10825" s="7"/>
      <c r="AC10825" s="7"/>
    </row>
    <row r="10826" ht="15.0" customHeight="1">
      <c r="A10826" s="29">
        <v>41929.0</v>
      </c>
      <c r="B10826" s="30" t="s">
        <v>59</v>
      </c>
      <c r="D10826" s="30" t="s">
        <v>91</v>
      </c>
      <c r="E10826" s="31" t="s">
        <v>87</v>
      </c>
      <c r="F10826" s="32">
        <v>52.0</v>
      </c>
      <c r="G10826" s="32">
        <v>193.0</v>
      </c>
      <c r="H10826" s="32">
        <v>27.65438135</v>
      </c>
      <c r="I10826" s="10"/>
      <c r="J10826" s="10"/>
      <c r="AA10826" s="7"/>
      <c r="AB10826" s="7"/>
      <c r="AC10826" s="7"/>
    </row>
    <row r="10827" ht="15.0" customHeight="1">
      <c r="A10827" s="29">
        <v>41929.0</v>
      </c>
      <c r="B10827" s="30" t="s">
        <v>59</v>
      </c>
      <c r="D10827" s="30" t="s">
        <v>91</v>
      </c>
      <c r="E10827" s="31" t="s">
        <v>87</v>
      </c>
      <c r="F10827" s="32">
        <v>53.0</v>
      </c>
      <c r="G10827" s="32">
        <v>203.0</v>
      </c>
      <c r="H10827" s="32">
        <v>29.08725084</v>
      </c>
      <c r="I10827" s="10"/>
      <c r="J10827" s="10"/>
      <c r="AA10827" s="7"/>
      <c r="AB10827" s="7"/>
      <c r="AC10827" s="7"/>
    </row>
    <row r="10828" ht="15.0" customHeight="1">
      <c r="A10828" s="29">
        <v>41929.0</v>
      </c>
      <c r="B10828" s="30" t="s">
        <v>59</v>
      </c>
      <c r="D10828" s="30" t="s">
        <v>91</v>
      </c>
      <c r="E10828" s="31" t="s">
        <v>87</v>
      </c>
      <c r="F10828" s="32">
        <v>54.0</v>
      </c>
      <c r="G10828" s="32">
        <v>237.0</v>
      </c>
      <c r="H10828" s="32">
        <v>33.95900714</v>
      </c>
      <c r="I10828" s="10"/>
      <c r="J10828" s="10"/>
      <c r="AA10828" s="7"/>
      <c r="AB10828" s="7"/>
      <c r="AC10828" s="7"/>
    </row>
    <row r="10829" ht="15.0" customHeight="1">
      <c r="A10829" s="29">
        <v>41929.0</v>
      </c>
      <c r="B10829" s="30" t="s">
        <v>59</v>
      </c>
      <c r="D10829" s="30" t="s">
        <v>91</v>
      </c>
      <c r="E10829" s="31" t="s">
        <v>87</v>
      </c>
      <c r="F10829" s="32">
        <v>55.0</v>
      </c>
      <c r="G10829" s="32">
        <v>170.0</v>
      </c>
      <c r="H10829" s="32">
        <v>24.3587815</v>
      </c>
      <c r="I10829" s="10"/>
      <c r="J10829" s="10"/>
      <c r="AA10829" s="7"/>
      <c r="AB10829" s="7"/>
      <c r="AC10829" s="7"/>
    </row>
    <row r="10830" ht="15.0" customHeight="1">
      <c r="A10830" s="29">
        <v>41929.0</v>
      </c>
      <c r="B10830" s="30" t="s">
        <v>59</v>
      </c>
      <c r="D10830" s="30" t="s">
        <v>91</v>
      </c>
      <c r="E10830" s="31" t="s">
        <v>87</v>
      </c>
      <c r="F10830" s="32">
        <v>56.0</v>
      </c>
      <c r="G10830" s="32">
        <v>184.0</v>
      </c>
      <c r="H10830" s="32">
        <v>26.3647988</v>
      </c>
      <c r="I10830" s="10"/>
      <c r="J10830" s="10"/>
      <c r="AA10830" s="7"/>
      <c r="AB10830" s="7"/>
      <c r="AC10830" s="7"/>
    </row>
    <row r="10831" ht="15.0" customHeight="1">
      <c r="A10831" s="29">
        <v>41929.0</v>
      </c>
      <c r="B10831" s="30" t="s">
        <v>59</v>
      </c>
      <c r="D10831" s="30" t="s">
        <v>91</v>
      </c>
      <c r="E10831" s="31" t="s">
        <v>87</v>
      </c>
      <c r="F10831" s="32">
        <v>57.0</v>
      </c>
      <c r="G10831" s="32">
        <v>177.0</v>
      </c>
      <c r="H10831" s="32">
        <v>25.36179015</v>
      </c>
      <c r="I10831" s="10"/>
      <c r="J10831" s="10"/>
      <c r="AA10831" s="7"/>
      <c r="AB10831" s="7"/>
      <c r="AC10831" s="7"/>
    </row>
    <row r="10832" ht="15.0" customHeight="1">
      <c r="A10832" s="29">
        <v>41929.0</v>
      </c>
      <c r="B10832" s="30" t="s">
        <v>59</v>
      </c>
      <c r="D10832" s="30" t="s">
        <v>91</v>
      </c>
      <c r="E10832" s="31" t="s">
        <v>87</v>
      </c>
      <c r="F10832" s="32">
        <v>58.0</v>
      </c>
      <c r="G10832" s="32">
        <v>182.0</v>
      </c>
      <c r="H10832" s="32">
        <v>26.0782249</v>
      </c>
      <c r="I10832" s="10"/>
      <c r="J10832" s="10"/>
      <c r="AA10832" s="7"/>
      <c r="AB10832" s="7"/>
      <c r="AC10832" s="7"/>
    </row>
    <row r="10833" ht="15.0" customHeight="1">
      <c r="A10833" s="29">
        <v>41929.0</v>
      </c>
      <c r="B10833" s="30" t="s">
        <v>59</v>
      </c>
      <c r="D10833" s="30" t="s">
        <v>91</v>
      </c>
      <c r="E10833" s="31" t="s">
        <v>87</v>
      </c>
      <c r="F10833" s="32">
        <v>59.0</v>
      </c>
      <c r="G10833" s="32">
        <v>176.0</v>
      </c>
      <c r="H10833" s="32">
        <v>25.2185032</v>
      </c>
      <c r="I10833" s="10"/>
      <c r="J10833" s="10"/>
      <c r="AA10833" s="7"/>
      <c r="AB10833" s="7"/>
      <c r="AC10833" s="7"/>
    </row>
    <row r="10834" ht="15.0" customHeight="1">
      <c r="A10834" s="29">
        <v>41929.0</v>
      </c>
      <c r="B10834" s="30" t="s">
        <v>59</v>
      </c>
      <c r="D10834" s="30" t="s">
        <v>91</v>
      </c>
      <c r="E10834" s="31" t="s">
        <v>87</v>
      </c>
      <c r="F10834" s="32">
        <v>60.0</v>
      </c>
      <c r="G10834" s="32">
        <v>199.0</v>
      </c>
      <c r="H10834" s="32">
        <v>28.51410304</v>
      </c>
      <c r="I10834" s="10"/>
      <c r="J10834" s="10"/>
      <c r="AA10834" s="7"/>
      <c r="AB10834" s="7"/>
      <c r="AC10834" s="7"/>
    </row>
    <row r="10835" ht="15.0" customHeight="1">
      <c r="A10835" s="29">
        <v>41929.0</v>
      </c>
      <c r="B10835" s="30" t="s">
        <v>59</v>
      </c>
      <c r="D10835" s="30" t="s">
        <v>91</v>
      </c>
      <c r="E10835" s="31" t="s">
        <v>87</v>
      </c>
      <c r="F10835" s="32">
        <v>61.0</v>
      </c>
      <c r="G10835" s="32">
        <v>151.0</v>
      </c>
      <c r="H10835" s="32">
        <v>21.63632945</v>
      </c>
      <c r="I10835" s="10"/>
      <c r="J10835" s="10"/>
      <c r="AA10835" s="7"/>
      <c r="AB10835" s="7"/>
      <c r="AC10835" s="7"/>
    </row>
    <row r="10836" ht="15.0" customHeight="1">
      <c r="A10836" s="29">
        <v>41929.0</v>
      </c>
      <c r="B10836" s="30" t="s">
        <v>59</v>
      </c>
      <c r="D10836" s="30" t="s">
        <v>91</v>
      </c>
      <c r="E10836" s="31" t="s">
        <v>87</v>
      </c>
      <c r="F10836" s="32">
        <v>62.0</v>
      </c>
      <c r="G10836" s="32">
        <v>198.0</v>
      </c>
      <c r="H10836" s="32">
        <v>28.37081609</v>
      </c>
      <c r="I10836" s="10"/>
      <c r="J10836" s="10"/>
      <c r="AA10836" s="7"/>
      <c r="AB10836" s="7"/>
      <c r="AC10836" s="7"/>
    </row>
    <row r="10837" ht="15.0" customHeight="1">
      <c r="A10837" s="29">
        <v>41929.0</v>
      </c>
      <c r="B10837" s="30" t="s">
        <v>59</v>
      </c>
      <c r="D10837" s="30" t="s">
        <v>91</v>
      </c>
      <c r="E10837" s="31" t="s">
        <v>87</v>
      </c>
      <c r="F10837" s="32">
        <v>63.0</v>
      </c>
      <c r="G10837" s="32">
        <v>159.0</v>
      </c>
      <c r="H10837" s="32">
        <v>22.78262505</v>
      </c>
      <c r="I10837" s="10"/>
      <c r="J10837" s="10"/>
      <c r="AA10837" s="7"/>
      <c r="AB10837" s="7"/>
      <c r="AC10837" s="7"/>
    </row>
    <row r="10838" ht="15.0" customHeight="1">
      <c r="A10838" s="29">
        <v>41929.0</v>
      </c>
      <c r="B10838" s="30" t="s">
        <v>59</v>
      </c>
      <c r="D10838" s="30" t="s">
        <v>91</v>
      </c>
      <c r="E10838" s="31" t="s">
        <v>87</v>
      </c>
      <c r="F10838" s="32">
        <v>64.0</v>
      </c>
      <c r="G10838" s="32">
        <v>197.0</v>
      </c>
      <c r="H10838" s="32">
        <v>28.22752914</v>
      </c>
      <c r="I10838" s="10"/>
      <c r="J10838" s="10"/>
      <c r="AA10838" s="7"/>
      <c r="AB10838" s="7"/>
      <c r="AC10838" s="7"/>
    </row>
    <row r="10839" ht="15.0" customHeight="1">
      <c r="A10839" s="29">
        <v>41929.0</v>
      </c>
      <c r="B10839" s="30" t="s">
        <v>59</v>
      </c>
      <c r="D10839" s="30" t="s">
        <v>91</v>
      </c>
      <c r="E10839" s="31" t="s">
        <v>87</v>
      </c>
      <c r="F10839" s="32">
        <v>65.0</v>
      </c>
      <c r="G10839" s="32">
        <v>190.0</v>
      </c>
      <c r="H10839" s="32">
        <v>27.2245205</v>
      </c>
      <c r="I10839" s="10"/>
      <c r="J10839" s="10"/>
      <c r="AA10839" s="7"/>
      <c r="AB10839" s="7"/>
      <c r="AC10839" s="7"/>
    </row>
    <row r="10840" ht="15.0" customHeight="1">
      <c r="A10840" s="29">
        <v>41929.0</v>
      </c>
      <c r="B10840" s="30" t="s">
        <v>59</v>
      </c>
      <c r="D10840" s="30" t="s">
        <v>91</v>
      </c>
      <c r="E10840" s="31" t="s">
        <v>87</v>
      </c>
      <c r="F10840" s="32">
        <v>66.0</v>
      </c>
      <c r="G10840" s="32">
        <v>198.0</v>
      </c>
      <c r="H10840" s="32">
        <v>28.37081609</v>
      </c>
      <c r="I10840" s="10"/>
      <c r="J10840" s="10"/>
      <c r="AA10840" s="7"/>
      <c r="AB10840" s="7"/>
      <c r="AC10840" s="7"/>
    </row>
    <row r="10841" ht="15.0" customHeight="1">
      <c r="A10841" s="29">
        <v>41929.0</v>
      </c>
      <c r="B10841" s="30" t="s">
        <v>59</v>
      </c>
      <c r="D10841" s="30" t="s">
        <v>91</v>
      </c>
      <c r="E10841" s="31" t="s">
        <v>87</v>
      </c>
      <c r="F10841" s="32">
        <v>67.0</v>
      </c>
      <c r="G10841" s="32">
        <v>227.0</v>
      </c>
      <c r="H10841" s="32">
        <v>32.52613764</v>
      </c>
      <c r="I10841" s="10"/>
      <c r="J10841" s="10"/>
      <c r="AA10841" s="7"/>
      <c r="AB10841" s="7"/>
      <c r="AC10841" s="7"/>
    </row>
    <row r="10842" ht="15.0" customHeight="1">
      <c r="A10842" s="29">
        <v>41929.0</v>
      </c>
      <c r="B10842" s="30" t="s">
        <v>59</v>
      </c>
      <c r="D10842" s="30" t="s">
        <v>91</v>
      </c>
      <c r="E10842" s="31" t="s">
        <v>87</v>
      </c>
      <c r="F10842" s="32">
        <v>68.0</v>
      </c>
      <c r="G10842" s="32">
        <v>190.0</v>
      </c>
      <c r="H10842" s="32">
        <v>27.2245205</v>
      </c>
      <c r="I10842" s="10"/>
      <c r="J10842" s="10"/>
      <c r="AA10842" s="7"/>
      <c r="AB10842" s="7"/>
      <c r="AC10842" s="7"/>
    </row>
    <row r="10843" ht="15.0" customHeight="1">
      <c r="A10843" s="29">
        <v>41929.0</v>
      </c>
      <c r="B10843" s="30" t="s">
        <v>59</v>
      </c>
      <c r="D10843" s="30" t="s">
        <v>91</v>
      </c>
      <c r="E10843" s="31" t="s">
        <v>87</v>
      </c>
      <c r="F10843" s="32">
        <v>69.0</v>
      </c>
      <c r="G10843" s="32">
        <v>169.0</v>
      </c>
      <c r="H10843" s="32">
        <v>24.21549455</v>
      </c>
      <c r="I10843" s="10"/>
      <c r="J10843" s="10"/>
      <c r="AA10843" s="7"/>
      <c r="AB10843" s="7"/>
      <c r="AC10843" s="7"/>
    </row>
    <row r="10844" ht="15.0" customHeight="1">
      <c r="A10844" s="29">
        <v>41929.0</v>
      </c>
      <c r="B10844" s="30" t="s">
        <v>59</v>
      </c>
      <c r="D10844" s="30" t="s">
        <v>91</v>
      </c>
      <c r="E10844" s="31" t="s">
        <v>87</v>
      </c>
      <c r="F10844" s="32">
        <v>70.0</v>
      </c>
      <c r="G10844" s="32">
        <v>214.0</v>
      </c>
      <c r="H10844" s="32">
        <v>30.66340729</v>
      </c>
      <c r="I10844" s="10"/>
      <c r="J10844" s="10"/>
      <c r="AA10844" s="7"/>
      <c r="AB10844" s="7"/>
      <c r="AC10844" s="7"/>
    </row>
    <row r="10845" ht="15.0" customHeight="1">
      <c r="A10845" s="29">
        <v>41929.0</v>
      </c>
      <c r="B10845" s="30" t="s">
        <v>59</v>
      </c>
      <c r="D10845" s="30" t="s">
        <v>91</v>
      </c>
      <c r="E10845" s="31" t="s">
        <v>87</v>
      </c>
      <c r="F10845" s="32">
        <v>71.0</v>
      </c>
      <c r="G10845" s="32">
        <v>190.0</v>
      </c>
      <c r="H10845" s="32">
        <v>27.2245205</v>
      </c>
      <c r="I10845" s="10"/>
      <c r="J10845" s="10"/>
      <c r="AA10845" s="7"/>
      <c r="AB10845" s="7"/>
      <c r="AC10845" s="7"/>
    </row>
    <row r="10846" ht="15.0" customHeight="1">
      <c r="A10846" s="29">
        <v>41929.0</v>
      </c>
      <c r="B10846" s="30" t="s">
        <v>59</v>
      </c>
      <c r="D10846" s="30" t="s">
        <v>91</v>
      </c>
      <c r="E10846" s="31" t="s">
        <v>87</v>
      </c>
      <c r="F10846" s="32">
        <v>72.0</v>
      </c>
      <c r="G10846" s="32">
        <v>214.0</v>
      </c>
      <c r="H10846" s="32">
        <v>30.66340729</v>
      </c>
      <c r="I10846" s="10"/>
      <c r="J10846" s="10"/>
      <c r="AA10846" s="7"/>
      <c r="AB10846" s="7"/>
      <c r="AC10846" s="7"/>
    </row>
    <row r="10847" ht="15.0" customHeight="1">
      <c r="A10847" s="29">
        <v>41929.0</v>
      </c>
      <c r="B10847" s="30" t="s">
        <v>59</v>
      </c>
      <c r="D10847" s="30" t="s">
        <v>91</v>
      </c>
      <c r="E10847" s="31" t="s">
        <v>87</v>
      </c>
      <c r="F10847" s="32">
        <v>73.0</v>
      </c>
      <c r="G10847" s="32">
        <v>181.0</v>
      </c>
      <c r="H10847" s="32">
        <v>25.93493795</v>
      </c>
      <c r="I10847" s="10"/>
      <c r="J10847" s="10"/>
      <c r="AA10847" s="7"/>
      <c r="AB10847" s="7"/>
      <c r="AC10847" s="7"/>
    </row>
    <row r="10848" ht="15.0" customHeight="1">
      <c r="A10848" s="29">
        <v>41929.0</v>
      </c>
      <c r="B10848" s="30" t="s">
        <v>59</v>
      </c>
      <c r="D10848" s="30" t="s">
        <v>91</v>
      </c>
      <c r="E10848" s="31" t="s">
        <v>87</v>
      </c>
      <c r="F10848" s="32">
        <v>74.0</v>
      </c>
      <c r="G10848" s="32">
        <v>242.0</v>
      </c>
      <c r="H10848" s="32">
        <v>34.67544189</v>
      </c>
      <c r="I10848" s="10"/>
      <c r="J10848" s="10"/>
      <c r="AA10848" s="7"/>
      <c r="AB10848" s="7"/>
      <c r="AC10848" s="7"/>
    </row>
    <row r="10849" ht="15.0" customHeight="1">
      <c r="A10849" s="29">
        <v>41929.0</v>
      </c>
      <c r="B10849" s="30" t="s">
        <v>59</v>
      </c>
      <c r="D10849" s="30" t="s">
        <v>91</v>
      </c>
      <c r="E10849" s="31" t="s">
        <v>87</v>
      </c>
      <c r="F10849" s="32">
        <v>75.0</v>
      </c>
      <c r="G10849" s="32">
        <v>178.0</v>
      </c>
      <c r="H10849" s="32">
        <v>25.5050771</v>
      </c>
      <c r="I10849" s="10"/>
      <c r="J10849" s="10"/>
      <c r="AA10849" s="7"/>
      <c r="AB10849" s="7"/>
      <c r="AC10849" s="7"/>
    </row>
    <row r="10850" ht="15.0" customHeight="1">
      <c r="A10850" s="29">
        <v>41929.0</v>
      </c>
      <c r="B10850" s="30" t="s">
        <v>59</v>
      </c>
      <c r="D10850" s="30" t="s">
        <v>91</v>
      </c>
      <c r="E10850" s="31" t="s">
        <v>87</v>
      </c>
      <c r="F10850" s="32">
        <v>76.0</v>
      </c>
      <c r="G10850" s="32">
        <v>130.0</v>
      </c>
      <c r="H10850" s="32">
        <v>18.6273035</v>
      </c>
      <c r="I10850" s="10"/>
      <c r="J10850" s="10"/>
      <c r="AA10850" s="7"/>
      <c r="AB10850" s="7"/>
      <c r="AC10850" s="7"/>
    </row>
    <row r="10851" ht="15.0" customHeight="1">
      <c r="A10851" s="29">
        <v>41929.0</v>
      </c>
      <c r="B10851" s="30" t="s">
        <v>59</v>
      </c>
      <c r="D10851" s="30" t="s">
        <v>91</v>
      </c>
      <c r="E10851" s="31" t="s">
        <v>87</v>
      </c>
      <c r="F10851" s="32">
        <v>77.0</v>
      </c>
      <c r="G10851" s="32">
        <v>162.0</v>
      </c>
      <c r="H10851" s="32">
        <v>23.2124859</v>
      </c>
      <c r="I10851" s="10"/>
      <c r="J10851" s="10"/>
      <c r="AA10851" s="7"/>
      <c r="AB10851" s="7"/>
      <c r="AC10851" s="7"/>
    </row>
    <row r="10852" ht="15.0" customHeight="1">
      <c r="A10852" s="29">
        <v>41929.0</v>
      </c>
      <c r="B10852" s="30" t="s">
        <v>59</v>
      </c>
      <c r="D10852" s="30" t="s">
        <v>91</v>
      </c>
      <c r="E10852" s="31" t="s">
        <v>87</v>
      </c>
      <c r="F10852" s="32">
        <v>78.0</v>
      </c>
      <c r="G10852" s="32">
        <v>198.0</v>
      </c>
      <c r="H10852" s="32">
        <v>28.37081609</v>
      </c>
      <c r="I10852" s="10"/>
      <c r="J10852" s="10"/>
      <c r="AA10852" s="7"/>
      <c r="AB10852" s="7"/>
      <c r="AC10852" s="7"/>
    </row>
    <row r="10853" ht="15.0" customHeight="1">
      <c r="A10853" s="29">
        <v>41929.0</v>
      </c>
      <c r="B10853" s="30" t="s">
        <v>59</v>
      </c>
      <c r="D10853" s="30" t="s">
        <v>91</v>
      </c>
      <c r="E10853" s="31" t="s">
        <v>87</v>
      </c>
      <c r="F10853" s="32">
        <v>79.0</v>
      </c>
      <c r="G10853" s="32">
        <v>100.0</v>
      </c>
      <c r="H10853" s="32">
        <v>14.328695</v>
      </c>
      <c r="I10853" s="10"/>
      <c r="J10853" s="10"/>
      <c r="AA10853" s="7"/>
      <c r="AB10853" s="7"/>
      <c r="AC10853" s="7"/>
    </row>
    <row r="10854" ht="15.0" customHeight="1">
      <c r="A10854" s="29">
        <v>41929.0</v>
      </c>
      <c r="B10854" s="30" t="s">
        <v>59</v>
      </c>
      <c r="D10854" s="30" t="s">
        <v>91</v>
      </c>
      <c r="E10854" s="31" t="s">
        <v>87</v>
      </c>
      <c r="F10854" s="32">
        <v>80.0</v>
      </c>
      <c r="G10854" s="32">
        <v>198.0</v>
      </c>
      <c r="H10854" s="32">
        <v>28.37081609</v>
      </c>
      <c r="I10854" s="10"/>
      <c r="J10854" s="10"/>
      <c r="AA10854" s="7"/>
      <c r="AB10854" s="7"/>
      <c r="AC10854" s="7"/>
    </row>
    <row r="10855" ht="15.0" customHeight="1">
      <c r="A10855" s="29">
        <v>41929.0</v>
      </c>
      <c r="B10855" s="30" t="s">
        <v>59</v>
      </c>
      <c r="D10855" s="30" t="s">
        <v>91</v>
      </c>
      <c r="E10855" s="31" t="s">
        <v>87</v>
      </c>
      <c r="F10855" s="32">
        <v>81.0</v>
      </c>
      <c r="G10855" s="32">
        <v>166.0</v>
      </c>
      <c r="H10855" s="32">
        <v>23.7856337</v>
      </c>
      <c r="I10855" s="10"/>
      <c r="J10855" s="10"/>
      <c r="AA10855" s="7"/>
      <c r="AB10855" s="7"/>
      <c r="AC10855" s="7"/>
    </row>
    <row r="10856" ht="15.0" customHeight="1">
      <c r="A10856" s="29">
        <v>41929.0</v>
      </c>
      <c r="B10856" s="30" t="s">
        <v>59</v>
      </c>
      <c r="D10856" s="30" t="s">
        <v>91</v>
      </c>
      <c r="E10856" s="31" t="s">
        <v>87</v>
      </c>
      <c r="F10856" s="32">
        <v>82.0</v>
      </c>
      <c r="G10856" s="32">
        <v>226.0</v>
      </c>
      <c r="H10856" s="32">
        <v>32.38285069</v>
      </c>
      <c r="I10856" s="10"/>
      <c r="J10856" s="10"/>
      <c r="AA10856" s="7"/>
      <c r="AB10856" s="7"/>
      <c r="AC10856" s="7"/>
    </row>
    <row r="10857" ht="15.0" customHeight="1">
      <c r="A10857" s="29">
        <v>41929.0</v>
      </c>
      <c r="B10857" s="30" t="s">
        <v>59</v>
      </c>
      <c r="D10857" s="30" t="s">
        <v>91</v>
      </c>
      <c r="E10857" s="31" t="s">
        <v>87</v>
      </c>
      <c r="F10857" s="32">
        <v>83.0</v>
      </c>
      <c r="G10857" s="32">
        <v>178.0</v>
      </c>
      <c r="H10857" s="32">
        <v>25.5050771</v>
      </c>
      <c r="I10857" s="10"/>
      <c r="J10857" s="10"/>
      <c r="AA10857" s="7"/>
      <c r="AB10857" s="7"/>
      <c r="AC10857" s="7"/>
    </row>
    <row r="10858" ht="15.0" customHeight="1">
      <c r="A10858" s="29">
        <v>41929.0</v>
      </c>
      <c r="B10858" s="30" t="s">
        <v>59</v>
      </c>
      <c r="D10858" s="30" t="s">
        <v>91</v>
      </c>
      <c r="E10858" s="31" t="s">
        <v>87</v>
      </c>
      <c r="F10858" s="32">
        <v>84.0</v>
      </c>
      <c r="G10858" s="32">
        <v>153.0</v>
      </c>
      <c r="H10858" s="32">
        <v>21.92290335</v>
      </c>
      <c r="I10858" s="10"/>
      <c r="J10858" s="10"/>
      <c r="AA10858" s="7"/>
      <c r="AB10858" s="7"/>
      <c r="AC10858" s="7"/>
    </row>
    <row r="10859" ht="15.0" customHeight="1">
      <c r="A10859" s="29">
        <v>41929.0</v>
      </c>
      <c r="B10859" s="30" t="s">
        <v>59</v>
      </c>
      <c r="D10859" s="30" t="s">
        <v>91</v>
      </c>
      <c r="E10859" s="31" t="s">
        <v>87</v>
      </c>
      <c r="F10859" s="32">
        <v>85.0</v>
      </c>
      <c r="G10859" s="32">
        <v>210.0</v>
      </c>
      <c r="H10859" s="32">
        <v>30.09025949</v>
      </c>
      <c r="I10859" s="10"/>
      <c r="J10859" s="10"/>
      <c r="AA10859" s="7"/>
      <c r="AB10859" s="7"/>
      <c r="AC10859" s="7"/>
    </row>
    <row r="10860" ht="15.0" customHeight="1">
      <c r="A10860" s="29">
        <v>41929.0</v>
      </c>
      <c r="B10860" s="30" t="s">
        <v>59</v>
      </c>
      <c r="D10860" s="30" t="s">
        <v>91</v>
      </c>
      <c r="E10860" s="31" t="s">
        <v>87</v>
      </c>
      <c r="F10860" s="32">
        <v>86.0</v>
      </c>
      <c r="G10860" s="32">
        <v>183.0</v>
      </c>
      <c r="H10860" s="32">
        <v>26.22151185</v>
      </c>
      <c r="I10860" s="10"/>
      <c r="J10860" s="10"/>
      <c r="AA10860" s="7"/>
      <c r="AB10860" s="7"/>
      <c r="AC10860" s="7"/>
    </row>
    <row r="10861" ht="15.0" customHeight="1">
      <c r="A10861" s="29">
        <v>41929.0</v>
      </c>
      <c r="B10861" s="30" t="s">
        <v>59</v>
      </c>
      <c r="D10861" s="30" t="s">
        <v>91</v>
      </c>
      <c r="E10861" s="31" t="s">
        <v>87</v>
      </c>
      <c r="F10861" s="32">
        <v>87.0</v>
      </c>
      <c r="G10861" s="32">
        <v>163.0</v>
      </c>
      <c r="H10861" s="32">
        <v>23.35577285</v>
      </c>
      <c r="I10861" s="10"/>
      <c r="J10861" s="10"/>
      <c r="AA10861" s="7"/>
      <c r="AB10861" s="7"/>
      <c r="AC10861" s="7"/>
    </row>
    <row r="10862" ht="15.0" customHeight="1">
      <c r="A10862" s="29">
        <v>41929.0</v>
      </c>
      <c r="B10862" s="30" t="s">
        <v>59</v>
      </c>
      <c r="D10862" s="30" t="s">
        <v>91</v>
      </c>
      <c r="E10862" s="31" t="s">
        <v>87</v>
      </c>
      <c r="F10862" s="32">
        <v>88.0</v>
      </c>
      <c r="G10862" s="32">
        <v>155.0</v>
      </c>
      <c r="H10862" s="32">
        <v>22.20947725</v>
      </c>
      <c r="I10862" s="10"/>
      <c r="J10862" s="10"/>
      <c r="AA10862" s="7"/>
      <c r="AB10862" s="7"/>
      <c r="AC10862" s="7"/>
    </row>
    <row r="10863" ht="15.0" customHeight="1">
      <c r="A10863" s="29">
        <v>41929.0</v>
      </c>
      <c r="B10863" s="30" t="s">
        <v>59</v>
      </c>
      <c r="D10863" s="30" t="s">
        <v>91</v>
      </c>
      <c r="E10863" s="31" t="s">
        <v>87</v>
      </c>
      <c r="F10863" s="32">
        <v>89.0</v>
      </c>
      <c r="G10863" s="32">
        <v>228.0</v>
      </c>
      <c r="H10863" s="32">
        <v>32.66942459</v>
      </c>
      <c r="I10863" s="10"/>
      <c r="J10863" s="10"/>
      <c r="AA10863" s="7"/>
      <c r="AB10863" s="7"/>
      <c r="AC10863" s="7"/>
    </row>
    <row r="10864" ht="15.0" customHeight="1">
      <c r="A10864" s="29">
        <v>41929.0</v>
      </c>
      <c r="B10864" s="30" t="s">
        <v>59</v>
      </c>
      <c r="D10864" s="30" t="s">
        <v>91</v>
      </c>
      <c r="E10864" s="31" t="s">
        <v>87</v>
      </c>
      <c r="F10864" s="32">
        <v>90.0</v>
      </c>
      <c r="G10864" s="32">
        <v>177.0</v>
      </c>
      <c r="H10864" s="32">
        <v>25.36179015</v>
      </c>
      <c r="I10864" s="10"/>
      <c r="J10864" s="10"/>
      <c r="AA10864" s="7"/>
      <c r="AB10864" s="7"/>
      <c r="AC10864" s="7"/>
    </row>
    <row r="10865" ht="15.0" customHeight="1">
      <c r="A10865" s="29">
        <v>41936.0</v>
      </c>
      <c r="B10865" s="30" t="s">
        <v>18</v>
      </c>
      <c r="D10865" s="30" t="s">
        <v>92</v>
      </c>
      <c r="E10865" s="31" t="s">
        <v>83</v>
      </c>
      <c r="F10865" s="32">
        <v>1.0</v>
      </c>
      <c r="G10865" s="32">
        <v>53.0</v>
      </c>
      <c r="H10865" s="32">
        <v>20.15269461</v>
      </c>
      <c r="I10865" s="10"/>
      <c r="J10865" s="10"/>
      <c r="AA10865" s="7"/>
      <c r="AB10865" s="7"/>
      <c r="AC10865" s="7"/>
    </row>
    <row r="10866" ht="15.0" customHeight="1">
      <c r="A10866" s="29">
        <v>41936.0</v>
      </c>
      <c r="B10866" s="30" t="s">
        <v>18</v>
      </c>
      <c r="D10866" s="30" t="s">
        <v>92</v>
      </c>
      <c r="E10866" s="31" t="s">
        <v>83</v>
      </c>
      <c r="F10866" s="32">
        <v>2.0</v>
      </c>
      <c r="G10866" s="32">
        <v>72.0</v>
      </c>
      <c r="H10866" s="32">
        <v>27.37724551</v>
      </c>
      <c r="I10866" s="10"/>
      <c r="J10866" s="10"/>
      <c r="AA10866" s="7"/>
      <c r="AB10866" s="7"/>
      <c r="AC10866" s="7"/>
    </row>
    <row r="10867" ht="15.0" customHeight="1">
      <c r="A10867" s="29">
        <v>41936.0</v>
      </c>
      <c r="B10867" s="30" t="s">
        <v>18</v>
      </c>
      <c r="D10867" s="30" t="s">
        <v>92</v>
      </c>
      <c r="E10867" s="31" t="s">
        <v>83</v>
      </c>
      <c r="F10867" s="32">
        <v>3.0</v>
      </c>
      <c r="G10867" s="32">
        <v>65.0</v>
      </c>
      <c r="H10867" s="32">
        <v>24.71556886</v>
      </c>
      <c r="I10867" s="10"/>
      <c r="J10867" s="10"/>
      <c r="AA10867" s="7"/>
      <c r="AB10867" s="7"/>
      <c r="AC10867" s="7"/>
    </row>
    <row r="10868" ht="15.0" customHeight="1">
      <c r="A10868" s="29">
        <v>41936.0</v>
      </c>
      <c r="B10868" s="30" t="s">
        <v>18</v>
      </c>
      <c r="D10868" s="30" t="s">
        <v>92</v>
      </c>
      <c r="E10868" s="31" t="s">
        <v>83</v>
      </c>
      <c r="F10868" s="32">
        <v>4.0</v>
      </c>
      <c r="G10868" s="32">
        <v>42.0</v>
      </c>
      <c r="H10868" s="32">
        <v>15.97005988</v>
      </c>
      <c r="I10868" s="10"/>
      <c r="J10868" s="10"/>
      <c r="AA10868" s="7"/>
      <c r="AB10868" s="7"/>
      <c r="AC10868" s="7"/>
    </row>
    <row r="10869" ht="15.0" customHeight="1">
      <c r="A10869" s="29">
        <v>41936.0</v>
      </c>
      <c r="B10869" s="30" t="s">
        <v>18</v>
      </c>
      <c r="D10869" s="30" t="s">
        <v>92</v>
      </c>
      <c r="E10869" s="31" t="s">
        <v>83</v>
      </c>
      <c r="F10869" s="32">
        <v>5.0</v>
      </c>
      <c r="G10869" s="32">
        <v>60.0</v>
      </c>
      <c r="H10869" s="32">
        <v>22.81437126</v>
      </c>
      <c r="I10869" s="10"/>
      <c r="J10869" s="10"/>
      <c r="AA10869" s="7"/>
      <c r="AB10869" s="7"/>
      <c r="AC10869" s="7"/>
    </row>
    <row r="10870" ht="15.0" customHeight="1">
      <c r="A10870" s="29">
        <v>41936.0</v>
      </c>
      <c r="B10870" s="30" t="s">
        <v>18</v>
      </c>
      <c r="D10870" s="30" t="s">
        <v>92</v>
      </c>
      <c r="E10870" s="31" t="s">
        <v>83</v>
      </c>
      <c r="F10870" s="32">
        <v>6.0</v>
      </c>
      <c r="G10870" s="32">
        <v>81.0</v>
      </c>
      <c r="H10870" s="32">
        <v>30.7994012</v>
      </c>
      <c r="I10870" s="10"/>
      <c r="J10870" s="10"/>
      <c r="AA10870" s="7"/>
      <c r="AB10870" s="7"/>
      <c r="AC10870" s="7"/>
    </row>
    <row r="10871" ht="15.0" customHeight="1">
      <c r="A10871" s="29">
        <v>41936.0</v>
      </c>
      <c r="B10871" s="30" t="s">
        <v>18</v>
      </c>
      <c r="D10871" s="30" t="s">
        <v>92</v>
      </c>
      <c r="E10871" s="31" t="s">
        <v>83</v>
      </c>
      <c r="F10871" s="32">
        <v>7.0</v>
      </c>
      <c r="G10871" s="32">
        <v>97.0</v>
      </c>
      <c r="H10871" s="32">
        <v>36.88323353</v>
      </c>
      <c r="I10871" s="10"/>
      <c r="J10871" s="10"/>
      <c r="AA10871" s="7"/>
      <c r="AB10871" s="7"/>
      <c r="AC10871" s="7"/>
    </row>
    <row r="10872" ht="15.0" customHeight="1">
      <c r="A10872" s="29">
        <v>41936.0</v>
      </c>
      <c r="B10872" s="30" t="s">
        <v>18</v>
      </c>
      <c r="D10872" s="30" t="s">
        <v>92</v>
      </c>
      <c r="E10872" s="31" t="s">
        <v>83</v>
      </c>
      <c r="F10872" s="32">
        <v>8.0</v>
      </c>
      <c r="G10872" s="32">
        <v>45.0</v>
      </c>
      <c r="H10872" s="32">
        <v>17.11077844</v>
      </c>
      <c r="I10872" s="10"/>
      <c r="J10872" s="10"/>
      <c r="AA10872" s="7"/>
      <c r="AB10872" s="7"/>
      <c r="AC10872" s="7"/>
    </row>
    <row r="10873" ht="15.0" customHeight="1">
      <c r="A10873" s="29">
        <v>41936.0</v>
      </c>
      <c r="B10873" s="30" t="s">
        <v>18</v>
      </c>
      <c r="D10873" s="30" t="s">
        <v>92</v>
      </c>
      <c r="E10873" s="31" t="s">
        <v>83</v>
      </c>
      <c r="F10873" s="32">
        <v>9.0</v>
      </c>
      <c r="G10873" s="32">
        <v>50.0</v>
      </c>
      <c r="H10873" s="32">
        <v>19.01197605</v>
      </c>
      <c r="I10873" s="10"/>
      <c r="J10873" s="10"/>
      <c r="AA10873" s="7"/>
      <c r="AB10873" s="7"/>
      <c r="AC10873" s="7"/>
    </row>
    <row r="10874" ht="15.0" customHeight="1">
      <c r="A10874" s="29">
        <v>41936.0</v>
      </c>
      <c r="B10874" s="30" t="s">
        <v>18</v>
      </c>
      <c r="D10874" s="30" t="s">
        <v>92</v>
      </c>
      <c r="E10874" s="31" t="s">
        <v>83</v>
      </c>
      <c r="F10874" s="32">
        <v>10.0</v>
      </c>
      <c r="G10874" s="32">
        <v>76.0</v>
      </c>
      <c r="H10874" s="32">
        <v>28.89820359</v>
      </c>
      <c r="I10874" s="10"/>
      <c r="J10874" s="10"/>
      <c r="AA10874" s="7"/>
      <c r="AB10874" s="7"/>
      <c r="AC10874" s="7"/>
    </row>
    <row r="10875" ht="15.0" customHeight="1">
      <c r="A10875" s="29">
        <v>41936.0</v>
      </c>
      <c r="B10875" s="30" t="s">
        <v>18</v>
      </c>
      <c r="D10875" s="30" t="s">
        <v>92</v>
      </c>
      <c r="E10875" s="31" t="s">
        <v>83</v>
      </c>
      <c r="F10875" s="32">
        <v>11.0</v>
      </c>
      <c r="G10875" s="32">
        <v>61.0</v>
      </c>
      <c r="H10875" s="32">
        <v>23.19461078</v>
      </c>
      <c r="I10875" s="10"/>
      <c r="J10875" s="10"/>
      <c r="AA10875" s="7"/>
      <c r="AB10875" s="7"/>
      <c r="AC10875" s="7"/>
    </row>
    <row r="10876" ht="15.0" customHeight="1">
      <c r="A10876" s="29">
        <v>41936.0</v>
      </c>
      <c r="B10876" s="30" t="s">
        <v>18</v>
      </c>
      <c r="D10876" s="30" t="s">
        <v>92</v>
      </c>
      <c r="E10876" s="31" t="s">
        <v>83</v>
      </c>
      <c r="F10876" s="32">
        <v>12.0</v>
      </c>
      <c r="G10876" s="32">
        <v>77.0</v>
      </c>
      <c r="H10876" s="32">
        <v>29.27844311</v>
      </c>
      <c r="I10876" s="10"/>
      <c r="J10876" s="10"/>
      <c r="AA10876" s="7"/>
      <c r="AB10876" s="7"/>
      <c r="AC10876" s="7"/>
    </row>
    <row r="10877" ht="15.0" customHeight="1">
      <c r="A10877" s="29">
        <v>41936.0</v>
      </c>
      <c r="B10877" s="30" t="s">
        <v>18</v>
      </c>
      <c r="D10877" s="30" t="s">
        <v>92</v>
      </c>
      <c r="E10877" s="31" t="s">
        <v>83</v>
      </c>
      <c r="F10877" s="32">
        <v>13.0</v>
      </c>
      <c r="G10877" s="32">
        <v>72.0</v>
      </c>
      <c r="H10877" s="32">
        <v>27.37724551</v>
      </c>
      <c r="I10877" s="10"/>
      <c r="J10877" s="10"/>
      <c r="AA10877" s="7"/>
      <c r="AB10877" s="7"/>
      <c r="AC10877" s="7"/>
    </row>
    <row r="10878" ht="15.0" customHeight="1">
      <c r="A10878" s="29">
        <v>41936.0</v>
      </c>
      <c r="B10878" s="30" t="s">
        <v>18</v>
      </c>
      <c r="D10878" s="30" t="s">
        <v>92</v>
      </c>
      <c r="E10878" s="31" t="s">
        <v>83</v>
      </c>
      <c r="F10878" s="32">
        <v>14.0</v>
      </c>
      <c r="G10878" s="32">
        <v>39.0</v>
      </c>
      <c r="H10878" s="32">
        <v>14.82934132</v>
      </c>
      <c r="I10878" s="10"/>
      <c r="J10878" s="10"/>
      <c r="AA10878" s="7"/>
      <c r="AB10878" s="7"/>
      <c r="AC10878" s="7"/>
    </row>
    <row r="10879" ht="15.0" customHeight="1">
      <c r="A10879" s="29">
        <v>41936.0</v>
      </c>
      <c r="B10879" s="30" t="s">
        <v>18</v>
      </c>
      <c r="D10879" s="30" t="s">
        <v>92</v>
      </c>
      <c r="E10879" s="31" t="s">
        <v>83</v>
      </c>
      <c r="F10879" s="32">
        <v>15.0</v>
      </c>
      <c r="G10879" s="32">
        <v>58.0</v>
      </c>
      <c r="H10879" s="32">
        <v>22.05389221</v>
      </c>
      <c r="I10879" s="10"/>
      <c r="J10879" s="10"/>
      <c r="AA10879" s="7"/>
      <c r="AB10879" s="7"/>
      <c r="AC10879" s="7"/>
    </row>
    <row r="10880" ht="15.0" customHeight="1">
      <c r="A10880" s="29">
        <v>41936.0</v>
      </c>
      <c r="B10880" s="30" t="s">
        <v>18</v>
      </c>
      <c r="D10880" s="30" t="s">
        <v>92</v>
      </c>
      <c r="E10880" s="31" t="s">
        <v>83</v>
      </c>
      <c r="F10880" s="32">
        <v>16.0</v>
      </c>
      <c r="G10880" s="32">
        <v>44.0</v>
      </c>
      <c r="H10880" s="32">
        <v>16.73053892</v>
      </c>
      <c r="I10880" s="10"/>
      <c r="J10880" s="10"/>
      <c r="AA10880" s="7"/>
      <c r="AB10880" s="7"/>
      <c r="AC10880" s="7"/>
    </row>
    <row r="10881" ht="15.0" customHeight="1">
      <c r="A10881" s="29">
        <v>41936.0</v>
      </c>
      <c r="B10881" s="30" t="s">
        <v>18</v>
      </c>
      <c r="D10881" s="30" t="s">
        <v>92</v>
      </c>
      <c r="E10881" s="31" t="s">
        <v>83</v>
      </c>
      <c r="F10881" s="32">
        <v>17.0</v>
      </c>
      <c r="G10881" s="32">
        <v>71.0</v>
      </c>
      <c r="H10881" s="32">
        <v>26.99700599</v>
      </c>
      <c r="I10881" s="10"/>
      <c r="J10881" s="10"/>
      <c r="AA10881" s="7"/>
      <c r="AB10881" s="7"/>
      <c r="AC10881" s="7"/>
    </row>
    <row r="10882" ht="15.0" customHeight="1">
      <c r="A10882" s="29">
        <v>41936.0</v>
      </c>
      <c r="B10882" s="30" t="s">
        <v>18</v>
      </c>
      <c r="D10882" s="30" t="s">
        <v>92</v>
      </c>
      <c r="E10882" s="31" t="s">
        <v>83</v>
      </c>
      <c r="F10882" s="32">
        <v>18.0</v>
      </c>
      <c r="G10882" s="32">
        <v>33.0</v>
      </c>
      <c r="H10882" s="32">
        <v>12.54790419</v>
      </c>
      <c r="I10882" s="10"/>
      <c r="J10882" s="10"/>
      <c r="AA10882" s="7"/>
      <c r="AB10882" s="7"/>
      <c r="AC10882" s="7"/>
    </row>
    <row r="10883" ht="15.0" customHeight="1">
      <c r="A10883" s="29">
        <v>41936.0</v>
      </c>
      <c r="B10883" s="30" t="s">
        <v>18</v>
      </c>
      <c r="D10883" s="30" t="s">
        <v>92</v>
      </c>
      <c r="E10883" s="31" t="s">
        <v>83</v>
      </c>
      <c r="F10883" s="32">
        <v>19.0</v>
      </c>
      <c r="G10883" s="32">
        <v>60.0</v>
      </c>
      <c r="H10883" s="32">
        <v>22.81437126</v>
      </c>
      <c r="I10883" s="10"/>
      <c r="J10883" s="10"/>
      <c r="AA10883" s="7"/>
      <c r="AB10883" s="7"/>
      <c r="AC10883" s="7"/>
    </row>
    <row r="10884" ht="15.0" customHeight="1">
      <c r="A10884" s="29">
        <v>41936.0</v>
      </c>
      <c r="B10884" s="30" t="s">
        <v>18</v>
      </c>
      <c r="D10884" s="30" t="s">
        <v>92</v>
      </c>
      <c r="E10884" s="31" t="s">
        <v>83</v>
      </c>
      <c r="F10884" s="32">
        <v>20.0</v>
      </c>
      <c r="G10884" s="32">
        <v>52.0</v>
      </c>
      <c r="H10884" s="32">
        <v>19.77245509</v>
      </c>
      <c r="I10884" s="10"/>
      <c r="J10884" s="10"/>
      <c r="AA10884" s="7"/>
      <c r="AB10884" s="7"/>
      <c r="AC10884" s="7"/>
    </row>
    <row r="10885" ht="15.0" customHeight="1">
      <c r="A10885" s="29">
        <v>41936.0</v>
      </c>
      <c r="B10885" s="30" t="s">
        <v>18</v>
      </c>
      <c r="D10885" s="30" t="s">
        <v>92</v>
      </c>
      <c r="E10885" s="31" t="s">
        <v>83</v>
      </c>
      <c r="F10885" s="32">
        <v>21.0</v>
      </c>
      <c r="G10885" s="32">
        <v>80.0</v>
      </c>
      <c r="H10885" s="32">
        <v>30.41916167</v>
      </c>
      <c r="I10885" s="10"/>
      <c r="J10885" s="10"/>
      <c r="AA10885" s="7"/>
      <c r="AB10885" s="7"/>
      <c r="AC10885" s="7"/>
    </row>
    <row r="10886" ht="15.0" customHeight="1">
      <c r="A10886" s="29">
        <v>41936.0</v>
      </c>
      <c r="B10886" s="30" t="s">
        <v>18</v>
      </c>
      <c r="D10886" s="30" t="s">
        <v>92</v>
      </c>
      <c r="E10886" s="31" t="s">
        <v>83</v>
      </c>
      <c r="F10886" s="32">
        <v>22.0</v>
      </c>
      <c r="G10886" s="32">
        <v>59.0</v>
      </c>
      <c r="H10886" s="32">
        <v>22.43413174</v>
      </c>
      <c r="I10886" s="10"/>
      <c r="J10886" s="10"/>
      <c r="AA10886" s="7"/>
      <c r="AB10886" s="7"/>
      <c r="AC10886" s="7"/>
    </row>
    <row r="10887" ht="15.0" customHeight="1">
      <c r="A10887" s="29">
        <v>41936.0</v>
      </c>
      <c r="B10887" s="30" t="s">
        <v>18</v>
      </c>
      <c r="D10887" s="30" t="s">
        <v>92</v>
      </c>
      <c r="E10887" s="31" t="s">
        <v>83</v>
      </c>
      <c r="F10887" s="32">
        <v>23.0</v>
      </c>
      <c r="G10887" s="32">
        <v>89.0</v>
      </c>
      <c r="H10887" s="32">
        <v>33.84131736</v>
      </c>
      <c r="I10887" s="10"/>
      <c r="J10887" s="10"/>
      <c r="AA10887" s="7"/>
      <c r="AB10887" s="7"/>
      <c r="AC10887" s="7"/>
    </row>
    <row r="10888" ht="15.0" customHeight="1">
      <c r="A10888" s="29">
        <v>41936.0</v>
      </c>
      <c r="B10888" s="30" t="s">
        <v>18</v>
      </c>
      <c r="D10888" s="30" t="s">
        <v>92</v>
      </c>
      <c r="E10888" s="31" t="s">
        <v>83</v>
      </c>
      <c r="F10888" s="32">
        <v>24.0</v>
      </c>
      <c r="G10888" s="32">
        <v>74.0</v>
      </c>
      <c r="H10888" s="32">
        <v>28.13772455</v>
      </c>
      <c r="I10888" s="10"/>
      <c r="J10888" s="10"/>
      <c r="AA10888" s="7"/>
      <c r="AB10888" s="7"/>
      <c r="AC10888" s="7"/>
    </row>
    <row r="10889" ht="15.0" customHeight="1">
      <c r="A10889" s="29">
        <v>41936.0</v>
      </c>
      <c r="B10889" s="30" t="s">
        <v>18</v>
      </c>
      <c r="D10889" s="30" t="s">
        <v>92</v>
      </c>
      <c r="E10889" s="31" t="s">
        <v>83</v>
      </c>
      <c r="F10889" s="32">
        <v>25.0</v>
      </c>
      <c r="G10889" s="32">
        <v>36.0</v>
      </c>
      <c r="H10889" s="32">
        <v>13.68862275</v>
      </c>
      <c r="I10889" s="10"/>
      <c r="J10889" s="10"/>
      <c r="AA10889" s="7"/>
      <c r="AB10889" s="7"/>
      <c r="AC10889" s="7"/>
    </row>
    <row r="10890" ht="15.0" customHeight="1">
      <c r="A10890" s="29">
        <v>41936.0</v>
      </c>
      <c r="B10890" s="30" t="s">
        <v>18</v>
      </c>
      <c r="D10890" s="30" t="s">
        <v>92</v>
      </c>
      <c r="E10890" s="31" t="s">
        <v>83</v>
      </c>
      <c r="F10890" s="32">
        <v>26.0</v>
      </c>
      <c r="G10890" s="32">
        <v>60.0</v>
      </c>
      <c r="H10890" s="32">
        <v>22.81437126</v>
      </c>
      <c r="I10890" s="10"/>
      <c r="J10890" s="10"/>
      <c r="AA10890" s="7"/>
      <c r="AB10890" s="7"/>
      <c r="AC10890" s="7"/>
    </row>
    <row r="10891" ht="15.0" customHeight="1">
      <c r="A10891" s="29">
        <v>41936.0</v>
      </c>
      <c r="B10891" s="30" t="s">
        <v>18</v>
      </c>
      <c r="D10891" s="30" t="s">
        <v>92</v>
      </c>
      <c r="E10891" s="31" t="s">
        <v>83</v>
      </c>
      <c r="F10891" s="32">
        <v>27.0</v>
      </c>
      <c r="G10891" s="32">
        <v>61.0</v>
      </c>
      <c r="H10891" s="32">
        <v>23.19461078</v>
      </c>
      <c r="I10891" s="10"/>
      <c r="J10891" s="10"/>
      <c r="AA10891" s="7"/>
      <c r="AB10891" s="7"/>
      <c r="AC10891" s="7"/>
    </row>
    <row r="10892" ht="15.0" customHeight="1">
      <c r="A10892" s="29">
        <v>41936.0</v>
      </c>
      <c r="B10892" s="30" t="s">
        <v>18</v>
      </c>
      <c r="D10892" s="30" t="s">
        <v>92</v>
      </c>
      <c r="E10892" s="31" t="s">
        <v>83</v>
      </c>
      <c r="F10892" s="32">
        <v>28.0</v>
      </c>
      <c r="G10892" s="32">
        <v>87.0</v>
      </c>
      <c r="H10892" s="32">
        <v>33.08083832</v>
      </c>
      <c r="I10892" s="10"/>
      <c r="J10892" s="10"/>
      <c r="AA10892" s="7"/>
      <c r="AB10892" s="7"/>
      <c r="AC10892" s="7"/>
    </row>
    <row r="10893" ht="15.0" customHeight="1">
      <c r="A10893" s="29">
        <v>41936.0</v>
      </c>
      <c r="B10893" s="30" t="s">
        <v>18</v>
      </c>
      <c r="D10893" s="30" t="s">
        <v>92</v>
      </c>
      <c r="E10893" s="31" t="s">
        <v>83</v>
      </c>
      <c r="F10893" s="32">
        <v>29.0</v>
      </c>
      <c r="G10893" s="32">
        <v>49.0</v>
      </c>
      <c r="H10893" s="32">
        <v>18.63173653</v>
      </c>
      <c r="I10893" s="10"/>
      <c r="J10893" s="10"/>
      <c r="AA10893" s="7"/>
      <c r="AB10893" s="7"/>
      <c r="AC10893" s="7"/>
    </row>
    <row r="10894" ht="15.0" customHeight="1">
      <c r="A10894" s="29">
        <v>41936.0</v>
      </c>
      <c r="B10894" s="30" t="s">
        <v>18</v>
      </c>
      <c r="D10894" s="30" t="s">
        <v>92</v>
      </c>
      <c r="E10894" s="31" t="s">
        <v>83</v>
      </c>
      <c r="F10894" s="32">
        <v>30.0</v>
      </c>
      <c r="G10894" s="32">
        <v>48.0</v>
      </c>
      <c r="H10894" s="32">
        <v>18.251497</v>
      </c>
      <c r="I10894" s="10"/>
      <c r="J10894" s="10"/>
      <c r="AA10894" s="7"/>
      <c r="AB10894" s="7"/>
      <c r="AC10894" s="7"/>
    </row>
    <row r="10895" ht="15.0" customHeight="1">
      <c r="A10895" s="29">
        <v>41936.0</v>
      </c>
      <c r="B10895" s="30" t="s">
        <v>18</v>
      </c>
      <c r="D10895" s="30" t="s">
        <v>92</v>
      </c>
      <c r="E10895" s="31" t="s">
        <v>83</v>
      </c>
      <c r="F10895" s="32">
        <v>31.0</v>
      </c>
      <c r="G10895" s="32">
        <v>88.0</v>
      </c>
      <c r="H10895" s="32">
        <v>33.46107784</v>
      </c>
      <c r="I10895" s="10"/>
      <c r="J10895" s="10"/>
      <c r="AA10895" s="7"/>
      <c r="AB10895" s="7"/>
      <c r="AC10895" s="7"/>
    </row>
    <row r="10896" ht="15.0" customHeight="1">
      <c r="A10896" s="29">
        <v>41936.0</v>
      </c>
      <c r="B10896" s="30" t="s">
        <v>18</v>
      </c>
      <c r="D10896" s="30" t="s">
        <v>92</v>
      </c>
      <c r="E10896" s="31" t="s">
        <v>83</v>
      </c>
      <c r="F10896" s="32">
        <v>32.0</v>
      </c>
      <c r="G10896" s="32">
        <v>40.0</v>
      </c>
      <c r="H10896" s="32">
        <v>15.20958084</v>
      </c>
      <c r="I10896" s="10"/>
      <c r="J10896" s="10"/>
      <c r="AA10896" s="7"/>
      <c r="AB10896" s="7"/>
      <c r="AC10896" s="7"/>
    </row>
    <row r="10897" ht="15.0" customHeight="1">
      <c r="A10897" s="29">
        <v>41936.0</v>
      </c>
      <c r="B10897" s="30" t="s">
        <v>18</v>
      </c>
      <c r="D10897" s="30" t="s">
        <v>92</v>
      </c>
      <c r="E10897" s="31" t="s">
        <v>83</v>
      </c>
      <c r="F10897" s="32">
        <v>33.0</v>
      </c>
      <c r="G10897" s="32">
        <v>64.0</v>
      </c>
      <c r="H10897" s="32">
        <v>24.33532934</v>
      </c>
      <c r="I10897" s="10"/>
      <c r="J10897" s="10"/>
      <c r="AA10897" s="7"/>
      <c r="AB10897" s="7"/>
      <c r="AC10897" s="7"/>
    </row>
    <row r="10898" ht="15.0" customHeight="1">
      <c r="A10898" s="29">
        <v>41936.0</v>
      </c>
      <c r="B10898" s="30" t="s">
        <v>18</v>
      </c>
      <c r="D10898" s="30" t="s">
        <v>92</v>
      </c>
      <c r="E10898" s="31" t="s">
        <v>83</v>
      </c>
      <c r="F10898" s="32">
        <v>34.0</v>
      </c>
      <c r="G10898" s="32">
        <v>64.0</v>
      </c>
      <c r="H10898" s="32">
        <v>24.33532934</v>
      </c>
      <c r="I10898" s="10"/>
      <c r="J10898" s="10"/>
      <c r="AA10898" s="7"/>
      <c r="AB10898" s="7"/>
      <c r="AC10898" s="7"/>
    </row>
    <row r="10899" ht="15.0" customHeight="1">
      <c r="A10899" s="29">
        <v>41936.0</v>
      </c>
      <c r="B10899" s="30" t="s">
        <v>18</v>
      </c>
      <c r="D10899" s="30" t="s">
        <v>92</v>
      </c>
      <c r="E10899" s="31" t="s">
        <v>83</v>
      </c>
      <c r="F10899" s="32">
        <v>35.0</v>
      </c>
      <c r="G10899" s="32">
        <v>50.0</v>
      </c>
      <c r="H10899" s="32">
        <v>19.01197605</v>
      </c>
      <c r="I10899" s="10"/>
      <c r="J10899" s="10"/>
      <c r="AA10899" s="7"/>
      <c r="AB10899" s="7"/>
      <c r="AC10899" s="7"/>
    </row>
    <row r="10900" ht="15.0" customHeight="1">
      <c r="A10900" s="29">
        <v>41936.0</v>
      </c>
      <c r="B10900" s="30" t="s">
        <v>18</v>
      </c>
      <c r="D10900" s="30" t="s">
        <v>92</v>
      </c>
      <c r="E10900" s="31" t="s">
        <v>83</v>
      </c>
      <c r="F10900" s="32">
        <v>36.0</v>
      </c>
      <c r="G10900" s="32">
        <v>40.0</v>
      </c>
      <c r="H10900" s="32">
        <v>15.20958084</v>
      </c>
      <c r="I10900" s="10"/>
      <c r="J10900" s="10"/>
      <c r="AA10900" s="7"/>
      <c r="AB10900" s="7"/>
      <c r="AC10900" s="7"/>
    </row>
    <row r="10901" ht="15.0" customHeight="1">
      <c r="A10901" s="29">
        <v>41936.0</v>
      </c>
      <c r="B10901" s="30" t="s">
        <v>18</v>
      </c>
      <c r="D10901" s="30" t="s">
        <v>92</v>
      </c>
      <c r="E10901" s="31" t="s">
        <v>83</v>
      </c>
      <c r="F10901" s="32">
        <v>37.0</v>
      </c>
      <c r="G10901" s="32">
        <v>47.0</v>
      </c>
      <c r="H10901" s="32">
        <v>17.87125748</v>
      </c>
      <c r="I10901" s="10"/>
      <c r="J10901" s="10"/>
      <c r="AA10901" s="7"/>
      <c r="AB10901" s="7"/>
      <c r="AC10901" s="7"/>
    </row>
    <row r="10902" ht="15.0" customHeight="1">
      <c r="A10902" s="29">
        <v>41936.0</v>
      </c>
      <c r="B10902" s="30" t="s">
        <v>18</v>
      </c>
      <c r="D10902" s="30" t="s">
        <v>92</v>
      </c>
      <c r="E10902" s="31" t="s">
        <v>83</v>
      </c>
      <c r="F10902" s="32">
        <v>38.0</v>
      </c>
      <c r="G10902" s="32">
        <v>48.0</v>
      </c>
      <c r="H10902" s="32">
        <v>18.251497</v>
      </c>
      <c r="I10902" s="10"/>
      <c r="J10902" s="10"/>
      <c r="AA10902" s="7"/>
      <c r="AB10902" s="7"/>
      <c r="AC10902" s="7"/>
    </row>
    <row r="10903" ht="15.0" customHeight="1">
      <c r="A10903" s="29">
        <v>41936.0</v>
      </c>
      <c r="B10903" s="30" t="s">
        <v>18</v>
      </c>
      <c r="D10903" s="30" t="s">
        <v>92</v>
      </c>
      <c r="E10903" s="31" t="s">
        <v>83</v>
      </c>
      <c r="F10903" s="32">
        <v>39.0</v>
      </c>
      <c r="G10903" s="32">
        <v>60.0</v>
      </c>
      <c r="H10903" s="32">
        <v>22.81437126</v>
      </c>
      <c r="I10903" s="10"/>
      <c r="J10903" s="10"/>
      <c r="AA10903" s="7"/>
      <c r="AB10903" s="7"/>
      <c r="AC10903" s="7"/>
    </row>
    <row r="10904" ht="15.0" customHeight="1">
      <c r="A10904" s="29">
        <v>41936.0</v>
      </c>
      <c r="B10904" s="30" t="s">
        <v>18</v>
      </c>
      <c r="D10904" s="30" t="s">
        <v>92</v>
      </c>
      <c r="E10904" s="31" t="s">
        <v>83</v>
      </c>
      <c r="F10904" s="32">
        <v>40.0</v>
      </c>
      <c r="G10904" s="32">
        <v>56.0</v>
      </c>
      <c r="H10904" s="32">
        <v>21.29341317</v>
      </c>
      <c r="I10904" s="10"/>
      <c r="J10904" s="10"/>
      <c r="AA10904" s="7"/>
      <c r="AB10904" s="7"/>
      <c r="AC10904" s="7"/>
    </row>
    <row r="10905" ht="15.0" customHeight="1">
      <c r="A10905" s="29">
        <v>41936.0</v>
      </c>
      <c r="B10905" s="30" t="s">
        <v>18</v>
      </c>
      <c r="D10905" s="30" t="s">
        <v>92</v>
      </c>
      <c r="E10905" s="31" t="s">
        <v>83</v>
      </c>
      <c r="F10905" s="32">
        <v>41.0</v>
      </c>
      <c r="G10905" s="32">
        <v>68.0</v>
      </c>
      <c r="H10905" s="32">
        <v>25.85628742</v>
      </c>
      <c r="I10905" s="10"/>
      <c r="J10905" s="10"/>
      <c r="AA10905" s="7"/>
      <c r="AB10905" s="7"/>
      <c r="AC10905" s="7"/>
    </row>
    <row r="10906" ht="15.0" customHeight="1">
      <c r="A10906" s="29">
        <v>41936.0</v>
      </c>
      <c r="B10906" s="30" t="s">
        <v>18</v>
      </c>
      <c r="D10906" s="30" t="s">
        <v>92</v>
      </c>
      <c r="E10906" s="31" t="s">
        <v>83</v>
      </c>
      <c r="F10906" s="32">
        <v>42.0</v>
      </c>
      <c r="G10906" s="32">
        <v>32.0</v>
      </c>
      <c r="H10906" s="32">
        <v>12.16766467</v>
      </c>
      <c r="I10906" s="10"/>
      <c r="J10906" s="10"/>
      <c r="AA10906" s="7"/>
      <c r="AB10906" s="7"/>
      <c r="AC10906" s="7"/>
    </row>
    <row r="10907" ht="15.0" customHeight="1">
      <c r="A10907" s="29">
        <v>41936.0</v>
      </c>
      <c r="B10907" s="30" t="s">
        <v>18</v>
      </c>
      <c r="D10907" s="30" t="s">
        <v>92</v>
      </c>
      <c r="E10907" s="31" t="s">
        <v>83</v>
      </c>
      <c r="F10907" s="32">
        <v>43.0</v>
      </c>
      <c r="G10907" s="32">
        <v>59.0</v>
      </c>
      <c r="H10907" s="32">
        <v>22.43413174</v>
      </c>
      <c r="I10907" s="10"/>
      <c r="J10907" s="10"/>
      <c r="AA10907" s="7"/>
      <c r="AB10907" s="7"/>
      <c r="AC10907" s="7"/>
    </row>
    <row r="10908" ht="15.0" customHeight="1">
      <c r="A10908" s="29">
        <v>41936.0</v>
      </c>
      <c r="B10908" s="30" t="s">
        <v>18</v>
      </c>
      <c r="D10908" s="30" t="s">
        <v>92</v>
      </c>
      <c r="E10908" s="31" t="s">
        <v>83</v>
      </c>
      <c r="F10908" s="32">
        <v>44.0</v>
      </c>
      <c r="G10908" s="32">
        <v>59.0</v>
      </c>
      <c r="H10908" s="32">
        <v>22.43413174</v>
      </c>
      <c r="I10908" s="10"/>
      <c r="J10908" s="10"/>
      <c r="AA10908" s="7"/>
      <c r="AB10908" s="7"/>
      <c r="AC10908" s="7"/>
    </row>
    <row r="10909" ht="15.0" customHeight="1">
      <c r="A10909" s="29">
        <v>41936.0</v>
      </c>
      <c r="B10909" s="30" t="s">
        <v>18</v>
      </c>
      <c r="D10909" s="30" t="s">
        <v>92</v>
      </c>
      <c r="E10909" s="31" t="s">
        <v>83</v>
      </c>
      <c r="F10909" s="32">
        <v>45.0</v>
      </c>
      <c r="G10909" s="32">
        <v>64.0</v>
      </c>
      <c r="H10909" s="32">
        <v>24.33532934</v>
      </c>
      <c r="I10909" s="10"/>
      <c r="J10909" s="10"/>
      <c r="AA10909" s="7"/>
      <c r="AB10909" s="7"/>
      <c r="AC10909" s="7"/>
    </row>
    <row r="10910" ht="15.0" customHeight="1">
      <c r="A10910" s="29">
        <v>41936.0</v>
      </c>
      <c r="B10910" s="30" t="s">
        <v>18</v>
      </c>
      <c r="D10910" s="30" t="s">
        <v>92</v>
      </c>
      <c r="E10910" s="31" t="s">
        <v>83</v>
      </c>
      <c r="F10910" s="32">
        <v>46.0</v>
      </c>
      <c r="G10910" s="32">
        <v>75.0</v>
      </c>
      <c r="H10910" s="32">
        <v>28.51796407</v>
      </c>
      <c r="I10910" s="10"/>
      <c r="J10910" s="10"/>
      <c r="AA10910" s="7"/>
      <c r="AB10910" s="7"/>
      <c r="AC10910" s="7"/>
    </row>
    <row r="10911" ht="15.0" customHeight="1">
      <c r="A10911" s="29">
        <v>41936.0</v>
      </c>
      <c r="B10911" s="30" t="s">
        <v>18</v>
      </c>
      <c r="D10911" s="30" t="s">
        <v>92</v>
      </c>
      <c r="E10911" s="31" t="s">
        <v>83</v>
      </c>
      <c r="F10911" s="32">
        <v>47.0</v>
      </c>
      <c r="G10911" s="32">
        <v>63.0</v>
      </c>
      <c r="H10911" s="32">
        <v>23.95508982</v>
      </c>
      <c r="I10911" s="10"/>
      <c r="J10911" s="10"/>
      <c r="AA10911" s="7"/>
      <c r="AB10911" s="7"/>
      <c r="AC10911" s="7"/>
    </row>
    <row r="10912" ht="15.0" customHeight="1">
      <c r="A10912" s="29">
        <v>41936.0</v>
      </c>
      <c r="B10912" s="30" t="s">
        <v>18</v>
      </c>
      <c r="D10912" s="30" t="s">
        <v>92</v>
      </c>
      <c r="E10912" s="31" t="s">
        <v>83</v>
      </c>
      <c r="F10912" s="32">
        <v>48.0</v>
      </c>
      <c r="G10912" s="32">
        <v>26.0</v>
      </c>
      <c r="H10912" s="32">
        <v>9.886227544</v>
      </c>
      <c r="I10912" s="10"/>
      <c r="J10912" s="10"/>
      <c r="AA10912" s="7"/>
      <c r="AB10912" s="7"/>
      <c r="AC10912" s="7"/>
    </row>
    <row r="10913" ht="15.0" customHeight="1">
      <c r="A10913" s="29">
        <v>41936.0</v>
      </c>
      <c r="B10913" s="30" t="s">
        <v>18</v>
      </c>
      <c r="D10913" s="30" t="s">
        <v>92</v>
      </c>
      <c r="E10913" s="31" t="s">
        <v>83</v>
      </c>
      <c r="F10913" s="32">
        <v>49.0</v>
      </c>
      <c r="G10913" s="32">
        <v>54.0</v>
      </c>
      <c r="H10913" s="32">
        <v>20.53293413</v>
      </c>
      <c r="I10913" s="10"/>
      <c r="J10913" s="10"/>
      <c r="AA10913" s="7"/>
      <c r="AB10913" s="7"/>
      <c r="AC10913" s="7"/>
    </row>
    <row r="10914" ht="15.0" customHeight="1">
      <c r="A10914" s="29">
        <v>41936.0</v>
      </c>
      <c r="B10914" s="30" t="s">
        <v>18</v>
      </c>
      <c r="D10914" s="30" t="s">
        <v>92</v>
      </c>
      <c r="E10914" s="31" t="s">
        <v>83</v>
      </c>
      <c r="F10914" s="32">
        <v>50.0</v>
      </c>
      <c r="G10914" s="32">
        <v>62.0</v>
      </c>
      <c r="H10914" s="32">
        <v>23.5748503</v>
      </c>
      <c r="I10914" s="10"/>
      <c r="J10914" s="10"/>
      <c r="AA10914" s="7"/>
      <c r="AB10914" s="7"/>
      <c r="AC10914" s="7"/>
    </row>
    <row r="10915" ht="15.0" customHeight="1">
      <c r="A10915" s="29">
        <v>41936.0</v>
      </c>
      <c r="B10915" s="30" t="s">
        <v>18</v>
      </c>
      <c r="D10915" s="30" t="s">
        <v>92</v>
      </c>
      <c r="E10915" s="31" t="s">
        <v>83</v>
      </c>
      <c r="F10915" s="32">
        <v>51.0</v>
      </c>
      <c r="G10915" s="32">
        <v>92.0</v>
      </c>
      <c r="H10915" s="32">
        <v>34.98203593</v>
      </c>
      <c r="I10915" s="10"/>
      <c r="J10915" s="10"/>
      <c r="AA10915" s="7"/>
      <c r="AB10915" s="7"/>
      <c r="AC10915" s="7"/>
    </row>
    <row r="10916" ht="15.0" customHeight="1">
      <c r="A10916" s="29">
        <v>41936.0</v>
      </c>
      <c r="B10916" s="30" t="s">
        <v>18</v>
      </c>
      <c r="D10916" s="30" t="s">
        <v>92</v>
      </c>
      <c r="E10916" s="31" t="s">
        <v>83</v>
      </c>
      <c r="F10916" s="32">
        <v>52.0</v>
      </c>
      <c r="G10916" s="32">
        <v>77.0</v>
      </c>
      <c r="H10916" s="32">
        <v>29.27844311</v>
      </c>
      <c r="I10916" s="10"/>
      <c r="J10916" s="10"/>
      <c r="AA10916" s="7"/>
      <c r="AB10916" s="7"/>
      <c r="AC10916" s="7"/>
    </row>
    <row r="10917" ht="15.0" customHeight="1">
      <c r="A10917" s="29">
        <v>41936.0</v>
      </c>
      <c r="B10917" s="30" t="s">
        <v>18</v>
      </c>
      <c r="D10917" s="30" t="s">
        <v>92</v>
      </c>
      <c r="E10917" s="31" t="s">
        <v>83</v>
      </c>
      <c r="F10917" s="32">
        <v>53.0</v>
      </c>
      <c r="G10917" s="32">
        <v>35.0</v>
      </c>
      <c r="H10917" s="32">
        <v>13.30838323</v>
      </c>
      <c r="I10917" s="10"/>
      <c r="J10917" s="10"/>
      <c r="AA10917" s="7"/>
      <c r="AB10917" s="7"/>
      <c r="AC10917" s="7"/>
    </row>
    <row r="10918" ht="15.0" customHeight="1">
      <c r="A10918" s="29">
        <v>41936.0</v>
      </c>
      <c r="B10918" s="30" t="s">
        <v>18</v>
      </c>
      <c r="D10918" s="30" t="s">
        <v>92</v>
      </c>
      <c r="E10918" s="31" t="s">
        <v>83</v>
      </c>
      <c r="F10918" s="32">
        <v>54.0</v>
      </c>
      <c r="G10918" s="32">
        <v>66.0</v>
      </c>
      <c r="H10918" s="32">
        <v>25.09580838</v>
      </c>
      <c r="I10918" s="10"/>
      <c r="J10918" s="10"/>
      <c r="AA10918" s="7"/>
      <c r="AB10918" s="7"/>
      <c r="AC10918" s="7"/>
    </row>
    <row r="10919" ht="15.0" customHeight="1">
      <c r="A10919" s="29">
        <v>41936.0</v>
      </c>
      <c r="B10919" s="30" t="s">
        <v>18</v>
      </c>
      <c r="D10919" s="30" t="s">
        <v>92</v>
      </c>
      <c r="E10919" s="31" t="s">
        <v>84</v>
      </c>
      <c r="F10919" s="32">
        <v>1.0</v>
      </c>
      <c r="G10919" s="32">
        <v>65.0</v>
      </c>
      <c r="H10919" s="32">
        <v>26.81645913</v>
      </c>
      <c r="I10919" s="10"/>
      <c r="J10919" s="10"/>
      <c r="AA10919" s="7"/>
      <c r="AB10919" s="7"/>
      <c r="AC10919" s="7"/>
    </row>
    <row r="10920" ht="15.0" customHeight="1">
      <c r="A10920" s="29">
        <v>41936.0</v>
      </c>
      <c r="B10920" s="30" t="s">
        <v>18</v>
      </c>
      <c r="D10920" s="30" t="s">
        <v>92</v>
      </c>
      <c r="E10920" s="31" t="s">
        <v>84</v>
      </c>
      <c r="F10920" s="32">
        <v>2.0</v>
      </c>
      <c r="G10920" s="32">
        <v>73.0</v>
      </c>
      <c r="H10920" s="32">
        <v>30.1169464</v>
      </c>
      <c r="I10920" s="10"/>
      <c r="J10920" s="10"/>
      <c r="AA10920" s="7"/>
      <c r="AB10920" s="7"/>
      <c r="AC10920" s="7"/>
    </row>
    <row r="10921" ht="15.0" customHeight="1">
      <c r="A10921" s="29">
        <v>41936.0</v>
      </c>
      <c r="B10921" s="30" t="s">
        <v>18</v>
      </c>
      <c r="D10921" s="30" t="s">
        <v>92</v>
      </c>
      <c r="E10921" s="31" t="s">
        <v>84</v>
      </c>
      <c r="F10921" s="32">
        <v>3.0</v>
      </c>
      <c r="G10921" s="32">
        <v>65.0</v>
      </c>
      <c r="H10921" s="32">
        <v>26.81645913</v>
      </c>
      <c r="I10921" s="10"/>
      <c r="J10921" s="10"/>
      <c r="AA10921" s="7"/>
      <c r="AB10921" s="7"/>
      <c r="AC10921" s="7"/>
    </row>
    <row r="10922" ht="15.0" customHeight="1">
      <c r="A10922" s="29">
        <v>41936.0</v>
      </c>
      <c r="B10922" s="30" t="s">
        <v>18</v>
      </c>
      <c r="D10922" s="30" t="s">
        <v>92</v>
      </c>
      <c r="E10922" s="31" t="s">
        <v>84</v>
      </c>
      <c r="F10922" s="32">
        <v>4.0</v>
      </c>
      <c r="G10922" s="32">
        <v>71.0</v>
      </c>
      <c r="H10922" s="32">
        <v>29.29182459</v>
      </c>
      <c r="I10922" s="10"/>
      <c r="J10922" s="10"/>
      <c r="AA10922" s="7"/>
      <c r="AB10922" s="7"/>
      <c r="AC10922" s="7"/>
    </row>
    <row r="10923" ht="15.0" customHeight="1">
      <c r="A10923" s="29">
        <v>41936.0</v>
      </c>
      <c r="B10923" s="30" t="s">
        <v>18</v>
      </c>
      <c r="D10923" s="30" t="s">
        <v>92</v>
      </c>
      <c r="E10923" s="31" t="s">
        <v>84</v>
      </c>
      <c r="F10923" s="32">
        <v>5.0</v>
      </c>
      <c r="G10923" s="32">
        <v>82.0</v>
      </c>
      <c r="H10923" s="32">
        <v>33.82999459</v>
      </c>
      <c r="I10923" s="10"/>
      <c r="J10923" s="10"/>
      <c r="AA10923" s="7"/>
      <c r="AB10923" s="7"/>
      <c r="AC10923" s="7"/>
    </row>
    <row r="10924" ht="15.0" customHeight="1">
      <c r="A10924" s="29">
        <v>41936.0</v>
      </c>
      <c r="B10924" s="30" t="s">
        <v>18</v>
      </c>
      <c r="D10924" s="30" t="s">
        <v>92</v>
      </c>
      <c r="E10924" s="31" t="s">
        <v>84</v>
      </c>
      <c r="F10924" s="32">
        <v>6.0</v>
      </c>
      <c r="G10924" s="32">
        <v>51.0</v>
      </c>
      <c r="H10924" s="32">
        <v>21.04060639</v>
      </c>
      <c r="I10924" s="10"/>
      <c r="J10924" s="10"/>
      <c r="AA10924" s="7"/>
      <c r="AB10924" s="7"/>
      <c r="AC10924" s="7"/>
    </row>
    <row r="10925" ht="15.0" customHeight="1">
      <c r="A10925" s="29">
        <v>41936.0</v>
      </c>
      <c r="B10925" s="30" t="s">
        <v>18</v>
      </c>
      <c r="D10925" s="30" t="s">
        <v>92</v>
      </c>
      <c r="E10925" s="31" t="s">
        <v>84</v>
      </c>
      <c r="F10925" s="32">
        <v>7.0</v>
      </c>
      <c r="G10925" s="32">
        <v>55.0</v>
      </c>
      <c r="H10925" s="32">
        <v>22.69085003</v>
      </c>
      <c r="I10925" s="10"/>
      <c r="J10925" s="10"/>
      <c r="AA10925" s="7"/>
      <c r="AB10925" s="7"/>
      <c r="AC10925" s="7"/>
    </row>
    <row r="10926" ht="15.0" customHeight="1">
      <c r="A10926" s="29">
        <v>41936.0</v>
      </c>
      <c r="B10926" s="30" t="s">
        <v>18</v>
      </c>
      <c r="D10926" s="30" t="s">
        <v>92</v>
      </c>
      <c r="E10926" s="31" t="s">
        <v>84</v>
      </c>
      <c r="F10926" s="32">
        <v>8.0</v>
      </c>
      <c r="G10926" s="32">
        <v>51.0</v>
      </c>
      <c r="H10926" s="32">
        <v>21.04060639</v>
      </c>
      <c r="I10926" s="10"/>
      <c r="J10926" s="10"/>
      <c r="AA10926" s="7"/>
      <c r="AB10926" s="7"/>
      <c r="AC10926" s="7"/>
    </row>
    <row r="10927" ht="15.0" customHeight="1">
      <c r="A10927" s="29">
        <v>41936.0</v>
      </c>
      <c r="B10927" s="30" t="s">
        <v>18</v>
      </c>
      <c r="D10927" s="30" t="s">
        <v>92</v>
      </c>
      <c r="E10927" s="31" t="s">
        <v>84</v>
      </c>
      <c r="F10927" s="32">
        <v>9.0</v>
      </c>
      <c r="G10927" s="32">
        <v>64.0</v>
      </c>
      <c r="H10927" s="32">
        <v>26.40389822</v>
      </c>
      <c r="I10927" s="10"/>
      <c r="J10927" s="10"/>
      <c r="AA10927" s="7"/>
      <c r="AB10927" s="7"/>
      <c r="AC10927" s="7"/>
    </row>
    <row r="10928" ht="15.0" customHeight="1">
      <c r="A10928" s="29">
        <v>41936.0</v>
      </c>
      <c r="B10928" s="30" t="s">
        <v>18</v>
      </c>
      <c r="D10928" s="30" t="s">
        <v>92</v>
      </c>
      <c r="E10928" s="31" t="s">
        <v>84</v>
      </c>
      <c r="F10928" s="32">
        <v>10.0</v>
      </c>
      <c r="G10928" s="32">
        <v>57.0</v>
      </c>
      <c r="H10928" s="32">
        <v>23.51597185</v>
      </c>
      <c r="I10928" s="10"/>
      <c r="J10928" s="10"/>
      <c r="AA10928" s="7"/>
      <c r="AB10928" s="7"/>
      <c r="AC10928" s="7"/>
    </row>
    <row r="10929" ht="15.0" customHeight="1">
      <c r="A10929" s="29">
        <v>41936.0</v>
      </c>
      <c r="B10929" s="30" t="s">
        <v>18</v>
      </c>
      <c r="D10929" s="30" t="s">
        <v>92</v>
      </c>
      <c r="E10929" s="31" t="s">
        <v>84</v>
      </c>
      <c r="F10929" s="32">
        <v>11.0</v>
      </c>
      <c r="G10929" s="32">
        <v>64.0</v>
      </c>
      <c r="H10929" s="32">
        <v>26.40389822</v>
      </c>
      <c r="I10929" s="10"/>
      <c r="J10929" s="10"/>
      <c r="AA10929" s="7"/>
      <c r="AB10929" s="7"/>
      <c r="AC10929" s="7"/>
    </row>
    <row r="10930" ht="15.0" customHeight="1">
      <c r="A10930" s="29">
        <v>41936.0</v>
      </c>
      <c r="B10930" s="30" t="s">
        <v>18</v>
      </c>
      <c r="D10930" s="30" t="s">
        <v>92</v>
      </c>
      <c r="E10930" s="31" t="s">
        <v>84</v>
      </c>
      <c r="F10930" s="32">
        <v>12.0</v>
      </c>
      <c r="G10930" s="32">
        <v>51.0</v>
      </c>
      <c r="H10930" s="32">
        <v>21.04060639</v>
      </c>
      <c r="I10930" s="10"/>
      <c r="J10930" s="10"/>
      <c r="AA10930" s="7"/>
      <c r="AB10930" s="7"/>
      <c r="AC10930" s="7"/>
    </row>
    <row r="10931" ht="15.0" customHeight="1">
      <c r="A10931" s="29">
        <v>41936.0</v>
      </c>
      <c r="B10931" s="30" t="s">
        <v>18</v>
      </c>
      <c r="D10931" s="30" t="s">
        <v>92</v>
      </c>
      <c r="E10931" s="31" t="s">
        <v>84</v>
      </c>
      <c r="F10931" s="32">
        <v>13.0</v>
      </c>
      <c r="G10931" s="32">
        <v>56.0</v>
      </c>
      <c r="H10931" s="32">
        <v>23.10341094</v>
      </c>
      <c r="I10931" s="10"/>
      <c r="J10931" s="10"/>
      <c r="AA10931" s="7"/>
      <c r="AB10931" s="7"/>
      <c r="AC10931" s="7"/>
    </row>
    <row r="10932" ht="15.0" customHeight="1">
      <c r="A10932" s="29">
        <v>41936.0</v>
      </c>
      <c r="B10932" s="30" t="s">
        <v>18</v>
      </c>
      <c r="D10932" s="30" t="s">
        <v>92</v>
      </c>
      <c r="E10932" s="31" t="s">
        <v>84</v>
      </c>
      <c r="F10932" s="32">
        <v>14.0</v>
      </c>
      <c r="G10932" s="32">
        <v>61.0</v>
      </c>
      <c r="H10932" s="32">
        <v>25.16621549</v>
      </c>
      <c r="I10932" s="10"/>
      <c r="J10932" s="10"/>
      <c r="AA10932" s="7"/>
      <c r="AB10932" s="7"/>
      <c r="AC10932" s="7"/>
    </row>
    <row r="10933" ht="15.0" customHeight="1">
      <c r="A10933" s="29">
        <v>41936.0</v>
      </c>
      <c r="B10933" s="30" t="s">
        <v>18</v>
      </c>
      <c r="D10933" s="30" t="s">
        <v>92</v>
      </c>
      <c r="E10933" s="31" t="s">
        <v>84</v>
      </c>
      <c r="F10933" s="32">
        <v>15.0</v>
      </c>
      <c r="G10933" s="32">
        <v>50.0</v>
      </c>
      <c r="H10933" s="32">
        <v>20.62804548</v>
      </c>
      <c r="I10933" s="10"/>
      <c r="J10933" s="10"/>
      <c r="AA10933" s="7"/>
      <c r="AB10933" s="7"/>
      <c r="AC10933" s="7"/>
    </row>
    <row r="10934" ht="15.0" customHeight="1">
      <c r="A10934" s="29">
        <v>41936.0</v>
      </c>
      <c r="B10934" s="30" t="s">
        <v>18</v>
      </c>
      <c r="D10934" s="30" t="s">
        <v>92</v>
      </c>
      <c r="E10934" s="31" t="s">
        <v>84</v>
      </c>
      <c r="F10934" s="32">
        <v>16.0</v>
      </c>
      <c r="G10934" s="32">
        <v>58.0</v>
      </c>
      <c r="H10934" s="32">
        <v>23.92853276</v>
      </c>
      <c r="I10934" s="10"/>
      <c r="J10934" s="10"/>
      <c r="AA10934" s="7"/>
      <c r="AB10934" s="7"/>
      <c r="AC10934" s="7"/>
    </row>
    <row r="10935" ht="15.0" customHeight="1">
      <c r="A10935" s="29">
        <v>41936.0</v>
      </c>
      <c r="B10935" s="30" t="s">
        <v>18</v>
      </c>
      <c r="D10935" s="30" t="s">
        <v>92</v>
      </c>
      <c r="E10935" s="31" t="s">
        <v>84</v>
      </c>
      <c r="F10935" s="32">
        <v>17.0</v>
      </c>
      <c r="G10935" s="32">
        <v>60.0</v>
      </c>
      <c r="H10935" s="32">
        <v>24.75365458</v>
      </c>
      <c r="I10935" s="10"/>
      <c r="J10935" s="10"/>
      <c r="AA10935" s="7"/>
      <c r="AB10935" s="7"/>
      <c r="AC10935" s="7"/>
    </row>
    <row r="10936" ht="15.0" customHeight="1">
      <c r="A10936" s="29">
        <v>41936.0</v>
      </c>
      <c r="B10936" s="30" t="s">
        <v>18</v>
      </c>
      <c r="D10936" s="30" t="s">
        <v>92</v>
      </c>
      <c r="E10936" s="31" t="s">
        <v>84</v>
      </c>
      <c r="F10936" s="32">
        <v>18.0</v>
      </c>
      <c r="G10936" s="32">
        <v>64.0</v>
      </c>
      <c r="H10936" s="32">
        <v>26.40389822</v>
      </c>
      <c r="I10936" s="10"/>
      <c r="J10936" s="10"/>
      <c r="AA10936" s="7"/>
      <c r="AB10936" s="7"/>
      <c r="AC10936" s="7"/>
    </row>
    <row r="10937" ht="15.0" customHeight="1">
      <c r="A10937" s="29">
        <v>41936.0</v>
      </c>
      <c r="B10937" s="30" t="s">
        <v>18</v>
      </c>
      <c r="D10937" s="30" t="s">
        <v>92</v>
      </c>
      <c r="E10937" s="31" t="s">
        <v>84</v>
      </c>
      <c r="F10937" s="32">
        <v>19.0</v>
      </c>
      <c r="G10937" s="32">
        <v>63.0</v>
      </c>
      <c r="H10937" s="32">
        <v>25.99133731</v>
      </c>
      <c r="I10937" s="10"/>
      <c r="J10937" s="10"/>
      <c r="AA10937" s="7"/>
      <c r="AB10937" s="7"/>
      <c r="AC10937" s="7"/>
    </row>
    <row r="10938" ht="15.0" customHeight="1">
      <c r="A10938" s="29">
        <v>41936.0</v>
      </c>
      <c r="B10938" s="30" t="s">
        <v>18</v>
      </c>
      <c r="D10938" s="30" t="s">
        <v>92</v>
      </c>
      <c r="E10938" s="31" t="s">
        <v>84</v>
      </c>
      <c r="F10938" s="32">
        <v>20.0</v>
      </c>
      <c r="G10938" s="32">
        <v>60.0</v>
      </c>
      <c r="H10938" s="32">
        <v>24.75365458</v>
      </c>
      <c r="I10938" s="10"/>
      <c r="J10938" s="10"/>
      <c r="AA10938" s="7"/>
      <c r="AB10938" s="7"/>
      <c r="AC10938" s="7"/>
    </row>
    <row r="10939" ht="15.0" customHeight="1">
      <c r="A10939" s="29">
        <v>41936.0</v>
      </c>
      <c r="B10939" s="30" t="s">
        <v>18</v>
      </c>
      <c r="D10939" s="30" t="s">
        <v>92</v>
      </c>
      <c r="E10939" s="31" t="s">
        <v>84</v>
      </c>
      <c r="F10939" s="32">
        <v>21.0</v>
      </c>
      <c r="G10939" s="32">
        <v>45.0</v>
      </c>
      <c r="H10939" s="32">
        <v>18.56524093</v>
      </c>
      <c r="I10939" s="10"/>
      <c r="J10939" s="10"/>
      <c r="AA10939" s="7"/>
      <c r="AB10939" s="7"/>
      <c r="AC10939" s="7"/>
    </row>
    <row r="10940" ht="15.0" customHeight="1">
      <c r="A10940" s="29">
        <v>41936.0</v>
      </c>
      <c r="B10940" s="30" t="s">
        <v>18</v>
      </c>
      <c r="D10940" s="30" t="s">
        <v>92</v>
      </c>
      <c r="E10940" s="31" t="s">
        <v>84</v>
      </c>
      <c r="F10940" s="32">
        <v>22.0</v>
      </c>
      <c r="G10940" s="32">
        <v>63.0</v>
      </c>
      <c r="H10940" s="32">
        <v>25.99133731</v>
      </c>
      <c r="I10940" s="10"/>
      <c r="J10940" s="10"/>
      <c r="AA10940" s="7"/>
      <c r="AB10940" s="7"/>
      <c r="AC10940" s="7"/>
    </row>
    <row r="10941" ht="15.0" customHeight="1">
      <c r="A10941" s="29">
        <v>41936.0</v>
      </c>
      <c r="B10941" s="30" t="s">
        <v>18</v>
      </c>
      <c r="D10941" s="30" t="s">
        <v>92</v>
      </c>
      <c r="E10941" s="31" t="s">
        <v>84</v>
      </c>
      <c r="F10941" s="32">
        <v>23.0</v>
      </c>
      <c r="G10941" s="32">
        <v>72.0</v>
      </c>
      <c r="H10941" s="32">
        <v>29.7043855</v>
      </c>
      <c r="I10941" s="10"/>
      <c r="J10941" s="10"/>
      <c r="AA10941" s="7"/>
      <c r="AB10941" s="7"/>
      <c r="AC10941" s="7"/>
    </row>
    <row r="10942" ht="15.0" customHeight="1">
      <c r="A10942" s="29">
        <v>41936.0</v>
      </c>
      <c r="B10942" s="30" t="s">
        <v>18</v>
      </c>
      <c r="D10942" s="30" t="s">
        <v>92</v>
      </c>
      <c r="E10942" s="31" t="s">
        <v>84</v>
      </c>
      <c r="F10942" s="32">
        <v>24.0</v>
      </c>
      <c r="G10942" s="32">
        <v>42.0</v>
      </c>
      <c r="H10942" s="32">
        <v>17.32755821</v>
      </c>
      <c r="I10942" s="10"/>
      <c r="J10942" s="10"/>
      <c r="AA10942" s="7"/>
      <c r="AB10942" s="7"/>
      <c r="AC10942" s="7"/>
    </row>
    <row r="10943" ht="15.0" customHeight="1">
      <c r="A10943" s="29">
        <v>41936.0</v>
      </c>
      <c r="B10943" s="30" t="s">
        <v>18</v>
      </c>
      <c r="D10943" s="30" t="s">
        <v>92</v>
      </c>
      <c r="E10943" s="31" t="s">
        <v>84</v>
      </c>
      <c r="F10943" s="32">
        <v>25.0</v>
      </c>
      <c r="G10943" s="32">
        <v>67.0</v>
      </c>
      <c r="H10943" s="32">
        <v>27.64158095</v>
      </c>
      <c r="I10943" s="10"/>
      <c r="J10943" s="10"/>
      <c r="AA10943" s="7"/>
      <c r="AB10943" s="7"/>
      <c r="AC10943" s="7"/>
    </row>
    <row r="10944" ht="15.0" customHeight="1">
      <c r="A10944" s="29">
        <v>41936.0</v>
      </c>
      <c r="B10944" s="30" t="s">
        <v>18</v>
      </c>
      <c r="D10944" s="30" t="s">
        <v>92</v>
      </c>
      <c r="E10944" s="31" t="s">
        <v>84</v>
      </c>
      <c r="F10944" s="32">
        <v>26.0</v>
      </c>
      <c r="G10944" s="32">
        <v>55.0</v>
      </c>
      <c r="H10944" s="32">
        <v>22.69085003</v>
      </c>
      <c r="I10944" s="10"/>
      <c r="J10944" s="10"/>
      <c r="AA10944" s="7"/>
      <c r="AB10944" s="7"/>
      <c r="AC10944" s="7"/>
    </row>
    <row r="10945" ht="15.0" customHeight="1">
      <c r="A10945" s="29">
        <v>41936.0</v>
      </c>
      <c r="B10945" s="30" t="s">
        <v>18</v>
      </c>
      <c r="D10945" s="30" t="s">
        <v>92</v>
      </c>
      <c r="E10945" s="31" t="s">
        <v>84</v>
      </c>
      <c r="F10945" s="32">
        <v>27.0</v>
      </c>
      <c r="G10945" s="32">
        <v>79.0</v>
      </c>
      <c r="H10945" s="32">
        <v>32.59231186</v>
      </c>
      <c r="I10945" s="10"/>
      <c r="J10945" s="10"/>
      <c r="AA10945" s="7"/>
      <c r="AB10945" s="7"/>
      <c r="AC10945" s="7"/>
    </row>
    <row r="10946" ht="15.0" customHeight="1">
      <c r="A10946" s="29">
        <v>41936.0</v>
      </c>
      <c r="B10946" s="30" t="s">
        <v>18</v>
      </c>
      <c r="D10946" s="30" t="s">
        <v>92</v>
      </c>
      <c r="E10946" s="31" t="s">
        <v>84</v>
      </c>
      <c r="F10946" s="32">
        <v>28.0</v>
      </c>
      <c r="G10946" s="32">
        <v>74.0</v>
      </c>
      <c r="H10946" s="32">
        <v>30.52950731</v>
      </c>
      <c r="I10946" s="10"/>
      <c r="J10946" s="10"/>
      <c r="AA10946" s="7"/>
      <c r="AB10946" s="7"/>
      <c r="AC10946" s="7"/>
    </row>
    <row r="10947" ht="15.0" customHeight="1">
      <c r="A10947" s="29">
        <v>41936.0</v>
      </c>
      <c r="B10947" s="30" t="s">
        <v>18</v>
      </c>
      <c r="D10947" s="30" t="s">
        <v>92</v>
      </c>
      <c r="E10947" s="31" t="s">
        <v>84</v>
      </c>
      <c r="F10947" s="32">
        <v>29.0</v>
      </c>
      <c r="G10947" s="32">
        <v>53.0</v>
      </c>
      <c r="H10947" s="32">
        <v>21.86572821</v>
      </c>
      <c r="I10947" s="10"/>
      <c r="J10947" s="10"/>
      <c r="AA10947" s="7"/>
      <c r="AB10947" s="7"/>
      <c r="AC10947" s="7"/>
    </row>
    <row r="10948" ht="15.0" customHeight="1">
      <c r="A10948" s="29">
        <v>41936.0</v>
      </c>
      <c r="B10948" s="30" t="s">
        <v>18</v>
      </c>
      <c r="D10948" s="30" t="s">
        <v>92</v>
      </c>
      <c r="E10948" s="31" t="s">
        <v>84</v>
      </c>
      <c r="F10948" s="32">
        <v>30.0</v>
      </c>
      <c r="G10948" s="32">
        <v>51.0</v>
      </c>
      <c r="H10948" s="32">
        <v>21.04060639</v>
      </c>
      <c r="I10948" s="10"/>
      <c r="J10948" s="10"/>
      <c r="AA10948" s="7"/>
      <c r="AB10948" s="7"/>
      <c r="AC10948" s="7"/>
    </row>
    <row r="10949" ht="15.0" customHeight="1">
      <c r="A10949" s="29">
        <v>41936.0</v>
      </c>
      <c r="B10949" s="30" t="s">
        <v>18</v>
      </c>
      <c r="D10949" s="30" t="s">
        <v>92</v>
      </c>
      <c r="E10949" s="31" t="s">
        <v>84</v>
      </c>
      <c r="F10949" s="32">
        <v>31.0</v>
      </c>
      <c r="G10949" s="32">
        <v>43.0</v>
      </c>
      <c r="H10949" s="32">
        <v>17.74011912</v>
      </c>
      <c r="I10949" s="10"/>
      <c r="J10949" s="10"/>
      <c r="AA10949" s="7"/>
      <c r="AB10949" s="7"/>
      <c r="AC10949" s="7"/>
    </row>
    <row r="10950" ht="15.0" customHeight="1">
      <c r="A10950" s="29">
        <v>41936.0</v>
      </c>
      <c r="B10950" s="30" t="s">
        <v>18</v>
      </c>
      <c r="D10950" s="30" t="s">
        <v>92</v>
      </c>
      <c r="E10950" s="31" t="s">
        <v>84</v>
      </c>
      <c r="F10950" s="32">
        <v>32.0</v>
      </c>
      <c r="G10950" s="32">
        <v>94.0</v>
      </c>
      <c r="H10950" s="32">
        <v>38.78072551</v>
      </c>
      <c r="I10950" s="10"/>
      <c r="J10950" s="10"/>
      <c r="AA10950" s="7"/>
      <c r="AB10950" s="7"/>
      <c r="AC10950" s="7"/>
    </row>
    <row r="10951" ht="15.0" customHeight="1">
      <c r="A10951" s="29">
        <v>41936.0</v>
      </c>
      <c r="B10951" s="30" t="s">
        <v>18</v>
      </c>
      <c r="D10951" s="30" t="s">
        <v>92</v>
      </c>
      <c r="E10951" s="31" t="s">
        <v>84</v>
      </c>
      <c r="F10951" s="32">
        <v>33.0</v>
      </c>
      <c r="G10951" s="32">
        <v>68.0</v>
      </c>
      <c r="H10951" s="32">
        <v>28.05414186</v>
      </c>
      <c r="I10951" s="10"/>
      <c r="J10951" s="10"/>
      <c r="AA10951" s="7"/>
      <c r="AB10951" s="7"/>
      <c r="AC10951" s="7"/>
    </row>
    <row r="10952" ht="15.0" customHeight="1">
      <c r="A10952" s="29">
        <v>41936.0</v>
      </c>
      <c r="B10952" s="30" t="s">
        <v>18</v>
      </c>
      <c r="D10952" s="30" t="s">
        <v>92</v>
      </c>
      <c r="E10952" s="31" t="s">
        <v>84</v>
      </c>
      <c r="F10952" s="32">
        <v>34.0</v>
      </c>
      <c r="G10952" s="32">
        <v>51.0</v>
      </c>
      <c r="H10952" s="32">
        <v>21.04060639</v>
      </c>
      <c r="I10952" s="10"/>
      <c r="J10952" s="10"/>
      <c r="AA10952" s="7"/>
      <c r="AB10952" s="7"/>
      <c r="AC10952" s="7"/>
    </row>
    <row r="10953" ht="15.0" customHeight="1">
      <c r="A10953" s="29">
        <v>41936.0</v>
      </c>
      <c r="B10953" s="30" t="s">
        <v>18</v>
      </c>
      <c r="D10953" s="30" t="s">
        <v>92</v>
      </c>
      <c r="E10953" s="31" t="s">
        <v>84</v>
      </c>
      <c r="F10953" s="32">
        <v>35.0</v>
      </c>
      <c r="G10953" s="32">
        <v>50.0</v>
      </c>
      <c r="H10953" s="32">
        <v>20.62804548</v>
      </c>
      <c r="I10953" s="10"/>
      <c r="J10953" s="10"/>
      <c r="AA10953" s="7"/>
      <c r="AB10953" s="7"/>
      <c r="AC10953" s="7"/>
    </row>
    <row r="10954" ht="15.0" customHeight="1">
      <c r="A10954" s="29">
        <v>41936.0</v>
      </c>
      <c r="B10954" s="30" t="s">
        <v>18</v>
      </c>
      <c r="D10954" s="30" t="s">
        <v>92</v>
      </c>
      <c r="E10954" s="31" t="s">
        <v>84</v>
      </c>
      <c r="F10954" s="32">
        <v>36.0</v>
      </c>
      <c r="G10954" s="32">
        <v>54.0</v>
      </c>
      <c r="H10954" s="32">
        <v>22.27828912</v>
      </c>
      <c r="I10954" s="10"/>
      <c r="J10954" s="10"/>
      <c r="AA10954" s="7"/>
      <c r="AB10954" s="7"/>
      <c r="AC10954" s="7"/>
    </row>
    <row r="10955" ht="15.0" customHeight="1">
      <c r="A10955" s="29">
        <v>41936.0</v>
      </c>
      <c r="B10955" s="30" t="s">
        <v>18</v>
      </c>
      <c r="D10955" s="30" t="s">
        <v>92</v>
      </c>
      <c r="E10955" s="31" t="s">
        <v>84</v>
      </c>
      <c r="F10955" s="32">
        <v>37.0</v>
      </c>
      <c r="G10955" s="32">
        <v>46.0</v>
      </c>
      <c r="H10955" s="32">
        <v>18.97780184</v>
      </c>
      <c r="I10955" s="10"/>
      <c r="J10955" s="10"/>
      <c r="AA10955" s="7"/>
      <c r="AB10955" s="7"/>
      <c r="AC10955" s="7"/>
    </row>
    <row r="10956" ht="15.0" customHeight="1">
      <c r="A10956" s="29">
        <v>41936.0</v>
      </c>
      <c r="B10956" s="30" t="s">
        <v>18</v>
      </c>
      <c r="D10956" s="30" t="s">
        <v>92</v>
      </c>
      <c r="E10956" s="31" t="s">
        <v>84</v>
      </c>
      <c r="F10956" s="32">
        <v>38.0</v>
      </c>
      <c r="G10956" s="32">
        <v>41.0</v>
      </c>
      <c r="H10956" s="32">
        <v>16.9149973</v>
      </c>
      <c r="I10956" s="10"/>
      <c r="J10956" s="10"/>
      <c r="AA10956" s="7"/>
      <c r="AB10956" s="7"/>
      <c r="AC10956" s="7"/>
    </row>
    <row r="10957" ht="15.0" customHeight="1">
      <c r="A10957" s="29">
        <v>41936.0</v>
      </c>
      <c r="B10957" s="30" t="s">
        <v>18</v>
      </c>
      <c r="D10957" s="30" t="s">
        <v>92</v>
      </c>
      <c r="E10957" s="31" t="s">
        <v>84</v>
      </c>
      <c r="F10957" s="32">
        <v>39.0</v>
      </c>
      <c r="G10957" s="32">
        <v>46.0</v>
      </c>
      <c r="H10957" s="32">
        <v>18.97780184</v>
      </c>
      <c r="I10957" s="10"/>
      <c r="J10957" s="10"/>
      <c r="AA10957" s="7"/>
      <c r="AB10957" s="7"/>
      <c r="AC10957" s="7"/>
    </row>
    <row r="10958" ht="15.0" customHeight="1">
      <c r="A10958" s="29">
        <v>41936.0</v>
      </c>
      <c r="B10958" s="30" t="s">
        <v>18</v>
      </c>
      <c r="D10958" s="30" t="s">
        <v>92</v>
      </c>
      <c r="E10958" s="31" t="s">
        <v>84</v>
      </c>
      <c r="F10958" s="32">
        <v>40.0</v>
      </c>
      <c r="G10958" s="32">
        <v>68.0</v>
      </c>
      <c r="H10958" s="32">
        <v>28.05414186</v>
      </c>
      <c r="I10958" s="10"/>
      <c r="J10958" s="10"/>
      <c r="AA10958" s="7"/>
      <c r="AB10958" s="7"/>
      <c r="AC10958" s="7"/>
    </row>
    <row r="10959" ht="15.0" customHeight="1">
      <c r="A10959" s="29">
        <v>41936.0</v>
      </c>
      <c r="B10959" s="30" t="s">
        <v>18</v>
      </c>
      <c r="D10959" s="30" t="s">
        <v>92</v>
      </c>
      <c r="E10959" s="31" t="s">
        <v>84</v>
      </c>
      <c r="F10959" s="32">
        <v>41.0</v>
      </c>
      <c r="G10959" s="32">
        <v>54.0</v>
      </c>
      <c r="H10959" s="32">
        <v>22.27828912</v>
      </c>
      <c r="I10959" s="10"/>
      <c r="J10959" s="10"/>
      <c r="AA10959" s="7"/>
      <c r="AB10959" s="7"/>
      <c r="AC10959" s="7"/>
    </row>
    <row r="10960" ht="15.0" customHeight="1">
      <c r="A10960" s="29">
        <v>41936.0</v>
      </c>
      <c r="B10960" s="30" t="s">
        <v>18</v>
      </c>
      <c r="D10960" s="30" t="s">
        <v>92</v>
      </c>
      <c r="E10960" s="31" t="s">
        <v>84</v>
      </c>
      <c r="F10960" s="32">
        <v>42.0</v>
      </c>
      <c r="G10960" s="32">
        <v>49.0</v>
      </c>
      <c r="H10960" s="32">
        <v>20.21548457</v>
      </c>
      <c r="I10960" s="10"/>
      <c r="J10960" s="10"/>
      <c r="AA10960" s="7"/>
      <c r="AB10960" s="7"/>
      <c r="AC10960" s="7"/>
    </row>
    <row r="10961" ht="15.0" customHeight="1">
      <c r="A10961" s="29">
        <v>41936.0</v>
      </c>
      <c r="B10961" s="30" t="s">
        <v>18</v>
      </c>
      <c r="D10961" s="30" t="s">
        <v>92</v>
      </c>
      <c r="E10961" s="31" t="s">
        <v>84</v>
      </c>
      <c r="F10961" s="32">
        <v>43.0</v>
      </c>
      <c r="G10961" s="32">
        <v>71.0</v>
      </c>
      <c r="H10961" s="32">
        <v>29.29182459</v>
      </c>
      <c r="I10961" s="10"/>
      <c r="J10961" s="10"/>
      <c r="AA10961" s="7"/>
      <c r="AB10961" s="7"/>
      <c r="AC10961" s="7"/>
    </row>
    <row r="10962" ht="15.0" customHeight="1">
      <c r="A10962" s="29">
        <v>41936.0</v>
      </c>
      <c r="B10962" s="30" t="s">
        <v>18</v>
      </c>
      <c r="D10962" s="30" t="s">
        <v>92</v>
      </c>
      <c r="E10962" s="31" t="s">
        <v>84</v>
      </c>
      <c r="F10962" s="32">
        <v>44.0</v>
      </c>
      <c r="G10962" s="32">
        <v>47.0</v>
      </c>
      <c r="H10962" s="32">
        <v>19.39036275</v>
      </c>
      <c r="I10962" s="10"/>
      <c r="J10962" s="10"/>
      <c r="AA10962" s="7"/>
      <c r="AB10962" s="7"/>
      <c r="AC10962" s="7"/>
    </row>
    <row r="10963" ht="15.0" customHeight="1">
      <c r="A10963" s="29">
        <v>41936.0</v>
      </c>
      <c r="B10963" s="30" t="s">
        <v>18</v>
      </c>
      <c r="D10963" s="30" t="s">
        <v>92</v>
      </c>
      <c r="E10963" s="31" t="s">
        <v>84</v>
      </c>
      <c r="F10963" s="32">
        <v>45.0</v>
      </c>
      <c r="G10963" s="32">
        <v>62.0</v>
      </c>
      <c r="H10963" s="32">
        <v>25.5787764</v>
      </c>
      <c r="I10963" s="10"/>
      <c r="J10963" s="10"/>
      <c r="AA10963" s="7"/>
      <c r="AB10963" s="7"/>
      <c r="AC10963" s="7"/>
    </row>
    <row r="10964" ht="15.0" customHeight="1">
      <c r="A10964" s="29">
        <v>41936.0</v>
      </c>
      <c r="B10964" s="30" t="s">
        <v>18</v>
      </c>
      <c r="D10964" s="30" t="s">
        <v>92</v>
      </c>
      <c r="E10964" s="31" t="s">
        <v>84</v>
      </c>
      <c r="F10964" s="32">
        <v>46.0</v>
      </c>
      <c r="G10964" s="32">
        <v>71.0</v>
      </c>
      <c r="H10964" s="32">
        <v>29.29182459</v>
      </c>
      <c r="I10964" s="10"/>
      <c r="J10964" s="10"/>
      <c r="AA10964" s="7"/>
      <c r="AB10964" s="7"/>
      <c r="AC10964" s="7"/>
    </row>
    <row r="10965" ht="15.0" customHeight="1">
      <c r="A10965" s="29">
        <v>41936.0</v>
      </c>
      <c r="B10965" s="30" t="s">
        <v>18</v>
      </c>
      <c r="D10965" s="30" t="s">
        <v>92</v>
      </c>
      <c r="E10965" s="31" t="s">
        <v>84</v>
      </c>
      <c r="F10965" s="32">
        <v>47.0</v>
      </c>
      <c r="G10965" s="32">
        <v>51.0</v>
      </c>
      <c r="H10965" s="32">
        <v>21.04060639</v>
      </c>
      <c r="I10965" s="10"/>
      <c r="J10965" s="10"/>
      <c r="AA10965" s="7"/>
      <c r="AB10965" s="7"/>
      <c r="AC10965" s="7"/>
    </row>
    <row r="10966" ht="15.0" customHeight="1">
      <c r="A10966" s="29">
        <v>41936.0</v>
      </c>
      <c r="B10966" s="30" t="s">
        <v>18</v>
      </c>
      <c r="D10966" s="30" t="s">
        <v>92</v>
      </c>
      <c r="E10966" s="31" t="s">
        <v>84</v>
      </c>
      <c r="F10966" s="32">
        <v>48.0</v>
      </c>
      <c r="G10966" s="32">
        <v>70.0</v>
      </c>
      <c r="H10966" s="32">
        <v>28.87926368</v>
      </c>
      <c r="I10966" s="10"/>
      <c r="J10966" s="10"/>
      <c r="AA10966" s="7"/>
      <c r="AB10966" s="7"/>
      <c r="AC10966" s="7"/>
    </row>
    <row r="10967" ht="15.0" customHeight="1">
      <c r="A10967" s="29">
        <v>41936.0</v>
      </c>
      <c r="B10967" s="30" t="s">
        <v>18</v>
      </c>
      <c r="D10967" s="30" t="s">
        <v>92</v>
      </c>
      <c r="E10967" s="31" t="s">
        <v>84</v>
      </c>
      <c r="F10967" s="32">
        <v>49.0</v>
      </c>
      <c r="G10967" s="32">
        <v>61.0</v>
      </c>
      <c r="H10967" s="32">
        <v>25.16621549</v>
      </c>
      <c r="I10967" s="10"/>
      <c r="J10967" s="10"/>
      <c r="AA10967" s="7"/>
      <c r="AB10967" s="7"/>
      <c r="AC10967" s="7"/>
    </row>
    <row r="10968" ht="15.0" customHeight="1">
      <c r="A10968" s="29">
        <v>41936.0</v>
      </c>
      <c r="B10968" s="30" t="s">
        <v>18</v>
      </c>
      <c r="D10968" s="30" t="s">
        <v>92</v>
      </c>
      <c r="E10968" s="31" t="s">
        <v>84</v>
      </c>
      <c r="F10968" s="32">
        <v>50.0</v>
      </c>
      <c r="G10968" s="32">
        <v>56.0</v>
      </c>
      <c r="H10968" s="32">
        <v>23.10341094</v>
      </c>
      <c r="I10968" s="10"/>
      <c r="J10968" s="10"/>
      <c r="AA10968" s="7"/>
      <c r="AB10968" s="7"/>
      <c r="AC10968" s="7"/>
    </row>
    <row r="10969" ht="15.0" customHeight="1">
      <c r="A10969" s="29">
        <v>41936.0</v>
      </c>
      <c r="B10969" s="30" t="s">
        <v>18</v>
      </c>
      <c r="D10969" s="30" t="s">
        <v>92</v>
      </c>
      <c r="E10969" s="31" t="s">
        <v>84</v>
      </c>
      <c r="F10969" s="32">
        <v>51.0</v>
      </c>
      <c r="G10969" s="32">
        <v>65.0</v>
      </c>
      <c r="H10969" s="32">
        <v>26.81645913</v>
      </c>
      <c r="I10969" s="10"/>
      <c r="J10969" s="10"/>
      <c r="AA10969" s="7"/>
      <c r="AB10969" s="7"/>
      <c r="AC10969" s="7"/>
    </row>
    <row r="10970" ht="15.0" customHeight="1">
      <c r="A10970" s="29">
        <v>41936.0</v>
      </c>
      <c r="B10970" s="30" t="s">
        <v>18</v>
      </c>
      <c r="D10970" s="30" t="s">
        <v>92</v>
      </c>
      <c r="E10970" s="31" t="s">
        <v>84</v>
      </c>
      <c r="F10970" s="32">
        <v>52.0</v>
      </c>
      <c r="G10970" s="32">
        <v>67.0</v>
      </c>
      <c r="H10970" s="32">
        <v>27.64158095</v>
      </c>
      <c r="I10970" s="10"/>
      <c r="J10970" s="10"/>
      <c r="AA10970" s="7"/>
      <c r="AB10970" s="7"/>
      <c r="AC10970" s="7"/>
    </row>
    <row r="10971" ht="15.0" customHeight="1">
      <c r="A10971" s="29">
        <v>41936.0</v>
      </c>
      <c r="B10971" s="30" t="s">
        <v>18</v>
      </c>
      <c r="D10971" s="30" t="s">
        <v>92</v>
      </c>
      <c r="E10971" s="31" t="s">
        <v>84</v>
      </c>
      <c r="F10971" s="32">
        <v>53.0</v>
      </c>
      <c r="G10971" s="32">
        <v>74.0</v>
      </c>
      <c r="H10971" s="32">
        <v>30.52950731</v>
      </c>
      <c r="I10971" s="10"/>
      <c r="J10971" s="10"/>
      <c r="AA10971" s="7"/>
      <c r="AB10971" s="7"/>
      <c r="AC10971" s="7"/>
    </row>
    <row r="10972" ht="15.0" customHeight="1">
      <c r="A10972" s="29">
        <v>41936.0</v>
      </c>
      <c r="B10972" s="30" t="s">
        <v>18</v>
      </c>
      <c r="D10972" s="30" t="s">
        <v>92</v>
      </c>
      <c r="E10972" s="31" t="s">
        <v>84</v>
      </c>
      <c r="F10972" s="32">
        <v>54.0</v>
      </c>
      <c r="G10972" s="32">
        <v>68.0</v>
      </c>
      <c r="H10972" s="32">
        <v>28.05414186</v>
      </c>
      <c r="I10972" s="10"/>
      <c r="J10972" s="10"/>
      <c r="AA10972" s="7"/>
      <c r="AB10972" s="7"/>
      <c r="AC10972" s="7"/>
    </row>
    <row r="10973" ht="15.0" customHeight="1">
      <c r="A10973" s="29">
        <v>41936.0</v>
      </c>
      <c r="B10973" s="30" t="s">
        <v>18</v>
      </c>
      <c r="D10973" s="30" t="s">
        <v>92</v>
      </c>
      <c r="E10973" s="31" t="s">
        <v>84</v>
      </c>
      <c r="F10973" s="32">
        <v>55.0</v>
      </c>
      <c r="G10973" s="32">
        <v>80.0</v>
      </c>
      <c r="H10973" s="32">
        <v>33.00487277</v>
      </c>
      <c r="I10973" s="10"/>
      <c r="J10973" s="10"/>
      <c r="AA10973" s="7"/>
      <c r="AB10973" s="7"/>
      <c r="AC10973" s="7"/>
    </row>
    <row r="10974" ht="15.0" customHeight="1">
      <c r="A10974" s="29">
        <v>41936.0</v>
      </c>
      <c r="B10974" s="30" t="s">
        <v>18</v>
      </c>
      <c r="D10974" s="30" t="s">
        <v>92</v>
      </c>
      <c r="E10974" s="31" t="s">
        <v>84</v>
      </c>
      <c r="F10974" s="32">
        <v>56.0</v>
      </c>
      <c r="G10974" s="32">
        <v>60.0</v>
      </c>
      <c r="H10974" s="32">
        <v>24.75365458</v>
      </c>
      <c r="I10974" s="10"/>
      <c r="J10974" s="10"/>
      <c r="AA10974" s="7"/>
      <c r="AB10974" s="7"/>
      <c r="AC10974" s="7"/>
    </row>
    <row r="10975" ht="15.0" customHeight="1">
      <c r="A10975" s="29">
        <v>41936.0</v>
      </c>
      <c r="B10975" s="30" t="s">
        <v>18</v>
      </c>
      <c r="D10975" s="30" t="s">
        <v>92</v>
      </c>
      <c r="E10975" s="31" t="s">
        <v>84</v>
      </c>
      <c r="F10975" s="32">
        <v>57.0</v>
      </c>
      <c r="G10975" s="32">
        <v>44.0</v>
      </c>
      <c r="H10975" s="32">
        <v>18.15268002</v>
      </c>
      <c r="I10975" s="10"/>
      <c r="J10975" s="10"/>
      <c r="AA10975" s="7"/>
      <c r="AB10975" s="7"/>
      <c r="AC10975" s="7"/>
    </row>
    <row r="10976" ht="15.0" customHeight="1">
      <c r="A10976" s="29">
        <v>41936.0</v>
      </c>
      <c r="B10976" s="30" t="s">
        <v>18</v>
      </c>
      <c r="D10976" s="30" t="s">
        <v>92</v>
      </c>
      <c r="E10976" s="31" t="s">
        <v>84</v>
      </c>
      <c r="F10976" s="32">
        <v>58.0</v>
      </c>
      <c r="G10976" s="32">
        <v>51.0</v>
      </c>
      <c r="H10976" s="32">
        <v>21.04060639</v>
      </c>
      <c r="I10976" s="10"/>
      <c r="J10976" s="10"/>
      <c r="AA10976" s="7"/>
      <c r="AB10976" s="7"/>
      <c r="AC10976" s="7"/>
    </row>
    <row r="10977" ht="15.0" customHeight="1">
      <c r="A10977" s="29">
        <v>41936.0</v>
      </c>
      <c r="B10977" s="30" t="s">
        <v>18</v>
      </c>
      <c r="D10977" s="30" t="s">
        <v>92</v>
      </c>
      <c r="E10977" s="31" t="s">
        <v>86</v>
      </c>
      <c r="F10977" s="32">
        <v>1.0</v>
      </c>
      <c r="G10977" s="32">
        <v>44.0</v>
      </c>
      <c r="H10977" s="32">
        <v>19.07167236</v>
      </c>
      <c r="I10977" s="10"/>
      <c r="J10977" s="10"/>
      <c r="AA10977" s="7"/>
      <c r="AB10977" s="7"/>
      <c r="AC10977" s="7"/>
    </row>
    <row r="10978" ht="15.0" customHeight="1">
      <c r="A10978" s="29">
        <v>41936.0</v>
      </c>
      <c r="B10978" s="30" t="s">
        <v>18</v>
      </c>
      <c r="D10978" s="30" t="s">
        <v>92</v>
      </c>
      <c r="E10978" s="31" t="s">
        <v>86</v>
      </c>
      <c r="F10978" s="32">
        <v>2.0</v>
      </c>
      <c r="G10978" s="32">
        <v>57.0</v>
      </c>
      <c r="H10978" s="32">
        <v>24.70648464</v>
      </c>
      <c r="I10978" s="10"/>
      <c r="J10978" s="10"/>
      <c r="AA10978" s="7"/>
      <c r="AB10978" s="7"/>
      <c r="AC10978" s="7"/>
    </row>
    <row r="10979" ht="15.0" customHeight="1">
      <c r="A10979" s="29">
        <v>41936.0</v>
      </c>
      <c r="B10979" s="30" t="s">
        <v>18</v>
      </c>
      <c r="D10979" s="30" t="s">
        <v>92</v>
      </c>
      <c r="E10979" s="31" t="s">
        <v>86</v>
      </c>
      <c r="F10979" s="32">
        <v>3.0</v>
      </c>
      <c r="G10979" s="32">
        <v>46.0</v>
      </c>
      <c r="H10979" s="32">
        <v>19.93856655</v>
      </c>
      <c r="I10979" s="10"/>
      <c r="J10979" s="10"/>
      <c r="AA10979" s="7"/>
      <c r="AB10979" s="7"/>
      <c r="AC10979" s="7"/>
    </row>
    <row r="10980" ht="15.0" customHeight="1">
      <c r="A10980" s="29">
        <v>41936.0</v>
      </c>
      <c r="B10980" s="30" t="s">
        <v>18</v>
      </c>
      <c r="D10980" s="30" t="s">
        <v>92</v>
      </c>
      <c r="E10980" s="31" t="s">
        <v>86</v>
      </c>
      <c r="F10980" s="32">
        <v>4.0</v>
      </c>
      <c r="G10980" s="32">
        <v>58.0</v>
      </c>
      <c r="H10980" s="32">
        <v>25.13993174</v>
      </c>
      <c r="I10980" s="10"/>
      <c r="J10980" s="10"/>
      <c r="AA10980" s="7"/>
      <c r="AB10980" s="7"/>
      <c r="AC10980" s="7"/>
    </row>
    <row r="10981" ht="15.0" customHeight="1">
      <c r="A10981" s="29">
        <v>41936.0</v>
      </c>
      <c r="B10981" s="30" t="s">
        <v>18</v>
      </c>
      <c r="D10981" s="30" t="s">
        <v>92</v>
      </c>
      <c r="E10981" s="31" t="s">
        <v>86</v>
      </c>
      <c r="F10981" s="32">
        <v>5.0</v>
      </c>
      <c r="G10981" s="32">
        <v>46.0</v>
      </c>
      <c r="H10981" s="32">
        <v>19.93856655</v>
      </c>
      <c r="I10981" s="10"/>
      <c r="J10981" s="10"/>
      <c r="AA10981" s="7"/>
      <c r="AB10981" s="7"/>
      <c r="AC10981" s="7"/>
    </row>
    <row r="10982" ht="15.0" customHeight="1">
      <c r="A10982" s="29">
        <v>41936.0</v>
      </c>
      <c r="B10982" s="30" t="s">
        <v>18</v>
      </c>
      <c r="D10982" s="30" t="s">
        <v>92</v>
      </c>
      <c r="E10982" s="31" t="s">
        <v>86</v>
      </c>
      <c r="F10982" s="32">
        <v>6.0</v>
      </c>
      <c r="G10982" s="32">
        <v>43.0</v>
      </c>
      <c r="H10982" s="32">
        <v>18.63822526</v>
      </c>
      <c r="I10982" s="10"/>
      <c r="J10982" s="10"/>
      <c r="AA10982" s="7"/>
      <c r="AB10982" s="7"/>
      <c r="AC10982" s="7"/>
    </row>
    <row r="10983" ht="15.0" customHeight="1">
      <c r="A10983" s="29">
        <v>41936.0</v>
      </c>
      <c r="B10983" s="30" t="s">
        <v>18</v>
      </c>
      <c r="D10983" s="30" t="s">
        <v>92</v>
      </c>
      <c r="E10983" s="31" t="s">
        <v>86</v>
      </c>
      <c r="F10983" s="32">
        <v>7.0</v>
      </c>
      <c r="G10983" s="32">
        <v>53.0</v>
      </c>
      <c r="H10983" s="32">
        <v>22.97269625</v>
      </c>
      <c r="I10983" s="10"/>
      <c r="J10983" s="10"/>
      <c r="AA10983" s="7"/>
      <c r="AB10983" s="7"/>
      <c r="AC10983" s="7"/>
    </row>
    <row r="10984" ht="15.0" customHeight="1">
      <c r="A10984" s="29">
        <v>41936.0</v>
      </c>
      <c r="B10984" s="30" t="s">
        <v>18</v>
      </c>
      <c r="D10984" s="30" t="s">
        <v>92</v>
      </c>
      <c r="E10984" s="31" t="s">
        <v>86</v>
      </c>
      <c r="F10984" s="32">
        <v>8.0</v>
      </c>
      <c r="G10984" s="32">
        <v>26.0</v>
      </c>
      <c r="H10984" s="32">
        <v>11.26962457</v>
      </c>
      <c r="I10984" s="10"/>
      <c r="J10984" s="10"/>
      <c r="AA10984" s="7"/>
      <c r="AB10984" s="7"/>
      <c r="AC10984" s="7"/>
    </row>
    <row r="10985" ht="15.0" customHeight="1">
      <c r="A10985" s="29">
        <v>41936.0</v>
      </c>
      <c r="B10985" s="30" t="s">
        <v>18</v>
      </c>
      <c r="D10985" s="30" t="s">
        <v>92</v>
      </c>
      <c r="E10985" s="31" t="s">
        <v>86</v>
      </c>
      <c r="F10985" s="32">
        <v>9.0</v>
      </c>
      <c r="G10985" s="32">
        <v>58.0</v>
      </c>
      <c r="H10985" s="32">
        <v>25.13993174</v>
      </c>
      <c r="I10985" s="10"/>
      <c r="J10985" s="10"/>
      <c r="AA10985" s="7"/>
      <c r="AB10985" s="7"/>
      <c r="AC10985" s="7"/>
    </row>
    <row r="10986" ht="15.0" customHeight="1">
      <c r="A10986" s="29">
        <v>41936.0</v>
      </c>
      <c r="B10986" s="30" t="s">
        <v>18</v>
      </c>
      <c r="D10986" s="30" t="s">
        <v>92</v>
      </c>
      <c r="E10986" s="31" t="s">
        <v>86</v>
      </c>
      <c r="F10986" s="32">
        <v>10.0</v>
      </c>
      <c r="G10986" s="32">
        <v>39.0</v>
      </c>
      <c r="H10986" s="32">
        <v>16.90443686</v>
      </c>
      <c r="I10986" s="10"/>
      <c r="J10986" s="10"/>
      <c r="AA10986" s="7"/>
      <c r="AB10986" s="7"/>
      <c r="AC10986" s="7"/>
    </row>
    <row r="10987" ht="15.0" customHeight="1">
      <c r="A10987" s="29">
        <v>41936.0</v>
      </c>
      <c r="B10987" s="30" t="s">
        <v>18</v>
      </c>
      <c r="D10987" s="30" t="s">
        <v>92</v>
      </c>
      <c r="E10987" s="31" t="s">
        <v>86</v>
      </c>
      <c r="F10987" s="32">
        <v>11.0</v>
      </c>
      <c r="G10987" s="32">
        <v>59.0</v>
      </c>
      <c r="H10987" s="32">
        <v>25.57337884</v>
      </c>
      <c r="I10987" s="10"/>
      <c r="J10987" s="10"/>
      <c r="AA10987" s="7"/>
      <c r="AB10987" s="7"/>
      <c r="AC10987" s="7"/>
    </row>
    <row r="10988" ht="15.0" customHeight="1">
      <c r="A10988" s="29">
        <v>41936.0</v>
      </c>
      <c r="B10988" s="30" t="s">
        <v>18</v>
      </c>
      <c r="D10988" s="30" t="s">
        <v>92</v>
      </c>
      <c r="E10988" s="31" t="s">
        <v>86</v>
      </c>
      <c r="F10988" s="32">
        <v>12.0</v>
      </c>
      <c r="G10988" s="32">
        <v>45.0</v>
      </c>
      <c r="H10988" s="32">
        <v>19.50511946</v>
      </c>
      <c r="I10988" s="10"/>
      <c r="J10988" s="10"/>
      <c r="AA10988" s="7"/>
      <c r="AB10988" s="7"/>
      <c r="AC10988" s="7"/>
    </row>
    <row r="10989" ht="15.0" customHeight="1">
      <c r="A10989" s="29">
        <v>41936.0</v>
      </c>
      <c r="B10989" s="30" t="s">
        <v>18</v>
      </c>
      <c r="D10989" s="30" t="s">
        <v>92</v>
      </c>
      <c r="E10989" s="31" t="s">
        <v>86</v>
      </c>
      <c r="F10989" s="32">
        <v>13.0</v>
      </c>
      <c r="G10989" s="32">
        <v>49.0</v>
      </c>
      <c r="H10989" s="32">
        <v>21.23890785</v>
      </c>
      <c r="I10989" s="10"/>
      <c r="J10989" s="10"/>
      <c r="AA10989" s="7"/>
      <c r="AB10989" s="7"/>
      <c r="AC10989" s="7"/>
    </row>
    <row r="10990" ht="15.0" customHeight="1">
      <c r="A10990" s="29">
        <v>41936.0</v>
      </c>
      <c r="B10990" s="30" t="s">
        <v>18</v>
      </c>
      <c r="D10990" s="30" t="s">
        <v>92</v>
      </c>
      <c r="E10990" s="31" t="s">
        <v>86</v>
      </c>
      <c r="F10990" s="32">
        <v>14.0</v>
      </c>
      <c r="G10990" s="32">
        <v>53.0</v>
      </c>
      <c r="H10990" s="32">
        <v>22.97269625</v>
      </c>
      <c r="I10990" s="10"/>
      <c r="J10990" s="10"/>
      <c r="AA10990" s="7"/>
      <c r="AB10990" s="7"/>
      <c r="AC10990" s="7"/>
    </row>
    <row r="10991" ht="15.0" customHeight="1">
      <c r="A10991" s="29">
        <v>41936.0</v>
      </c>
      <c r="B10991" s="30" t="s">
        <v>18</v>
      </c>
      <c r="D10991" s="30" t="s">
        <v>92</v>
      </c>
      <c r="E10991" s="31" t="s">
        <v>86</v>
      </c>
      <c r="F10991" s="32">
        <v>15.0</v>
      </c>
      <c r="G10991" s="32">
        <v>69.0</v>
      </c>
      <c r="H10991" s="32">
        <v>29.90784983</v>
      </c>
      <c r="I10991" s="10"/>
      <c r="J10991" s="10"/>
      <c r="AA10991" s="7"/>
      <c r="AB10991" s="7"/>
      <c r="AC10991" s="7"/>
    </row>
    <row r="10992" ht="15.0" customHeight="1">
      <c r="A10992" s="29">
        <v>41936.0</v>
      </c>
      <c r="B10992" s="30" t="s">
        <v>18</v>
      </c>
      <c r="D10992" s="30" t="s">
        <v>92</v>
      </c>
      <c r="E10992" s="31" t="s">
        <v>86</v>
      </c>
      <c r="F10992" s="32">
        <v>16.0</v>
      </c>
      <c r="G10992" s="32">
        <v>77.0</v>
      </c>
      <c r="H10992" s="32">
        <v>33.37542662</v>
      </c>
      <c r="I10992" s="10"/>
      <c r="J10992" s="10"/>
      <c r="AA10992" s="7"/>
      <c r="AB10992" s="7"/>
      <c r="AC10992" s="7"/>
    </row>
    <row r="10993" ht="15.0" customHeight="1">
      <c r="A10993" s="29">
        <v>41936.0</v>
      </c>
      <c r="B10993" s="30" t="s">
        <v>18</v>
      </c>
      <c r="D10993" s="30" t="s">
        <v>92</v>
      </c>
      <c r="E10993" s="31" t="s">
        <v>86</v>
      </c>
      <c r="F10993" s="32">
        <v>17.0</v>
      </c>
      <c r="G10993" s="32">
        <v>58.0</v>
      </c>
      <c r="H10993" s="32">
        <v>25.13993174</v>
      </c>
      <c r="I10993" s="10"/>
      <c r="J10993" s="10"/>
      <c r="AA10993" s="7"/>
      <c r="AB10993" s="7"/>
      <c r="AC10993" s="7"/>
    </row>
    <row r="10994" ht="15.0" customHeight="1">
      <c r="A10994" s="29">
        <v>41936.0</v>
      </c>
      <c r="B10994" s="30" t="s">
        <v>18</v>
      </c>
      <c r="D10994" s="30" t="s">
        <v>92</v>
      </c>
      <c r="E10994" s="31" t="s">
        <v>86</v>
      </c>
      <c r="F10994" s="32">
        <v>18.0</v>
      </c>
      <c r="G10994" s="32">
        <v>52.0</v>
      </c>
      <c r="H10994" s="32">
        <v>22.53924915</v>
      </c>
      <c r="I10994" s="10"/>
      <c r="J10994" s="10"/>
      <c r="AA10994" s="7"/>
      <c r="AB10994" s="7"/>
      <c r="AC10994" s="7"/>
    </row>
    <row r="10995" ht="15.0" customHeight="1">
      <c r="A10995" s="29">
        <v>41936.0</v>
      </c>
      <c r="B10995" s="30" t="s">
        <v>18</v>
      </c>
      <c r="D10995" s="30" t="s">
        <v>92</v>
      </c>
      <c r="E10995" s="31" t="s">
        <v>86</v>
      </c>
      <c r="F10995" s="32">
        <v>19.0</v>
      </c>
      <c r="G10995" s="32">
        <v>88.0</v>
      </c>
      <c r="H10995" s="32">
        <v>38.14334471</v>
      </c>
      <c r="I10995" s="10"/>
      <c r="J10995" s="10"/>
      <c r="AA10995" s="7"/>
      <c r="AB10995" s="7"/>
      <c r="AC10995" s="7"/>
    </row>
    <row r="10996" ht="15.0" customHeight="1">
      <c r="A10996" s="29">
        <v>41936.0</v>
      </c>
      <c r="B10996" s="30" t="s">
        <v>18</v>
      </c>
      <c r="D10996" s="30" t="s">
        <v>92</v>
      </c>
      <c r="E10996" s="31" t="s">
        <v>86</v>
      </c>
      <c r="F10996" s="32">
        <v>20.0</v>
      </c>
      <c r="G10996" s="32">
        <v>47.0</v>
      </c>
      <c r="H10996" s="32">
        <v>20.37201365</v>
      </c>
      <c r="I10996" s="10"/>
      <c r="J10996" s="10"/>
      <c r="AA10996" s="7"/>
      <c r="AB10996" s="7"/>
      <c r="AC10996" s="7"/>
    </row>
    <row r="10997" ht="15.0" customHeight="1">
      <c r="A10997" s="29">
        <v>41936.0</v>
      </c>
      <c r="B10997" s="30" t="s">
        <v>18</v>
      </c>
      <c r="D10997" s="30" t="s">
        <v>92</v>
      </c>
      <c r="E10997" s="31" t="s">
        <v>86</v>
      </c>
      <c r="F10997" s="32">
        <v>21.0</v>
      </c>
      <c r="G10997" s="32">
        <v>59.0</v>
      </c>
      <c r="H10997" s="32">
        <v>25.57337884</v>
      </c>
      <c r="I10997" s="10"/>
      <c r="J10997" s="10"/>
      <c r="AA10997" s="7"/>
      <c r="AB10997" s="7"/>
      <c r="AC10997" s="7"/>
    </row>
    <row r="10998" ht="15.0" customHeight="1">
      <c r="A10998" s="29">
        <v>41936.0</v>
      </c>
      <c r="B10998" s="30" t="s">
        <v>18</v>
      </c>
      <c r="D10998" s="30" t="s">
        <v>92</v>
      </c>
      <c r="E10998" s="31" t="s">
        <v>86</v>
      </c>
      <c r="F10998" s="32">
        <v>22.0</v>
      </c>
      <c r="G10998" s="32">
        <v>62.0</v>
      </c>
      <c r="H10998" s="32">
        <v>26.87372014</v>
      </c>
      <c r="I10998" s="10"/>
      <c r="J10998" s="10"/>
      <c r="AA10998" s="7"/>
      <c r="AB10998" s="7"/>
      <c r="AC10998" s="7"/>
    </row>
    <row r="10999" ht="15.0" customHeight="1">
      <c r="A10999" s="29">
        <v>41936.0</v>
      </c>
      <c r="B10999" s="30" t="s">
        <v>18</v>
      </c>
      <c r="D10999" s="30" t="s">
        <v>92</v>
      </c>
      <c r="E10999" s="31" t="s">
        <v>86</v>
      </c>
      <c r="F10999" s="32">
        <v>23.0</v>
      </c>
      <c r="G10999" s="32">
        <v>86.0</v>
      </c>
      <c r="H10999" s="32">
        <v>37.27645051</v>
      </c>
      <c r="I10999" s="10"/>
      <c r="J10999" s="10"/>
      <c r="AA10999" s="7"/>
      <c r="AB10999" s="7"/>
      <c r="AC10999" s="7"/>
    </row>
    <row r="11000" ht="15.0" customHeight="1">
      <c r="A11000" s="29">
        <v>41936.0</v>
      </c>
      <c r="B11000" s="30" t="s">
        <v>18</v>
      </c>
      <c r="D11000" s="30" t="s">
        <v>92</v>
      </c>
      <c r="E11000" s="31" t="s">
        <v>86</v>
      </c>
      <c r="F11000" s="32">
        <v>24.0</v>
      </c>
      <c r="G11000" s="32">
        <v>65.0</v>
      </c>
      <c r="H11000" s="32">
        <v>28.17406144</v>
      </c>
      <c r="I11000" s="10"/>
      <c r="J11000" s="10"/>
      <c r="AA11000" s="7"/>
      <c r="AB11000" s="7"/>
      <c r="AC11000" s="7"/>
    </row>
    <row r="11001" ht="15.0" customHeight="1">
      <c r="A11001" s="29">
        <v>41936.0</v>
      </c>
      <c r="B11001" s="30" t="s">
        <v>18</v>
      </c>
      <c r="D11001" s="30" t="s">
        <v>92</v>
      </c>
      <c r="E11001" s="31" t="s">
        <v>86</v>
      </c>
      <c r="F11001" s="32">
        <v>25.0</v>
      </c>
      <c r="G11001" s="32">
        <v>63.0</v>
      </c>
      <c r="H11001" s="32">
        <v>27.30716724</v>
      </c>
      <c r="I11001" s="10"/>
      <c r="J11001" s="10"/>
      <c r="AA11001" s="7"/>
      <c r="AB11001" s="7"/>
      <c r="AC11001" s="7"/>
    </row>
    <row r="11002" ht="15.0" customHeight="1">
      <c r="A11002" s="29">
        <v>41936.0</v>
      </c>
      <c r="B11002" s="30" t="s">
        <v>18</v>
      </c>
      <c r="D11002" s="30" t="s">
        <v>92</v>
      </c>
      <c r="E11002" s="31" t="s">
        <v>86</v>
      </c>
      <c r="F11002" s="32">
        <v>26.0</v>
      </c>
      <c r="G11002" s="32">
        <v>60.0</v>
      </c>
      <c r="H11002" s="32">
        <v>26.00682594</v>
      </c>
      <c r="I11002" s="10"/>
      <c r="J11002" s="10"/>
      <c r="AA11002" s="7"/>
      <c r="AB11002" s="7"/>
      <c r="AC11002" s="7"/>
    </row>
    <row r="11003" ht="15.0" customHeight="1">
      <c r="A11003" s="29">
        <v>41936.0</v>
      </c>
      <c r="B11003" s="30" t="s">
        <v>18</v>
      </c>
      <c r="D11003" s="30" t="s">
        <v>92</v>
      </c>
      <c r="E11003" s="31" t="s">
        <v>86</v>
      </c>
      <c r="F11003" s="32">
        <v>27.0</v>
      </c>
      <c r="G11003" s="32">
        <v>30.0</v>
      </c>
      <c r="H11003" s="32">
        <v>13.00341297</v>
      </c>
      <c r="I11003" s="10"/>
      <c r="J11003" s="10"/>
      <c r="AA11003" s="7"/>
      <c r="AB11003" s="7"/>
      <c r="AC11003" s="7"/>
    </row>
    <row r="11004" ht="15.0" customHeight="1">
      <c r="A11004" s="29">
        <v>41936.0</v>
      </c>
      <c r="B11004" s="30" t="s">
        <v>18</v>
      </c>
      <c r="D11004" s="30" t="s">
        <v>92</v>
      </c>
      <c r="E11004" s="31" t="s">
        <v>86</v>
      </c>
      <c r="F11004" s="32">
        <v>28.0</v>
      </c>
      <c r="G11004" s="32">
        <v>74.0</v>
      </c>
      <c r="H11004" s="32">
        <v>32.07508533</v>
      </c>
      <c r="I11004" s="10"/>
      <c r="J11004" s="10"/>
      <c r="AA11004" s="7"/>
      <c r="AB11004" s="7"/>
      <c r="AC11004" s="7"/>
    </row>
    <row r="11005" ht="15.0" customHeight="1">
      <c r="A11005" s="29">
        <v>41936.0</v>
      </c>
      <c r="B11005" s="30" t="s">
        <v>18</v>
      </c>
      <c r="D11005" s="30" t="s">
        <v>92</v>
      </c>
      <c r="E11005" s="31" t="s">
        <v>86</v>
      </c>
      <c r="F11005" s="32">
        <v>29.0</v>
      </c>
      <c r="G11005" s="32">
        <v>38.0</v>
      </c>
      <c r="H11005" s="32">
        <v>16.47098976</v>
      </c>
      <c r="I11005" s="10"/>
      <c r="J11005" s="10"/>
      <c r="AA11005" s="7"/>
      <c r="AB11005" s="7"/>
      <c r="AC11005" s="7"/>
    </row>
    <row r="11006" ht="15.0" customHeight="1">
      <c r="A11006" s="29">
        <v>41936.0</v>
      </c>
      <c r="B11006" s="30" t="s">
        <v>18</v>
      </c>
      <c r="D11006" s="30" t="s">
        <v>92</v>
      </c>
      <c r="E11006" s="31" t="s">
        <v>86</v>
      </c>
      <c r="F11006" s="32">
        <v>30.0</v>
      </c>
      <c r="G11006" s="32">
        <v>58.0</v>
      </c>
      <c r="H11006" s="32">
        <v>25.13993174</v>
      </c>
      <c r="I11006" s="10"/>
      <c r="J11006" s="10"/>
      <c r="AA11006" s="7"/>
      <c r="AB11006" s="7"/>
      <c r="AC11006" s="7"/>
    </row>
    <row r="11007" ht="15.0" customHeight="1">
      <c r="A11007" s="29">
        <v>41936.0</v>
      </c>
      <c r="B11007" s="30" t="s">
        <v>18</v>
      </c>
      <c r="D11007" s="30" t="s">
        <v>92</v>
      </c>
      <c r="E11007" s="31" t="s">
        <v>86</v>
      </c>
      <c r="F11007" s="32">
        <v>31.0</v>
      </c>
      <c r="G11007" s="32">
        <v>50.0</v>
      </c>
      <c r="H11007" s="32">
        <v>21.67235495</v>
      </c>
      <c r="I11007" s="10"/>
      <c r="J11007" s="10"/>
      <c r="AA11007" s="7"/>
      <c r="AB11007" s="7"/>
      <c r="AC11007" s="7"/>
    </row>
    <row r="11008" ht="15.0" customHeight="1">
      <c r="A11008" s="29">
        <v>41936.0</v>
      </c>
      <c r="B11008" s="30" t="s">
        <v>18</v>
      </c>
      <c r="D11008" s="30" t="s">
        <v>92</v>
      </c>
      <c r="E11008" s="31" t="s">
        <v>86</v>
      </c>
      <c r="F11008" s="32">
        <v>32.0</v>
      </c>
      <c r="G11008" s="32">
        <v>57.0</v>
      </c>
      <c r="H11008" s="32">
        <v>24.70648464</v>
      </c>
      <c r="I11008" s="10"/>
      <c r="J11008" s="10"/>
      <c r="AA11008" s="7"/>
      <c r="AB11008" s="7"/>
      <c r="AC11008" s="7"/>
    </row>
    <row r="11009" ht="15.0" customHeight="1">
      <c r="A11009" s="29">
        <v>41936.0</v>
      </c>
      <c r="B11009" s="30" t="s">
        <v>18</v>
      </c>
      <c r="D11009" s="30" t="s">
        <v>92</v>
      </c>
      <c r="E11009" s="31" t="s">
        <v>86</v>
      </c>
      <c r="F11009" s="32">
        <v>33.0</v>
      </c>
      <c r="G11009" s="32">
        <v>56.0</v>
      </c>
      <c r="H11009" s="32">
        <v>24.27303754</v>
      </c>
      <c r="I11009" s="10"/>
      <c r="J11009" s="10"/>
      <c r="AA11009" s="7"/>
      <c r="AB11009" s="7"/>
      <c r="AC11009" s="7"/>
    </row>
    <row r="11010" ht="15.0" customHeight="1">
      <c r="A11010" s="29">
        <v>41936.0</v>
      </c>
      <c r="B11010" s="30" t="s">
        <v>18</v>
      </c>
      <c r="D11010" s="30" t="s">
        <v>92</v>
      </c>
      <c r="E11010" s="31" t="s">
        <v>86</v>
      </c>
      <c r="F11010" s="32">
        <v>34.0</v>
      </c>
      <c r="G11010" s="32">
        <v>47.0</v>
      </c>
      <c r="H11010" s="32">
        <v>20.37201365</v>
      </c>
      <c r="I11010" s="10"/>
      <c r="J11010" s="10"/>
      <c r="AA11010" s="7"/>
      <c r="AB11010" s="7"/>
      <c r="AC11010" s="7"/>
    </row>
    <row r="11011" ht="15.0" customHeight="1">
      <c r="A11011" s="29">
        <v>41936.0</v>
      </c>
      <c r="B11011" s="30" t="s">
        <v>18</v>
      </c>
      <c r="D11011" s="30" t="s">
        <v>92</v>
      </c>
      <c r="E11011" s="31" t="s">
        <v>86</v>
      </c>
      <c r="F11011" s="32">
        <v>35.0</v>
      </c>
      <c r="G11011" s="32">
        <v>58.0</v>
      </c>
      <c r="H11011" s="32">
        <v>25.13993174</v>
      </c>
      <c r="I11011" s="10"/>
      <c r="J11011" s="10"/>
      <c r="AA11011" s="7"/>
      <c r="AB11011" s="7"/>
      <c r="AC11011" s="7"/>
    </row>
    <row r="11012" ht="15.0" customHeight="1">
      <c r="A11012" s="29">
        <v>41936.0</v>
      </c>
      <c r="B11012" s="30" t="s">
        <v>18</v>
      </c>
      <c r="D11012" s="30" t="s">
        <v>92</v>
      </c>
      <c r="E11012" s="31" t="s">
        <v>86</v>
      </c>
      <c r="F11012" s="32">
        <v>36.0</v>
      </c>
      <c r="G11012" s="32">
        <v>66.0</v>
      </c>
      <c r="H11012" s="32">
        <v>28.60750853</v>
      </c>
      <c r="I11012" s="10"/>
      <c r="J11012" s="10"/>
      <c r="AA11012" s="7"/>
      <c r="AB11012" s="7"/>
      <c r="AC11012" s="7"/>
    </row>
    <row r="11013" ht="15.0" customHeight="1">
      <c r="A11013" s="29">
        <v>41936.0</v>
      </c>
      <c r="B11013" s="30" t="s">
        <v>18</v>
      </c>
      <c r="D11013" s="30" t="s">
        <v>92</v>
      </c>
      <c r="E11013" s="31" t="s">
        <v>86</v>
      </c>
      <c r="F11013" s="32">
        <v>37.0</v>
      </c>
      <c r="G11013" s="32">
        <v>24.0</v>
      </c>
      <c r="H11013" s="32">
        <v>10.40273038</v>
      </c>
      <c r="I11013" s="10"/>
      <c r="J11013" s="10"/>
      <c r="AA11013" s="7"/>
      <c r="AB11013" s="7"/>
      <c r="AC11013" s="7"/>
    </row>
    <row r="11014" ht="15.0" customHeight="1">
      <c r="A11014" s="29">
        <v>41936.0</v>
      </c>
      <c r="B11014" s="30" t="s">
        <v>18</v>
      </c>
      <c r="D11014" s="30" t="s">
        <v>92</v>
      </c>
      <c r="E11014" s="31" t="s">
        <v>86</v>
      </c>
      <c r="F11014" s="32">
        <v>38.0</v>
      </c>
      <c r="G11014" s="32">
        <v>63.0</v>
      </c>
      <c r="H11014" s="32">
        <v>27.30716724</v>
      </c>
      <c r="I11014" s="10"/>
      <c r="J11014" s="10"/>
      <c r="AA11014" s="7"/>
      <c r="AB11014" s="7"/>
      <c r="AC11014" s="7"/>
    </row>
    <row r="11015" ht="15.0" customHeight="1">
      <c r="A11015" s="29">
        <v>41936.0</v>
      </c>
      <c r="B11015" s="30" t="s">
        <v>18</v>
      </c>
      <c r="D11015" s="30" t="s">
        <v>92</v>
      </c>
      <c r="E11015" s="31" t="s">
        <v>86</v>
      </c>
      <c r="F11015" s="32">
        <v>39.0</v>
      </c>
      <c r="G11015" s="32">
        <v>57.0</v>
      </c>
      <c r="H11015" s="32">
        <v>24.70648464</v>
      </c>
      <c r="I11015" s="10"/>
      <c r="J11015" s="10"/>
      <c r="AA11015" s="7"/>
      <c r="AB11015" s="7"/>
      <c r="AC11015" s="7"/>
    </row>
    <row r="11016" ht="15.0" customHeight="1">
      <c r="A11016" s="29">
        <v>41936.0</v>
      </c>
      <c r="B11016" s="30" t="s">
        <v>18</v>
      </c>
      <c r="D11016" s="30" t="s">
        <v>92</v>
      </c>
      <c r="E11016" s="31" t="s">
        <v>86</v>
      </c>
      <c r="F11016" s="32">
        <v>40.0</v>
      </c>
      <c r="G11016" s="32">
        <v>52.0</v>
      </c>
      <c r="H11016" s="32">
        <v>22.53924915</v>
      </c>
      <c r="I11016" s="10"/>
      <c r="J11016" s="10"/>
      <c r="AA11016" s="7"/>
      <c r="AB11016" s="7"/>
      <c r="AC11016" s="7"/>
    </row>
    <row r="11017" ht="15.0" customHeight="1">
      <c r="A11017" s="29">
        <v>41936.0</v>
      </c>
      <c r="B11017" s="30" t="s">
        <v>18</v>
      </c>
      <c r="D11017" s="30" t="s">
        <v>92</v>
      </c>
      <c r="E11017" s="31" t="s">
        <v>86</v>
      </c>
      <c r="F11017" s="32">
        <v>41.0</v>
      </c>
      <c r="G11017" s="32">
        <v>55.0</v>
      </c>
      <c r="H11017" s="32">
        <v>23.83959045</v>
      </c>
      <c r="I11017" s="10"/>
      <c r="J11017" s="10"/>
      <c r="AA11017" s="7"/>
      <c r="AB11017" s="7"/>
      <c r="AC11017" s="7"/>
    </row>
    <row r="11018" ht="15.0" customHeight="1">
      <c r="A11018" s="29">
        <v>41936.0</v>
      </c>
      <c r="B11018" s="30" t="s">
        <v>18</v>
      </c>
      <c r="D11018" s="30" t="s">
        <v>92</v>
      </c>
      <c r="E11018" s="31" t="s">
        <v>86</v>
      </c>
      <c r="F11018" s="32">
        <v>42.0</v>
      </c>
      <c r="G11018" s="32">
        <v>93.0</v>
      </c>
      <c r="H11018" s="32">
        <v>40.31058021</v>
      </c>
      <c r="I11018" s="10"/>
      <c r="J11018" s="10"/>
      <c r="AA11018" s="7"/>
      <c r="AB11018" s="7"/>
      <c r="AC11018" s="7"/>
    </row>
    <row r="11019" ht="15.0" customHeight="1">
      <c r="A11019" s="29">
        <v>41936.0</v>
      </c>
      <c r="B11019" s="30" t="s">
        <v>18</v>
      </c>
      <c r="D11019" s="30" t="s">
        <v>92</v>
      </c>
      <c r="E11019" s="31" t="s">
        <v>86</v>
      </c>
      <c r="F11019" s="32">
        <v>43.0</v>
      </c>
      <c r="G11019" s="32">
        <v>46.0</v>
      </c>
      <c r="H11019" s="32">
        <v>19.93856655</v>
      </c>
      <c r="I11019" s="10"/>
      <c r="J11019" s="10"/>
      <c r="AA11019" s="7"/>
      <c r="AB11019" s="7"/>
      <c r="AC11019" s="7"/>
    </row>
    <row r="11020" ht="15.0" customHeight="1">
      <c r="A11020" s="29">
        <v>41936.0</v>
      </c>
      <c r="B11020" s="30" t="s">
        <v>18</v>
      </c>
      <c r="D11020" s="30" t="s">
        <v>92</v>
      </c>
      <c r="E11020" s="31" t="s">
        <v>86</v>
      </c>
      <c r="F11020" s="32">
        <v>44.0</v>
      </c>
      <c r="G11020" s="32">
        <v>79.0</v>
      </c>
      <c r="H11020" s="32">
        <v>34.24232082</v>
      </c>
      <c r="I11020" s="10"/>
      <c r="J11020" s="10"/>
      <c r="AA11020" s="7"/>
      <c r="AB11020" s="7"/>
      <c r="AC11020" s="7"/>
    </row>
    <row r="11021" ht="15.0" customHeight="1">
      <c r="A11021" s="29">
        <v>41936.0</v>
      </c>
      <c r="B11021" s="30" t="s">
        <v>18</v>
      </c>
      <c r="D11021" s="30" t="s">
        <v>92</v>
      </c>
      <c r="E11021" s="31" t="s">
        <v>87</v>
      </c>
      <c r="F11021" s="32">
        <v>1.0</v>
      </c>
      <c r="G11021" s="32">
        <v>73.0</v>
      </c>
      <c r="H11021" s="32">
        <v>31.60568182</v>
      </c>
      <c r="I11021" s="10"/>
      <c r="J11021" s="10"/>
      <c r="AA11021" s="7"/>
      <c r="AB11021" s="7"/>
      <c r="AC11021" s="7"/>
    </row>
    <row r="11022" ht="15.0" customHeight="1">
      <c r="A11022" s="29">
        <v>41936.0</v>
      </c>
      <c r="B11022" s="30" t="s">
        <v>18</v>
      </c>
      <c r="D11022" s="30" t="s">
        <v>92</v>
      </c>
      <c r="E11022" s="31" t="s">
        <v>87</v>
      </c>
      <c r="F11022" s="32">
        <v>2.0</v>
      </c>
      <c r="G11022" s="32">
        <v>50.0</v>
      </c>
      <c r="H11022" s="32">
        <v>21.64772727</v>
      </c>
      <c r="I11022" s="10"/>
      <c r="J11022" s="10"/>
      <c r="AA11022" s="7"/>
      <c r="AB11022" s="7"/>
      <c r="AC11022" s="7"/>
    </row>
    <row r="11023" ht="15.0" customHeight="1">
      <c r="A11023" s="29">
        <v>41936.0</v>
      </c>
      <c r="B11023" s="30" t="s">
        <v>18</v>
      </c>
      <c r="D11023" s="30" t="s">
        <v>92</v>
      </c>
      <c r="E11023" s="31" t="s">
        <v>87</v>
      </c>
      <c r="F11023" s="32">
        <v>3.0</v>
      </c>
      <c r="G11023" s="32">
        <v>46.0</v>
      </c>
      <c r="H11023" s="32">
        <v>19.91590909</v>
      </c>
      <c r="I11023" s="10"/>
      <c r="J11023" s="10"/>
      <c r="AA11023" s="7"/>
      <c r="AB11023" s="7"/>
      <c r="AC11023" s="7"/>
    </row>
    <row r="11024" ht="15.0" customHeight="1">
      <c r="A11024" s="29">
        <v>41936.0</v>
      </c>
      <c r="B11024" s="30" t="s">
        <v>18</v>
      </c>
      <c r="D11024" s="30" t="s">
        <v>92</v>
      </c>
      <c r="E11024" s="31" t="s">
        <v>87</v>
      </c>
      <c r="F11024" s="32">
        <v>4.0</v>
      </c>
      <c r="G11024" s="32">
        <v>40.0</v>
      </c>
      <c r="H11024" s="32">
        <v>17.31818182</v>
      </c>
      <c r="I11024" s="10"/>
      <c r="J11024" s="10"/>
      <c r="AA11024" s="7"/>
      <c r="AB11024" s="7"/>
      <c r="AC11024" s="7"/>
    </row>
    <row r="11025" ht="15.0" customHeight="1">
      <c r="A11025" s="29">
        <v>41936.0</v>
      </c>
      <c r="B11025" s="30" t="s">
        <v>18</v>
      </c>
      <c r="D11025" s="30" t="s">
        <v>92</v>
      </c>
      <c r="E11025" s="31" t="s">
        <v>87</v>
      </c>
      <c r="F11025" s="32">
        <v>5.0</v>
      </c>
      <c r="G11025" s="32">
        <v>56.0</v>
      </c>
      <c r="H11025" s="32">
        <v>24.24545455</v>
      </c>
      <c r="I11025" s="10"/>
      <c r="J11025" s="10"/>
      <c r="AA11025" s="7"/>
      <c r="AB11025" s="7"/>
      <c r="AC11025" s="7"/>
    </row>
    <row r="11026" ht="15.0" customHeight="1">
      <c r="A11026" s="29">
        <v>41936.0</v>
      </c>
      <c r="B11026" s="30" t="s">
        <v>18</v>
      </c>
      <c r="D11026" s="30" t="s">
        <v>92</v>
      </c>
      <c r="E11026" s="31" t="s">
        <v>87</v>
      </c>
      <c r="F11026" s="32">
        <v>6.0</v>
      </c>
      <c r="G11026" s="32">
        <v>48.0</v>
      </c>
      <c r="H11026" s="32">
        <v>20.78181818</v>
      </c>
      <c r="I11026" s="10"/>
      <c r="J11026" s="10"/>
      <c r="AA11026" s="7"/>
      <c r="AB11026" s="7"/>
      <c r="AC11026" s="7"/>
    </row>
    <row r="11027" ht="15.0" customHeight="1">
      <c r="A11027" s="29">
        <v>41936.0</v>
      </c>
      <c r="B11027" s="30" t="s">
        <v>18</v>
      </c>
      <c r="D11027" s="30" t="s">
        <v>92</v>
      </c>
      <c r="E11027" s="31" t="s">
        <v>87</v>
      </c>
      <c r="F11027" s="32">
        <v>7.0</v>
      </c>
      <c r="G11027" s="32">
        <v>53.0</v>
      </c>
      <c r="H11027" s="32">
        <v>22.94659091</v>
      </c>
      <c r="I11027" s="10"/>
      <c r="J11027" s="10"/>
      <c r="AA11027" s="7"/>
      <c r="AB11027" s="7"/>
      <c r="AC11027" s="7"/>
    </row>
    <row r="11028" ht="15.0" customHeight="1">
      <c r="A11028" s="29">
        <v>41936.0</v>
      </c>
      <c r="B11028" s="30" t="s">
        <v>18</v>
      </c>
      <c r="D11028" s="30" t="s">
        <v>92</v>
      </c>
      <c r="E11028" s="31" t="s">
        <v>87</v>
      </c>
      <c r="F11028" s="32">
        <v>8.0</v>
      </c>
      <c r="G11028" s="32">
        <v>61.0</v>
      </c>
      <c r="H11028" s="32">
        <v>26.41022727</v>
      </c>
      <c r="I11028" s="10"/>
      <c r="J11028" s="10"/>
      <c r="AA11028" s="7"/>
      <c r="AB11028" s="7"/>
      <c r="AC11028" s="7"/>
    </row>
    <row r="11029" ht="15.0" customHeight="1">
      <c r="A11029" s="29">
        <v>41936.0</v>
      </c>
      <c r="B11029" s="30" t="s">
        <v>18</v>
      </c>
      <c r="D11029" s="30" t="s">
        <v>92</v>
      </c>
      <c r="E11029" s="31" t="s">
        <v>87</v>
      </c>
      <c r="F11029" s="32">
        <v>9.0</v>
      </c>
      <c r="G11029" s="32">
        <v>49.0</v>
      </c>
      <c r="H11029" s="32">
        <v>21.21477273</v>
      </c>
      <c r="I11029" s="10"/>
      <c r="J11029" s="10"/>
      <c r="AA11029" s="7"/>
      <c r="AB11029" s="7"/>
      <c r="AC11029" s="7"/>
    </row>
    <row r="11030" ht="15.0" customHeight="1">
      <c r="A11030" s="29">
        <v>41936.0</v>
      </c>
      <c r="B11030" s="30" t="s">
        <v>18</v>
      </c>
      <c r="D11030" s="30" t="s">
        <v>92</v>
      </c>
      <c r="E11030" s="31" t="s">
        <v>87</v>
      </c>
      <c r="F11030" s="32">
        <v>10.0</v>
      </c>
      <c r="G11030" s="32">
        <v>52.0</v>
      </c>
      <c r="H11030" s="32">
        <v>22.51363636</v>
      </c>
      <c r="I11030" s="10"/>
      <c r="J11030" s="10"/>
      <c r="AA11030" s="7"/>
      <c r="AB11030" s="7"/>
      <c r="AC11030" s="7"/>
    </row>
    <row r="11031" ht="15.0" customHeight="1">
      <c r="A11031" s="29">
        <v>41936.0</v>
      </c>
      <c r="B11031" s="30" t="s">
        <v>18</v>
      </c>
      <c r="D11031" s="30" t="s">
        <v>92</v>
      </c>
      <c r="E11031" s="31" t="s">
        <v>87</v>
      </c>
      <c r="F11031" s="32">
        <v>11.0</v>
      </c>
      <c r="G11031" s="32">
        <v>50.0</v>
      </c>
      <c r="H11031" s="32">
        <v>21.64772727</v>
      </c>
      <c r="I11031" s="10"/>
      <c r="J11031" s="10"/>
      <c r="AA11031" s="7"/>
      <c r="AB11031" s="7"/>
      <c r="AC11031" s="7"/>
    </row>
    <row r="11032" ht="15.0" customHeight="1">
      <c r="A11032" s="29">
        <v>41936.0</v>
      </c>
      <c r="B11032" s="30" t="s">
        <v>18</v>
      </c>
      <c r="D11032" s="30" t="s">
        <v>92</v>
      </c>
      <c r="E11032" s="31" t="s">
        <v>87</v>
      </c>
      <c r="F11032" s="32">
        <v>12.0</v>
      </c>
      <c r="G11032" s="32">
        <v>91.0</v>
      </c>
      <c r="H11032" s="32">
        <v>39.39886364</v>
      </c>
      <c r="I11032" s="10"/>
      <c r="J11032" s="10"/>
      <c r="AA11032" s="7"/>
      <c r="AB11032" s="7"/>
      <c r="AC11032" s="7"/>
    </row>
    <row r="11033" ht="15.0" customHeight="1">
      <c r="A11033" s="29">
        <v>41936.0</v>
      </c>
      <c r="B11033" s="30" t="s">
        <v>18</v>
      </c>
      <c r="D11033" s="30" t="s">
        <v>92</v>
      </c>
      <c r="E11033" s="31" t="s">
        <v>87</v>
      </c>
      <c r="F11033" s="32">
        <v>13.0</v>
      </c>
      <c r="G11033" s="32">
        <v>52.0</v>
      </c>
      <c r="H11033" s="32">
        <v>22.51363636</v>
      </c>
      <c r="I11033" s="10"/>
      <c r="J11033" s="10"/>
      <c r="AA11033" s="7"/>
      <c r="AB11033" s="7"/>
      <c r="AC11033" s="7"/>
    </row>
    <row r="11034" ht="15.0" customHeight="1">
      <c r="A11034" s="29">
        <v>41936.0</v>
      </c>
      <c r="B11034" s="30" t="s">
        <v>18</v>
      </c>
      <c r="D11034" s="30" t="s">
        <v>92</v>
      </c>
      <c r="E11034" s="31" t="s">
        <v>87</v>
      </c>
      <c r="F11034" s="32">
        <v>14.0</v>
      </c>
      <c r="G11034" s="32">
        <v>45.0</v>
      </c>
      <c r="H11034" s="32">
        <v>19.48295455</v>
      </c>
      <c r="I11034" s="10"/>
      <c r="J11034" s="10"/>
      <c r="AA11034" s="7"/>
      <c r="AB11034" s="7"/>
      <c r="AC11034" s="7"/>
    </row>
    <row r="11035" ht="15.0" customHeight="1">
      <c r="A11035" s="29">
        <v>41936.0</v>
      </c>
      <c r="B11035" s="30" t="s">
        <v>18</v>
      </c>
      <c r="D11035" s="30" t="s">
        <v>92</v>
      </c>
      <c r="E11035" s="31" t="s">
        <v>87</v>
      </c>
      <c r="F11035" s="32">
        <v>15.0</v>
      </c>
      <c r="G11035" s="32">
        <v>65.0</v>
      </c>
      <c r="H11035" s="32">
        <v>28.14204546</v>
      </c>
      <c r="I11035" s="10"/>
      <c r="J11035" s="10"/>
      <c r="AA11035" s="7"/>
      <c r="AB11035" s="7"/>
      <c r="AC11035" s="7"/>
    </row>
    <row r="11036" ht="15.0" customHeight="1">
      <c r="A11036" s="29">
        <v>41936.0</v>
      </c>
      <c r="B11036" s="30" t="s">
        <v>18</v>
      </c>
      <c r="D11036" s="30" t="s">
        <v>92</v>
      </c>
      <c r="E11036" s="31" t="s">
        <v>87</v>
      </c>
      <c r="F11036" s="32">
        <v>16.0</v>
      </c>
      <c r="G11036" s="32">
        <v>61.0</v>
      </c>
      <c r="H11036" s="32">
        <v>26.41022727</v>
      </c>
      <c r="I11036" s="10"/>
      <c r="J11036" s="10"/>
      <c r="AA11036" s="7"/>
      <c r="AB11036" s="7"/>
      <c r="AC11036" s="7"/>
    </row>
    <row r="11037" ht="15.0" customHeight="1">
      <c r="A11037" s="29">
        <v>41936.0</v>
      </c>
      <c r="B11037" s="30" t="s">
        <v>18</v>
      </c>
      <c r="D11037" s="30" t="s">
        <v>92</v>
      </c>
      <c r="E11037" s="31" t="s">
        <v>87</v>
      </c>
      <c r="F11037" s="32">
        <v>17.0</v>
      </c>
      <c r="G11037" s="32">
        <v>62.0</v>
      </c>
      <c r="H11037" s="32">
        <v>26.84318182</v>
      </c>
      <c r="I11037" s="10"/>
      <c r="J11037" s="10"/>
      <c r="AA11037" s="7"/>
      <c r="AB11037" s="7"/>
      <c r="AC11037" s="7"/>
    </row>
    <row r="11038" ht="15.0" customHeight="1">
      <c r="A11038" s="29">
        <v>41936.0</v>
      </c>
      <c r="B11038" s="30" t="s">
        <v>18</v>
      </c>
      <c r="D11038" s="30" t="s">
        <v>92</v>
      </c>
      <c r="E11038" s="31" t="s">
        <v>87</v>
      </c>
      <c r="F11038" s="32">
        <v>18.0</v>
      </c>
      <c r="G11038" s="32">
        <v>61.0</v>
      </c>
      <c r="H11038" s="32">
        <v>26.41022727</v>
      </c>
      <c r="I11038" s="10"/>
      <c r="J11038" s="10"/>
      <c r="AA11038" s="7"/>
      <c r="AB11038" s="7"/>
      <c r="AC11038" s="7"/>
    </row>
    <row r="11039" ht="15.0" customHeight="1">
      <c r="A11039" s="29">
        <v>41936.0</v>
      </c>
      <c r="B11039" s="30" t="s">
        <v>18</v>
      </c>
      <c r="D11039" s="30" t="s">
        <v>92</v>
      </c>
      <c r="E11039" s="31" t="s">
        <v>87</v>
      </c>
      <c r="F11039" s="32">
        <v>19.0</v>
      </c>
      <c r="G11039" s="32">
        <v>73.0</v>
      </c>
      <c r="H11039" s="32">
        <v>31.60568182</v>
      </c>
      <c r="I11039" s="10"/>
      <c r="J11039" s="10"/>
      <c r="AA11039" s="7"/>
      <c r="AB11039" s="7"/>
      <c r="AC11039" s="7"/>
    </row>
    <row r="11040" ht="15.0" customHeight="1">
      <c r="A11040" s="29">
        <v>41936.0</v>
      </c>
      <c r="B11040" s="30" t="s">
        <v>18</v>
      </c>
      <c r="D11040" s="30" t="s">
        <v>92</v>
      </c>
      <c r="E11040" s="31" t="s">
        <v>87</v>
      </c>
      <c r="F11040" s="32">
        <v>20.0</v>
      </c>
      <c r="G11040" s="32">
        <v>49.0</v>
      </c>
      <c r="H11040" s="32">
        <v>21.21477273</v>
      </c>
      <c r="I11040" s="10"/>
      <c r="J11040" s="10"/>
      <c r="AA11040" s="7"/>
      <c r="AB11040" s="7"/>
      <c r="AC11040" s="7"/>
    </row>
    <row r="11041" ht="15.0" customHeight="1">
      <c r="A11041" s="29">
        <v>41936.0</v>
      </c>
      <c r="B11041" s="30" t="s">
        <v>18</v>
      </c>
      <c r="D11041" s="30" t="s">
        <v>92</v>
      </c>
      <c r="E11041" s="31" t="s">
        <v>87</v>
      </c>
      <c r="F11041" s="32">
        <v>21.0</v>
      </c>
      <c r="G11041" s="32">
        <v>42.0</v>
      </c>
      <c r="H11041" s="32">
        <v>18.18409091</v>
      </c>
      <c r="I11041" s="10"/>
      <c r="J11041" s="10"/>
      <c r="AA11041" s="7"/>
      <c r="AB11041" s="7"/>
      <c r="AC11041" s="7"/>
    </row>
    <row r="11042" ht="15.0" customHeight="1">
      <c r="A11042" s="29">
        <v>41936.0</v>
      </c>
      <c r="B11042" s="30" t="s">
        <v>18</v>
      </c>
      <c r="D11042" s="30" t="s">
        <v>92</v>
      </c>
      <c r="E11042" s="31" t="s">
        <v>87</v>
      </c>
      <c r="F11042" s="32">
        <v>22.0</v>
      </c>
      <c r="G11042" s="32">
        <v>62.0</v>
      </c>
      <c r="H11042" s="32">
        <v>26.84318182</v>
      </c>
      <c r="I11042" s="10"/>
      <c r="J11042" s="10"/>
      <c r="AA11042" s="7"/>
      <c r="AB11042" s="7"/>
      <c r="AC11042" s="7"/>
    </row>
    <row r="11043" ht="15.0" customHeight="1">
      <c r="A11043" s="29">
        <v>41936.0</v>
      </c>
      <c r="B11043" s="30" t="s">
        <v>18</v>
      </c>
      <c r="D11043" s="30" t="s">
        <v>92</v>
      </c>
      <c r="E11043" s="31" t="s">
        <v>87</v>
      </c>
      <c r="F11043" s="32">
        <v>23.0</v>
      </c>
      <c r="G11043" s="32">
        <v>90.0</v>
      </c>
      <c r="H11043" s="32">
        <v>38.96590909</v>
      </c>
      <c r="I11043" s="10"/>
      <c r="J11043" s="10"/>
      <c r="AA11043" s="7"/>
      <c r="AB11043" s="7"/>
      <c r="AC11043" s="7"/>
    </row>
    <row r="11044" ht="15.0" customHeight="1">
      <c r="A11044" s="29">
        <v>41936.0</v>
      </c>
      <c r="B11044" s="30" t="s">
        <v>18</v>
      </c>
      <c r="D11044" s="30" t="s">
        <v>92</v>
      </c>
      <c r="E11044" s="31" t="s">
        <v>87</v>
      </c>
      <c r="F11044" s="32">
        <v>24.0</v>
      </c>
      <c r="G11044" s="32">
        <v>60.0</v>
      </c>
      <c r="H11044" s="32">
        <v>25.97727273</v>
      </c>
      <c r="I11044" s="10"/>
      <c r="J11044" s="10"/>
      <c r="AA11044" s="7"/>
      <c r="AB11044" s="7"/>
      <c r="AC11044" s="7"/>
    </row>
    <row r="11045" ht="15.0" customHeight="1">
      <c r="A11045" s="29">
        <v>41936.0</v>
      </c>
      <c r="B11045" s="30" t="s">
        <v>18</v>
      </c>
      <c r="D11045" s="30" t="s">
        <v>92</v>
      </c>
      <c r="E11045" s="31" t="s">
        <v>87</v>
      </c>
      <c r="F11045" s="32">
        <v>25.0</v>
      </c>
      <c r="G11045" s="32">
        <v>84.0</v>
      </c>
      <c r="H11045" s="32">
        <v>36.36818182</v>
      </c>
      <c r="I11045" s="10"/>
      <c r="J11045" s="10"/>
      <c r="AA11045" s="7"/>
      <c r="AB11045" s="7"/>
      <c r="AC11045" s="7"/>
    </row>
    <row r="11046" ht="15.0" customHeight="1">
      <c r="A11046" s="29">
        <v>41936.0</v>
      </c>
      <c r="B11046" s="30" t="s">
        <v>18</v>
      </c>
      <c r="D11046" s="30" t="s">
        <v>92</v>
      </c>
      <c r="E11046" s="31" t="s">
        <v>87</v>
      </c>
      <c r="F11046" s="32">
        <v>26.0</v>
      </c>
      <c r="G11046" s="32">
        <v>56.0</v>
      </c>
      <c r="H11046" s="32">
        <v>24.24545455</v>
      </c>
      <c r="I11046" s="10"/>
      <c r="J11046" s="10"/>
      <c r="AA11046" s="7"/>
      <c r="AB11046" s="7"/>
      <c r="AC11046" s="7"/>
    </row>
    <row r="11047" ht="15.0" customHeight="1">
      <c r="A11047" s="29">
        <v>41936.0</v>
      </c>
      <c r="B11047" s="30" t="s">
        <v>18</v>
      </c>
      <c r="D11047" s="30" t="s">
        <v>92</v>
      </c>
      <c r="E11047" s="31" t="s">
        <v>87</v>
      </c>
      <c r="F11047" s="32">
        <v>27.0</v>
      </c>
      <c r="G11047" s="32">
        <v>83.0</v>
      </c>
      <c r="H11047" s="32">
        <v>35.93522727</v>
      </c>
      <c r="I11047" s="10"/>
      <c r="J11047" s="10"/>
      <c r="AA11047" s="7"/>
      <c r="AB11047" s="7"/>
      <c r="AC11047" s="7"/>
    </row>
    <row r="11048" ht="15.0" customHeight="1">
      <c r="A11048" s="29">
        <v>41936.0</v>
      </c>
      <c r="B11048" s="30" t="s">
        <v>18</v>
      </c>
      <c r="D11048" s="30" t="s">
        <v>92</v>
      </c>
      <c r="E11048" s="31" t="s">
        <v>87</v>
      </c>
      <c r="F11048" s="32">
        <v>28.0</v>
      </c>
      <c r="G11048" s="32">
        <v>65.0</v>
      </c>
      <c r="H11048" s="32">
        <v>28.14204546</v>
      </c>
      <c r="I11048" s="10"/>
      <c r="J11048" s="10"/>
      <c r="AA11048" s="7"/>
      <c r="AB11048" s="7"/>
      <c r="AC11048" s="7"/>
    </row>
    <row r="11049" ht="15.0" customHeight="1">
      <c r="A11049" s="29">
        <v>41936.0</v>
      </c>
      <c r="B11049" s="30" t="s">
        <v>18</v>
      </c>
      <c r="D11049" s="30" t="s">
        <v>92</v>
      </c>
      <c r="E11049" s="31" t="s">
        <v>87</v>
      </c>
      <c r="F11049" s="32">
        <v>29.0</v>
      </c>
      <c r="G11049" s="32">
        <v>45.0</v>
      </c>
      <c r="H11049" s="32">
        <v>19.48295455</v>
      </c>
      <c r="I11049" s="10"/>
      <c r="J11049" s="10"/>
      <c r="AA11049" s="7"/>
      <c r="AB11049" s="7"/>
      <c r="AC11049" s="7"/>
    </row>
    <row r="11050" ht="15.0" customHeight="1">
      <c r="A11050" s="29">
        <v>41936.0</v>
      </c>
      <c r="B11050" s="30" t="s">
        <v>18</v>
      </c>
      <c r="D11050" s="30" t="s">
        <v>92</v>
      </c>
      <c r="E11050" s="31" t="s">
        <v>87</v>
      </c>
      <c r="F11050" s="32">
        <v>30.0</v>
      </c>
      <c r="G11050" s="32">
        <v>45.0</v>
      </c>
      <c r="H11050" s="32">
        <v>19.48295455</v>
      </c>
      <c r="I11050" s="10"/>
      <c r="J11050" s="10"/>
      <c r="AA11050" s="7"/>
      <c r="AB11050" s="7"/>
      <c r="AC11050" s="7"/>
    </row>
    <row r="11051" ht="15.0" customHeight="1">
      <c r="A11051" s="29">
        <v>41936.0</v>
      </c>
      <c r="B11051" s="30" t="s">
        <v>18</v>
      </c>
      <c r="D11051" s="30" t="s">
        <v>92</v>
      </c>
      <c r="E11051" s="31" t="s">
        <v>87</v>
      </c>
      <c r="F11051" s="32">
        <v>31.0</v>
      </c>
      <c r="G11051" s="32">
        <v>52.0</v>
      </c>
      <c r="H11051" s="32">
        <v>22.51363636</v>
      </c>
      <c r="I11051" s="10"/>
      <c r="J11051" s="10"/>
      <c r="AA11051" s="7"/>
      <c r="AB11051" s="7"/>
      <c r="AC11051" s="7"/>
    </row>
    <row r="11052" ht="15.0" customHeight="1">
      <c r="A11052" s="29">
        <v>41936.0</v>
      </c>
      <c r="B11052" s="30" t="s">
        <v>18</v>
      </c>
      <c r="D11052" s="30" t="s">
        <v>92</v>
      </c>
      <c r="E11052" s="31" t="s">
        <v>87</v>
      </c>
      <c r="F11052" s="32">
        <v>32.0</v>
      </c>
      <c r="G11052" s="32">
        <v>56.0</v>
      </c>
      <c r="H11052" s="32">
        <v>24.24545455</v>
      </c>
      <c r="I11052" s="10"/>
      <c r="J11052" s="10"/>
      <c r="AA11052" s="7"/>
      <c r="AB11052" s="7"/>
      <c r="AC11052" s="7"/>
    </row>
    <row r="11053" ht="15.0" customHeight="1">
      <c r="A11053" s="29">
        <v>41936.0</v>
      </c>
      <c r="B11053" s="30" t="s">
        <v>18</v>
      </c>
      <c r="D11053" s="30" t="s">
        <v>92</v>
      </c>
      <c r="E11053" s="31" t="s">
        <v>87</v>
      </c>
      <c r="F11053" s="32">
        <v>33.0</v>
      </c>
      <c r="G11053" s="32">
        <v>52.0</v>
      </c>
      <c r="H11053" s="32">
        <v>22.51363636</v>
      </c>
      <c r="I11053" s="10"/>
      <c r="J11053" s="10"/>
      <c r="AA11053" s="7"/>
      <c r="AB11053" s="7"/>
      <c r="AC11053" s="7"/>
    </row>
    <row r="11054" ht="15.0" customHeight="1">
      <c r="A11054" s="29">
        <v>41936.0</v>
      </c>
      <c r="B11054" s="30" t="s">
        <v>18</v>
      </c>
      <c r="D11054" s="30" t="s">
        <v>92</v>
      </c>
      <c r="E11054" s="31" t="s">
        <v>87</v>
      </c>
      <c r="F11054" s="32">
        <v>34.0</v>
      </c>
      <c r="G11054" s="32">
        <v>52.0</v>
      </c>
      <c r="H11054" s="32">
        <v>22.51363636</v>
      </c>
      <c r="I11054" s="10"/>
      <c r="J11054" s="10"/>
      <c r="AA11054" s="7"/>
      <c r="AB11054" s="7"/>
      <c r="AC11054" s="7"/>
    </row>
    <row r="11055" ht="15.0" customHeight="1">
      <c r="A11055" s="29">
        <v>41936.0</v>
      </c>
      <c r="B11055" s="30" t="s">
        <v>18</v>
      </c>
      <c r="D11055" s="30" t="s">
        <v>92</v>
      </c>
      <c r="E11055" s="31" t="s">
        <v>87</v>
      </c>
      <c r="F11055" s="32">
        <v>35.0</v>
      </c>
      <c r="G11055" s="32">
        <v>45.0</v>
      </c>
      <c r="H11055" s="32">
        <v>19.48295455</v>
      </c>
      <c r="I11055" s="10"/>
      <c r="J11055" s="10"/>
      <c r="AA11055" s="7"/>
      <c r="AB11055" s="7"/>
      <c r="AC11055" s="7"/>
    </row>
    <row r="11056" ht="15.0" customHeight="1">
      <c r="A11056" s="29">
        <v>41936.0</v>
      </c>
      <c r="B11056" s="30" t="s">
        <v>18</v>
      </c>
      <c r="D11056" s="30" t="s">
        <v>92</v>
      </c>
      <c r="E11056" s="31" t="s">
        <v>87</v>
      </c>
      <c r="F11056" s="32">
        <v>36.0</v>
      </c>
      <c r="G11056" s="32">
        <v>49.0</v>
      </c>
      <c r="H11056" s="32">
        <v>21.21477273</v>
      </c>
      <c r="I11056" s="10"/>
      <c r="J11056" s="10"/>
      <c r="AA11056" s="7"/>
      <c r="AB11056" s="7"/>
      <c r="AC11056" s="7"/>
    </row>
    <row r="11057" ht="15.0" customHeight="1">
      <c r="A11057" s="29">
        <v>41936.0</v>
      </c>
      <c r="B11057" s="30" t="s">
        <v>18</v>
      </c>
      <c r="D11057" s="30" t="s">
        <v>92</v>
      </c>
      <c r="E11057" s="31" t="s">
        <v>87</v>
      </c>
      <c r="F11057" s="32">
        <v>37.0</v>
      </c>
      <c r="G11057" s="32">
        <v>54.0</v>
      </c>
      <c r="H11057" s="32">
        <v>23.37954546</v>
      </c>
      <c r="I11057" s="10"/>
      <c r="J11057" s="10"/>
      <c r="AA11057" s="7"/>
      <c r="AB11057" s="7"/>
      <c r="AC11057" s="7"/>
    </row>
    <row r="11058" ht="15.0" customHeight="1">
      <c r="A11058" s="29">
        <v>41936.0</v>
      </c>
      <c r="B11058" s="30" t="s">
        <v>18</v>
      </c>
      <c r="D11058" s="30" t="s">
        <v>92</v>
      </c>
      <c r="E11058" s="31" t="s">
        <v>87</v>
      </c>
      <c r="F11058" s="32">
        <v>38.0</v>
      </c>
      <c r="G11058" s="32">
        <v>58.0</v>
      </c>
      <c r="H11058" s="32">
        <v>25.11136364</v>
      </c>
      <c r="I11058" s="10"/>
      <c r="J11058" s="10"/>
      <c r="AA11058" s="7"/>
      <c r="AB11058" s="7"/>
      <c r="AC11058" s="7"/>
    </row>
    <row r="11059" ht="15.0" customHeight="1">
      <c r="A11059" s="29">
        <v>41936.0</v>
      </c>
      <c r="B11059" s="30" t="s">
        <v>18</v>
      </c>
      <c r="D11059" s="30" t="s">
        <v>92</v>
      </c>
      <c r="E11059" s="31" t="s">
        <v>87</v>
      </c>
      <c r="F11059" s="32">
        <v>39.0</v>
      </c>
      <c r="G11059" s="32">
        <v>51.0</v>
      </c>
      <c r="H11059" s="32">
        <v>22.08068182</v>
      </c>
      <c r="I11059" s="10"/>
      <c r="J11059" s="10"/>
      <c r="AA11059" s="7"/>
      <c r="AB11059" s="7"/>
      <c r="AC11059" s="7"/>
    </row>
    <row r="11060" ht="15.0" customHeight="1">
      <c r="A11060" s="29">
        <v>41936.0</v>
      </c>
      <c r="B11060" s="30" t="s">
        <v>18</v>
      </c>
      <c r="D11060" s="30" t="s">
        <v>92</v>
      </c>
      <c r="E11060" s="31" t="s">
        <v>87</v>
      </c>
      <c r="F11060" s="32">
        <v>40.0</v>
      </c>
      <c r="G11060" s="32">
        <v>58.0</v>
      </c>
      <c r="H11060" s="32">
        <v>25.11136364</v>
      </c>
      <c r="I11060" s="10"/>
      <c r="J11060" s="10"/>
      <c r="AA11060" s="7"/>
      <c r="AB11060" s="7"/>
      <c r="AC11060" s="7"/>
    </row>
    <row r="11061" ht="15.0" customHeight="1">
      <c r="A11061" s="29">
        <v>41936.0</v>
      </c>
      <c r="B11061" s="30" t="s">
        <v>18</v>
      </c>
      <c r="D11061" s="30" t="s">
        <v>92</v>
      </c>
      <c r="E11061" s="31" t="s">
        <v>87</v>
      </c>
      <c r="F11061" s="32">
        <v>41.0</v>
      </c>
      <c r="G11061" s="32">
        <v>55.0</v>
      </c>
      <c r="H11061" s="32">
        <v>23.8125</v>
      </c>
      <c r="I11061" s="10"/>
      <c r="J11061" s="10"/>
      <c r="AA11061" s="7"/>
      <c r="AB11061" s="7"/>
      <c r="AC11061" s="7"/>
    </row>
    <row r="11062" ht="15.0" customHeight="1">
      <c r="A11062" s="29">
        <v>41936.0</v>
      </c>
      <c r="B11062" s="30" t="s">
        <v>18</v>
      </c>
      <c r="D11062" s="30" t="s">
        <v>92</v>
      </c>
      <c r="E11062" s="31" t="s">
        <v>87</v>
      </c>
      <c r="F11062" s="32">
        <v>42.0</v>
      </c>
      <c r="G11062" s="32">
        <v>55.0</v>
      </c>
      <c r="H11062" s="32">
        <v>23.8125</v>
      </c>
      <c r="I11062" s="10"/>
      <c r="J11062" s="10"/>
      <c r="AA11062" s="7"/>
      <c r="AB11062" s="7"/>
      <c r="AC11062" s="7"/>
    </row>
    <row r="11063" ht="15.0" customHeight="1">
      <c r="A11063" s="29">
        <v>41936.0</v>
      </c>
      <c r="B11063" s="30" t="s">
        <v>18</v>
      </c>
      <c r="D11063" s="30" t="s">
        <v>92</v>
      </c>
      <c r="E11063" s="31" t="s">
        <v>87</v>
      </c>
      <c r="F11063" s="32">
        <v>43.0</v>
      </c>
      <c r="G11063" s="32">
        <v>78.0</v>
      </c>
      <c r="H11063" s="32">
        <v>33.77045455</v>
      </c>
      <c r="I11063" s="10"/>
      <c r="J11063" s="10"/>
      <c r="AA11063" s="7"/>
      <c r="AB11063" s="7"/>
      <c r="AC11063" s="7"/>
    </row>
    <row r="11064" ht="15.0" customHeight="1">
      <c r="A11064" s="29">
        <v>41936.0</v>
      </c>
      <c r="B11064" s="30" t="s">
        <v>18</v>
      </c>
      <c r="D11064" s="30" t="s">
        <v>92</v>
      </c>
      <c r="E11064" s="31" t="s">
        <v>87</v>
      </c>
      <c r="F11064" s="32">
        <v>44.0</v>
      </c>
      <c r="G11064" s="32">
        <v>60.0</v>
      </c>
      <c r="H11064" s="32">
        <v>25.97727273</v>
      </c>
      <c r="I11064" s="10"/>
      <c r="J11064" s="10"/>
      <c r="AA11064" s="7"/>
      <c r="AB11064" s="7"/>
      <c r="AC11064" s="7"/>
    </row>
    <row r="11065" ht="15.0" customHeight="1">
      <c r="A11065" s="29">
        <v>41936.0</v>
      </c>
      <c r="B11065" s="30" t="s">
        <v>18</v>
      </c>
      <c r="D11065" s="30" t="s">
        <v>92</v>
      </c>
      <c r="E11065" s="31" t="s">
        <v>87</v>
      </c>
      <c r="F11065" s="32">
        <v>45.0</v>
      </c>
      <c r="G11065" s="32">
        <v>64.0</v>
      </c>
      <c r="H11065" s="32">
        <v>27.70909091</v>
      </c>
      <c r="I11065" s="10"/>
      <c r="J11065" s="10"/>
      <c r="AA11065" s="7"/>
      <c r="AB11065" s="7"/>
      <c r="AC11065" s="7"/>
    </row>
    <row r="11066" ht="15.0" customHeight="1">
      <c r="A11066" s="29">
        <v>41936.0</v>
      </c>
      <c r="B11066" s="30" t="s">
        <v>18</v>
      </c>
      <c r="D11066" s="30" t="s">
        <v>92</v>
      </c>
      <c r="E11066" s="31" t="s">
        <v>87</v>
      </c>
      <c r="F11066" s="32">
        <v>46.0</v>
      </c>
      <c r="G11066" s="32">
        <v>62.0</v>
      </c>
      <c r="H11066" s="32">
        <v>26.84318182</v>
      </c>
      <c r="I11066" s="10"/>
      <c r="J11066" s="10"/>
      <c r="AA11066" s="7"/>
      <c r="AB11066" s="7"/>
      <c r="AC11066" s="7"/>
    </row>
    <row r="11067" ht="15.0" customHeight="1">
      <c r="A11067" s="29">
        <v>41936.0</v>
      </c>
      <c r="B11067" s="30" t="s">
        <v>18</v>
      </c>
      <c r="D11067" s="30" t="s">
        <v>92</v>
      </c>
      <c r="E11067" s="31" t="s">
        <v>87</v>
      </c>
      <c r="F11067" s="32">
        <v>47.0</v>
      </c>
      <c r="G11067" s="32">
        <v>88.0</v>
      </c>
      <c r="H11067" s="32">
        <v>38.1</v>
      </c>
      <c r="I11067" s="10"/>
      <c r="J11067" s="10"/>
      <c r="AA11067" s="7"/>
      <c r="AB11067" s="7"/>
      <c r="AC11067" s="7"/>
    </row>
    <row r="11068" ht="15.0" customHeight="1">
      <c r="A11068" s="29">
        <v>41936.0</v>
      </c>
      <c r="B11068" s="30" t="s">
        <v>18</v>
      </c>
      <c r="D11068" s="30" t="s">
        <v>92</v>
      </c>
      <c r="E11068" s="31" t="s">
        <v>87</v>
      </c>
      <c r="F11068" s="32">
        <v>48.0</v>
      </c>
      <c r="G11068" s="32">
        <v>34.0</v>
      </c>
      <c r="H11068" s="32">
        <v>14.72045455</v>
      </c>
      <c r="I11068" s="10"/>
      <c r="J11068" s="10"/>
      <c r="AA11068" s="7"/>
      <c r="AB11068" s="7"/>
      <c r="AC11068" s="7"/>
    </row>
    <row r="11069" ht="15.0" customHeight="1">
      <c r="A11069" s="29">
        <v>41936.0</v>
      </c>
      <c r="B11069" s="30" t="s">
        <v>18</v>
      </c>
      <c r="D11069" s="30" t="s">
        <v>92</v>
      </c>
      <c r="E11069" s="31" t="s">
        <v>87</v>
      </c>
      <c r="F11069" s="32">
        <v>49.0</v>
      </c>
      <c r="G11069" s="32">
        <v>56.0</v>
      </c>
      <c r="H11069" s="32">
        <v>24.24545455</v>
      </c>
      <c r="I11069" s="10"/>
      <c r="J11069" s="10"/>
      <c r="AA11069" s="7"/>
      <c r="AB11069" s="7"/>
      <c r="AC11069" s="7"/>
    </row>
    <row r="11070" ht="15.0" customHeight="1">
      <c r="A11070" s="29">
        <v>41936.0</v>
      </c>
      <c r="B11070" s="30" t="s">
        <v>18</v>
      </c>
      <c r="D11070" s="30" t="s">
        <v>92</v>
      </c>
      <c r="E11070" s="31" t="s">
        <v>87</v>
      </c>
      <c r="F11070" s="32">
        <v>50.0</v>
      </c>
      <c r="G11070" s="32">
        <v>68.0</v>
      </c>
      <c r="H11070" s="32">
        <v>29.44090909</v>
      </c>
      <c r="I11070" s="10"/>
      <c r="J11070" s="10"/>
      <c r="AA11070" s="7"/>
      <c r="AB11070" s="7"/>
      <c r="AC11070" s="7"/>
    </row>
    <row r="11071" ht="15.0" customHeight="1">
      <c r="A11071" s="29">
        <v>41936.0</v>
      </c>
      <c r="B11071" s="30" t="s">
        <v>18</v>
      </c>
      <c r="D11071" s="30" t="s">
        <v>92</v>
      </c>
      <c r="E11071" s="31" t="s">
        <v>87</v>
      </c>
      <c r="F11071" s="32">
        <v>51.0</v>
      </c>
      <c r="G11071" s="32">
        <v>50.0</v>
      </c>
      <c r="H11071" s="32">
        <v>21.64772727</v>
      </c>
      <c r="I11071" s="10"/>
      <c r="J11071" s="10"/>
      <c r="AA11071" s="7"/>
      <c r="AB11071" s="7"/>
      <c r="AC11071" s="7"/>
    </row>
    <row r="11072" ht="15.0" customHeight="1">
      <c r="A11072" s="29">
        <v>41936.0</v>
      </c>
      <c r="B11072" s="30" t="s">
        <v>18</v>
      </c>
      <c r="D11072" s="30" t="s">
        <v>92</v>
      </c>
      <c r="E11072" s="31" t="s">
        <v>87</v>
      </c>
      <c r="F11072" s="32">
        <v>52.0</v>
      </c>
      <c r="G11072" s="32">
        <v>69.0</v>
      </c>
      <c r="H11072" s="32">
        <v>29.87386364</v>
      </c>
      <c r="I11072" s="10"/>
      <c r="J11072" s="10"/>
      <c r="AA11072" s="7"/>
      <c r="AB11072" s="7"/>
      <c r="AC11072" s="7"/>
    </row>
    <row r="11073" ht="15.0" customHeight="1">
      <c r="A11073" s="29">
        <v>41936.0</v>
      </c>
      <c r="B11073" s="30" t="s">
        <v>18</v>
      </c>
      <c r="D11073" s="30" t="s">
        <v>92</v>
      </c>
      <c r="E11073" s="31" t="s">
        <v>87</v>
      </c>
      <c r="F11073" s="32">
        <v>53.0</v>
      </c>
      <c r="G11073" s="32">
        <v>88.0</v>
      </c>
      <c r="H11073" s="32">
        <v>38.1</v>
      </c>
      <c r="I11073" s="10"/>
      <c r="J11073" s="10"/>
      <c r="AA11073" s="7"/>
      <c r="AB11073" s="7"/>
      <c r="AC11073" s="7"/>
    </row>
    <row r="11074" ht="15.0" customHeight="1">
      <c r="A11074" s="29">
        <v>41936.0</v>
      </c>
      <c r="B11074" s="30" t="s">
        <v>18</v>
      </c>
      <c r="D11074" s="30" t="s">
        <v>92</v>
      </c>
      <c r="E11074" s="31" t="s">
        <v>87</v>
      </c>
      <c r="F11074" s="32">
        <v>54.0</v>
      </c>
      <c r="G11074" s="32">
        <v>46.0</v>
      </c>
      <c r="H11074" s="32">
        <v>19.91590909</v>
      </c>
      <c r="I11074" s="10"/>
      <c r="J11074" s="10"/>
      <c r="AA11074" s="7"/>
      <c r="AB11074" s="7"/>
      <c r="AC11074" s="7"/>
    </row>
    <row r="11075" ht="15.0" customHeight="1">
      <c r="A11075" s="29">
        <v>41936.0</v>
      </c>
      <c r="B11075" s="30" t="s">
        <v>18</v>
      </c>
      <c r="D11075" s="30" t="s">
        <v>92</v>
      </c>
      <c r="E11075" s="31" t="s">
        <v>87</v>
      </c>
      <c r="F11075" s="32">
        <v>55.0</v>
      </c>
      <c r="G11075" s="32">
        <v>57.0</v>
      </c>
      <c r="H11075" s="32">
        <v>24.67840909</v>
      </c>
      <c r="I11075" s="10"/>
      <c r="J11075" s="10"/>
      <c r="AA11075" s="7"/>
      <c r="AB11075" s="7"/>
      <c r="AC11075" s="7"/>
    </row>
    <row r="11076" ht="15.0" customHeight="1">
      <c r="A11076" s="29">
        <v>41936.0</v>
      </c>
      <c r="B11076" s="30" t="s">
        <v>18</v>
      </c>
      <c r="D11076" s="30" t="s">
        <v>92</v>
      </c>
      <c r="E11076" s="31" t="s">
        <v>87</v>
      </c>
      <c r="F11076" s="32">
        <v>56.0</v>
      </c>
      <c r="G11076" s="32">
        <v>51.0</v>
      </c>
      <c r="H11076" s="32">
        <v>22.08068182</v>
      </c>
      <c r="I11076" s="10"/>
      <c r="J11076" s="10"/>
      <c r="AA11076" s="7"/>
      <c r="AB11076" s="7"/>
      <c r="AC11076" s="7"/>
    </row>
    <row r="11077" ht="15.0" customHeight="1">
      <c r="A11077" s="29">
        <v>41936.0</v>
      </c>
      <c r="B11077" s="30" t="s">
        <v>18</v>
      </c>
      <c r="D11077" s="30" t="s">
        <v>92</v>
      </c>
      <c r="E11077" s="31" t="s">
        <v>87</v>
      </c>
      <c r="F11077" s="32">
        <v>57.0</v>
      </c>
      <c r="G11077" s="32">
        <v>51.0</v>
      </c>
      <c r="H11077" s="32">
        <v>22.08068182</v>
      </c>
      <c r="I11077" s="10"/>
      <c r="J11077" s="10"/>
      <c r="AA11077" s="7"/>
      <c r="AB11077" s="7"/>
      <c r="AC11077" s="7"/>
    </row>
    <row r="11078" ht="15.0" customHeight="1">
      <c r="A11078" s="29">
        <v>41936.0</v>
      </c>
      <c r="B11078" s="30" t="s">
        <v>18</v>
      </c>
      <c r="D11078" s="30" t="s">
        <v>92</v>
      </c>
      <c r="E11078" s="31" t="s">
        <v>87</v>
      </c>
      <c r="F11078" s="32">
        <v>58.0</v>
      </c>
      <c r="G11078" s="32">
        <v>57.0</v>
      </c>
      <c r="H11078" s="32">
        <v>24.67840909</v>
      </c>
      <c r="I11078" s="10"/>
      <c r="J11078" s="10"/>
      <c r="AA11078" s="7"/>
      <c r="AB11078" s="7"/>
      <c r="AC11078" s="7"/>
    </row>
    <row r="11079" ht="15.0" customHeight="1">
      <c r="A11079" s="29">
        <v>41936.0</v>
      </c>
      <c r="B11079" s="30" t="s">
        <v>18</v>
      </c>
      <c r="D11079" s="30" t="s">
        <v>92</v>
      </c>
      <c r="E11079" s="31" t="s">
        <v>87</v>
      </c>
      <c r="F11079" s="32">
        <v>59.0</v>
      </c>
      <c r="G11079" s="32">
        <v>60.0</v>
      </c>
      <c r="H11079" s="32">
        <v>25.97727273</v>
      </c>
      <c r="I11079" s="10"/>
      <c r="J11079" s="10"/>
      <c r="AA11079" s="7"/>
      <c r="AB11079" s="7"/>
      <c r="AC11079" s="7"/>
    </row>
    <row r="11080" ht="15.0" customHeight="1">
      <c r="A11080" s="29">
        <v>41936.0</v>
      </c>
      <c r="B11080" s="30" t="s">
        <v>18</v>
      </c>
      <c r="D11080" s="30" t="s">
        <v>92</v>
      </c>
      <c r="E11080" s="31" t="s">
        <v>87</v>
      </c>
      <c r="F11080" s="32">
        <v>60.0</v>
      </c>
      <c r="G11080" s="32">
        <v>67.0</v>
      </c>
      <c r="H11080" s="32">
        <v>29.00795455</v>
      </c>
      <c r="I11080" s="10"/>
      <c r="J11080" s="10"/>
      <c r="AA11080" s="7"/>
      <c r="AB11080" s="7"/>
      <c r="AC11080" s="7"/>
    </row>
    <row r="11081" ht="15.0" customHeight="1">
      <c r="A11081" s="29">
        <v>41936.0</v>
      </c>
      <c r="B11081" s="30" t="s">
        <v>18</v>
      </c>
      <c r="D11081" s="30" t="s">
        <v>92</v>
      </c>
      <c r="E11081" s="31" t="s">
        <v>87</v>
      </c>
      <c r="F11081" s="32">
        <v>61.0</v>
      </c>
      <c r="G11081" s="32">
        <v>58.0</v>
      </c>
      <c r="H11081" s="32">
        <v>25.11136364</v>
      </c>
      <c r="I11081" s="10"/>
      <c r="J11081" s="10"/>
      <c r="AA11081" s="7"/>
      <c r="AB11081" s="7"/>
      <c r="AC11081" s="7"/>
    </row>
    <row r="11082" ht="15.0" customHeight="1">
      <c r="A11082" s="29">
        <v>41936.0</v>
      </c>
      <c r="B11082" s="30" t="s">
        <v>18</v>
      </c>
      <c r="D11082" s="30" t="s">
        <v>92</v>
      </c>
      <c r="E11082" s="31" t="s">
        <v>87</v>
      </c>
      <c r="F11082" s="32">
        <v>62.0</v>
      </c>
      <c r="G11082" s="32">
        <v>60.0</v>
      </c>
      <c r="H11082" s="32">
        <v>25.97727273</v>
      </c>
      <c r="I11082" s="10"/>
      <c r="J11082" s="10"/>
      <c r="AA11082" s="7"/>
      <c r="AB11082" s="7"/>
      <c r="AC11082" s="7"/>
    </row>
    <row r="11083" ht="15.0" customHeight="1">
      <c r="A11083" s="29">
        <v>41936.0</v>
      </c>
      <c r="B11083" s="30" t="s">
        <v>18</v>
      </c>
      <c r="D11083" s="30" t="s">
        <v>92</v>
      </c>
      <c r="E11083" s="31" t="s">
        <v>87</v>
      </c>
      <c r="F11083" s="32">
        <v>63.0</v>
      </c>
      <c r="G11083" s="32">
        <v>36.0</v>
      </c>
      <c r="H11083" s="32">
        <v>15.58636364</v>
      </c>
      <c r="I11083" s="10"/>
      <c r="J11083" s="10"/>
      <c r="AA11083" s="7"/>
      <c r="AB11083" s="7"/>
      <c r="AC11083" s="7"/>
    </row>
    <row r="11084" ht="15.0" customHeight="1">
      <c r="A11084" s="29">
        <v>41936.0</v>
      </c>
      <c r="B11084" s="30" t="s">
        <v>18</v>
      </c>
      <c r="D11084" s="30" t="s">
        <v>92</v>
      </c>
      <c r="E11084" s="31" t="s">
        <v>87</v>
      </c>
      <c r="F11084" s="32">
        <v>64.0</v>
      </c>
      <c r="G11084" s="32">
        <v>88.0</v>
      </c>
      <c r="H11084" s="32">
        <v>38.1</v>
      </c>
      <c r="I11084" s="10"/>
      <c r="J11084" s="10"/>
      <c r="AA11084" s="7"/>
      <c r="AB11084" s="7"/>
      <c r="AC11084" s="7"/>
    </row>
    <row r="11085" ht="15.0" customHeight="1">
      <c r="A11085" s="29">
        <v>41936.0</v>
      </c>
      <c r="B11085" s="30" t="s">
        <v>18</v>
      </c>
      <c r="D11085" s="30" t="s">
        <v>92</v>
      </c>
      <c r="E11085" s="31" t="s">
        <v>87</v>
      </c>
      <c r="F11085" s="32">
        <v>65.0</v>
      </c>
      <c r="G11085" s="32">
        <v>53.0</v>
      </c>
      <c r="H11085" s="32">
        <v>22.94659091</v>
      </c>
      <c r="I11085" s="10"/>
      <c r="J11085" s="10"/>
      <c r="AA11085" s="7"/>
      <c r="AB11085" s="7"/>
      <c r="AC11085" s="7"/>
    </row>
    <row r="11086" ht="15.0" customHeight="1">
      <c r="A11086" s="29">
        <v>41936.0</v>
      </c>
      <c r="B11086" s="30" t="s">
        <v>18</v>
      </c>
      <c r="D11086" s="30" t="s">
        <v>93</v>
      </c>
      <c r="E11086" s="31" t="s">
        <v>83</v>
      </c>
      <c r="F11086" s="32">
        <v>1.0</v>
      </c>
      <c r="G11086" s="32">
        <v>49.0</v>
      </c>
      <c r="H11086" s="32">
        <v>21.75874126</v>
      </c>
      <c r="I11086" s="10"/>
      <c r="J11086" s="10"/>
      <c r="AA11086" s="7"/>
      <c r="AB11086" s="7"/>
      <c r="AC11086" s="7"/>
    </row>
    <row r="11087" ht="15.0" customHeight="1">
      <c r="A11087" s="29">
        <v>41936.0</v>
      </c>
      <c r="B11087" s="30" t="s">
        <v>18</v>
      </c>
      <c r="D11087" s="30" t="s">
        <v>93</v>
      </c>
      <c r="E11087" s="31" t="s">
        <v>83</v>
      </c>
      <c r="F11087" s="32">
        <v>2.0</v>
      </c>
      <c r="G11087" s="32">
        <v>80.0</v>
      </c>
      <c r="H11087" s="32">
        <v>35.52447552</v>
      </c>
      <c r="I11087" s="10"/>
      <c r="J11087" s="10"/>
      <c r="AA11087" s="7"/>
      <c r="AB11087" s="7"/>
      <c r="AC11087" s="7"/>
    </row>
    <row r="11088" ht="15.0" customHeight="1">
      <c r="A11088" s="29">
        <v>41936.0</v>
      </c>
      <c r="B11088" s="30" t="s">
        <v>18</v>
      </c>
      <c r="D11088" s="30" t="s">
        <v>93</v>
      </c>
      <c r="E11088" s="31" t="s">
        <v>83</v>
      </c>
      <c r="F11088" s="32">
        <v>3.0</v>
      </c>
      <c r="G11088" s="32">
        <v>71.0</v>
      </c>
      <c r="H11088" s="32">
        <v>31.52797203</v>
      </c>
      <c r="I11088" s="10"/>
      <c r="J11088" s="10"/>
      <c r="AA11088" s="7"/>
      <c r="AB11088" s="7"/>
      <c r="AC11088" s="7"/>
    </row>
    <row r="11089" ht="15.0" customHeight="1">
      <c r="A11089" s="29">
        <v>41936.0</v>
      </c>
      <c r="B11089" s="30" t="s">
        <v>18</v>
      </c>
      <c r="D11089" s="30" t="s">
        <v>93</v>
      </c>
      <c r="E11089" s="31" t="s">
        <v>83</v>
      </c>
      <c r="F11089" s="32">
        <v>4.0</v>
      </c>
      <c r="G11089" s="32">
        <v>45.0</v>
      </c>
      <c r="H11089" s="32">
        <v>19.98251748</v>
      </c>
      <c r="I11089" s="10"/>
      <c r="J11089" s="10"/>
      <c r="AA11089" s="7"/>
      <c r="AB11089" s="7"/>
      <c r="AC11089" s="7"/>
    </row>
    <row r="11090" ht="15.0" customHeight="1">
      <c r="A11090" s="29">
        <v>41936.0</v>
      </c>
      <c r="B11090" s="30" t="s">
        <v>18</v>
      </c>
      <c r="D11090" s="30" t="s">
        <v>93</v>
      </c>
      <c r="E11090" s="31" t="s">
        <v>83</v>
      </c>
      <c r="F11090" s="32">
        <v>5.0</v>
      </c>
      <c r="G11090" s="32">
        <v>35.0</v>
      </c>
      <c r="H11090" s="32">
        <v>15.54195804</v>
      </c>
      <c r="I11090" s="10"/>
      <c r="J11090" s="10"/>
      <c r="AA11090" s="7"/>
      <c r="AB11090" s="7"/>
      <c r="AC11090" s="7"/>
    </row>
    <row r="11091" ht="15.0" customHeight="1">
      <c r="A11091" s="29">
        <v>41936.0</v>
      </c>
      <c r="B11091" s="30" t="s">
        <v>18</v>
      </c>
      <c r="D11091" s="30" t="s">
        <v>93</v>
      </c>
      <c r="E11091" s="31" t="s">
        <v>83</v>
      </c>
      <c r="F11091" s="32">
        <v>6.0</v>
      </c>
      <c r="G11091" s="32">
        <v>27.0</v>
      </c>
      <c r="H11091" s="32">
        <v>11.98951049</v>
      </c>
      <c r="I11091" s="10"/>
      <c r="J11091" s="10"/>
      <c r="AA11091" s="7"/>
      <c r="AB11091" s="7"/>
      <c r="AC11091" s="7"/>
    </row>
    <row r="11092" ht="15.0" customHeight="1">
      <c r="A11092" s="29">
        <v>41936.0</v>
      </c>
      <c r="B11092" s="30" t="s">
        <v>18</v>
      </c>
      <c r="D11092" s="30" t="s">
        <v>93</v>
      </c>
      <c r="E11092" s="31" t="s">
        <v>83</v>
      </c>
      <c r="F11092" s="32">
        <v>7.0</v>
      </c>
      <c r="G11092" s="32">
        <v>53.0</v>
      </c>
      <c r="H11092" s="32">
        <v>23.53496503</v>
      </c>
      <c r="I11092" s="10"/>
      <c r="J11092" s="10"/>
      <c r="AA11092" s="7"/>
      <c r="AB11092" s="7"/>
      <c r="AC11092" s="7"/>
    </row>
    <row r="11093" ht="15.0" customHeight="1">
      <c r="A11093" s="29">
        <v>41936.0</v>
      </c>
      <c r="B11093" s="30" t="s">
        <v>18</v>
      </c>
      <c r="D11093" s="30" t="s">
        <v>93</v>
      </c>
      <c r="E11093" s="31" t="s">
        <v>83</v>
      </c>
      <c r="F11093" s="32">
        <v>8.0</v>
      </c>
      <c r="G11093" s="32">
        <v>45.0</v>
      </c>
      <c r="H11093" s="32">
        <v>19.98251748</v>
      </c>
      <c r="I11093" s="10"/>
      <c r="J11093" s="10"/>
      <c r="AA11093" s="7"/>
      <c r="AB11093" s="7"/>
      <c r="AC11093" s="7"/>
    </row>
    <row r="11094" ht="15.0" customHeight="1">
      <c r="A11094" s="29">
        <v>41936.0</v>
      </c>
      <c r="B11094" s="30" t="s">
        <v>18</v>
      </c>
      <c r="D11094" s="30" t="s">
        <v>93</v>
      </c>
      <c r="E11094" s="31" t="s">
        <v>83</v>
      </c>
      <c r="F11094" s="32">
        <v>9.0</v>
      </c>
      <c r="G11094" s="32">
        <v>49.0</v>
      </c>
      <c r="H11094" s="32">
        <v>21.75874126</v>
      </c>
      <c r="I11094" s="10"/>
      <c r="J11094" s="10"/>
      <c r="AA11094" s="7"/>
      <c r="AB11094" s="7"/>
      <c r="AC11094" s="7"/>
    </row>
    <row r="11095" ht="15.0" customHeight="1">
      <c r="A11095" s="29">
        <v>41936.0</v>
      </c>
      <c r="B11095" s="30" t="s">
        <v>18</v>
      </c>
      <c r="D11095" s="30" t="s">
        <v>93</v>
      </c>
      <c r="E11095" s="31" t="s">
        <v>83</v>
      </c>
      <c r="F11095" s="32">
        <v>10.0</v>
      </c>
      <c r="G11095" s="32">
        <v>40.0</v>
      </c>
      <c r="H11095" s="32">
        <v>17.76223776</v>
      </c>
      <c r="I11095" s="10"/>
      <c r="J11095" s="10"/>
      <c r="AA11095" s="7"/>
      <c r="AB11095" s="7"/>
      <c r="AC11095" s="7"/>
    </row>
    <row r="11096" ht="15.0" customHeight="1">
      <c r="A11096" s="29">
        <v>41936.0</v>
      </c>
      <c r="B11096" s="30" t="s">
        <v>18</v>
      </c>
      <c r="D11096" s="30" t="s">
        <v>93</v>
      </c>
      <c r="E11096" s="31" t="s">
        <v>83</v>
      </c>
      <c r="F11096" s="32">
        <v>11.0</v>
      </c>
      <c r="G11096" s="32">
        <v>45.0</v>
      </c>
      <c r="H11096" s="32">
        <v>19.98251748</v>
      </c>
      <c r="I11096" s="10"/>
      <c r="J11096" s="10"/>
      <c r="AA11096" s="7"/>
      <c r="AB11096" s="7"/>
      <c r="AC11096" s="7"/>
    </row>
    <row r="11097" ht="15.0" customHeight="1">
      <c r="A11097" s="29">
        <v>41936.0</v>
      </c>
      <c r="B11097" s="30" t="s">
        <v>18</v>
      </c>
      <c r="D11097" s="30" t="s">
        <v>93</v>
      </c>
      <c r="E11097" s="31" t="s">
        <v>83</v>
      </c>
      <c r="F11097" s="32">
        <v>12.0</v>
      </c>
      <c r="G11097" s="32">
        <v>38.0</v>
      </c>
      <c r="H11097" s="32">
        <v>16.87412587</v>
      </c>
      <c r="I11097" s="10"/>
      <c r="J11097" s="10"/>
      <c r="AA11097" s="7"/>
      <c r="AB11097" s="7"/>
      <c r="AC11097" s="7"/>
    </row>
    <row r="11098" ht="15.0" customHeight="1">
      <c r="A11098" s="29">
        <v>41936.0</v>
      </c>
      <c r="B11098" s="30" t="s">
        <v>18</v>
      </c>
      <c r="D11098" s="30" t="s">
        <v>93</v>
      </c>
      <c r="E11098" s="31" t="s">
        <v>83</v>
      </c>
      <c r="F11098" s="32">
        <v>13.0</v>
      </c>
      <c r="G11098" s="32">
        <v>24.0</v>
      </c>
      <c r="H11098" s="32">
        <v>10.65734266</v>
      </c>
      <c r="I11098" s="10"/>
      <c r="J11098" s="10"/>
      <c r="AA11098" s="7"/>
      <c r="AB11098" s="7"/>
      <c r="AC11098" s="7"/>
    </row>
    <row r="11099" ht="15.0" customHeight="1">
      <c r="A11099" s="29">
        <v>41936.0</v>
      </c>
      <c r="B11099" s="30" t="s">
        <v>18</v>
      </c>
      <c r="D11099" s="30" t="s">
        <v>93</v>
      </c>
      <c r="E11099" s="31" t="s">
        <v>83</v>
      </c>
      <c r="F11099" s="32">
        <v>14.0</v>
      </c>
      <c r="G11099" s="32">
        <v>82.0</v>
      </c>
      <c r="H11099" s="32">
        <v>36.41258741</v>
      </c>
      <c r="I11099" s="10"/>
      <c r="J11099" s="10"/>
      <c r="AA11099" s="7"/>
      <c r="AB11099" s="7"/>
      <c r="AC11099" s="7"/>
    </row>
    <row r="11100" ht="15.0" customHeight="1">
      <c r="A11100" s="29">
        <v>41936.0</v>
      </c>
      <c r="B11100" s="30" t="s">
        <v>18</v>
      </c>
      <c r="D11100" s="30" t="s">
        <v>93</v>
      </c>
      <c r="E11100" s="31" t="s">
        <v>83</v>
      </c>
      <c r="F11100" s="32">
        <v>15.0</v>
      </c>
      <c r="G11100" s="32">
        <v>35.0</v>
      </c>
      <c r="H11100" s="32">
        <v>15.54195804</v>
      </c>
      <c r="I11100" s="10"/>
      <c r="J11100" s="10"/>
      <c r="AA11100" s="7"/>
      <c r="AB11100" s="7"/>
      <c r="AC11100" s="7"/>
    </row>
    <row r="11101" ht="15.0" customHeight="1">
      <c r="A11101" s="29">
        <v>41936.0</v>
      </c>
      <c r="B11101" s="30" t="s">
        <v>18</v>
      </c>
      <c r="D11101" s="30" t="s">
        <v>93</v>
      </c>
      <c r="E11101" s="31" t="s">
        <v>83</v>
      </c>
      <c r="F11101" s="32">
        <v>16.0</v>
      </c>
      <c r="G11101" s="32">
        <v>31.0</v>
      </c>
      <c r="H11101" s="32">
        <v>13.76573427</v>
      </c>
      <c r="I11101" s="10"/>
      <c r="J11101" s="10"/>
      <c r="AA11101" s="7"/>
      <c r="AB11101" s="7"/>
      <c r="AC11101" s="7"/>
    </row>
    <row r="11102" ht="15.0" customHeight="1">
      <c r="A11102" s="29">
        <v>41936.0</v>
      </c>
      <c r="B11102" s="30" t="s">
        <v>18</v>
      </c>
      <c r="D11102" s="30" t="s">
        <v>93</v>
      </c>
      <c r="E11102" s="31" t="s">
        <v>83</v>
      </c>
      <c r="F11102" s="32">
        <v>17.0</v>
      </c>
      <c r="G11102" s="32">
        <v>42.0</v>
      </c>
      <c r="H11102" s="32">
        <v>18.65034965</v>
      </c>
      <c r="I11102" s="10"/>
      <c r="J11102" s="10"/>
      <c r="AA11102" s="7"/>
      <c r="AB11102" s="7"/>
      <c r="AC11102" s="7"/>
    </row>
    <row r="11103" ht="15.0" customHeight="1">
      <c r="A11103" s="29">
        <v>41936.0</v>
      </c>
      <c r="B11103" s="30" t="s">
        <v>18</v>
      </c>
      <c r="D11103" s="30" t="s">
        <v>93</v>
      </c>
      <c r="E11103" s="31" t="s">
        <v>83</v>
      </c>
      <c r="F11103" s="32">
        <v>18.0</v>
      </c>
      <c r="G11103" s="32">
        <v>53.0</v>
      </c>
      <c r="H11103" s="32">
        <v>23.53496503</v>
      </c>
      <c r="I11103" s="10"/>
      <c r="J11103" s="10"/>
      <c r="AA11103" s="7"/>
      <c r="AB11103" s="7"/>
      <c r="AC11103" s="7"/>
    </row>
    <row r="11104" ht="15.0" customHeight="1">
      <c r="A11104" s="29">
        <v>41936.0</v>
      </c>
      <c r="B11104" s="30" t="s">
        <v>18</v>
      </c>
      <c r="D11104" s="30" t="s">
        <v>93</v>
      </c>
      <c r="E11104" s="31" t="s">
        <v>83</v>
      </c>
      <c r="F11104" s="32">
        <v>19.0</v>
      </c>
      <c r="G11104" s="32">
        <v>67.0</v>
      </c>
      <c r="H11104" s="32">
        <v>29.75174825</v>
      </c>
      <c r="I11104" s="10"/>
      <c r="J11104" s="10"/>
      <c r="AA11104" s="7"/>
      <c r="AB11104" s="7"/>
      <c r="AC11104" s="7"/>
    </row>
    <row r="11105" ht="15.0" customHeight="1">
      <c r="A11105" s="29">
        <v>41936.0</v>
      </c>
      <c r="B11105" s="30" t="s">
        <v>18</v>
      </c>
      <c r="D11105" s="30" t="s">
        <v>93</v>
      </c>
      <c r="E11105" s="31" t="s">
        <v>83</v>
      </c>
      <c r="F11105" s="32">
        <v>20.0</v>
      </c>
      <c r="G11105" s="32">
        <v>34.0</v>
      </c>
      <c r="H11105" s="32">
        <v>15.0979021</v>
      </c>
      <c r="I11105" s="10"/>
      <c r="J11105" s="10"/>
      <c r="AA11105" s="7"/>
      <c r="AB11105" s="7"/>
      <c r="AC11105" s="7"/>
    </row>
    <row r="11106" ht="15.0" customHeight="1">
      <c r="A11106" s="29">
        <v>41936.0</v>
      </c>
      <c r="B11106" s="30" t="s">
        <v>18</v>
      </c>
      <c r="D11106" s="30" t="s">
        <v>93</v>
      </c>
      <c r="E11106" s="31" t="s">
        <v>83</v>
      </c>
      <c r="F11106" s="32">
        <v>21.0</v>
      </c>
      <c r="G11106" s="32">
        <v>37.0</v>
      </c>
      <c r="H11106" s="32">
        <v>16.43006993</v>
      </c>
      <c r="I11106" s="10"/>
      <c r="J11106" s="10"/>
      <c r="AA11106" s="7"/>
      <c r="AB11106" s="7"/>
      <c r="AC11106" s="7"/>
    </row>
    <row r="11107" ht="15.0" customHeight="1">
      <c r="A11107" s="29">
        <v>41936.0</v>
      </c>
      <c r="B11107" s="30" t="s">
        <v>18</v>
      </c>
      <c r="D11107" s="30" t="s">
        <v>93</v>
      </c>
      <c r="E11107" s="31" t="s">
        <v>83</v>
      </c>
      <c r="F11107" s="32">
        <v>22.0</v>
      </c>
      <c r="G11107" s="32">
        <v>57.0</v>
      </c>
      <c r="H11107" s="32">
        <v>25.31118881</v>
      </c>
      <c r="I11107" s="10"/>
      <c r="J11107" s="10"/>
      <c r="AA11107" s="7"/>
      <c r="AB11107" s="7"/>
      <c r="AC11107" s="7"/>
    </row>
    <row r="11108" ht="15.0" customHeight="1">
      <c r="A11108" s="29">
        <v>41936.0</v>
      </c>
      <c r="B11108" s="30" t="s">
        <v>18</v>
      </c>
      <c r="D11108" s="30" t="s">
        <v>93</v>
      </c>
      <c r="E11108" s="31" t="s">
        <v>83</v>
      </c>
      <c r="F11108" s="32">
        <v>23.0</v>
      </c>
      <c r="G11108" s="32">
        <v>43.0</v>
      </c>
      <c r="H11108" s="32">
        <v>19.09440559</v>
      </c>
      <c r="I11108" s="10"/>
      <c r="J11108" s="10"/>
      <c r="AA11108" s="7"/>
      <c r="AB11108" s="7"/>
      <c r="AC11108" s="7"/>
    </row>
    <row r="11109" ht="15.0" customHeight="1">
      <c r="A11109" s="29">
        <v>41936.0</v>
      </c>
      <c r="B11109" s="30" t="s">
        <v>18</v>
      </c>
      <c r="D11109" s="30" t="s">
        <v>93</v>
      </c>
      <c r="E11109" s="31" t="s">
        <v>83</v>
      </c>
      <c r="F11109" s="32">
        <v>24.0</v>
      </c>
      <c r="G11109" s="32">
        <v>38.0</v>
      </c>
      <c r="H11109" s="32">
        <v>16.87412587</v>
      </c>
      <c r="I11109" s="10"/>
      <c r="J11109" s="10"/>
      <c r="AA11109" s="7"/>
      <c r="AB11109" s="7"/>
      <c r="AC11109" s="7"/>
    </row>
    <row r="11110" ht="15.0" customHeight="1">
      <c r="A11110" s="29">
        <v>41936.0</v>
      </c>
      <c r="B11110" s="30" t="s">
        <v>18</v>
      </c>
      <c r="D11110" s="30" t="s">
        <v>93</v>
      </c>
      <c r="E11110" s="31" t="s">
        <v>83</v>
      </c>
      <c r="F11110" s="32">
        <v>25.0</v>
      </c>
      <c r="G11110" s="32">
        <v>84.0</v>
      </c>
      <c r="H11110" s="32">
        <v>37.3006993</v>
      </c>
      <c r="I11110" s="10"/>
      <c r="J11110" s="10"/>
      <c r="AA11110" s="7"/>
      <c r="AB11110" s="7"/>
      <c r="AC11110" s="7"/>
    </row>
    <row r="11111" ht="15.0" customHeight="1">
      <c r="A11111" s="29">
        <v>41936.0</v>
      </c>
      <c r="B11111" s="30" t="s">
        <v>18</v>
      </c>
      <c r="D11111" s="30" t="s">
        <v>93</v>
      </c>
      <c r="E11111" s="31" t="s">
        <v>83</v>
      </c>
      <c r="F11111" s="32">
        <v>26.0</v>
      </c>
      <c r="G11111" s="32">
        <v>23.0</v>
      </c>
      <c r="H11111" s="32">
        <v>10.21328671</v>
      </c>
      <c r="I11111" s="10"/>
      <c r="J11111" s="10"/>
      <c r="AA11111" s="7"/>
      <c r="AB11111" s="7"/>
      <c r="AC11111" s="7"/>
    </row>
    <row r="11112" ht="15.0" customHeight="1">
      <c r="A11112" s="29">
        <v>41936.0</v>
      </c>
      <c r="B11112" s="30" t="s">
        <v>18</v>
      </c>
      <c r="D11112" s="30" t="s">
        <v>93</v>
      </c>
      <c r="E11112" s="31" t="s">
        <v>83</v>
      </c>
      <c r="F11112" s="32">
        <v>27.0</v>
      </c>
      <c r="G11112" s="32">
        <v>53.0</v>
      </c>
      <c r="H11112" s="32">
        <v>23.53496503</v>
      </c>
      <c r="I11112" s="10"/>
      <c r="J11112" s="10"/>
      <c r="AA11112" s="7"/>
      <c r="AB11112" s="7"/>
      <c r="AC11112" s="7"/>
    </row>
    <row r="11113" ht="15.0" customHeight="1">
      <c r="A11113" s="29">
        <v>41936.0</v>
      </c>
      <c r="B11113" s="30" t="s">
        <v>18</v>
      </c>
      <c r="D11113" s="30" t="s">
        <v>93</v>
      </c>
      <c r="E11113" s="31" t="s">
        <v>83</v>
      </c>
      <c r="F11113" s="32">
        <v>28.0</v>
      </c>
      <c r="G11113" s="32">
        <v>57.0</v>
      </c>
      <c r="H11113" s="32">
        <v>25.31118881</v>
      </c>
      <c r="I11113" s="10"/>
      <c r="J11113" s="10"/>
      <c r="AA11113" s="7"/>
      <c r="AB11113" s="7"/>
      <c r="AC11113" s="7"/>
    </row>
    <row r="11114" ht="15.0" customHeight="1">
      <c r="A11114" s="29">
        <v>41936.0</v>
      </c>
      <c r="B11114" s="30" t="s">
        <v>18</v>
      </c>
      <c r="D11114" s="30" t="s">
        <v>93</v>
      </c>
      <c r="E11114" s="31" t="s">
        <v>83</v>
      </c>
      <c r="F11114" s="32">
        <v>29.0</v>
      </c>
      <c r="G11114" s="32">
        <v>45.0</v>
      </c>
      <c r="H11114" s="32">
        <v>19.98251748</v>
      </c>
      <c r="I11114" s="10"/>
      <c r="J11114" s="10"/>
      <c r="AA11114" s="7"/>
      <c r="AB11114" s="7"/>
      <c r="AC11114" s="7"/>
    </row>
    <row r="11115" ht="15.0" customHeight="1">
      <c r="A11115" s="29">
        <v>41936.0</v>
      </c>
      <c r="B11115" s="30" t="s">
        <v>18</v>
      </c>
      <c r="D11115" s="30" t="s">
        <v>93</v>
      </c>
      <c r="E11115" s="31" t="s">
        <v>83</v>
      </c>
      <c r="F11115" s="32">
        <v>30.0</v>
      </c>
      <c r="G11115" s="32">
        <v>46.0</v>
      </c>
      <c r="H11115" s="32">
        <v>20.42657343</v>
      </c>
      <c r="I11115" s="10"/>
      <c r="J11115" s="10"/>
      <c r="AA11115" s="7"/>
      <c r="AB11115" s="7"/>
      <c r="AC11115" s="7"/>
    </row>
    <row r="11116" ht="15.0" customHeight="1">
      <c r="A11116" s="29">
        <v>41936.0</v>
      </c>
      <c r="B11116" s="30" t="s">
        <v>18</v>
      </c>
      <c r="D11116" s="30" t="s">
        <v>93</v>
      </c>
      <c r="E11116" s="31" t="s">
        <v>83</v>
      </c>
      <c r="F11116" s="32">
        <v>31.0</v>
      </c>
      <c r="G11116" s="32">
        <v>69.0</v>
      </c>
      <c r="H11116" s="32">
        <v>30.63986014</v>
      </c>
      <c r="I11116" s="10"/>
      <c r="J11116" s="10"/>
      <c r="AA11116" s="7"/>
      <c r="AB11116" s="7"/>
      <c r="AC11116" s="7"/>
    </row>
    <row r="11117" ht="15.0" customHeight="1">
      <c r="A11117" s="29">
        <v>41936.0</v>
      </c>
      <c r="B11117" s="30" t="s">
        <v>18</v>
      </c>
      <c r="D11117" s="30" t="s">
        <v>93</v>
      </c>
      <c r="E11117" s="31" t="s">
        <v>83</v>
      </c>
      <c r="F11117" s="32">
        <v>32.0</v>
      </c>
      <c r="G11117" s="32">
        <v>47.0</v>
      </c>
      <c r="H11117" s="32">
        <v>20.87062937</v>
      </c>
      <c r="I11117" s="10"/>
      <c r="J11117" s="10"/>
      <c r="AA11117" s="7"/>
      <c r="AB11117" s="7"/>
      <c r="AC11117" s="7"/>
    </row>
    <row r="11118" ht="15.0" customHeight="1">
      <c r="A11118" s="29">
        <v>41936.0</v>
      </c>
      <c r="B11118" s="30" t="s">
        <v>18</v>
      </c>
      <c r="D11118" s="30" t="s">
        <v>93</v>
      </c>
      <c r="E11118" s="31" t="s">
        <v>83</v>
      </c>
      <c r="F11118" s="32">
        <v>33.0</v>
      </c>
      <c r="G11118" s="32">
        <v>39.0</v>
      </c>
      <c r="H11118" s="32">
        <v>17.31818182</v>
      </c>
      <c r="I11118" s="10"/>
      <c r="J11118" s="10"/>
      <c r="AA11118" s="7"/>
      <c r="AB11118" s="7"/>
      <c r="AC11118" s="7"/>
    </row>
    <row r="11119" ht="15.0" customHeight="1">
      <c r="A11119" s="29">
        <v>41936.0</v>
      </c>
      <c r="B11119" s="30" t="s">
        <v>18</v>
      </c>
      <c r="D11119" s="30" t="s">
        <v>93</v>
      </c>
      <c r="E11119" s="31" t="s">
        <v>83</v>
      </c>
      <c r="F11119" s="32">
        <v>34.0</v>
      </c>
      <c r="G11119" s="32">
        <v>35.0</v>
      </c>
      <c r="H11119" s="32">
        <v>15.54195804</v>
      </c>
      <c r="I11119" s="10"/>
      <c r="J11119" s="10"/>
      <c r="AA11119" s="7"/>
      <c r="AB11119" s="7"/>
      <c r="AC11119" s="7"/>
    </row>
    <row r="11120" ht="15.0" customHeight="1">
      <c r="A11120" s="29">
        <v>41936.0</v>
      </c>
      <c r="B11120" s="30" t="s">
        <v>18</v>
      </c>
      <c r="D11120" s="30" t="s">
        <v>93</v>
      </c>
      <c r="E11120" s="31" t="s">
        <v>83</v>
      </c>
      <c r="F11120" s="32">
        <v>35.0</v>
      </c>
      <c r="G11120" s="32">
        <v>39.0</v>
      </c>
      <c r="H11120" s="32">
        <v>17.31818182</v>
      </c>
      <c r="I11120" s="10"/>
      <c r="J11120" s="10"/>
      <c r="AA11120" s="7"/>
      <c r="AB11120" s="7"/>
      <c r="AC11120" s="7"/>
    </row>
    <row r="11121" ht="15.0" customHeight="1">
      <c r="A11121" s="29">
        <v>41936.0</v>
      </c>
      <c r="B11121" s="30" t="s">
        <v>18</v>
      </c>
      <c r="D11121" s="30" t="s">
        <v>93</v>
      </c>
      <c r="E11121" s="31" t="s">
        <v>83</v>
      </c>
      <c r="F11121" s="32">
        <v>36.0</v>
      </c>
      <c r="G11121" s="32">
        <v>36.0</v>
      </c>
      <c r="H11121" s="32">
        <v>15.98601399</v>
      </c>
      <c r="I11121" s="10"/>
      <c r="J11121" s="10"/>
      <c r="AA11121" s="7"/>
      <c r="AB11121" s="7"/>
      <c r="AC11121" s="7"/>
    </row>
    <row r="11122" ht="15.0" customHeight="1">
      <c r="A11122" s="29">
        <v>41936.0</v>
      </c>
      <c r="B11122" s="30" t="s">
        <v>18</v>
      </c>
      <c r="D11122" s="30" t="s">
        <v>93</v>
      </c>
      <c r="E11122" s="31" t="s">
        <v>83</v>
      </c>
      <c r="F11122" s="32">
        <v>37.0</v>
      </c>
      <c r="G11122" s="32">
        <v>51.0</v>
      </c>
      <c r="H11122" s="32">
        <v>22.64685315</v>
      </c>
      <c r="I11122" s="10"/>
      <c r="J11122" s="10"/>
      <c r="AA11122" s="7"/>
      <c r="AB11122" s="7"/>
      <c r="AC11122" s="7"/>
    </row>
    <row r="11123" ht="15.0" customHeight="1">
      <c r="A11123" s="29">
        <v>41936.0</v>
      </c>
      <c r="B11123" s="30" t="s">
        <v>18</v>
      </c>
      <c r="D11123" s="30" t="s">
        <v>93</v>
      </c>
      <c r="E11123" s="31" t="s">
        <v>83</v>
      </c>
      <c r="F11123" s="32">
        <v>38.0</v>
      </c>
      <c r="G11123" s="32">
        <v>51.0</v>
      </c>
      <c r="H11123" s="32">
        <v>22.64685315</v>
      </c>
      <c r="I11123" s="10"/>
      <c r="J11123" s="10"/>
      <c r="AA11123" s="7"/>
      <c r="AB11123" s="7"/>
      <c r="AC11123" s="7"/>
    </row>
    <row r="11124" ht="15.0" customHeight="1">
      <c r="A11124" s="29">
        <v>41936.0</v>
      </c>
      <c r="B11124" s="30" t="s">
        <v>18</v>
      </c>
      <c r="D11124" s="30" t="s">
        <v>93</v>
      </c>
      <c r="E11124" s="31" t="s">
        <v>83</v>
      </c>
      <c r="F11124" s="32">
        <v>39.0</v>
      </c>
      <c r="G11124" s="32">
        <v>57.0</v>
      </c>
      <c r="H11124" s="32">
        <v>25.31118881</v>
      </c>
      <c r="I11124" s="10"/>
      <c r="J11124" s="10"/>
      <c r="AA11124" s="7"/>
      <c r="AB11124" s="7"/>
      <c r="AC11124" s="7"/>
    </row>
    <row r="11125" ht="15.0" customHeight="1">
      <c r="A11125" s="29">
        <v>41936.0</v>
      </c>
      <c r="B11125" s="30" t="s">
        <v>18</v>
      </c>
      <c r="D11125" s="30" t="s">
        <v>93</v>
      </c>
      <c r="E11125" s="31" t="s">
        <v>83</v>
      </c>
      <c r="F11125" s="32">
        <v>40.0</v>
      </c>
      <c r="G11125" s="32">
        <v>46.0</v>
      </c>
      <c r="H11125" s="32">
        <v>20.42657343</v>
      </c>
      <c r="I11125" s="10"/>
      <c r="J11125" s="10"/>
      <c r="AA11125" s="7"/>
      <c r="AB11125" s="7"/>
      <c r="AC11125" s="7"/>
    </row>
    <row r="11126" ht="15.0" customHeight="1">
      <c r="A11126" s="29">
        <v>41936.0</v>
      </c>
      <c r="B11126" s="30" t="s">
        <v>18</v>
      </c>
      <c r="D11126" s="30" t="s">
        <v>93</v>
      </c>
      <c r="E11126" s="31" t="s">
        <v>83</v>
      </c>
      <c r="F11126" s="32">
        <v>41.0</v>
      </c>
      <c r="G11126" s="32">
        <v>69.0</v>
      </c>
      <c r="H11126" s="32">
        <v>30.63986014</v>
      </c>
      <c r="I11126" s="10"/>
      <c r="J11126" s="10"/>
      <c r="AA11126" s="7"/>
      <c r="AB11126" s="7"/>
      <c r="AC11126" s="7"/>
    </row>
    <row r="11127" ht="15.0" customHeight="1">
      <c r="A11127" s="29">
        <v>41936.0</v>
      </c>
      <c r="B11127" s="30" t="s">
        <v>18</v>
      </c>
      <c r="D11127" s="30" t="s">
        <v>93</v>
      </c>
      <c r="E11127" s="31" t="s">
        <v>83</v>
      </c>
      <c r="F11127" s="32">
        <v>42.0</v>
      </c>
      <c r="G11127" s="32">
        <v>58.0</v>
      </c>
      <c r="H11127" s="32">
        <v>25.75524475</v>
      </c>
      <c r="I11127" s="10"/>
      <c r="J11127" s="10"/>
      <c r="AA11127" s="7"/>
      <c r="AB11127" s="7"/>
      <c r="AC11127" s="7"/>
    </row>
    <row r="11128" ht="15.0" customHeight="1">
      <c r="A11128" s="29">
        <v>41936.0</v>
      </c>
      <c r="B11128" s="30" t="s">
        <v>18</v>
      </c>
      <c r="D11128" s="30" t="s">
        <v>93</v>
      </c>
      <c r="E11128" s="31" t="s">
        <v>83</v>
      </c>
      <c r="F11128" s="32">
        <v>43.0</v>
      </c>
      <c r="G11128" s="32">
        <v>39.0</v>
      </c>
      <c r="H11128" s="32">
        <v>17.31818182</v>
      </c>
      <c r="I11128" s="10"/>
      <c r="J11128" s="10"/>
      <c r="AA11128" s="7"/>
      <c r="AB11128" s="7"/>
      <c r="AC11128" s="7"/>
    </row>
    <row r="11129" ht="15.0" customHeight="1">
      <c r="A11129" s="29">
        <v>41936.0</v>
      </c>
      <c r="B11129" s="30" t="s">
        <v>18</v>
      </c>
      <c r="D11129" s="30" t="s">
        <v>93</v>
      </c>
      <c r="E11129" s="31" t="s">
        <v>83</v>
      </c>
      <c r="F11129" s="32">
        <v>44.0</v>
      </c>
      <c r="G11129" s="32">
        <v>73.0</v>
      </c>
      <c r="H11129" s="32">
        <v>32.41608392</v>
      </c>
      <c r="I11129" s="10"/>
      <c r="J11129" s="10"/>
      <c r="AA11129" s="7"/>
      <c r="AB11129" s="7"/>
      <c r="AC11129" s="7"/>
    </row>
    <row r="11130" ht="15.0" customHeight="1">
      <c r="A11130" s="29">
        <v>41936.0</v>
      </c>
      <c r="B11130" s="30" t="s">
        <v>18</v>
      </c>
      <c r="D11130" s="30" t="s">
        <v>93</v>
      </c>
      <c r="E11130" s="31" t="s">
        <v>83</v>
      </c>
      <c r="F11130" s="32">
        <v>45.0</v>
      </c>
      <c r="G11130" s="32">
        <v>68.0</v>
      </c>
      <c r="H11130" s="32">
        <v>30.19580419</v>
      </c>
      <c r="I11130" s="10"/>
      <c r="J11130" s="10"/>
      <c r="AA11130" s="7"/>
      <c r="AB11130" s="7"/>
      <c r="AC11130" s="7"/>
    </row>
    <row r="11131" ht="15.0" customHeight="1">
      <c r="A11131" s="29">
        <v>41936.0</v>
      </c>
      <c r="B11131" s="30" t="s">
        <v>18</v>
      </c>
      <c r="D11131" s="30" t="s">
        <v>93</v>
      </c>
      <c r="E11131" s="31" t="s">
        <v>83</v>
      </c>
      <c r="F11131" s="32">
        <v>46.0</v>
      </c>
      <c r="G11131" s="32">
        <v>45.0</v>
      </c>
      <c r="H11131" s="32">
        <v>19.98251748</v>
      </c>
      <c r="I11131" s="10"/>
      <c r="J11131" s="10"/>
      <c r="AA11131" s="7"/>
      <c r="AB11131" s="7"/>
      <c r="AC11131" s="7"/>
    </row>
    <row r="11132" ht="15.0" customHeight="1">
      <c r="A11132" s="29">
        <v>41936.0</v>
      </c>
      <c r="B11132" s="30" t="s">
        <v>18</v>
      </c>
      <c r="D11132" s="30" t="s">
        <v>93</v>
      </c>
      <c r="E11132" s="31" t="s">
        <v>83</v>
      </c>
      <c r="F11132" s="32">
        <v>47.0</v>
      </c>
      <c r="G11132" s="32">
        <v>53.0</v>
      </c>
      <c r="H11132" s="32">
        <v>23.53496503</v>
      </c>
      <c r="I11132" s="10"/>
      <c r="J11132" s="10"/>
      <c r="AA11132" s="7"/>
      <c r="AB11132" s="7"/>
      <c r="AC11132" s="7"/>
    </row>
    <row r="11133" ht="15.0" customHeight="1">
      <c r="A11133" s="29">
        <v>41936.0</v>
      </c>
      <c r="B11133" s="30" t="s">
        <v>18</v>
      </c>
      <c r="D11133" s="30" t="s">
        <v>93</v>
      </c>
      <c r="E11133" s="31" t="s">
        <v>83</v>
      </c>
      <c r="F11133" s="32">
        <v>48.0</v>
      </c>
      <c r="G11133" s="32">
        <v>41.0</v>
      </c>
      <c r="H11133" s="32">
        <v>18.20629371</v>
      </c>
      <c r="I11133" s="10"/>
      <c r="J11133" s="10"/>
      <c r="AA11133" s="7"/>
      <c r="AB11133" s="7"/>
      <c r="AC11133" s="7"/>
    </row>
    <row r="11134" ht="15.0" customHeight="1">
      <c r="A11134" s="29">
        <v>41936.0</v>
      </c>
      <c r="B11134" s="30" t="s">
        <v>18</v>
      </c>
      <c r="D11134" s="30" t="s">
        <v>93</v>
      </c>
      <c r="E11134" s="31" t="s">
        <v>83</v>
      </c>
      <c r="F11134" s="32">
        <v>49.0</v>
      </c>
      <c r="G11134" s="32">
        <v>51.0</v>
      </c>
      <c r="H11134" s="32">
        <v>22.64685315</v>
      </c>
      <c r="I11134" s="10"/>
      <c r="J11134" s="10"/>
      <c r="AA11134" s="7"/>
      <c r="AB11134" s="7"/>
      <c r="AC11134" s="7"/>
    </row>
    <row r="11135" ht="15.0" customHeight="1">
      <c r="A11135" s="29">
        <v>41936.0</v>
      </c>
      <c r="B11135" s="30" t="s">
        <v>18</v>
      </c>
      <c r="D11135" s="30" t="s">
        <v>93</v>
      </c>
      <c r="E11135" s="31" t="s">
        <v>83</v>
      </c>
      <c r="F11135" s="32">
        <v>50.0</v>
      </c>
      <c r="G11135" s="32">
        <v>31.0</v>
      </c>
      <c r="H11135" s="32">
        <v>13.76573427</v>
      </c>
      <c r="I11135" s="10"/>
      <c r="J11135" s="10"/>
      <c r="AA11135" s="7"/>
      <c r="AB11135" s="7"/>
      <c r="AC11135" s="7"/>
    </row>
    <row r="11136" ht="15.0" customHeight="1">
      <c r="A11136" s="29">
        <v>41936.0</v>
      </c>
      <c r="B11136" s="30" t="s">
        <v>18</v>
      </c>
      <c r="D11136" s="30" t="s">
        <v>93</v>
      </c>
      <c r="E11136" s="31" t="s">
        <v>83</v>
      </c>
      <c r="F11136" s="32">
        <v>51.0</v>
      </c>
      <c r="G11136" s="32">
        <v>37.0</v>
      </c>
      <c r="H11136" s="32">
        <v>16.43006993</v>
      </c>
      <c r="I11136" s="10"/>
      <c r="J11136" s="10"/>
      <c r="AA11136" s="7"/>
      <c r="AB11136" s="7"/>
      <c r="AC11136" s="7"/>
    </row>
    <row r="11137" ht="15.0" customHeight="1">
      <c r="A11137" s="29">
        <v>41936.0</v>
      </c>
      <c r="B11137" s="30" t="s">
        <v>18</v>
      </c>
      <c r="D11137" s="30" t="s">
        <v>93</v>
      </c>
      <c r="E11137" s="31" t="s">
        <v>83</v>
      </c>
      <c r="F11137" s="32">
        <v>52.0</v>
      </c>
      <c r="G11137" s="32">
        <v>68.0</v>
      </c>
      <c r="H11137" s="32">
        <v>30.19580419</v>
      </c>
      <c r="I11137" s="10"/>
      <c r="J11137" s="10"/>
      <c r="AA11137" s="7"/>
      <c r="AB11137" s="7"/>
      <c r="AC11137" s="7"/>
    </row>
    <row r="11138" ht="15.0" customHeight="1">
      <c r="A11138" s="29">
        <v>41936.0</v>
      </c>
      <c r="B11138" s="30" t="s">
        <v>18</v>
      </c>
      <c r="D11138" s="30" t="s">
        <v>93</v>
      </c>
      <c r="E11138" s="31" t="s">
        <v>83</v>
      </c>
      <c r="F11138" s="32">
        <v>53.0</v>
      </c>
      <c r="G11138" s="32">
        <v>45.0</v>
      </c>
      <c r="H11138" s="32">
        <v>19.98251748</v>
      </c>
      <c r="I11138" s="10"/>
      <c r="J11138" s="10"/>
      <c r="AA11138" s="7"/>
      <c r="AB11138" s="7"/>
      <c r="AC11138" s="7"/>
    </row>
    <row r="11139" ht="15.0" customHeight="1">
      <c r="A11139" s="29">
        <v>41936.0</v>
      </c>
      <c r="B11139" s="30" t="s">
        <v>18</v>
      </c>
      <c r="D11139" s="30" t="s">
        <v>93</v>
      </c>
      <c r="E11139" s="31" t="s">
        <v>83</v>
      </c>
      <c r="F11139" s="32">
        <v>54.0</v>
      </c>
      <c r="G11139" s="32">
        <v>48.0</v>
      </c>
      <c r="H11139" s="32">
        <v>21.31468531</v>
      </c>
      <c r="I11139" s="10"/>
      <c r="J11139" s="10"/>
      <c r="AA11139" s="7"/>
      <c r="AB11139" s="7"/>
      <c r="AC11139" s="7"/>
    </row>
    <row r="11140" ht="15.0" customHeight="1">
      <c r="A11140" s="29">
        <v>41936.0</v>
      </c>
      <c r="B11140" s="30" t="s">
        <v>18</v>
      </c>
      <c r="D11140" s="30" t="s">
        <v>93</v>
      </c>
      <c r="E11140" s="31" t="s">
        <v>83</v>
      </c>
      <c r="F11140" s="32">
        <v>55.0</v>
      </c>
      <c r="G11140" s="32">
        <v>54.0</v>
      </c>
      <c r="H11140" s="32">
        <v>23.97902098</v>
      </c>
      <c r="I11140" s="10"/>
      <c r="J11140" s="10"/>
      <c r="AA11140" s="7"/>
      <c r="AB11140" s="7"/>
      <c r="AC11140" s="7"/>
    </row>
    <row r="11141" ht="15.0" customHeight="1">
      <c r="A11141" s="29">
        <v>41936.0</v>
      </c>
      <c r="B11141" s="30" t="s">
        <v>18</v>
      </c>
      <c r="D11141" s="30" t="s">
        <v>93</v>
      </c>
      <c r="E11141" s="31" t="s">
        <v>83</v>
      </c>
      <c r="F11141" s="32">
        <v>56.0</v>
      </c>
      <c r="G11141" s="32">
        <v>54.0</v>
      </c>
      <c r="H11141" s="32">
        <v>23.97902098</v>
      </c>
      <c r="I11141" s="10"/>
      <c r="J11141" s="10"/>
      <c r="AA11141" s="7"/>
      <c r="AB11141" s="7"/>
      <c r="AC11141" s="7"/>
    </row>
    <row r="11142" ht="15.0" customHeight="1">
      <c r="A11142" s="29">
        <v>41936.0</v>
      </c>
      <c r="B11142" s="30" t="s">
        <v>18</v>
      </c>
      <c r="D11142" s="30" t="s">
        <v>93</v>
      </c>
      <c r="E11142" s="31" t="s">
        <v>83</v>
      </c>
      <c r="F11142" s="32">
        <v>57.0</v>
      </c>
      <c r="G11142" s="32">
        <v>30.0</v>
      </c>
      <c r="H11142" s="32">
        <v>13.32167832</v>
      </c>
      <c r="I11142" s="10"/>
      <c r="J11142" s="10"/>
      <c r="AA11142" s="7"/>
      <c r="AB11142" s="7"/>
      <c r="AC11142" s="7"/>
    </row>
    <row r="11143" ht="15.0" customHeight="1">
      <c r="A11143" s="29">
        <v>41936.0</v>
      </c>
      <c r="B11143" s="30" t="s">
        <v>18</v>
      </c>
      <c r="D11143" s="30" t="s">
        <v>93</v>
      </c>
      <c r="E11143" s="31" t="s">
        <v>83</v>
      </c>
      <c r="F11143" s="32">
        <v>58.0</v>
      </c>
      <c r="G11143" s="32">
        <v>60.0</v>
      </c>
      <c r="H11143" s="32">
        <v>26.64335664</v>
      </c>
      <c r="I11143" s="10"/>
      <c r="J11143" s="10"/>
      <c r="AA11143" s="7"/>
      <c r="AB11143" s="7"/>
      <c r="AC11143" s="7"/>
    </row>
    <row r="11144" ht="15.0" customHeight="1">
      <c r="A11144" s="29">
        <v>41936.0</v>
      </c>
      <c r="B11144" s="30" t="s">
        <v>18</v>
      </c>
      <c r="D11144" s="30" t="s">
        <v>93</v>
      </c>
      <c r="E11144" s="31" t="s">
        <v>83</v>
      </c>
      <c r="F11144" s="32">
        <v>59.0</v>
      </c>
      <c r="G11144" s="32">
        <v>45.0</v>
      </c>
      <c r="H11144" s="32">
        <v>19.98251748</v>
      </c>
      <c r="I11144" s="10"/>
      <c r="J11144" s="10"/>
      <c r="AA11144" s="7"/>
      <c r="AB11144" s="7"/>
      <c r="AC11144" s="7"/>
    </row>
    <row r="11145" ht="15.0" customHeight="1">
      <c r="A11145" s="29">
        <v>41936.0</v>
      </c>
      <c r="B11145" s="30" t="s">
        <v>18</v>
      </c>
      <c r="D11145" s="30" t="s">
        <v>93</v>
      </c>
      <c r="E11145" s="31" t="s">
        <v>83</v>
      </c>
      <c r="F11145" s="32">
        <v>60.0</v>
      </c>
      <c r="G11145" s="32">
        <v>48.0</v>
      </c>
      <c r="H11145" s="32">
        <v>21.31468531</v>
      </c>
      <c r="I11145" s="10"/>
      <c r="J11145" s="10"/>
      <c r="AA11145" s="7"/>
      <c r="AB11145" s="7"/>
      <c r="AC11145" s="7"/>
    </row>
    <row r="11146" ht="15.0" customHeight="1">
      <c r="A11146" s="29">
        <v>41936.0</v>
      </c>
      <c r="B11146" s="30" t="s">
        <v>18</v>
      </c>
      <c r="D11146" s="30" t="s">
        <v>93</v>
      </c>
      <c r="E11146" s="31" t="s">
        <v>83</v>
      </c>
      <c r="F11146" s="32">
        <v>61.0</v>
      </c>
      <c r="G11146" s="32">
        <v>70.0</v>
      </c>
      <c r="H11146" s="32">
        <v>31.08391608</v>
      </c>
      <c r="I11146" s="10"/>
      <c r="J11146" s="10"/>
      <c r="AA11146" s="7"/>
      <c r="AB11146" s="7"/>
      <c r="AC11146" s="7"/>
    </row>
    <row r="11147" ht="15.0" customHeight="1">
      <c r="A11147" s="29">
        <v>41936.0</v>
      </c>
      <c r="B11147" s="30" t="s">
        <v>18</v>
      </c>
      <c r="D11147" s="30" t="s">
        <v>93</v>
      </c>
      <c r="E11147" s="31" t="s">
        <v>83</v>
      </c>
      <c r="F11147" s="32">
        <v>62.0</v>
      </c>
      <c r="G11147" s="32">
        <v>50.0</v>
      </c>
      <c r="H11147" s="32">
        <v>22.2027972</v>
      </c>
      <c r="I11147" s="10"/>
      <c r="J11147" s="10"/>
      <c r="AA11147" s="7"/>
      <c r="AB11147" s="7"/>
      <c r="AC11147" s="7"/>
    </row>
    <row r="11148" ht="15.0" customHeight="1">
      <c r="A11148" s="29">
        <v>41936.0</v>
      </c>
      <c r="B11148" s="30" t="s">
        <v>18</v>
      </c>
      <c r="D11148" s="30" t="s">
        <v>93</v>
      </c>
      <c r="E11148" s="31" t="s">
        <v>83</v>
      </c>
      <c r="F11148" s="32">
        <v>63.0</v>
      </c>
      <c r="G11148" s="32">
        <v>57.0</v>
      </c>
      <c r="H11148" s="32">
        <v>25.31118881</v>
      </c>
      <c r="I11148" s="10"/>
      <c r="J11148" s="10"/>
      <c r="AA11148" s="7"/>
      <c r="AB11148" s="7"/>
      <c r="AC11148" s="7"/>
    </row>
    <row r="11149" ht="15.0" customHeight="1">
      <c r="A11149" s="29">
        <v>41936.0</v>
      </c>
      <c r="B11149" s="30" t="s">
        <v>18</v>
      </c>
      <c r="D11149" s="30" t="s">
        <v>93</v>
      </c>
      <c r="E11149" s="31" t="s">
        <v>83</v>
      </c>
      <c r="F11149" s="32">
        <v>64.0</v>
      </c>
      <c r="G11149" s="32">
        <v>45.0</v>
      </c>
      <c r="H11149" s="32">
        <v>19.98251748</v>
      </c>
      <c r="I11149" s="10"/>
      <c r="J11149" s="10"/>
      <c r="AA11149" s="7"/>
      <c r="AB11149" s="7"/>
      <c r="AC11149" s="7"/>
    </row>
    <row r="11150" ht="15.0" customHeight="1">
      <c r="A11150" s="29">
        <v>41936.0</v>
      </c>
      <c r="B11150" s="30" t="s">
        <v>18</v>
      </c>
      <c r="D11150" s="30" t="s">
        <v>93</v>
      </c>
      <c r="E11150" s="31" t="s">
        <v>83</v>
      </c>
      <c r="F11150" s="32">
        <v>65.0</v>
      </c>
      <c r="G11150" s="32">
        <v>56.0</v>
      </c>
      <c r="H11150" s="32">
        <v>24.86713287</v>
      </c>
      <c r="I11150" s="10"/>
      <c r="J11150" s="10"/>
      <c r="AA11150" s="7"/>
      <c r="AB11150" s="7"/>
      <c r="AC11150" s="7"/>
    </row>
    <row r="11151" ht="15.0" customHeight="1">
      <c r="A11151" s="29">
        <v>41936.0</v>
      </c>
      <c r="B11151" s="30" t="s">
        <v>18</v>
      </c>
      <c r="D11151" s="30" t="s">
        <v>93</v>
      </c>
      <c r="E11151" s="31" t="s">
        <v>83</v>
      </c>
      <c r="F11151" s="32">
        <v>66.0</v>
      </c>
      <c r="G11151" s="32">
        <v>37.0</v>
      </c>
      <c r="H11151" s="32">
        <v>16.43006993</v>
      </c>
      <c r="I11151" s="10"/>
      <c r="J11151" s="10"/>
      <c r="AA11151" s="7"/>
      <c r="AB11151" s="7"/>
      <c r="AC11151" s="7"/>
    </row>
    <row r="11152" ht="15.0" customHeight="1">
      <c r="A11152" s="29">
        <v>41936.0</v>
      </c>
      <c r="B11152" s="30" t="s">
        <v>18</v>
      </c>
      <c r="D11152" s="30" t="s">
        <v>93</v>
      </c>
      <c r="E11152" s="31" t="s">
        <v>83</v>
      </c>
      <c r="F11152" s="32">
        <v>67.0</v>
      </c>
      <c r="G11152" s="32">
        <v>55.0</v>
      </c>
      <c r="H11152" s="32">
        <v>24.42307692</v>
      </c>
      <c r="I11152" s="10"/>
      <c r="J11152" s="10"/>
      <c r="AA11152" s="7"/>
      <c r="AB11152" s="7"/>
      <c r="AC11152" s="7"/>
    </row>
    <row r="11153" ht="15.0" customHeight="1">
      <c r="A11153" s="29">
        <v>41936.0</v>
      </c>
      <c r="B11153" s="30" t="s">
        <v>18</v>
      </c>
      <c r="D11153" s="30" t="s">
        <v>93</v>
      </c>
      <c r="E11153" s="31" t="s">
        <v>83</v>
      </c>
      <c r="F11153" s="32">
        <v>68.0</v>
      </c>
      <c r="G11153" s="32">
        <v>47.0</v>
      </c>
      <c r="H11153" s="32">
        <v>20.87062937</v>
      </c>
      <c r="I11153" s="10"/>
      <c r="J11153" s="10"/>
      <c r="AA11153" s="7"/>
      <c r="AB11153" s="7"/>
      <c r="AC11153" s="7"/>
    </row>
    <row r="11154" ht="15.0" customHeight="1">
      <c r="A11154" s="29">
        <v>41936.0</v>
      </c>
      <c r="B11154" s="30" t="s">
        <v>18</v>
      </c>
      <c r="D11154" s="30" t="s">
        <v>93</v>
      </c>
      <c r="E11154" s="31" t="s">
        <v>83</v>
      </c>
      <c r="F11154" s="32">
        <v>69.0</v>
      </c>
      <c r="G11154" s="32">
        <v>47.0</v>
      </c>
      <c r="H11154" s="32">
        <v>20.87062937</v>
      </c>
      <c r="I11154" s="10"/>
      <c r="J11154" s="10"/>
      <c r="AA11154" s="7"/>
      <c r="AB11154" s="7"/>
      <c r="AC11154" s="7"/>
    </row>
    <row r="11155" ht="15.0" customHeight="1">
      <c r="A11155" s="29">
        <v>41936.0</v>
      </c>
      <c r="B11155" s="30" t="s">
        <v>18</v>
      </c>
      <c r="D11155" s="30" t="s">
        <v>93</v>
      </c>
      <c r="E11155" s="31" t="s">
        <v>83</v>
      </c>
      <c r="F11155" s="32">
        <v>70.0</v>
      </c>
      <c r="G11155" s="32">
        <v>51.0</v>
      </c>
      <c r="H11155" s="32">
        <v>22.64685315</v>
      </c>
      <c r="I11155" s="10"/>
      <c r="J11155" s="10"/>
      <c r="AA11155" s="7"/>
      <c r="AB11155" s="7"/>
      <c r="AC11155" s="7"/>
    </row>
    <row r="11156" ht="15.0" customHeight="1">
      <c r="A11156" s="29">
        <v>41936.0</v>
      </c>
      <c r="B11156" s="30" t="s">
        <v>18</v>
      </c>
      <c r="D11156" s="30" t="s">
        <v>93</v>
      </c>
      <c r="E11156" s="31" t="s">
        <v>83</v>
      </c>
      <c r="F11156" s="32">
        <v>71.0</v>
      </c>
      <c r="G11156" s="32">
        <v>60.0</v>
      </c>
      <c r="H11156" s="32">
        <v>26.64335664</v>
      </c>
      <c r="I11156" s="10"/>
      <c r="J11156" s="10"/>
      <c r="AA11156" s="7"/>
      <c r="AB11156" s="7"/>
      <c r="AC11156" s="7"/>
    </row>
    <row r="11157" ht="15.0" customHeight="1">
      <c r="A11157" s="29">
        <v>41936.0</v>
      </c>
      <c r="B11157" s="30" t="s">
        <v>18</v>
      </c>
      <c r="D11157" s="30" t="s">
        <v>93</v>
      </c>
      <c r="E11157" s="31" t="s">
        <v>83</v>
      </c>
      <c r="F11157" s="32">
        <v>72.0</v>
      </c>
      <c r="G11157" s="32">
        <v>54.0</v>
      </c>
      <c r="H11157" s="32">
        <v>23.97902098</v>
      </c>
      <c r="I11157" s="10"/>
      <c r="J11157" s="10"/>
      <c r="AA11157" s="7"/>
      <c r="AB11157" s="7"/>
      <c r="AC11157" s="7"/>
    </row>
    <row r="11158" ht="15.0" customHeight="1">
      <c r="A11158" s="29">
        <v>41936.0</v>
      </c>
      <c r="B11158" s="30" t="s">
        <v>18</v>
      </c>
      <c r="D11158" s="30" t="s">
        <v>93</v>
      </c>
      <c r="E11158" s="31" t="s">
        <v>84</v>
      </c>
      <c r="F11158" s="32">
        <v>1.0</v>
      </c>
      <c r="G11158" s="32">
        <v>38.0</v>
      </c>
      <c r="H11158" s="32">
        <v>15.90989011</v>
      </c>
      <c r="I11158" s="10"/>
      <c r="J11158" s="10"/>
      <c r="AA11158" s="7"/>
      <c r="AB11158" s="7"/>
      <c r="AC11158" s="7"/>
    </row>
    <row r="11159" ht="15.0" customHeight="1">
      <c r="A11159" s="29">
        <v>41936.0</v>
      </c>
      <c r="B11159" s="30" t="s">
        <v>18</v>
      </c>
      <c r="D11159" s="30" t="s">
        <v>93</v>
      </c>
      <c r="E11159" s="31" t="s">
        <v>84</v>
      </c>
      <c r="F11159" s="32">
        <v>2.0</v>
      </c>
      <c r="G11159" s="32">
        <v>62.0</v>
      </c>
      <c r="H11159" s="32">
        <v>25.95824175</v>
      </c>
      <c r="I11159" s="10"/>
      <c r="J11159" s="10"/>
      <c r="AA11159" s="7"/>
      <c r="AB11159" s="7"/>
      <c r="AC11159" s="7"/>
    </row>
    <row r="11160" ht="15.0" customHeight="1">
      <c r="A11160" s="29">
        <v>41936.0</v>
      </c>
      <c r="B11160" s="30" t="s">
        <v>18</v>
      </c>
      <c r="D11160" s="30" t="s">
        <v>93</v>
      </c>
      <c r="E11160" s="31" t="s">
        <v>84</v>
      </c>
      <c r="F11160" s="32">
        <v>3.0</v>
      </c>
      <c r="G11160" s="32">
        <v>34.0</v>
      </c>
      <c r="H11160" s="32">
        <v>14.23516483</v>
      </c>
      <c r="I11160" s="10"/>
      <c r="J11160" s="10"/>
      <c r="AA11160" s="7"/>
      <c r="AB11160" s="7"/>
      <c r="AC11160" s="7"/>
    </row>
    <row r="11161" ht="15.0" customHeight="1">
      <c r="A11161" s="29">
        <v>41936.0</v>
      </c>
      <c r="B11161" s="30" t="s">
        <v>18</v>
      </c>
      <c r="D11161" s="30" t="s">
        <v>93</v>
      </c>
      <c r="E11161" s="31" t="s">
        <v>84</v>
      </c>
      <c r="F11161" s="32">
        <v>4.0</v>
      </c>
      <c r="G11161" s="32">
        <v>18.0</v>
      </c>
      <c r="H11161" s="32">
        <v>7.536263735</v>
      </c>
      <c r="I11161" s="10"/>
      <c r="J11161" s="10"/>
      <c r="AA11161" s="7"/>
      <c r="AB11161" s="7"/>
      <c r="AC11161" s="7"/>
    </row>
    <row r="11162" ht="15.0" customHeight="1">
      <c r="A11162" s="29">
        <v>41936.0</v>
      </c>
      <c r="B11162" s="30" t="s">
        <v>18</v>
      </c>
      <c r="D11162" s="30" t="s">
        <v>93</v>
      </c>
      <c r="E11162" s="31" t="s">
        <v>84</v>
      </c>
      <c r="F11162" s="32">
        <v>5.0</v>
      </c>
      <c r="G11162" s="32">
        <v>51.0</v>
      </c>
      <c r="H11162" s="32">
        <v>21.35274725</v>
      </c>
      <c r="I11162" s="10"/>
      <c r="J11162" s="10"/>
      <c r="AA11162" s="7"/>
      <c r="AB11162" s="7"/>
      <c r="AC11162" s="7"/>
    </row>
    <row r="11163" ht="15.0" customHeight="1">
      <c r="A11163" s="29">
        <v>41936.0</v>
      </c>
      <c r="B11163" s="30" t="s">
        <v>18</v>
      </c>
      <c r="D11163" s="30" t="s">
        <v>93</v>
      </c>
      <c r="E11163" s="31" t="s">
        <v>84</v>
      </c>
      <c r="F11163" s="32">
        <v>6.0</v>
      </c>
      <c r="G11163" s="32">
        <v>47.0</v>
      </c>
      <c r="H11163" s="32">
        <v>19.67802197</v>
      </c>
      <c r="I11163" s="10"/>
      <c r="J11163" s="10"/>
      <c r="AA11163" s="7"/>
      <c r="AB11163" s="7"/>
      <c r="AC11163" s="7"/>
    </row>
    <row r="11164" ht="15.0" customHeight="1">
      <c r="A11164" s="29">
        <v>41936.0</v>
      </c>
      <c r="B11164" s="30" t="s">
        <v>18</v>
      </c>
      <c r="D11164" s="30" t="s">
        <v>93</v>
      </c>
      <c r="E11164" s="31" t="s">
        <v>84</v>
      </c>
      <c r="F11164" s="32">
        <v>7.0</v>
      </c>
      <c r="G11164" s="32">
        <v>60.0</v>
      </c>
      <c r="H11164" s="32">
        <v>25.12087912</v>
      </c>
      <c r="I11164" s="10"/>
      <c r="J11164" s="10"/>
      <c r="AA11164" s="7"/>
      <c r="AB11164" s="7"/>
      <c r="AC11164" s="7"/>
    </row>
    <row r="11165" ht="15.0" customHeight="1">
      <c r="A11165" s="29">
        <v>41936.0</v>
      </c>
      <c r="B11165" s="30" t="s">
        <v>18</v>
      </c>
      <c r="D11165" s="30" t="s">
        <v>93</v>
      </c>
      <c r="E11165" s="31" t="s">
        <v>84</v>
      </c>
      <c r="F11165" s="32">
        <v>8.0</v>
      </c>
      <c r="G11165" s="32">
        <v>86.0</v>
      </c>
      <c r="H11165" s="32">
        <v>36.0065934</v>
      </c>
      <c r="I11165" s="10"/>
      <c r="J11165" s="10"/>
      <c r="AA11165" s="7"/>
      <c r="AB11165" s="7"/>
      <c r="AC11165" s="7"/>
    </row>
    <row r="11166" ht="15.0" customHeight="1">
      <c r="A11166" s="29">
        <v>41936.0</v>
      </c>
      <c r="B11166" s="30" t="s">
        <v>18</v>
      </c>
      <c r="D11166" s="30" t="s">
        <v>93</v>
      </c>
      <c r="E11166" s="31" t="s">
        <v>84</v>
      </c>
      <c r="F11166" s="32">
        <v>9.0</v>
      </c>
      <c r="G11166" s="32">
        <v>42.0</v>
      </c>
      <c r="H11166" s="32">
        <v>17.58461538</v>
      </c>
      <c r="I11166" s="10"/>
      <c r="J11166" s="10"/>
      <c r="AA11166" s="7"/>
      <c r="AB11166" s="7"/>
      <c r="AC11166" s="7"/>
    </row>
    <row r="11167" ht="15.0" customHeight="1">
      <c r="A11167" s="29">
        <v>41936.0</v>
      </c>
      <c r="B11167" s="30" t="s">
        <v>18</v>
      </c>
      <c r="D11167" s="30" t="s">
        <v>93</v>
      </c>
      <c r="E11167" s="31" t="s">
        <v>84</v>
      </c>
      <c r="F11167" s="32">
        <v>10.0</v>
      </c>
      <c r="G11167" s="32">
        <v>53.0</v>
      </c>
      <c r="H11167" s="32">
        <v>22.19010989</v>
      </c>
      <c r="I11167" s="10"/>
      <c r="J11167" s="10"/>
      <c r="AA11167" s="7"/>
      <c r="AB11167" s="7"/>
      <c r="AC11167" s="7"/>
    </row>
    <row r="11168" ht="15.0" customHeight="1">
      <c r="A11168" s="29">
        <v>41936.0</v>
      </c>
      <c r="B11168" s="30" t="s">
        <v>18</v>
      </c>
      <c r="D11168" s="30" t="s">
        <v>93</v>
      </c>
      <c r="E11168" s="31" t="s">
        <v>84</v>
      </c>
      <c r="F11168" s="32">
        <v>11.0</v>
      </c>
      <c r="G11168" s="32">
        <v>56.0</v>
      </c>
      <c r="H11168" s="32">
        <v>23.44615384</v>
      </c>
      <c r="I11168" s="10"/>
      <c r="J11168" s="10"/>
      <c r="AA11168" s="7"/>
      <c r="AB11168" s="7"/>
      <c r="AC11168" s="7"/>
    </row>
    <row r="11169" ht="15.0" customHeight="1">
      <c r="A11169" s="29">
        <v>41936.0</v>
      </c>
      <c r="B11169" s="30" t="s">
        <v>18</v>
      </c>
      <c r="D11169" s="30" t="s">
        <v>93</v>
      </c>
      <c r="E11169" s="31" t="s">
        <v>84</v>
      </c>
      <c r="F11169" s="32">
        <v>12.0</v>
      </c>
      <c r="G11169" s="32">
        <v>49.0</v>
      </c>
      <c r="H11169" s="32">
        <v>20.51538461</v>
      </c>
      <c r="I11169" s="10"/>
      <c r="J11169" s="10"/>
      <c r="AA11169" s="7"/>
      <c r="AB11169" s="7"/>
      <c r="AC11169" s="7"/>
    </row>
    <row r="11170" ht="15.0" customHeight="1">
      <c r="A11170" s="29">
        <v>41936.0</v>
      </c>
      <c r="B11170" s="30" t="s">
        <v>18</v>
      </c>
      <c r="D11170" s="30" t="s">
        <v>93</v>
      </c>
      <c r="E11170" s="31" t="s">
        <v>84</v>
      </c>
      <c r="F11170" s="32">
        <v>13.0</v>
      </c>
      <c r="G11170" s="32">
        <v>44.0</v>
      </c>
      <c r="H11170" s="32">
        <v>18.42197802</v>
      </c>
      <c r="I11170" s="10"/>
      <c r="J11170" s="10"/>
      <c r="AA11170" s="7"/>
      <c r="AB11170" s="7"/>
      <c r="AC11170" s="7"/>
    </row>
    <row r="11171" ht="15.0" customHeight="1">
      <c r="A11171" s="29">
        <v>41936.0</v>
      </c>
      <c r="B11171" s="30" t="s">
        <v>18</v>
      </c>
      <c r="D11171" s="30" t="s">
        <v>93</v>
      </c>
      <c r="E11171" s="31" t="s">
        <v>84</v>
      </c>
      <c r="F11171" s="32">
        <v>14.0</v>
      </c>
      <c r="G11171" s="32">
        <v>39.0</v>
      </c>
      <c r="H11171" s="32">
        <v>16.32857143</v>
      </c>
      <c r="I11171" s="10"/>
      <c r="J11171" s="10"/>
      <c r="AA11171" s="7"/>
      <c r="AB11171" s="7"/>
      <c r="AC11171" s="7"/>
    </row>
    <row r="11172" ht="15.0" customHeight="1">
      <c r="A11172" s="29">
        <v>41936.0</v>
      </c>
      <c r="B11172" s="30" t="s">
        <v>18</v>
      </c>
      <c r="D11172" s="30" t="s">
        <v>93</v>
      </c>
      <c r="E11172" s="31" t="s">
        <v>84</v>
      </c>
      <c r="F11172" s="32">
        <v>15.0</v>
      </c>
      <c r="G11172" s="32">
        <v>51.0</v>
      </c>
      <c r="H11172" s="32">
        <v>21.35274725</v>
      </c>
      <c r="I11172" s="10"/>
      <c r="J11172" s="10"/>
      <c r="AA11172" s="7"/>
      <c r="AB11172" s="7"/>
      <c r="AC11172" s="7"/>
    </row>
    <row r="11173" ht="15.0" customHeight="1">
      <c r="A11173" s="29">
        <v>41936.0</v>
      </c>
      <c r="B11173" s="30" t="s">
        <v>18</v>
      </c>
      <c r="D11173" s="30" t="s">
        <v>93</v>
      </c>
      <c r="E11173" s="31" t="s">
        <v>84</v>
      </c>
      <c r="F11173" s="32">
        <v>16.0</v>
      </c>
      <c r="G11173" s="32">
        <v>54.0</v>
      </c>
      <c r="H11173" s="32">
        <v>22.6087912</v>
      </c>
      <c r="I11173" s="10"/>
      <c r="J11173" s="10"/>
      <c r="AA11173" s="7"/>
      <c r="AB11173" s="7"/>
      <c r="AC11173" s="7"/>
    </row>
    <row r="11174" ht="15.0" customHeight="1">
      <c r="A11174" s="29">
        <v>41936.0</v>
      </c>
      <c r="B11174" s="30" t="s">
        <v>18</v>
      </c>
      <c r="D11174" s="30" t="s">
        <v>93</v>
      </c>
      <c r="E11174" s="31" t="s">
        <v>84</v>
      </c>
      <c r="F11174" s="32">
        <v>17.0</v>
      </c>
      <c r="G11174" s="32">
        <v>29.0</v>
      </c>
      <c r="H11174" s="32">
        <v>12.14175824</v>
      </c>
      <c r="I11174" s="10"/>
      <c r="J11174" s="10"/>
      <c r="AA11174" s="7"/>
      <c r="AB11174" s="7"/>
      <c r="AC11174" s="7"/>
    </row>
    <row r="11175" ht="15.0" customHeight="1">
      <c r="A11175" s="29">
        <v>41936.0</v>
      </c>
      <c r="B11175" s="30" t="s">
        <v>18</v>
      </c>
      <c r="D11175" s="30" t="s">
        <v>93</v>
      </c>
      <c r="E11175" s="31" t="s">
        <v>84</v>
      </c>
      <c r="F11175" s="32">
        <v>18.0</v>
      </c>
      <c r="G11175" s="32">
        <v>35.0</v>
      </c>
      <c r="H11175" s="32">
        <v>14.65384615</v>
      </c>
      <c r="I11175" s="10"/>
      <c r="J11175" s="10"/>
      <c r="AA11175" s="7"/>
      <c r="AB11175" s="7"/>
      <c r="AC11175" s="7"/>
    </row>
    <row r="11176" ht="15.0" customHeight="1">
      <c r="A11176" s="29">
        <v>41936.0</v>
      </c>
      <c r="B11176" s="30" t="s">
        <v>18</v>
      </c>
      <c r="D11176" s="30" t="s">
        <v>93</v>
      </c>
      <c r="E11176" s="31" t="s">
        <v>84</v>
      </c>
      <c r="F11176" s="32">
        <v>19.0</v>
      </c>
      <c r="G11176" s="32">
        <v>54.0</v>
      </c>
      <c r="H11176" s="32">
        <v>22.6087912</v>
      </c>
      <c r="I11176" s="10"/>
      <c r="J11176" s="10"/>
      <c r="AA11176" s="7"/>
      <c r="AB11176" s="7"/>
      <c r="AC11176" s="7"/>
    </row>
    <row r="11177" ht="15.0" customHeight="1">
      <c r="A11177" s="29">
        <v>41936.0</v>
      </c>
      <c r="B11177" s="30" t="s">
        <v>18</v>
      </c>
      <c r="D11177" s="30" t="s">
        <v>93</v>
      </c>
      <c r="E11177" s="31" t="s">
        <v>84</v>
      </c>
      <c r="F11177" s="32">
        <v>20.0</v>
      </c>
      <c r="G11177" s="32">
        <v>54.0</v>
      </c>
      <c r="H11177" s="32">
        <v>22.6087912</v>
      </c>
      <c r="I11177" s="10"/>
      <c r="J11177" s="10"/>
      <c r="AA11177" s="7"/>
      <c r="AB11177" s="7"/>
      <c r="AC11177" s="7"/>
    </row>
    <row r="11178" ht="15.0" customHeight="1">
      <c r="A11178" s="29">
        <v>41936.0</v>
      </c>
      <c r="B11178" s="30" t="s">
        <v>18</v>
      </c>
      <c r="D11178" s="30" t="s">
        <v>93</v>
      </c>
      <c r="E11178" s="31" t="s">
        <v>84</v>
      </c>
      <c r="F11178" s="32">
        <v>21.0</v>
      </c>
      <c r="G11178" s="32">
        <v>45.0</v>
      </c>
      <c r="H11178" s="32">
        <v>18.84065934</v>
      </c>
      <c r="I11178" s="10"/>
      <c r="J11178" s="10"/>
      <c r="AA11178" s="7"/>
      <c r="AB11178" s="7"/>
      <c r="AC11178" s="7"/>
    </row>
    <row r="11179" ht="15.0" customHeight="1">
      <c r="A11179" s="29">
        <v>41936.0</v>
      </c>
      <c r="B11179" s="30" t="s">
        <v>18</v>
      </c>
      <c r="D11179" s="30" t="s">
        <v>93</v>
      </c>
      <c r="E11179" s="31" t="s">
        <v>84</v>
      </c>
      <c r="F11179" s="32">
        <v>22.0</v>
      </c>
      <c r="G11179" s="32">
        <v>52.0</v>
      </c>
      <c r="H11179" s="32">
        <v>21.77142857</v>
      </c>
      <c r="I11179" s="10"/>
      <c r="J11179" s="10"/>
      <c r="AA11179" s="7"/>
      <c r="AB11179" s="7"/>
      <c r="AC11179" s="7"/>
    </row>
    <row r="11180" ht="15.0" customHeight="1">
      <c r="A11180" s="29">
        <v>41936.0</v>
      </c>
      <c r="B11180" s="30" t="s">
        <v>18</v>
      </c>
      <c r="D11180" s="30" t="s">
        <v>93</v>
      </c>
      <c r="E11180" s="31" t="s">
        <v>84</v>
      </c>
      <c r="F11180" s="32">
        <v>23.0</v>
      </c>
      <c r="G11180" s="32">
        <v>57.0</v>
      </c>
      <c r="H11180" s="32">
        <v>23.86483516</v>
      </c>
      <c r="I11180" s="10"/>
      <c r="J11180" s="10"/>
      <c r="AA11180" s="7"/>
      <c r="AB11180" s="7"/>
      <c r="AC11180" s="7"/>
    </row>
    <row r="11181" ht="15.0" customHeight="1">
      <c r="A11181" s="29">
        <v>41936.0</v>
      </c>
      <c r="B11181" s="30" t="s">
        <v>18</v>
      </c>
      <c r="D11181" s="30" t="s">
        <v>93</v>
      </c>
      <c r="E11181" s="31" t="s">
        <v>84</v>
      </c>
      <c r="F11181" s="32">
        <v>24.0</v>
      </c>
      <c r="G11181" s="32">
        <v>42.0</v>
      </c>
      <c r="H11181" s="32">
        <v>17.58461538</v>
      </c>
      <c r="I11181" s="10"/>
      <c r="J11181" s="10"/>
      <c r="AA11181" s="7"/>
      <c r="AB11181" s="7"/>
      <c r="AC11181" s="7"/>
    </row>
    <row r="11182" ht="15.0" customHeight="1">
      <c r="A11182" s="29">
        <v>41936.0</v>
      </c>
      <c r="B11182" s="30" t="s">
        <v>18</v>
      </c>
      <c r="D11182" s="30" t="s">
        <v>93</v>
      </c>
      <c r="E11182" s="31" t="s">
        <v>84</v>
      </c>
      <c r="F11182" s="32">
        <v>25.0</v>
      </c>
      <c r="G11182" s="32">
        <v>84.0</v>
      </c>
      <c r="H11182" s="32">
        <v>35.16923076</v>
      </c>
      <c r="I11182" s="10"/>
      <c r="J11182" s="10"/>
      <c r="AA11182" s="7"/>
      <c r="AB11182" s="7"/>
      <c r="AC11182" s="7"/>
    </row>
    <row r="11183" ht="15.0" customHeight="1">
      <c r="A11183" s="29">
        <v>41936.0</v>
      </c>
      <c r="B11183" s="30" t="s">
        <v>18</v>
      </c>
      <c r="D11183" s="30" t="s">
        <v>93</v>
      </c>
      <c r="E11183" s="31" t="s">
        <v>84</v>
      </c>
      <c r="F11183" s="32">
        <v>26.0</v>
      </c>
      <c r="G11183" s="32">
        <v>62.0</v>
      </c>
      <c r="H11183" s="32">
        <v>25.95824175</v>
      </c>
      <c r="I11183" s="10"/>
      <c r="J11183" s="10"/>
      <c r="AA11183" s="7"/>
      <c r="AB11183" s="7"/>
      <c r="AC11183" s="7"/>
    </row>
    <row r="11184" ht="15.0" customHeight="1">
      <c r="A11184" s="29">
        <v>41936.0</v>
      </c>
      <c r="B11184" s="30" t="s">
        <v>18</v>
      </c>
      <c r="D11184" s="30" t="s">
        <v>93</v>
      </c>
      <c r="E11184" s="31" t="s">
        <v>84</v>
      </c>
      <c r="F11184" s="32">
        <v>27.0</v>
      </c>
      <c r="G11184" s="32">
        <v>44.0</v>
      </c>
      <c r="H11184" s="32">
        <v>18.42197802</v>
      </c>
      <c r="I11184" s="10"/>
      <c r="J11184" s="10"/>
      <c r="AA11184" s="7"/>
      <c r="AB11184" s="7"/>
      <c r="AC11184" s="7"/>
    </row>
    <row r="11185" ht="15.0" customHeight="1">
      <c r="A11185" s="29">
        <v>41936.0</v>
      </c>
      <c r="B11185" s="30" t="s">
        <v>18</v>
      </c>
      <c r="D11185" s="30" t="s">
        <v>93</v>
      </c>
      <c r="E11185" s="31" t="s">
        <v>84</v>
      </c>
      <c r="F11185" s="32">
        <v>28.0</v>
      </c>
      <c r="G11185" s="32">
        <v>53.0</v>
      </c>
      <c r="H11185" s="32">
        <v>22.19010989</v>
      </c>
      <c r="I11185" s="10"/>
      <c r="J11185" s="10"/>
      <c r="AA11185" s="7"/>
      <c r="AB11185" s="7"/>
      <c r="AC11185" s="7"/>
    </row>
    <row r="11186" ht="15.0" customHeight="1">
      <c r="A11186" s="29">
        <v>41936.0</v>
      </c>
      <c r="B11186" s="30" t="s">
        <v>18</v>
      </c>
      <c r="D11186" s="30" t="s">
        <v>93</v>
      </c>
      <c r="E11186" s="31" t="s">
        <v>84</v>
      </c>
      <c r="F11186" s="32">
        <v>29.0</v>
      </c>
      <c r="G11186" s="32">
        <v>79.0</v>
      </c>
      <c r="H11186" s="32">
        <v>33.07582417</v>
      </c>
      <c r="I11186" s="10"/>
      <c r="J11186" s="10"/>
      <c r="AA11186" s="7"/>
      <c r="AB11186" s="7"/>
      <c r="AC11186" s="7"/>
    </row>
    <row r="11187" ht="15.0" customHeight="1">
      <c r="A11187" s="29">
        <v>41936.0</v>
      </c>
      <c r="B11187" s="30" t="s">
        <v>18</v>
      </c>
      <c r="D11187" s="30" t="s">
        <v>93</v>
      </c>
      <c r="E11187" s="31" t="s">
        <v>84</v>
      </c>
      <c r="F11187" s="32">
        <v>30.0</v>
      </c>
      <c r="G11187" s="32">
        <v>56.0</v>
      </c>
      <c r="H11187" s="32">
        <v>23.44615384</v>
      </c>
      <c r="I11187" s="10"/>
      <c r="J11187" s="10"/>
      <c r="AA11187" s="7"/>
      <c r="AB11187" s="7"/>
      <c r="AC11187" s="7"/>
    </row>
    <row r="11188" ht="15.0" customHeight="1">
      <c r="A11188" s="29">
        <v>41936.0</v>
      </c>
      <c r="B11188" s="30" t="s">
        <v>18</v>
      </c>
      <c r="D11188" s="30" t="s">
        <v>93</v>
      </c>
      <c r="E11188" s="31" t="s">
        <v>84</v>
      </c>
      <c r="F11188" s="32">
        <v>31.0</v>
      </c>
      <c r="G11188" s="32">
        <v>56.0</v>
      </c>
      <c r="H11188" s="32">
        <v>23.44615384</v>
      </c>
      <c r="I11188" s="10"/>
      <c r="J11188" s="10"/>
      <c r="AA11188" s="7"/>
      <c r="AB11188" s="7"/>
      <c r="AC11188" s="7"/>
    </row>
    <row r="11189" ht="15.0" customHeight="1">
      <c r="A11189" s="29">
        <v>41936.0</v>
      </c>
      <c r="B11189" s="30" t="s">
        <v>18</v>
      </c>
      <c r="D11189" s="30" t="s">
        <v>93</v>
      </c>
      <c r="E11189" s="31" t="s">
        <v>84</v>
      </c>
      <c r="F11189" s="32">
        <v>32.0</v>
      </c>
      <c r="G11189" s="32">
        <v>43.0</v>
      </c>
      <c r="H11189" s="32">
        <v>18.0032967</v>
      </c>
      <c r="I11189" s="10"/>
      <c r="J11189" s="10"/>
      <c r="AA11189" s="7"/>
      <c r="AB11189" s="7"/>
      <c r="AC11189" s="7"/>
    </row>
    <row r="11190" ht="15.0" customHeight="1">
      <c r="A11190" s="29">
        <v>41936.0</v>
      </c>
      <c r="B11190" s="30" t="s">
        <v>18</v>
      </c>
      <c r="D11190" s="30" t="s">
        <v>93</v>
      </c>
      <c r="E11190" s="31" t="s">
        <v>84</v>
      </c>
      <c r="F11190" s="32">
        <v>33.0</v>
      </c>
      <c r="G11190" s="32">
        <v>60.0</v>
      </c>
      <c r="H11190" s="32">
        <v>25.12087912</v>
      </c>
      <c r="I11190" s="10"/>
      <c r="J11190" s="10"/>
      <c r="AA11190" s="7"/>
      <c r="AB11190" s="7"/>
      <c r="AC11190" s="7"/>
    </row>
    <row r="11191" ht="15.0" customHeight="1">
      <c r="A11191" s="29">
        <v>41936.0</v>
      </c>
      <c r="B11191" s="30" t="s">
        <v>18</v>
      </c>
      <c r="D11191" s="30" t="s">
        <v>93</v>
      </c>
      <c r="E11191" s="31" t="s">
        <v>84</v>
      </c>
      <c r="F11191" s="32">
        <v>34.0</v>
      </c>
      <c r="G11191" s="32">
        <v>59.0</v>
      </c>
      <c r="H11191" s="32">
        <v>24.7021978</v>
      </c>
      <c r="I11191" s="10"/>
      <c r="J11191" s="10"/>
      <c r="AA11191" s="7"/>
      <c r="AB11191" s="7"/>
      <c r="AC11191" s="7"/>
    </row>
    <row r="11192" ht="15.0" customHeight="1">
      <c r="A11192" s="29">
        <v>41936.0</v>
      </c>
      <c r="B11192" s="30" t="s">
        <v>18</v>
      </c>
      <c r="D11192" s="30" t="s">
        <v>93</v>
      </c>
      <c r="E11192" s="31" t="s">
        <v>84</v>
      </c>
      <c r="F11192" s="32">
        <v>35.0</v>
      </c>
      <c r="G11192" s="32">
        <v>53.0</v>
      </c>
      <c r="H11192" s="32">
        <v>22.19010989</v>
      </c>
      <c r="I11192" s="10"/>
      <c r="J11192" s="10"/>
      <c r="AA11192" s="7"/>
      <c r="AB11192" s="7"/>
      <c r="AC11192" s="7"/>
    </row>
    <row r="11193" ht="15.0" customHeight="1">
      <c r="A11193" s="29">
        <v>41936.0</v>
      </c>
      <c r="B11193" s="30" t="s">
        <v>18</v>
      </c>
      <c r="D11193" s="30" t="s">
        <v>93</v>
      </c>
      <c r="E11193" s="31" t="s">
        <v>84</v>
      </c>
      <c r="F11193" s="32">
        <v>36.0</v>
      </c>
      <c r="G11193" s="32">
        <v>55.0</v>
      </c>
      <c r="H11193" s="32">
        <v>23.02747252</v>
      </c>
      <c r="I11193" s="10"/>
      <c r="J11193" s="10"/>
      <c r="AA11193" s="7"/>
      <c r="AB11193" s="7"/>
      <c r="AC11193" s="7"/>
    </row>
    <row r="11194" ht="15.0" customHeight="1">
      <c r="A11194" s="29">
        <v>41936.0</v>
      </c>
      <c r="B11194" s="30" t="s">
        <v>18</v>
      </c>
      <c r="D11194" s="30" t="s">
        <v>93</v>
      </c>
      <c r="E11194" s="31" t="s">
        <v>84</v>
      </c>
      <c r="F11194" s="32">
        <v>37.0</v>
      </c>
      <c r="G11194" s="32">
        <v>41.0</v>
      </c>
      <c r="H11194" s="32">
        <v>17.16593406</v>
      </c>
      <c r="I11194" s="10"/>
      <c r="J11194" s="10"/>
      <c r="AA11194" s="7"/>
      <c r="AB11194" s="7"/>
      <c r="AC11194" s="7"/>
    </row>
    <row r="11195" ht="15.0" customHeight="1">
      <c r="A11195" s="29">
        <v>41936.0</v>
      </c>
      <c r="B11195" s="30" t="s">
        <v>18</v>
      </c>
      <c r="D11195" s="30" t="s">
        <v>93</v>
      </c>
      <c r="E11195" s="31" t="s">
        <v>84</v>
      </c>
      <c r="F11195" s="32">
        <v>38.0</v>
      </c>
      <c r="G11195" s="32">
        <v>59.0</v>
      </c>
      <c r="H11195" s="32">
        <v>24.7021978</v>
      </c>
      <c r="I11195" s="10"/>
      <c r="J11195" s="10"/>
      <c r="AA11195" s="7"/>
      <c r="AB11195" s="7"/>
      <c r="AC11195" s="7"/>
    </row>
    <row r="11196" ht="15.0" customHeight="1">
      <c r="A11196" s="29">
        <v>41936.0</v>
      </c>
      <c r="B11196" s="30" t="s">
        <v>18</v>
      </c>
      <c r="D11196" s="30" t="s">
        <v>93</v>
      </c>
      <c r="E11196" s="31" t="s">
        <v>84</v>
      </c>
      <c r="F11196" s="32">
        <v>39.0</v>
      </c>
      <c r="G11196" s="32">
        <v>42.0</v>
      </c>
      <c r="H11196" s="32">
        <v>17.58461538</v>
      </c>
      <c r="I11196" s="10"/>
      <c r="J11196" s="10"/>
      <c r="AA11196" s="7"/>
      <c r="AB11196" s="7"/>
      <c r="AC11196" s="7"/>
    </row>
    <row r="11197" ht="15.0" customHeight="1">
      <c r="A11197" s="29">
        <v>41936.0</v>
      </c>
      <c r="B11197" s="30" t="s">
        <v>18</v>
      </c>
      <c r="D11197" s="30" t="s">
        <v>93</v>
      </c>
      <c r="E11197" s="31" t="s">
        <v>84</v>
      </c>
      <c r="F11197" s="32">
        <v>40.0</v>
      </c>
      <c r="G11197" s="32">
        <v>54.0</v>
      </c>
      <c r="H11197" s="32">
        <v>22.6087912</v>
      </c>
      <c r="I11197" s="10"/>
      <c r="J11197" s="10"/>
      <c r="AA11197" s="7"/>
      <c r="AB11197" s="7"/>
      <c r="AC11197" s="7"/>
    </row>
    <row r="11198" ht="15.0" customHeight="1">
      <c r="A11198" s="29">
        <v>41936.0</v>
      </c>
      <c r="B11198" s="30" t="s">
        <v>18</v>
      </c>
      <c r="D11198" s="30" t="s">
        <v>93</v>
      </c>
      <c r="E11198" s="31" t="s">
        <v>84</v>
      </c>
      <c r="F11198" s="32">
        <v>41.0</v>
      </c>
      <c r="G11198" s="32">
        <v>38.0</v>
      </c>
      <c r="H11198" s="32">
        <v>15.90989011</v>
      </c>
      <c r="I11198" s="10"/>
      <c r="J11198" s="10"/>
      <c r="AA11198" s="7"/>
      <c r="AB11198" s="7"/>
      <c r="AC11198" s="7"/>
    </row>
    <row r="11199" ht="15.0" customHeight="1">
      <c r="A11199" s="29">
        <v>41936.0</v>
      </c>
      <c r="B11199" s="30" t="s">
        <v>18</v>
      </c>
      <c r="D11199" s="30" t="s">
        <v>93</v>
      </c>
      <c r="E11199" s="31" t="s">
        <v>84</v>
      </c>
      <c r="F11199" s="32">
        <v>42.0</v>
      </c>
      <c r="G11199" s="32">
        <v>61.0</v>
      </c>
      <c r="H11199" s="32">
        <v>25.53956043</v>
      </c>
      <c r="I11199" s="10"/>
      <c r="J11199" s="10"/>
      <c r="AA11199" s="7"/>
      <c r="AB11199" s="7"/>
      <c r="AC11199" s="7"/>
    </row>
    <row r="11200" ht="15.0" customHeight="1">
      <c r="A11200" s="29">
        <v>41936.0</v>
      </c>
      <c r="B11200" s="30" t="s">
        <v>18</v>
      </c>
      <c r="D11200" s="30" t="s">
        <v>93</v>
      </c>
      <c r="E11200" s="31" t="s">
        <v>84</v>
      </c>
      <c r="F11200" s="32">
        <v>43.0</v>
      </c>
      <c r="G11200" s="32">
        <v>76.0</v>
      </c>
      <c r="H11200" s="32">
        <v>31.81978021</v>
      </c>
      <c r="I11200" s="10"/>
      <c r="J11200" s="10"/>
      <c r="AA11200" s="7"/>
      <c r="AB11200" s="7"/>
      <c r="AC11200" s="7"/>
    </row>
    <row r="11201" ht="15.0" customHeight="1">
      <c r="A11201" s="29">
        <v>41936.0</v>
      </c>
      <c r="B11201" s="30" t="s">
        <v>18</v>
      </c>
      <c r="D11201" s="30" t="s">
        <v>93</v>
      </c>
      <c r="E11201" s="31" t="s">
        <v>84</v>
      </c>
      <c r="F11201" s="32">
        <v>44.0</v>
      </c>
      <c r="G11201" s="32">
        <v>47.0</v>
      </c>
      <c r="H11201" s="32">
        <v>19.67802197</v>
      </c>
      <c r="I11201" s="10"/>
      <c r="J11201" s="10"/>
      <c r="AA11201" s="7"/>
      <c r="AB11201" s="7"/>
      <c r="AC11201" s="7"/>
    </row>
    <row r="11202" ht="15.0" customHeight="1">
      <c r="A11202" s="29">
        <v>41936.0</v>
      </c>
      <c r="B11202" s="30" t="s">
        <v>18</v>
      </c>
      <c r="D11202" s="30" t="s">
        <v>93</v>
      </c>
      <c r="E11202" s="31" t="s">
        <v>84</v>
      </c>
      <c r="F11202" s="32">
        <v>45.0</v>
      </c>
      <c r="G11202" s="32">
        <v>55.0</v>
      </c>
      <c r="H11202" s="32">
        <v>23.02747252</v>
      </c>
      <c r="I11202" s="10"/>
      <c r="J11202" s="10"/>
      <c r="AA11202" s="7"/>
      <c r="AB11202" s="7"/>
      <c r="AC11202" s="7"/>
    </row>
    <row r="11203" ht="15.0" customHeight="1">
      <c r="A11203" s="29">
        <v>41936.0</v>
      </c>
      <c r="B11203" s="30" t="s">
        <v>18</v>
      </c>
      <c r="D11203" s="30" t="s">
        <v>93</v>
      </c>
      <c r="E11203" s="31" t="s">
        <v>84</v>
      </c>
      <c r="F11203" s="32">
        <v>46.0</v>
      </c>
      <c r="G11203" s="32">
        <v>53.0</v>
      </c>
      <c r="H11203" s="32">
        <v>22.19010989</v>
      </c>
      <c r="I11203" s="10"/>
      <c r="J11203" s="10"/>
      <c r="AA11203" s="7"/>
      <c r="AB11203" s="7"/>
      <c r="AC11203" s="7"/>
    </row>
    <row r="11204" ht="15.0" customHeight="1">
      <c r="A11204" s="29">
        <v>41936.0</v>
      </c>
      <c r="B11204" s="30" t="s">
        <v>18</v>
      </c>
      <c r="D11204" s="30" t="s">
        <v>93</v>
      </c>
      <c r="E11204" s="31" t="s">
        <v>84</v>
      </c>
      <c r="F11204" s="32">
        <v>47.0</v>
      </c>
      <c r="G11204" s="32">
        <v>57.0</v>
      </c>
      <c r="H11204" s="32">
        <v>23.86483516</v>
      </c>
      <c r="I11204" s="10"/>
      <c r="J11204" s="10"/>
      <c r="AA11204" s="7"/>
      <c r="AB11204" s="7"/>
      <c r="AC11204" s="7"/>
    </row>
    <row r="11205" ht="15.0" customHeight="1">
      <c r="A11205" s="29">
        <v>41936.0</v>
      </c>
      <c r="B11205" s="30" t="s">
        <v>18</v>
      </c>
      <c r="D11205" s="30" t="s">
        <v>93</v>
      </c>
      <c r="E11205" s="31" t="s">
        <v>84</v>
      </c>
      <c r="F11205" s="32">
        <v>48.0</v>
      </c>
      <c r="G11205" s="32">
        <v>59.0</v>
      </c>
      <c r="H11205" s="32">
        <v>24.7021978</v>
      </c>
      <c r="I11205" s="10"/>
      <c r="J11205" s="10"/>
      <c r="AA11205" s="7"/>
      <c r="AB11205" s="7"/>
      <c r="AC11205" s="7"/>
    </row>
    <row r="11206" ht="15.0" customHeight="1">
      <c r="A11206" s="29">
        <v>41936.0</v>
      </c>
      <c r="B11206" s="30" t="s">
        <v>18</v>
      </c>
      <c r="D11206" s="30" t="s">
        <v>93</v>
      </c>
      <c r="E11206" s="31" t="s">
        <v>84</v>
      </c>
      <c r="F11206" s="32">
        <v>49.0</v>
      </c>
      <c r="G11206" s="32">
        <v>49.0</v>
      </c>
      <c r="H11206" s="32">
        <v>20.51538461</v>
      </c>
      <c r="I11206" s="10"/>
      <c r="J11206" s="10"/>
      <c r="AA11206" s="7"/>
      <c r="AB11206" s="7"/>
      <c r="AC11206" s="7"/>
    </row>
    <row r="11207" ht="15.0" customHeight="1">
      <c r="A11207" s="29">
        <v>41936.0</v>
      </c>
      <c r="B11207" s="30" t="s">
        <v>18</v>
      </c>
      <c r="D11207" s="30" t="s">
        <v>93</v>
      </c>
      <c r="E11207" s="31" t="s">
        <v>84</v>
      </c>
      <c r="F11207" s="32">
        <v>50.0</v>
      </c>
      <c r="G11207" s="32">
        <v>51.0</v>
      </c>
      <c r="H11207" s="32">
        <v>21.35274725</v>
      </c>
      <c r="I11207" s="10"/>
      <c r="J11207" s="10"/>
      <c r="AA11207" s="7"/>
      <c r="AB11207" s="7"/>
      <c r="AC11207" s="7"/>
    </row>
    <row r="11208" ht="15.0" customHeight="1">
      <c r="A11208" s="29">
        <v>41936.0</v>
      </c>
      <c r="B11208" s="30" t="s">
        <v>18</v>
      </c>
      <c r="D11208" s="30" t="s">
        <v>93</v>
      </c>
      <c r="E11208" s="31" t="s">
        <v>84</v>
      </c>
      <c r="F11208" s="32">
        <v>51.0</v>
      </c>
      <c r="G11208" s="32">
        <v>39.0</v>
      </c>
      <c r="H11208" s="32">
        <v>16.32857143</v>
      </c>
      <c r="I11208" s="10"/>
      <c r="J11208" s="10"/>
      <c r="AA11208" s="7"/>
      <c r="AB11208" s="7"/>
      <c r="AC11208" s="7"/>
    </row>
    <row r="11209" ht="15.0" customHeight="1">
      <c r="A11209" s="29">
        <v>41936.0</v>
      </c>
      <c r="B11209" s="30" t="s">
        <v>18</v>
      </c>
      <c r="D11209" s="30" t="s">
        <v>93</v>
      </c>
      <c r="E11209" s="31" t="s">
        <v>84</v>
      </c>
      <c r="F11209" s="32">
        <v>52.0</v>
      </c>
      <c r="G11209" s="32">
        <v>55.0</v>
      </c>
      <c r="H11209" s="32">
        <v>23.02747252</v>
      </c>
      <c r="I11209" s="10"/>
      <c r="J11209" s="10"/>
      <c r="AA11209" s="7"/>
      <c r="AB11209" s="7"/>
      <c r="AC11209" s="7"/>
    </row>
    <row r="11210" ht="15.0" customHeight="1">
      <c r="A11210" s="29">
        <v>41936.0</v>
      </c>
      <c r="B11210" s="30" t="s">
        <v>18</v>
      </c>
      <c r="D11210" s="30" t="s">
        <v>93</v>
      </c>
      <c r="E11210" s="31" t="s">
        <v>84</v>
      </c>
      <c r="F11210" s="32">
        <v>53.0</v>
      </c>
      <c r="G11210" s="32">
        <v>58.0</v>
      </c>
      <c r="H11210" s="32">
        <v>24.28351648</v>
      </c>
      <c r="I11210" s="10"/>
      <c r="J11210" s="10"/>
      <c r="AA11210" s="7"/>
      <c r="AB11210" s="7"/>
      <c r="AC11210" s="7"/>
    </row>
    <row r="11211" ht="15.0" customHeight="1">
      <c r="A11211" s="29">
        <v>41936.0</v>
      </c>
      <c r="B11211" s="30" t="s">
        <v>18</v>
      </c>
      <c r="D11211" s="30" t="s">
        <v>93</v>
      </c>
      <c r="E11211" s="31" t="s">
        <v>84</v>
      </c>
      <c r="F11211" s="32">
        <v>54.0</v>
      </c>
      <c r="G11211" s="32">
        <v>71.0</v>
      </c>
      <c r="H11211" s="32">
        <v>29.72637362</v>
      </c>
      <c r="I11211" s="10"/>
      <c r="J11211" s="10"/>
      <c r="AA11211" s="7"/>
      <c r="AB11211" s="7"/>
      <c r="AC11211" s="7"/>
    </row>
    <row r="11212" ht="15.0" customHeight="1">
      <c r="A11212" s="29">
        <v>41936.0</v>
      </c>
      <c r="B11212" s="30" t="s">
        <v>18</v>
      </c>
      <c r="D11212" s="30" t="s">
        <v>93</v>
      </c>
      <c r="E11212" s="31" t="s">
        <v>84</v>
      </c>
      <c r="F11212" s="32">
        <v>55.0</v>
      </c>
      <c r="G11212" s="32">
        <v>63.0</v>
      </c>
      <c r="H11212" s="32">
        <v>26.37692307</v>
      </c>
      <c r="I11212" s="10"/>
      <c r="J11212" s="10"/>
      <c r="AA11212" s="7"/>
      <c r="AB11212" s="7"/>
      <c r="AC11212" s="7"/>
    </row>
    <row r="11213" ht="15.0" customHeight="1">
      <c r="A11213" s="29">
        <v>41936.0</v>
      </c>
      <c r="B11213" s="30" t="s">
        <v>18</v>
      </c>
      <c r="D11213" s="30" t="s">
        <v>93</v>
      </c>
      <c r="E11213" s="31" t="s">
        <v>84</v>
      </c>
      <c r="F11213" s="32">
        <v>56.0</v>
      </c>
      <c r="G11213" s="32">
        <v>43.0</v>
      </c>
      <c r="H11213" s="32">
        <v>18.0032967</v>
      </c>
      <c r="I11213" s="10"/>
      <c r="J11213" s="10"/>
      <c r="AA11213" s="7"/>
      <c r="AB11213" s="7"/>
      <c r="AC11213" s="7"/>
    </row>
    <row r="11214" ht="15.0" customHeight="1">
      <c r="A11214" s="29">
        <v>41936.0</v>
      </c>
      <c r="B11214" s="30" t="s">
        <v>18</v>
      </c>
      <c r="D11214" s="30" t="s">
        <v>93</v>
      </c>
      <c r="E11214" s="31" t="s">
        <v>84</v>
      </c>
      <c r="F11214" s="32">
        <v>57.0</v>
      </c>
      <c r="G11214" s="32">
        <v>39.0</v>
      </c>
      <c r="H11214" s="32">
        <v>16.32857143</v>
      </c>
      <c r="I11214" s="10"/>
      <c r="J11214" s="10"/>
      <c r="AA11214" s="7"/>
      <c r="AB11214" s="7"/>
      <c r="AC11214" s="7"/>
    </row>
    <row r="11215" ht="15.0" customHeight="1">
      <c r="A11215" s="29">
        <v>41936.0</v>
      </c>
      <c r="B11215" s="30" t="s">
        <v>18</v>
      </c>
      <c r="D11215" s="30" t="s">
        <v>93</v>
      </c>
      <c r="E11215" s="31" t="s">
        <v>84</v>
      </c>
      <c r="F11215" s="32">
        <v>58.0</v>
      </c>
      <c r="G11215" s="32">
        <v>54.0</v>
      </c>
      <c r="H11215" s="32">
        <v>22.6087912</v>
      </c>
      <c r="I11215" s="10"/>
      <c r="J11215" s="10"/>
      <c r="AA11215" s="7"/>
      <c r="AB11215" s="7"/>
      <c r="AC11215" s="7"/>
    </row>
    <row r="11216" ht="15.0" customHeight="1">
      <c r="A11216" s="29">
        <v>41936.0</v>
      </c>
      <c r="B11216" s="30" t="s">
        <v>18</v>
      </c>
      <c r="D11216" s="30" t="s">
        <v>93</v>
      </c>
      <c r="E11216" s="31" t="s">
        <v>84</v>
      </c>
      <c r="F11216" s="32">
        <v>59.0</v>
      </c>
      <c r="G11216" s="32">
        <v>70.0</v>
      </c>
      <c r="H11216" s="32">
        <v>29.3076923</v>
      </c>
      <c r="I11216" s="10"/>
      <c r="J11216" s="10"/>
      <c r="AA11216" s="7"/>
      <c r="AB11216" s="7"/>
      <c r="AC11216" s="7"/>
    </row>
    <row r="11217" ht="15.0" customHeight="1">
      <c r="A11217" s="29">
        <v>41936.0</v>
      </c>
      <c r="B11217" s="30" t="s">
        <v>18</v>
      </c>
      <c r="D11217" s="30" t="s">
        <v>93</v>
      </c>
      <c r="E11217" s="31" t="s">
        <v>84</v>
      </c>
      <c r="F11217" s="32">
        <v>60.0</v>
      </c>
      <c r="G11217" s="32">
        <v>59.0</v>
      </c>
      <c r="H11217" s="32">
        <v>24.7021978</v>
      </c>
      <c r="I11217" s="10"/>
      <c r="J11217" s="10"/>
      <c r="AA11217" s="7"/>
      <c r="AB11217" s="7"/>
      <c r="AC11217" s="7"/>
    </row>
    <row r="11218" ht="15.0" customHeight="1">
      <c r="A11218" s="29">
        <v>41936.0</v>
      </c>
      <c r="B11218" s="30" t="s">
        <v>18</v>
      </c>
      <c r="D11218" s="30" t="s">
        <v>93</v>
      </c>
      <c r="E11218" s="31" t="s">
        <v>84</v>
      </c>
      <c r="F11218" s="32">
        <v>61.0</v>
      </c>
      <c r="G11218" s="32">
        <v>68.0</v>
      </c>
      <c r="H11218" s="32">
        <v>28.47032967</v>
      </c>
      <c r="I11218" s="10"/>
      <c r="J11218" s="10"/>
      <c r="AA11218" s="7"/>
      <c r="AB11218" s="7"/>
      <c r="AC11218" s="7"/>
    </row>
    <row r="11219" ht="15.0" customHeight="1">
      <c r="A11219" s="29">
        <v>41936.0</v>
      </c>
      <c r="B11219" s="30" t="s">
        <v>18</v>
      </c>
      <c r="D11219" s="30" t="s">
        <v>93</v>
      </c>
      <c r="E11219" s="31" t="s">
        <v>84</v>
      </c>
      <c r="F11219" s="32">
        <v>62.0</v>
      </c>
      <c r="G11219" s="32">
        <v>52.0</v>
      </c>
      <c r="H11219" s="32">
        <v>21.77142857</v>
      </c>
      <c r="I11219" s="10"/>
      <c r="J11219" s="10"/>
      <c r="AA11219" s="7"/>
      <c r="AB11219" s="7"/>
      <c r="AC11219" s="7"/>
    </row>
    <row r="11220" ht="15.0" customHeight="1">
      <c r="A11220" s="29">
        <v>41936.0</v>
      </c>
      <c r="B11220" s="30" t="s">
        <v>18</v>
      </c>
      <c r="D11220" s="30" t="s">
        <v>93</v>
      </c>
      <c r="E11220" s="31" t="s">
        <v>84</v>
      </c>
      <c r="F11220" s="32">
        <v>63.0</v>
      </c>
      <c r="G11220" s="32">
        <v>60.0</v>
      </c>
      <c r="H11220" s="32">
        <v>25.12087912</v>
      </c>
      <c r="I11220" s="10"/>
      <c r="J11220" s="10"/>
      <c r="AA11220" s="7"/>
      <c r="AB11220" s="7"/>
      <c r="AC11220" s="7"/>
    </row>
    <row r="11221" ht="15.0" customHeight="1">
      <c r="A11221" s="29">
        <v>41936.0</v>
      </c>
      <c r="B11221" s="30" t="s">
        <v>18</v>
      </c>
      <c r="D11221" s="30" t="s">
        <v>93</v>
      </c>
      <c r="E11221" s="31" t="s">
        <v>84</v>
      </c>
      <c r="F11221" s="32">
        <v>64.0</v>
      </c>
      <c r="G11221" s="32">
        <v>55.0</v>
      </c>
      <c r="H11221" s="32">
        <v>23.02747252</v>
      </c>
      <c r="I11221" s="10"/>
      <c r="J11221" s="10"/>
      <c r="AA11221" s="7"/>
      <c r="AB11221" s="7"/>
      <c r="AC11221" s="7"/>
    </row>
    <row r="11222" ht="15.0" customHeight="1">
      <c r="A11222" s="29">
        <v>41936.0</v>
      </c>
      <c r="B11222" s="30" t="s">
        <v>18</v>
      </c>
      <c r="D11222" s="30" t="s">
        <v>93</v>
      </c>
      <c r="E11222" s="31" t="s">
        <v>86</v>
      </c>
      <c r="F11222" s="32">
        <v>1.0</v>
      </c>
      <c r="G11222" s="32">
        <v>51.0</v>
      </c>
      <c r="H11222" s="32">
        <v>24.22817955</v>
      </c>
      <c r="I11222" s="10"/>
      <c r="J11222" s="10"/>
      <c r="AA11222" s="7"/>
      <c r="AB11222" s="7"/>
      <c r="AC11222" s="7"/>
    </row>
    <row r="11223" ht="15.0" customHeight="1">
      <c r="A11223" s="29">
        <v>41936.0</v>
      </c>
      <c r="B11223" s="30" t="s">
        <v>18</v>
      </c>
      <c r="D11223" s="30" t="s">
        <v>93</v>
      </c>
      <c r="E11223" s="31" t="s">
        <v>86</v>
      </c>
      <c r="F11223" s="32">
        <v>2.0</v>
      </c>
      <c r="G11223" s="32">
        <v>47.0</v>
      </c>
      <c r="H11223" s="32">
        <v>22.32793017</v>
      </c>
      <c r="I11223" s="10"/>
      <c r="J11223" s="10"/>
      <c r="AA11223" s="7"/>
      <c r="AB11223" s="7"/>
      <c r="AC11223" s="7"/>
    </row>
    <row r="11224" ht="15.0" customHeight="1">
      <c r="A11224" s="29">
        <v>41936.0</v>
      </c>
      <c r="B11224" s="30" t="s">
        <v>18</v>
      </c>
      <c r="D11224" s="30" t="s">
        <v>93</v>
      </c>
      <c r="E11224" s="31" t="s">
        <v>86</v>
      </c>
      <c r="F11224" s="32">
        <v>3.0</v>
      </c>
      <c r="G11224" s="32">
        <v>54.0</v>
      </c>
      <c r="H11224" s="32">
        <v>25.65336658</v>
      </c>
      <c r="I11224" s="10"/>
      <c r="J11224" s="10"/>
      <c r="AA11224" s="7"/>
      <c r="AB11224" s="7"/>
      <c r="AC11224" s="7"/>
    </row>
    <row r="11225" ht="15.0" customHeight="1">
      <c r="A11225" s="29">
        <v>41936.0</v>
      </c>
      <c r="B11225" s="30" t="s">
        <v>18</v>
      </c>
      <c r="D11225" s="30" t="s">
        <v>93</v>
      </c>
      <c r="E11225" s="31" t="s">
        <v>86</v>
      </c>
      <c r="F11225" s="32">
        <v>4.0</v>
      </c>
      <c r="G11225" s="32">
        <v>49.0</v>
      </c>
      <c r="H11225" s="32">
        <v>23.27805486</v>
      </c>
      <c r="I11225" s="10"/>
      <c r="J11225" s="10"/>
      <c r="AA11225" s="7"/>
      <c r="AB11225" s="7"/>
      <c r="AC11225" s="7"/>
    </row>
    <row r="11226" ht="15.0" customHeight="1">
      <c r="A11226" s="29">
        <v>41936.0</v>
      </c>
      <c r="B11226" s="30" t="s">
        <v>18</v>
      </c>
      <c r="D11226" s="30" t="s">
        <v>93</v>
      </c>
      <c r="E11226" s="31" t="s">
        <v>86</v>
      </c>
      <c r="F11226" s="32">
        <v>5.0</v>
      </c>
      <c r="G11226" s="32">
        <v>41.0</v>
      </c>
      <c r="H11226" s="32">
        <v>19.47755611</v>
      </c>
      <c r="I11226" s="10"/>
      <c r="J11226" s="10"/>
      <c r="AA11226" s="7"/>
      <c r="AB11226" s="7"/>
      <c r="AC11226" s="7"/>
    </row>
    <row r="11227" ht="15.0" customHeight="1">
      <c r="A11227" s="29">
        <v>41936.0</v>
      </c>
      <c r="B11227" s="30" t="s">
        <v>18</v>
      </c>
      <c r="D11227" s="30" t="s">
        <v>93</v>
      </c>
      <c r="E11227" s="31" t="s">
        <v>86</v>
      </c>
      <c r="F11227" s="32">
        <v>6.0</v>
      </c>
      <c r="G11227" s="32">
        <v>47.0</v>
      </c>
      <c r="H11227" s="32">
        <v>22.32793017</v>
      </c>
      <c r="I11227" s="10"/>
      <c r="J11227" s="10"/>
      <c r="AA11227" s="7"/>
      <c r="AB11227" s="7"/>
      <c r="AC11227" s="7"/>
    </row>
    <row r="11228" ht="15.0" customHeight="1">
      <c r="A11228" s="29">
        <v>41936.0</v>
      </c>
      <c r="B11228" s="30" t="s">
        <v>18</v>
      </c>
      <c r="D11228" s="30" t="s">
        <v>93</v>
      </c>
      <c r="E11228" s="31" t="s">
        <v>86</v>
      </c>
      <c r="F11228" s="32">
        <v>7.0</v>
      </c>
      <c r="G11228" s="32">
        <v>45.0</v>
      </c>
      <c r="H11228" s="32">
        <v>21.37780548</v>
      </c>
      <c r="I11228" s="10"/>
      <c r="J11228" s="10"/>
      <c r="AA11228" s="7"/>
      <c r="AB11228" s="7"/>
      <c r="AC11228" s="7"/>
    </row>
    <row r="11229" ht="15.0" customHeight="1">
      <c r="A11229" s="29">
        <v>41936.0</v>
      </c>
      <c r="B11229" s="30" t="s">
        <v>18</v>
      </c>
      <c r="D11229" s="30" t="s">
        <v>93</v>
      </c>
      <c r="E11229" s="31" t="s">
        <v>86</v>
      </c>
      <c r="F11229" s="32">
        <v>8.0</v>
      </c>
      <c r="G11229" s="32">
        <v>42.0</v>
      </c>
      <c r="H11229" s="32">
        <v>19.95261845</v>
      </c>
      <c r="I11229" s="10"/>
      <c r="J11229" s="10"/>
      <c r="AA11229" s="7"/>
      <c r="AB11229" s="7"/>
      <c r="AC11229" s="7"/>
    </row>
    <row r="11230" ht="15.0" customHeight="1">
      <c r="A11230" s="29">
        <v>41936.0</v>
      </c>
      <c r="B11230" s="30" t="s">
        <v>18</v>
      </c>
      <c r="D11230" s="30" t="s">
        <v>93</v>
      </c>
      <c r="E11230" s="31" t="s">
        <v>86</v>
      </c>
      <c r="F11230" s="32">
        <v>9.0</v>
      </c>
      <c r="G11230" s="32">
        <v>38.0</v>
      </c>
      <c r="H11230" s="32">
        <v>18.05236907</v>
      </c>
      <c r="I11230" s="10"/>
      <c r="J11230" s="10"/>
      <c r="AA11230" s="7"/>
      <c r="AB11230" s="7"/>
      <c r="AC11230" s="7"/>
    </row>
    <row r="11231" ht="15.0" customHeight="1">
      <c r="A11231" s="29">
        <v>41936.0</v>
      </c>
      <c r="B11231" s="30" t="s">
        <v>18</v>
      </c>
      <c r="D11231" s="30" t="s">
        <v>93</v>
      </c>
      <c r="E11231" s="31" t="s">
        <v>86</v>
      </c>
      <c r="F11231" s="32">
        <v>10.0</v>
      </c>
      <c r="G11231" s="32">
        <v>34.0</v>
      </c>
      <c r="H11231" s="32">
        <v>16.1521197</v>
      </c>
      <c r="I11231" s="10"/>
      <c r="J11231" s="10"/>
      <c r="AA11231" s="7"/>
      <c r="AB11231" s="7"/>
      <c r="AC11231" s="7"/>
    </row>
    <row r="11232" ht="15.0" customHeight="1">
      <c r="A11232" s="29">
        <v>41936.0</v>
      </c>
      <c r="B11232" s="30" t="s">
        <v>18</v>
      </c>
      <c r="D11232" s="30" t="s">
        <v>93</v>
      </c>
      <c r="E11232" s="31" t="s">
        <v>86</v>
      </c>
      <c r="F11232" s="32">
        <v>11.0</v>
      </c>
      <c r="G11232" s="32">
        <v>48.0</v>
      </c>
      <c r="H11232" s="32">
        <v>22.80299251</v>
      </c>
      <c r="I11232" s="10"/>
      <c r="J11232" s="10"/>
      <c r="AA11232" s="7"/>
      <c r="AB11232" s="7"/>
      <c r="AC11232" s="7"/>
    </row>
    <row r="11233" ht="15.0" customHeight="1">
      <c r="A11233" s="29">
        <v>41936.0</v>
      </c>
      <c r="B11233" s="30" t="s">
        <v>18</v>
      </c>
      <c r="D11233" s="30" t="s">
        <v>93</v>
      </c>
      <c r="E11233" s="31" t="s">
        <v>86</v>
      </c>
      <c r="F11233" s="32">
        <v>12.0</v>
      </c>
      <c r="G11233" s="32">
        <v>32.0</v>
      </c>
      <c r="H11233" s="32">
        <v>15.20199501</v>
      </c>
      <c r="I11233" s="10"/>
      <c r="J11233" s="10"/>
      <c r="AA11233" s="7"/>
      <c r="AB11233" s="7"/>
      <c r="AC11233" s="7"/>
    </row>
    <row r="11234" ht="15.0" customHeight="1">
      <c r="A11234" s="29">
        <v>41936.0</v>
      </c>
      <c r="B11234" s="30" t="s">
        <v>18</v>
      </c>
      <c r="D11234" s="30" t="s">
        <v>93</v>
      </c>
      <c r="E11234" s="31" t="s">
        <v>86</v>
      </c>
      <c r="F11234" s="32">
        <v>13.0</v>
      </c>
      <c r="G11234" s="32">
        <v>53.0</v>
      </c>
      <c r="H11234" s="32">
        <v>25.17830424</v>
      </c>
      <c r="I11234" s="10"/>
      <c r="J11234" s="10"/>
      <c r="AA11234" s="7"/>
      <c r="AB11234" s="7"/>
      <c r="AC11234" s="7"/>
    </row>
    <row r="11235" ht="15.0" customHeight="1">
      <c r="A11235" s="29">
        <v>41936.0</v>
      </c>
      <c r="B11235" s="30" t="s">
        <v>18</v>
      </c>
      <c r="D11235" s="30" t="s">
        <v>93</v>
      </c>
      <c r="E11235" s="31" t="s">
        <v>86</v>
      </c>
      <c r="F11235" s="32">
        <v>14.0</v>
      </c>
      <c r="G11235" s="32">
        <v>55.0</v>
      </c>
      <c r="H11235" s="32">
        <v>26.12842892</v>
      </c>
      <c r="I11235" s="10"/>
      <c r="J11235" s="10"/>
      <c r="AA11235" s="7"/>
      <c r="AB11235" s="7"/>
      <c r="AC11235" s="7"/>
    </row>
    <row r="11236" ht="15.0" customHeight="1">
      <c r="A11236" s="29">
        <v>41936.0</v>
      </c>
      <c r="B11236" s="30" t="s">
        <v>18</v>
      </c>
      <c r="D11236" s="30" t="s">
        <v>93</v>
      </c>
      <c r="E11236" s="31" t="s">
        <v>86</v>
      </c>
      <c r="F11236" s="32">
        <v>15.0</v>
      </c>
      <c r="G11236" s="32">
        <v>37.0</v>
      </c>
      <c r="H11236" s="32">
        <v>17.57730673</v>
      </c>
      <c r="I11236" s="10"/>
      <c r="J11236" s="10"/>
      <c r="AA11236" s="7"/>
      <c r="AB11236" s="7"/>
      <c r="AC11236" s="7"/>
    </row>
    <row r="11237" ht="15.0" customHeight="1">
      <c r="A11237" s="29">
        <v>41936.0</v>
      </c>
      <c r="B11237" s="30" t="s">
        <v>18</v>
      </c>
      <c r="D11237" s="30" t="s">
        <v>93</v>
      </c>
      <c r="E11237" s="31" t="s">
        <v>86</v>
      </c>
      <c r="F11237" s="32">
        <v>16.0</v>
      </c>
      <c r="G11237" s="32">
        <v>38.0</v>
      </c>
      <c r="H11237" s="32">
        <v>18.05236907</v>
      </c>
      <c r="I11237" s="10"/>
      <c r="J11237" s="10"/>
      <c r="AA11237" s="7"/>
      <c r="AB11237" s="7"/>
      <c r="AC11237" s="7"/>
    </row>
    <row r="11238" ht="15.0" customHeight="1">
      <c r="A11238" s="29">
        <v>41936.0</v>
      </c>
      <c r="B11238" s="30" t="s">
        <v>18</v>
      </c>
      <c r="D11238" s="30" t="s">
        <v>93</v>
      </c>
      <c r="E11238" s="31" t="s">
        <v>86</v>
      </c>
      <c r="F11238" s="32">
        <v>17.0</v>
      </c>
      <c r="G11238" s="32">
        <v>34.0</v>
      </c>
      <c r="H11238" s="32">
        <v>16.1521197</v>
      </c>
      <c r="I11238" s="10"/>
      <c r="J11238" s="10"/>
      <c r="AA11238" s="7"/>
      <c r="AB11238" s="7"/>
      <c r="AC11238" s="7"/>
    </row>
    <row r="11239" ht="15.0" customHeight="1">
      <c r="A11239" s="29">
        <v>41936.0</v>
      </c>
      <c r="B11239" s="30" t="s">
        <v>18</v>
      </c>
      <c r="D11239" s="30" t="s">
        <v>93</v>
      </c>
      <c r="E11239" s="31" t="s">
        <v>86</v>
      </c>
      <c r="F11239" s="32">
        <v>18.0</v>
      </c>
      <c r="G11239" s="32">
        <v>52.0</v>
      </c>
      <c r="H11239" s="32">
        <v>24.70324189</v>
      </c>
      <c r="I11239" s="10"/>
      <c r="J11239" s="10"/>
      <c r="AA11239" s="7"/>
      <c r="AB11239" s="7"/>
      <c r="AC11239" s="7"/>
    </row>
    <row r="11240" ht="15.0" customHeight="1">
      <c r="A11240" s="29">
        <v>41936.0</v>
      </c>
      <c r="B11240" s="30" t="s">
        <v>18</v>
      </c>
      <c r="D11240" s="30" t="s">
        <v>93</v>
      </c>
      <c r="E11240" s="31" t="s">
        <v>86</v>
      </c>
      <c r="F11240" s="32">
        <v>19.0</v>
      </c>
      <c r="G11240" s="32">
        <v>39.0</v>
      </c>
      <c r="H11240" s="32">
        <v>18.52743142</v>
      </c>
      <c r="I11240" s="10"/>
      <c r="J11240" s="10"/>
      <c r="AA11240" s="7"/>
      <c r="AB11240" s="7"/>
      <c r="AC11240" s="7"/>
    </row>
    <row r="11241" ht="15.0" customHeight="1">
      <c r="A11241" s="29">
        <v>41936.0</v>
      </c>
      <c r="B11241" s="30" t="s">
        <v>18</v>
      </c>
      <c r="D11241" s="30" t="s">
        <v>93</v>
      </c>
      <c r="E11241" s="31" t="s">
        <v>86</v>
      </c>
      <c r="F11241" s="32">
        <v>20.0</v>
      </c>
      <c r="G11241" s="32">
        <v>40.0</v>
      </c>
      <c r="H11241" s="32">
        <v>19.00249376</v>
      </c>
      <c r="I11241" s="10"/>
      <c r="J11241" s="10"/>
      <c r="AA11241" s="7"/>
      <c r="AB11241" s="7"/>
      <c r="AC11241" s="7"/>
    </row>
    <row r="11242" ht="15.0" customHeight="1">
      <c r="A11242" s="29">
        <v>41936.0</v>
      </c>
      <c r="B11242" s="30" t="s">
        <v>18</v>
      </c>
      <c r="D11242" s="30" t="s">
        <v>93</v>
      </c>
      <c r="E11242" s="31" t="s">
        <v>86</v>
      </c>
      <c r="F11242" s="32">
        <v>21.0</v>
      </c>
      <c r="G11242" s="32">
        <v>48.0</v>
      </c>
      <c r="H11242" s="32">
        <v>22.80299251</v>
      </c>
      <c r="I11242" s="10"/>
      <c r="J11242" s="10"/>
      <c r="AA11242" s="7"/>
      <c r="AB11242" s="7"/>
      <c r="AC11242" s="7"/>
    </row>
    <row r="11243" ht="15.0" customHeight="1">
      <c r="A11243" s="29">
        <v>41936.0</v>
      </c>
      <c r="B11243" s="30" t="s">
        <v>18</v>
      </c>
      <c r="D11243" s="30" t="s">
        <v>93</v>
      </c>
      <c r="E11243" s="31" t="s">
        <v>86</v>
      </c>
      <c r="F11243" s="32">
        <v>22.0</v>
      </c>
      <c r="G11243" s="32">
        <v>42.0</v>
      </c>
      <c r="H11243" s="32">
        <v>19.95261845</v>
      </c>
      <c r="I11243" s="10"/>
      <c r="J11243" s="10"/>
      <c r="AA11243" s="7"/>
      <c r="AB11243" s="7"/>
      <c r="AC11243" s="7"/>
    </row>
    <row r="11244" ht="15.0" customHeight="1">
      <c r="A11244" s="29">
        <v>41936.0</v>
      </c>
      <c r="B11244" s="30" t="s">
        <v>18</v>
      </c>
      <c r="D11244" s="30" t="s">
        <v>93</v>
      </c>
      <c r="E11244" s="31" t="s">
        <v>86</v>
      </c>
      <c r="F11244" s="32">
        <v>23.0</v>
      </c>
      <c r="G11244" s="32">
        <v>43.0</v>
      </c>
      <c r="H11244" s="32">
        <v>20.42768079</v>
      </c>
      <c r="I11244" s="10"/>
      <c r="J11244" s="10"/>
      <c r="AA11244" s="7"/>
      <c r="AB11244" s="7"/>
      <c r="AC11244" s="7"/>
    </row>
    <row r="11245" ht="15.0" customHeight="1">
      <c r="A11245" s="29">
        <v>41936.0</v>
      </c>
      <c r="B11245" s="30" t="s">
        <v>18</v>
      </c>
      <c r="D11245" s="30" t="s">
        <v>93</v>
      </c>
      <c r="E11245" s="31" t="s">
        <v>86</v>
      </c>
      <c r="F11245" s="32">
        <v>24.0</v>
      </c>
      <c r="G11245" s="32">
        <v>46.0</v>
      </c>
      <c r="H11245" s="32">
        <v>21.85286783</v>
      </c>
      <c r="I11245" s="10"/>
      <c r="J11245" s="10"/>
      <c r="AA11245" s="7"/>
      <c r="AB11245" s="7"/>
      <c r="AC11245" s="7"/>
    </row>
    <row r="11246" ht="15.0" customHeight="1">
      <c r="A11246" s="29">
        <v>41936.0</v>
      </c>
      <c r="B11246" s="30" t="s">
        <v>18</v>
      </c>
      <c r="D11246" s="30" t="s">
        <v>93</v>
      </c>
      <c r="E11246" s="31" t="s">
        <v>86</v>
      </c>
      <c r="F11246" s="32">
        <v>25.0</v>
      </c>
      <c r="G11246" s="32">
        <v>71.0</v>
      </c>
      <c r="H11246" s="32">
        <v>33.72942643</v>
      </c>
      <c r="I11246" s="10"/>
      <c r="J11246" s="10"/>
      <c r="AA11246" s="7"/>
      <c r="AB11246" s="7"/>
      <c r="AC11246" s="7"/>
    </row>
    <row r="11247" ht="15.0" customHeight="1">
      <c r="A11247" s="29">
        <v>41936.0</v>
      </c>
      <c r="B11247" s="30" t="s">
        <v>18</v>
      </c>
      <c r="D11247" s="30" t="s">
        <v>93</v>
      </c>
      <c r="E11247" s="31" t="s">
        <v>86</v>
      </c>
      <c r="F11247" s="32">
        <v>26.0</v>
      </c>
      <c r="G11247" s="32">
        <v>44.0</v>
      </c>
      <c r="H11247" s="32">
        <v>20.90274314</v>
      </c>
      <c r="I11247" s="10"/>
      <c r="J11247" s="10"/>
      <c r="AA11247" s="7"/>
      <c r="AB11247" s="7"/>
      <c r="AC11247" s="7"/>
    </row>
    <row r="11248" ht="15.0" customHeight="1">
      <c r="A11248" s="29">
        <v>41936.0</v>
      </c>
      <c r="B11248" s="30" t="s">
        <v>18</v>
      </c>
      <c r="D11248" s="30" t="s">
        <v>93</v>
      </c>
      <c r="E11248" s="31" t="s">
        <v>86</v>
      </c>
      <c r="F11248" s="32">
        <v>27.0</v>
      </c>
      <c r="G11248" s="32">
        <v>37.0</v>
      </c>
      <c r="H11248" s="32">
        <v>17.57730673</v>
      </c>
      <c r="I11248" s="10"/>
      <c r="J11248" s="10"/>
      <c r="AA11248" s="7"/>
      <c r="AB11248" s="7"/>
      <c r="AC11248" s="7"/>
    </row>
    <row r="11249" ht="15.0" customHeight="1">
      <c r="A11249" s="29">
        <v>41936.0</v>
      </c>
      <c r="B11249" s="30" t="s">
        <v>18</v>
      </c>
      <c r="D11249" s="30" t="s">
        <v>93</v>
      </c>
      <c r="E11249" s="31" t="s">
        <v>86</v>
      </c>
      <c r="F11249" s="32">
        <v>28.0</v>
      </c>
      <c r="G11249" s="32">
        <v>40.0</v>
      </c>
      <c r="H11249" s="32">
        <v>19.00249376</v>
      </c>
      <c r="I11249" s="10"/>
      <c r="J11249" s="10"/>
      <c r="AA11249" s="7"/>
      <c r="AB11249" s="7"/>
      <c r="AC11249" s="7"/>
    </row>
    <row r="11250" ht="15.0" customHeight="1">
      <c r="A11250" s="29">
        <v>41936.0</v>
      </c>
      <c r="B11250" s="30" t="s">
        <v>18</v>
      </c>
      <c r="D11250" s="30" t="s">
        <v>93</v>
      </c>
      <c r="E11250" s="31" t="s">
        <v>86</v>
      </c>
      <c r="F11250" s="32">
        <v>29.0</v>
      </c>
      <c r="G11250" s="32">
        <v>41.0</v>
      </c>
      <c r="H11250" s="32">
        <v>19.47755611</v>
      </c>
      <c r="I11250" s="10"/>
      <c r="J11250" s="10"/>
      <c r="AA11250" s="7"/>
      <c r="AB11250" s="7"/>
      <c r="AC11250" s="7"/>
    </row>
    <row r="11251" ht="15.0" customHeight="1">
      <c r="A11251" s="29">
        <v>41936.0</v>
      </c>
      <c r="B11251" s="30" t="s">
        <v>18</v>
      </c>
      <c r="D11251" s="30" t="s">
        <v>93</v>
      </c>
      <c r="E11251" s="31" t="s">
        <v>86</v>
      </c>
      <c r="F11251" s="32">
        <v>30.0</v>
      </c>
      <c r="G11251" s="32">
        <v>43.0</v>
      </c>
      <c r="H11251" s="32">
        <v>20.42768079</v>
      </c>
      <c r="I11251" s="10"/>
      <c r="J11251" s="10"/>
      <c r="AA11251" s="7"/>
      <c r="AB11251" s="7"/>
      <c r="AC11251" s="7"/>
    </row>
    <row r="11252" ht="15.0" customHeight="1">
      <c r="A11252" s="29">
        <v>41936.0</v>
      </c>
      <c r="B11252" s="30" t="s">
        <v>18</v>
      </c>
      <c r="D11252" s="30" t="s">
        <v>93</v>
      </c>
      <c r="E11252" s="31" t="s">
        <v>86</v>
      </c>
      <c r="F11252" s="32">
        <v>31.0</v>
      </c>
      <c r="G11252" s="32">
        <v>51.0</v>
      </c>
      <c r="H11252" s="32">
        <v>24.22817955</v>
      </c>
      <c r="I11252" s="10"/>
      <c r="J11252" s="10"/>
      <c r="AA11252" s="7"/>
      <c r="AB11252" s="7"/>
      <c r="AC11252" s="7"/>
    </row>
    <row r="11253" ht="15.0" customHeight="1">
      <c r="A11253" s="29">
        <v>41936.0</v>
      </c>
      <c r="B11253" s="30" t="s">
        <v>18</v>
      </c>
      <c r="D11253" s="30" t="s">
        <v>93</v>
      </c>
      <c r="E11253" s="31" t="s">
        <v>86</v>
      </c>
      <c r="F11253" s="32">
        <v>32.0</v>
      </c>
      <c r="G11253" s="32">
        <v>30.0</v>
      </c>
      <c r="H11253" s="32">
        <v>14.25187032</v>
      </c>
      <c r="I11253" s="10"/>
      <c r="J11253" s="10"/>
      <c r="AA11253" s="7"/>
      <c r="AB11253" s="7"/>
      <c r="AC11253" s="7"/>
    </row>
    <row r="11254" ht="15.0" customHeight="1">
      <c r="A11254" s="29">
        <v>41936.0</v>
      </c>
      <c r="B11254" s="30" t="s">
        <v>18</v>
      </c>
      <c r="D11254" s="30" t="s">
        <v>93</v>
      </c>
      <c r="E11254" s="31" t="s">
        <v>86</v>
      </c>
      <c r="F11254" s="32">
        <v>33.0</v>
      </c>
      <c r="G11254" s="32">
        <v>39.0</v>
      </c>
      <c r="H11254" s="32">
        <v>18.52743142</v>
      </c>
      <c r="I11254" s="10"/>
      <c r="J11254" s="10"/>
      <c r="AA11254" s="7"/>
      <c r="AB11254" s="7"/>
      <c r="AC11254" s="7"/>
    </row>
    <row r="11255" ht="15.0" customHeight="1">
      <c r="A11255" s="29">
        <v>41936.0</v>
      </c>
      <c r="B11255" s="30" t="s">
        <v>18</v>
      </c>
      <c r="D11255" s="30" t="s">
        <v>93</v>
      </c>
      <c r="E11255" s="31" t="s">
        <v>86</v>
      </c>
      <c r="F11255" s="32">
        <v>34.0</v>
      </c>
      <c r="G11255" s="32">
        <v>45.0</v>
      </c>
      <c r="H11255" s="32">
        <v>21.37780548</v>
      </c>
      <c r="I11255" s="10"/>
      <c r="J11255" s="10"/>
      <c r="AA11255" s="7"/>
      <c r="AB11255" s="7"/>
      <c r="AC11255" s="7"/>
    </row>
    <row r="11256" ht="15.0" customHeight="1">
      <c r="A11256" s="29">
        <v>41936.0</v>
      </c>
      <c r="B11256" s="30" t="s">
        <v>18</v>
      </c>
      <c r="D11256" s="30" t="s">
        <v>93</v>
      </c>
      <c r="E11256" s="31" t="s">
        <v>86</v>
      </c>
      <c r="F11256" s="32">
        <v>35.0</v>
      </c>
      <c r="G11256" s="32">
        <v>50.0</v>
      </c>
      <c r="H11256" s="32">
        <v>23.7531172</v>
      </c>
      <c r="I11256" s="10"/>
      <c r="J11256" s="10"/>
      <c r="AA11256" s="7"/>
      <c r="AB11256" s="7"/>
      <c r="AC11256" s="7"/>
    </row>
    <row r="11257" ht="15.0" customHeight="1">
      <c r="A11257" s="29">
        <v>41936.0</v>
      </c>
      <c r="B11257" s="30" t="s">
        <v>18</v>
      </c>
      <c r="D11257" s="30" t="s">
        <v>93</v>
      </c>
      <c r="E11257" s="31" t="s">
        <v>86</v>
      </c>
      <c r="F11257" s="32">
        <v>36.0</v>
      </c>
      <c r="G11257" s="32">
        <v>41.0</v>
      </c>
      <c r="H11257" s="32">
        <v>19.47755611</v>
      </c>
      <c r="I11257" s="10"/>
      <c r="J11257" s="10"/>
      <c r="AA11257" s="7"/>
      <c r="AB11257" s="7"/>
      <c r="AC11257" s="7"/>
    </row>
    <row r="11258" ht="15.0" customHeight="1">
      <c r="A11258" s="29">
        <v>41936.0</v>
      </c>
      <c r="B11258" s="30" t="s">
        <v>18</v>
      </c>
      <c r="D11258" s="30" t="s">
        <v>93</v>
      </c>
      <c r="E11258" s="31" t="s">
        <v>86</v>
      </c>
      <c r="F11258" s="32">
        <v>37.0</v>
      </c>
      <c r="G11258" s="32">
        <v>41.0</v>
      </c>
      <c r="H11258" s="32">
        <v>19.47755611</v>
      </c>
      <c r="I11258" s="10"/>
      <c r="J11258" s="10"/>
      <c r="AA11258" s="7"/>
      <c r="AB11258" s="7"/>
      <c r="AC11258" s="7"/>
    </row>
    <row r="11259" ht="15.0" customHeight="1">
      <c r="A11259" s="29">
        <v>41936.0</v>
      </c>
      <c r="B11259" s="30" t="s">
        <v>18</v>
      </c>
      <c r="D11259" s="30" t="s">
        <v>93</v>
      </c>
      <c r="E11259" s="31" t="s">
        <v>86</v>
      </c>
      <c r="F11259" s="32">
        <v>38.0</v>
      </c>
      <c r="G11259" s="32">
        <v>51.0</v>
      </c>
      <c r="H11259" s="32">
        <v>24.22817955</v>
      </c>
      <c r="I11259" s="10"/>
      <c r="J11259" s="10"/>
      <c r="AA11259" s="7"/>
      <c r="AB11259" s="7"/>
      <c r="AC11259" s="7"/>
    </row>
    <row r="11260" ht="15.0" customHeight="1">
      <c r="A11260" s="29">
        <v>41936.0</v>
      </c>
      <c r="B11260" s="30" t="s">
        <v>18</v>
      </c>
      <c r="D11260" s="30" t="s">
        <v>93</v>
      </c>
      <c r="E11260" s="31" t="s">
        <v>86</v>
      </c>
      <c r="F11260" s="32">
        <v>39.0</v>
      </c>
      <c r="G11260" s="32">
        <v>63.0</v>
      </c>
      <c r="H11260" s="32">
        <v>29.92892768</v>
      </c>
      <c r="I11260" s="10"/>
      <c r="J11260" s="10"/>
      <c r="AA11260" s="7"/>
      <c r="AB11260" s="7"/>
      <c r="AC11260" s="7"/>
    </row>
    <row r="11261" ht="15.0" customHeight="1">
      <c r="A11261" s="29">
        <v>41936.0</v>
      </c>
      <c r="B11261" s="30" t="s">
        <v>18</v>
      </c>
      <c r="D11261" s="30" t="s">
        <v>93</v>
      </c>
      <c r="E11261" s="31" t="s">
        <v>86</v>
      </c>
      <c r="F11261" s="32">
        <v>40.0</v>
      </c>
      <c r="G11261" s="32">
        <v>41.0</v>
      </c>
      <c r="H11261" s="32">
        <v>19.47755611</v>
      </c>
      <c r="I11261" s="10"/>
      <c r="J11261" s="10"/>
      <c r="AA11261" s="7"/>
      <c r="AB11261" s="7"/>
      <c r="AC11261" s="7"/>
    </row>
    <row r="11262" ht="15.0" customHeight="1">
      <c r="A11262" s="29">
        <v>41936.0</v>
      </c>
      <c r="B11262" s="30" t="s">
        <v>18</v>
      </c>
      <c r="D11262" s="30" t="s">
        <v>93</v>
      </c>
      <c r="E11262" s="31" t="s">
        <v>86</v>
      </c>
      <c r="F11262" s="32">
        <v>41.0</v>
      </c>
      <c r="G11262" s="32">
        <v>49.0</v>
      </c>
      <c r="H11262" s="32">
        <v>23.27805486</v>
      </c>
      <c r="I11262" s="10"/>
      <c r="J11262" s="10"/>
      <c r="AA11262" s="7"/>
      <c r="AB11262" s="7"/>
      <c r="AC11262" s="7"/>
    </row>
    <row r="11263" ht="15.0" customHeight="1">
      <c r="A11263" s="29">
        <v>41936.0</v>
      </c>
      <c r="B11263" s="30" t="s">
        <v>18</v>
      </c>
      <c r="D11263" s="30" t="s">
        <v>93</v>
      </c>
      <c r="E11263" s="31" t="s">
        <v>86</v>
      </c>
      <c r="F11263" s="32">
        <v>42.0</v>
      </c>
      <c r="G11263" s="32">
        <v>39.0</v>
      </c>
      <c r="H11263" s="32">
        <v>18.52743142</v>
      </c>
      <c r="I11263" s="10"/>
      <c r="J11263" s="10"/>
      <c r="AA11263" s="7"/>
      <c r="AB11263" s="7"/>
      <c r="AC11263" s="7"/>
    </row>
    <row r="11264" ht="15.0" customHeight="1">
      <c r="A11264" s="29">
        <v>41936.0</v>
      </c>
      <c r="B11264" s="30" t="s">
        <v>18</v>
      </c>
      <c r="D11264" s="30" t="s">
        <v>93</v>
      </c>
      <c r="E11264" s="31" t="s">
        <v>86</v>
      </c>
      <c r="F11264" s="32">
        <v>43.0</v>
      </c>
      <c r="G11264" s="32">
        <v>33.0</v>
      </c>
      <c r="H11264" s="32">
        <v>15.67705735</v>
      </c>
      <c r="I11264" s="10"/>
      <c r="J11264" s="10"/>
      <c r="AA11264" s="7"/>
      <c r="AB11264" s="7"/>
      <c r="AC11264" s="7"/>
    </row>
    <row r="11265" ht="15.0" customHeight="1">
      <c r="A11265" s="29">
        <v>41936.0</v>
      </c>
      <c r="B11265" s="30" t="s">
        <v>18</v>
      </c>
      <c r="D11265" s="30" t="s">
        <v>93</v>
      </c>
      <c r="E11265" s="31" t="s">
        <v>86</v>
      </c>
      <c r="F11265" s="32">
        <v>44.0</v>
      </c>
      <c r="G11265" s="32">
        <v>43.0</v>
      </c>
      <c r="H11265" s="32">
        <v>20.42768079</v>
      </c>
      <c r="I11265" s="10"/>
      <c r="J11265" s="10"/>
      <c r="AA11265" s="7"/>
      <c r="AB11265" s="7"/>
      <c r="AC11265" s="7"/>
    </row>
    <row r="11266" ht="15.0" customHeight="1">
      <c r="A11266" s="29">
        <v>41936.0</v>
      </c>
      <c r="B11266" s="30" t="s">
        <v>18</v>
      </c>
      <c r="D11266" s="30" t="s">
        <v>93</v>
      </c>
      <c r="E11266" s="31" t="s">
        <v>86</v>
      </c>
      <c r="F11266" s="32">
        <v>45.0</v>
      </c>
      <c r="G11266" s="32">
        <v>33.0</v>
      </c>
      <c r="H11266" s="32">
        <v>15.67705735</v>
      </c>
      <c r="I11266" s="10"/>
      <c r="J11266" s="10"/>
      <c r="AA11266" s="7"/>
      <c r="AB11266" s="7"/>
      <c r="AC11266" s="7"/>
    </row>
    <row r="11267" ht="15.0" customHeight="1">
      <c r="A11267" s="29">
        <v>41936.0</v>
      </c>
      <c r="B11267" s="30" t="s">
        <v>18</v>
      </c>
      <c r="D11267" s="30" t="s">
        <v>93</v>
      </c>
      <c r="E11267" s="31" t="s">
        <v>87</v>
      </c>
      <c r="F11267" s="32">
        <v>1.0</v>
      </c>
      <c r="G11267" s="32">
        <v>62.0</v>
      </c>
      <c r="H11267" s="32">
        <v>25.62039045</v>
      </c>
      <c r="I11267" s="10"/>
      <c r="J11267" s="10"/>
      <c r="AA11267" s="7"/>
      <c r="AB11267" s="7"/>
      <c r="AC11267" s="7"/>
    </row>
    <row r="11268" ht="15.0" customHeight="1">
      <c r="A11268" s="29">
        <v>41936.0</v>
      </c>
      <c r="B11268" s="30" t="s">
        <v>18</v>
      </c>
      <c r="D11268" s="30" t="s">
        <v>93</v>
      </c>
      <c r="E11268" s="31" t="s">
        <v>87</v>
      </c>
      <c r="F11268" s="32">
        <v>2.0</v>
      </c>
      <c r="G11268" s="32">
        <v>62.0</v>
      </c>
      <c r="H11268" s="32">
        <v>25.62039045</v>
      </c>
      <c r="I11268" s="10"/>
      <c r="J11268" s="10"/>
      <c r="AA11268" s="7"/>
      <c r="AB11268" s="7"/>
      <c r="AC11268" s="7"/>
    </row>
    <row r="11269" ht="15.0" customHeight="1">
      <c r="A11269" s="29">
        <v>41936.0</v>
      </c>
      <c r="B11269" s="30" t="s">
        <v>18</v>
      </c>
      <c r="D11269" s="30" t="s">
        <v>93</v>
      </c>
      <c r="E11269" s="31" t="s">
        <v>87</v>
      </c>
      <c r="F11269" s="32">
        <v>3.0</v>
      </c>
      <c r="G11269" s="32">
        <v>48.0</v>
      </c>
      <c r="H11269" s="32">
        <v>19.83514099</v>
      </c>
      <c r="I11269" s="10"/>
      <c r="J11269" s="10"/>
      <c r="AA11269" s="7"/>
      <c r="AB11269" s="7"/>
      <c r="AC11269" s="7"/>
    </row>
    <row r="11270" ht="15.0" customHeight="1">
      <c r="A11270" s="29">
        <v>41936.0</v>
      </c>
      <c r="B11270" s="30" t="s">
        <v>18</v>
      </c>
      <c r="D11270" s="30" t="s">
        <v>93</v>
      </c>
      <c r="E11270" s="31" t="s">
        <v>87</v>
      </c>
      <c r="F11270" s="32">
        <v>4.0</v>
      </c>
      <c r="G11270" s="32">
        <v>38.0</v>
      </c>
      <c r="H11270" s="32">
        <v>15.70281995</v>
      </c>
      <c r="I11270" s="10"/>
      <c r="J11270" s="10"/>
      <c r="AA11270" s="7"/>
      <c r="AB11270" s="7"/>
      <c r="AC11270" s="7"/>
    </row>
    <row r="11271" ht="15.0" customHeight="1">
      <c r="A11271" s="29">
        <v>41936.0</v>
      </c>
      <c r="B11271" s="30" t="s">
        <v>18</v>
      </c>
      <c r="D11271" s="30" t="s">
        <v>93</v>
      </c>
      <c r="E11271" s="31" t="s">
        <v>87</v>
      </c>
      <c r="F11271" s="32">
        <v>5.0</v>
      </c>
      <c r="G11271" s="32">
        <v>29.0</v>
      </c>
      <c r="H11271" s="32">
        <v>11.98373102</v>
      </c>
      <c r="I11271" s="10"/>
      <c r="J11271" s="10"/>
      <c r="AA11271" s="7"/>
      <c r="AB11271" s="7"/>
      <c r="AC11271" s="7"/>
    </row>
    <row r="11272" ht="15.0" customHeight="1">
      <c r="A11272" s="29">
        <v>41936.0</v>
      </c>
      <c r="B11272" s="30" t="s">
        <v>18</v>
      </c>
      <c r="D11272" s="30" t="s">
        <v>93</v>
      </c>
      <c r="E11272" s="31" t="s">
        <v>87</v>
      </c>
      <c r="F11272" s="32">
        <v>6.0</v>
      </c>
      <c r="G11272" s="32">
        <v>49.0</v>
      </c>
      <c r="H11272" s="32">
        <v>20.2483731</v>
      </c>
      <c r="I11272" s="10"/>
      <c r="J11272" s="10"/>
      <c r="AA11272" s="7"/>
      <c r="AB11272" s="7"/>
      <c r="AC11272" s="7"/>
    </row>
    <row r="11273" ht="15.0" customHeight="1">
      <c r="A11273" s="29">
        <v>41936.0</v>
      </c>
      <c r="B11273" s="30" t="s">
        <v>18</v>
      </c>
      <c r="D11273" s="30" t="s">
        <v>93</v>
      </c>
      <c r="E11273" s="31" t="s">
        <v>87</v>
      </c>
      <c r="F11273" s="32">
        <v>7.0</v>
      </c>
      <c r="G11273" s="32">
        <v>54.0</v>
      </c>
      <c r="H11273" s="32">
        <v>22.31453362</v>
      </c>
      <c r="I11273" s="10"/>
      <c r="J11273" s="10"/>
      <c r="AA11273" s="7"/>
      <c r="AB11273" s="7"/>
      <c r="AC11273" s="7"/>
    </row>
    <row r="11274" ht="15.0" customHeight="1">
      <c r="A11274" s="29">
        <v>41936.0</v>
      </c>
      <c r="B11274" s="30" t="s">
        <v>18</v>
      </c>
      <c r="D11274" s="30" t="s">
        <v>93</v>
      </c>
      <c r="E11274" s="31" t="s">
        <v>87</v>
      </c>
      <c r="F11274" s="32">
        <v>8.0</v>
      </c>
      <c r="G11274" s="32">
        <v>70.0</v>
      </c>
      <c r="H11274" s="32">
        <v>28.92624728</v>
      </c>
      <c r="I11274" s="10"/>
      <c r="J11274" s="10"/>
      <c r="AA11274" s="7"/>
      <c r="AB11274" s="7"/>
      <c r="AC11274" s="7"/>
    </row>
    <row r="11275" ht="15.0" customHeight="1">
      <c r="A11275" s="29">
        <v>41936.0</v>
      </c>
      <c r="B11275" s="30" t="s">
        <v>18</v>
      </c>
      <c r="D11275" s="30" t="s">
        <v>93</v>
      </c>
      <c r="E11275" s="31" t="s">
        <v>87</v>
      </c>
      <c r="F11275" s="32">
        <v>9.0</v>
      </c>
      <c r="G11275" s="32">
        <v>49.0</v>
      </c>
      <c r="H11275" s="32">
        <v>20.2483731</v>
      </c>
      <c r="I11275" s="10"/>
      <c r="J11275" s="10"/>
      <c r="AA11275" s="7"/>
      <c r="AB11275" s="7"/>
      <c r="AC11275" s="7"/>
    </row>
    <row r="11276" ht="15.0" customHeight="1">
      <c r="A11276" s="29">
        <v>41936.0</v>
      </c>
      <c r="B11276" s="30" t="s">
        <v>18</v>
      </c>
      <c r="D11276" s="30" t="s">
        <v>93</v>
      </c>
      <c r="E11276" s="31" t="s">
        <v>87</v>
      </c>
      <c r="F11276" s="32">
        <v>10.0</v>
      </c>
      <c r="G11276" s="32">
        <v>45.0</v>
      </c>
      <c r="H11276" s="32">
        <v>18.59544468</v>
      </c>
      <c r="I11276" s="10"/>
      <c r="J11276" s="10"/>
      <c r="AA11276" s="7"/>
      <c r="AB11276" s="7"/>
      <c r="AC11276" s="7"/>
    </row>
    <row r="11277" ht="15.0" customHeight="1">
      <c r="A11277" s="29">
        <v>41936.0</v>
      </c>
      <c r="B11277" s="30" t="s">
        <v>18</v>
      </c>
      <c r="D11277" s="30" t="s">
        <v>93</v>
      </c>
      <c r="E11277" s="31" t="s">
        <v>87</v>
      </c>
      <c r="F11277" s="32">
        <v>11.0</v>
      </c>
      <c r="G11277" s="32">
        <v>54.0</v>
      </c>
      <c r="H11277" s="32">
        <v>22.31453362</v>
      </c>
      <c r="I11277" s="10"/>
      <c r="J11277" s="10"/>
      <c r="AA11277" s="7"/>
      <c r="AB11277" s="7"/>
      <c r="AC11277" s="7"/>
    </row>
    <row r="11278" ht="15.0" customHeight="1">
      <c r="A11278" s="29">
        <v>41936.0</v>
      </c>
      <c r="B11278" s="30" t="s">
        <v>18</v>
      </c>
      <c r="D11278" s="30" t="s">
        <v>93</v>
      </c>
      <c r="E11278" s="31" t="s">
        <v>87</v>
      </c>
      <c r="F11278" s="32">
        <v>12.0</v>
      </c>
      <c r="G11278" s="32">
        <v>38.0</v>
      </c>
      <c r="H11278" s="32">
        <v>15.70281995</v>
      </c>
      <c r="I11278" s="10"/>
      <c r="J11278" s="10"/>
      <c r="AA11278" s="7"/>
      <c r="AB11278" s="7"/>
      <c r="AC11278" s="7"/>
    </row>
    <row r="11279" ht="15.0" customHeight="1">
      <c r="A11279" s="29">
        <v>41936.0</v>
      </c>
      <c r="B11279" s="30" t="s">
        <v>18</v>
      </c>
      <c r="D11279" s="30" t="s">
        <v>93</v>
      </c>
      <c r="E11279" s="31" t="s">
        <v>87</v>
      </c>
      <c r="F11279" s="32">
        <v>13.0</v>
      </c>
      <c r="G11279" s="32">
        <v>48.0</v>
      </c>
      <c r="H11279" s="32">
        <v>19.83514099</v>
      </c>
      <c r="I11279" s="10"/>
      <c r="J11279" s="10"/>
      <c r="AA11279" s="7"/>
      <c r="AB11279" s="7"/>
      <c r="AC11279" s="7"/>
    </row>
    <row r="11280" ht="15.0" customHeight="1">
      <c r="A11280" s="29">
        <v>41936.0</v>
      </c>
      <c r="B11280" s="30" t="s">
        <v>18</v>
      </c>
      <c r="D11280" s="30" t="s">
        <v>93</v>
      </c>
      <c r="E11280" s="31" t="s">
        <v>87</v>
      </c>
      <c r="F11280" s="32">
        <v>14.0</v>
      </c>
      <c r="G11280" s="32">
        <v>57.0</v>
      </c>
      <c r="H11280" s="32">
        <v>23.55422993</v>
      </c>
      <c r="I11280" s="10"/>
      <c r="J11280" s="10"/>
      <c r="AA11280" s="7"/>
      <c r="AB11280" s="7"/>
      <c r="AC11280" s="7"/>
    </row>
    <row r="11281" ht="15.0" customHeight="1">
      <c r="A11281" s="29">
        <v>41936.0</v>
      </c>
      <c r="B11281" s="30" t="s">
        <v>18</v>
      </c>
      <c r="D11281" s="30" t="s">
        <v>93</v>
      </c>
      <c r="E11281" s="31" t="s">
        <v>87</v>
      </c>
      <c r="F11281" s="32">
        <v>15.0</v>
      </c>
      <c r="G11281" s="32">
        <v>44.0</v>
      </c>
      <c r="H11281" s="32">
        <v>18.18221258</v>
      </c>
      <c r="I11281" s="10"/>
      <c r="J11281" s="10"/>
      <c r="AA11281" s="7"/>
      <c r="AB11281" s="7"/>
      <c r="AC11281" s="7"/>
    </row>
    <row r="11282" ht="15.0" customHeight="1">
      <c r="A11282" s="29">
        <v>41936.0</v>
      </c>
      <c r="B11282" s="30" t="s">
        <v>18</v>
      </c>
      <c r="D11282" s="30" t="s">
        <v>93</v>
      </c>
      <c r="E11282" s="31" t="s">
        <v>87</v>
      </c>
      <c r="F11282" s="32">
        <v>16.0</v>
      </c>
      <c r="G11282" s="32">
        <v>51.0</v>
      </c>
      <c r="H11282" s="32">
        <v>21.07483731</v>
      </c>
      <c r="I11282" s="10"/>
      <c r="J11282" s="10"/>
      <c r="AA11282" s="7"/>
      <c r="AB11282" s="7"/>
      <c r="AC11282" s="7"/>
    </row>
    <row r="11283" ht="15.0" customHeight="1">
      <c r="A11283" s="29">
        <v>41936.0</v>
      </c>
      <c r="B11283" s="30" t="s">
        <v>18</v>
      </c>
      <c r="D11283" s="30" t="s">
        <v>93</v>
      </c>
      <c r="E11283" s="31" t="s">
        <v>87</v>
      </c>
      <c r="F11283" s="32">
        <v>17.0</v>
      </c>
      <c r="G11283" s="32">
        <v>44.0</v>
      </c>
      <c r="H11283" s="32">
        <v>18.18221258</v>
      </c>
      <c r="I11283" s="10"/>
      <c r="J11283" s="10"/>
      <c r="AA11283" s="7"/>
      <c r="AB11283" s="7"/>
      <c r="AC11283" s="7"/>
    </row>
    <row r="11284" ht="15.0" customHeight="1">
      <c r="A11284" s="29">
        <v>41936.0</v>
      </c>
      <c r="B11284" s="30" t="s">
        <v>18</v>
      </c>
      <c r="D11284" s="30" t="s">
        <v>93</v>
      </c>
      <c r="E11284" s="31" t="s">
        <v>87</v>
      </c>
      <c r="F11284" s="32">
        <v>18.0</v>
      </c>
      <c r="G11284" s="32">
        <v>59.0</v>
      </c>
      <c r="H11284" s="32">
        <v>24.38069414</v>
      </c>
      <c r="I11284" s="10"/>
      <c r="J11284" s="10"/>
      <c r="AA11284" s="7"/>
      <c r="AB11284" s="7"/>
      <c r="AC11284" s="7"/>
    </row>
    <row r="11285" ht="15.0" customHeight="1">
      <c r="A11285" s="29">
        <v>41936.0</v>
      </c>
      <c r="B11285" s="30" t="s">
        <v>18</v>
      </c>
      <c r="D11285" s="30" t="s">
        <v>93</v>
      </c>
      <c r="E11285" s="31" t="s">
        <v>87</v>
      </c>
      <c r="F11285" s="32">
        <v>19.0</v>
      </c>
      <c r="G11285" s="32">
        <v>49.0</v>
      </c>
      <c r="H11285" s="32">
        <v>20.2483731</v>
      </c>
      <c r="I11285" s="10"/>
      <c r="J11285" s="10"/>
      <c r="AA11285" s="7"/>
      <c r="AB11285" s="7"/>
      <c r="AC11285" s="7"/>
    </row>
    <row r="11286" ht="15.0" customHeight="1">
      <c r="A11286" s="29">
        <v>41936.0</v>
      </c>
      <c r="B11286" s="30" t="s">
        <v>18</v>
      </c>
      <c r="D11286" s="30" t="s">
        <v>93</v>
      </c>
      <c r="E11286" s="31" t="s">
        <v>87</v>
      </c>
      <c r="F11286" s="32">
        <v>20.0</v>
      </c>
      <c r="G11286" s="32">
        <v>42.0</v>
      </c>
      <c r="H11286" s="32">
        <v>17.35574837</v>
      </c>
      <c r="I11286" s="10"/>
      <c r="J11286" s="10"/>
      <c r="AA11286" s="7"/>
      <c r="AB11286" s="7"/>
      <c r="AC11286" s="7"/>
    </row>
    <row r="11287" ht="15.0" customHeight="1">
      <c r="A11287" s="29">
        <v>41936.0</v>
      </c>
      <c r="B11287" s="30" t="s">
        <v>18</v>
      </c>
      <c r="D11287" s="30" t="s">
        <v>93</v>
      </c>
      <c r="E11287" s="31" t="s">
        <v>87</v>
      </c>
      <c r="F11287" s="32">
        <v>21.0</v>
      </c>
      <c r="G11287" s="32">
        <v>44.0</v>
      </c>
      <c r="H11287" s="32">
        <v>18.18221258</v>
      </c>
      <c r="I11287" s="10"/>
      <c r="J11287" s="10"/>
      <c r="AA11287" s="7"/>
      <c r="AB11287" s="7"/>
      <c r="AC11287" s="7"/>
    </row>
    <row r="11288" ht="15.0" customHeight="1">
      <c r="A11288" s="29">
        <v>41936.0</v>
      </c>
      <c r="B11288" s="30" t="s">
        <v>18</v>
      </c>
      <c r="D11288" s="30" t="s">
        <v>93</v>
      </c>
      <c r="E11288" s="31" t="s">
        <v>87</v>
      </c>
      <c r="F11288" s="32">
        <v>22.0</v>
      </c>
      <c r="G11288" s="32">
        <v>41.0</v>
      </c>
      <c r="H11288" s="32">
        <v>16.94251627</v>
      </c>
      <c r="I11288" s="10"/>
      <c r="J11288" s="10"/>
      <c r="AA11288" s="7"/>
      <c r="AB11288" s="7"/>
      <c r="AC11288" s="7"/>
    </row>
    <row r="11289" ht="15.0" customHeight="1">
      <c r="A11289" s="29">
        <v>41936.0</v>
      </c>
      <c r="B11289" s="30" t="s">
        <v>18</v>
      </c>
      <c r="D11289" s="30" t="s">
        <v>93</v>
      </c>
      <c r="E11289" s="31" t="s">
        <v>87</v>
      </c>
      <c r="F11289" s="32">
        <v>23.0</v>
      </c>
      <c r="G11289" s="32">
        <v>54.0</v>
      </c>
      <c r="H11289" s="32">
        <v>22.31453362</v>
      </c>
      <c r="I11289" s="10"/>
      <c r="J11289" s="10"/>
      <c r="AA11289" s="7"/>
      <c r="AB11289" s="7"/>
      <c r="AC11289" s="7"/>
    </row>
    <row r="11290" ht="15.0" customHeight="1">
      <c r="A11290" s="29">
        <v>41936.0</v>
      </c>
      <c r="B11290" s="30" t="s">
        <v>18</v>
      </c>
      <c r="D11290" s="30" t="s">
        <v>93</v>
      </c>
      <c r="E11290" s="31" t="s">
        <v>87</v>
      </c>
      <c r="F11290" s="32">
        <v>24.0</v>
      </c>
      <c r="G11290" s="32">
        <v>64.0</v>
      </c>
      <c r="H11290" s="32">
        <v>26.44685466</v>
      </c>
      <c r="I11290" s="10"/>
      <c r="J11290" s="10"/>
      <c r="AA11290" s="7"/>
      <c r="AB11290" s="7"/>
      <c r="AC11290" s="7"/>
    </row>
    <row r="11291" ht="15.0" customHeight="1">
      <c r="A11291" s="29">
        <v>41936.0</v>
      </c>
      <c r="B11291" s="30" t="s">
        <v>18</v>
      </c>
      <c r="D11291" s="30" t="s">
        <v>93</v>
      </c>
      <c r="E11291" s="31" t="s">
        <v>87</v>
      </c>
      <c r="F11291" s="32">
        <v>25.0</v>
      </c>
      <c r="G11291" s="32">
        <v>36.0</v>
      </c>
      <c r="H11291" s="32">
        <v>14.87635575</v>
      </c>
      <c r="I11291" s="10"/>
      <c r="J11291" s="10"/>
      <c r="AA11291" s="7"/>
      <c r="AB11291" s="7"/>
      <c r="AC11291" s="7"/>
    </row>
    <row r="11292" ht="15.0" customHeight="1">
      <c r="A11292" s="29">
        <v>41936.0</v>
      </c>
      <c r="B11292" s="30" t="s">
        <v>18</v>
      </c>
      <c r="D11292" s="30" t="s">
        <v>93</v>
      </c>
      <c r="E11292" s="31" t="s">
        <v>87</v>
      </c>
      <c r="F11292" s="32">
        <v>26.0</v>
      </c>
      <c r="G11292" s="32">
        <v>58.0</v>
      </c>
      <c r="H11292" s="32">
        <v>23.96746203</v>
      </c>
      <c r="I11292" s="10"/>
      <c r="J11292" s="10"/>
      <c r="AA11292" s="7"/>
      <c r="AB11292" s="7"/>
      <c r="AC11292" s="7"/>
    </row>
    <row r="11293" ht="15.0" customHeight="1">
      <c r="A11293" s="29">
        <v>41936.0</v>
      </c>
      <c r="B11293" s="30" t="s">
        <v>18</v>
      </c>
      <c r="D11293" s="30" t="s">
        <v>93</v>
      </c>
      <c r="E11293" s="31" t="s">
        <v>87</v>
      </c>
      <c r="F11293" s="32">
        <v>27.0</v>
      </c>
      <c r="G11293" s="32">
        <v>50.0</v>
      </c>
      <c r="H11293" s="32">
        <v>20.6616052</v>
      </c>
      <c r="I11293" s="10"/>
      <c r="J11293" s="10"/>
      <c r="AA11293" s="7"/>
      <c r="AB11293" s="7"/>
      <c r="AC11293" s="7"/>
    </row>
    <row r="11294" ht="15.0" customHeight="1">
      <c r="A11294" s="29">
        <v>41936.0</v>
      </c>
      <c r="B11294" s="30" t="s">
        <v>18</v>
      </c>
      <c r="D11294" s="30" t="s">
        <v>93</v>
      </c>
      <c r="E11294" s="31" t="s">
        <v>87</v>
      </c>
      <c r="F11294" s="32">
        <v>28.0</v>
      </c>
      <c r="G11294" s="32">
        <v>50.0</v>
      </c>
      <c r="H11294" s="32">
        <v>20.6616052</v>
      </c>
      <c r="I11294" s="10"/>
      <c r="J11294" s="10"/>
      <c r="AA11294" s="7"/>
      <c r="AB11294" s="7"/>
      <c r="AC11294" s="7"/>
    </row>
    <row r="11295" ht="15.0" customHeight="1">
      <c r="A11295" s="29">
        <v>41936.0</v>
      </c>
      <c r="B11295" s="30" t="s">
        <v>18</v>
      </c>
      <c r="D11295" s="30" t="s">
        <v>93</v>
      </c>
      <c r="E11295" s="31" t="s">
        <v>87</v>
      </c>
      <c r="F11295" s="32">
        <v>29.0</v>
      </c>
      <c r="G11295" s="32">
        <v>31.0</v>
      </c>
      <c r="H11295" s="32">
        <v>12.81019523</v>
      </c>
      <c r="I11295" s="10"/>
      <c r="J11295" s="10"/>
      <c r="AA11295" s="7"/>
      <c r="AB11295" s="7"/>
      <c r="AC11295" s="7"/>
    </row>
    <row r="11296" ht="15.0" customHeight="1">
      <c r="A11296" s="29">
        <v>41936.0</v>
      </c>
      <c r="B11296" s="30" t="s">
        <v>18</v>
      </c>
      <c r="D11296" s="30" t="s">
        <v>93</v>
      </c>
      <c r="E11296" s="31" t="s">
        <v>87</v>
      </c>
      <c r="F11296" s="32">
        <v>30.0</v>
      </c>
      <c r="G11296" s="32">
        <v>53.0</v>
      </c>
      <c r="H11296" s="32">
        <v>21.90130151</v>
      </c>
      <c r="I11296" s="10"/>
      <c r="J11296" s="10"/>
      <c r="AA11296" s="7"/>
      <c r="AB11296" s="7"/>
      <c r="AC11296" s="7"/>
    </row>
    <row r="11297" ht="15.0" customHeight="1">
      <c r="A11297" s="29">
        <v>41936.0</v>
      </c>
      <c r="B11297" s="30" t="s">
        <v>18</v>
      </c>
      <c r="D11297" s="30" t="s">
        <v>93</v>
      </c>
      <c r="E11297" s="31" t="s">
        <v>87</v>
      </c>
      <c r="F11297" s="32">
        <v>31.0</v>
      </c>
      <c r="G11297" s="32">
        <v>46.0</v>
      </c>
      <c r="H11297" s="32">
        <v>19.00867679</v>
      </c>
      <c r="I11297" s="10"/>
      <c r="J11297" s="10"/>
      <c r="AA11297" s="7"/>
      <c r="AB11297" s="7"/>
      <c r="AC11297" s="7"/>
    </row>
    <row r="11298" ht="15.0" customHeight="1">
      <c r="A11298" s="29">
        <v>41936.0</v>
      </c>
      <c r="B11298" s="30" t="s">
        <v>18</v>
      </c>
      <c r="D11298" s="30" t="s">
        <v>93</v>
      </c>
      <c r="E11298" s="31" t="s">
        <v>87</v>
      </c>
      <c r="F11298" s="32">
        <v>32.0</v>
      </c>
      <c r="G11298" s="32">
        <v>32.0</v>
      </c>
      <c r="H11298" s="32">
        <v>13.22342733</v>
      </c>
      <c r="I11298" s="10"/>
      <c r="J11298" s="10"/>
      <c r="AA11298" s="7"/>
      <c r="AB11298" s="7"/>
      <c r="AC11298" s="7"/>
    </row>
    <row r="11299" ht="15.0" customHeight="1">
      <c r="A11299" s="29">
        <v>41936.0</v>
      </c>
      <c r="B11299" s="30" t="s">
        <v>18</v>
      </c>
      <c r="D11299" s="30" t="s">
        <v>93</v>
      </c>
      <c r="E11299" s="31" t="s">
        <v>87</v>
      </c>
      <c r="F11299" s="32">
        <v>33.0</v>
      </c>
      <c r="G11299" s="32">
        <v>79.0</v>
      </c>
      <c r="H11299" s="32">
        <v>32.64533622</v>
      </c>
      <c r="I11299" s="10"/>
      <c r="J11299" s="10"/>
      <c r="AA11299" s="7"/>
      <c r="AB11299" s="7"/>
      <c r="AC11299" s="7"/>
    </row>
    <row r="11300" ht="15.0" customHeight="1">
      <c r="A11300" s="29">
        <v>41936.0</v>
      </c>
      <c r="B11300" s="30" t="s">
        <v>18</v>
      </c>
      <c r="D11300" s="30" t="s">
        <v>93</v>
      </c>
      <c r="E11300" s="31" t="s">
        <v>87</v>
      </c>
      <c r="F11300" s="32">
        <v>34.0</v>
      </c>
      <c r="G11300" s="32">
        <v>49.0</v>
      </c>
      <c r="H11300" s="32">
        <v>20.2483731</v>
      </c>
      <c r="I11300" s="10"/>
      <c r="J11300" s="10"/>
      <c r="AA11300" s="7"/>
      <c r="AB11300" s="7"/>
      <c r="AC11300" s="7"/>
    </row>
    <row r="11301" ht="15.0" customHeight="1">
      <c r="A11301" s="29">
        <v>41936.0</v>
      </c>
      <c r="B11301" s="30" t="s">
        <v>18</v>
      </c>
      <c r="D11301" s="30" t="s">
        <v>93</v>
      </c>
      <c r="E11301" s="31" t="s">
        <v>87</v>
      </c>
      <c r="F11301" s="32">
        <v>35.0</v>
      </c>
      <c r="G11301" s="32">
        <v>46.0</v>
      </c>
      <c r="H11301" s="32">
        <v>19.00867679</v>
      </c>
      <c r="I11301" s="10"/>
      <c r="J11301" s="10"/>
      <c r="AA11301" s="7"/>
      <c r="AB11301" s="7"/>
      <c r="AC11301" s="7"/>
    </row>
    <row r="11302" ht="15.0" customHeight="1">
      <c r="A11302" s="29">
        <v>41936.0</v>
      </c>
      <c r="B11302" s="30" t="s">
        <v>18</v>
      </c>
      <c r="D11302" s="30" t="s">
        <v>93</v>
      </c>
      <c r="E11302" s="31" t="s">
        <v>87</v>
      </c>
      <c r="F11302" s="32">
        <v>36.0</v>
      </c>
      <c r="G11302" s="32">
        <v>48.0</v>
      </c>
      <c r="H11302" s="32">
        <v>19.83514099</v>
      </c>
      <c r="I11302" s="10"/>
      <c r="J11302" s="10"/>
      <c r="AA11302" s="7"/>
      <c r="AB11302" s="7"/>
      <c r="AC11302" s="7"/>
    </row>
    <row r="11303" ht="15.0" customHeight="1">
      <c r="A11303" s="29">
        <v>41936.0</v>
      </c>
      <c r="B11303" s="30" t="s">
        <v>18</v>
      </c>
      <c r="D11303" s="30" t="s">
        <v>93</v>
      </c>
      <c r="E11303" s="31" t="s">
        <v>87</v>
      </c>
      <c r="F11303" s="32">
        <v>37.0</v>
      </c>
      <c r="G11303" s="32">
        <v>47.0</v>
      </c>
      <c r="H11303" s="32">
        <v>19.42190889</v>
      </c>
      <c r="I11303" s="10"/>
      <c r="J11303" s="10"/>
      <c r="AA11303" s="7"/>
      <c r="AB11303" s="7"/>
      <c r="AC11303" s="7"/>
    </row>
    <row r="11304" ht="15.0" customHeight="1">
      <c r="A11304" s="29">
        <v>41936.0</v>
      </c>
      <c r="B11304" s="30" t="s">
        <v>18</v>
      </c>
      <c r="D11304" s="30" t="s">
        <v>93</v>
      </c>
      <c r="E11304" s="31" t="s">
        <v>87</v>
      </c>
      <c r="F11304" s="32">
        <v>38.0</v>
      </c>
      <c r="G11304" s="32">
        <v>42.0</v>
      </c>
      <c r="H11304" s="32">
        <v>17.35574837</v>
      </c>
      <c r="I11304" s="10"/>
      <c r="J11304" s="10"/>
      <c r="AA11304" s="7"/>
      <c r="AB11304" s="7"/>
      <c r="AC11304" s="7"/>
    </row>
    <row r="11305" ht="15.0" customHeight="1">
      <c r="A11305" s="29">
        <v>41936.0</v>
      </c>
      <c r="B11305" s="30" t="s">
        <v>18</v>
      </c>
      <c r="D11305" s="30" t="s">
        <v>93</v>
      </c>
      <c r="E11305" s="31" t="s">
        <v>87</v>
      </c>
      <c r="F11305" s="32">
        <v>39.0</v>
      </c>
      <c r="G11305" s="32">
        <v>43.0</v>
      </c>
      <c r="H11305" s="32">
        <v>17.76898047</v>
      </c>
      <c r="I11305" s="10"/>
      <c r="J11305" s="10"/>
      <c r="AA11305" s="7"/>
      <c r="AB11305" s="7"/>
      <c r="AC11305" s="7"/>
    </row>
    <row r="11306" ht="15.0" customHeight="1">
      <c r="A11306" s="29">
        <v>41936.0</v>
      </c>
      <c r="B11306" s="30" t="s">
        <v>18</v>
      </c>
      <c r="D11306" s="30" t="s">
        <v>93</v>
      </c>
      <c r="E11306" s="31" t="s">
        <v>87</v>
      </c>
      <c r="F11306" s="32">
        <v>40.0</v>
      </c>
      <c r="G11306" s="32">
        <v>46.0</v>
      </c>
      <c r="H11306" s="32">
        <v>19.00867679</v>
      </c>
      <c r="I11306" s="10"/>
      <c r="J11306" s="10"/>
      <c r="AA11306" s="7"/>
      <c r="AB11306" s="7"/>
      <c r="AC11306" s="7"/>
    </row>
    <row r="11307" ht="15.0" customHeight="1">
      <c r="A11307" s="29">
        <v>41936.0</v>
      </c>
      <c r="B11307" s="30" t="s">
        <v>18</v>
      </c>
      <c r="D11307" s="30" t="s">
        <v>93</v>
      </c>
      <c r="E11307" s="31" t="s">
        <v>87</v>
      </c>
      <c r="F11307" s="32">
        <v>41.0</v>
      </c>
      <c r="G11307" s="32">
        <v>55.0</v>
      </c>
      <c r="H11307" s="32">
        <v>22.72776572</v>
      </c>
      <c r="I11307" s="10"/>
      <c r="J11307" s="10"/>
      <c r="AA11307" s="7"/>
      <c r="AB11307" s="7"/>
      <c r="AC11307" s="7"/>
    </row>
    <row r="11308" ht="15.0" customHeight="1">
      <c r="A11308" s="29">
        <v>41936.0</v>
      </c>
      <c r="B11308" s="30" t="s">
        <v>18</v>
      </c>
      <c r="D11308" s="30" t="s">
        <v>93</v>
      </c>
      <c r="E11308" s="31" t="s">
        <v>87</v>
      </c>
      <c r="F11308" s="32">
        <v>42.0</v>
      </c>
      <c r="G11308" s="32">
        <v>55.0</v>
      </c>
      <c r="H11308" s="32">
        <v>22.72776572</v>
      </c>
      <c r="I11308" s="10"/>
      <c r="J11308" s="10"/>
      <c r="AA11308" s="7"/>
      <c r="AB11308" s="7"/>
      <c r="AC11308" s="7"/>
    </row>
    <row r="11309" ht="15.0" customHeight="1">
      <c r="A11309" s="29">
        <v>41936.0</v>
      </c>
      <c r="B11309" s="30" t="s">
        <v>18</v>
      </c>
      <c r="D11309" s="30" t="s">
        <v>93</v>
      </c>
      <c r="E11309" s="31" t="s">
        <v>87</v>
      </c>
      <c r="F11309" s="32">
        <v>43.0</v>
      </c>
      <c r="G11309" s="32">
        <v>63.0</v>
      </c>
      <c r="H11309" s="32">
        <v>26.03362255</v>
      </c>
      <c r="I11309" s="10"/>
      <c r="J11309" s="10"/>
      <c r="AA11309" s="7"/>
      <c r="AB11309" s="7"/>
      <c r="AC11309" s="7"/>
    </row>
    <row r="11310" ht="15.0" customHeight="1">
      <c r="A11310" s="29">
        <v>41936.0</v>
      </c>
      <c r="B11310" s="30" t="s">
        <v>18</v>
      </c>
      <c r="D11310" s="30" t="s">
        <v>93</v>
      </c>
      <c r="E11310" s="31" t="s">
        <v>87</v>
      </c>
      <c r="F11310" s="32">
        <v>44.0</v>
      </c>
      <c r="G11310" s="32">
        <v>48.0</v>
      </c>
      <c r="H11310" s="32">
        <v>19.83514099</v>
      </c>
      <c r="I11310" s="10"/>
      <c r="J11310" s="10"/>
      <c r="AA11310" s="7"/>
      <c r="AB11310" s="7"/>
      <c r="AC11310" s="7"/>
    </row>
    <row r="11311" ht="15.0" customHeight="1">
      <c r="A11311" s="29">
        <v>41936.0</v>
      </c>
      <c r="B11311" s="30" t="s">
        <v>18</v>
      </c>
      <c r="D11311" s="30" t="s">
        <v>93</v>
      </c>
      <c r="E11311" s="31" t="s">
        <v>87</v>
      </c>
      <c r="F11311" s="32">
        <v>45.0</v>
      </c>
      <c r="G11311" s="32">
        <v>61.0</v>
      </c>
      <c r="H11311" s="32">
        <v>25.20715835</v>
      </c>
      <c r="I11311" s="10"/>
      <c r="J11311" s="10"/>
      <c r="AA11311" s="7"/>
      <c r="AB11311" s="7"/>
      <c r="AC11311" s="7"/>
    </row>
    <row r="11312" ht="15.0" customHeight="1">
      <c r="A11312" s="29">
        <v>41936.0</v>
      </c>
      <c r="B11312" s="30" t="s">
        <v>18</v>
      </c>
      <c r="D11312" s="30" t="s">
        <v>93</v>
      </c>
      <c r="E11312" s="31" t="s">
        <v>87</v>
      </c>
      <c r="F11312" s="32">
        <v>46.0</v>
      </c>
      <c r="G11312" s="32">
        <v>56.0</v>
      </c>
      <c r="H11312" s="32">
        <v>23.14099783</v>
      </c>
      <c r="I11312" s="10"/>
      <c r="J11312" s="10"/>
      <c r="AA11312" s="7"/>
      <c r="AB11312" s="7"/>
      <c r="AC11312" s="7"/>
    </row>
    <row r="11313" ht="15.0" customHeight="1">
      <c r="A11313" s="29">
        <v>41936.0</v>
      </c>
      <c r="B11313" s="30" t="s">
        <v>18</v>
      </c>
      <c r="D11313" s="30" t="s">
        <v>93</v>
      </c>
      <c r="E11313" s="31" t="s">
        <v>87</v>
      </c>
      <c r="F11313" s="32">
        <v>47.0</v>
      </c>
      <c r="G11313" s="32">
        <v>45.0</v>
      </c>
      <c r="H11313" s="32">
        <v>18.59544468</v>
      </c>
      <c r="I11313" s="10"/>
      <c r="J11313" s="10"/>
      <c r="AA11313" s="7"/>
      <c r="AB11313" s="7"/>
      <c r="AC11313" s="7"/>
    </row>
    <row r="11314" ht="15.0" customHeight="1">
      <c r="A11314" s="29">
        <v>41936.0</v>
      </c>
      <c r="B11314" s="30" t="s">
        <v>18</v>
      </c>
      <c r="D11314" s="30" t="s">
        <v>93</v>
      </c>
      <c r="E11314" s="31" t="s">
        <v>87</v>
      </c>
      <c r="F11314" s="32">
        <v>48.0</v>
      </c>
      <c r="G11314" s="32">
        <v>58.0</v>
      </c>
      <c r="H11314" s="32">
        <v>23.96746203</v>
      </c>
      <c r="I11314" s="10"/>
      <c r="J11314" s="10"/>
      <c r="AA11314" s="7"/>
      <c r="AB11314" s="7"/>
      <c r="AC11314" s="7"/>
    </row>
    <row r="11315" ht="15.0" customHeight="1">
      <c r="A11315" s="29">
        <v>41936.0</v>
      </c>
      <c r="B11315" s="30" t="s">
        <v>18</v>
      </c>
      <c r="D11315" s="30" t="s">
        <v>93</v>
      </c>
      <c r="E11315" s="31" t="s">
        <v>87</v>
      </c>
      <c r="F11315" s="32">
        <v>49.0</v>
      </c>
      <c r="G11315" s="32">
        <v>44.0</v>
      </c>
      <c r="H11315" s="32">
        <v>18.18221258</v>
      </c>
      <c r="I11315" s="10"/>
      <c r="J11315" s="10"/>
      <c r="AA11315" s="7"/>
      <c r="AB11315" s="7"/>
      <c r="AC11315" s="7"/>
    </row>
    <row r="11316" ht="15.0" customHeight="1">
      <c r="A11316" s="29">
        <v>41936.0</v>
      </c>
      <c r="B11316" s="30" t="s">
        <v>18</v>
      </c>
      <c r="D11316" s="30" t="s">
        <v>93</v>
      </c>
      <c r="E11316" s="31" t="s">
        <v>87</v>
      </c>
      <c r="F11316" s="32">
        <v>50.0</v>
      </c>
      <c r="G11316" s="32">
        <v>48.0</v>
      </c>
      <c r="H11316" s="32">
        <v>19.83514099</v>
      </c>
      <c r="I11316" s="10"/>
      <c r="J11316" s="10"/>
      <c r="AA11316" s="7"/>
      <c r="AB11316" s="7"/>
      <c r="AC11316" s="7"/>
    </row>
    <row r="11317" ht="15.0" customHeight="1">
      <c r="A11317" s="29">
        <v>41936.0</v>
      </c>
      <c r="B11317" s="30" t="s">
        <v>18</v>
      </c>
      <c r="D11317" s="30" t="s">
        <v>93</v>
      </c>
      <c r="E11317" s="31" t="s">
        <v>87</v>
      </c>
      <c r="F11317" s="32">
        <v>51.0</v>
      </c>
      <c r="G11317" s="32">
        <v>83.0</v>
      </c>
      <c r="H11317" s="32">
        <v>34.29826464</v>
      </c>
      <c r="I11317" s="10"/>
      <c r="J11317" s="10"/>
      <c r="AA11317" s="7"/>
      <c r="AB11317" s="7"/>
      <c r="AC11317" s="7"/>
    </row>
    <row r="11318" ht="15.0" customHeight="1">
      <c r="A11318" s="29">
        <v>41936.0</v>
      </c>
      <c r="B11318" s="30" t="s">
        <v>18</v>
      </c>
      <c r="D11318" s="30" t="s">
        <v>93</v>
      </c>
      <c r="E11318" s="31" t="s">
        <v>87</v>
      </c>
      <c r="F11318" s="32">
        <v>52.0</v>
      </c>
      <c r="G11318" s="32">
        <v>66.0</v>
      </c>
      <c r="H11318" s="32">
        <v>27.27331887</v>
      </c>
      <c r="I11318" s="10"/>
      <c r="J11318" s="10"/>
      <c r="AA11318" s="7"/>
      <c r="AB11318" s="7"/>
      <c r="AC11318" s="7"/>
    </row>
    <row r="11319" ht="15.0" customHeight="1">
      <c r="A11319" s="29">
        <v>41936.0</v>
      </c>
      <c r="B11319" s="30" t="s">
        <v>18</v>
      </c>
      <c r="D11319" s="30" t="s">
        <v>93</v>
      </c>
      <c r="E11319" s="31" t="s">
        <v>87</v>
      </c>
      <c r="F11319" s="32">
        <v>53.0</v>
      </c>
      <c r="G11319" s="32">
        <v>46.0</v>
      </c>
      <c r="H11319" s="32">
        <v>19.00867679</v>
      </c>
      <c r="I11319" s="10"/>
      <c r="J11319" s="10"/>
      <c r="AA11319" s="7"/>
      <c r="AB11319" s="7"/>
      <c r="AC11319" s="7"/>
    </row>
    <row r="11320" ht="15.0" customHeight="1">
      <c r="A11320" s="29">
        <v>41936.0</v>
      </c>
      <c r="B11320" s="30" t="s">
        <v>18</v>
      </c>
      <c r="D11320" s="30" t="s">
        <v>93</v>
      </c>
      <c r="E11320" s="31" t="s">
        <v>87</v>
      </c>
      <c r="F11320" s="32">
        <v>54.0</v>
      </c>
      <c r="G11320" s="32">
        <v>46.0</v>
      </c>
      <c r="H11320" s="32">
        <v>19.00867679</v>
      </c>
      <c r="I11320" s="10"/>
      <c r="J11320" s="10"/>
      <c r="AA11320" s="7"/>
      <c r="AB11320" s="7"/>
      <c r="AC11320" s="7"/>
    </row>
    <row r="11321" ht="15.0" customHeight="1">
      <c r="A11321" s="29">
        <v>41936.0</v>
      </c>
      <c r="B11321" s="30" t="s">
        <v>18</v>
      </c>
      <c r="D11321" s="30" t="s">
        <v>93</v>
      </c>
      <c r="E11321" s="31" t="s">
        <v>87</v>
      </c>
      <c r="F11321" s="32">
        <v>55.0</v>
      </c>
      <c r="G11321" s="32">
        <v>51.0</v>
      </c>
      <c r="H11321" s="32">
        <v>21.07483731</v>
      </c>
      <c r="I11321" s="10"/>
      <c r="J11321" s="10"/>
      <c r="AA11321" s="7"/>
      <c r="AB11321" s="7"/>
      <c r="AC11321" s="7"/>
    </row>
    <row r="11322" ht="15.0" customHeight="1">
      <c r="A11322" s="29">
        <v>41936.0</v>
      </c>
      <c r="B11322" s="30" t="s">
        <v>18</v>
      </c>
      <c r="D11322" s="30" t="s">
        <v>93</v>
      </c>
      <c r="E11322" s="31" t="s">
        <v>87</v>
      </c>
      <c r="F11322" s="32">
        <v>56.0</v>
      </c>
      <c r="G11322" s="32">
        <v>61.0</v>
      </c>
      <c r="H11322" s="32">
        <v>25.20715835</v>
      </c>
      <c r="I11322" s="10"/>
      <c r="J11322" s="10"/>
      <c r="AA11322" s="7"/>
      <c r="AB11322" s="7"/>
      <c r="AC11322" s="7"/>
    </row>
    <row r="11323" ht="15.0" customHeight="1">
      <c r="A11323" s="29">
        <v>41936.0</v>
      </c>
      <c r="B11323" s="30" t="s">
        <v>18</v>
      </c>
      <c r="D11323" s="30" t="s">
        <v>93</v>
      </c>
      <c r="E11323" s="31" t="s">
        <v>87</v>
      </c>
      <c r="F11323" s="32">
        <v>57.0</v>
      </c>
      <c r="G11323" s="32">
        <v>37.0</v>
      </c>
      <c r="H11323" s="32">
        <v>15.28958785</v>
      </c>
      <c r="I11323" s="10"/>
      <c r="J11323" s="10"/>
      <c r="AA11323" s="7"/>
      <c r="AB11323" s="7"/>
      <c r="AC11323" s="7"/>
    </row>
    <row r="11324" ht="15.0" customHeight="1">
      <c r="A11324" s="29">
        <v>41936.0</v>
      </c>
      <c r="B11324" s="30" t="s">
        <v>18</v>
      </c>
      <c r="D11324" s="30" t="s">
        <v>93</v>
      </c>
      <c r="E11324" s="31" t="s">
        <v>87</v>
      </c>
      <c r="F11324" s="32">
        <v>58.0</v>
      </c>
      <c r="G11324" s="32">
        <v>58.0</v>
      </c>
      <c r="H11324" s="32">
        <v>23.96746203</v>
      </c>
      <c r="I11324" s="10"/>
      <c r="J11324" s="10"/>
      <c r="AA11324" s="7"/>
      <c r="AB11324" s="7"/>
      <c r="AC11324" s="7"/>
    </row>
    <row r="11325" ht="15.0" customHeight="1">
      <c r="A11325" s="29">
        <v>41936.0</v>
      </c>
      <c r="B11325" s="30" t="s">
        <v>18</v>
      </c>
      <c r="D11325" s="30" t="s">
        <v>93</v>
      </c>
      <c r="E11325" s="31" t="s">
        <v>87</v>
      </c>
      <c r="F11325" s="32">
        <v>59.0</v>
      </c>
      <c r="G11325" s="32">
        <v>58.0</v>
      </c>
      <c r="H11325" s="32">
        <v>23.96746203</v>
      </c>
      <c r="I11325" s="10"/>
      <c r="J11325" s="10"/>
      <c r="AA11325" s="7"/>
      <c r="AB11325" s="7"/>
      <c r="AC11325" s="7"/>
    </row>
    <row r="11326" ht="15.0" customHeight="1">
      <c r="A11326" s="29">
        <v>41936.0</v>
      </c>
      <c r="B11326" s="30" t="s">
        <v>18</v>
      </c>
      <c r="D11326" s="30" t="s">
        <v>93</v>
      </c>
      <c r="E11326" s="31" t="s">
        <v>87</v>
      </c>
      <c r="F11326" s="32">
        <v>60.0</v>
      </c>
      <c r="G11326" s="32">
        <v>52.0</v>
      </c>
      <c r="H11326" s="32">
        <v>21.48806941</v>
      </c>
      <c r="I11326" s="10"/>
      <c r="J11326" s="10"/>
      <c r="AA11326" s="7"/>
      <c r="AB11326" s="7"/>
      <c r="AC11326" s="7"/>
    </row>
    <row r="11327" ht="15.0" customHeight="1">
      <c r="A11327" s="29">
        <v>41936.0</v>
      </c>
      <c r="B11327" s="30" t="s">
        <v>18</v>
      </c>
      <c r="D11327" s="30" t="s">
        <v>93</v>
      </c>
      <c r="E11327" s="31" t="s">
        <v>87</v>
      </c>
      <c r="F11327" s="32">
        <v>61.0</v>
      </c>
      <c r="G11327" s="32">
        <v>39.0</v>
      </c>
      <c r="H11327" s="32">
        <v>16.11605206</v>
      </c>
      <c r="I11327" s="10"/>
      <c r="J11327" s="10"/>
      <c r="AA11327" s="7"/>
      <c r="AB11327" s="7"/>
      <c r="AC11327" s="7"/>
    </row>
    <row r="11328" ht="15.0" customHeight="1">
      <c r="A11328" s="29">
        <v>41936.0</v>
      </c>
      <c r="B11328" s="30" t="s">
        <v>18</v>
      </c>
      <c r="D11328" s="30" t="s">
        <v>93</v>
      </c>
      <c r="E11328" s="31" t="s">
        <v>87</v>
      </c>
      <c r="F11328" s="32">
        <v>62.0</v>
      </c>
      <c r="G11328" s="32">
        <v>44.0</v>
      </c>
      <c r="H11328" s="32">
        <v>18.18221258</v>
      </c>
      <c r="I11328" s="10"/>
      <c r="J11328" s="10"/>
      <c r="AA11328" s="7"/>
      <c r="AB11328" s="7"/>
      <c r="AC11328" s="7"/>
    </row>
    <row r="11329" ht="15.0" customHeight="1">
      <c r="A11329" s="29">
        <v>41936.0</v>
      </c>
      <c r="B11329" s="30" t="s">
        <v>18</v>
      </c>
      <c r="D11329" s="30" t="s">
        <v>94</v>
      </c>
      <c r="E11329" s="31" t="s">
        <v>83</v>
      </c>
      <c r="F11329" s="32">
        <v>1.0</v>
      </c>
      <c r="G11329" s="32">
        <v>70.0</v>
      </c>
      <c r="H11329" s="32">
        <v>29.9831366</v>
      </c>
      <c r="I11329" s="10"/>
      <c r="J11329" s="10"/>
      <c r="AA11329" s="7"/>
      <c r="AB11329" s="7"/>
      <c r="AC11329" s="7"/>
    </row>
    <row r="11330" ht="15.0" customHeight="1">
      <c r="A11330" s="29">
        <v>41936.0</v>
      </c>
      <c r="B11330" s="30" t="s">
        <v>18</v>
      </c>
      <c r="D11330" s="30" t="s">
        <v>94</v>
      </c>
      <c r="E11330" s="31" t="s">
        <v>83</v>
      </c>
      <c r="F11330" s="32">
        <v>2.0</v>
      </c>
      <c r="G11330" s="32">
        <v>69.0</v>
      </c>
      <c r="H11330" s="32">
        <v>29.55480607</v>
      </c>
      <c r="I11330" s="10"/>
      <c r="J11330" s="10"/>
      <c r="AA11330" s="7"/>
      <c r="AB11330" s="7"/>
      <c r="AC11330" s="7"/>
    </row>
    <row r="11331" ht="15.0" customHeight="1">
      <c r="A11331" s="29">
        <v>41936.0</v>
      </c>
      <c r="B11331" s="30" t="s">
        <v>18</v>
      </c>
      <c r="D11331" s="30" t="s">
        <v>94</v>
      </c>
      <c r="E11331" s="31" t="s">
        <v>83</v>
      </c>
      <c r="F11331" s="32">
        <v>3.0</v>
      </c>
      <c r="G11331" s="32">
        <v>59.0</v>
      </c>
      <c r="H11331" s="32">
        <v>25.27150085</v>
      </c>
      <c r="I11331" s="10"/>
      <c r="J11331" s="10"/>
      <c r="AA11331" s="7"/>
      <c r="AB11331" s="7"/>
      <c r="AC11331" s="7"/>
    </row>
    <row r="11332" ht="15.0" customHeight="1">
      <c r="A11332" s="29">
        <v>41936.0</v>
      </c>
      <c r="B11332" s="30" t="s">
        <v>18</v>
      </c>
      <c r="D11332" s="30" t="s">
        <v>94</v>
      </c>
      <c r="E11332" s="31" t="s">
        <v>83</v>
      </c>
      <c r="F11332" s="32">
        <v>4.0</v>
      </c>
      <c r="G11332" s="32">
        <v>54.0</v>
      </c>
      <c r="H11332" s="32">
        <v>23.12984823</v>
      </c>
      <c r="I11332" s="10"/>
      <c r="J11332" s="10"/>
      <c r="AA11332" s="7"/>
      <c r="AB11332" s="7"/>
      <c r="AC11332" s="7"/>
    </row>
    <row r="11333" ht="15.0" customHeight="1">
      <c r="A11333" s="29">
        <v>41936.0</v>
      </c>
      <c r="B11333" s="30" t="s">
        <v>18</v>
      </c>
      <c r="D11333" s="30" t="s">
        <v>94</v>
      </c>
      <c r="E11333" s="31" t="s">
        <v>83</v>
      </c>
      <c r="F11333" s="32">
        <v>5.0</v>
      </c>
      <c r="G11333" s="32">
        <v>57.0</v>
      </c>
      <c r="H11333" s="32">
        <v>24.4148398</v>
      </c>
      <c r="I11333" s="10"/>
      <c r="J11333" s="10"/>
      <c r="AA11333" s="7"/>
      <c r="AB11333" s="7"/>
      <c r="AC11333" s="7"/>
    </row>
    <row r="11334" ht="15.0" customHeight="1">
      <c r="A11334" s="29">
        <v>41936.0</v>
      </c>
      <c r="B11334" s="30" t="s">
        <v>18</v>
      </c>
      <c r="D11334" s="30" t="s">
        <v>94</v>
      </c>
      <c r="E11334" s="31" t="s">
        <v>83</v>
      </c>
      <c r="F11334" s="32">
        <v>6.0</v>
      </c>
      <c r="G11334" s="32">
        <v>42.0</v>
      </c>
      <c r="H11334" s="32">
        <v>17.98988196</v>
      </c>
      <c r="I11334" s="10"/>
      <c r="J11334" s="10"/>
      <c r="AA11334" s="7"/>
      <c r="AB11334" s="7"/>
      <c r="AC11334" s="7"/>
    </row>
    <row r="11335" ht="15.0" customHeight="1">
      <c r="A11335" s="29">
        <v>41936.0</v>
      </c>
      <c r="B11335" s="30" t="s">
        <v>18</v>
      </c>
      <c r="D11335" s="30" t="s">
        <v>94</v>
      </c>
      <c r="E11335" s="31" t="s">
        <v>83</v>
      </c>
      <c r="F11335" s="32">
        <v>7.0</v>
      </c>
      <c r="G11335" s="32">
        <v>57.0</v>
      </c>
      <c r="H11335" s="32">
        <v>24.4148398</v>
      </c>
      <c r="I11335" s="10"/>
      <c r="J11335" s="10"/>
      <c r="AA11335" s="7"/>
      <c r="AB11335" s="7"/>
      <c r="AC11335" s="7"/>
    </row>
    <row r="11336" ht="15.0" customHeight="1">
      <c r="A11336" s="29">
        <v>41936.0</v>
      </c>
      <c r="B11336" s="30" t="s">
        <v>18</v>
      </c>
      <c r="D11336" s="30" t="s">
        <v>94</v>
      </c>
      <c r="E11336" s="31" t="s">
        <v>83</v>
      </c>
      <c r="F11336" s="32">
        <v>8.0</v>
      </c>
      <c r="G11336" s="32">
        <v>81.0</v>
      </c>
      <c r="H11336" s="32">
        <v>34.69477235</v>
      </c>
      <c r="I11336" s="10"/>
      <c r="J11336" s="10"/>
      <c r="AA11336" s="7"/>
      <c r="AB11336" s="7"/>
      <c r="AC11336" s="7"/>
    </row>
    <row r="11337" ht="15.0" customHeight="1">
      <c r="A11337" s="29">
        <v>41936.0</v>
      </c>
      <c r="B11337" s="30" t="s">
        <v>18</v>
      </c>
      <c r="D11337" s="30" t="s">
        <v>94</v>
      </c>
      <c r="E11337" s="31" t="s">
        <v>83</v>
      </c>
      <c r="F11337" s="32">
        <v>9.0</v>
      </c>
      <c r="G11337" s="32">
        <v>51.0</v>
      </c>
      <c r="H11337" s="32">
        <v>21.84485666</v>
      </c>
      <c r="I11337" s="10"/>
      <c r="J11337" s="10"/>
      <c r="AA11337" s="7"/>
      <c r="AB11337" s="7"/>
      <c r="AC11337" s="7"/>
    </row>
    <row r="11338" ht="15.0" customHeight="1">
      <c r="A11338" s="29">
        <v>41936.0</v>
      </c>
      <c r="B11338" s="30" t="s">
        <v>18</v>
      </c>
      <c r="D11338" s="30" t="s">
        <v>94</v>
      </c>
      <c r="E11338" s="31" t="s">
        <v>83</v>
      </c>
      <c r="F11338" s="32">
        <v>10.0</v>
      </c>
      <c r="G11338" s="32">
        <v>57.0</v>
      </c>
      <c r="H11338" s="32">
        <v>24.4148398</v>
      </c>
      <c r="I11338" s="10"/>
      <c r="J11338" s="10"/>
      <c r="AA11338" s="7"/>
      <c r="AB11338" s="7"/>
      <c r="AC11338" s="7"/>
    </row>
    <row r="11339" ht="15.0" customHeight="1">
      <c r="A11339" s="29">
        <v>41936.0</v>
      </c>
      <c r="B11339" s="30" t="s">
        <v>18</v>
      </c>
      <c r="D11339" s="30" t="s">
        <v>94</v>
      </c>
      <c r="E11339" s="31" t="s">
        <v>83</v>
      </c>
      <c r="F11339" s="32">
        <v>11.0</v>
      </c>
      <c r="G11339" s="32">
        <v>61.0</v>
      </c>
      <c r="H11339" s="32">
        <v>26.12816189</v>
      </c>
      <c r="I11339" s="10"/>
      <c r="J11339" s="10"/>
      <c r="AA11339" s="7"/>
      <c r="AB11339" s="7"/>
      <c r="AC11339" s="7"/>
    </row>
    <row r="11340" ht="15.0" customHeight="1">
      <c r="A11340" s="29">
        <v>41936.0</v>
      </c>
      <c r="B11340" s="30" t="s">
        <v>18</v>
      </c>
      <c r="D11340" s="30" t="s">
        <v>94</v>
      </c>
      <c r="E11340" s="31" t="s">
        <v>83</v>
      </c>
      <c r="F11340" s="32">
        <v>12.0</v>
      </c>
      <c r="G11340" s="32">
        <v>53.0</v>
      </c>
      <c r="H11340" s="32">
        <v>22.70151771</v>
      </c>
      <c r="I11340" s="10"/>
      <c r="J11340" s="10"/>
      <c r="AA11340" s="7"/>
      <c r="AB11340" s="7"/>
      <c r="AC11340" s="7"/>
    </row>
    <row r="11341" ht="15.0" customHeight="1">
      <c r="A11341" s="29">
        <v>41936.0</v>
      </c>
      <c r="B11341" s="30" t="s">
        <v>18</v>
      </c>
      <c r="D11341" s="30" t="s">
        <v>94</v>
      </c>
      <c r="E11341" s="31" t="s">
        <v>83</v>
      </c>
      <c r="F11341" s="32">
        <v>13.0</v>
      </c>
      <c r="G11341" s="32">
        <v>58.0</v>
      </c>
      <c r="H11341" s="32">
        <v>24.84317032</v>
      </c>
      <c r="I11341" s="10"/>
      <c r="J11341" s="10"/>
      <c r="AA11341" s="7"/>
      <c r="AB11341" s="7"/>
      <c r="AC11341" s="7"/>
    </row>
    <row r="11342" ht="15.0" customHeight="1">
      <c r="A11342" s="29">
        <v>41936.0</v>
      </c>
      <c r="B11342" s="30" t="s">
        <v>18</v>
      </c>
      <c r="D11342" s="30" t="s">
        <v>94</v>
      </c>
      <c r="E11342" s="31" t="s">
        <v>83</v>
      </c>
      <c r="F11342" s="32">
        <v>14.0</v>
      </c>
      <c r="G11342" s="32">
        <v>51.0</v>
      </c>
      <c r="H11342" s="32">
        <v>21.84485666</v>
      </c>
      <c r="I11342" s="10"/>
      <c r="J11342" s="10"/>
      <c r="AA11342" s="7"/>
      <c r="AB11342" s="7"/>
      <c r="AC11342" s="7"/>
    </row>
    <row r="11343" ht="15.0" customHeight="1">
      <c r="A11343" s="29">
        <v>41936.0</v>
      </c>
      <c r="B11343" s="30" t="s">
        <v>18</v>
      </c>
      <c r="D11343" s="30" t="s">
        <v>94</v>
      </c>
      <c r="E11343" s="31" t="s">
        <v>83</v>
      </c>
      <c r="F11343" s="32">
        <v>15.0</v>
      </c>
      <c r="G11343" s="32">
        <v>70.0</v>
      </c>
      <c r="H11343" s="32">
        <v>29.9831366</v>
      </c>
      <c r="I11343" s="10"/>
      <c r="J11343" s="10"/>
      <c r="AA11343" s="7"/>
      <c r="AB11343" s="7"/>
      <c r="AC11343" s="7"/>
    </row>
    <row r="11344" ht="15.0" customHeight="1">
      <c r="A11344" s="29">
        <v>41936.0</v>
      </c>
      <c r="B11344" s="30" t="s">
        <v>18</v>
      </c>
      <c r="D11344" s="30" t="s">
        <v>94</v>
      </c>
      <c r="E11344" s="31" t="s">
        <v>83</v>
      </c>
      <c r="F11344" s="32">
        <v>16.0</v>
      </c>
      <c r="G11344" s="32">
        <v>58.0</v>
      </c>
      <c r="H11344" s="32">
        <v>24.84317032</v>
      </c>
      <c r="I11344" s="10"/>
      <c r="J11344" s="10"/>
      <c r="AA11344" s="7"/>
      <c r="AB11344" s="7"/>
      <c r="AC11344" s="7"/>
    </row>
    <row r="11345" ht="15.0" customHeight="1">
      <c r="A11345" s="29">
        <v>41936.0</v>
      </c>
      <c r="B11345" s="30" t="s">
        <v>18</v>
      </c>
      <c r="D11345" s="30" t="s">
        <v>94</v>
      </c>
      <c r="E11345" s="31" t="s">
        <v>83</v>
      </c>
      <c r="F11345" s="32">
        <v>17.0</v>
      </c>
      <c r="G11345" s="32">
        <v>53.0</v>
      </c>
      <c r="H11345" s="32">
        <v>22.70151771</v>
      </c>
      <c r="I11345" s="10"/>
      <c r="J11345" s="10"/>
      <c r="AA11345" s="7"/>
      <c r="AB11345" s="7"/>
      <c r="AC11345" s="7"/>
    </row>
    <row r="11346" ht="15.0" customHeight="1">
      <c r="A11346" s="29">
        <v>41936.0</v>
      </c>
      <c r="B11346" s="30" t="s">
        <v>18</v>
      </c>
      <c r="D11346" s="30" t="s">
        <v>94</v>
      </c>
      <c r="E11346" s="31" t="s">
        <v>83</v>
      </c>
      <c r="F11346" s="32">
        <v>18.0</v>
      </c>
      <c r="G11346" s="32">
        <v>49.0</v>
      </c>
      <c r="H11346" s="32">
        <v>20.98819562</v>
      </c>
      <c r="I11346" s="10"/>
      <c r="J11346" s="10"/>
      <c r="AA11346" s="7"/>
      <c r="AB11346" s="7"/>
      <c r="AC11346" s="7"/>
    </row>
    <row r="11347" ht="15.0" customHeight="1">
      <c r="A11347" s="29">
        <v>41936.0</v>
      </c>
      <c r="B11347" s="30" t="s">
        <v>18</v>
      </c>
      <c r="D11347" s="30" t="s">
        <v>94</v>
      </c>
      <c r="E11347" s="31" t="s">
        <v>83</v>
      </c>
      <c r="F11347" s="32">
        <v>19.0</v>
      </c>
      <c r="G11347" s="32">
        <v>54.0</v>
      </c>
      <c r="H11347" s="32">
        <v>23.12984823</v>
      </c>
      <c r="I11347" s="10"/>
      <c r="J11347" s="10"/>
      <c r="AA11347" s="7"/>
      <c r="AB11347" s="7"/>
      <c r="AC11347" s="7"/>
    </row>
    <row r="11348" ht="15.0" customHeight="1">
      <c r="A11348" s="29">
        <v>41936.0</v>
      </c>
      <c r="B11348" s="30" t="s">
        <v>18</v>
      </c>
      <c r="D11348" s="30" t="s">
        <v>94</v>
      </c>
      <c r="E11348" s="31" t="s">
        <v>83</v>
      </c>
      <c r="F11348" s="32">
        <v>20.0</v>
      </c>
      <c r="G11348" s="32">
        <v>61.0</v>
      </c>
      <c r="H11348" s="32">
        <v>26.12816189</v>
      </c>
      <c r="I11348" s="10"/>
      <c r="J11348" s="10"/>
      <c r="AA11348" s="7"/>
      <c r="AB11348" s="7"/>
      <c r="AC11348" s="7"/>
    </row>
    <row r="11349" ht="15.0" customHeight="1">
      <c r="A11349" s="29">
        <v>41936.0</v>
      </c>
      <c r="B11349" s="30" t="s">
        <v>18</v>
      </c>
      <c r="D11349" s="30" t="s">
        <v>94</v>
      </c>
      <c r="E11349" s="31" t="s">
        <v>83</v>
      </c>
      <c r="F11349" s="32">
        <v>21.0</v>
      </c>
      <c r="G11349" s="32">
        <v>47.0</v>
      </c>
      <c r="H11349" s="32">
        <v>20.13153457</v>
      </c>
      <c r="I11349" s="10"/>
      <c r="J11349" s="10"/>
      <c r="AA11349" s="7"/>
      <c r="AB11349" s="7"/>
      <c r="AC11349" s="7"/>
    </row>
    <row r="11350" ht="15.0" customHeight="1">
      <c r="A11350" s="29">
        <v>41936.0</v>
      </c>
      <c r="B11350" s="30" t="s">
        <v>18</v>
      </c>
      <c r="D11350" s="30" t="s">
        <v>94</v>
      </c>
      <c r="E11350" s="31" t="s">
        <v>83</v>
      </c>
      <c r="F11350" s="32">
        <v>22.0</v>
      </c>
      <c r="G11350" s="32">
        <v>59.0</v>
      </c>
      <c r="H11350" s="32">
        <v>25.27150085</v>
      </c>
      <c r="I11350" s="10"/>
      <c r="J11350" s="10"/>
      <c r="AA11350" s="7"/>
      <c r="AB11350" s="7"/>
      <c r="AC11350" s="7"/>
    </row>
    <row r="11351" ht="15.0" customHeight="1">
      <c r="A11351" s="29">
        <v>41936.0</v>
      </c>
      <c r="B11351" s="30" t="s">
        <v>18</v>
      </c>
      <c r="D11351" s="30" t="s">
        <v>94</v>
      </c>
      <c r="E11351" s="31" t="s">
        <v>83</v>
      </c>
      <c r="F11351" s="32">
        <v>23.0</v>
      </c>
      <c r="G11351" s="32">
        <v>53.0</v>
      </c>
      <c r="H11351" s="32">
        <v>22.70151771</v>
      </c>
      <c r="I11351" s="10"/>
      <c r="J11351" s="10"/>
      <c r="AA11351" s="7"/>
      <c r="AB11351" s="7"/>
      <c r="AC11351" s="7"/>
    </row>
    <row r="11352" ht="15.0" customHeight="1">
      <c r="A11352" s="29">
        <v>41936.0</v>
      </c>
      <c r="B11352" s="30" t="s">
        <v>18</v>
      </c>
      <c r="D11352" s="30" t="s">
        <v>94</v>
      </c>
      <c r="E11352" s="31" t="s">
        <v>83</v>
      </c>
      <c r="F11352" s="32">
        <v>24.0</v>
      </c>
      <c r="G11352" s="32">
        <v>53.0</v>
      </c>
      <c r="H11352" s="32">
        <v>22.70151771</v>
      </c>
      <c r="I11352" s="10"/>
      <c r="J11352" s="10"/>
      <c r="AA11352" s="7"/>
      <c r="AB11352" s="7"/>
      <c r="AC11352" s="7"/>
    </row>
    <row r="11353" ht="15.0" customHeight="1">
      <c r="A11353" s="29">
        <v>41936.0</v>
      </c>
      <c r="B11353" s="30" t="s">
        <v>18</v>
      </c>
      <c r="D11353" s="30" t="s">
        <v>94</v>
      </c>
      <c r="E11353" s="31" t="s">
        <v>83</v>
      </c>
      <c r="F11353" s="32">
        <v>25.0</v>
      </c>
      <c r="G11353" s="32">
        <v>59.0</v>
      </c>
      <c r="H11353" s="32">
        <v>25.27150085</v>
      </c>
      <c r="I11353" s="10"/>
      <c r="J11353" s="10"/>
      <c r="AA11353" s="7"/>
      <c r="AB11353" s="7"/>
      <c r="AC11353" s="7"/>
    </row>
    <row r="11354" ht="15.0" customHeight="1">
      <c r="A11354" s="29">
        <v>41936.0</v>
      </c>
      <c r="B11354" s="30" t="s">
        <v>18</v>
      </c>
      <c r="D11354" s="30" t="s">
        <v>94</v>
      </c>
      <c r="E11354" s="31" t="s">
        <v>83</v>
      </c>
      <c r="F11354" s="32">
        <v>26.0</v>
      </c>
      <c r="G11354" s="32">
        <v>65.0</v>
      </c>
      <c r="H11354" s="32">
        <v>27.84148398</v>
      </c>
      <c r="I11354" s="10"/>
      <c r="J11354" s="10"/>
      <c r="AA11354" s="7"/>
      <c r="AB11354" s="7"/>
      <c r="AC11354" s="7"/>
    </row>
    <row r="11355" ht="15.0" customHeight="1">
      <c r="A11355" s="29">
        <v>41936.0</v>
      </c>
      <c r="B11355" s="30" t="s">
        <v>18</v>
      </c>
      <c r="D11355" s="30" t="s">
        <v>94</v>
      </c>
      <c r="E11355" s="31" t="s">
        <v>83</v>
      </c>
      <c r="F11355" s="32">
        <v>27.0</v>
      </c>
      <c r="G11355" s="32">
        <v>52.0</v>
      </c>
      <c r="H11355" s="32">
        <v>22.27318719</v>
      </c>
      <c r="I11355" s="10"/>
      <c r="J11355" s="10"/>
      <c r="AA11355" s="7"/>
      <c r="AB11355" s="7"/>
      <c r="AC11355" s="7"/>
    </row>
    <row r="11356" ht="15.0" customHeight="1">
      <c r="A11356" s="29">
        <v>41936.0</v>
      </c>
      <c r="B11356" s="30" t="s">
        <v>18</v>
      </c>
      <c r="D11356" s="30" t="s">
        <v>94</v>
      </c>
      <c r="E11356" s="31" t="s">
        <v>83</v>
      </c>
      <c r="F11356" s="32">
        <v>28.0</v>
      </c>
      <c r="G11356" s="32">
        <v>85.0</v>
      </c>
      <c r="H11356" s="32">
        <v>36.40809444</v>
      </c>
      <c r="I11356" s="10"/>
      <c r="J11356" s="10"/>
      <c r="AA11356" s="7"/>
      <c r="AB11356" s="7"/>
      <c r="AC11356" s="7"/>
    </row>
    <row r="11357" ht="15.0" customHeight="1">
      <c r="A11357" s="29">
        <v>41936.0</v>
      </c>
      <c r="B11357" s="30" t="s">
        <v>18</v>
      </c>
      <c r="D11357" s="30" t="s">
        <v>94</v>
      </c>
      <c r="E11357" s="31" t="s">
        <v>83</v>
      </c>
      <c r="F11357" s="32">
        <v>29.0</v>
      </c>
      <c r="G11357" s="32">
        <v>69.0</v>
      </c>
      <c r="H11357" s="32">
        <v>29.55480607</v>
      </c>
      <c r="I11357" s="10"/>
      <c r="J11357" s="10"/>
      <c r="AA11357" s="7"/>
      <c r="AB11357" s="7"/>
      <c r="AC11357" s="7"/>
    </row>
    <row r="11358" ht="15.0" customHeight="1">
      <c r="A11358" s="29">
        <v>41936.0</v>
      </c>
      <c r="B11358" s="30" t="s">
        <v>18</v>
      </c>
      <c r="D11358" s="30" t="s">
        <v>94</v>
      </c>
      <c r="E11358" s="31" t="s">
        <v>83</v>
      </c>
      <c r="F11358" s="32">
        <v>30.0</v>
      </c>
      <c r="G11358" s="32">
        <v>60.0</v>
      </c>
      <c r="H11358" s="32">
        <v>25.69983137</v>
      </c>
      <c r="I11358" s="10"/>
      <c r="J11358" s="10"/>
      <c r="AA11358" s="7"/>
      <c r="AB11358" s="7"/>
      <c r="AC11358" s="7"/>
    </row>
    <row r="11359" ht="15.0" customHeight="1">
      <c r="A11359" s="29">
        <v>41936.0</v>
      </c>
      <c r="B11359" s="30" t="s">
        <v>18</v>
      </c>
      <c r="D11359" s="30" t="s">
        <v>94</v>
      </c>
      <c r="E11359" s="31" t="s">
        <v>83</v>
      </c>
      <c r="F11359" s="32">
        <v>31.0</v>
      </c>
      <c r="G11359" s="32">
        <v>62.0</v>
      </c>
      <c r="H11359" s="32">
        <v>26.55649241</v>
      </c>
      <c r="I11359" s="10"/>
      <c r="J11359" s="10"/>
      <c r="AA11359" s="7"/>
      <c r="AB11359" s="7"/>
      <c r="AC11359" s="7"/>
    </row>
    <row r="11360" ht="15.0" customHeight="1">
      <c r="A11360" s="29">
        <v>41936.0</v>
      </c>
      <c r="B11360" s="30" t="s">
        <v>18</v>
      </c>
      <c r="D11360" s="30" t="s">
        <v>94</v>
      </c>
      <c r="E11360" s="31" t="s">
        <v>83</v>
      </c>
      <c r="F11360" s="32">
        <v>32.0</v>
      </c>
      <c r="G11360" s="32">
        <v>45.0</v>
      </c>
      <c r="H11360" s="32">
        <v>19.27487353</v>
      </c>
      <c r="I11360" s="10"/>
      <c r="J11360" s="10"/>
      <c r="AA11360" s="7"/>
      <c r="AB11360" s="7"/>
      <c r="AC11360" s="7"/>
    </row>
    <row r="11361" ht="15.0" customHeight="1">
      <c r="A11361" s="29">
        <v>41936.0</v>
      </c>
      <c r="B11361" s="30" t="s">
        <v>18</v>
      </c>
      <c r="D11361" s="30" t="s">
        <v>94</v>
      </c>
      <c r="E11361" s="31" t="s">
        <v>83</v>
      </c>
      <c r="F11361" s="32">
        <v>33.0</v>
      </c>
      <c r="G11361" s="32">
        <v>44.0</v>
      </c>
      <c r="H11361" s="32">
        <v>18.846543</v>
      </c>
      <c r="I11361" s="10"/>
      <c r="J11361" s="10"/>
      <c r="AA11361" s="7"/>
      <c r="AB11361" s="7"/>
      <c r="AC11361" s="7"/>
    </row>
    <row r="11362" ht="15.0" customHeight="1">
      <c r="A11362" s="29">
        <v>41936.0</v>
      </c>
      <c r="B11362" s="30" t="s">
        <v>18</v>
      </c>
      <c r="D11362" s="30" t="s">
        <v>94</v>
      </c>
      <c r="E11362" s="31" t="s">
        <v>83</v>
      </c>
      <c r="F11362" s="32">
        <v>34.0</v>
      </c>
      <c r="G11362" s="32">
        <v>57.0</v>
      </c>
      <c r="H11362" s="32">
        <v>24.4148398</v>
      </c>
      <c r="I11362" s="10"/>
      <c r="J11362" s="10"/>
      <c r="AA11362" s="7"/>
      <c r="AB11362" s="7"/>
      <c r="AC11362" s="7"/>
    </row>
    <row r="11363" ht="15.0" customHeight="1">
      <c r="A11363" s="29">
        <v>41936.0</v>
      </c>
      <c r="B11363" s="30" t="s">
        <v>18</v>
      </c>
      <c r="D11363" s="30" t="s">
        <v>94</v>
      </c>
      <c r="E11363" s="31" t="s">
        <v>83</v>
      </c>
      <c r="F11363" s="32">
        <v>35.0</v>
      </c>
      <c r="G11363" s="32">
        <v>54.0</v>
      </c>
      <c r="H11363" s="32">
        <v>23.12984823</v>
      </c>
      <c r="I11363" s="10"/>
      <c r="J11363" s="10"/>
      <c r="AA11363" s="7"/>
      <c r="AB11363" s="7"/>
      <c r="AC11363" s="7"/>
    </row>
    <row r="11364" ht="15.0" customHeight="1">
      <c r="A11364" s="29">
        <v>41936.0</v>
      </c>
      <c r="B11364" s="30" t="s">
        <v>18</v>
      </c>
      <c r="D11364" s="30" t="s">
        <v>94</v>
      </c>
      <c r="E11364" s="31" t="s">
        <v>83</v>
      </c>
      <c r="F11364" s="32">
        <v>36.0</v>
      </c>
      <c r="G11364" s="32">
        <v>43.0</v>
      </c>
      <c r="H11364" s="32">
        <v>18.41821248</v>
      </c>
      <c r="I11364" s="10"/>
      <c r="J11364" s="10"/>
      <c r="AA11364" s="7"/>
      <c r="AB11364" s="7"/>
      <c r="AC11364" s="7"/>
    </row>
    <row r="11365" ht="15.0" customHeight="1">
      <c r="A11365" s="29">
        <v>41936.0</v>
      </c>
      <c r="B11365" s="30" t="s">
        <v>18</v>
      </c>
      <c r="D11365" s="30" t="s">
        <v>94</v>
      </c>
      <c r="E11365" s="31" t="s">
        <v>83</v>
      </c>
      <c r="F11365" s="32">
        <v>37.0</v>
      </c>
      <c r="G11365" s="32">
        <v>59.0</v>
      </c>
      <c r="H11365" s="32">
        <v>25.27150085</v>
      </c>
      <c r="I11365" s="10"/>
      <c r="J11365" s="10"/>
      <c r="AA11365" s="7"/>
      <c r="AB11365" s="7"/>
      <c r="AC11365" s="7"/>
    </row>
    <row r="11366" ht="15.0" customHeight="1">
      <c r="A11366" s="29">
        <v>41936.0</v>
      </c>
      <c r="B11366" s="30" t="s">
        <v>18</v>
      </c>
      <c r="D11366" s="30" t="s">
        <v>94</v>
      </c>
      <c r="E11366" s="31" t="s">
        <v>83</v>
      </c>
      <c r="F11366" s="32">
        <v>38.0</v>
      </c>
      <c r="G11366" s="32">
        <v>70.0</v>
      </c>
      <c r="H11366" s="32">
        <v>29.9831366</v>
      </c>
      <c r="I11366" s="10"/>
      <c r="J11366" s="10"/>
      <c r="AA11366" s="7"/>
      <c r="AB11366" s="7"/>
      <c r="AC11366" s="7"/>
    </row>
    <row r="11367" ht="15.0" customHeight="1">
      <c r="A11367" s="29">
        <v>41936.0</v>
      </c>
      <c r="B11367" s="30" t="s">
        <v>18</v>
      </c>
      <c r="D11367" s="30" t="s">
        <v>94</v>
      </c>
      <c r="E11367" s="31" t="s">
        <v>83</v>
      </c>
      <c r="F11367" s="32">
        <v>39.0</v>
      </c>
      <c r="G11367" s="32">
        <v>54.0</v>
      </c>
      <c r="H11367" s="32">
        <v>23.12984823</v>
      </c>
      <c r="I11367" s="10"/>
      <c r="J11367" s="10"/>
      <c r="AA11367" s="7"/>
      <c r="AB11367" s="7"/>
      <c r="AC11367" s="7"/>
    </row>
    <row r="11368" ht="15.0" customHeight="1">
      <c r="A11368" s="29">
        <v>41936.0</v>
      </c>
      <c r="B11368" s="30" t="s">
        <v>18</v>
      </c>
      <c r="D11368" s="30" t="s">
        <v>94</v>
      </c>
      <c r="E11368" s="31" t="s">
        <v>83</v>
      </c>
      <c r="F11368" s="32">
        <v>40.0</v>
      </c>
      <c r="G11368" s="32">
        <v>56.0</v>
      </c>
      <c r="H11368" s="32">
        <v>23.98650928</v>
      </c>
      <c r="I11368" s="10"/>
      <c r="J11368" s="10"/>
      <c r="AA11368" s="7"/>
      <c r="AB11368" s="7"/>
      <c r="AC11368" s="7"/>
    </row>
    <row r="11369" ht="15.0" customHeight="1">
      <c r="A11369" s="29">
        <v>41936.0</v>
      </c>
      <c r="B11369" s="30" t="s">
        <v>18</v>
      </c>
      <c r="D11369" s="30" t="s">
        <v>94</v>
      </c>
      <c r="E11369" s="31" t="s">
        <v>83</v>
      </c>
      <c r="F11369" s="32">
        <v>41.0</v>
      </c>
      <c r="G11369" s="32">
        <v>53.0</v>
      </c>
      <c r="H11369" s="32">
        <v>22.70151771</v>
      </c>
      <c r="I11369" s="10"/>
      <c r="J11369" s="10"/>
      <c r="AA11369" s="7"/>
      <c r="AB11369" s="7"/>
      <c r="AC11369" s="7"/>
    </row>
    <row r="11370" ht="15.0" customHeight="1">
      <c r="A11370" s="29">
        <v>41936.0</v>
      </c>
      <c r="B11370" s="30" t="s">
        <v>18</v>
      </c>
      <c r="D11370" s="30" t="s">
        <v>94</v>
      </c>
      <c r="E11370" s="31" t="s">
        <v>83</v>
      </c>
      <c r="F11370" s="32">
        <v>42.0</v>
      </c>
      <c r="G11370" s="32">
        <v>47.0</v>
      </c>
      <c r="H11370" s="32">
        <v>20.13153457</v>
      </c>
      <c r="I11370" s="10"/>
      <c r="J11370" s="10"/>
      <c r="AA11370" s="7"/>
      <c r="AB11370" s="7"/>
      <c r="AC11370" s="7"/>
    </row>
    <row r="11371" ht="15.0" customHeight="1">
      <c r="A11371" s="29">
        <v>41936.0</v>
      </c>
      <c r="B11371" s="30" t="s">
        <v>18</v>
      </c>
      <c r="D11371" s="30" t="s">
        <v>94</v>
      </c>
      <c r="E11371" s="31" t="s">
        <v>83</v>
      </c>
      <c r="F11371" s="32">
        <v>43.0</v>
      </c>
      <c r="G11371" s="32">
        <v>55.0</v>
      </c>
      <c r="H11371" s="32">
        <v>23.55817876</v>
      </c>
      <c r="I11371" s="10"/>
      <c r="J11371" s="10"/>
      <c r="AA11371" s="7"/>
      <c r="AB11371" s="7"/>
      <c r="AC11371" s="7"/>
    </row>
    <row r="11372" ht="15.0" customHeight="1">
      <c r="A11372" s="29">
        <v>41936.0</v>
      </c>
      <c r="B11372" s="30" t="s">
        <v>18</v>
      </c>
      <c r="D11372" s="30" t="s">
        <v>94</v>
      </c>
      <c r="E11372" s="31" t="s">
        <v>83</v>
      </c>
      <c r="F11372" s="32">
        <v>44.0</v>
      </c>
      <c r="G11372" s="32">
        <v>52.0</v>
      </c>
      <c r="H11372" s="32">
        <v>22.27318719</v>
      </c>
      <c r="I11372" s="10"/>
      <c r="J11372" s="10"/>
      <c r="AA11372" s="7"/>
      <c r="AB11372" s="7"/>
      <c r="AC11372" s="7"/>
    </row>
    <row r="11373" ht="15.0" customHeight="1">
      <c r="A11373" s="29">
        <v>41936.0</v>
      </c>
      <c r="B11373" s="30" t="s">
        <v>18</v>
      </c>
      <c r="D11373" s="30" t="s">
        <v>94</v>
      </c>
      <c r="E11373" s="31" t="s">
        <v>83</v>
      </c>
      <c r="F11373" s="32">
        <v>45.0</v>
      </c>
      <c r="G11373" s="32">
        <v>65.0</v>
      </c>
      <c r="H11373" s="32">
        <v>27.84148398</v>
      </c>
      <c r="I11373" s="10"/>
      <c r="J11373" s="10"/>
      <c r="AA11373" s="7"/>
      <c r="AB11373" s="7"/>
      <c r="AC11373" s="7"/>
    </row>
    <row r="11374" ht="15.0" customHeight="1">
      <c r="A11374" s="29">
        <v>41936.0</v>
      </c>
      <c r="B11374" s="30" t="s">
        <v>18</v>
      </c>
      <c r="D11374" s="30" t="s">
        <v>94</v>
      </c>
      <c r="E11374" s="31" t="s">
        <v>83</v>
      </c>
      <c r="F11374" s="32">
        <v>46.0</v>
      </c>
      <c r="G11374" s="32">
        <v>60.0</v>
      </c>
      <c r="H11374" s="32">
        <v>25.69983137</v>
      </c>
      <c r="I11374" s="10"/>
      <c r="J11374" s="10"/>
      <c r="AA11374" s="7"/>
      <c r="AB11374" s="7"/>
      <c r="AC11374" s="7"/>
    </row>
    <row r="11375" ht="15.0" customHeight="1">
      <c r="A11375" s="29">
        <v>41936.0</v>
      </c>
      <c r="B11375" s="30" t="s">
        <v>18</v>
      </c>
      <c r="D11375" s="30" t="s">
        <v>94</v>
      </c>
      <c r="E11375" s="31" t="s">
        <v>83</v>
      </c>
      <c r="F11375" s="32">
        <v>47.0</v>
      </c>
      <c r="G11375" s="32">
        <v>46.0</v>
      </c>
      <c r="H11375" s="32">
        <v>19.70320405</v>
      </c>
      <c r="I11375" s="10"/>
      <c r="J11375" s="10"/>
      <c r="AA11375" s="7"/>
      <c r="AB11375" s="7"/>
      <c r="AC11375" s="7"/>
    </row>
    <row r="11376" ht="15.0" customHeight="1">
      <c r="A11376" s="29">
        <v>41936.0</v>
      </c>
      <c r="B11376" s="30" t="s">
        <v>18</v>
      </c>
      <c r="D11376" s="30" t="s">
        <v>94</v>
      </c>
      <c r="E11376" s="31" t="s">
        <v>83</v>
      </c>
      <c r="F11376" s="32">
        <v>48.0</v>
      </c>
      <c r="G11376" s="32">
        <v>51.0</v>
      </c>
      <c r="H11376" s="32">
        <v>21.84485666</v>
      </c>
      <c r="I11376" s="10"/>
      <c r="J11376" s="10"/>
      <c r="AA11376" s="7"/>
      <c r="AB11376" s="7"/>
      <c r="AC11376" s="7"/>
    </row>
    <row r="11377" ht="15.0" customHeight="1">
      <c r="A11377" s="29">
        <v>41936.0</v>
      </c>
      <c r="B11377" s="30" t="s">
        <v>18</v>
      </c>
      <c r="D11377" s="30" t="s">
        <v>94</v>
      </c>
      <c r="E11377" s="31" t="s">
        <v>83</v>
      </c>
      <c r="F11377" s="32">
        <v>49.0</v>
      </c>
      <c r="G11377" s="32">
        <v>49.0</v>
      </c>
      <c r="H11377" s="32">
        <v>20.98819562</v>
      </c>
      <c r="I11377" s="10"/>
      <c r="J11377" s="10"/>
      <c r="AA11377" s="7"/>
      <c r="AB11377" s="7"/>
      <c r="AC11377" s="7"/>
    </row>
    <row r="11378" ht="15.0" customHeight="1">
      <c r="A11378" s="29">
        <v>41936.0</v>
      </c>
      <c r="B11378" s="30" t="s">
        <v>18</v>
      </c>
      <c r="D11378" s="30" t="s">
        <v>94</v>
      </c>
      <c r="E11378" s="31" t="s">
        <v>83</v>
      </c>
      <c r="F11378" s="32">
        <v>50.0</v>
      </c>
      <c r="G11378" s="32">
        <v>48.0</v>
      </c>
      <c r="H11378" s="32">
        <v>20.5598651</v>
      </c>
      <c r="I11378" s="10"/>
      <c r="J11378" s="10"/>
      <c r="AA11378" s="7"/>
      <c r="AB11378" s="7"/>
      <c r="AC11378" s="7"/>
    </row>
    <row r="11379" ht="15.0" customHeight="1">
      <c r="A11379" s="29">
        <v>41936.0</v>
      </c>
      <c r="B11379" s="30" t="s">
        <v>18</v>
      </c>
      <c r="D11379" s="30" t="s">
        <v>94</v>
      </c>
      <c r="E11379" s="31" t="s">
        <v>83</v>
      </c>
      <c r="F11379" s="32">
        <v>51.0</v>
      </c>
      <c r="G11379" s="32">
        <v>85.0</v>
      </c>
      <c r="H11379" s="32">
        <v>36.40809444</v>
      </c>
      <c r="I11379" s="10"/>
      <c r="J11379" s="10"/>
      <c r="AA11379" s="7"/>
      <c r="AB11379" s="7"/>
      <c r="AC11379" s="7"/>
    </row>
    <row r="11380" ht="15.0" customHeight="1">
      <c r="A11380" s="29">
        <v>41936.0</v>
      </c>
      <c r="B11380" s="30" t="s">
        <v>18</v>
      </c>
      <c r="D11380" s="30" t="s">
        <v>94</v>
      </c>
      <c r="E11380" s="31" t="s">
        <v>83</v>
      </c>
      <c r="F11380" s="32">
        <v>52.0</v>
      </c>
      <c r="G11380" s="32">
        <v>45.0</v>
      </c>
      <c r="H11380" s="32">
        <v>19.27487353</v>
      </c>
      <c r="I11380" s="10"/>
      <c r="J11380" s="10"/>
      <c r="AA11380" s="7"/>
      <c r="AB11380" s="7"/>
      <c r="AC11380" s="7"/>
    </row>
    <row r="11381" ht="15.0" customHeight="1">
      <c r="A11381" s="29">
        <v>41936.0</v>
      </c>
      <c r="B11381" s="30" t="s">
        <v>18</v>
      </c>
      <c r="D11381" s="30" t="s">
        <v>94</v>
      </c>
      <c r="E11381" s="31" t="s">
        <v>83</v>
      </c>
      <c r="F11381" s="32">
        <v>53.0</v>
      </c>
      <c r="G11381" s="32">
        <v>70.0</v>
      </c>
      <c r="H11381" s="32">
        <v>29.9831366</v>
      </c>
      <c r="I11381" s="10"/>
      <c r="J11381" s="10"/>
      <c r="AA11381" s="7"/>
      <c r="AB11381" s="7"/>
      <c r="AC11381" s="7"/>
    </row>
    <row r="11382" ht="15.0" customHeight="1">
      <c r="A11382" s="29">
        <v>41936.0</v>
      </c>
      <c r="B11382" s="30" t="s">
        <v>18</v>
      </c>
      <c r="D11382" s="30" t="s">
        <v>94</v>
      </c>
      <c r="E11382" s="31" t="s">
        <v>83</v>
      </c>
      <c r="F11382" s="32">
        <v>54.0</v>
      </c>
      <c r="G11382" s="32">
        <v>61.0</v>
      </c>
      <c r="H11382" s="32">
        <v>26.12816189</v>
      </c>
      <c r="I11382" s="10"/>
      <c r="J11382" s="10"/>
      <c r="AA11382" s="7"/>
      <c r="AB11382" s="7"/>
      <c r="AC11382" s="7"/>
    </row>
    <row r="11383" ht="15.0" customHeight="1">
      <c r="A11383" s="29">
        <v>41936.0</v>
      </c>
      <c r="B11383" s="30" t="s">
        <v>18</v>
      </c>
      <c r="D11383" s="30" t="s">
        <v>94</v>
      </c>
      <c r="E11383" s="31" t="s">
        <v>83</v>
      </c>
      <c r="F11383" s="32">
        <v>55.0</v>
      </c>
      <c r="G11383" s="32">
        <v>59.0</v>
      </c>
      <c r="H11383" s="32">
        <v>25.27150085</v>
      </c>
      <c r="I11383" s="10"/>
      <c r="J11383" s="10"/>
      <c r="AA11383" s="7"/>
      <c r="AB11383" s="7"/>
      <c r="AC11383" s="7"/>
    </row>
    <row r="11384" ht="15.0" customHeight="1">
      <c r="A11384" s="29">
        <v>41936.0</v>
      </c>
      <c r="B11384" s="30" t="s">
        <v>18</v>
      </c>
      <c r="D11384" s="30" t="s">
        <v>94</v>
      </c>
      <c r="E11384" s="31" t="s">
        <v>83</v>
      </c>
      <c r="F11384" s="32">
        <v>56.0</v>
      </c>
      <c r="G11384" s="32">
        <v>49.0</v>
      </c>
      <c r="H11384" s="32">
        <v>20.98819562</v>
      </c>
      <c r="I11384" s="10"/>
      <c r="J11384" s="10"/>
      <c r="AA11384" s="7"/>
      <c r="AB11384" s="7"/>
      <c r="AC11384" s="7"/>
    </row>
    <row r="11385" ht="15.0" customHeight="1">
      <c r="A11385" s="29">
        <v>41936.0</v>
      </c>
      <c r="B11385" s="30" t="s">
        <v>18</v>
      </c>
      <c r="D11385" s="30" t="s">
        <v>94</v>
      </c>
      <c r="E11385" s="31" t="s">
        <v>83</v>
      </c>
      <c r="F11385" s="32">
        <v>57.0</v>
      </c>
      <c r="G11385" s="32">
        <v>48.0</v>
      </c>
      <c r="H11385" s="32">
        <v>20.5598651</v>
      </c>
      <c r="I11385" s="10"/>
      <c r="J11385" s="10"/>
      <c r="AA11385" s="7"/>
      <c r="AB11385" s="7"/>
      <c r="AC11385" s="7"/>
    </row>
    <row r="11386" ht="15.0" customHeight="1">
      <c r="A11386" s="29">
        <v>41936.0</v>
      </c>
      <c r="B11386" s="30" t="s">
        <v>18</v>
      </c>
      <c r="D11386" s="30" t="s">
        <v>94</v>
      </c>
      <c r="E11386" s="31" t="s">
        <v>83</v>
      </c>
      <c r="F11386" s="32">
        <v>58.0</v>
      </c>
      <c r="G11386" s="32">
        <v>61.0</v>
      </c>
      <c r="H11386" s="32">
        <v>26.12816189</v>
      </c>
      <c r="I11386" s="10"/>
      <c r="J11386" s="10"/>
      <c r="AA11386" s="7"/>
      <c r="AB11386" s="7"/>
      <c r="AC11386" s="7"/>
    </row>
    <row r="11387" ht="15.0" customHeight="1">
      <c r="A11387" s="29">
        <v>41936.0</v>
      </c>
      <c r="B11387" s="30" t="s">
        <v>18</v>
      </c>
      <c r="D11387" s="30" t="s">
        <v>94</v>
      </c>
      <c r="E11387" s="31" t="s">
        <v>83</v>
      </c>
      <c r="F11387" s="32">
        <v>59.0</v>
      </c>
      <c r="G11387" s="32">
        <v>94.0</v>
      </c>
      <c r="H11387" s="32">
        <v>40.26306914</v>
      </c>
      <c r="I11387" s="10"/>
      <c r="J11387" s="10"/>
      <c r="AA11387" s="7"/>
      <c r="AB11387" s="7"/>
      <c r="AC11387" s="7"/>
    </row>
    <row r="11388" ht="15.0" customHeight="1">
      <c r="A11388" s="29">
        <v>41936.0</v>
      </c>
      <c r="B11388" s="30" t="s">
        <v>18</v>
      </c>
      <c r="D11388" s="30" t="s">
        <v>94</v>
      </c>
      <c r="E11388" s="31" t="s">
        <v>83</v>
      </c>
      <c r="F11388" s="32">
        <v>60.0</v>
      </c>
      <c r="G11388" s="32">
        <v>58.0</v>
      </c>
      <c r="H11388" s="32">
        <v>24.84317032</v>
      </c>
      <c r="I11388" s="10"/>
      <c r="J11388" s="10"/>
      <c r="AA11388" s="7"/>
      <c r="AB11388" s="7"/>
      <c r="AC11388" s="7"/>
    </row>
    <row r="11389" ht="15.0" customHeight="1">
      <c r="A11389" s="29">
        <v>41936.0</v>
      </c>
      <c r="B11389" s="30" t="s">
        <v>18</v>
      </c>
      <c r="D11389" s="30" t="s">
        <v>94</v>
      </c>
      <c r="E11389" s="31" t="s">
        <v>84</v>
      </c>
      <c r="F11389" s="32">
        <v>1.0</v>
      </c>
      <c r="G11389" s="32">
        <v>65.0</v>
      </c>
      <c r="H11389" s="32">
        <v>26.17864693</v>
      </c>
      <c r="I11389" s="10"/>
      <c r="J11389" s="10"/>
      <c r="AA11389" s="7"/>
      <c r="AB11389" s="7"/>
      <c r="AC11389" s="7"/>
    </row>
    <row r="11390" ht="15.0" customHeight="1">
      <c r="A11390" s="29">
        <v>41936.0</v>
      </c>
      <c r="B11390" s="30" t="s">
        <v>18</v>
      </c>
      <c r="D11390" s="30" t="s">
        <v>94</v>
      </c>
      <c r="E11390" s="31" t="s">
        <v>84</v>
      </c>
      <c r="F11390" s="32">
        <v>2.0</v>
      </c>
      <c r="G11390" s="32">
        <v>79.0</v>
      </c>
      <c r="H11390" s="32">
        <v>31.81712473</v>
      </c>
      <c r="I11390" s="10"/>
      <c r="J11390" s="10"/>
      <c r="AA11390" s="7"/>
      <c r="AB11390" s="7"/>
      <c r="AC11390" s="7"/>
    </row>
    <row r="11391" ht="15.0" customHeight="1">
      <c r="A11391" s="29">
        <v>41936.0</v>
      </c>
      <c r="B11391" s="30" t="s">
        <v>18</v>
      </c>
      <c r="D11391" s="30" t="s">
        <v>94</v>
      </c>
      <c r="E11391" s="31" t="s">
        <v>84</v>
      </c>
      <c r="F11391" s="32">
        <v>3.0</v>
      </c>
      <c r="G11391" s="32">
        <v>88.0</v>
      </c>
      <c r="H11391" s="32">
        <v>35.44186046</v>
      </c>
      <c r="I11391" s="10"/>
      <c r="J11391" s="10"/>
      <c r="AA11391" s="7"/>
      <c r="AB11391" s="7"/>
      <c r="AC11391" s="7"/>
    </row>
    <row r="11392" ht="15.0" customHeight="1">
      <c r="A11392" s="29">
        <v>41936.0</v>
      </c>
      <c r="B11392" s="30" t="s">
        <v>18</v>
      </c>
      <c r="D11392" s="30" t="s">
        <v>94</v>
      </c>
      <c r="E11392" s="31" t="s">
        <v>84</v>
      </c>
      <c r="F11392" s="32">
        <v>4.0</v>
      </c>
      <c r="G11392" s="32">
        <v>88.0</v>
      </c>
      <c r="H11392" s="32">
        <v>35.44186046</v>
      </c>
      <c r="I11392" s="10"/>
      <c r="J11392" s="10"/>
      <c r="AA11392" s="7"/>
      <c r="AB11392" s="7"/>
      <c r="AC11392" s="7"/>
    </row>
    <row r="11393" ht="15.0" customHeight="1">
      <c r="A11393" s="29">
        <v>41936.0</v>
      </c>
      <c r="B11393" s="30" t="s">
        <v>18</v>
      </c>
      <c r="D11393" s="30" t="s">
        <v>94</v>
      </c>
      <c r="E11393" s="31" t="s">
        <v>84</v>
      </c>
      <c r="F11393" s="32">
        <v>5.0</v>
      </c>
      <c r="G11393" s="32">
        <v>65.0</v>
      </c>
      <c r="H11393" s="32">
        <v>26.17864693</v>
      </c>
      <c r="I11393" s="10"/>
      <c r="J11393" s="10"/>
      <c r="AA11393" s="7"/>
      <c r="AB11393" s="7"/>
      <c r="AC11393" s="7"/>
    </row>
    <row r="11394" ht="15.0" customHeight="1">
      <c r="A11394" s="29">
        <v>41936.0</v>
      </c>
      <c r="B11394" s="30" t="s">
        <v>18</v>
      </c>
      <c r="D11394" s="30" t="s">
        <v>94</v>
      </c>
      <c r="E11394" s="31" t="s">
        <v>84</v>
      </c>
      <c r="F11394" s="32">
        <v>6.0</v>
      </c>
      <c r="G11394" s="32">
        <v>57.0</v>
      </c>
      <c r="H11394" s="32">
        <v>22.95665962</v>
      </c>
      <c r="I11394" s="10"/>
      <c r="J11394" s="10"/>
      <c r="AA11394" s="7"/>
      <c r="AB11394" s="7"/>
      <c r="AC11394" s="7"/>
    </row>
    <row r="11395" ht="15.0" customHeight="1">
      <c r="A11395" s="29">
        <v>41936.0</v>
      </c>
      <c r="B11395" s="30" t="s">
        <v>18</v>
      </c>
      <c r="D11395" s="30" t="s">
        <v>94</v>
      </c>
      <c r="E11395" s="31" t="s">
        <v>84</v>
      </c>
      <c r="F11395" s="32">
        <v>7.0</v>
      </c>
      <c r="G11395" s="32">
        <v>63.0</v>
      </c>
      <c r="H11395" s="32">
        <v>25.3731501</v>
      </c>
      <c r="I11395" s="10"/>
      <c r="J11395" s="10"/>
      <c r="AA11395" s="7"/>
      <c r="AB11395" s="7"/>
      <c r="AC11395" s="7"/>
    </row>
    <row r="11396" ht="15.0" customHeight="1">
      <c r="A11396" s="29">
        <v>41936.0</v>
      </c>
      <c r="B11396" s="30" t="s">
        <v>18</v>
      </c>
      <c r="D11396" s="30" t="s">
        <v>94</v>
      </c>
      <c r="E11396" s="31" t="s">
        <v>84</v>
      </c>
      <c r="F11396" s="32">
        <v>8.0</v>
      </c>
      <c r="G11396" s="32">
        <v>75.0</v>
      </c>
      <c r="H11396" s="32">
        <v>30.20613107</v>
      </c>
      <c r="I11396" s="10"/>
      <c r="J11396" s="10"/>
      <c r="AA11396" s="7"/>
      <c r="AB11396" s="7"/>
      <c r="AC11396" s="7"/>
    </row>
    <row r="11397" ht="15.0" customHeight="1">
      <c r="A11397" s="29">
        <v>41936.0</v>
      </c>
      <c r="B11397" s="30" t="s">
        <v>18</v>
      </c>
      <c r="D11397" s="30" t="s">
        <v>94</v>
      </c>
      <c r="E11397" s="31" t="s">
        <v>84</v>
      </c>
      <c r="F11397" s="32">
        <v>9.0</v>
      </c>
      <c r="G11397" s="32">
        <v>39.0</v>
      </c>
      <c r="H11397" s="32">
        <v>15.70718816</v>
      </c>
      <c r="I11397" s="10"/>
      <c r="J11397" s="10"/>
      <c r="AA11397" s="7"/>
      <c r="AB11397" s="7"/>
      <c r="AC11397" s="7"/>
    </row>
    <row r="11398" ht="15.0" customHeight="1">
      <c r="A11398" s="29">
        <v>41936.0</v>
      </c>
      <c r="B11398" s="30" t="s">
        <v>18</v>
      </c>
      <c r="D11398" s="30" t="s">
        <v>94</v>
      </c>
      <c r="E11398" s="31" t="s">
        <v>84</v>
      </c>
      <c r="F11398" s="32">
        <v>10.0</v>
      </c>
      <c r="G11398" s="32">
        <v>88.0</v>
      </c>
      <c r="H11398" s="32">
        <v>35.44186046</v>
      </c>
      <c r="I11398" s="10"/>
      <c r="J11398" s="10"/>
      <c r="AA11398" s="7"/>
      <c r="AB11398" s="7"/>
      <c r="AC11398" s="7"/>
    </row>
    <row r="11399" ht="15.0" customHeight="1">
      <c r="A11399" s="29">
        <v>41936.0</v>
      </c>
      <c r="B11399" s="30" t="s">
        <v>18</v>
      </c>
      <c r="D11399" s="30" t="s">
        <v>94</v>
      </c>
      <c r="E11399" s="31" t="s">
        <v>84</v>
      </c>
      <c r="F11399" s="32">
        <v>11.0</v>
      </c>
      <c r="G11399" s="32">
        <v>43.0</v>
      </c>
      <c r="H11399" s="32">
        <v>17.31818182</v>
      </c>
      <c r="I11399" s="10"/>
      <c r="J11399" s="10"/>
      <c r="AA11399" s="7"/>
      <c r="AB11399" s="7"/>
      <c r="AC11399" s="7"/>
    </row>
    <row r="11400" ht="15.0" customHeight="1">
      <c r="A11400" s="29">
        <v>41936.0</v>
      </c>
      <c r="B11400" s="30" t="s">
        <v>18</v>
      </c>
      <c r="D11400" s="30" t="s">
        <v>94</v>
      </c>
      <c r="E11400" s="31" t="s">
        <v>84</v>
      </c>
      <c r="F11400" s="32">
        <v>12.0</v>
      </c>
      <c r="G11400" s="32">
        <v>47.0</v>
      </c>
      <c r="H11400" s="32">
        <v>18.92917547</v>
      </c>
      <c r="I11400" s="10"/>
      <c r="J11400" s="10"/>
      <c r="AA11400" s="7"/>
      <c r="AB11400" s="7"/>
      <c r="AC11400" s="7"/>
    </row>
    <row r="11401" ht="15.0" customHeight="1">
      <c r="A11401" s="29">
        <v>41936.0</v>
      </c>
      <c r="B11401" s="30" t="s">
        <v>18</v>
      </c>
      <c r="D11401" s="30" t="s">
        <v>94</v>
      </c>
      <c r="E11401" s="31" t="s">
        <v>84</v>
      </c>
      <c r="F11401" s="32">
        <v>13.0</v>
      </c>
      <c r="G11401" s="32">
        <v>52.0</v>
      </c>
      <c r="H11401" s="32">
        <v>20.94291754</v>
      </c>
      <c r="I11401" s="10"/>
      <c r="J11401" s="10"/>
      <c r="AA11401" s="7"/>
      <c r="AB11401" s="7"/>
      <c r="AC11401" s="7"/>
    </row>
    <row r="11402" ht="15.0" customHeight="1">
      <c r="A11402" s="29">
        <v>41936.0</v>
      </c>
      <c r="B11402" s="30" t="s">
        <v>18</v>
      </c>
      <c r="D11402" s="30" t="s">
        <v>94</v>
      </c>
      <c r="E11402" s="31" t="s">
        <v>84</v>
      </c>
      <c r="F11402" s="32">
        <v>14.0</v>
      </c>
      <c r="G11402" s="32">
        <v>43.0</v>
      </c>
      <c r="H11402" s="32">
        <v>17.31818182</v>
      </c>
      <c r="I11402" s="10"/>
      <c r="J11402" s="10"/>
      <c r="AA11402" s="7"/>
      <c r="AB11402" s="7"/>
      <c r="AC11402" s="7"/>
    </row>
    <row r="11403" ht="15.0" customHeight="1">
      <c r="A11403" s="29">
        <v>41936.0</v>
      </c>
      <c r="B11403" s="30" t="s">
        <v>18</v>
      </c>
      <c r="D11403" s="30" t="s">
        <v>94</v>
      </c>
      <c r="E11403" s="31" t="s">
        <v>84</v>
      </c>
      <c r="F11403" s="32">
        <v>15.0</v>
      </c>
      <c r="G11403" s="32">
        <v>83.0</v>
      </c>
      <c r="H11403" s="32">
        <v>33.42811839</v>
      </c>
      <c r="I11403" s="10"/>
      <c r="J11403" s="10"/>
      <c r="AA11403" s="7"/>
      <c r="AB11403" s="7"/>
      <c r="AC11403" s="7"/>
    </row>
    <row r="11404" ht="15.0" customHeight="1">
      <c r="A11404" s="29">
        <v>41936.0</v>
      </c>
      <c r="B11404" s="30" t="s">
        <v>18</v>
      </c>
      <c r="D11404" s="30" t="s">
        <v>94</v>
      </c>
      <c r="E11404" s="31" t="s">
        <v>84</v>
      </c>
      <c r="F11404" s="32">
        <v>16.0</v>
      </c>
      <c r="G11404" s="32">
        <v>59.0</v>
      </c>
      <c r="H11404" s="32">
        <v>23.76215644</v>
      </c>
      <c r="I11404" s="10"/>
      <c r="J11404" s="10"/>
      <c r="AA11404" s="7"/>
      <c r="AB11404" s="7"/>
      <c r="AC11404" s="7"/>
    </row>
    <row r="11405" ht="15.0" customHeight="1">
      <c r="A11405" s="29">
        <v>41936.0</v>
      </c>
      <c r="B11405" s="30" t="s">
        <v>18</v>
      </c>
      <c r="D11405" s="30" t="s">
        <v>94</v>
      </c>
      <c r="E11405" s="31" t="s">
        <v>84</v>
      </c>
      <c r="F11405" s="32">
        <v>17.0</v>
      </c>
      <c r="G11405" s="32">
        <v>45.0</v>
      </c>
      <c r="H11405" s="32">
        <v>18.12367864</v>
      </c>
      <c r="I11405" s="10"/>
      <c r="J11405" s="10"/>
      <c r="AA11405" s="7"/>
      <c r="AB11405" s="7"/>
      <c r="AC11405" s="7"/>
    </row>
    <row r="11406" ht="15.0" customHeight="1">
      <c r="A11406" s="29">
        <v>41936.0</v>
      </c>
      <c r="B11406" s="30" t="s">
        <v>18</v>
      </c>
      <c r="D11406" s="30" t="s">
        <v>94</v>
      </c>
      <c r="E11406" s="31" t="s">
        <v>84</v>
      </c>
      <c r="F11406" s="32">
        <v>18.0</v>
      </c>
      <c r="G11406" s="32">
        <v>48.0</v>
      </c>
      <c r="H11406" s="32">
        <v>19.33192389</v>
      </c>
      <c r="I11406" s="10"/>
      <c r="J11406" s="10"/>
      <c r="AA11406" s="7"/>
      <c r="AB11406" s="7"/>
      <c r="AC11406" s="7"/>
    </row>
    <row r="11407" ht="15.0" customHeight="1">
      <c r="A11407" s="29">
        <v>41936.0</v>
      </c>
      <c r="B11407" s="30" t="s">
        <v>18</v>
      </c>
      <c r="D11407" s="30" t="s">
        <v>94</v>
      </c>
      <c r="E11407" s="31" t="s">
        <v>84</v>
      </c>
      <c r="F11407" s="32">
        <v>19.0</v>
      </c>
      <c r="G11407" s="32">
        <v>49.0</v>
      </c>
      <c r="H11407" s="32">
        <v>19.7346723</v>
      </c>
      <c r="I11407" s="10"/>
      <c r="J11407" s="10"/>
      <c r="AA11407" s="7"/>
      <c r="AB11407" s="7"/>
      <c r="AC11407" s="7"/>
    </row>
    <row r="11408" ht="15.0" customHeight="1">
      <c r="A11408" s="29">
        <v>41936.0</v>
      </c>
      <c r="B11408" s="30" t="s">
        <v>18</v>
      </c>
      <c r="D11408" s="30" t="s">
        <v>94</v>
      </c>
      <c r="E11408" s="31" t="s">
        <v>84</v>
      </c>
      <c r="F11408" s="32">
        <v>20.0</v>
      </c>
      <c r="G11408" s="32">
        <v>54.0</v>
      </c>
      <c r="H11408" s="32">
        <v>21.74841437</v>
      </c>
      <c r="I11408" s="10"/>
      <c r="J11408" s="10"/>
      <c r="AA11408" s="7"/>
      <c r="AB11408" s="7"/>
      <c r="AC11408" s="7"/>
    </row>
    <row r="11409" ht="15.0" customHeight="1">
      <c r="A11409" s="29">
        <v>41936.0</v>
      </c>
      <c r="B11409" s="30" t="s">
        <v>18</v>
      </c>
      <c r="D11409" s="30" t="s">
        <v>94</v>
      </c>
      <c r="E11409" s="31" t="s">
        <v>84</v>
      </c>
      <c r="F11409" s="32">
        <v>21.0</v>
      </c>
      <c r="G11409" s="32">
        <v>63.0</v>
      </c>
      <c r="H11409" s="32">
        <v>25.3731501</v>
      </c>
      <c r="I11409" s="10"/>
      <c r="J11409" s="10"/>
      <c r="AA11409" s="7"/>
      <c r="AB11409" s="7"/>
      <c r="AC11409" s="7"/>
    </row>
    <row r="11410" ht="15.0" customHeight="1">
      <c r="A11410" s="29">
        <v>41936.0</v>
      </c>
      <c r="B11410" s="30" t="s">
        <v>18</v>
      </c>
      <c r="D11410" s="30" t="s">
        <v>94</v>
      </c>
      <c r="E11410" s="31" t="s">
        <v>84</v>
      </c>
      <c r="F11410" s="32">
        <v>22.0</v>
      </c>
      <c r="G11410" s="32">
        <v>52.0</v>
      </c>
      <c r="H11410" s="32">
        <v>20.94291754</v>
      </c>
      <c r="I11410" s="10"/>
      <c r="J11410" s="10"/>
      <c r="AA11410" s="7"/>
      <c r="AB11410" s="7"/>
      <c r="AC11410" s="7"/>
    </row>
    <row r="11411" ht="15.0" customHeight="1">
      <c r="A11411" s="29">
        <v>41936.0</v>
      </c>
      <c r="B11411" s="30" t="s">
        <v>18</v>
      </c>
      <c r="D11411" s="30" t="s">
        <v>94</v>
      </c>
      <c r="E11411" s="31" t="s">
        <v>84</v>
      </c>
      <c r="F11411" s="32">
        <v>23.0</v>
      </c>
      <c r="G11411" s="32">
        <v>61.0</v>
      </c>
      <c r="H11411" s="32">
        <v>24.56765327</v>
      </c>
      <c r="I11411" s="10"/>
      <c r="J11411" s="10"/>
      <c r="AA11411" s="7"/>
      <c r="AB11411" s="7"/>
      <c r="AC11411" s="7"/>
    </row>
    <row r="11412" ht="15.0" customHeight="1">
      <c r="A11412" s="29">
        <v>41936.0</v>
      </c>
      <c r="B11412" s="30" t="s">
        <v>18</v>
      </c>
      <c r="D11412" s="30" t="s">
        <v>94</v>
      </c>
      <c r="E11412" s="31" t="s">
        <v>84</v>
      </c>
      <c r="F11412" s="32">
        <v>24.0</v>
      </c>
      <c r="G11412" s="32">
        <v>57.0</v>
      </c>
      <c r="H11412" s="32">
        <v>22.95665962</v>
      </c>
      <c r="I11412" s="10"/>
      <c r="J11412" s="10"/>
      <c r="AA11412" s="7"/>
      <c r="AB11412" s="7"/>
      <c r="AC11412" s="7"/>
    </row>
    <row r="11413" ht="15.0" customHeight="1">
      <c r="A11413" s="29">
        <v>41936.0</v>
      </c>
      <c r="B11413" s="30" t="s">
        <v>18</v>
      </c>
      <c r="D11413" s="30" t="s">
        <v>94</v>
      </c>
      <c r="E11413" s="31" t="s">
        <v>84</v>
      </c>
      <c r="F11413" s="32">
        <v>25.0</v>
      </c>
      <c r="G11413" s="32">
        <v>53.0</v>
      </c>
      <c r="H11413" s="32">
        <v>21.34566596</v>
      </c>
      <c r="I11413" s="10"/>
      <c r="J11413" s="10"/>
      <c r="AA11413" s="7"/>
      <c r="AB11413" s="7"/>
      <c r="AC11413" s="7"/>
    </row>
    <row r="11414" ht="15.0" customHeight="1">
      <c r="A11414" s="29">
        <v>41936.0</v>
      </c>
      <c r="B11414" s="30" t="s">
        <v>18</v>
      </c>
      <c r="D11414" s="30" t="s">
        <v>94</v>
      </c>
      <c r="E11414" s="31" t="s">
        <v>84</v>
      </c>
      <c r="F11414" s="32">
        <v>26.0</v>
      </c>
      <c r="G11414" s="32">
        <v>74.0</v>
      </c>
      <c r="H11414" s="32">
        <v>29.80338266</v>
      </c>
      <c r="I11414" s="10"/>
      <c r="J11414" s="10"/>
      <c r="AA11414" s="7"/>
      <c r="AB11414" s="7"/>
      <c r="AC11414" s="7"/>
    </row>
    <row r="11415" ht="15.0" customHeight="1">
      <c r="A11415" s="29">
        <v>41936.0</v>
      </c>
      <c r="B11415" s="30" t="s">
        <v>18</v>
      </c>
      <c r="D11415" s="30" t="s">
        <v>94</v>
      </c>
      <c r="E11415" s="31" t="s">
        <v>84</v>
      </c>
      <c r="F11415" s="32">
        <v>27.0</v>
      </c>
      <c r="G11415" s="32">
        <v>44.0</v>
      </c>
      <c r="H11415" s="32">
        <v>17.72093023</v>
      </c>
      <c r="I11415" s="10"/>
      <c r="J11415" s="10"/>
      <c r="AA11415" s="7"/>
      <c r="AB11415" s="7"/>
      <c r="AC11415" s="7"/>
    </row>
    <row r="11416" ht="15.0" customHeight="1">
      <c r="A11416" s="29">
        <v>41936.0</v>
      </c>
      <c r="B11416" s="30" t="s">
        <v>18</v>
      </c>
      <c r="D11416" s="30" t="s">
        <v>94</v>
      </c>
      <c r="E11416" s="31" t="s">
        <v>84</v>
      </c>
      <c r="F11416" s="32">
        <v>28.0</v>
      </c>
      <c r="G11416" s="32">
        <v>59.0</v>
      </c>
      <c r="H11416" s="32">
        <v>23.76215644</v>
      </c>
      <c r="I11416" s="10"/>
      <c r="J11416" s="10"/>
      <c r="AA11416" s="7"/>
      <c r="AB11416" s="7"/>
      <c r="AC11416" s="7"/>
    </row>
    <row r="11417" ht="15.0" customHeight="1">
      <c r="A11417" s="29">
        <v>41936.0</v>
      </c>
      <c r="B11417" s="30" t="s">
        <v>18</v>
      </c>
      <c r="D11417" s="30" t="s">
        <v>94</v>
      </c>
      <c r="E11417" s="31" t="s">
        <v>84</v>
      </c>
      <c r="F11417" s="32">
        <v>29.0</v>
      </c>
      <c r="G11417" s="32">
        <v>65.0</v>
      </c>
      <c r="H11417" s="32">
        <v>26.17864693</v>
      </c>
      <c r="I11417" s="10"/>
      <c r="J11417" s="10"/>
      <c r="AA11417" s="7"/>
      <c r="AB11417" s="7"/>
      <c r="AC11417" s="7"/>
    </row>
    <row r="11418" ht="15.0" customHeight="1">
      <c r="A11418" s="29">
        <v>41936.0</v>
      </c>
      <c r="B11418" s="30" t="s">
        <v>18</v>
      </c>
      <c r="D11418" s="30" t="s">
        <v>94</v>
      </c>
      <c r="E11418" s="31" t="s">
        <v>84</v>
      </c>
      <c r="F11418" s="32">
        <v>30.0</v>
      </c>
      <c r="G11418" s="32">
        <v>51.0</v>
      </c>
      <c r="H11418" s="32">
        <v>20.54016913</v>
      </c>
      <c r="I11418" s="10"/>
      <c r="J11418" s="10"/>
      <c r="AA11418" s="7"/>
      <c r="AB11418" s="7"/>
      <c r="AC11418" s="7"/>
    </row>
    <row r="11419" ht="15.0" customHeight="1">
      <c r="A11419" s="29">
        <v>41936.0</v>
      </c>
      <c r="B11419" s="30" t="s">
        <v>18</v>
      </c>
      <c r="D11419" s="30" t="s">
        <v>94</v>
      </c>
      <c r="E11419" s="31" t="s">
        <v>84</v>
      </c>
      <c r="F11419" s="32">
        <v>31.0</v>
      </c>
      <c r="G11419" s="32">
        <v>78.0</v>
      </c>
      <c r="H11419" s="32">
        <v>31.41437632</v>
      </c>
      <c r="I11419" s="10"/>
      <c r="J11419" s="10"/>
      <c r="AA11419" s="7"/>
      <c r="AB11419" s="7"/>
      <c r="AC11419" s="7"/>
    </row>
    <row r="11420" ht="15.0" customHeight="1">
      <c r="A11420" s="29">
        <v>41936.0</v>
      </c>
      <c r="B11420" s="30" t="s">
        <v>18</v>
      </c>
      <c r="D11420" s="30" t="s">
        <v>94</v>
      </c>
      <c r="E11420" s="31" t="s">
        <v>84</v>
      </c>
      <c r="F11420" s="32">
        <v>32.0</v>
      </c>
      <c r="G11420" s="32">
        <v>66.0</v>
      </c>
      <c r="H11420" s="32">
        <v>26.58139534</v>
      </c>
      <c r="I11420" s="10"/>
      <c r="J11420" s="10"/>
      <c r="AA11420" s="7"/>
      <c r="AB11420" s="7"/>
      <c r="AC11420" s="7"/>
    </row>
    <row r="11421" ht="15.0" customHeight="1">
      <c r="A11421" s="29">
        <v>41936.0</v>
      </c>
      <c r="B11421" s="30" t="s">
        <v>18</v>
      </c>
      <c r="D11421" s="30" t="s">
        <v>94</v>
      </c>
      <c r="E11421" s="31" t="s">
        <v>84</v>
      </c>
      <c r="F11421" s="32">
        <v>33.0</v>
      </c>
      <c r="G11421" s="32">
        <v>59.0</v>
      </c>
      <c r="H11421" s="32">
        <v>23.76215644</v>
      </c>
      <c r="I11421" s="10"/>
      <c r="J11421" s="10"/>
      <c r="AA11421" s="7"/>
      <c r="AB11421" s="7"/>
      <c r="AC11421" s="7"/>
    </row>
    <row r="11422" ht="15.0" customHeight="1">
      <c r="A11422" s="29">
        <v>41936.0</v>
      </c>
      <c r="B11422" s="30" t="s">
        <v>18</v>
      </c>
      <c r="D11422" s="30" t="s">
        <v>94</v>
      </c>
      <c r="E11422" s="31" t="s">
        <v>84</v>
      </c>
      <c r="F11422" s="32">
        <v>34.0</v>
      </c>
      <c r="G11422" s="32">
        <v>71.0</v>
      </c>
      <c r="H11422" s="32">
        <v>28.59513742</v>
      </c>
      <c r="I11422" s="10"/>
      <c r="J11422" s="10"/>
      <c r="AA11422" s="7"/>
      <c r="AB11422" s="7"/>
      <c r="AC11422" s="7"/>
    </row>
    <row r="11423" ht="15.0" customHeight="1">
      <c r="A11423" s="29">
        <v>41936.0</v>
      </c>
      <c r="B11423" s="30" t="s">
        <v>18</v>
      </c>
      <c r="D11423" s="30" t="s">
        <v>94</v>
      </c>
      <c r="E11423" s="31" t="s">
        <v>84</v>
      </c>
      <c r="F11423" s="32">
        <v>35.0</v>
      </c>
      <c r="G11423" s="32">
        <v>73.0</v>
      </c>
      <c r="H11423" s="32">
        <v>29.40063424</v>
      </c>
      <c r="I11423" s="10"/>
      <c r="J11423" s="10"/>
      <c r="AA11423" s="7"/>
      <c r="AB11423" s="7"/>
      <c r="AC11423" s="7"/>
    </row>
    <row r="11424" ht="15.0" customHeight="1">
      <c r="A11424" s="29">
        <v>41936.0</v>
      </c>
      <c r="B11424" s="30" t="s">
        <v>18</v>
      </c>
      <c r="D11424" s="30" t="s">
        <v>94</v>
      </c>
      <c r="E11424" s="31" t="s">
        <v>84</v>
      </c>
      <c r="F11424" s="32">
        <v>36.0</v>
      </c>
      <c r="G11424" s="32">
        <v>53.0</v>
      </c>
      <c r="H11424" s="32">
        <v>21.34566596</v>
      </c>
      <c r="I11424" s="10"/>
      <c r="J11424" s="10"/>
      <c r="AA11424" s="7"/>
      <c r="AB11424" s="7"/>
      <c r="AC11424" s="7"/>
    </row>
    <row r="11425" ht="15.0" customHeight="1">
      <c r="A11425" s="29">
        <v>41936.0</v>
      </c>
      <c r="B11425" s="30" t="s">
        <v>18</v>
      </c>
      <c r="D11425" s="30" t="s">
        <v>94</v>
      </c>
      <c r="E11425" s="31" t="s">
        <v>84</v>
      </c>
      <c r="F11425" s="32">
        <v>37.0</v>
      </c>
      <c r="G11425" s="32">
        <v>43.0</v>
      </c>
      <c r="H11425" s="32">
        <v>17.31818182</v>
      </c>
      <c r="I11425" s="10"/>
      <c r="J11425" s="10"/>
      <c r="AA11425" s="7"/>
      <c r="AB11425" s="7"/>
      <c r="AC11425" s="7"/>
    </row>
    <row r="11426" ht="15.0" customHeight="1">
      <c r="A11426" s="29">
        <v>41936.0</v>
      </c>
      <c r="B11426" s="30" t="s">
        <v>18</v>
      </c>
      <c r="D11426" s="30" t="s">
        <v>94</v>
      </c>
      <c r="E11426" s="31" t="s">
        <v>84</v>
      </c>
      <c r="F11426" s="32">
        <v>38.0</v>
      </c>
      <c r="G11426" s="32">
        <v>55.0</v>
      </c>
      <c r="H11426" s="32">
        <v>22.15116279</v>
      </c>
      <c r="I11426" s="10"/>
      <c r="J11426" s="10"/>
      <c r="AA11426" s="7"/>
      <c r="AB11426" s="7"/>
      <c r="AC11426" s="7"/>
    </row>
    <row r="11427" ht="15.0" customHeight="1">
      <c r="A11427" s="29">
        <v>41936.0</v>
      </c>
      <c r="B11427" s="30" t="s">
        <v>18</v>
      </c>
      <c r="D11427" s="30" t="s">
        <v>94</v>
      </c>
      <c r="E11427" s="31" t="s">
        <v>84</v>
      </c>
      <c r="F11427" s="32">
        <v>39.0</v>
      </c>
      <c r="G11427" s="32">
        <v>42.0</v>
      </c>
      <c r="H11427" s="32">
        <v>16.9154334</v>
      </c>
      <c r="I11427" s="10"/>
      <c r="J11427" s="10"/>
      <c r="AA11427" s="7"/>
      <c r="AB11427" s="7"/>
      <c r="AC11427" s="7"/>
    </row>
    <row r="11428" ht="15.0" customHeight="1">
      <c r="A11428" s="29">
        <v>41936.0</v>
      </c>
      <c r="B11428" s="30" t="s">
        <v>18</v>
      </c>
      <c r="D11428" s="30" t="s">
        <v>94</v>
      </c>
      <c r="E11428" s="31" t="s">
        <v>84</v>
      </c>
      <c r="F11428" s="32">
        <v>40.0</v>
      </c>
      <c r="G11428" s="32">
        <v>54.0</v>
      </c>
      <c r="H11428" s="32">
        <v>21.74841437</v>
      </c>
      <c r="I11428" s="10"/>
      <c r="J11428" s="10"/>
      <c r="AA11428" s="7"/>
      <c r="AB11428" s="7"/>
      <c r="AC11428" s="7"/>
    </row>
    <row r="11429" ht="15.0" customHeight="1">
      <c r="A11429" s="29">
        <v>41936.0</v>
      </c>
      <c r="B11429" s="30" t="s">
        <v>18</v>
      </c>
      <c r="D11429" s="30" t="s">
        <v>94</v>
      </c>
      <c r="E11429" s="31" t="s">
        <v>84</v>
      </c>
      <c r="F11429" s="32">
        <v>41.0</v>
      </c>
      <c r="G11429" s="32">
        <v>51.0</v>
      </c>
      <c r="H11429" s="32">
        <v>20.54016913</v>
      </c>
      <c r="I11429" s="10"/>
      <c r="J11429" s="10"/>
      <c r="AA11429" s="7"/>
      <c r="AB11429" s="7"/>
      <c r="AC11429" s="7"/>
    </row>
    <row r="11430" ht="15.0" customHeight="1">
      <c r="A11430" s="29">
        <v>41936.0</v>
      </c>
      <c r="B11430" s="30" t="s">
        <v>18</v>
      </c>
      <c r="D11430" s="30" t="s">
        <v>94</v>
      </c>
      <c r="E11430" s="31" t="s">
        <v>84</v>
      </c>
      <c r="F11430" s="32">
        <v>42.0</v>
      </c>
      <c r="G11430" s="32">
        <v>92.0</v>
      </c>
      <c r="H11430" s="32">
        <v>37.05285412</v>
      </c>
      <c r="I11430" s="10"/>
      <c r="J11430" s="10"/>
      <c r="AA11430" s="7"/>
      <c r="AB11430" s="7"/>
      <c r="AC11430" s="7"/>
    </row>
    <row r="11431" ht="15.0" customHeight="1">
      <c r="A11431" s="29">
        <v>41936.0</v>
      </c>
      <c r="B11431" s="30" t="s">
        <v>18</v>
      </c>
      <c r="D11431" s="30" t="s">
        <v>94</v>
      </c>
      <c r="E11431" s="31" t="s">
        <v>84</v>
      </c>
      <c r="F11431" s="32">
        <v>43.0</v>
      </c>
      <c r="G11431" s="32">
        <v>46.0</v>
      </c>
      <c r="H11431" s="32">
        <v>18.52642706</v>
      </c>
      <c r="I11431" s="10"/>
      <c r="J11431" s="10"/>
      <c r="AA11431" s="7"/>
      <c r="AB11431" s="7"/>
      <c r="AC11431" s="7"/>
    </row>
    <row r="11432" ht="15.0" customHeight="1">
      <c r="A11432" s="29">
        <v>41936.0</v>
      </c>
      <c r="B11432" s="30" t="s">
        <v>18</v>
      </c>
      <c r="D11432" s="30" t="s">
        <v>94</v>
      </c>
      <c r="E11432" s="31" t="s">
        <v>84</v>
      </c>
      <c r="F11432" s="32">
        <v>44.0</v>
      </c>
      <c r="G11432" s="32">
        <v>52.0</v>
      </c>
      <c r="H11432" s="32">
        <v>20.94291754</v>
      </c>
      <c r="I11432" s="10"/>
      <c r="J11432" s="10"/>
      <c r="AA11432" s="7"/>
      <c r="AB11432" s="7"/>
      <c r="AC11432" s="7"/>
    </row>
    <row r="11433" ht="15.0" customHeight="1">
      <c r="A11433" s="29">
        <v>41936.0</v>
      </c>
      <c r="B11433" s="30" t="s">
        <v>18</v>
      </c>
      <c r="D11433" s="30" t="s">
        <v>94</v>
      </c>
      <c r="E11433" s="31" t="s">
        <v>84</v>
      </c>
      <c r="F11433" s="32">
        <v>45.0</v>
      </c>
      <c r="G11433" s="32">
        <v>101.0</v>
      </c>
      <c r="H11433" s="32">
        <v>40.67758984</v>
      </c>
      <c r="I11433" s="10"/>
      <c r="J11433" s="10"/>
      <c r="AA11433" s="7"/>
      <c r="AB11433" s="7"/>
      <c r="AC11433" s="7"/>
    </row>
    <row r="11434" ht="15.0" customHeight="1">
      <c r="A11434" s="29">
        <v>41936.0</v>
      </c>
      <c r="B11434" s="30" t="s">
        <v>18</v>
      </c>
      <c r="D11434" s="30" t="s">
        <v>94</v>
      </c>
      <c r="E11434" s="31" t="s">
        <v>84</v>
      </c>
      <c r="F11434" s="32">
        <v>46.0</v>
      </c>
      <c r="G11434" s="32">
        <v>86.0</v>
      </c>
      <c r="H11434" s="32">
        <v>34.63636363</v>
      </c>
      <c r="I11434" s="10"/>
      <c r="J11434" s="10"/>
      <c r="AA11434" s="7"/>
      <c r="AB11434" s="7"/>
      <c r="AC11434" s="7"/>
    </row>
    <row r="11435" ht="15.0" customHeight="1">
      <c r="A11435" s="29">
        <v>41936.0</v>
      </c>
      <c r="B11435" s="30" t="s">
        <v>18</v>
      </c>
      <c r="D11435" s="30" t="s">
        <v>94</v>
      </c>
      <c r="E11435" s="31" t="s">
        <v>84</v>
      </c>
      <c r="F11435" s="32">
        <v>47.0</v>
      </c>
      <c r="G11435" s="32">
        <v>41.0</v>
      </c>
      <c r="H11435" s="32">
        <v>16.51268499</v>
      </c>
      <c r="I11435" s="10"/>
      <c r="J11435" s="10"/>
      <c r="AA11435" s="7"/>
      <c r="AB11435" s="7"/>
      <c r="AC11435" s="7"/>
    </row>
    <row r="11436" ht="15.0" customHeight="1">
      <c r="A11436" s="29">
        <v>41936.0</v>
      </c>
      <c r="B11436" s="30" t="s">
        <v>18</v>
      </c>
      <c r="D11436" s="30" t="s">
        <v>94</v>
      </c>
      <c r="E11436" s="31" t="s">
        <v>84</v>
      </c>
      <c r="F11436" s="32">
        <v>48.0</v>
      </c>
      <c r="G11436" s="32">
        <v>98.0</v>
      </c>
      <c r="H11436" s="32">
        <v>39.4693446</v>
      </c>
      <c r="I11436" s="10"/>
      <c r="J11436" s="10"/>
      <c r="AA11436" s="7"/>
      <c r="AB11436" s="7"/>
      <c r="AC11436" s="7"/>
    </row>
    <row r="11437" ht="15.0" customHeight="1">
      <c r="A11437" s="29">
        <v>41936.0</v>
      </c>
      <c r="B11437" s="30" t="s">
        <v>18</v>
      </c>
      <c r="D11437" s="30" t="s">
        <v>94</v>
      </c>
      <c r="E11437" s="31" t="s">
        <v>84</v>
      </c>
      <c r="F11437" s="32">
        <v>49.0</v>
      </c>
      <c r="G11437" s="32">
        <v>54.0</v>
      </c>
      <c r="H11437" s="32">
        <v>21.74841437</v>
      </c>
      <c r="I11437" s="10"/>
      <c r="J11437" s="10"/>
      <c r="AA11437" s="7"/>
      <c r="AB11437" s="7"/>
      <c r="AC11437" s="7"/>
    </row>
    <row r="11438" ht="15.0" customHeight="1">
      <c r="A11438" s="29">
        <v>41936.0</v>
      </c>
      <c r="B11438" s="30" t="s">
        <v>18</v>
      </c>
      <c r="D11438" s="30" t="s">
        <v>94</v>
      </c>
      <c r="E11438" s="31" t="s">
        <v>84</v>
      </c>
      <c r="F11438" s="32">
        <v>50.0</v>
      </c>
      <c r="G11438" s="32">
        <v>45.0</v>
      </c>
      <c r="H11438" s="32">
        <v>18.12367864</v>
      </c>
      <c r="I11438" s="10"/>
      <c r="J11438" s="10"/>
      <c r="AA11438" s="7"/>
      <c r="AB11438" s="7"/>
      <c r="AC11438" s="7"/>
    </row>
    <row r="11439" ht="15.0" customHeight="1">
      <c r="A11439" s="29">
        <v>41936.0</v>
      </c>
      <c r="B11439" s="30" t="s">
        <v>18</v>
      </c>
      <c r="D11439" s="30" t="s">
        <v>94</v>
      </c>
      <c r="E11439" s="31" t="s">
        <v>84</v>
      </c>
      <c r="F11439" s="32">
        <v>51.0</v>
      </c>
      <c r="G11439" s="32">
        <v>65.0</v>
      </c>
      <c r="H11439" s="32">
        <v>26.17864693</v>
      </c>
      <c r="I11439" s="10"/>
      <c r="J11439" s="10"/>
      <c r="AA11439" s="7"/>
      <c r="AB11439" s="7"/>
      <c r="AC11439" s="7"/>
    </row>
    <row r="11440" ht="15.0" customHeight="1">
      <c r="A11440" s="29">
        <v>41936.0</v>
      </c>
      <c r="B11440" s="30" t="s">
        <v>18</v>
      </c>
      <c r="D11440" s="30" t="s">
        <v>94</v>
      </c>
      <c r="E11440" s="31" t="s">
        <v>84</v>
      </c>
      <c r="F11440" s="32">
        <v>52.0</v>
      </c>
      <c r="G11440" s="32">
        <v>56.0</v>
      </c>
      <c r="H11440" s="32">
        <v>22.5539112</v>
      </c>
      <c r="I11440" s="10"/>
      <c r="J11440" s="10"/>
      <c r="AA11440" s="7"/>
      <c r="AB11440" s="7"/>
      <c r="AC11440" s="7"/>
    </row>
    <row r="11441" ht="15.0" customHeight="1">
      <c r="A11441" s="29">
        <v>41936.0</v>
      </c>
      <c r="B11441" s="30" t="s">
        <v>18</v>
      </c>
      <c r="D11441" s="30" t="s">
        <v>94</v>
      </c>
      <c r="E11441" s="31" t="s">
        <v>84</v>
      </c>
      <c r="F11441" s="32">
        <v>53.0</v>
      </c>
      <c r="G11441" s="32">
        <v>58.0</v>
      </c>
      <c r="H11441" s="32">
        <v>23.35940803</v>
      </c>
      <c r="I11441" s="10"/>
      <c r="J11441" s="10"/>
      <c r="AA11441" s="7"/>
      <c r="AB11441" s="7"/>
      <c r="AC11441" s="7"/>
    </row>
    <row r="11442" ht="15.0" customHeight="1">
      <c r="A11442" s="29">
        <v>41936.0</v>
      </c>
      <c r="B11442" s="30" t="s">
        <v>18</v>
      </c>
      <c r="D11442" s="30" t="s">
        <v>94</v>
      </c>
      <c r="E11442" s="31" t="s">
        <v>84</v>
      </c>
      <c r="F11442" s="32">
        <v>54.0</v>
      </c>
      <c r="G11442" s="32">
        <v>58.0</v>
      </c>
      <c r="H11442" s="32">
        <v>23.35940803</v>
      </c>
      <c r="I11442" s="10"/>
      <c r="J11442" s="10"/>
      <c r="AA11442" s="7"/>
      <c r="AB11442" s="7"/>
      <c r="AC11442" s="7"/>
    </row>
    <row r="11443" ht="15.0" customHeight="1">
      <c r="A11443" s="29">
        <v>41936.0</v>
      </c>
      <c r="B11443" s="30" t="s">
        <v>18</v>
      </c>
      <c r="D11443" s="30" t="s">
        <v>94</v>
      </c>
      <c r="E11443" s="31" t="s">
        <v>84</v>
      </c>
      <c r="F11443" s="32">
        <v>55.0</v>
      </c>
      <c r="G11443" s="32">
        <v>67.0</v>
      </c>
      <c r="H11443" s="32">
        <v>26.98414376</v>
      </c>
      <c r="I11443" s="10"/>
      <c r="J11443" s="10"/>
      <c r="AA11443" s="7"/>
      <c r="AB11443" s="7"/>
      <c r="AC11443" s="7"/>
    </row>
    <row r="11444" ht="15.0" customHeight="1">
      <c r="A11444" s="29">
        <v>41936.0</v>
      </c>
      <c r="B11444" s="30" t="s">
        <v>18</v>
      </c>
      <c r="D11444" s="30" t="s">
        <v>94</v>
      </c>
      <c r="E11444" s="31" t="s">
        <v>84</v>
      </c>
      <c r="F11444" s="32">
        <v>56.0</v>
      </c>
      <c r="G11444" s="32">
        <v>55.0</v>
      </c>
      <c r="H11444" s="32">
        <v>22.15116279</v>
      </c>
      <c r="I11444" s="10"/>
      <c r="J11444" s="10"/>
      <c r="AA11444" s="7"/>
      <c r="AB11444" s="7"/>
      <c r="AC11444" s="7"/>
    </row>
    <row r="11445" ht="15.0" customHeight="1">
      <c r="A11445" s="29">
        <v>41936.0</v>
      </c>
      <c r="B11445" s="30" t="s">
        <v>18</v>
      </c>
      <c r="D11445" s="30" t="s">
        <v>94</v>
      </c>
      <c r="E11445" s="31" t="s">
        <v>84</v>
      </c>
      <c r="F11445" s="32">
        <v>57.0</v>
      </c>
      <c r="G11445" s="32">
        <v>73.0</v>
      </c>
      <c r="H11445" s="32">
        <v>29.40063424</v>
      </c>
      <c r="I11445" s="10"/>
      <c r="J11445" s="10"/>
      <c r="AA11445" s="7"/>
      <c r="AB11445" s="7"/>
      <c r="AC11445" s="7"/>
    </row>
    <row r="11446" ht="15.0" customHeight="1">
      <c r="A11446" s="29">
        <v>41936.0</v>
      </c>
      <c r="B11446" s="30" t="s">
        <v>18</v>
      </c>
      <c r="D11446" s="30" t="s">
        <v>94</v>
      </c>
      <c r="E11446" s="31" t="s">
        <v>84</v>
      </c>
      <c r="F11446" s="32">
        <v>58.0</v>
      </c>
      <c r="G11446" s="32">
        <v>55.0</v>
      </c>
      <c r="H11446" s="32">
        <v>22.15116279</v>
      </c>
      <c r="I11446" s="10"/>
      <c r="J11446" s="10"/>
      <c r="AA11446" s="7"/>
      <c r="AB11446" s="7"/>
      <c r="AC11446" s="7"/>
    </row>
    <row r="11447" ht="15.0" customHeight="1">
      <c r="A11447" s="29">
        <v>41936.0</v>
      </c>
      <c r="B11447" s="30" t="s">
        <v>18</v>
      </c>
      <c r="D11447" s="30" t="s">
        <v>94</v>
      </c>
      <c r="E11447" s="31" t="s">
        <v>84</v>
      </c>
      <c r="F11447" s="32">
        <v>59.0</v>
      </c>
      <c r="G11447" s="32">
        <v>74.0</v>
      </c>
      <c r="H11447" s="32">
        <v>29.80338266</v>
      </c>
      <c r="I11447" s="10"/>
      <c r="J11447" s="10"/>
      <c r="AA11447" s="7"/>
      <c r="AB11447" s="7"/>
      <c r="AC11447" s="7"/>
    </row>
    <row r="11448" ht="15.0" customHeight="1">
      <c r="A11448" s="29">
        <v>41936.0</v>
      </c>
      <c r="B11448" s="30" t="s">
        <v>18</v>
      </c>
      <c r="D11448" s="30" t="s">
        <v>94</v>
      </c>
      <c r="E11448" s="31" t="s">
        <v>84</v>
      </c>
      <c r="F11448" s="32">
        <v>60.0</v>
      </c>
      <c r="G11448" s="32">
        <v>64.0</v>
      </c>
      <c r="H11448" s="32">
        <v>25.77589852</v>
      </c>
      <c r="I11448" s="10"/>
      <c r="J11448" s="10"/>
      <c r="AA11448" s="7"/>
      <c r="AB11448" s="7"/>
      <c r="AC11448" s="7"/>
    </row>
    <row r="11449" ht="15.0" customHeight="1">
      <c r="A11449" s="29">
        <v>41936.0</v>
      </c>
      <c r="B11449" s="30" t="s">
        <v>18</v>
      </c>
      <c r="D11449" s="30" t="s">
        <v>94</v>
      </c>
      <c r="E11449" s="31" t="s">
        <v>84</v>
      </c>
      <c r="F11449" s="32">
        <v>61.0</v>
      </c>
      <c r="G11449" s="32">
        <v>71.0</v>
      </c>
      <c r="H11449" s="32">
        <v>28.59513742</v>
      </c>
      <c r="I11449" s="10"/>
      <c r="J11449" s="10"/>
      <c r="AA11449" s="7"/>
      <c r="AB11449" s="7"/>
      <c r="AC11449" s="7"/>
    </row>
    <row r="11450" ht="15.0" customHeight="1">
      <c r="A11450" s="29">
        <v>41936.0</v>
      </c>
      <c r="B11450" s="30" t="s">
        <v>18</v>
      </c>
      <c r="D11450" s="30" t="s">
        <v>94</v>
      </c>
      <c r="E11450" s="31" t="s">
        <v>84</v>
      </c>
      <c r="F11450" s="32">
        <v>62.0</v>
      </c>
      <c r="G11450" s="32">
        <v>61.0</v>
      </c>
      <c r="H11450" s="32">
        <v>24.56765327</v>
      </c>
      <c r="I11450" s="10"/>
      <c r="J11450" s="10"/>
      <c r="AA11450" s="7"/>
      <c r="AB11450" s="7"/>
      <c r="AC11450" s="7"/>
    </row>
    <row r="11451" ht="15.0" customHeight="1">
      <c r="A11451" s="29">
        <v>41936.0</v>
      </c>
      <c r="B11451" s="30" t="s">
        <v>18</v>
      </c>
      <c r="D11451" s="30" t="s">
        <v>94</v>
      </c>
      <c r="E11451" s="31" t="s">
        <v>86</v>
      </c>
      <c r="F11451" s="32">
        <v>1.0</v>
      </c>
      <c r="G11451" s="32">
        <v>46.0</v>
      </c>
      <c r="H11451" s="32">
        <v>20.00684932</v>
      </c>
      <c r="I11451" s="10"/>
      <c r="J11451" s="10"/>
      <c r="AA11451" s="7"/>
      <c r="AB11451" s="7"/>
      <c r="AC11451" s="7"/>
    </row>
    <row r="11452" ht="15.0" customHeight="1">
      <c r="A11452" s="29">
        <v>41936.0</v>
      </c>
      <c r="B11452" s="30" t="s">
        <v>18</v>
      </c>
      <c r="D11452" s="30" t="s">
        <v>94</v>
      </c>
      <c r="E11452" s="31" t="s">
        <v>86</v>
      </c>
      <c r="F11452" s="32">
        <v>2.0</v>
      </c>
      <c r="G11452" s="32">
        <v>76.0</v>
      </c>
      <c r="H11452" s="32">
        <v>33.05479453</v>
      </c>
      <c r="I11452" s="10"/>
      <c r="J11452" s="10"/>
      <c r="AA11452" s="7"/>
      <c r="AB11452" s="7"/>
      <c r="AC11452" s="7"/>
    </row>
    <row r="11453" ht="15.0" customHeight="1">
      <c r="A11453" s="29">
        <v>41936.0</v>
      </c>
      <c r="B11453" s="30" t="s">
        <v>18</v>
      </c>
      <c r="D11453" s="30" t="s">
        <v>94</v>
      </c>
      <c r="E11453" s="31" t="s">
        <v>86</v>
      </c>
      <c r="F11453" s="32">
        <v>3.0</v>
      </c>
      <c r="G11453" s="32">
        <v>50.0</v>
      </c>
      <c r="H11453" s="32">
        <v>21.74657535</v>
      </c>
      <c r="I11453" s="10"/>
      <c r="J11453" s="10"/>
      <c r="AA11453" s="7"/>
      <c r="AB11453" s="7"/>
      <c r="AC11453" s="7"/>
    </row>
    <row r="11454" ht="15.0" customHeight="1">
      <c r="A11454" s="29">
        <v>41936.0</v>
      </c>
      <c r="B11454" s="30" t="s">
        <v>18</v>
      </c>
      <c r="D11454" s="30" t="s">
        <v>94</v>
      </c>
      <c r="E11454" s="31" t="s">
        <v>86</v>
      </c>
      <c r="F11454" s="32">
        <v>4.0</v>
      </c>
      <c r="G11454" s="32">
        <v>35.0</v>
      </c>
      <c r="H11454" s="32">
        <v>15.22260274</v>
      </c>
      <c r="I11454" s="10"/>
      <c r="J11454" s="10"/>
      <c r="AA11454" s="7"/>
      <c r="AB11454" s="7"/>
      <c r="AC11454" s="7"/>
    </row>
    <row r="11455" ht="15.0" customHeight="1">
      <c r="A11455" s="29">
        <v>41936.0</v>
      </c>
      <c r="B11455" s="30" t="s">
        <v>18</v>
      </c>
      <c r="D11455" s="30" t="s">
        <v>94</v>
      </c>
      <c r="E11455" s="31" t="s">
        <v>86</v>
      </c>
      <c r="F11455" s="32">
        <v>5.0</v>
      </c>
      <c r="G11455" s="32">
        <v>40.0</v>
      </c>
      <c r="H11455" s="32">
        <v>17.39726028</v>
      </c>
      <c r="I11455" s="10"/>
      <c r="J11455" s="10"/>
      <c r="AA11455" s="7"/>
      <c r="AB11455" s="7"/>
      <c r="AC11455" s="7"/>
    </row>
    <row r="11456" ht="15.0" customHeight="1">
      <c r="A11456" s="29">
        <v>41936.0</v>
      </c>
      <c r="B11456" s="30" t="s">
        <v>18</v>
      </c>
      <c r="D11456" s="30" t="s">
        <v>94</v>
      </c>
      <c r="E11456" s="31" t="s">
        <v>86</v>
      </c>
      <c r="F11456" s="32">
        <v>6.0</v>
      </c>
      <c r="G11456" s="32">
        <v>54.0</v>
      </c>
      <c r="H11456" s="32">
        <v>23.48630137</v>
      </c>
      <c r="I11456" s="10"/>
      <c r="J11456" s="10"/>
      <c r="AA11456" s="7"/>
      <c r="AB11456" s="7"/>
      <c r="AC11456" s="7"/>
    </row>
    <row r="11457" ht="15.0" customHeight="1">
      <c r="A11457" s="29">
        <v>41936.0</v>
      </c>
      <c r="B11457" s="30" t="s">
        <v>18</v>
      </c>
      <c r="D11457" s="30" t="s">
        <v>94</v>
      </c>
      <c r="E11457" s="31" t="s">
        <v>86</v>
      </c>
      <c r="F11457" s="32">
        <v>7.0</v>
      </c>
      <c r="G11457" s="32">
        <v>48.0</v>
      </c>
      <c r="H11457" s="32">
        <v>20.87671233</v>
      </c>
      <c r="I11457" s="10"/>
      <c r="J11457" s="10"/>
      <c r="AA11457" s="7"/>
      <c r="AB11457" s="7"/>
      <c r="AC11457" s="7"/>
    </row>
    <row r="11458" ht="15.0" customHeight="1">
      <c r="A11458" s="29">
        <v>41936.0</v>
      </c>
      <c r="B11458" s="30" t="s">
        <v>18</v>
      </c>
      <c r="D11458" s="30" t="s">
        <v>94</v>
      </c>
      <c r="E11458" s="31" t="s">
        <v>86</v>
      </c>
      <c r="F11458" s="32">
        <v>8.0</v>
      </c>
      <c r="G11458" s="32">
        <v>50.0</v>
      </c>
      <c r="H11458" s="32">
        <v>21.74657535</v>
      </c>
      <c r="I11458" s="10"/>
      <c r="J11458" s="10"/>
      <c r="AA11458" s="7"/>
      <c r="AB11458" s="7"/>
      <c r="AC11458" s="7"/>
    </row>
    <row r="11459" ht="15.0" customHeight="1">
      <c r="A11459" s="29">
        <v>41936.0</v>
      </c>
      <c r="B11459" s="30" t="s">
        <v>18</v>
      </c>
      <c r="D11459" s="30" t="s">
        <v>94</v>
      </c>
      <c r="E11459" s="31" t="s">
        <v>86</v>
      </c>
      <c r="F11459" s="32">
        <v>9.0</v>
      </c>
      <c r="G11459" s="32">
        <v>44.0</v>
      </c>
      <c r="H11459" s="32">
        <v>19.1369863</v>
      </c>
      <c r="I11459" s="10"/>
      <c r="J11459" s="10"/>
      <c r="AA11459" s="7"/>
      <c r="AB11459" s="7"/>
      <c r="AC11459" s="7"/>
    </row>
    <row r="11460" ht="15.0" customHeight="1">
      <c r="A11460" s="29">
        <v>41936.0</v>
      </c>
      <c r="B11460" s="30" t="s">
        <v>18</v>
      </c>
      <c r="D11460" s="30" t="s">
        <v>94</v>
      </c>
      <c r="E11460" s="31" t="s">
        <v>86</v>
      </c>
      <c r="F11460" s="32">
        <v>10.0</v>
      </c>
      <c r="G11460" s="32">
        <v>57.0</v>
      </c>
      <c r="H11460" s="32">
        <v>24.79109589</v>
      </c>
      <c r="I11460" s="10"/>
      <c r="J11460" s="10"/>
      <c r="AA11460" s="7"/>
      <c r="AB11460" s="7"/>
      <c r="AC11460" s="7"/>
    </row>
    <row r="11461" ht="15.0" customHeight="1">
      <c r="A11461" s="29">
        <v>41936.0</v>
      </c>
      <c r="B11461" s="30" t="s">
        <v>18</v>
      </c>
      <c r="D11461" s="30" t="s">
        <v>94</v>
      </c>
      <c r="E11461" s="31" t="s">
        <v>86</v>
      </c>
      <c r="F11461" s="32">
        <v>11.0</v>
      </c>
      <c r="G11461" s="32">
        <v>52.0</v>
      </c>
      <c r="H11461" s="32">
        <v>22.61643836</v>
      </c>
      <c r="I11461" s="10"/>
      <c r="J11461" s="10"/>
      <c r="AA11461" s="7"/>
      <c r="AB11461" s="7"/>
      <c r="AC11461" s="7"/>
    </row>
    <row r="11462" ht="15.0" customHeight="1">
      <c r="A11462" s="29">
        <v>41936.0</v>
      </c>
      <c r="B11462" s="30" t="s">
        <v>18</v>
      </c>
      <c r="D11462" s="30" t="s">
        <v>94</v>
      </c>
      <c r="E11462" s="31" t="s">
        <v>86</v>
      </c>
      <c r="F11462" s="32">
        <v>12.0</v>
      </c>
      <c r="G11462" s="32">
        <v>59.0</v>
      </c>
      <c r="H11462" s="32">
        <v>25.66095891</v>
      </c>
      <c r="I11462" s="10"/>
      <c r="J11462" s="10"/>
      <c r="AA11462" s="7"/>
      <c r="AB11462" s="7"/>
      <c r="AC11462" s="7"/>
    </row>
    <row r="11463" ht="15.0" customHeight="1">
      <c r="A11463" s="29">
        <v>41936.0</v>
      </c>
      <c r="B11463" s="30" t="s">
        <v>18</v>
      </c>
      <c r="D11463" s="30" t="s">
        <v>94</v>
      </c>
      <c r="E11463" s="31" t="s">
        <v>86</v>
      </c>
      <c r="F11463" s="32">
        <v>13.0</v>
      </c>
      <c r="G11463" s="32">
        <v>52.0</v>
      </c>
      <c r="H11463" s="32">
        <v>22.61643836</v>
      </c>
      <c r="I11463" s="10"/>
      <c r="J11463" s="10"/>
      <c r="AA11463" s="7"/>
      <c r="AB11463" s="7"/>
      <c r="AC11463" s="7"/>
    </row>
    <row r="11464" ht="15.0" customHeight="1">
      <c r="A11464" s="29">
        <v>41936.0</v>
      </c>
      <c r="B11464" s="30" t="s">
        <v>18</v>
      </c>
      <c r="D11464" s="30" t="s">
        <v>94</v>
      </c>
      <c r="E11464" s="31" t="s">
        <v>86</v>
      </c>
      <c r="F11464" s="32">
        <v>14.0</v>
      </c>
      <c r="G11464" s="32">
        <v>53.0</v>
      </c>
      <c r="H11464" s="32">
        <v>23.05136987</v>
      </c>
      <c r="I11464" s="10"/>
      <c r="J11464" s="10"/>
      <c r="AA11464" s="7"/>
      <c r="AB11464" s="7"/>
      <c r="AC11464" s="7"/>
    </row>
    <row r="11465" ht="15.0" customHeight="1">
      <c r="A11465" s="29">
        <v>41936.0</v>
      </c>
      <c r="B11465" s="30" t="s">
        <v>18</v>
      </c>
      <c r="D11465" s="30" t="s">
        <v>94</v>
      </c>
      <c r="E11465" s="31" t="s">
        <v>86</v>
      </c>
      <c r="F11465" s="32">
        <v>15.0</v>
      </c>
      <c r="G11465" s="32">
        <v>43.0</v>
      </c>
      <c r="H11465" s="32">
        <v>18.7020548</v>
      </c>
      <c r="I11465" s="10"/>
      <c r="J11465" s="10"/>
      <c r="AA11465" s="7"/>
      <c r="AB11465" s="7"/>
      <c r="AC11465" s="7"/>
    </row>
    <row r="11466" ht="15.0" customHeight="1">
      <c r="A11466" s="29">
        <v>41936.0</v>
      </c>
      <c r="B11466" s="30" t="s">
        <v>18</v>
      </c>
      <c r="D11466" s="30" t="s">
        <v>94</v>
      </c>
      <c r="E11466" s="31" t="s">
        <v>86</v>
      </c>
      <c r="F11466" s="32">
        <v>16.0</v>
      </c>
      <c r="G11466" s="32">
        <v>44.0</v>
      </c>
      <c r="H11466" s="32">
        <v>19.1369863</v>
      </c>
      <c r="I11466" s="10"/>
      <c r="J11466" s="10"/>
      <c r="AA11466" s="7"/>
      <c r="AB11466" s="7"/>
      <c r="AC11466" s="7"/>
    </row>
    <row r="11467" ht="15.0" customHeight="1">
      <c r="A11467" s="29">
        <v>41936.0</v>
      </c>
      <c r="B11467" s="30" t="s">
        <v>18</v>
      </c>
      <c r="D11467" s="30" t="s">
        <v>94</v>
      </c>
      <c r="E11467" s="31" t="s">
        <v>86</v>
      </c>
      <c r="F11467" s="32">
        <v>17.0</v>
      </c>
      <c r="G11467" s="32">
        <v>41.0</v>
      </c>
      <c r="H11467" s="32">
        <v>17.83219178</v>
      </c>
      <c r="I11467" s="10"/>
      <c r="J11467" s="10"/>
      <c r="AA11467" s="7"/>
      <c r="AB11467" s="7"/>
      <c r="AC11467" s="7"/>
    </row>
    <row r="11468" ht="15.0" customHeight="1">
      <c r="A11468" s="29">
        <v>41936.0</v>
      </c>
      <c r="B11468" s="30" t="s">
        <v>18</v>
      </c>
      <c r="D11468" s="30" t="s">
        <v>94</v>
      </c>
      <c r="E11468" s="31" t="s">
        <v>86</v>
      </c>
      <c r="F11468" s="32">
        <v>18.0</v>
      </c>
      <c r="G11468" s="32">
        <v>49.0</v>
      </c>
      <c r="H11468" s="32">
        <v>21.31164384</v>
      </c>
      <c r="I11468" s="10"/>
      <c r="J11468" s="10"/>
      <c r="AA11468" s="7"/>
      <c r="AB11468" s="7"/>
      <c r="AC11468" s="7"/>
    </row>
    <row r="11469" ht="15.0" customHeight="1">
      <c r="A11469" s="29">
        <v>41936.0</v>
      </c>
      <c r="B11469" s="30" t="s">
        <v>18</v>
      </c>
      <c r="D11469" s="30" t="s">
        <v>94</v>
      </c>
      <c r="E11469" s="31" t="s">
        <v>86</v>
      </c>
      <c r="F11469" s="32">
        <v>19.0</v>
      </c>
      <c r="G11469" s="32">
        <v>36.0</v>
      </c>
      <c r="H11469" s="32">
        <v>15.65753425</v>
      </c>
      <c r="I11469" s="10"/>
      <c r="J11469" s="10"/>
      <c r="AA11469" s="7"/>
      <c r="AB11469" s="7"/>
      <c r="AC11469" s="7"/>
    </row>
    <row r="11470" ht="15.0" customHeight="1">
      <c r="A11470" s="29">
        <v>41936.0</v>
      </c>
      <c r="B11470" s="30" t="s">
        <v>18</v>
      </c>
      <c r="D11470" s="30" t="s">
        <v>94</v>
      </c>
      <c r="E11470" s="31" t="s">
        <v>86</v>
      </c>
      <c r="F11470" s="32">
        <v>20.0</v>
      </c>
      <c r="G11470" s="32">
        <v>66.0</v>
      </c>
      <c r="H11470" s="32">
        <v>28.70547946</v>
      </c>
      <c r="I11470" s="10"/>
      <c r="J11470" s="10"/>
      <c r="AA11470" s="7"/>
      <c r="AB11470" s="7"/>
      <c r="AC11470" s="7"/>
    </row>
    <row r="11471" ht="15.0" customHeight="1">
      <c r="A11471" s="29">
        <v>41936.0</v>
      </c>
      <c r="B11471" s="30" t="s">
        <v>18</v>
      </c>
      <c r="D11471" s="30" t="s">
        <v>94</v>
      </c>
      <c r="E11471" s="31" t="s">
        <v>86</v>
      </c>
      <c r="F11471" s="32">
        <v>21.0</v>
      </c>
      <c r="G11471" s="32">
        <v>52.0</v>
      </c>
      <c r="H11471" s="32">
        <v>22.61643836</v>
      </c>
      <c r="I11471" s="10"/>
      <c r="J11471" s="10"/>
      <c r="AA11471" s="7"/>
      <c r="AB11471" s="7"/>
      <c r="AC11471" s="7"/>
    </row>
    <row r="11472" ht="15.0" customHeight="1">
      <c r="A11472" s="29">
        <v>41936.0</v>
      </c>
      <c r="B11472" s="30" t="s">
        <v>18</v>
      </c>
      <c r="D11472" s="30" t="s">
        <v>94</v>
      </c>
      <c r="E11472" s="31" t="s">
        <v>86</v>
      </c>
      <c r="F11472" s="32">
        <v>22.0</v>
      </c>
      <c r="G11472" s="32">
        <v>40.0</v>
      </c>
      <c r="H11472" s="32">
        <v>17.39726028</v>
      </c>
      <c r="I11472" s="10"/>
      <c r="J11472" s="10"/>
      <c r="AA11472" s="7"/>
      <c r="AB11472" s="7"/>
      <c r="AC11472" s="7"/>
    </row>
    <row r="11473" ht="15.0" customHeight="1">
      <c r="A11473" s="29">
        <v>41936.0</v>
      </c>
      <c r="B11473" s="30" t="s">
        <v>18</v>
      </c>
      <c r="D11473" s="30" t="s">
        <v>94</v>
      </c>
      <c r="E11473" s="31" t="s">
        <v>86</v>
      </c>
      <c r="F11473" s="32">
        <v>23.0</v>
      </c>
      <c r="G11473" s="32">
        <v>60.0</v>
      </c>
      <c r="H11473" s="32">
        <v>26.09589042</v>
      </c>
      <c r="I11473" s="10"/>
      <c r="J11473" s="10"/>
      <c r="AA11473" s="7"/>
      <c r="AB11473" s="7"/>
      <c r="AC11473" s="7"/>
    </row>
    <row r="11474" ht="15.0" customHeight="1">
      <c r="A11474" s="29">
        <v>41936.0</v>
      </c>
      <c r="B11474" s="30" t="s">
        <v>18</v>
      </c>
      <c r="D11474" s="30" t="s">
        <v>94</v>
      </c>
      <c r="E11474" s="31" t="s">
        <v>86</v>
      </c>
      <c r="F11474" s="32">
        <v>24.0</v>
      </c>
      <c r="G11474" s="32">
        <v>42.0</v>
      </c>
      <c r="H11474" s="32">
        <v>18.26712329</v>
      </c>
      <c r="I11474" s="10"/>
      <c r="J11474" s="10"/>
      <c r="AA11474" s="7"/>
      <c r="AB11474" s="7"/>
      <c r="AC11474" s="7"/>
    </row>
    <row r="11475" ht="15.0" customHeight="1">
      <c r="A11475" s="29">
        <v>41936.0</v>
      </c>
      <c r="B11475" s="30" t="s">
        <v>18</v>
      </c>
      <c r="D11475" s="30" t="s">
        <v>94</v>
      </c>
      <c r="E11475" s="31" t="s">
        <v>86</v>
      </c>
      <c r="F11475" s="32">
        <v>25.0</v>
      </c>
      <c r="G11475" s="32">
        <v>62.0</v>
      </c>
      <c r="H11475" s="32">
        <v>26.96575343</v>
      </c>
      <c r="I11475" s="10"/>
      <c r="J11475" s="10"/>
      <c r="AA11475" s="7"/>
      <c r="AB11475" s="7"/>
      <c r="AC11475" s="7"/>
    </row>
    <row r="11476" ht="15.0" customHeight="1">
      <c r="A11476" s="29">
        <v>41936.0</v>
      </c>
      <c r="B11476" s="30" t="s">
        <v>18</v>
      </c>
      <c r="D11476" s="30" t="s">
        <v>94</v>
      </c>
      <c r="E11476" s="31" t="s">
        <v>86</v>
      </c>
      <c r="F11476" s="32">
        <v>26.0</v>
      </c>
      <c r="G11476" s="32">
        <v>25.0</v>
      </c>
      <c r="H11476" s="32">
        <v>10.87328767</v>
      </c>
      <c r="I11476" s="10"/>
      <c r="J11476" s="10"/>
      <c r="AA11476" s="7"/>
      <c r="AB11476" s="7"/>
      <c r="AC11476" s="7"/>
    </row>
    <row r="11477" ht="15.0" customHeight="1">
      <c r="A11477" s="29">
        <v>41936.0</v>
      </c>
      <c r="B11477" s="30" t="s">
        <v>18</v>
      </c>
      <c r="D11477" s="30" t="s">
        <v>94</v>
      </c>
      <c r="E11477" s="31" t="s">
        <v>86</v>
      </c>
      <c r="F11477" s="32">
        <v>27.0</v>
      </c>
      <c r="G11477" s="32">
        <v>70.0</v>
      </c>
      <c r="H11477" s="32">
        <v>30.44520549</v>
      </c>
      <c r="I11477" s="10"/>
      <c r="J11477" s="10"/>
      <c r="AA11477" s="7"/>
      <c r="AB11477" s="7"/>
      <c r="AC11477" s="7"/>
    </row>
    <row r="11478" ht="15.0" customHeight="1">
      <c r="A11478" s="29">
        <v>41936.0</v>
      </c>
      <c r="B11478" s="30" t="s">
        <v>18</v>
      </c>
      <c r="D11478" s="30" t="s">
        <v>94</v>
      </c>
      <c r="E11478" s="31" t="s">
        <v>86</v>
      </c>
      <c r="F11478" s="32">
        <v>28.0</v>
      </c>
      <c r="G11478" s="32">
        <v>61.0</v>
      </c>
      <c r="H11478" s="32">
        <v>26.53082192</v>
      </c>
      <c r="I11478" s="10"/>
      <c r="J11478" s="10"/>
      <c r="AA11478" s="7"/>
      <c r="AB11478" s="7"/>
      <c r="AC11478" s="7"/>
    </row>
    <row r="11479" ht="15.0" customHeight="1">
      <c r="A11479" s="29">
        <v>41936.0</v>
      </c>
      <c r="B11479" s="30" t="s">
        <v>18</v>
      </c>
      <c r="D11479" s="30" t="s">
        <v>94</v>
      </c>
      <c r="E11479" s="31" t="s">
        <v>86</v>
      </c>
      <c r="F11479" s="32">
        <v>29.0</v>
      </c>
      <c r="G11479" s="32">
        <v>45.0</v>
      </c>
      <c r="H11479" s="32">
        <v>19.57191781</v>
      </c>
      <c r="I11479" s="10"/>
      <c r="J11479" s="10"/>
      <c r="AA11479" s="7"/>
      <c r="AB11479" s="7"/>
      <c r="AC11479" s="7"/>
    </row>
    <row r="11480" ht="15.0" customHeight="1">
      <c r="A11480" s="29">
        <v>41936.0</v>
      </c>
      <c r="B11480" s="30" t="s">
        <v>18</v>
      </c>
      <c r="D11480" s="30" t="s">
        <v>94</v>
      </c>
      <c r="E11480" s="31" t="s">
        <v>86</v>
      </c>
      <c r="F11480" s="32">
        <v>30.0</v>
      </c>
      <c r="G11480" s="32">
        <v>70.0</v>
      </c>
      <c r="H11480" s="32">
        <v>30.44520549</v>
      </c>
      <c r="I11480" s="10"/>
      <c r="J11480" s="10"/>
      <c r="AA11480" s="7"/>
      <c r="AB11480" s="7"/>
      <c r="AC11480" s="7"/>
    </row>
    <row r="11481" ht="15.0" customHeight="1">
      <c r="A11481" s="29">
        <v>41936.0</v>
      </c>
      <c r="B11481" s="30" t="s">
        <v>18</v>
      </c>
      <c r="D11481" s="30" t="s">
        <v>94</v>
      </c>
      <c r="E11481" s="31" t="s">
        <v>86</v>
      </c>
      <c r="F11481" s="32">
        <v>31.0</v>
      </c>
      <c r="G11481" s="32">
        <v>57.0</v>
      </c>
      <c r="H11481" s="32">
        <v>24.79109589</v>
      </c>
      <c r="I11481" s="10"/>
      <c r="J11481" s="10"/>
      <c r="AA11481" s="7"/>
      <c r="AB11481" s="7"/>
      <c r="AC11481" s="7"/>
    </row>
    <row r="11482" ht="15.0" customHeight="1">
      <c r="A11482" s="29">
        <v>41936.0</v>
      </c>
      <c r="B11482" s="30" t="s">
        <v>18</v>
      </c>
      <c r="D11482" s="30" t="s">
        <v>94</v>
      </c>
      <c r="E11482" s="31" t="s">
        <v>86</v>
      </c>
      <c r="F11482" s="32">
        <v>32.0</v>
      </c>
      <c r="G11482" s="32">
        <v>60.0</v>
      </c>
      <c r="H11482" s="32">
        <v>26.09589042</v>
      </c>
      <c r="I11482" s="10"/>
      <c r="J11482" s="10"/>
      <c r="AA11482" s="7"/>
      <c r="AB11482" s="7"/>
      <c r="AC11482" s="7"/>
    </row>
    <row r="11483" ht="15.0" customHeight="1">
      <c r="A11483" s="29">
        <v>41936.0</v>
      </c>
      <c r="B11483" s="30" t="s">
        <v>18</v>
      </c>
      <c r="D11483" s="30" t="s">
        <v>94</v>
      </c>
      <c r="E11483" s="31" t="s">
        <v>86</v>
      </c>
      <c r="F11483" s="32">
        <v>33.0</v>
      </c>
      <c r="G11483" s="32">
        <v>60.0</v>
      </c>
      <c r="H11483" s="32">
        <v>26.09589042</v>
      </c>
      <c r="I11483" s="10"/>
      <c r="J11483" s="10"/>
      <c r="AA11483" s="7"/>
      <c r="AB11483" s="7"/>
      <c r="AC11483" s="7"/>
    </row>
    <row r="11484" ht="15.0" customHeight="1">
      <c r="A11484" s="29">
        <v>41936.0</v>
      </c>
      <c r="B11484" s="30" t="s">
        <v>18</v>
      </c>
      <c r="D11484" s="30" t="s">
        <v>94</v>
      </c>
      <c r="E11484" s="31" t="s">
        <v>86</v>
      </c>
      <c r="F11484" s="32">
        <v>34.0</v>
      </c>
      <c r="G11484" s="32">
        <v>56.0</v>
      </c>
      <c r="H11484" s="32">
        <v>24.35616439</v>
      </c>
      <c r="I11484" s="10"/>
      <c r="J11484" s="10"/>
      <c r="AA11484" s="7"/>
      <c r="AB11484" s="7"/>
      <c r="AC11484" s="7"/>
    </row>
    <row r="11485" ht="15.0" customHeight="1">
      <c r="A11485" s="29">
        <v>41936.0</v>
      </c>
      <c r="B11485" s="30" t="s">
        <v>18</v>
      </c>
      <c r="D11485" s="30" t="s">
        <v>94</v>
      </c>
      <c r="E11485" s="31" t="s">
        <v>86</v>
      </c>
      <c r="F11485" s="32">
        <v>35.0</v>
      </c>
      <c r="G11485" s="32">
        <v>55.0</v>
      </c>
      <c r="H11485" s="32">
        <v>23.92123288</v>
      </c>
      <c r="I11485" s="10"/>
      <c r="J11485" s="10"/>
      <c r="AA11485" s="7"/>
      <c r="AB11485" s="7"/>
      <c r="AC11485" s="7"/>
    </row>
    <row r="11486" ht="15.0" customHeight="1">
      <c r="A11486" s="29">
        <v>41936.0</v>
      </c>
      <c r="B11486" s="30" t="s">
        <v>18</v>
      </c>
      <c r="D11486" s="30" t="s">
        <v>94</v>
      </c>
      <c r="E11486" s="31" t="s">
        <v>86</v>
      </c>
      <c r="F11486" s="32">
        <v>36.0</v>
      </c>
      <c r="G11486" s="32">
        <v>41.0</v>
      </c>
      <c r="H11486" s="32">
        <v>17.83219178</v>
      </c>
      <c r="I11486" s="10"/>
      <c r="J11486" s="10"/>
      <c r="AA11486" s="7"/>
      <c r="AB11486" s="7"/>
      <c r="AC11486" s="7"/>
    </row>
    <row r="11487" ht="15.0" customHeight="1">
      <c r="A11487" s="29">
        <v>41936.0</v>
      </c>
      <c r="B11487" s="30" t="s">
        <v>18</v>
      </c>
      <c r="D11487" s="30" t="s">
        <v>94</v>
      </c>
      <c r="E11487" s="31" t="s">
        <v>86</v>
      </c>
      <c r="F11487" s="32">
        <v>37.0</v>
      </c>
      <c r="G11487" s="32">
        <v>81.0</v>
      </c>
      <c r="H11487" s="32">
        <v>35.22945206</v>
      </c>
      <c r="I11487" s="10"/>
      <c r="J11487" s="10"/>
      <c r="AA11487" s="7"/>
      <c r="AB11487" s="7"/>
      <c r="AC11487" s="7"/>
    </row>
    <row r="11488" ht="15.0" customHeight="1">
      <c r="A11488" s="29">
        <v>41936.0</v>
      </c>
      <c r="B11488" s="30" t="s">
        <v>18</v>
      </c>
      <c r="D11488" s="30" t="s">
        <v>94</v>
      </c>
      <c r="E11488" s="31" t="s">
        <v>86</v>
      </c>
      <c r="F11488" s="32">
        <v>38.0</v>
      </c>
      <c r="G11488" s="32">
        <v>39.0</v>
      </c>
      <c r="H11488" s="32">
        <v>16.96232877</v>
      </c>
      <c r="I11488" s="10"/>
      <c r="J11488" s="10"/>
      <c r="AA11488" s="7"/>
      <c r="AB11488" s="7"/>
      <c r="AC11488" s="7"/>
    </row>
    <row r="11489" ht="15.0" customHeight="1">
      <c r="A11489" s="29">
        <v>41936.0</v>
      </c>
      <c r="B11489" s="30" t="s">
        <v>18</v>
      </c>
      <c r="D11489" s="30" t="s">
        <v>94</v>
      </c>
      <c r="E11489" s="31" t="s">
        <v>86</v>
      </c>
      <c r="F11489" s="32">
        <v>39.0</v>
      </c>
      <c r="G11489" s="32">
        <v>38.0</v>
      </c>
      <c r="H11489" s="32">
        <v>16.52739726</v>
      </c>
      <c r="I11489" s="10"/>
      <c r="J11489" s="10"/>
      <c r="AA11489" s="7"/>
      <c r="AB11489" s="7"/>
      <c r="AC11489" s="7"/>
    </row>
    <row r="11490" ht="15.0" customHeight="1">
      <c r="A11490" s="29">
        <v>41936.0</v>
      </c>
      <c r="B11490" s="30" t="s">
        <v>18</v>
      </c>
      <c r="D11490" s="30" t="s">
        <v>94</v>
      </c>
      <c r="E11490" s="31" t="s">
        <v>86</v>
      </c>
      <c r="F11490" s="32">
        <v>40.0</v>
      </c>
      <c r="G11490" s="32">
        <v>63.0</v>
      </c>
      <c r="H11490" s="32">
        <v>27.40068494</v>
      </c>
      <c r="I11490" s="10"/>
      <c r="J11490" s="10"/>
      <c r="AA11490" s="7"/>
      <c r="AB11490" s="7"/>
      <c r="AC11490" s="7"/>
    </row>
    <row r="11491" ht="15.0" customHeight="1">
      <c r="A11491" s="29">
        <v>41936.0</v>
      </c>
      <c r="B11491" s="30" t="s">
        <v>18</v>
      </c>
      <c r="D11491" s="30" t="s">
        <v>94</v>
      </c>
      <c r="E11491" s="31" t="s">
        <v>86</v>
      </c>
      <c r="F11491" s="32">
        <v>41.0</v>
      </c>
      <c r="G11491" s="32">
        <v>50.0</v>
      </c>
      <c r="H11491" s="32">
        <v>21.74657535</v>
      </c>
      <c r="I11491" s="10"/>
      <c r="J11491" s="10"/>
      <c r="AA11491" s="7"/>
      <c r="AB11491" s="7"/>
      <c r="AC11491" s="7"/>
    </row>
    <row r="11492" ht="15.0" customHeight="1">
      <c r="A11492" s="29">
        <v>41936.0</v>
      </c>
      <c r="B11492" s="30" t="s">
        <v>18</v>
      </c>
      <c r="D11492" s="30" t="s">
        <v>94</v>
      </c>
      <c r="E11492" s="31" t="s">
        <v>86</v>
      </c>
      <c r="F11492" s="32">
        <v>42.0</v>
      </c>
      <c r="G11492" s="32">
        <v>63.0</v>
      </c>
      <c r="H11492" s="32">
        <v>27.40068494</v>
      </c>
      <c r="I11492" s="10"/>
      <c r="J11492" s="10"/>
      <c r="AA11492" s="7"/>
      <c r="AB11492" s="7"/>
      <c r="AC11492" s="7"/>
    </row>
    <row r="11493" ht="15.0" customHeight="1">
      <c r="A11493" s="29">
        <v>41936.0</v>
      </c>
      <c r="B11493" s="30" t="s">
        <v>18</v>
      </c>
      <c r="D11493" s="30" t="s">
        <v>94</v>
      </c>
      <c r="E11493" s="31" t="s">
        <v>86</v>
      </c>
      <c r="F11493" s="32">
        <v>43.0</v>
      </c>
      <c r="G11493" s="32">
        <v>64.0</v>
      </c>
      <c r="H11493" s="32">
        <v>27.83561644</v>
      </c>
      <c r="I11493" s="10"/>
      <c r="J11493" s="10"/>
      <c r="AA11493" s="7"/>
      <c r="AB11493" s="7"/>
      <c r="AC11493" s="7"/>
    </row>
    <row r="11494" ht="15.0" customHeight="1">
      <c r="A11494" s="29">
        <v>41936.0</v>
      </c>
      <c r="B11494" s="30" t="s">
        <v>18</v>
      </c>
      <c r="D11494" s="30" t="s">
        <v>94</v>
      </c>
      <c r="E11494" s="31" t="s">
        <v>86</v>
      </c>
      <c r="F11494" s="32">
        <v>44.0</v>
      </c>
      <c r="G11494" s="32">
        <v>70.0</v>
      </c>
      <c r="H11494" s="32">
        <v>30.44520549</v>
      </c>
      <c r="I11494" s="10"/>
      <c r="J11494" s="10"/>
      <c r="AA11494" s="7"/>
      <c r="AB11494" s="7"/>
      <c r="AC11494" s="7"/>
    </row>
    <row r="11495" ht="15.0" customHeight="1">
      <c r="A11495" s="29">
        <v>41936.0</v>
      </c>
      <c r="B11495" s="30" t="s">
        <v>18</v>
      </c>
      <c r="D11495" s="30" t="s">
        <v>94</v>
      </c>
      <c r="E11495" s="31" t="s">
        <v>86</v>
      </c>
      <c r="F11495" s="32">
        <v>45.0</v>
      </c>
      <c r="G11495" s="32">
        <v>54.0</v>
      </c>
      <c r="H11495" s="32">
        <v>23.48630137</v>
      </c>
      <c r="I11495" s="10"/>
      <c r="J11495" s="10"/>
      <c r="AA11495" s="7"/>
      <c r="AB11495" s="7"/>
      <c r="AC11495" s="7"/>
    </row>
    <row r="11496" ht="15.0" customHeight="1">
      <c r="A11496" s="29">
        <v>41936.0</v>
      </c>
      <c r="B11496" s="30" t="s">
        <v>18</v>
      </c>
      <c r="D11496" s="30" t="s">
        <v>94</v>
      </c>
      <c r="E11496" s="31" t="s">
        <v>86</v>
      </c>
      <c r="F11496" s="32">
        <v>46.0</v>
      </c>
      <c r="G11496" s="32">
        <v>31.0</v>
      </c>
      <c r="H11496" s="32">
        <v>13.48287671</v>
      </c>
      <c r="I11496" s="10"/>
      <c r="J11496" s="10"/>
      <c r="AA11496" s="7"/>
      <c r="AB11496" s="7"/>
      <c r="AC11496" s="7"/>
    </row>
    <row r="11497" ht="15.0" customHeight="1">
      <c r="A11497" s="29">
        <v>41936.0</v>
      </c>
      <c r="B11497" s="30" t="s">
        <v>18</v>
      </c>
      <c r="D11497" s="30" t="s">
        <v>94</v>
      </c>
      <c r="E11497" s="31" t="s">
        <v>86</v>
      </c>
      <c r="F11497" s="32">
        <v>47.0</v>
      </c>
      <c r="G11497" s="32">
        <v>34.0</v>
      </c>
      <c r="H11497" s="32">
        <v>14.78767124</v>
      </c>
      <c r="I11497" s="10"/>
      <c r="J11497" s="10"/>
      <c r="AA11497" s="7"/>
      <c r="AB11497" s="7"/>
      <c r="AC11497" s="7"/>
    </row>
    <row r="11498" ht="15.0" customHeight="1">
      <c r="A11498" s="29">
        <v>41936.0</v>
      </c>
      <c r="B11498" s="30" t="s">
        <v>18</v>
      </c>
      <c r="D11498" s="30" t="s">
        <v>94</v>
      </c>
      <c r="E11498" s="31" t="s">
        <v>86</v>
      </c>
      <c r="F11498" s="32">
        <v>48.0</v>
      </c>
      <c r="G11498" s="32">
        <v>57.0</v>
      </c>
      <c r="H11498" s="32">
        <v>24.79109589</v>
      </c>
      <c r="I11498" s="10"/>
      <c r="J11498" s="10"/>
      <c r="AA11498" s="7"/>
      <c r="AB11498" s="7"/>
      <c r="AC11498" s="7"/>
    </row>
    <row r="11499" ht="15.0" customHeight="1">
      <c r="A11499" s="29">
        <v>41936.0</v>
      </c>
      <c r="B11499" s="30" t="s">
        <v>18</v>
      </c>
      <c r="D11499" s="30" t="s">
        <v>94</v>
      </c>
      <c r="E11499" s="31" t="s">
        <v>86</v>
      </c>
      <c r="F11499" s="32">
        <v>49.0</v>
      </c>
      <c r="G11499" s="32">
        <v>49.0</v>
      </c>
      <c r="H11499" s="32">
        <v>21.31164384</v>
      </c>
      <c r="I11499" s="10"/>
      <c r="J11499" s="10"/>
      <c r="AA11499" s="7"/>
      <c r="AB11499" s="7"/>
      <c r="AC11499" s="7"/>
    </row>
    <row r="11500" ht="15.0" customHeight="1">
      <c r="A11500" s="29">
        <v>41936.0</v>
      </c>
      <c r="B11500" s="30" t="s">
        <v>18</v>
      </c>
      <c r="D11500" s="30" t="s">
        <v>94</v>
      </c>
      <c r="E11500" s="31" t="s">
        <v>86</v>
      </c>
      <c r="F11500" s="32">
        <v>50.0</v>
      </c>
      <c r="G11500" s="32">
        <v>57.0</v>
      </c>
      <c r="H11500" s="32">
        <v>24.79109589</v>
      </c>
      <c r="I11500" s="10"/>
      <c r="J11500" s="10"/>
      <c r="AA11500" s="7"/>
      <c r="AB11500" s="7"/>
      <c r="AC11500" s="7"/>
    </row>
    <row r="11501" ht="15.0" customHeight="1">
      <c r="A11501" s="29">
        <v>41936.0</v>
      </c>
      <c r="B11501" s="30" t="s">
        <v>18</v>
      </c>
      <c r="D11501" s="30" t="s">
        <v>94</v>
      </c>
      <c r="E11501" s="31" t="s">
        <v>86</v>
      </c>
      <c r="F11501" s="32">
        <v>51.0</v>
      </c>
      <c r="G11501" s="32">
        <v>56.0</v>
      </c>
      <c r="H11501" s="32">
        <v>24.35616439</v>
      </c>
      <c r="I11501" s="10"/>
      <c r="J11501" s="10"/>
      <c r="AA11501" s="7"/>
      <c r="AB11501" s="7"/>
      <c r="AC11501" s="7"/>
    </row>
    <row r="11502" ht="15.0" customHeight="1">
      <c r="A11502" s="29">
        <v>41936.0</v>
      </c>
      <c r="B11502" s="30" t="s">
        <v>18</v>
      </c>
      <c r="D11502" s="30" t="s">
        <v>94</v>
      </c>
      <c r="E11502" s="31" t="s">
        <v>86</v>
      </c>
      <c r="F11502" s="32">
        <v>52.0</v>
      </c>
      <c r="G11502" s="32">
        <v>63.0</v>
      </c>
      <c r="H11502" s="32">
        <v>27.40068494</v>
      </c>
      <c r="I11502" s="10"/>
      <c r="J11502" s="10"/>
      <c r="AA11502" s="7"/>
      <c r="AB11502" s="7"/>
      <c r="AC11502" s="7"/>
    </row>
    <row r="11503" ht="15.0" customHeight="1">
      <c r="A11503" s="29">
        <v>41936.0</v>
      </c>
      <c r="B11503" s="30" t="s">
        <v>18</v>
      </c>
      <c r="D11503" s="30" t="s">
        <v>94</v>
      </c>
      <c r="E11503" s="31" t="s">
        <v>86</v>
      </c>
      <c r="F11503" s="32">
        <v>53.0</v>
      </c>
      <c r="G11503" s="32">
        <v>35.0</v>
      </c>
      <c r="H11503" s="32">
        <v>15.22260274</v>
      </c>
      <c r="I11503" s="10"/>
      <c r="J11503" s="10"/>
      <c r="AA11503" s="7"/>
      <c r="AB11503" s="7"/>
      <c r="AC11503" s="7"/>
    </row>
    <row r="11504" ht="15.0" customHeight="1">
      <c r="A11504" s="29">
        <v>41936.0</v>
      </c>
      <c r="B11504" s="30" t="s">
        <v>18</v>
      </c>
      <c r="D11504" s="30" t="s">
        <v>94</v>
      </c>
      <c r="E11504" s="31" t="s">
        <v>86</v>
      </c>
      <c r="F11504" s="32">
        <v>54.0</v>
      </c>
      <c r="G11504" s="32">
        <v>62.0</v>
      </c>
      <c r="H11504" s="32">
        <v>26.96575343</v>
      </c>
      <c r="I11504" s="10"/>
      <c r="J11504" s="10"/>
      <c r="AA11504" s="7"/>
      <c r="AB11504" s="7"/>
      <c r="AC11504" s="7"/>
    </row>
    <row r="11505" ht="15.0" customHeight="1">
      <c r="A11505" s="29">
        <v>41936.0</v>
      </c>
      <c r="B11505" s="30" t="s">
        <v>18</v>
      </c>
      <c r="D11505" s="30" t="s">
        <v>94</v>
      </c>
      <c r="E11505" s="31" t="s">
        <v>86</v>
      </c>
      <c r="F11505" s="32">
        <v>55.0</v>
      </c>
      <c r="G11505" s="32">
        <v>58.0</v>
      </c>
      <c r="H11505" s="32">
        <v>25.2260274</v>
      </c>
      <c r="I11505" s="10"/>
      <c r="J11505" s="10"/>
      <c r="AA11505" s="7"/>
      <c r="AB11505" s="7"/>
      <c r="AC11505" s="7"/>
    </row>
    <row r="11506" ht="15.0" customHeight="1">
      <c r="A11506" s="29">
        <v>41936.0</v>
      </c>
      <c r="B11506" s="30" t="s">
        <v>18</v>
      </c>
      <c r="D11506" s="30" t="s">
        <v>94</v>
      </c>
      <c r="E11506" s="31" t="s">
        <v>86</v>
      </c>
      <c r="F11506" s="32">
        <v>56.0</v>
      </c>
      <c r="G11506" s="32">
        <v>54.0</v>
      </c>
      <c r="H11506" s="32">
        <v>23.48630137</v>
      </c>
      <c r="I11506" s="10"/>
      <c r="J11506" s="10"/>
      <c r="AA11506" s="7"/>
      <c r="AB11506" s="7"/>
      <c r="AC11506" s="7"/>
    </row>
    <row r="11507" ht="15.0" customHeight="1">
      <c r="A11507" s="29">
        <v>41936.0</v>
      </c>
      <c r="B11507" s="30" t="s">
        <v>18</v>
      </c>
      <c r="D11507" s="30" t="s">
        <v>94</v>
      </c>
      <c r="E11507" s="31" t="s">
        <v>86</v>
      </c>
      <c r="F11507" s="32">
        <v>57.0</v>
      </c>
      <c r="G11507" s="32">
        <v>60.0</v>
      </c>
      <c r="H11507" s="32">
        <v>26.09589042</v>
      </c>
      <c r="I11507" s="10"/>
      <c r="J11507" s="10"/>
      <c r="AA11507" s="7"/>
      <c r="AB11507" s="7"/>
      <c r="AC11507" s="7"/>
    </row>
    <row r="11508" ht="15.0" customHeight="1">
      <c r="A11508" s="29">
        <v>41936.0</v>
      </c>
      <c r="B11508" s="30" t="s">
        <v>18</v>
      </c>
      <c r="D11508" s="30" t="s">
        <v>94</v>
      </c>
      <c r="E11508" s="31" t="s">
        <v>87</v>
      </c>
      <c r="F11508" s="32">
        <v>1.0</v>
      </c>
      <c r="G11508" s="32">
        <v>50.0</v>
      </c>
      <c r="H11508" s="32">
        <v>23.23170732</v>
      </c>
      <c r="I11508" s="10"/>
      <c r="J11508" s="10"/>
      <c r="AA11508" s="7"/>
      <c r="AB11508" s="7"/>
      <c r="AC11508" s="7"/>
    </row>
    <row r="11509" ht="15.0" customHeight="1">
      <c r="A11509" s="29">
        <v>41936.0</v>
      </c>
      <c r="B11509" s="30" t="s">
        <v>18</v>
      </c>
      <c r="D11509" s="30" t="s">
        <v>94</v>
      </c>
      <c r="E11509" s="31" t="s">
        <v>87</v>
      </c>
      <c r="F11509" s="32">
        <v>2.0</v>
      </c>
      <c r="G11509" s="32">
        <v>51.0</v>
      </c>
      <c r="H11509" s="32">
        <v>23.69634146</v>
      </c>
      <c r="I11509" s="10"/>
      <c r="J11509" s="10"/>
      <c r="AA11509" s="7"/>
      <c r="AB11509" s="7"/>
      <c r="AC11509" s="7"/>
    </row>
    <row r="11510" ht="15.0" customHeight="1">
      <c r="A11510" s="29">
        <v>41936.0</v>
      </c>
      <c r="B11510" s="30" t="s">
        <v>18</v>
      </c>
      <c r="D11510" s="30" t="s">
        <v>94</v>
      </c>
      <c r="E11510" s="31" t="s">
        <v>87</v>
      </c>
      <c r="F11510" s="32">
        <v>3.0</v>
      </c>
      <c r="G11510" s="32">
        <v>41.0</v>
      </c>
      <c r="H11510" s="32">
        <v>19.05</v>
      </c>
      <c r="I11510" s="10"/>
      <c r="J11510" s="10"/>
      <c r="AA11510" s="7"/>
      <c r="AB11510" s="7"/>
      <c r="AC11510" s="7"/>
    </row>
    <row r="11511" ht="15.0" customHeight="1">
      <c r="A11511" s="29">
        <v>41936.0</v>
      </c>
      <c r="B11511" s="30" t="s">
        <v>18</v>
      </c>
      <c r="D11511" s="30" t="s">
        <v>94</v>
      </c>
      <c r="E11511" s="31" t="s">
        <v>87</v>
      </c>
      <c r="F11511" s="32">
        <v>4.0</v>
      </c>
      <c r="G11511" s="32">
        <v>51.0</v>
      </c>
      <c r="H11511" s="32">
        <v>23.69634146</v>
      </c>
      <c r="I11511" s="10"/>
      <c r="J11511" s="10"/>
      <c r="AA11511" s="7"/>
      <c r="AB11511" s="7"/>
      <c r="AC11511" s="7"/>
    </row>
    <row r="11512" ht="15.0" customHeight="1">
      <c r="A11512" s="29">
        <v>41936.0</v>
      </c>
      <c r="B11512" s="30" t="s">
        <v>18</v>
      </c>
      <c r="D11512" s="30" t="s">
        <v>94</v>
      </c>
      <c r="E11512" s="31" t="s">
        <v>87</v>
      </c>
      <c r="F11512" s="32">
        <v>5.0</v>
      </c>
      <c r="G11512" s="32">
        <v>38.0</v>
      </c>
      <c r="H11512" s="32">
        <v>17.65609756</v>
      </c>
      <c r="I11512" s="10"/>
      <c r="J11512" s="10"/>
      <c r="AA11512" s="7"/>
      <c r="AB11512" s="7"/>
      <c r="AC11512" s="7"/>
    </row>
    <row r="11513" ht="15.0" customHeight="1">
      <c r="A11513" s="29">
        <v>41936.0</v>
      </c>
      <c r="B11513" s="30" t="s">
        <v>18</v>
      </c>
      <c r="D11513" s="30" t="s">
        <v>94</v>
      </c>
      <c r="E11513" s="31" t="s">
        <v>87</v>
      </c>
      <c r="F11513" s="32">
        <v>6.0</v>
      </c>
      <c r="G11513" s="32">
        <v>42.0</v>
      </c>
      <c r="H11513" s="32">
        <v>19.51463415</v>
      </c>
      <c r="I11513" s="10"/>
      <c r="J11513" s="10"/>
      <c r="AA11513" s="7"/>
      <c r="AB11513" s="7"/>
      <c r="AC11513" s="7"/>
    </row>
    <row r="11514" ht="15.0" customHeight="1">
      <c r="A11514" s="29">
        <v>41936.0</v>
      </c>
      <c r="B11514" s="30" t="s">
        <v>18</v>
      </c>
      <c r="D11514" s="30" t="s">
        <v>94</v>
      </c>
      <c r="E11514" s="31" t="s">
        <v>87</v>
      </c>
      <c r="F11514" s="32">
        <v>7.0</v>
      </c>
      <c r="G11514" s="32">
        <v>63.0</v>
      </c>
      <c r="H11514" s="32">
        <v>29.27195122</v>
      </c>
      <c r="I11514" s="10"/>
      <c r="J11514" s="10"/>
      <c r="AA11514" s="7"/>
      <c r="AB11514" s="7"/>
      <c r="AC11514" s="7"/>
    </row>
    <row r="11515" ht="15.0" customHeight="1">
      <c r="A11515" s="29">
        <v>41936.0</v>
      </c>
      <c r="B11515" s="30" t="s">
        <v>18</v>
      </c>
      <c r="D11515" s="30" t="s">
        <v>94</v>
      </c>
      <c r="E11515" s="31" t="s">
        <v>87</v>
      </c>
      <c r="F11515" s="32">
        <v>8.0</v>
      </c>
      <c r="G11515" s="32">
        <v>44.0</v>
      </c>
      <c r="H11515" s="32">
        <v>20.44390244</v>
      </c>
      <c r="I11515" s="10"/>
      <c r="J11515" s="10"/>
      <c r="AA11515" s="7"/>
      <c r="AB11515" s="7"/>
      <c r="AC11515" s="7"/>
    </row>
    <row r="11516" ht="15.0" customHeight="1">
      <c r="A11516" s="29">
        <v>41936.0</v>
      </c>
      <c r="B11516" s="30" t="s">
        <v>18</v>
      </c>
      <c r="D11516" s="30" t="s">
        <v>94</v>
      </c>
      <c r="E11516" s="31" t="s">
        <v>87</v>
      </c>
      <c r="F11516" s="32">
        <v>9.0</v>
      </c>
      <c r="G11516" s="32">
        <v>43.0</v>
      </c>
      <c r="H11516" s="32">
        <v>19.97926829</v>
      </c>
      <c r="I11516" s="10"/>
      <c r="J11516" s="10"/>
      <c r="AA11516" s="7"/>
      <c r="AB11516" s="7"/>
      <c r="AC11516" s="7"/>
    </row>
    <row r="11517" ht="15.0" customHeight="1">
      <c r="A11517" s="29">
        <v>41936.0</v>
      </c>
      <c r="B11517" s="30" t="s">
        <v>18</v>
      </c>
      <c r="D11517" s="30" t="s">
        <v>94</v>
      </c>
      <c r="E11517" s="31" t="s">
        <v>87</v>
      </c>
      <c r="F11517" s="32">
        <v>10.0</v>
      </c>
      <c r="G11517" s="32">
        <v>50.0</v>
      </c>
      <c r="H11517" s="32">
        <v>23.23170732</v>
      </c>
      <c r="I11517" s="10"/>
      <c r="J11517" s="10"/>
      <c r="AA11517" s="7"/>
      <c r="AB11517" s="7"/>
      <c r="AC11517" s="7"/>
    </row>
    <row r="11518" ht="15.0" customHeight="1">
      <c r="A11518" s="29">
        <v>41936.0</v>
      </c>
      <c r="B11518" s="30" t="s">
        <v>18</v>
      </c>
      <c r="D11518" s="30" t="s">
        <v>94</v>
      </c>
      <c r="E11518" s="31" t="s">
        <v>87</v>
      </c>
      <c r="F11518" s="32">
        <v>11.0</v>
      </c>
      <c r="G11518" s="32">
        <v>53.0</v>
      </c>
      <c r="H11518" s="32">
        <v>24.62560976</v>
      </c>
      <c r="I11518" s="10"/>
      <c r="J11518" s="10"/>
      <c r="AA11518" s="7"/>
      <c r="AB11518" s="7"/>
      <c r="AC11518" s="7"/>
    </row>
    <row r="11519" ht="15.0" customHeight="1">
      <c r="A11519" s="29">
        <v>41936.0</v>
      </c>
      <c r="B11519" s="30" t="s">
        <v>18</v>
      </c>
      <c r="D11519" s="30" t="s">
        <v>94</v>
      </c>
      <c r="E11519" s="31" t="s">
        <v>87</v>
      </c>
      <c r="F11519" s="32">
        <v>12.0</v>
      </c>
      <c r="G11519" s="32">
        <v>40.0</v>
      </c>
      <c r="H11519" s="32">
        <v>18.58536585</v>
      </c>
      <c r="I11519" s="10"/>
      <c r="J11519" s="10"/>
      <c r="AA11519" s="7"/>
      <c r="AB11519" s="7"/>
      <c r="AC11519" s="7"/>
    </row>
    <row r="11520" ht="15.0" customHeight="1">
      <c r="A11520" s="29">
        <v>41936.0</v>
      </c>
      <c r="B11520" s="30" t="s">
        <v>18</v>
      </c>
      <c r="D11520" s="30" t="s">
        <v>94</v>
      </c>
      <c r="E11520" s="31" t="s">
        <v>87</v>
      </c>
      <c r="F11520" s="32">
        <v>13.0</v>
      </c>
      <c r="G11520" s="32">
        <v>40.0</v>
      </c>
      <c r="H11520" s="32">
        <v>18.58536585</v>
      </c>
      <c r="I11520" s="10"/>
      <c r="J11520" s="10"/>
      <c r="AA11520" s="7"/>
      <c r="AB11520" s="7"/>
      <c r="AC11520" s="7"/>
    </row>
    <row r="11521" ht="15.0" customHeight="1">
      <c r="A11521" s="29">
        <v>41936.0</v>
      </c>
      <c r="B11521" s="30" t="s">
        <v>18</v>
      </c>
      <c r="D11521" s="30" t="s">
        <v>94</v>
      </c>
      <c r="E11521" s="31" t="s">
        <v>87</v>
      </c>
      <c r="F11521" s="32">
        <v>14.0</v>
      </c>
      <c r="G11521" s="32">
        <v>44.0</v>
      </c>
      <c r="H11521" s="32">
        <v>20.44390244</v>
      </c>
      <c r="I11521" s="10"/>
      <c r="J11521" s="10"/>
      <c r="AA11521" s="7"/>
      <c r="AB11521" s="7"/>
      <c r="AC11521" s="7"/>
    </row>
    <row r="11522" ht="15.0" customHeight="1">
      <c r="A11522" s="29">
        <v>41936.0</v>
      </c>
      <c r="B11522" s="30" t="s">
        <v>18</v>
      </c>
      <c r="D11522" s="30" t="s">
        <v>94</v>
      </c>
      <c r="E11522" s="31" t="s">
        <v>87</v>
      </c>
      <c r="F11522" s="32">
        <v>15.0</v>
      </c>
      <c r="G11522" s="32">
        <v>55.0</v>
      </c>
      <c r="H11522" s="32">
        <v>25.55487805</v>
      </c>
      <c r="I11522" s="10"/>
      <c r="J11522" s="10"/>
      <c r="AA11522" s="7"/>
      <c r="AB11522" s="7"/>
      <c r="AC11522" s="7"/>
    </row>
    <row r="11523" ht="15.0" customHeight="1">
      <c r="A11523" s="29">
        <v>41936.0</v>
      </c>
      <c r="B11523" s="30" t="s">
        <v>18</v>
      </c>
      <c r="D11523" s="30" t="s">
        <v>94</v>
      </c>
      <c r="E11523" s="31" t="s">
        <v>87</v>
      </c>
      <c r="F11523" s="32">
        <v>16.0</v>
      </c>
      <c r="G11523" s="32">
        <v>46.0</v>
      </c>
      <c r="H11523" s="32">
        <v>21.37317073</v>
      </c>
      <c r="I11523" s="10"/>
      <c r="J11523" s="10"/>
      <c r="AA11523" s="7"/>
      <c r="AB11523" s="7"/>
      <c r="AC11523" s="7"/>
    </row>
    <row r="11524" ht="15.0" customHeight="1">
      <c r="A11524" s="29">
        <v>41936.0</v>
      </c>
      <c r="B11524" s="30" t="s">
        <v>18</v>
      </c>
      <c r="D11524" s="30" t="s">
        <v>94</v>
      </c>
      <c r="E11524" s="31" t="s">
        <v>87</v>
      </c>
      <c r="F11524" s="32">
        <v>17.0</v>
      </c>
      <c r="G11524" s="32">
        <v>39.0</v>
      </c>
      <c r="H11524" s="32">
        <v>18.12073171</v>
      </c>
      <c r="I11524" s="10"/>
      <c r="J11524" s="10"/>
      <c r="AA11524" s="7"/>
      <c r="AB11524" s="7"/>
      <c r="AC11524" s="7"/>
    </row>
    <row r="11525" ht="15.0" customHeight="1">
      <c r="A11525" s="29">
        <v>41936.0</v>
      </c>
      <c r="B11525" s="30" t="s">
        <v>18</v>
      </c>
      <c r="D11525" s="30" t="s">
        <v>94</v>
      </c>
      <c r="E11525" s="31" t="s">
        <v>87</v>
      </c>
      <c r="F11525" s="32">
        <v>18.0</v>
      </c>
      <c r="G11525" s="32">
        <v>52.0</v>
      </c>
      <c r="H11525" s="32">
        <v>24.16097561</v>
      </c>
      <c r="I11525" s="10"/>
      <c r="J11525" s="10"/>
      <c r="AA11525" s="7"/>
      <c r="AB11525" s="7"/>
      <c r="AC11525" s="7"/>
    </row>
    <row r="11526" ht="15.0" customHeight="1">
      <c r="A11526" s="29">
        <v>41936.0</v>
      </c>
      <c r="B11526" s="30" t="s">
        <v>18</v>
      </c>
      <c r="D11526" s="30" t="s">
        <v>94</v>
      </c>
      <c r="E11526" s="31" t="s">
        <v>87</v>
      </c>
      <c r="F11526" s="32">
        <v>19.0</v>
      </c>
      <c r="G11526" s="32">
        <v>42.0</v>
      </c>
      <c r="H11526" s="32">
        <v>19.51463415</v>
      </c>
      <c r="I11526" s="10"/>
      <c r="J11526" s="10"/>
      <c r="AA11526" s="7"/>
      <c r="AB11526" s="7"/>
      <c r="AC11526" s="7"/>
    </row>
    <row r="11527" ht="15.0" customHeight="1">
      <c r="A11527" s="29">
        <v>41936.0</v>
      </c>
      <c r="B11527" s="30" t="s">
        <v>18</v>
      </c>
      <c r="D11527" s="30" t="s">
        <v>94</v>
      </c>
      <c r="E11527" s="31" t="s">
        <v>87</v>
      </c>
      <c r="F11527" s="32">
        <v>20.0</v>
      </c>
      <c r="G11527" s="32">
        <v>47.0</v>
      </c>
      <c r="H11527" s="32">
        <v>21.83780488</v>
      </c>
      <c r="I11527" s="10"/>
      <c r="J11527" s="10"/>
      <c r="AA11527" s="7"/>
      <c r="AB11527" s="7"/>
      <c r="AC11527" s="7"/>
    </row>
    <row r="11528" ht="15.0" customHeight="1">
      <c r="A11528" s="29">
        <v>41936.0</v>
      </c>
      <c r="B11528" s="30" t="s">
        <v>18</v>
      </c>
      <c r="D11528" s="30" t="s">
        <v>94</v>
      </c>
      <c r="E11528" s="31" t="s">
        <v>87</v>
      </c>
      <c r="F11528" s="32">
        <v>21.0</v>
      </c>
      <c r="G11528" s="32">
        <v>51.0</v>
      </c>
      <c r="H11528" s="32">
        <v>23.69634146</v>
      </c>
      <c r="I11528" s="10"/>
      <c r="J11528" s="10"/>
      <c r="AA11528" s="7"/>
      <c r="AB11528" s="7"/>
      <c r="AC11528" s="7"/>
    </row>
    <row r="11529" ht="15.0" customHeight="1">
      <c r="A11529" s="29">
        <v>41936.0</v>
      </c>
      <c r="B11529" s="30" t="s">
        <v>18</v>
      </c>
      <c r="D11529" s="30" t="s">
        <v>94</v>
      </c>
      <c r="E11529" s="31" t="s">
        <v>87</v>
      </c>
      <c r="F11529" s="32">
        <v>22.0</v>
      </c>
      <c r="G11529" s="32">
        <v>39.0</v>
      </c>
      <c r="H11529" s="32">
        <v>18.12073171</v>
      </c>
      <c r="I11529" s="10"/>
      <c r="J11529" s="10"/>
      <c r="AA11529" s="7"/>
      <c r="AB11529" s="7"/>
      <c r="AC11529" s="7"/>
    </row>
    <row r="11530" ht="15.0" customHeight="1">
      <c r="A11530" s="29">
        <v>41936.0</v>
      </c>
      <c r="B11530" s="30" t="s">
        <v>18</v>
      </c>
      <c r="D11530" s="30" t="s">
        <v>94</v>
      </c>
      <c r="E11530" s="31" t="s">
        <v>87</v>
      </c>
      <c r="F11530" s="32">
        <v>23.0</v>
      </c>
      <c r="G11530" s="32">
        <v>50.0</v>
      </c>
      <c r="H11530" s="32">
        <v>23.23170732</v>
      </c>
      <c r="I11530" s="10"/>
      <c r="J11530" s="10"/>
      <c r="AA11530" s="7"/>
      <c r="AB11530" s="7"/>
      <c r="AC11530" s="7"/>
    </row>
    <row r="11531" ht="15.0" customHeight="1">
      <c r="A11531" s="29">
        <v>41936.0</v>
      </c>
      <c r="B11531" s="30" t="s">
        <v>18</v>
      </c>
      <c r="D11531" s="30" t="s">
        <v>94</v>
      </c>
      <c r="E11531" s="31" t="s">
        <v>87</v>
      </c>
      <c r="F11531" s="32">
        <v>24.0</v>
      </c>
      <c r="G11531" s="32">
        <v>64.0</v>
      </c>
      <c r="H11531" s="32">
        <v>29.73658537</v>
      </c>
      <c r="I11531" s="10"/>
      <c r="J11531" s="10"/>
      <c r="AA11531" s="7"/>
      <c r="AB11531" s="7"/>
      <c r="AC11531" s="7"/>
    </row>
    <row r="11532" ht="15.0" customHeight="1">
      <c r="A11532" s="29">
        <v>41936.0</v>
      </c>
      <c r="B11532" s="30" t="s">
        <v>18</v>
      </c>
      <c r="D11532" s="30" t="s">
        <v>94</v>
      </c>
      <c r="E11532" s="31" t="s">
        <v>87</v>
      </c>
      <c r="F11532" s="32">
        <v>25.0</v>
      </c>
      <c r="G11532" s="32">
        <v>50.0</v>
      </c>
      <c r="H11532" s="32">
        <v>23.23170732</v>
      </c>
      <c r="I11532" s="10"/>
      <c r="J11532" s="10"/>
      <c r="AA11532" s="7"/>
      <c r="AB11532" s="7"/>
      <c r="AC11532" s="7"/>
    </row>
    <row r="11533" ht="15.0" customHeight="1">
      <c r="A11533" s="29">
        <v>41936.0</v>
      </c>
      <c r="B11533" s="30" t="s">
        <v>18</v>
      </c>
      <c r="D11533" s="30" t="s">
        <v>94</v>
      </c>
      <c r="E11533" s="31" t="s">
        <v>87</v>
      </c>
      <c r="F11533" s="32">
        <v>26.0</v>
      </c>
      <c r="G11533" s="32">
        <v>50.0</v>
      </c>
      <c r="H11533" s="32">
        <v>23.23170732</v>
      </c>
      <c r="I11533" s="10"/>
      <c r="J11533" s="10"/>
      <c r="AA11533" s="7"/>
      <c r="AB11533" s="7"/>
      <c r="AC11533" s="7"/>
    </row>
    <row r="11534" ht="15.0" customHeight="1">
      <c r="A11534" s="29">
        <v>41936.0</v>
      </c>
      <c r="B11534" s="30" t="s">
        <v>18</v>
      </c>
      <c r="D11534" s="30" t="s">
        <v>94</v>
      </c>
      <c r="E11534" s="31" t="s">
        <v>87</v>
      </c>
      <c r="F11534" s="32">
        <v>27.0</v>
      </c>
      <c r="G11534" s="32">
        <v>45.0</v>
      </c>
      <c r="H11534" s="32">
        <v>20.90853659</v>
      </c>
      <c r="I11534" s="10"/>
      <c r="J11534" s="10"/>
      <c r="AA11534" s="7"/>
      <c r="AB11534" s="7"/>
      <c r="AC11534" s="7"/>
    </row>
    <row r="11535" ht="15.0" customHeight="1">
      <c r="A11535" s="29">
        <v>41936.0</v>
      </c>
      <c r="B11535" s="30" t="s">
        <v>18</v>
      </c>
      <c r="D11535" s="30" t="s">
        <v>94</v>
      </c>
      <c r="E11535" s="31" t="s">
        <v>87</v>
      </c>
      <c r="F11535" s="32">
        <v>28.0</v>
      </c>
      <c r="G11535" s="32">
        <v>40.0</v>
      </c>
      <c r="H11535" s="32">
        <v>18.58536585</v>
      </c>
      <c r="I11535" s="10"/>
      <c r="J11535" s="10"/>
      <c r="AA11535" s="7"/>
      <c r="AB11535" s="7"/>
      <c r="AC11535" s="7"/>
    </row>
    <row r="11536" ht="15.0" customHeight="1">
      <c r="A11536" s="29">
        <v>41936.0</v>
      </c>
      <c r="B11536" s="30" t="s">
        <v>18</v>
      </c>
      <c r="D11536" s="30" t="s">
        <v>94</v>
      </c>
      <c r="E11536" s="31" t="s">
        <v>87</v>
      </c>
      <c r="F11536" s="32">
        <v>29.0</v>
      </c>
      <c r="G11536" s="32">
        <v>47.0</v>
      </c>
      <c r="H11536" s="32">
        <v>21.83780488</v>
      </c>
      <c r="I11536" s="10"/>
      <c r="J11536" s="10"/>
      <c r="AA11536" s="7"/>
      <c r="AB11536" s="7"/>
      <c r="AC11536" s="7"/>
    </row>
    <row r="11537" ht="15.0" customHeight="1">
      <c r="A11537" s="29">
        <v>41936.0</v>
      </c>
      <c r="B11537" s="30" t="s">
        <v>18</v>
      </c>
      <c r="D11537" s="30" t="s">
        <v>94</v>
      </c>
      <c r="E11537" s="31" t="s">
        <v>87</v>
      </c>
      <c r="F11537" s="32">
        <v>30.0</v>
      </c>
      <c r="G11537" s="32">
        <v>59.0</v>
      </c>
      <c r="H11537" s="32">
        <v>27.41341464</v>
      </c>
      <c r="I11537" s="10"/>
      <c r="J11537" s="10"/>
      <c r="AA11537" s="7"/>
      <c r="AB11537" s="7"/>
      <c r="AC11537" s="7"/>
    </row>
    <row r="11538" ht="15.0" customHeight="1">
      <c r="A11538" s="29">
        <v>41936.0</v>
      </c>
      <c r="B11538" s="30" t="s">
        <v>18</v>
      </c>
      <c r="D11538" s="30" t="s">
        <v>94</v>
      </c>
      <c r="E11538" s="31" t="s">
        <v>87</v>
      </c>
      <c r="F11538" s="32">
        <v>31.0</v>
      </c>
      <c r="G11538" s="32">
        <v>54.0</v>
      </c>
      <c r="H11538" s="32">
        <v>25.0902439</v>
      </c>
      <c r="I11538" s="10"/>
      <c r="J11538" s="10"/>
      <c r="AA11538" s="7"/>
      <c r="AB11538" s="7"/>
      <c r="AC11538" s="7"/>
    </row>
    <row r="11539" ht="15.0" customHeight="1">
      <c r="A11539" s="29">
        <v>41936.0</v>
      </c>
      <c r="B11539" s="30" t="s">
        <v>18</v>
      </c>
      <c r="D11539" s="30" t="s">
        <v>94</v>
      </c>
      <c r="E11539" s="31" t="s">
        <v>87</v>
      </c>
      <c r="F11539" s="32">
        <v>32.0</v>
      </c>
      <c r="G11539" s="32">
        <v>60.0</v>
      </c>
      <c r="H11539" s="32">
        <v>27.87804878</v>
      </c>
      <c r="I11539" s="10"/>
      <c r="J11539" s="10"/>
      <c r="AA11539" s="7"/>
      <c r="AB11539" s="7"/>
      <c r="AC11539" s="7"/>
    </row>
    <row r="11540" ht="15.0" customHeight="1">
      <c r="A11540" s="29">
        <v>41936.0</v>
      </c>
      <c r="B11540" s="30" t="s">
        <v>18</v>
      </c>
      <c r="D11540" s="30" t="s">
        <v>94</v>
      </c>
      <c r="E11540" s="31" t="s">
        <v>87</v>
      </c>
      <c r="F11540" s="32">
        <v>33.0</v>
      </c>
      <c r="G11540" s="32">
        <v>47.0</v>
      </c>
      <c r="H11540" s="32">
        <v>21.83780488</v>
      </c>
      <c r="I11540" s="10"/>
      <c r="J11540" s="10"/>
      <c r="AA11540" s="7"/>
      <c r="AB11540" s="7"/>
      <c r="AC11540" s="7"/>
    </row>
    <row r="11541" ht="15.0" customHeight="1">
      <c r="A11541" s="29">
        <v>41936.0</v>
      </c>
      <c r="B11541" s="30" t="s">
        <v>18</v>
      </c>
      <c r="D11541" s="30" t="s">
        <v>94</v>
      </c>
      <c r="E11541" s="31" t="s">
        <v>87</v>
      </c>
      <c r="F11541" s="32">
        <v>34.0</v>
      </c>
      <c r="G11541" s="32">
        <v>48.0</v>
      </c>
      <c r="H11541" s="32">
        <v>22.30243903</v>
      </c>
      <c r="I11541" s="10"/>
      <c r="J11541" s="10"/>
      <c r="AA11541" s="7"/>
      <c r="AB11541" s="7"/>
      <c r="AC11541" s="7"/>
    </row>
    <row r="11542" ht="15.0" customHeight="1">
      <c r="A11542" s="29">
        <v>41936.0</v>
      </c>
      <c r="B11542" s="30" t="s">
        <v>18</v>
      </c>
      <c r="D11542" s="30" t="s">
        <v>94</v>
      </c>
      <c r="E11542" s="31" t="s">
        <v>87</v>
      </c>
      <c r="F11542" s="32">
        <v>35.0</v>
      </c>
      <c r="G11542" s="32">
        <v>33.0</v>
      </c>
      <c r="H11542" s="32">
        <v>15.33292683</v>
      </c>
      <c r="I11542" s="10"/>
      <c r="J11542" s="10"/>
      <c r="AA11542" s="7"/>
      <c r="AB11542" s="7"/>
      <c r="AC11542" s="7"/>
    </row>
    <row r="11543" ht="15.0" customHeight="1">
      <c r="A11543" s="29">
        <v>41936.0</v>
      </c>
      <c r="B11543" s="30" t="s">
        <v>18</v>
      </c>
      <c r="D11543" s="30" t="s">
        <v>94</v>
      </c>
      <c r="E11543" s="31" t="s">
        <v>87</v>
      </c>
      <c r="F11543" s="32">
        <v>36.0</v>
      </c>
      <c r="G11543" s="32">
        <v>62.0</v>
      </c>
      <c r="H11543" s="32">
        <v>28.80731707</v>
      </c>
      <c r="I11543" s="10"/>
      <c r="J11543" s="10"/>
      <c r="AA11543" s="7"/>
      <c r="AB11543" s="7"/>
      <c r="AC11543" s="7"/>
    </row>
    <row r="11544" ht="15.0" customHeight="1">
      <c r="A11544" s="29">
        <v>41936.0</v>
      </c>
      <c r="B11544" s="30" t="s">
        <v>18</v>
      </c>
      <c r="D11544" s="30" t="s">
        <v>94</v>
      </c>
      <c r="E11544" s="31" t="s">
        <v>87</v>
      </c>
      <c r="F11544" s="32">
        <v>37.0</v>
      </c>
      <c r="G11544" s="32">
        <v>74.0</v>
      </c>
      <c r="H11544" s="32">
        <v>34.38292683</v>
      </c>
      <c r="I11544" s="10"/>
      <c r="J11544" s="10"/>
      <c r="AA11544" s="7"/>
      <c r="AB11544" s="7"/>
      <c r="AC11544" s="7"/>
    </row>
    <row r="11545" ht="15.0" customHeight="1">
      <c r="A11545" s="29">
        <v>41936.0</v>
      </c>
      <c r="B11545" s="30" t="s">
        <v>18</v>
      </c>
      <c r="D11545" s="30" t="s">
        <v>94</v>
      </c>
      <c r="E11545" s="31" t="s">
        <v>87</v>
      </c>
      <c r="F11545" s="32">
        <v>38.0</v>
      </c>
      <c r="G11545" s="32">
        <v>54.0</v>
      </c>
      <c r="H11545" s="32">
        <v>25.0902439</v>
      </c>
      <c r="I11545" s="10"/>
      <c r="J11545" s="10"/>
      <c r="AA11545" s="7"/>
      <c r="AB11545" s="7"/>
      <c r="AC11545" s="7"/>
    </row>
    <row r="11546" ht="15.0" customHeight="1">
      <c r="A11546" s="29">
        <v>41936.0</v>
      </c>
      <c r="B11546" s="30" t="s">
        <v>18</v>
      </c>
      <c r="D11546" s="30" t="s">
        <v>94</v>
      </c>
      <c r="E11546" s="31" t="s">
        <v>87</v>
      </c>
      <c r="F11546" s="32">
        <v>39.0</v>
      </c>
      <c r="G11546" s="32">
        <v>49.0</v>
      </c>
      <c r="H11546" s="32">
        <v>22.76707317</v>
      </c>
      <c r="I11546" s="10"/>
      <c r="J11546" s="10"/>
      <c r="AA11546" s="7"/>
      <c r="AB11546" s="7"/>
      <c r="AC11546" s="7"/>
    </row>
    <row r="11547" ht="15.0" customHeight="1">
      <c r="A11547" s="29">
        <v>41936.0</v>
      </c>
      <c r="B11547" s="30" t="s">
        <v>18</v>
      </c>
      <c r="D11547" s="30" t="s">
        <v>94</v>
      </c>
      <c r="E11547" s="31" t="s">
        <v>87</v>
      </c>
      <c r="F11547" s="32">
        <v>40.0</v>
      </c>
      <c r="G11547" s="32">
        <v>71.0</v>
      </c>
      <c r="H11547" s="32">
        <v>32.98902439</v>
      </c>
      <c r="I11547" s="10"/>
      <c r="J11547" s="10"/>
      <c r="AA11547" s="7"/>
      <c r="AB11547" s="7"/>
      <c r="AC11547" s="7"/>
    </row>
    <row r="11548" ht="15.0" customHeight="1">
      <c r="A11548" s="29">
        <v>41936.0</v>
      </c>
      <c r="B11548" s="30" t="s">
        <v>18</v>
      </c>
      <c r="D11548" s="30" t="s">
        <v>94</v>
      </c>
      <c r="E11548" s="31" t="s">
        <v>87</v>
      </c>
      <c r="F11548" s="32">
        <v>41.0</v>
      </c>
      <c r="G11548" s="32">
        <v>48.0</v>
      </c>
      <c r="H11548" s="32">
        <v>22.30243903</v>
      </c>
      <c r="I11548" s="10"/>
      <c r="J11548" s="10"/>
      <c r="AA11548" s="7"/>
      <c r="AB11548" s="7"/>
      <c r="AC11548" s="7"/>
    </row>
    <row r="11549" ht="15.0" customHeight="1">
      <c r="A11549" s="29">
        <v>41936.0</v>
      </c>
      <c r="B11549" s="30" t="s">
        <v>18</v>
      </c>
      <c r="D11549" s="30" t="s">
        <v>94</v>
      </c>
      <c r="E11549" s="31" t="s">
        <v>87</v>
      </c>
      <c r="F11549" s="32">
        <v>42.0</v>
      </c>
      <c r="G11549" s="32">
        <v>52.0</v>
      </c>
      <c r="H11549" s="32">
        <v>24.16097561</v>
      </c>
      <c r="I11549" s="10"/>
      <c r="J11549" s="10"/>
      <c r="AA11549" s="7"/>
      <c r="AB11549" s="7"/>
      <c r="AC11549" s="7"/>
    </row>
    <row r="11550" ht="15.0" customHeight="1">
      <c r="A11550" s="29">
        <v>41936.0</v>
      </c>
      <c r="B11550" s="30" t="s">
        <v>18</v>
      </c>
      <c r="D11550" s="30" t="s">
        <v>94</v>
      </c>
      <c r="E11550" s="31" t="s">
        <v>87</v>
      </c>
      <c r="F11550" s="32">
        <v>43.0</v>
      </c>
      <c r="G11550" s="32">
        <v>43.0</v>
      </c>
      <c r="H11550" s="32">
        <v>19.97926829</v>
      </c>
      <c r="I11550" s="10"/>
      <c r="J11550" s="10"/>
      <c r="AA11550" s="7"/>
      <c r="AB11550" s="7"/>
      <c r="AC11550" s="7"/>
    </row>
    <row r="11551" ht="15.0" customHeight="1">
      <c r="A11551" s="29">
        <v>41936.0</v>
      </c>
      <c r="B11551" s="30" t="s">
        <v>18</v>
      </c>
      <c r="D11551" s="30" t="s">
        <v>94</v>
      </c>
      <c r="E11551" s="31" t="s">
        <v>87</v>
      </c>
      <c r="F11551" s="32">
        <v>44.0</v>
      </c>
      <c r="G11551" s="32">
        <v>53.0</v>
      </c>
      <c r="H11551" s="32">
        <v>24.62560976</v>
      </c>
      <c r="I11551" s="10"/>
      <c r="J11551" s="10"/>
      <c r="AA11551" s="7"/>
      <c r="AB11551" s="7"/>
      <c r="AC11551" s="7"/>
    </row>
    <row r="11552" ht="15.0" customHeight="1">
      <c r="A11552" s="29">
        <v>41936.0</v>
      </c>
      <c r="B11552" s="30" t="s">
        <v>18</v>
      </c>
      <c r="D11552" s="30" t="s">
        <v>94</v>
      </c>
      <c r="E11552" s="31" t="s">
        <v>87</v>
      </c>
      <c r="F11552" s="32">
        <v>45.0</v>
      </c>
      <c r="G11552" s="32">
        <v>63.0</v>
      </c>
      <c r="H11552" s="32">
        <v>29.27195122</v>
      </c>
      <c r="I11552" s="10"/>
      <c r="J11552" s="10"/>
      <c r="AA11552" s="7"/>
      <c r="AB11552" s="7"/>
      <c r="AC11552" s="7"/>
    </row>
    <row r="11553" ht="15.0" customHeight="1">
      <c r="A11553" s="29">
        <v>41936.0</v>
      </c>
      <c r="B11553" s="30" t="s">
        <v>18</v>
      </c>
      <c r="D11553" s="30" t="s">
        <v>94</v>
      </c>
      <c r="E11553" s="31" t="s">
        <v>87</v>
      </c>
      <c r="F11553" s="32">
        <v>46.0</v>
      </c>
      <c r="G11553" s="32">
        <v>45.0</v>
      </c>
      <c r="H11553" s="32">
        <v>20.90853659</v>
      </c>
      <c r="I11553" s="10"/>
      <c r="J11553" s="10"/>
      <c r="AA11553" s="7"/>
      <c r="AB11553" s="7"/>
      <c r="AC11553" s="7"/>
    </row>
    <row r="11554" ht="15.0" customHeight="1">
      <c r="A11554" s="29">
        <v>41936.0</v>
      </c>
      <c r="B11554" s="30" t="s">
        <v>18</v>
      </c>
      <c r="D11554" s="30" t="s">
        <v>94</v>
      </c>
      <c r="E11554" s="31" t="s">
        <v>87</v>
      </c>
      <c r="F11554" s="32">
        <v>47.0</v>
      </c>
      <c r="G11554" s="32">
        <v>39.0</v>
      </c>
      <c r="H11554" s="32">
        <v>18.12073171</v>
      </c>
      <c r="I11554" s="10"/>
      <c r="J11554" s="10"/>
      <c r="AA11554" s="7"/>
      <c r="AB11554" s="7"/>
      <c r="AC11554" s="7"/>
    </row>
    <row r="11555" ht="15.0" customHeight="1">
      <c r="A11555" s="29">
        <v>41936.0</v>
      </c>
      <c r="B11555" s="30" t="s">
        <v>18</v>
      </c>
      <c r="D11555" s="30" t="s">
        <v>94</v>
      </c>
      <c r="E11555" s="31" t="s">
        <v>87</v>
      </c>
      <c r="F11555" s="32">
        <v>48.0</v>
      </c>
      <c r="G11555" s="32">
        <v>50.0</v>
      </c>
      <c r="H11555" s="32">
        <v>23.23170732</v>
      </c>
      <c r="I11555" s="10"/>
      <c r="J11555" s="10"/>
      <c r="AA11555" s="7"/>
      <c r="AB11555" s="7"/>
      <c r="AC11555" s="7"/>
    </row>
    <row r="11556" ht="15.0" customHeight="1">
      <c r="A11556" s="29">
        <v>41936.0</v>
      </c>
      <c r="B11556" s="30" t="s">
        <v>18</v>
      </c>
      <c r="D11556" s="30" t="s">
        <v>94</v>
      </c>
      <c r="E11556" s="31" t="s">
        <v>87</v>
      </c>
      <c r="F11556" s="32">
        <v>49.0</v>
      </c>
      <c r="G11556" s="32">
        <v>55.0</v>
      </c>
      <c r="H11556" s="32">
        <v>25.55487805</v>
      </c>
      <c r="I11556" s="10"/>
      <c r="J11556" s="10"/>
      <c r="AA11556" s="7"/>
      <c r="AB11556" s="7"/>
      <c r="AC11556" s="7"/>
    </row>
    <row r="11557" ht="15.0" customHeight="1">
      <c r="A11557" s="29">
        <v>41936.0</v>
      </c>
      <c r="B11557" s="30" t="s">
        <v>18</v>
      </c>
      <c r="D11557" s="30" t="s">
        <v>94</v>
      </c>
      <c r="E11557" s="31" t="s">
        <v>87</v>
      </c>
      <c r="F11557" s="32">
        <v>50.0</v>
      </c>
      <c r="G11557" s="32">
        <v>56.0</v>
      </c>
      <c r="H11557" s="32">
        <v>26.0195122</v>
      </c>
      <c r="I11557" s="10"/>
      <c r="J11557" s="10"/>
      <c r="AA11557" s="7"/>
      <c r="AB11557" s="7"/>
      <c r="AC11557" s="7"/>
    </row>
    <row r="11558" ht="15.0" customHeight="1">
      <c r="A11558" s="29">
        <v>41936.0</v>
      </c>
      <c r="B11558" s="30" t="s">
        <v>18</v>
      </c>
      <c r="D11558" s="30" t="s">
        <v>94</v>
      </c>
      <c r="E11558" s="31" t="s">
        <v>87</v>
      </c>
      <c r="F11558" s="32">
        <v>51.0</v>
      </c>
      <c r="G11558" s="32">
        <v>57.0</v>
      </c>
      <c r="H11558" s="32">
        <v>26.48414634</v>
      </c>
      <c r="I11558" s="10"/>
      <c r="J11558" s="10"/>
      <c r="AA11558" s="7"/>
      <c r="AB11558" s="7"/>
      <c r="AC11558" s="7"/>
    </row>
    <row r="11559" ht="15.0" customHeight="1">
      <c r="A11559" s="29">
        <v>41936.0</v>
      </c>
      <c r="B11559" s="30" t="s">
        <v>18</v>
      </c>
      <c r="D11559" s="30" t="s">
        <v>94</v>
      </c>
      <c r="E11559" s="31" t="s">
        <v>87</v>
      </c>
      <c r="F11559" s="32">
        <v>52.0</v>
      </c>
      <c r="G11559" s="32">
        <v>41.0</v>
      </c>
      <c r="H11559" s="32">
        <v>19.05</v>
      </c>
      <c r="I11559" s="10"/>
      <c r="J11559" s="10"/>
      <c r="AA11559" s="7"/>
      <c r="AB11559" s="7"/>
      <c r="AC11559" s="7"/>
    </row>
    <row r="11560" ht="15.0" customHeight="1">
      <c r="A11560" s="29">
        <v>41936.0</v>
      </c>
      <c r="B11560" s="30" t="s">
        <v>18</v>
      </c>
      <c r="D11560" s="30" t="s">
        <v>94</v>
      </c>
      <c r="E11560" s="31" t="s">
        <v>87</v>
      </c>
      <c r="F11560" s="32">
        <v>53.0</v>
      </c>
      <c r="G11560" s="32">
        <v>82.0</v>
      </c>
      <c r="H11560" s="32">
        <v>38.1</v>
      </c>
      <c r="I11560" s="10"/>
      <c r="J11560" s="10"/>
      <c r="AA11560" s="7"/>
      <c r="AB11560" s="7"/>
      <c r="AC11560" s="7"/>
    </row>
    <row r="11561" ht="15.0" customHeight="1">
      <c r="A11561" s="29">
        <v>41936.0</v>
      </c>
      <c r="B11561" s="30" t="s">
        <v>18</v>
      </c>
      <c r="D11561" s="30" t="s">
        <v>94</v>
      </c>
      <c r="E11561" s="31" t="s">
        <v>87</v>
      </c>
      <c r="F11561" s="32">
        <v>54.0</v>
      </c>
      <c r="G11561" s="32">
        <v>55.0</v>
      </c>
      <c r="H11561" s="32">
        <v>25.55487805</v>
      </c>
      <c r="I11561" s="10"/>
      <c r="J11561" s="10"/>
      <c r="AA11561" s="7"/>
      <c r="AB11561" s="7"/>
      <c r="AC11561" s="7"/>
    </row>
    <row r="11562" ht="15.0" customHeight="1">
      <c r="A11562" s="29">
        <v>41936.0</v>
      </c>
      <c r="B11562" s="30" t="s">
        <v>18</v>
      </c>
      <c r="D11562" s="30" t="s">
        <v>94</v>
      </c>
      <c r="E11562" s="31" t="s">
        <v>87</v>
      </c>
      <c r="F11562" s="32">
        <v>55.0</v>
      </c>
      <c r="G11562" s="32">
        <v>55.0</v>
      </c>
      <c r="H11562" s="32">
        <v>25.55487805</v>
      </c>
      <c r="I11562" s="10"/>
      <c r="J11562" s="10"/>
      <c r="AA11562" s="7"/>
      <c r="AB11562" s="7"/>
      <c r="AC11562" s="7"/>
    </row>
    <row r="11563" ht="15.0" customHeight="1">
      <c r="A11563" s="29">
        <v>41936.0</v>
      </c>
      <c r="B11563" s="30" t="s">
        <v>18</v>
      </c>
      <c r="D11563" s="30" t="s">
        <v>94</v>
      </c>
      <c r="E11563" s="31" t="s">
        <v>87</v>
      </c>
      <c r="F11563" s="32">
        <v>56.0</v>
      </c>
      <c r="G11563" s="32">
        <v>51.0</v>
      </c>
      <c r="H11563" s="32">
        <v>23.69634146</v>
      </c>
      <c r="I11563" s="10"/>
      <c r="J11563" s="10"/>
      <c r="AA11563" s="7"/>
      <c r="AB11563" s="7"/>
      <c r="AC11563" s="7"/>
    </row>
    <row r="11564" ht="15.0" customHeight="1">
      <c r="A11564" s="29">
        <v>41936.0</v>
      </c>
      <c r="B11564" s="30" t="s">
        <v>18</v>
      </c>
      <c r="D11564" s="30" t="s">
        <v>94</v>
      </c>
      <c r="E11564" s="31" t="s">
        <v>87</v>
      </c>
      <c r="F11564" s="32">
        <v>57.0</v>
      </c>
      <c r="G11564" s="32">
        <v>53.0</v>
      </c>
      <c r="H11564" s="32">
        <v>24.62560976</v>
      </c>
      <c r="I11564" s="10"/>
      <c r="J11564" s="10"/>
      <c r="AA11564" s="7"/>
      <c r="AB11564" s="7"/>
      <c r="AC11564" s="7"/>
    </row>
    <row r="11565" ht="15.0" customHeight="1">
      <c r="A11565" s="29">
        <v>41936.0</v>
      </c>
      <c r="B11565" s="30" t="s">
        <v>18</v>
      </c>
      <c r="D11565" s="30" t="s">
        <v>94</v>
      </c>
      <c r="E11565" s="31" t="s">
        <v>87</v>
      </c>
      <c r="F11565" s="32">
        <v>58.0</v>
      </c>
      <c r="G11565" s="32">
        <v>50.0</v>
      </c>
      <c r="H11565" s="32">
        <v>23.23170732</v>
      </c>
      <c r="I11565" s="10"/>
      <c r="J11565" s="10"/>
      <c r="AA11565" s="7"/>
      <c r="AB11565" s="7"/>
      <c r="AC11565" s="7"/>
    </row>
    <row r="11566" ht="15.0" customHeight="1">
      <c r="A11566" s="29">
        <v>41936.0</v>
      </c>
      <c r="B11566" s="30" t="s">
        <v>18</v>
      </c>
      <c r="D11566" s="30" t="s">
        <v>94</v>
      </c>
      <c r="E11566" s="31" t="s">
        <v>87</v>
      </c>
      <c r="F11566" s="32">
        <v>59.0</v>
      </c>
      <c r="G11566" s="32">
        <v>53.0</v>
      </c>
      <c r="H11566" s="32">
        <v>24.62560976</v>
      </c>
      <c r="I11566" s="10"/>
      <c r="J11566" s="10"/>
      <c r="AA11566" s="7"/>
      <c r="AB11566" s="7"/>
      <c r="AC11566" s="7"/>
    </row>
    <row r="11567" ht="15.0" customHeight="1">
      <c r="A11567" s="29">
        <v>41936.0</v>
      </c>
      <c r="B11567" s="30" t="s">
        <v>18</v>
      </c>
      <c r="D11567" s="30" t="s">
        <v>94</v>
      </c>
      <c r="E11567" s="31" t="s">
        <v>87</v>
      </c>
      <c r="F11567" s="32">
        <v>60.0</v>
      </c>
      <c r="G11567" s="32">
        <v>57.0</v>
      </c>
      <c r="H11567" s="32">
        <v>26.48414634</v>
      </c>
      <c r="I11567" s="10"/>
      <c r="J11567" s="10"/>
      <c r="AA11567" s="7"/>
      <c r="AB11567" s="7"/>
      <c r="AC11567" s="7"/>
    </row>
    <row r="11568" ht="15.0" customHeight="1">
      <c r="A11568" s="29">
        <v>41936.0</v>
      </c>
      <c r="B11568" s="30" t="s">
        <v>18</v>
      </c>
      <c r="D11568" s="30" t="s">
        <v>94</v>
      </c>
      <c r="E11568" s="31" t="s">
        <v>87</v>
      </c>
      <c r="F11568" s="32">
        <v>61.0</v>
      </c>
      <c r="G11568" s="32">
        <v>58.0</v>
      </c>
      <c r="H11568" s="32">
        <v>26.94878049</v>
      </c>
      <c r="I11568" s="10"/>
      <c r="J11568" s="10"/>
      <c r="AA11568" s="7"/>
      <c r="AB11568" s="7"/>
      <c r="AC11568" s="7"/>
    </row>
    <row r="11569" ht="15.0" customHeight="1">
      <c r="A11569" s="29">
        <v>41936.0</v>
      </c>
      <c r="B11569" s="30" t="s">
        <v>18</v>
      </c>
      <c r="D11569" s="30" t="s">
        <v>94</v>
      </c>
      <c r="E11569" s="31" t="s">
        <v>87</v>
      </c>
      <c r="F11569" s="32">
        <v>62.0</v>
      </c>
      <c r="G11569" s="32">
        <v>57.0</v>
      </c>
      <c r="H11569" s="32">
        <v>26.48414634</v>
      </c>
      <c r="I11569" s="10"/>
      <c r="J11569" s="10"/>
      <c r="AA11569" s="7"/>
      <c r="AB11569" s="7"/>
      <c r="AC11569" s="7"/>
    </row>
    <row r="11570" ht="15.0" customHeight="1">
      <c r="A11570" s="29">
        <v>41936.0</v>
      </c>
      <c r="B11570" s="30" t="s">
        <v>18</v>
      </c>
      <c r="D11570" s="30" t="s">
        <v>94</v>
      </c>
      <c r="E11570" s="31" t="s">
        <v>87</v>
      </c>
      <c r="F11570" s="32">
        <v>63.0</v>
      </c>
      <c r="G11570" s="32">
        <v>48.0</v>
      </c>
      <c r="H11570" s="32">
        <v>22.30243903</v>
      </c>
      <c r="I11570" s="10"/>
      <c r="J11570" s="10"/>
      <c r="AA11570" s="7"/>
      <c r="AB11570" s="7"/>
      <c r="AC11570" s="7"/>
    </row>
    <row r="11571" ht="15.0" customHeight="1">
      <c r="A11571" s="29">
        <v>41936.0</v>
      </c>
      <c r="B11571" s="30" t="s">
        <v>18</v>
      </c>
      <c r="D11571" s="30" t="s">
        <v>94</v>
      </c>
      <c r="E11571" s="31" t="s">
        <v>87</v>
      </c>
      <c r="F11571" s="32">
        <v>64.0</v>
      </c>
      <c r="G11571" s="32">
        <v>28.0</v>
      </c>
      <c r="H11571" s="32">
        <v>13.0097561</v>
      </c>
      <c r="I11571" s="10"/>
      <c r="J11571" s="10"/>
      <c r="AA11571" s="7"/>
      <c r="AB11571" s="7"/>
      <c r="AC11571" s="7"/>
    </row>
    <row r="11572" ht="15.0" customHeight="1">
      <c r="A11572" s="29">
        <v>41936.0</v>
      </c>
      <c r="B11572" s="30" t="s">
        <v>18</v>
      </c>
      <c r="D11572" s="30" t="s">
        <v>94</v>
      </c>
      <c r="E11572" s="31" t="s">
        <v>87</v>
      </c>
      <c r="F11572" s="32">
        <v>65.0</v>
      </c>
      <c r="G11572" s="32">
        <v>55.0</v>
      </c>
      <c r="H11572" s="32">
        <v>25.55487805</v>
      </c>
      <c r="I11572" s="10"/>
      <c r="J11572" s="10"/>
      <c r="AA11572" s="7"/>
      <c r="AB11572" s="7"/>
      <c r="AC11572" s="7"/>
    </row>
    <row r="11573" ht="15.0" customHeight="1">
      <c r="A11573" s="29">
        <v>41936.0</v>
      </c>
      <c r="B11573" s="30" t="s">
        <v>18</v>
      </c>
      <c r="D11573" s="30" t="s">
        <v>94</v>
      </c>
      <c r="E11573" s="31" t="s">
        <v>87</v>
      </c>
      <c r="F11573" s="32">
        <v>66.0</v>
      </c>
      <c r="G11573" s="32">
        <v>58.0</v>
      </c>
      <c r="H11573" s="32">
        <v>26.94878049</v>
      </c>
      <c r="I11573" s="10"/>
      <c r="J11573" s="10"/>
      <c r="AA11573" s="7"/>
      <c r="AB11573" s="7"/>
      <c r="AC11573" s="7"/>
    </row>
    <row r="11574" ht="15.0" customHeight="1">
      <c r="A11574" s="29">
        <v>41936.0</v>
      </c>
      <c r="B11574" s="30" t="s">
        <v>18</v>
      </c>
      <c r="D11574" s="30" t="s">
        <v>94</v>
      </c>
      <c r="E11574" s="31" t="s">
        <v>87</v>
      </c>
      <c r="F11574" s="32">
        <v>67.0</v>
      </c>
      <c r="G11574" s="32">
        <v>49.0</v>
      </c>
      <c r="H11574" s="32">
        <v>22.76707317</v>
      </c>
      <c r="I11574" s="10"/>
      <c r="J11574" s="10"/>
      <c r="AA11574" s="7"/>
      <c r="AB11574" s="7"/>
      <c r="AC11574" s="7"/>
    </row>
    <row r="11575" ht="15.0" customHeight="1">
      <c r="A11575" s="29">
        <v>41936.0</v>
      </c>
      <c r="B11575" s="30" t="s">
        <v>18</v>
      </c>
      <c r="D11575" s="30" t="s">
        <v>94</v>
      </c>
      <c r="E11575" s="31" t="s">
        <v>87</v>
      </c>
      <c r="F11575" s="32">
        <v>68.0</v>
      </c>
      <c r="G11575" s="32">
        <v>43.0</v>
      </c>
      <c r="H11575" s="32">
        <v>19.97926829</v>
      </c>
      <c r="I11575" s="10"/>
      <c r="J11575" s="10"/>
      <c r="AA11575" s="7"/>
      <c r="AB11575" s="7"/>
      <c r="AC11575" s="7"/>
    </row>
    <row r="11576" ht="15.0" customHeight="1">
      <c r="A11576" s="29">
        <v>41936.0</v>
      </c>
      <c r="B11576" s="30" t="s">
        <v>18</v>
      </c>
      <c r="D11576" s="30" t="s">
        <v>94</v>
      </c>
      <c r="E11576" s="31" t="s">
        <v>87</v>
      </c>
      <c r="F11576" s="32">
        <v>69.0</v>
      </c>
      <c r="G11576" s="32">
        <v>60.0</v>
      </c>
      <c r="H11576" s="32">
        <v>27.87804878</v>
      </c>
      <c r="I11576" s="10"/>
      <c r="J11576" s="10"/>
      <c r="AA11576" s="7"/>
      <c r="AB11576" s="7"/>
      <c r="AC11576" s="7"/>
    </row>
    <row r="11577" ht="15.0" customHeight="1">
      <c r="A11577" s="29">
        <v>41936.0</v>
      </c>
      <c r="B11577" s="30" t="s">
        <v>18</v>
      </c>
      <c r="D11577" s="30" t="s">
        <v>94</v>
      </c>
      <c r="E11577" s="31" t="s">
        <v>87</v>
      </c>
      <c r="F11577" s="32">
        <v>70.0</v>
      </c>
      <c r="G11577" s="32">
        <v>57.0</v>
      </c>
      <c r="H11577" s="32">
        <v>26.48414634</v>
      </c>
      <c r="I11577" s="10"/>
      <c r="J11577" s="10"/>
      <c r="AA11577" s="7"/>
      <c r="AB11577" s="7"/>
      <c r="AC11577" s="7"/>
    </row>
    <row r="11578" ht="15.0" customHeight="1">
      <c r="A11578" s="29">
        <v>41936.0</v>
      </c>
      <c r="B11578" s="30" t="s">
        <v>18</v>
      </c>
      <c r="D11578" s="30" t="s">
        <v>94</v>
      </c>
      <c r="E11578" s="31" t="s">
        <v>87</v>
      </c>
      <c r="F11578" s="32">
        <v>71.0</v>
      </c>
      <c r="G11578" s="32">
        <v>56.0</v>
      </c>
      <c r="H11578" s="32">
        <v>26.0195122</v>
      </c>
      <c r="I11578" s="10"/>
      <c r="J11578" s="10"/>
      <c r="AA11578" s="7"/>
      <c r="AB11578" s="7"/>
      <c r="AC11578" s="7"/>
    </row>
    <row r="11579" ht="15.0" customHeight="1">
      <c r="A11579" s="29">
        <v>41936.0</v>
      </c>
      <c r="B11579" s="30" t="s">
        <v>18</v>
      </c>
      <c r="D11579" s="30" t="s">
        <v>94</v>
      </c>
      <c r="E11579" s="31" t="s">
        <v>87</v>
      </c>
      <c r="F11579" s="32">
        <v>72.0</v>
      </c>
      <c r="G11579" s="32">
        <v>45.0</v>
      </c>
      <c r="H11579" s="32">
        <v>20.90853659</v>
      </c>
      <c r="I11579" s="10"/>
      <c r="J11579" s="10"/>
      <c r="AA11579" s="7"/>
      <c r="AB11579" s="7"/>
      <c r="AC11579" s="7"/>
    </row>
    <row r="11580" ht="15.0" customHeight="1">
      <c r="A11580" s="29">
        <v>41936.0</v>
      </c>
      <c r="B11580" s="30" t="s">
        <v>18</v>
      </c>
      <c r="D11580" s="30" t="s">
        <v>94</v>
      </c>
      <c r="E11580" s="31" t="s">
        <v>87</v>
      </c>
      <c r="F11580" s="32">
        <v>73.0</v>
      </c>
      <c r="G11580" s="32">
        <v>40.0</v>
      </c>
      <c r="H11580" s="32">
        <v>18.58536585</v>
      </c>
      <c r="I11580" s="10"/>
      <c r="J11580" s="10"/>
      <c r="AA11580" s="7"/>
      <c r="AB11580" s="7"/>
      <c r="AC11580" s="7"/>
    </row>
    <row r="11581" ht="15.0" customHeight="1">
      <c r="A11581" s="29">
        <v>41936.0</v>
      </c>
      <c r="B11581" s="30" t="s">
        <v>18</v>
      </c>
      <c r="D11581" s="30" t="s">
        <v>94</v>
      </c>
      <c r="E11581" s="31" t="s">
        <v>87</v>
      </c>
      <c r="F11581" s="32">
        <v>74.0</v>
      </c>
      <c r="G11581" s="32">
        <v>54.0</v>
      </c>
      <c r="H11581" s="32">
        <v>25.0902439</v>
      </c>
      <c r="I11581" s="10"/>
      <c r="J11581" s="10"/>
      <c r="AA11581" s="7"/>
      <c r="AB11581" s="7"/>
      <c r="AC11581" s="7"/>
    </row>
    <row r="11582" ht="15.0" customHeight="1">
      <c r="A11582" s="29">
        <v>41936.0</v>
      </c>
      <c r="B11582" s="30" t="s">
        <v>18</v>
      </c>
      <c r="D11582" s="30" t="s">
        <v>94</v>
      </c>
      <c r="E11582" s="31" t="s">
        <v>87</v>
      </c>
      <c r="F11582" s="32">
        <v>75.0</v>
      </c>
      <c r="G11582" s="32">
        <v>53.0</v>
      </c>
      <c r="H11582" s="32">
        <v>24.62560976</v>
      </c>
      <c r="I11582" s="10"/>
      <c r="J11582" s="10"/>
      <c r="AA11582" s="7"/>
      <c r="AB11582" s="7"/>
      <c r="AC11582" s="7"/>
    </row>
    <row r="11583" ht="15.0" customHeight="1">
      <c r="A11583" s="29">
        <v>41936.0</v>
      </c>
      <c r="B11583" s="30" t="s">
        <v>18</v>
      </c>
      <c r="D11583" s="30" t="s">
        <v>94</v>
      </c>
      <c r="E11583" s="31" t="s">
        <v>87</v>
      </c>
      <c r="F11583" s="32">
        <v>76.0</v>
      </c>
      <c r="G11583" s="32">
        <v>56.0</v>
      </c>
      <c r="H11583" s="32">
        <v>26.0195122</v>
      </c>
      <c r="I11583" s="10"/>
      <c r="J11583" s="10"/>
      <c r="AA11583" s="7"/>
      <c r="AB11583" s="7"/>
      <c r="AC11583" s="7"/>
    </row>
    <row r="11584" ht="15.0" customHeight="1">
      <c r="A11584" s="29">
        <v>41502.0</v>
      </c>
      <c r="B11584" s="30" t="s">
        <v>59</v>
      </c>
      <c r="D11584" s="30" t="s">
        <v>89</v>
      </c>
      <c r="E11584" s="31" t="s">
        <v>83</v>
      </c>
      <c r="F11584" s="32">
        <v>1.0</v>
      </c>
      <c r="G11584" s="32">
        <v>31.0</v>
      </c>
      <c r="H11584" s="32">
        <v>11.74639483</v>
      </c>
      <c r="I11584" s="10"/>
      <c r="J11584" s="10"/>
      <c r="AA11584" s="7"/>
      <c r="AB11584" s="7"/>
      <c r="AC11584" s="7"/>
    </row>
    <row r="11585" ht="15.0" customHeight="1">
      <c r="A11585" s="29">
        <v>41502.0</v>
      </c>
      <c r="B11585" s="30" t="s">
        <v>59</v>
      </c>
      <c r="D11585" s="30" t="s">
        <v>89</v>
      </c>
      <c r="E11585" s="31" t="s">
        <v>83</v>
      </c>
      <c r="F11585" s="32">
        <v>2.0</v>
      </c>
      <c r="G11585" s="32">
        <v>21.0</v>
      </c>
      <c r="H11585" s="32">
        <v>7.957235206</v>
      </c>
      <c r="I11585" s="10"/>
      <c r="J11585" s="10"/>
      <c r="AA11585" s="7"/>
      <c r="AB11585" s="7"/>
      <c r="AC11585" s="7"/>
    </row>
    <row r="11586" ht="15.0" customHeight="1">
      <c r="A11586" s="29">
        <v>41502.0</v>
      </c>
      <c r="B11586" s="30" t="s">
        <v>59</v>
      </c>
      <c r="D11586" s="30" t="s">
        <v>89</v>
      </c>
      <c r="E11586" s="31" t="s">
        <v>83</v>
      </c>
      <c r="F11586" s="32">
        <v>3.0</v>
      </c>
      <c r="G11586" s="32">
        <v>25.0</v>
      </c>
      <c r="H11586" s="32">
        <v>9.472899055</v>
      </c>
      <c r="I11586" s="10"/>
      <c r="J11586" s="10"/>
      <c r="AA11586" s="7"/>
      <c r="AB11586" s="7"/>
      <c r="AC11586" s="7"/>
    </row>
    <row r="11587" ht="15.0" customHeight="1">
      <c r="A11587" s="29">
        <v>41502.0</v>
      </c>
      <c r="B11587" s="30" t="s">
        <v>59</v>
      </c>
      <c r="D11587" s="30" t="s">
        <v>89</v>
      </c>
      <c r="E11587" s="31" t="s">
        <v>83</v>
      </c>
      <c r="F11587" s="32">
        <v>4.0</v>
      </c>
      <c r="G11587" s="32">
        <v>22.0</v>
      </c>
      <c r="H11587" s="32">
        <v>8.336151168</v>
      </c>
      <c r="I11587" s="10"/>
      <c r="J11587" s="10"/>
      <c r="AA11587" s="7"/>
      <c r="AB11587" s="7"/>
      <c r="AC11587" s="7"/>
    </row>
    <row r="11588" ht="15.0" customHeight="1">
      <c r="A11588" s="29">
        <v>41502.0</v>
      </c>
      <c r="B11588" s="30" t="s">
        <v>59</v>
      </c>
      <c r="D11588" s="30" t="s">
        <v>89</v>
      </c>
      <c r="E11588" s="31" t="s">
        <v>83</v>
      </c>
      <c r="F11588" s="32">
        <v>5.0</v>
      </c>
      <c r="G11588" s="32">
        <v>25.0</v>
      </c>
      <c r="H11588" s="32">
        <v>9.472899055</v>
      </c>
      <c r="I11588" s="10"/>
      <c r="J11588" s="10"/>
      <c r="AA11588" s="7"/>
      <c r="AB11588" s="7"/>
      <c r="AC11588" s="7"/>
    </row>
    <row r="11589" ht="15.0" customHeight="1">
      <c r="A11589" s="29">
        <v>41502.0</v>
      </c>
      <c r="B11589" s="30" t="s">
        <v>59</v>
      </c>
      <c r="D11589" s="30" t="s">
        <v>89</v>
      </c>
      <c r="E11589" s="31" t="s">
        <v>83</v>
      </c>
      <c r="F11589" s="32">
        <v>6.0</v>
      </c>
      <c r="G11589" s="32">
        <v>29.0</v>
      </c>
      <c r="H11589" s="32">
        <v>10.9885629</v>
      </c>
      <c r="I11589" s="10"/>
      <c r="J11589" s="10"/>
      <c r="AA11589" s="7"/>
      <c r="AB11589" s="7"/>
      <c r="AC11589" s="7"/>
    </row>
    <row r="11590" ht="15.0" customHeight="1">
      <c r="A11590" s="29">
        <v>41502.0</v>
      </c>
      <c r="B11590" s="30" t="s">
        <v>59</v>
      </c>
      <c r="D11590" s="30" t="s">
        <v>89</v>
      </c>
      <c r="E11590" s="31" t="s">
        <v>83</v>
      </c>
      <c r="F11590" s="32">
        <v>7.0</v>
      </c>
      <c r="G11590" s="32">
        <v>40.0</v>
      </c>
      <c r="H11590" s="32">
        <v>15.15663849</v>
      </c>
      <c r="I11590" s="10"/>
      <c r="J11590" s="10"/>
      <c r="AA11590" s="7"/>
      <c r="AB11590" s="7"/>
      <c r="AC11590" s="7"/>
    </row>
    <row r="11591" ht="15.0" customHeight="1">
      <c r="A11591" s="29">
        <v>41502.0</v>
      </c>
      <c r="B11591" s="30" t="s">
        <v>59</v>
      </c>
      <c r="D11591" s="30" t="s">
        <v>89</v>
      </c>
      <c r="E11591" s="31" t="s">
        <v>83</v>
      </c>
      <c r="F11591" s="32">
        <v>8.0</v>
      </c>
      <c r="G11591" s="32">
        <v>39.0</v>
      </c>
      <c r="H11591" s="32">
        <v>14.77772253</v>
      </c>
      <c r="I11591" s="10"/>
      <c r="J11591" s="10"/>
      <c r="AA11591" s="7"/>
      <c r="AB11591" s="7"/>
      <c r="AC11591" s="7"/>
    </row>
    <row r="11592" ht="15.0" customHeight="1">
      <c r="A11592" s="29">
        <v>41502.0</v>
      </c>
      <c r="B11592" s="30" t="s">
        <v>59</v>
      </c>
      <c r="D11592" s="30" t="s">
        <v>89</v>
      </c>
      <c r="E11592" s="31" t="s">
        <v>83</v>
      </c>
      <c r="F11592" s="32">
        <v>9.0</v>
      </c>
      <c r="G11592" s="32">
        <v>51.0</v>
      </c>
      <c r="H11592" s="32">
        <v>19.32471407</v>
      </c>
      <c r="I11592" s="10"/>
      <c r="J11592" s="10"/>
      <c r="AA11592" s="7"/>
      <c r="AB11592" s="7"/>
      <c r="AC11592" s="7"/>
    </row>
    <row r="11593" ht="15.0" customHeight="1">
      <c r="A11593" s="29">
        <v>41502.0</v>
      </c>
      <c r="B11593" s="30" t="s">
        <v>59</v>
      </c>
      <c r="D11593" s="30" t="s">
        <v>89</v>
      </c>
      <c r="E11593" s="31" t="s">
        <v>83</v>
      </c>
      <c r="F11593" s="32">
        <v>10.0</v>
      </c>
      <c r="G11593" s="32">
        <v>43.0</v>
      </c>
      <c r="H11593" s="32">
        <v>16.29338637</v>
      </c>
      <c r="I11593" s="10"/>
      <c r="J11593" s="10"/>
      <c r="AA11593" s="7"/>
      <c r="AB11593" s="7"/>
      <c r="AC11593" s="7"/>
    </row>
    <row r="11594" ht="15.0" customHeight="1">
      <c r="A11594" s="29">
        <v>41502.0</v>
      </c>
      <c r="B11594" s="30" t="s">
        <v>59</v>
      </c>
      <c r="D11594" s="30" t="s">
        <v>89</v>
      </c>
      <c r="E11594" s="31" t="s">
        <v>83</v>
      </c>
      <c r="F11594" s="32">
        <v>11.0</v>
      </c>
      <c r="G11594" s="32">
        <v>34.0</v>
      </c>
      <c r="H11594" s="32">
        <v>12.88314271</v>
      </c>
      <c r="I11594" s="10"/>
      <c r="J11594" s="10"/>
      <c r="AA11594" s="7"/>
      <c r="AB11594" s="7"/>
      <c r="AC11594" s="7"/>
    </row>
    <row r="11595" ht="15.0" customHeight="1">
      <c r="A11595" s="29">
        <v>41502.0</v>
      </c>
      <c r="B11595" s="30" t="s">
        <v>59</v>
      </c>
      <c r="D11595" s="30" t="s">
        <v>89</v>
      </c>
      <c r="E11595" s="31" t="s">
        <v>83</v>
      </c>
      <c r="F11595" s="32">
        <v>12.0</v>
      </c>
      <c r="G11595" s="32">
        <v>36.0</v>
      </c>
      <c r="H11595" s="32">
        <v>13.64097464</v>
      </c>
      <c r="I11595" s="10"/>
      <c r="J11595" s="10"/>
      <c r="AA11595" s="7"/>
      <c r="AB11595" s="7"/>
      <c r="AC11595" s="7"/>
    </row>
    <row r="11596" ht="15.0" customHeight="1">
      <c r="A11596" s="29">
        <v>41502.0</v>
      </c>
      <c r="B11596" s="30" t="s">
        <v>59</v>
      </c>
      <c r="D11596" s="30" t="s">
        <v>89</v>
      </c>
      <c r="E11596" s="31" t="s">
        <v>83</v>
      </c>
      <c r="F11596" s="32">
        <v>13.0</v>
      </c>
      <c r="G11596" s="32">
        <v>29.0</v>
      </c>
      <c r="H11596" s="32">
        <v>10.9885629</v>
      </c>
      <c r="I11596" s="10"/>
      <c r="J11596" s="10"/>
      <c r="AA11596" s="7"/>
      <c r="AB11596" s="7"/>
      <c r="AC11596" s="7"/>
    </row>
    <row r="11597" ht="15.0" customHeight="1">
      <c r="A11597" s="29">
        <v>41502.0</v>
      </c>
      <c r="B11597" s="30" t="s">
        <v>59</v>
      </c>
      <c r="D11597" s="30" t="s">
        <v>89</v>
      </c>
      <c r="E11597" s="31" t="s">
        <v>83</v>
      </c>
      <c r="F11597" s="32">
        <v>14.0</v>
      </c>
      <c r="G11597" s="32">
        <v>40.0</v>
      </c>
      <c r="H11597" s="32">
        <v>15.15663849</v>
      </c>
      <c r="I11597" s="10"/>
      <c r="J11597" s="10"/>
      <c r="AA11597" s="7"/>
      <c r="AB11597" s="7"/>
      <c r="AC11597" s="7"/>
    </row>
    <row r="11598" ht="15.0" customHeight="1">
      <c r="A11598" s="29">
        <v>41502.0</v>
      </c>
      <c r="B11598" s="30" t="s">
        <v>59</v>
      </c>
      <c r="D11598" s="30" t="s">
        <v>89</v>
      </c>
      <c r="E11598" s="31" t="s">
        <v>83</v>
      </c>
      <c r="F11598" s="32">
        <v>15.0</v>
      </c>
      <c r="G11598" s="32">
        <v>37.0</v>
      </c>
      <c r="H11598" s="32">
        <v>14.0198906</v>
      </c>
      <c r="I11598" s="10"/>
      <c r="J11598" s="10"/>
      <c r="AA11598" s="7"/>
      <c r="AB11598" s="7"/>
      <c r="AC11598" s="7"/>
    </row>
    <row r="11599" ht="15.0" customHeight="1">
      <c r="A11599" s="29">
        <v>41502.0</v>
      </c>
      <c r="B11599" s="30" t="s">
        <v>59</v>
      </c>
      <c r="D11599" s="30" t="s">
        <v>89</v>
      </c>
      <c r="E11599" s="31" t="s">
        <v>83</v>
      </c>
      <c r="F11599" s="32">
        <v>16.0</v>
      </c>
      <c r="G11599" s="32">
        <v>51.0</v>
      </c>
      <c r="H11599" s="32">
        <v>19.32471407</v>
      </c>
      <c r="I11599" s="10"/>
      <c r="J11599" s="10"/>
      <c r="AA11599" s="7"/>
      <c r="AB11599" s="7"/>
      <c r="AC11599" s="7"/>
    </row>
    <row r="11600" ht="15.0" customHeight="1">
      <c r="A11600" s="29">
        <v>41502.0</v>
      </c>
      <c r="B11600" s="30" t="s">
        <v>59</v>
      </c>
      <c r="D11600" s="30" t="s">
        <v>89</v>
      </c>
      <c r="E11600" s="31" t="s">
        <v>83</v>
      </c>
      <c r="F11600" s="32">
        <v>17.0</v>
      </c>
      <c r="G11600" s="32">
        <v>39.0</v>
      </c>
      <c r="H11600" s="32">
        <v>14.77772253</v>
      </c>
      <c r="I11600" s="10"/>
      <c r="J11600" s="10"/>
      <c r="AA11600" s="7"/>
      <c r="AB11600" s="7"/>
      <c r="AC11600" s="7"/>
    </row>
    <row r="11601" ht="15.0" customHeight="1">
      <c r="A11601" s="29">
        <v>41502.0</v>
      </c>
      <c r="B11601" s="30" t="s">
        <v>59</v>
      </c>
      <c r="D11601" s="30" t="s">
        <v>89</v>
      </c>
      <c r="E11601" s="31" t="s">
        <v>83</v>
      </c>
      <c r="F11601" s="32">
        <v>18.0</v>
      </c>
      <c r="G11601" s="32">
        <v>28.0</v>
      </c>
      <c r="H11601" s="32">
        <v>10.60964694</v>
      </c>
      <c r="I11601" s="10"/>
      <c r="J11601" s="10"/>
      <c r="AA11601" s="7"/>
      <c r="AB11601" s="7"/>
      <c r="AC11601" s="7"/>
    </row>
    <row r="11602" ht="15.0" customHeight="1">
      <c r="A11602" s="29">
        <v>41502.0</v>
      </c>
      <c r="B11602" s="30" t="s">
        <v>59</v>
      </c>
      <c r="D11602" s="30" t="s">
        <v>89</v>
      </c>
      <c r="E11602" s="31" t="s">
        <v>83</v>
      </c>
      <c r="F11602" s="32">
        <v>19.0</v>
      </c>
      <c r="G11602" s="32">
        <v>28.0</v>
      </c>
      <c r="H11602" s="32">
        <v>10.60964694</v>
      </c>
      <c r="I11602" s="10"/>
      <c r="J11602" s="10"/>
      <c r="AA11602" s="7"/>
      <c r="AB11602" s="7"/>
      <c r="AC11602" s="7"/>
    </row>
    <row r="11603" ht="15.0" customHeight="1">
      <c r="A11603" s="29">
        <v>41502.0</v>
      </c>
      <c r="B11603" s="30" t="s">
        <v>59</v>
      </c>
      <c r="D11603" s="30" t="s">
        <v>89</v>
      </c>
      <c r="E11603" s="31" t="s">
        <v>83</v>
      </c>
      <c r="F11603" s="32">
        <v>20.0</v>
      </c>
      <c r="G11603" s="32">
        <v>25.0</v>
      </c>
      <c r="H11603" s="32">
        <v>9.472899055</v>
      </c>
      <c r="I11603" s="10"/>
      <c r="J11603" s="10"/>
      <c r="AA11603" s="7"/>
      <c r="AB11603" s="7"/>
      <c r="AC11603" s="7"/>
    </row>
    <row r="11604" ht="15.0" customHeight="1">
      <c r="A11604" s="29">
        <v>41502.0</v>
      </c>
      <c r="B11604" s="30" t="s">
        <v>59</v>
      </c>
      <c r="D11604" s="30" t="s">
        <v>89</v>
      </c>
      <c r="E11604" s="31" t="s">
        <v>83</v>
      </c>
      <c r="F11604" s="32">
        <v>21.0</v>
      </c>
      <c r="G11604" s="32">
        <v>35.0</v>
      </c>
      <c r="H11604" s="32">
        <v>13.26205868</v>
      </c>
      <c r="I11604" s="10"/>
      <c r="J11604" s="10"/>
      <c r="AA11604" s="7"/>
      <c r="AB11604" s="7"/>
      <c r="AC11604" s="7"/>
    </row>
    <row r="11605" ht="15.0" customHeight="1">
      <c r="A11605" s="29">
        <v>41502.0</v>
      </c>
      <c r="B11605" s="30" t="s">
        <v>59</v>
      </c>
      <c r="D11605" s="30" t="s">
        <v>89</v>
      </c>
      <c r="E11605" s="31" t="s">
        <v>83</v>
      </c>
      <c r="F11605" s="32">
        <v>22.0</v>
      </c>
      <c r="G11605" s="32">
        <v>33.0</v>
      </c>
      <c r="H11605" s="32">
        <v>12.50422675</v>
      </c>
      <c r="I11605" s="10"/>
      <c r="J11605" s="10"/>
      <c r="AA11605" s="7"/>
      <c r="AB11605" s="7"/>
      <c r="AC11605" s="7"/>
    </row>
    <row r="11606" ht="15.0" customHeight="1">
      <c r="A11606" s="29">
        <v>41502.0</v>
      </c>
      <c r="B11606" s="30" t="s">
        <v>59</v>
      </c>
      <c r="D11606" s="30" t="s">
        <v>89</v>
      </c>
      <c r="E11606" s="31" t="s">
        <v>83</v>
      </c>
      <c r="F11606" s="32">
        <v>23.0</v>
      </c>
      <c r="G11606" s="32">
        <v>28.0</v>
      </c>
      <c r="H11606" s="32">
        <v>10.60964694</v>
      </c>
      <c r="I11606" s="10"/>
      <c r="J11606" s="10"/>
      <c r="AA11606" s="7"/>
      <c r="AB11606" s="7"/>
      <c r="AC11606" s="7"/>
    </row>
    <row r="11607" ht="15.0" customHeight="1">
      <c r="A11607" s="29">
        <v>41502.0</v>
      </c>
      <c r="B11607" s="30" t="s">
        <v>59</v>
      </c>
      <c r="D11607" s="30" t="s">
        <v>89</v>
      </c>
      <c r="E11607" s="31" t="s">
        <v>83</v>
      </c>
      <c r="F11607" s="32">
        <v>24.0</v>
      </c>
      <c r="G11607" s="32">
        <v>34.0</v>
      </c>
      <c r="H11607" s="32">
        <v>12.88314271</v>
      </c>
      <c r="I11607" s="10"/>
      <c r="J11607" s="10"/>
      <c r="AA11607" s="7"/>
      <c r="AB11607" s="7"/>
      <c r="AC11607" s="7"/>
    </row>
    <row r="11608" ht="15.0" customHeight="1">
      <c r="A11608" s="29">
        <v>41502.0</v>
      </c>
      <c r="B11608" s="30" t="s">
        <v>59</v>
      </c>
      <c r="D11608" s="30" t="s">
        <v>89</v>
      </c>
      <c r="E11608" s="31" t="s">
        <v>84</v>
      </c>
      <c r="F11608" s="32">
        <v>1.0</v>
      </c>
      <c r="G11608" s="32">
        <v>34.0</v>
      </c>
      <c r="H11608" s="32">
        <v>12.58280719</v>
      </c>
      <c r="I11608" s="10"/>
      <c r="J11608" s="10"/>
      <c r="AA11608" s="7"/>
      <c r="AB11608" s="7"/>
      <c r="AC11608" s="7"/>
    </row>
    <row r="11609" ht="15.0" customHeight="1">
      <c r="A11609" s="29">
        <v>41502.0</v>
      </c>
      <c r="B11609" s="30" t="s">
        <v>59</v>
      </c>
      <c r="D11609" s="30" t="s">
        <v>89</v>
      </c>
      <c r="E11609" s="31" t="s">
        <v>84</v>
      </c>
      <c r="F11609" s="32">
        <v>2.0</v>
      </c>
      <c r="G11609" s="32">
        <v>49.0</v>
      </c>
      <c r="H11609" s="32">
        <v>18.13404566</v>
      </c>
      <c r="I11609" s="10"/>
      <c r="J11609" s="10"/>
      <c r="AA11609" s="7"/>
      <c r="AB11609" s="7"/>
      <c r="AC11609" s="7"/>
    </row>
    <row r="11610" ht="15.0" customHeight="1">
      <c r="A11610" s="29">
        <v>41502.0</v>
      </c>
      <c r="B11610" s="30" t="s">
        <v>59</v>
      </c>
      <c r="D11610" s="30" t="s">
        <v>89</v>
      </c>
      <c r="E11610" s="31" t="s">
        <v>84</v>
      </c>
      <c r="F11610" s="32">
        <v>3.0</v>
      </c>
      <c r="G11610" s="32">
        <v>37.0</v>
      </c>
      <c r="H11610" s="32">
        <v>13.69305488</v>
      </c>
      <c r="I11610" s="10"/>
      <c r="J11610" s="10"/>
      <c r="AA11610" s="7"/>
      <c r="AB11610" s="7"/>
      <c r="AC11610" s="7"/>
    </row>
    <row r="11611" ht="15.0" customHeight="1">
      <c r="A11611" s="29">
        <v>41502.0</v>
      </c>
      <c r="B11611" s="30" t="s">
        <v>59</v>
      </c>
      <c r="D11611" s="30" t="s">
        <v>89</v>
      </c>
      <c r="E11611" s="31" t="s">
        <v>84</v>
      </c>
      <c r="F11611" s="32">
        <v>4.0</v>
      </c>
      <c r="G11611" s="32">
        <v>34.0</v>
      </c>
      <c r="H11611" s="32">
        <v>12.58280719</v>
      </c>
      <c r="I11611" s="10"/>
      <c r="J11611" s="10"/>
      <c r="AA11611" s="7"/>
      <c r="AB11611" s="7"/>
      <c r="AC11611" s="7"/>
    </row>
    <row r="11612" ht="15.0" customHeight="1">
      <c r="A11612" s="29">
        <v>41502.0</v>
      </c>
      <c r="B11612" s="30" t="s">
        <v>59</v>
      </c>
      <c r="D11612" s="30" t="s">
        <v>89</v>
      </c>
      <c r="E11612" s="31" t="s">
        <v>84</v>
      </c>
      <c r="F11612" s="32">
        <v>5.0</v>
      </c>
      <c r="G11612" s="32">
        <v>45.0</v>
      </c>
      <c r="H11612" s="32">
        <v>16.6537154</v>
      </c>
      <c r="I11612" s="10"/>
      <c r="J11612" s="10"/>
      <c r="AA11612" s="7"/>
      <c r="AB11612" s="7"/>
      <c r="AC11612" s="7"/>
    </row>
    <row r="11613" ht="15.0" customHeight="1">
      <c r="A11613" s="29">
        <v>41502.0</v>
      </c>
      <c r="B11613" s="30" t="s">
        <v>59</v>
      </c>
      <c r="D11613" s="30" t="s">
        <v>89</v>
      </c>
      <c r="E11613" s="31" t="s">
        <v>84</v>
      </c>
      <c r="F11613" s="32">
        <v>6.0</v>
      </c>
      <c r="G11613" s="32">
        <v>35.0</v>
      </c>
      <c r="H11613" s="32">
        <v>12.95288975</v>
      </c>
      <c r="I11613" s="10"/>
      <c r="J11613" s="10"/>
      <c r="AA11613" s="7"/>
      <c r="AB11613" s="7"/>
      <c r="AC11613" s="7"/>
    </row>
    <row r="11614" ht="15.0" customHeight="1">
      <c r="A11614" s="29">
        <v>41502.0</v>
      </c>
      <c r="B11614" s="30" t="s">
        <v>59</v>
      </c>
      <c r="D11614" s="30" t="s">
        <v>89</v>
      </c>
      <c r="E11614" s="31" t="s">
        <v>84</v>
      </c>
      <c r="F11614" s="32">
        <v>7.0</v>
      </c>
      <c r="G11614" s="32">
        <v>36.0</v>
      </c>
      <c r="H11614" s="32">
        <v>13.32297232</v>
      </c>
      <c r="I11614" s="10"/>
      <c r="J11614" s="10"/>
      <c r="AA11614" s="7"/>
      <c r="AB11614" s="7"/>
      <c r="AC11614" s="7"/>
    </row>
    <row r="11615" ht="15.0" customHeight="1">
      <c r="A11615" s="29">
        <v>41502.0</v>
      </c>
      <c r="B11615" s="30" t="s">
        <v>59</v>
      </c>
      <c r="D11615" s="30" t="s">
        <v>89</v>
      </c>
      <c r="E11615" s="31" t="s">
        <v>84</v>
      </c>
      <c r="F11615" s="32">
        <v>8.0</v>
      </c>
      <c r="G11615" s="32">
        <v>36.0</v>
      </c>
      <c r="H11615" s="32">
        <v>13.32297232</v>
      </c>
      <c r="I11615" s="10"/>
      <c r="J11615" s="10"/>
      <c r="AA11615" s="7"/>
      <c r="AB11615" s="7"/>
      <c r="AC11615" s="7"/>
    </row>
    <row r="11616" ht="15.0" customHeight="1">
      <c r="A11616" s="29">
        <v>41502.0</v>
      </c>
      <c r="B11616" s="30" t="s">
        <v>59</v>
      </c>
      <c r="D11616" s="30" t="s">
        <v>89</v>
      </c>
      <c r="E11616" s="31" t="s">
        <v>84</v>
      </c>
      <c r="F11616" s="32">
        <v>9.0</v>
      </c>
      <c r="G11616" s="32">
        <v>33.0</v>
      </c>
      <c r="H11616" s="32">
        <v>12.21272463</v>
      </c>
      <c r="I11616" s="10"/>
      <c r="J11616" s="10"/>
      <c r="AA11616" s="7"/>
      <c r="AB11616" s="7"/>
      <c r="AC11616" s="7"/>
    </row>
    <row r="11617" ht="15.0" customHeight="1">
      <c r="A11617" s="29">
        <v>41502.0</v>
      </c>
      <c r="B11617" s="30" t="s">
        <v>59</v>
      </c>
      <c r="D11617" s="30" t="s">
        <v>89</v>
      </c>
      <c r="E11617" s="31" t="s">
        <v>84</v>
      </c>
      <c r="F11617" s="32">
        <v>10.0</v>
      </c>
      <c r="G11617" s="32">
        <v>30.0</v>
      </c>
      <c r="H11617" s="32">
        <v>11.10247693</v>
      </c>
      <c r="I11617" s="10"/>
      <c r="J11617" s="10"/>
      <c r="AA11617" s="7"/>
      <c r="AB11617" s="7"/>
      <c r="AC11617" s="7"/>
    </row>
    <row r="11618" ht="15.0" customHeight="1">
      <c r="A11618" s="29">
        <v>41502.0</v>
      </c>
      <c r="B11618" s="30" t="s">
        <v>59</v>
      </c>
      <c r="D11618" s="30" t="s">
        <v>89</v>
      </c>
      <c r="E11618" s="31" t="s">
        <v>84</v>
      </c>
      <c r="F11618" s="32">
        <v>11.0</v>
      </c>
      <c r="G11618" s="32">
        <v>37.0</v>
      </c>
      <c r="H11618" s="32">
        <v>13.69305488</v>
      </c>
      <c r="I11618" s="10"/>
      <c r="J11618" s="10"/>
      <c r="AA11618" s="7"/>
      <c r="AB11618" s="7"/>
      <c r="AC11618" s="7"/>
    </row>
    <row r="11619" ht="15.0" customHeight="1">
      <c r="A11619" s="29">
        <v>41502.0</v>
      </c>
      <c r="B11619" s="30" t="s">
        <v>59</v>
      </c>
      <c r="D11619" s="30" t="s">
        <v>89</v>
      </c>
      <c r="E11619" s="31" t="s">
        <v>84</v>
      </c>
      <c r="F11619" s="32">
        <v>12.0</v>
      </c>
      <c r="G11619" s="32">
        <v>32.0</v>
      </c>
      <c r="H11619" s="32">
        <v>11.84264206</v>
      </c>
      <c r="I11619" s="10"/>
      <c r="J11619" s="10"/>
      <c r="AA11619" s="7"/>
      <c r="AB11619" s="7"/>
      <c r="AC11619" s="7"/>
    </row>
    <row r="11620" ht="15.0" customHeight="1">
      <c r="A11620" s="29">
        <v>41502.0</v>
      </c>
      <c r="B11620" s="30" t="s">
        <v>59</v>
      </c>
      <c r="D11620" s="30" t="s">
        <v>89</v>
      </c>
      <c r="E11620" s="31" t="s">
        <v>84</v>
      </c>
      <c r="F11620" s="32">
        <v>13.0</v>
      </c>
      <c r="G11620" s="32">
        <v>30.0</v>
      </c>
      <c r="H11620" s="32">
        <v>11.10247693</v>
      </c>
      <c r="I11620" s="10"/>
      <c r="J11620" s="10"/>
      <c r="AA11620" s="7"/>
      <c r="AB11620" s="7"/>
      <c r="AC11620" s="7"/>
    </row>
    <row r="11621" ht="15.0" customHeight="1">
      <c r="A11621" s="29">
        <v>41502.0</v>
      </c>
      <c r="B11621" s="30" t="s">
        <v>59</v>
      </c>
      <c r="D11621" s="30" t="s">
        <v>89</v>
      </c>
      <c r="E11621" s="31" t="s">
        <v>84</v>
      </c>
      <c r="F11621" s="32">
        <v>14.0</v>
      </c>
      <c r="G11621" s="32">
        <v>25.0</v>
      </c>
      <c r="H11621" s="32">
        <v>9.25206411</v>
      </c>
      <c r="I11621" s="10"/>
      <c r="J11621" s="10"/>
      <c r="AA11621" s="7"/>
      <c r="AB11621" s="7"/>
      <c r="AC11621" s="7"/>
    </row>
    <row r="11622" ht="15.0" customHeight="1">
      <c r="A11622" s="29">
        <v>41502.0</v>
      </c>
      <c r="B11622" s="30" t="s">
        <v>59</v>
      </c>
      <c r="D11622" s="30" t="s">
        <v>89</v>
      </c>
      <c r="E11622" s="31" t="s">
        <v>84</v>
      </c>
      <c r="F11622" s="32">
        <v>15.0</v>
      </c>
      <c r="G11622" s="32">
        <v>19.0</v>
      </c>
      <c r="H11622" s="32">
        <v>7.031568724</v>
      </c>
      <c r="I11622" s="10"/>
      <c r="J11622" s="10"/>
      <c r="AA11622" s="7"/>
      <c r="AB11622" s="7"/>
      <c r="AC11622" s="7"/>
    </row>
    <row r="11623" ht="15.0" customHeight="1">
      <c r="A11623" s="29">
        <v>41502.0</v>
      </c>
      <c r="B11623" s="30" t="s">
        <v>59</v>
      </c>
      <c r="D11623" s="30" t="s">
        <v>89</v>
      </c>
      <c r="E11623" s="31" t="s">
        <v>84</v>
      </c>
      <c r="F11623" s="32">
        <v>16.0</v>
      </c>
      <c r="G11623" s="32">
        <v>28.0</v>
      </c>
      <c r="H11623" s="32">
        <v>10.3623118</v>
      </c>
      <c r="I11623" s="10"/>
      <c r="J11623" s="10"/>
      <c r="AA11623" s="7"/>
      <c r="AB11623" s="7"/>
      <c r="AC11623" s="7"/>
    </row>
    <row r="11624" ht="15.0" customHeight="1">
      <c r="A11624" s="29">
        <v>41502.0</v>
      </c>
      <c r="B11624" s="30" t="s">
        <v>59</v>
      </c>
      <c r="D11624" s="30" t="s">
        <v>89</v>
      </c>
      <c r="E11624" s="31" t="s">
        <v>84</v>
      </c>
      <c r="F11624" s="32">
        <v>17.0</v>
      </c>
      <c r="G11624" s="32">
        <v>24.0</v>
      </c>
      <c r="H11624" s="32">
        <v>8.881981546</v>
      </c>
      <c r="I11624" s="10"/>
      <c r="J11624" s="10"/>
      <c r="AA11624" s="7"/>
      <c r="AB11624" s="7"/>
      <c r="AC11624" s="7"/>
    </row>
    <row r="11625" ht="15.0" customHeight="1">
      <c r="A11625" s="29">
        <v>41502.0</v>
      </c>
      <c r="B11625" s="30" t="s">
        <v>59</v>
      </c>
      <c r="D11625" s="30" t="s">
        <v>89</v>
      </c>
      <c r="E11625" s="31" t="s">
        <v>84</v>
      </c>
      <c r="F11625" s="32">
        <v>18.0</v>
      </c>
      <c r="G11625" s="32">
        <v>24.0</v>
      </c>
      <c r="H11625" s="32">
        <v>8.881981546</v>
      </c>
      <c r="I11625" s="10"/>
      <c r="J11625" s="10"/>
      <c r="AA11625" s="7"/>
      <c r="AB11625" s="7"/>
      <c r="AC11625" s="7"/>
    </row>
    <row r="11626" ht="15.0" customHeight="1">
      <c r="A11626" s="29">
        <v>41502.0</v>
      </c>
      <c r="B11626" s="30" t="s">
        <v>59</v>
      </c>
      <c r="D11626" s="30" t="s">
        <v>89</v>
      </c>
      <c r="E11626" s="31" t="s">
        <v>84</v>
      </c>
      <c r="F11626" s="32">
        <v>19.0</v>
      </c>
      <c r="G11626" s="32">
        <v>45.0</v>
      </c>
      <c r="H11626" s="32">
        <v>16.6537154</v>
      </c>
      <c r="I11626" s="10"/>
      <c r="J11626" s="10"/>
      <c r="AA11626" s="7"/>
      <c r="AB11626" s="7"/>
      <c r="AC11626" s="7"/>
    </row>
    <row r="11627" ht="15.0" customHeight="1">
      <c r="A11627" s="29">
        <v>41502.0</v>
      </c>
      <c r="B11627" s="30" t="s">
        <v>59</v>
      </c>
      <c r="D11627" s="30" t="s">
        <v>89</v>
      </c>
      <c r="E11627" s="31" t="s">
        <v>84</v>
      </c>
      <c r="F11627" s="32">
        <v>20.0</v>
      </c>
      <c r="G11627" s="32">
        <v>27.0</v>
      </c>
      <c r="H11627" s="32">
        <v>9.992229239</v>
      </c>
      <c r="I11627" s="10"/>
      <c r="J11627" s="10"/>
      <c r="AA11627" s="7"/>
      <c r="AB11627" s="7"/>
      <c r="AC11627" s="7"/>
    </row>
    <row r="11628" ht="15.0" customHeight="1">
      <c r="A11628" s="29">
        <v>41502.0</v>
      </c>
      <c r="B11628" s="30" t="s">
        <v>59</v>
      </c>
      <c r="D11628" s="30" t="s">
        <v>89</v>
      </c>
      <c r="E11628" s="31" t="s">
        <v>84</v>
      </c>
      <c r="F11628" s="32">
        <v>21.0</v>
      </c>
      <c r="G11628" s="32">
        <v>24.0</v>
      </c>
      <c r="H11628" s="32">
        <v>8.881981546</v>
      </c>
      <c r="I11628" s="10"/>
      <c r="J11628" s="10"/>
      <c r="AA11628" s="7"/>
      <c r="AB11628" s="7"/>
      <c r="AC11628" s="7"/>
    </row>
    <row r="11629" ht="15.0" customHeight="1">
      <c r="A11629" s="29">
        <v>41502.0</v>
      </c>
      <c r="B11629" s="30" t="s">
        <v>59</v>
      </c>
      <c r="D11629" s="30" t="s">
        <v>89</v>
      </c>
      <c r="E11629" s="31" t="s">
        <v>84</v>
      </c>
      <c r="F11629" s="32">
        <v>22.0</v>
      </c>
      <c r="G11629" s="32">
        <v>27.0</v>
      </c>
      <c r="H11629" s="32">
        <v>9.992229239</v>
      </c>
      <c r="I11629" s="10"/>
      <c r="J11629" s="10"/>
      <c r="AA11629" s="7"/>
      <c r="AB11629" s="7"/>
      <c r="AC11629" s="7"/>
    </row>
    <row r="11630" ht="15.0" customHeight="1">
      <c r="A11630" s="29">
        <v>41502.0</v>
      </c>
      <c r="B11630" s="30" t="s">
        <v>59</v>
      </c>
      <c r="D11630" s="30" t="s">
        <v>89</v>
      </c>
      <c r="E11630" s="31" t="s">
        <v>84</v>
      </c>
      <c r="F11630" s="32">
        <v>23.0</v>
      </c>
      <c r="G11630" s="32">
        <v>35.0</v>
      </c>
      <c r="H11630" s="32">
        <v>12.95288975</v>
      </c>
      <c r="I11630" s="10"/>
      <c r="J11630" s="10"/>
      <c r="AA11630" s="7"/>
      <c r="AB11630" s="7"/>
      <c r="AC11630" s="7"/>
    </row>
    <row r="11631" ht="15.0" customHeight="1">
      <c r="A11631" s="29">
        <v>41502.0</v>
      </c>
      <c r="B11631" s="30" t="s">
        <v>59</v>
      </c>
      <c r="D11631" s="30" t="s">
        <v>89</v>
      </c>
      <c r="E11631" s="31" t="s">
        <v>84</v>
      </c>
      <c r="F11631" s="32">
        <v>24.0</v>
      </c>
      <c r="G11631" s="32">
        <v>23.0</v>
      </c>
      <c r="H11631" s="32">
        <v>8.511898981</v>
      </c>
      <c r="I11631" s="10"/>
      <c r="J11631" s="10"/>
      <c r="AA11631" s="7"/>
      <c r="AB11631" s="7"/>
      <c r="AC11631" s="7"/>
    </row>
    <row r="11632" ht="15.0" customHeight="1">
      <c r="A11632" s="29">
        <v>41502.0</v>
      </c>
      <c r="B11632" s="30" t="s">
        <v>59</v>
      </c>
      <c r="D11632" s="30" t="s">
        <v>89</v>
      </c>
      <c r="E11632" s="31" t="s">
        <v>86</v>
      </c>
      <c r="F11632" s="32">
        <v>1.0</v>
      </c>
      <c r="G11632" s="32">
        <v>45.0</v>
      </c>
      <c r="H11632" s="32">
        <v>16.67801556</v>
      </c>
      <c r="I11632" s="10"/>
      <c r="J11632" s="10"/>
      <c r="AA11632" s="7"/>
      <c r="AB11632" s="7"/>
      <c r="AC11632" s="7"/>
    </row>
    <row r="11633" ht="15.0" customHeight="1">
      <c r="A11633" s="29">
        <v>41502.0</v>
      </c>
      <c r="B11633" s="30" t="s">
        <v>59</v>
      </c>
      <c r="D11633" s="30" t="s">
        <v>89</v>
      </c>
      <c r="E11633" s="31" t="s">
        <v>86</v>
      </c>
      <c r="F11633" s="32">
        <v>2.0</v>
      </c>
      <c r="G11633" s="32">
        <v>41.0</v>
      </c>
      <c r="H11633" s="32">
        <v>15.19552529</v>
      </c>
      <c r="I11633" s="10"/>
      <c r="J11633" s="10"/>
      <c r="AA11633" s="7"/>
      <c r="AB11633" s="7"/>
      <c r="AC11633" s="7"/>
    </row>
    <row r="11634" ht="15.0" customHeight="1">
      <c r="A11634" s="29">
        <v>41502.0</v>
      </c>
      <c r="B11634" s="30" t="s">
        <v>59</v>
      </c>
      <c r="D11634" s="30" t="s">
        <v>89</v>
      </c>
      <c r="E11634" s="31" t="s">
        <v>86</v>
      </c>
      <c r="F11634" s="32">
        <v>3.0</v>
      </c>
      <c r="G11634" s="32">
        <v>47.0</v>
      </c>
      <c r="H11634" s="32">
        <v>17.4192607</v>
      </c>
      <c r="I11634" s="10"/>
      <c r="J11634" s="10"/>
      <c r="AA11634" s="7"/>
      <c r="AB11634" s="7"/>
      <c r="AC11634" s="7"/>
    </row>
    <row r="11635" ht="15.0" customHeight="1">
      <c r="A11635" s="29">
        <v>41502.0</v>
      </c>
      <c r="B11635" s="30" t="s">
        <v>59</v>
      </c>
      <c r="D11635" s="30" t="s">
        <v>89</v>
      </c>
      <c r="E11635" s="31" t="s">
        <v>86</v>
      </c>
      <c r="F11635" s="32">
        <v>4.0</v>
      </c>
      <c r="G11635" s="32">
        <v>32.0</v>
      </c>
      <c r="H11635" s="32">
        <v>11.85992218</v>
      </c>
      <c r="I11635" s="10"/>
      <c r="J11635" s="10"/>
      <c r="AA11635" s="7"/>
      <c r="AB11635" s="7"/>
      <c r="AC11635" s="7"/>
    </row>
    <row r="11636" ht="15.0" customHeight="1">
      <c r="A11636" s="29">
        <v>41502.0</v>
      </c>
      <c r="B11636" s="30" t="s">
        <v>59</v>
      </c>
      <c r="D11636" s="30" t="s">
        <v>89</v>
      </c>
      <c r="E11636" s="31" t="s">
        <v>86</v>
      </c>
      <c r="F11636" s="32">
        <v>5.0</v>
      </c>
      <c r="G11636" s="32">
        <v>34.0</v>
      </c>
      <c r="H11636" s="32">
        <v>12.60116732</v>
      </c>
      <c r="I11636" s="10"/>
      <c r="J11636" s="10"/>
      <c r="AA11636" s="7"/>
      <c r="AB11636" s="7"/>
      <c r="AC11636" s="7"/>
    </row>
    <row r="11637" ht="15.0" customHeight="1">
      <c r="A11637" s="29">
        <v>41502.0</v>
      </c>
      <c r="B11637" s="30" t="s">
        <v>59</v>
      </c>
      <c r="D11637" s="30" t="s">
        <v>89</v>
      </c>
      <c r="E11637" s="31" t="s">
        <v>86</v>
      </c>
      <c r="F11637" s="32">
        <v>6.0</v>
      </c>
      <c r="G11637" s="32">
        <v>21.0</v>
      </c>
      <c r="H11637" s="32">
        <v>7.78307393</v>
      </c>
      <c r="I11637" s="10"/>
      <c r="J11637" s="10"/>
      <c r="AA11637" s="7"/>
      <c r="AB11637" s="7"/>
      <c r="AC11637" s="7"/>
    </row>
    <row r="11638" ht="15.0" customHeight="1">
      <c r="A11638" s="29">
        <v>41502.0</v>
      </c>
      <c r="B11638" s="30" t="s">
        <v>59</v>
      </c>
      <c r="D11638" s="30" t="s">
        <v>89</v>
      </c>
      <c r="E11638" s="31" t="s">
        <v>86</v>
      </c>
      <c r="F11638" s="32">
        <v>7.0</v>
      </c>
      <c r="G11638" s="32">
        <v>28.0</v>
      </c>
      <c r="H11638" s="32">
        <v>10.37743191</v>
      </c>
      <c r="I11638" s="10"/>
      <c r="J11638" s="10"/>
      <c r="AA11638" s="7"/>
      <c r="AB11638" s="7"/>
      <c r="AC11638" s="7"/>
    </row>
    <row r="11639" ht="15.0" customHeight="1">
      <c r="A11639" s="29">
        <v>41502.0</v>
      </c>
      <c r="B11639" s="30" t="s">
        <v>59</v>
      </c>
      <c r="D11639" s="30" t="s">
        <v>89</v>
      </c>
      <c r="E11639" s="31" t="s">
        <v>86</v>
      </c>
      <c r="F11639" s="32">
        <v>8.0</v>
      </c>
      <c r="G11639" s="32">
        <v>18.0</v>
      </c>
      <c r="H11639" s="32">
        <v>6.671206226</v>
      </c>
      <c r="I11639" s="10"/>
      <c r="J11639" s="10"/>
      <c r="AA11639" s="7"/>
      <c r="AB11639" s="7"/>
      <c r="AC11639" s="7"/>
    </row>
    <row r="11640" ht="15.0" customHeight="1">
      <c r="A11640" s="29">
        <v>41502.0</v>
      </c>
      <c r="B11640" s="30" t="s">
        <v>59</v>
      </c>
      <c r="D11640" s="30" t="s">
        <v>89</v>
      </c>
      <c r="E11640" s="31" t="s">
        <v>86</v>
      </c>
      <c r="F11640" s="32">
        <v>9.0</v>
      </c>
      <c r="G11640" s="32">
        <v>32.0</v>
      </c>
      <c r="H11640" s="32">
        <v>11.85992218</v>
      </c>
      <c r="I11640" s="10"/>
      <c r="J11640" s="10"/>
      <c r="AA11640" s="7"/>
      <c r="AB11640" s="7"/>
      <c r="AC11640" s="7"/>
    </row>
    <row r="11641" ht="15.0" customHeight="1">
      <c r="A11641" s="29">
        <v>41502.0</v>
      </c>
      <c r="B11641" s="30" t="s">
        <v>59</v>
      </c>
      <c r="D11641" s="30" t="s">
        <v>89</v>
      </c>
      <c r="E11641" s="31" t="s">
        <v>86</v>
      </c>
      <c r="F11641" s="32">
        <v>10.0</v>
      </c>
      <c r="G11641" s="32">
        <v>26.0</v>
      </c>
      <c r="H11641" s="32">
        <v>9.636186771</v>
      </c>
      <c r="I11641" s="10"/>
      <c r="J11641" s="10"/>
      <c r="AA11641" s="7"/>
      <c r="AB11641" s="7"/>
      <c r="AC11641" s="7"/>
    </row>
    <row r="11642" ht="15.0" customHeight="1">
      <c r="A11642" s="29">
        <v>41502.0</v>
      </c>
      <c r="B11642" s="30" t="s">
        <v>59</v>
      </c>
      <c r="D11642" s="30" t="s">
        <v>89</v>
      </c>
      <c r="E11642" s="31" t="s">
        <v>86</v>
      </c>
      <c r="F11642" s="32">
        <v>11.0</v>
      </c>
      <c r="G11642" s="32">
        <v>25.0</v>
      </c>
      <c r="H11642" s="32">
        <v>9.265564203</v>
      </c>
      <c r="I11642" s="10"/>
      <c r="J11642" s="10"/>
      <c r="AA11642" s="7"/>
      <c r="AB11642" s="7"/>
      <c r="AC11642" s="7"/>
    </row>
    <row r="11643" ht="15.0" customHeight="1">
      <c r="A11643" s="29">
        <v>41502.0</v>
      </c>
      <c r="B11643" s="30" t="s">
        <v>59</v>
      </c>
      <c r="D11643" s="30" t="s">
        <v>89</v>
      </c>
      <c r="E11643" s="31" t="s">
        <v>86</v>
      </c>
      <c r="F11643" s="32">
        <v>12.0</v>
      </c>
      <c r="G11643" s="32">
        <v>38.0</v>
      </c>
      <c r="H11643" s="32">
        <v>14.08365759</v>
      </c>
      <c r="I11643" s="10"/>
      <c r="J11643" s="10"/>
      <c r="AA11643" s="7"/>
      <c r="AB11643" s="7"/>
      <c r="AC11643" s="7"/>
    </row>
    <row r="11644" ht="15.0" customHeight="1">
      <c r="A11644" s="29">
        <v>41502.0</v>
      </c>
      <c r="B11644" s="30" t="s">
        <v>59</v>
      </c>
      <c r="D11644" s="30" t="s">
        <v>89</v>
      </c>
      <c r="E11644" s="31" t="s">
        <v>86</v>
      </c>
      <c r="F11644" s="32">
        <v>13.0</v>
      </c>
      <c r="G11644" s="32">
        <v>39.0</v>
      </c>
      <c r="H11644" s="32">
        <v>14.45428016</v>
      </c>
      <c r="I11644" s="10"/>
      <c r="J11644" s="10"/>
      <c r="AA11644" s="7"/>
      <c r="AB11644" s="7"/>
      <c r="AC11644" s="7"/>
    </row>
    <row r="11645" ht="15.0" customHeight="1">
      <c r="A11645" s="29">
        <v>41502.0</v>
      </c>
      <c r="B11645" s="30" t="s">
        <v>59</v>
      </c>
      <c r="D11645" s="30" t="s">
        <v>89</v>
      </c>
      <c r="E11645" s="31" t="s">
        <v>86</v>
      </c>
      <c r="F11645" s="32">
        <v>14.0</v>
      </c>
      <c r="G11645" s="32">
        <v>20.0</v>
      </c>
      <c r="H11645" s="32">
        <v>7.412451362</v>
      </c>
      <c r="I11645" s="10"/>
      <c r="J11645" s="10"/>
      <c r="AA11645" s="7"/>
      <c r="AB11645" s="7"/>
      <c r="AC11645" s="7"/>
    </row>
    <row r="11646" ht="15.0" customHeight="1">
      <c r="A11646" s="29">
        <v>41502.0</v>
      </c>
      <c r="B11646" s="30" t="s">
        <v>59</v>
      </c>
      <c r="D11646" s="30" t="s">
        <v>89</v>
      </c>
      <c r="E11646" s="31" t="s">
        <v>86</v>
      </c>
      <c r="F11646" s="32">
        <v>15.0</v>
      </c>
      <c r="G11646" s="32">
        <v>28.0</v>
      </c>
      <c r="H11646" s="32">
        <v>10.37743191</v>
      </c>
      <c r="I11646" s="10"/>
      <c r="J11646" s="10"/>
      <c r="AA11646" s="7"/>
      <c r="AB11646" s="7"/>
      <c r="AC11646" s="7"/>
    </row>
    <row r="11647" ht="15.0" customHeight="1">
      <c r="A11647" s="29">
        <v>41502.0</v>
      </c>
      <c r="B11647" s="30" t="s">
        <v>59</v>
      </c>
      <c r="D11647" s="30" t="s">
        <v>89</v>
      </c>
      <c r="E11647" s="31" t="s">
        <v>86</v>
      </c>
      <c r="F11647" s="32">
        <v>16.0</v>
      </c>
      <c r="G11647" s="32">
        <v>25.0</v>
      </c>
      <c r="H11647" s="32">
        <v>9.265564203</v>
      </c>
      <c r="I11647" s="10"/>
      <c r="J11647" s="10"/>
      <c r="AA11647" s="7"/>
      <c r="AB11647" s="7"/>
      <c r="AC11647" s="7"/>
    </row>
    <row r="11648" ht="15.0" customHeight="1">
      <c r="A11648" s="29">
        <v>41502.0</v>
      </c>
      <c r="B11648" s="30" t="s">
        <v>59</v>
      </c>
      <c r="D11648" s="30" t="s">
        <v>89</v>
      </c>
      <c r="E11648" s="31" t="s">
        <v>86</v>
      </c>
      <c r="F11648" s="32">
        <v>17.0</v>
      </c>
      <c r="G11648" s="32">
        <v>29.0</v>
      </c>
      <c r="H11648" s="32">
        <v>10.74805447</v>
      </c>
      <c r="I11648" s="10"/>
      <c r="J11648" s="10"/>
      <c r="AA11648" s="7"/>
      <c r="AB11648" s="7"/>
      <c r="AC11648" s="7"/>
    </row>
    <row r="11649" ht="15.0" customHeight="1">
      <c r="A11649" s="29">
        <v>41502.0</v>
      </c>
      <c r="B11649" s="30" t="s">
        <v>59</v>
      </c>
      <c r="D11649" s="30" t="s">
        <v>89</v>
      </c>
      <c r="E11649" s="31" t="s">
        <v>86</v>
      </c>
      <c r="F11649" s="32">
        <v>18.0</v>
      </c>
      <c r="G11649" s="32">
        <v>38.0</v>
      </c>
      <c r="H11649" s="32">
        <v>14.08365759</v>
      </c>
      <c r="I11649" s="10"/>
      <c r="J11649" s="10"/>
      <c r="AA11649" s="7"/>
      <c r="AB11649" s="7"/>
      <c r="AC11649" s="7"/>
    </row>
    <row r="11650" ht="15.0" customHeight="1">
      <c r="A11650" s="29">
        <v>41502.0</v>
      </c>
      <c r="B11650" s="30" t="s">
        <v>59</v>
      </c>
      <c r="D11650" s="30" t="s">
        <v>89</v>
      </c>
      <c r="E11650" s="31" t="s">
        <v>86</v>
      </c>
      <c r="F11650" s="32">
        <v>19.0</v>
      </c>
      <c r="G11650" s="32">
        <v>26.0</v>
      </c>
      <c r="H11650" s="32">
        <v>9.636186771</v>
      </c>
      <c r="I11650" s="10"/>
      <c r="J11650" s="10"/>
      <c r="AA11650" s="7"/>
      <c r="AB11650" s="7"/>
      <c r="AC11650" s="7"/>
    </row>
    <row r="11651" ht="15.0" customHeight="1">
      <c r="A11651" s="29">
        <v>41502.0</v>
      </c>
      <c r="B11651" s="30" t="s">
        <v>59</v>
      </c>
      <c r="D11651" s="30" t="s">
        <v>89</v>
      </c>
      <c r="E11651" s="31" t="s">
        <v>86</v>
      </c>
      <c r="F11651" s="32">
        <v>20.0</v>
      </c>
      <c r="G11651" s="32">
        <v>22.0</v>
      </c>
      <c r="H11651" s="32">
        <v>8.153696498</v>
      </c>
      <c r="I11651" s="10"/>
      <c r="J11651" s="10"/>
      <c r="AA11651" s="7"/>
      <c r="AB11651" s="7"/>
      <c r="AC11651" s="7"/>
    </row>
    <row r="11652" ht="15.0" customHeight="1">
      <c r="A11652" s="29">
        <v>41502.0</v>
      </c>
      <c r="B11652" s="30" t="s">
        <v>59</v>
      </c>
      <c r="D11652" s="30" t="s">
        <v>89</v>
      </c>
      <c r="E11652" s="31" t="s">
        <v>86</v>
      </c>
      <c r="F11652" s="32">
        <v>21.0</v>
      </c>
      <c r="G11652" s="32">
        <v>29.0</v>
      </c>
      <c r="H11652" s="32">
        <v>10.74805447</v>
      </c>
      <c r="I11652" s="10"/>
      <c r="J11652" s="10"/>
      <c r="AA11652" s="7"/>
      <c r="AB11652" s="7"/>
      <c r="AC11652" s="7"/>
    </row>
    <row r="11653" ht="15.0" customHeight="1">
      <c r="A11653" s="29">
        <v>41502.0</v>
      </c>
      <c r="B11653" s="30" t="s">
        <v>59</v>
      </c>
      <c r="D11653" s="30" t="s">
        <v>89</v>
      </c>
      <c r="E11653" s="31" t="s">
        <v>86</v>
      </c>
      <c r="F11653" s="32">
        <v>22.0</v>
      </c>
      <c r="G11653" s="32">
        <v>31.0</v>
      </c>
      <c r="H11653" s="32">
        <v>11.48929961</v>
      </c>
      <c r="I11653" s="10"/>
      <c r="J11653" s="10"/>
      <c r="AA11653" s="7"/>
      <c r="AB11653" s="7"/>
      <c r="AC11653" s="7"/>
    </row>
    <row r="11654" ht="15.0" customHeight="1">
      <c r="A11654" s="29">
        <v>41502.0</v>
      </c>
      <c r="B11654" s="30" t="s">
        <v>59</v>
      </c>
      <c r="D11654" s="30" t="s">
        <v>89</v>
      </c>
      <c r="E11654" s="31" t="s">
        <v>86</v>
      </c>
      <c r="F11654" s="32">
        <v>23.0</v>
      </c>
      <c r="G11654" s="32">
        <v>31.0</v>
      </c>
      <c r="H11654" s="32">
        <v>11.48929961</v>
      </c>
      <c r="I11654" s="10"/>
      <c r="J11654" s="10"/>
      <c r="AA11654" s="7"/>
      <c r="AB11654" s="7"/>
      <c r="AC11654" s="7"/>
    </row>
    <row r="11655" ht="15.0" customHeight="1">
      <c r="A11655" s="29">
        <v>41502.0</v>
      </c>
      <c r="B11655" s="30" t="s">
        <v>59</v>
      </c>
      <c r="D11655" s="30" t="s">
        <v>89</v>
      </c>
      <c r="E11655" s="31" t="s">
        <v>86</v>
      </c>
      <c r="F11655" s="32">
        <v>24.0</v>
      </c>
      <c r="G11655" s="32">
        <v>27.0</v>
      </c>
      <c r="H11655" s="32">
        <v>10.00680934</v>
      </c>
      <c r="I11655" s="10"/>
      <c r="J11655" s="10"/>
      <c r="AA11655" s="7"/>
      <c r="AB11655" s="7"/>
      <c r="AC11655" s="7"/>
    </row>
    <row r="11656" ht="15.0" customHeight="1">
      <c r="A11656" s="29">
        <v>41502.0</v>
      </c>
      <c r="B11656" s="30" t="s">
        <v>59</v>
      </c>
      <c r="D11656" s="30" t="s">
        <v>89</v>
      </c>
      <c r="E11656" s="31" t="s">
        <v>87</v>
      </c>
      <c r="F11656" s="32">
        <v>1.0</v>
      </c>
      <c r="G11656" s="32">
        <v>34.0</v>
      </c>
      <c r="H11656" s="32">
        <v>12.49180328</v>
      </c>
      <c r="I11656" s="10"/>
      <c r="J11656" s="10"/>
      <c r="AA11656" s="7"/>
      <c r="AB11656" s="7"/>
      <c r="AC11656" s="7"/>
    </row>
    <row r="11657" ht="15.0" customHeight="1">
      <c r="A11657" s="29">
        <v>41502.0</v>
      </c>
      <c r="B11657" s="30" t="s">
        <v>59</v>
      </c>
      <c r="D11657" s="30" t="s">
        <v>89</v>
      </c>
      <c r="E11657" s="31" t="s">
        <v>87</v>
      </c>
      <c r="F11657" s="32">
        <v>2.0</v>
      </c>
      <c r="G11657" s="32">
        <v>26.0</v>
      </c>
      <c r="H11657" s="32">
        <v>9.552555449</v>
      </c>
      <c r="I11657" s="10"/>
      <c r="J11657" s="10"/>
      <c r="AA11657" s="7"/>
      <c r="AB11657" s="7"/>
      <c r="AC11657" s="7"/>
    </row>
    <row r="11658" ht="15.0" customHeight="1">
      <c r="A11658" s="29">
        <v>41502.0</v>
      </c>
      <c r="B11658" s="30" t="s">
        <v>59</v>
      </c>
      <c r="D11658" s="30" t="s">
        <v>89</v>
      </c>
      <c r="E11658" s="31" t="s">
        <v>87</v>
      </c>
      <c r="F11658" s="32">
        <v>3.0</v>
      </c>
      <c r="G11658" s="32">
        <v>22.0</v>
      </c>
      <c r="H11658" s="32">
        <v>8.082931534</v>
      </c>
      <c r="I11658" s="10"/>
      <c r="J11658" s="10"/>
      <c r="AA11658" s="7"/>
      <c r="AB11658" s="7"/>
      <c r="AC11658" s="7"/>
    </row>
    <row r="11659" ht="15.0" customHeight="1">
      <c r="A11659" s="29">
        <v>41502.0</v>
      </c>
      <c r="B11659" s="30" t="s">
        <v>59</v>
      </c>
      <c r="D11659" s="30" t="s">
        <v>89</v>
      </c>
      <c r="E11659" s="31" t="s">
        <v>87</v>
      </c>
      <c r="F11659" s="32">
        <v>4.0</v>
      </c>
      <c r="G11659" s="32">
        <v>25.0</v>
      </c>
      <c r="H11659" s="32">
        <v>9.18514947</v>
      </c>
      <c r="I11659" s="10"/>
      <c r="J11659" s="10"/>
      <c r="AA11659" s="7"/>
      <c r="AB11659" s="7"/>
      <c r="AC11659" s="7"/>
    </row>
    <row r="11660" ht="15.0" customHeight="1">
      <c r="A11660" s="29">
        <v>41502.0</v>
      </c>
      <c r="B11660" s="30" t="s">
        <v>59</v>
      </c>
      <c r="D11660" s="30" t="s">
        <v>89</v>
      </c>
      <c r="E11660" s="31" t="s">
        <v>87</v>
      </c>
      <c r="F11660" s="32">
        <v>5.0</v>
      </c>
      <c r="G11660" s="32">
        <v>24.0</v>
      </c>
      <c r="H11660" s="32">
        <v>8.817743491</v>
      </c>
      <c r="I11660" s="10"/>
      <c r="J11660" s="10"/>
      <c r="AA11660" s="7"/>
      <c r="AB11660" s="7"/>
      <c r="AC11660" s="7"/>
    </row>
    <row r="11661" ht="15.0" customHeight="1">
      <c r="A11661" s="29">
        <v>41502.0</v>
      </c>
      <c r="B11661" s="30" t="s">
        <v>59</v>
      </c>
      <c r="D11661" s="30" t="s">
        <v>89</v>
      </c>
      <c r="E11661" s="31" t="s">
        <v>87</v>
      </c>
      <c r="F11661" s="32">
        <v>6.0</v>
      </c>
      <c r="G11661" s="32">
        <v>25.0</v>
      </c>
      <c r="H11661" s="32">
        <v>9.18514947</v>
      </c>
      <c r="I11661" s="10"/>
      <c r="J11661" s="10"/>
      <c r="AA11661" s="7"/>
      <c r="AB11661" s="7"/>
      <c r="AC11661" s="7"/>
    </row>
    <row r="11662" ht="15.0" customHeight="1">
      <c r="A11662" s="29">
        <v>41502.0</v>
      </c>
      <c r="B11662" s="30" t="s">
        <v>59</v>
      </c>
      <c r="D11662" s="30" t="s">
        <v>89</v>
      </c>
      <c r="E11662" s="31" t="s">
        <v>87</v>
      </c>
      <c r="F11662" s="32">
        <v>7.0</v>
      </c>
      <c r="G11662" s="32">
        <v>15.0</v>
      </c>
      <c r="H11662" s="32">
        <v>5.511089682</v>
      </c>
      <c r="I11662" s="10"/>
      <c r="J11662" s="10"/>
      <c r="AA11662" s="7"/>
      <c r="AB11662" s="7"/>
      <c r="AC11662" s="7"/>
    </row>
    <row r="11663" ht="15.0" customHeight="1">
      <c r="A11663" s="29">
        <v>41502.0</v>
      </c>
      <c r="B11663" s="30" t="s">
        <v>59</v>
      </c>
      <c r="D11663" s="30" t="s">
        <v>89</v>
      </c>
      <c r="E11663" s="31" t="s">
        <v>87</v>
      </c>
      <c r="F11663" s="32">
        <v>8.0</v>
      </c>
      <c r="G11663" s="32">
        <v>29.0</v>
      </c>
      <c r="H11663" s="32">
        <v>10.65477339</v>
      </c>
      <c r="I11663" s="10"/>
      <c r="J11663" s="10"/>
      <c r="AA11663" s="7"/>
      <c r="AB11663" s="7"/>
      <c r="AC11663" s="7"/>
    </row>
    <row r="11664" ht="15.0" customHeight="1">
      <c r="A11664" s="29">
        <v>41502.0</v>
      </c>
      <c r="B11664" s="30" t="s">
        <v>59</v>
      </c>
      <c r="D11664" s="30" t="s">
        <v>89</v>
      </c>
      <c r="E11664" s="31" t="s">
        <v>87</v>
      </c>
      <c r="F11664" s="32">
        <v>9.0</v>
      </c>
      <c r="G11664" s="32">
        <v>21.0</v>
      </c>
      <c r="H11664" s="32">
        <v>7.715525555</v>
      </c>
      <c r="I11664" s="10"/>
      <c r="J11664" s="10"/>
      <c r="AA11664" s="7"/>
      <c r="AB11664" s="7"/>
      <c r="AC11664" s="7"/>
    </row>
    <row r="11665" ht="15.0" customHeight="1">
      <c r="A11665" s="29">
        <v>41502.0</v>
      </c>
      <c r="B11665" s="30" t="s">
        <v>59</v>
      </c>
      <c r="D11665" s="30" t="s">
        <v>89</v>
      </c>
      <c r="E11665" s="31" t="s">
        <v>87</v>
      </c>
      <c r="F11665" s="32">
        <v>10.0</v>
      </c>
      <c r="G11665" s="32">
        <v>30.0</v>
      </c>
      <c r="H11665" s="32">
        <v>11.02217936</v>
      </c>
      <c r="I11665" s="10"/>
      <c r="J11665" s="10"/>
      <c r="AA11665" s="7"/>
      <c r="AB11665" s="7"/>
      <c r="AC11665" s="7"/>
    </row>
    <row r="11666" ht="15.0" customHeight="1">
      <c r="A11666" s="29">
        <v>41502.0</v>
      </c>
      <c r="B11666" s="30" t="s">
        <v>59</v>
      </c>
      <c r="D11666" s="30" t="s">
        <v>89</v>
      </c>
      <c r="E11666" s="31" t="s">
        <v>87</v>
      </c>
      <c r="F11666" s="32">
        <v>11.0</v>
      </c>
      <c r="G11666" s="32">
        <v>24.0</v>
      </c>
      <c r="H11666" s="32">
        <v>8.817743491</v>
      </c>
      <c r="I11666" s="10"/>
      <c r="J11666" s="10"/>
      <c r="AA11666" s="7"/>
      <c r="AB11666" s="7"/>
      <c r="AC11666" s="7"/>
    </row>
    <row r="11667" ht="15.0" customHeight="1">
      <c r="A11667" s="29">
        <v>41502.0</v>
      </c>
      <c r="B11667" s="30" t="s">
        <v>59</v>
      </c>
      <c r="D11667" s="30" t="s">
        <v>89</v>
      </c>
      <c r="E11667" s="31" t="s">
        <v>87</v>
      </c>
      <c r="F11667" s="32">
        <v>12.0</v>
      </c>
      <c r="G11667" s="32">
        <v>19.0</v>
      </c>
      <c r="H11667" s="32">
        <v>6.980713597</v>
      </c>
      <c r="I11667" s="10"/>
      <c r="J11667" s="10"/>
      <c r="AA11667" s="7"/>
      <c r="AB11667" s="7"/>
      <c r="AC11667" s="7"/>
    </row>
    <row r="11668" ht="15.0" customHeight="1">
      <c r="A11668" s="29">
        <v>41502.0</v>
      </c>
      <c r="B11668" s="30" t="s">
        <v>59</v>
      </c>
      <c r="D11668" s="30" t="s">
        <v>89</v>
      </c>
      <c r="E11668" s="31" t="s">
        <v>87</v>
      </c>
      <c r="F11668" s="32">
        <v>13.0</v>
      </c>
      <c r="G11668" s="32">
        <v>38.0</v>
      </c>
      <c r="H11668" s="32">
        <v>13.96142719</v>
      </c>
      <c r="I11668" s="10"/>
      <c r="J11668" s="10"/>
      <c r="AA11668" s="7"/>
      <c r="AB11668" s="7"/>
      <c r="AC11668" s="7"/>
    </row>
    <row r="11669" ht="15.0" customHeight="1">
      <c r="A11669" s="29">
        <v>41502.0</v>
      </c>
      <c r="B11669" s="30" t="s">
        <v>59</v>
      </c>
      <c r="D11669" s="30" t="s">
        <v>89</v>
      </c>
      <c r="E11669" s="31" t="s">
        <v>87</v>
      </c>
      <c r="F11669" s="32">
        <v>14.0</v>
      </c>
      <c r="G11669" s="32">
        <v>29.0</v>
      </c>
      <c r="H11669" s="32">
        <v>10.65477339</v>
      </c>
      <c r="I11669" s="10"/>
      <c r="J11669" s="10"/>
      <c r="AA11669" s="7"/>
      <c r="AB11669" s="7"/>
      <c r="AC11669" s="7"/>
    </row>
    <row r="11670" ht="15.0" customHeight="1">
      <c r="A11670" s="29">
        <v>41502.0</v>
      </c>
      <c r="B11670" s="30" t="s">
        <v>59</v>
      </c>
      <c r="D11670" s="30" t="s">
        <v>89</v>
      </c>
      <c r="E11670" s="31" t="s">
        <v>87</v>
      </c>
      <c r="F11670" s="32">
        <v>15.0</v>
      </c>
      <c r="G11670" s="32">
        <v>39.0</v>
      </c>
      <c r="H11670" s="32">
        <v>14.32883317</v>
      </c>
      <c r="I11670" s="10"/>
      <c r="J11670" s="10"/>
      <c r="AA11670" s="7"/>
      <c r="AB11670" s="7"/>
      <c r="AC11670" s="7"/>
    </row>
    <row r="11671" ht="15.0" customHeight="1">
      <c r="A11671" s="29">
        <v>41502.0</v>
      </c>
      <c r="B11671" s="30" t="s">
        <v>59</v>
      </c>
      <c r="D11671" s="30" t="s">
        <v>89</v>
      </c>
      <c r="E11671" s="31" t="s">
        <v>87</v>
      </c>
      <c r="F11671" s="32">
        <v>16.0</v>
      </c>
      <c r="G11671" s="32">
        <v>33.0</v>
      </c>
      <c r="H11671" s="32">
        <v>12.1243973</v>
      </c>
      <c r="I11671" s="10"/>
      <c r="J11671" s="10"/>
      <c r="AA11671" s="7"/>
      <c r="AB11671" s="7"/>
      <c r="AC11671" s="7"/>
    </row>
    <row r="11672" ht="15.0" customHeight="1">
      <c r="A11672" s="29">
        <v>41502.0</v>
      </c>
      <c r="B11672" s="30" t="s">
        <v>59</v>
      </c>
      <c r="D11672" s="30" t="s">
        <v>89</v>
      </c>
      <c r="E11672" s="31" t="s">
        <v>87</v>
      </c>
      <c r="F11672" s="32">
        <v>17.0</v>
      </c>
      <c r="G11672" s="32">
        <v>41.0</v>
      </c>
      <c r="H11672" s="32">
        <v>15.06364513</v>
      </c>
      <c r="I11672" s="10"/>
      <c r="J11672" s="10"/>
      <c r="AA11672" s="7"/>
      <c r="AB11672" s="7"/>
      <c r="AC11672" s="7"/>
    </row>
    <row r="11673" ht="15.0" customHeight="1">
      <c r="A11673" s="29">
        <v>41502.0</v>
      </c>
      <c r="B11673" s="30" t="s">
        <v>59</v>
      </c>
      <c r="D11673" s="30" t="s">
        <v>89</v>
      </c>
      <c r="E11673" s="31" t="s">
        <v>87</v>
      </c>
      <c r="F11673" s="32">
        <v>18.0</v>
      </c>
      <c r="G11673" s="32">
        <v>36.0</v>
      </c>
      <c r="H11673" s="32">
        <v>13.22661524</v>
      </c>
      <c r="I11673" s="10"/>
      <c r="J11673" s="10"/>
      <c r="AA11673" s="7"/>
      <c r="AB11673" s="7"/>
      <c r="AC11673" s="7"/>
    </row>
    <row r="11674" ht="15.0" customHeight="1">
      <c r="A11674" s="29">
        <v>41502.0</v>
      </c>
      <c r="B11674" s="30" t="s">
        <v>59</v>
      </c>
      <c r="D11674" s="30" t="s">
        <v>89</v>
      </c>
      <c r="E11674" s="31" t="s">
        <v>87</v>
      </c>
      <c r="F11674" s="32">
        <v>19.0</v>
      </c>
      <c r="G11674" s="32">
        <v>28.0</v>
      </c>
      <c r="H11674" s="32">
        <v>10.28736741</v>
      </c>
      <c r="I11674" s="10"/>
      <c r="J11674" s="10"/>
      <c r="AA11674" s="7"/>
      <c r="AB11674" s="7"/>
      <c r="AC11674" s="7"/>
    </row>
    <row r="11675" ht="15.0" customHeight="1">
      <c r="A11675" s="29">
        <v>41502.0</v>
      </c>
      <c r="B11675" s="30" t="s">
        <v>59</v>
      </c>
      <c r="D11675" s="30" t="s">
        <v>89</v>
      </c>
      <c r="E11675" s="31" t="s">
        <v>87</v>
      </c>
      <c r="F11675" s="32">
        <v>20.0</v>
      </c>
      <c r="G11675" s="32">
        <v>31.0</v>
      </c>
      <c r="H11675" s="32">
        <v>11.38958534</v>
      </c>
      <c r="I11675" s="10"/>
      <c r="J11675" s="10"/>
      <c r="AA11675" s="7"/>
      <c r="AB11675" s="7"/>
      <c r="AC11675" s="7"/>
    </row>
    <row r="11676" ht="15.0" customHeight="1">
      <c r="A11676" s="29">
        <v>41502.0</v>
      </c>
      <c r="B11676" s="30" t="s">
        <v>59</v>
      </c>
      <c r="D11676" s="30" t="s">
        <v>89</v>
      </c>
      <c r="E11676" s="31" t="s">
        <v>87</v>
      </c>
      <c r="F11676" s="32">
        <v>21.0</v>
      </c>
      <c r="G11676" s="32">
        <v>31.0</v>
      </c>
      <c r="H11676" s="32">
        <v>11.38958534</v>
      </c>
      <c r="I11676" s="10"/>
      <c r="J11676" s="10"/>
      <c r="AA11676" s="7"/>
      <c r="AB11676" s="7"/>
      <c r="AC11676" s="7"/>
    </row>
    <row r="11677" ht="15.0" customHeight="1">
      <c r="A11677" s="29">
        <v>41502.0</v>
      </c>
      <c r="B11677" s="30" t="s">
        <v>59</v>
      </c>
      <c r="D11677" s="30" t="s">
        <v>89</v>
      </c>
      <c r="E11677" s="31" t="s">
        <v>87</v>
      </c>
      <c r="F11677" s="32">
        <v>22.0</v>
      </c>
      <c r="G11677" s="32">
        <v>28.0</v>
      </c>
      <c r="H11677" s="32">
        <v>10.28736741</v>
      </c>
      <c r="I11677" s="10"/>
      <c r="J11677" s="10"/>
      <c r="AA11677" s="7"/>
      <c r="AB11677" s="7"/>
      <c r="AC11677" s="7"/>
    </row>
    <row r="11678" ht="15.0" customHeight="1">
      <c r="A11678" s="29">
        <v>41502.0</v>
      </c>
      <c r="B11678" s="30" t="s">
        <v>59</v>
      </c>
      <c r="D11678" s="30" t="s">
        <v>89</v>
      </c>
      <c r="E11678" s="31" t="s">
        <v>87</v>
      </c>
      <c r="F11678" s="32">
        <v>23.0</v>
      </c>
      <c r="G11678" s="32">
        <v>28.0</v>
      </c>
      <c r="H11678" s="32">
        <v>10.28736741</v>
      </c>
      <c r="I11678" s="10"/>
      <c r="J11678" s="10"/>
      <c r="AA11678" s="7"/>
      <c r="AB11678" s="7"/>
      <c r="AC11678" s="7"/>
    </row>
    <row r="11679" ht="15.0" customHeight="1">
      <c r="A11679" s="29">
        <v>41502.0</v>
      </c>
      <c r="B11679" s="30" t="s">
        <v>59</v>
      </c>
      <c r="D11679" s="30" t="s">
        <v>89</v>
      </c>
      <c r="E11679" s="31" t="s">
        <v>87</v>
      </c>
      <c r="F11679" s="32">
        <v>24.0</v>
      </c>
      <c r="G11679" s="32">
        <v>34.0</v>
      </c>
      <c r="H11679" s="32">
        <v>12.49180328</v>
      </c>
      <c r="I11679" s="10"/>
      <c r="J11679" s="10"/>
      <c r="AA11679" s="7"/>
      <c r="AB11679" s="7"/>
      <c r="AC11679" s="7"/>
    </row>
    <row r="11680" ht="15.0" customHeight="1">
      <c r="A11680" s="29">
        <v>41502.0</v>
      </c>
      <c r="B11680" s="30" t="s">
        <v>59</v>
      </c>
      <c r="D11680" s="30" t="s">
        <v>90</v>
      </c>
      <c r="E11680" s="31" t="s">
        <v>86</v>
      </c>
      <c r="F11680" s="32">
        <v>1.0</v>
      </c>
      <c r="G11680" s="32">
        <v>28.0</v>
      </c>
      <c r="H11680" s="32">
        <v>10.63609172</v>
      </c>
      <c r="I11680" s="10"/>
      <c r="J11680" s="10"/>
      <c r="AA11680" s="7"/>
      <c r="AB11680" s="7"/>
      <c r="AC11680" s="7"/>
    </row>
    <row r="11681" ht="15.0" customHeight="1">
      <c r="A11681" s="29">
        <v>41502.0</v>
      </c>
      <c r="B11681" s="30" t="s">
        <v>59</v>
      </c>
      <c r="D11681" s="30" t="s">
        <v>90</v>
      </c>
      <c r="E11681" s="31" t="s">
        <v>86</v>
      </c>
      <c r="F11681" s="32">
        <v>2.0</v>
      </c>
      <c r="G11681" s="32">
        <v>56.0</v>
      </c>
      <c r="H11681" s="32">
        <v>21.27218345</v>
      </c>
      <c r="I11681" s="10"/>
      <c r="J11681" s="10"/>
      <c r="AA11681" s="7"/>
      <c r="AB11681" s="7"/>
      <c r="AC11681" s="7"/>
    </row>
    <row r="11682" ht="15.0" customHeight="1">
      <c r="A11682" s="29">
        <v>41502.0</v>
      </c>
      <c r="B11682" s="30" t="s">
        <v>59</v>
      </c>
      <c r="D11682" s="30" t="s">
        <v>90</v>
      </c>
      <c r="E11682" s="31" t="s">
        <v>86</v>
      </c>
      <c r="F11682" s="32">
        <v>3.0</v>
      </c>
      <c r="G11682" s="32">
        <v>31.0</v>
      </c>
      <c r="H11682" s="32">
        <v>11.77567298</v>
      </c>
      <c r="I11682" s="10"/>
      <c r="J11682" s="10"/>
      <c r="AA11682" s="7"/>
      <c r="AB11682" s="7"/>
      <c r="AC11682" s="7"/>
    </row>
    <row r="11683" ht="15.0" customHeight="1">
      <c r="A11683" s="29">
        <v>41502.0</v>
      </c>
      <c r="B11683" s="30" t="s">
        <v>59</v>
      </c>
      <c r="D11683" s="30" t="s">
        <v>90</v>
      </c>
      <c r="E11683" s="31" t="s">
        <v>86</v>
      </c>
      <c r="F11683" s="32">
        <v>4.0</v>
      </c>
      <c r="G11683" s="32">
        <v>29.0</v>
      </c>
      <c r="H11683" s="32">
        <v>11.01595214</v>
      </c>
      <c r="I11683" s="10"/>
      <c r="J11683" s="10"/>
      <c r="AA11683" s="7"/>
      <c r="AB11683" s="7"/>
      <c r="AC11683" s="7"/>
    </row>
    <row r="11684" ht="15.0" customHeight="1">
      <c r="A11684" s="29">
        <v>41502.0</v>
      </c>
      <c r="B11684" s="30" t="s">
        <v>59</v>
      </c>
      <c r="D11684" s="30" t="s">
        <v>90</v>
      </c>
      <c r="E11684" s="31" t="s">
        <v>86</v>
      </c>
      <c r="F11684" s="32">
        <v>5.0</v>
      </c>
      <c r="G11684" s="32">
        <v>31.0</v>
      </c>
      <c r="H11684" s="32">
        <v>11.77567298</v>
      </c>
      <c r="I11684" s="10"/>
      <c r="J11684" s="10"/>
      <c r="AA11684" s="7"/>
      <c r="AB11684" s="7"/>
      <c r="AC11684" s="7"/>
    </row>
    <row r="11685" ht="15.0" customHeight="1">
      <c r="A11685" s="29">
        <v>41502.0</v>
      </c>
      <c r="B11685" s="30" t="s">
        <v>59</v>
      </c>
      <c r="D11685" s="30" t="s">
        <v>90</v>
      </c>
      <c r="E11685" s="31" t="s">
        <v>86</v>
      </c>
      <c r="F11685" s="32">
        <v>6.0</v>
      </c>
      <c r="G11685" s="32">
        <v>27.0</v>
      </c>
      <c r="H11685" s="32">
        <v>10.2562313</v>
      </c>
      <c r="I11685" s="10"/>
      <c r="J11685" s="10"/>
      <c r="AA11685" s="7"/>
      <c r="AB11685" s="7"/>
      <c r="AC11685" s="7"/>
    </row>
    <row r="11686" ht="15.0" customHeight="1">
      <c r="A11686" s="29">
        <v>41502.0</v>
      </c>
      <c r="B11686" s="30" t="s">
        <v>59</v>
      </c>
      <c r="D11686" s="30" t="s">
        <v>90</v>
      </c>
      <c r="E11686" s="31" t="s">
        <v>86</v>
      </c>
      <c r="F11686" s="32">
        <v>7.0</v>
      </c>
      <c r="G11686" s="32">
        <v>24.0</v>
      </c>
      <c r="H11686" s="32">
        <v>9.116650049</v>
      </c>
      <c r="I11686" s="10"/>
      <c r="J11686" s="10"/>
      <c r="AA11686" s="7"/>
      <c r="AB11686" s="7"/>
      <c r="AC11686" s="7"/>
    </row>
    <row r="11687" ht="15.0" customHeight="1">
      <c r="A11687" s="29">
        <v>41502.0</v>
      </c>
      <c r="B11687" s="30" t="s">
        <v>59</v>
      </c>
      <c r="D11687" s="30" t="s">
        <v>90</v>
      </c>
      <c r="E11687" s="31" t="s">
        <v>86</v>
      </c>
      <c r="F11687" s="32">
        <v>8.0</v>
      </c>
      <c r="G11687" s="32">
        <v>43.0</v>
      </c>
      <c r="H11687" s="32">
        <v>16.333998</v>
      </c>
      <c r="I11687" s="10"/>
      <c r="J11687" s="10"/>
      <c r="AA11687" s="7"/>
      <c r="AB11687" s="7"/>
      <c r="AC11687" s="7"/>
    </row>
    <row r="11688" ht="15.0" customHeight="1">
      <c r="A11688" s="29">
        <v>41502.0</v>
      </c>
      <c r="B11688" s="30" t="s">
        <v>59</v>
      </c>
      <c r="D11688" s="30" t="s">
        <v>90</v>
      </c>
      <c r="E11688" s="31" t="s">
        <v>86</v>
      </c>
      <c r="F11688" s="32">
        <v>9.0</v>
      </c>
      <c r="G11688" s="32">
        <v>24.0</v>
      </c>
      <c r="H11688" s="32">
        <v>9.116650049</v>
      </c>
      <c r="I11688" s="10"/>
      <c r="J11688" s="10"/>
      <c r="AA11688" s="7"/>
      <c r="AB11688" s="7"/>
      <c r="AC11688" s="7"/>
    </row>
    <row r="11689" ht="15.0" customHeight="1">
      <c r="A11689" s="29">
        <v>41502.0</v>
      </c>
      <c r="B11689" s="30" t="s">
        <v>59</v>
      </c>
      <c r="D11689" s="30" t="s">
        <v>90</v>
      </c>
      <c r="E11689" s="31" t="s">
        <v>86</v>
      </c>
      <c r="F11689" s="32">
        <v>10.0</v>
      </c>
      <c r="G11689" s="32">
        <v>29.0</v>
      </c>
      <c r="H11689" s="32">
        <v>11.01595214</v>
      </c>
      <c r="I11689" s="10"/>
      <c r="J11689" s="10"/>
      <c r="AA11689" s="7"/>
      <c r="AB11689" s="7"/>
      <c r="AC11689" s="7"/>
    </row>
    <row r="11690" ht="15.0" customHeight="1">
      <c r="A11690" s="29">
        <v>41502.0</v>
      </c>
      <c r="B11690" s="30" t="s">
        <v>59</v>
      </c>
      <c r="D11690" s="30" t="s">
        <v>90</v>
      </c>
      <c r="E11690" s="31" t="s">
        <v>86</v>
      </c>
      <c r="F11690" s="32">
        <v>11.0</v>
      </c>
      <c r="G11690" s="32">
        <v>21.0</v>
      </c>
      <c r="H11690" s="32">
        <v>7.977068793</v>
      </c>
      <c r="I11690" s="10"/>
      <c r="J11690" s="10"/>
      <c r="AA11690" s="7"/>
      <c r="AB11690" s="7"/>
      <c r="AC11690" s="7"/>
    </row>
    <row r="11691" ht="15.0" customHeight="1">
      <c r="A11691" s="29">
        <v>41502.0</v>
      </c>
      <c r="B11691" s="30" t="s">
        <v>59</v>
      </c>
      <c r="D11691" s="30" t="s">
        <v>90</v>
      </c>
      <c r="E11691" s="31" t="s">
        <v>86</v>
      </c>
      <c r="F11691" s="32">
        <v>12.0</v>
      </c>
      <c r="G11691" s="32">
        <v>22.0</v>
      </c>
      <c r="H11691" s="32">
        <v>8.356929211</v>
      </c>
      <c r="I11691" s="10"/>
      <c r="J11691" s="10"/>
      <c r="AA11691" s="7"/>
      <c r="AB11691" s="7"/>
      <c r="AC11691" s="7"/>
    </row>
    <row r="11692" ht="15.0" customHeight="1">
      <c r="A11692" s="29">
        <v>41502.0</v>
      </c>
      <c r="B11692" s="30" t="s">
        <v>59</v>
      </c>
      <c r="D11692" s="30" t="s">
        <v>90</v>
      </c>
      <c r="E11692" s="31" t="s">
        <v>86</v>
      </c>
      <c r="F11692" s="32">
        <v>13.0</v>
      </c>
      <c r="G11692" s="32">
        <v>26.0</v>
      </c>
      <c r="H11692" s="32">
        <v>9.876370886</v>
      </c>
      <c r="I11692" s="10"/>
      <c r="J11692" s="10"/>
      <c r="AA11692" s="7"/>
      <c r="AB11692" s="7"/>
      <c r="AC11692" s="7"/>
    </row>
    <row r="11693" ht="15.0" customHeight="1">
      <c r="A11693" s="29">
        <v>41502.0</v>
      </c>
      <c r="B11693" s="30" t="s">
        <v>59</v>
      </c>
      <c r="D11693" s="30" t="s">
        <v>90</v>
      </c>
      <c r="E11693" s="31" t="s">
        <v>86</v>
      </c>
      <c r="F11693" s="32">
        <v>14.0</v>
      </c>
      <c r="G11693" s="32">
        <v>38.0</v>
      </c>
      <c r="H11693" s="32">
        <v>14.43469591</v>
      </c>
      <c r="I11693" s="10"/>
      <c r="J11693" s="10"/>
      <c r="AA11693" s="7"/>
      <c r="AB11693" s="7"/>
      <c r="AC11693" s="7"/>
    </row>
    <row r="11694" ht="15.0" customHeight="1">
      <c r="A11694" s="29">
        <v>41502.0</v>
      </c>
      <c r="B11694" s="30" t="s">
        <v>59</v>
      </c>
      <c r="D11694" s="30" t="s">
        <v>90</v>
      </c>
      <c r="E11694" s="31" t="s">
        <v>86</v>
      </c>
      <c r="F11694" s="32">
        <v>15.0</v>
      </c>
      <c r="G11694" s="32">
        <v>36.0</v>
      </c>
      <c r="H11694" s="32">
        <v>13.67497507</v>
      </c>
      <c r="I11694" s="10"/>
      <c r="J11694" s="10"/>
      <c r="AA11694" s="7"/>
      <c r="AB11694" s="7"/>
      <c r="AC11694" s="7"/>
    </row>
    <row r="11695" ht="15.0" customHeight="1">
      <c r="A11695" s="29">
        <v>41502.0</v>
      </c>
      <c r="B11695" s="30" t="s">
        <v>59</v>
      </c>
      <c r="D11695" s="30" t="s">
        <v>90</v>
      </c>
      <c r="E11695" s="31" t="s">
        <v>86</v>
      </c>
      <c r="F11695" s="32">
        <v>16.0</v>
      </c>
      <c r="G11695" s="32">
        <v>35.0</v>
      </c>
      <c r="H11695" s="32">
        <v>13.29511465</v>
      </c>
      <c r="I11695" s="10"/>
      <c r="J11695" s="10"/>
      <c r="AA11695" s="7"/>
      <c r="AB11695" s="7"/>
      <c r="AC11695" s="7"/>
    </row>
    <row r="11696" ht="15.0" customHeight="1">
      <c r="A11696" s="29">
        <v>41502.0</v>
      </c>
      <c r="B11696" s="30" t="s">
        <v>59</v>
      </c>
      <c r="D11696" s="30" t="s">
        <v>90</v>
      </c>
      <c r="E11696" s="31" t="s">
        <v>86</v>
      </c>
      <c r="F11696" s="32">
        <v>17.0</v>
      </c>
      <c r="G11696" s="32">
        <v>30.0</v>
      </c>
      <c r="H11696" s="32">
        <v>11.39581256</v>
      </c>
      <c r="I11696" s="10"/>
      <c r="J11696" s="10"/>
      <c r="AA11696" s="7"/>
      <c r="AB11696" s="7"/>
      <c r="AC11696" s="7"/>
    </row>
    <row r="11697" ht="15.0" customHeight="1">
      <c r="A11697" s="29">
        <v>41502.0</v>
      </c>
      <c r="B11697" s="30" t="s">
        <v>59</v>
      </c>
      <c r="D11697" s="30" t="s">
        <v>90</v>
      </c>
      <c r="E11697" s="31" t="s">
        <v>86</v>
      </c>
      <c r="F11697" s="32">
        <v>18.0</v>
      </c>
      <c r="G11697" s="32">
        <v>30.0</v>
      </c>
      <c r="H11697" s="32">
        <v>11.39581256</v>
      </c>
      <c r="I11697" s="10"/>
      <c r="J11697" s="10"/>
      <c r="AA11697" s="7"/>
      <c r="AB11697" s="7"/>
      <c r="AC11697" s="7"/>
    </row>
    <row r="11698" ht="15.0" customHeight="1">
      <c r="A11698" s="29">
        <v>41502.0</v>
      </c>
      <c r="B11698" s="30" t="s">
        <v>59</v>
      </c>
      <c r="D11698" s="30" t="s">
        <v>90</v>
      </c>
      <c r="E11698" s="31" t="s">
        <v>86</v>
      </c>
      <c r="F11698" s="32">
        <v>19.0</v>
      </c>
      <c r="G11698" s="32">
        <v>39.0</v>
      </c>
      <c r="H11698" s="32">
        <v>14.81455633</v>
      </c>
      <c r="I11698" s="10"/>
      <c r="J11698" s="10"/>
      <c r="AA11698" s="7"/>
      <c r="AB11698" s="7"/>
      <c r="AC11698" s="7"/>
    </row>
    <row r="11699" ht="15.0" customHeight="1">
      <c r="A11699" s="29">
        <v>41502.0</v>
      </c>
      <c r="B11699" s="30" t="s">
        <v>59</v>
      </c>
      <c r="D11699" s="30" t="s">
        <v>90</v>
      </c>
      <c r="E11699" s="31" t="s">
        <v>86</v>
      </c>
      <c r="F11699" s="32">
        <v>20.0</v>
      </c>
      <c r="G11699" s="32">
        <v>29.0</v>
      </c>
      <c r="H11699" s="32">
        <v>11.01595214</v>
      </c>
      <c r="I11699" s="10"/>
      <c r="J11699" s="10"/>
      <c r="AA11699" s="7"/>
      <c r="AB11699" s="7"/>
      <c r="AC11699" s="7"/>
    </row>
    <row r="11700" ht="15.0" customHeight="1">
      <c r="A11700" s="29">
        <v>41502.0</v>
      </c>
      <c r="B11700" s="30" t="s">
        <v>59</v>
      </c>
      <c r="D11700" s="30" t="s">
        <v>90</v>
      </c>
      <c r="E11700" s="31" t="s">
        <v>86</v>
      </c>
      <c r="F11700" s="32">
        <v>21.0</v>
      </c>
      <c r="G11700" s="32">
        <v>32.0</v>
      </c>
      <c r="H11700" s="32">
        <v>12.1555334</v>
      </c>
      <c r="I11700" s="10"/>
      <c r="J11700" s="10"/>
      <c r="AA11700" s="7"/>
      <c r="AB11700" s="7"/>
      <c r="AC11700" s="7"/>
    </row>
    <row r="11701" ht="15.0" customHeight="1">
      <c r="A11701" s="29">
        <v>41502.0</v>
      </c>
      <c r="B11701" s="30" t="s">
        <v>59</v>
      </c>
      <c r="D11701" s="30" t="s">
        <v>90</v>
      </c>
      <c r="E11701" s="31" t="s">
        <v>86</v>
      </c>
      <c r="F11701" s="32">
        <v>22.0</v>
      </c>
      <c r="G11701" s="32">
        <v>26.0</v>
      </c>
      <c r="H11701" s="32">
        <v>9.876370886</v>
      </c>
      <c r="I11701" s="10"/>
      <c r="J11701" s="10"/>
      <c r="AA11701" s="7"/>
      <c r="AB11701" s="7"/>
      <c r="AC11701" s="7"/>
    </row>
    <row r="11702" ht="15.0" customHeight="1">
      <c r="A11702" s="29">
        <v>41502.0</v>
      </c>
      <c r="B11702" s="30" t="s">
        <v>59</v>
      </c>
      <c r="D11702" s="30" t="s">
        <v>90</v>
      </c>
      <c r="E11702" s="31" t="s">
        <v>86</v>
      </c>
      <c r="F11702" s="32">
        <v>23.0</v>
      </c>
      <c r="G11702" s="32">
        <v>31.0</v>
      </c>
      <c r="H11702" s="32">
        <v>11.77567298</v>
      </c>
      <c r="I11702" s="10"/>
      <c r="J11702" s="10"/>
      <c r="AA11702" s="7"/>
      <c r="AB11702" s="7"/>
      <c r="AC11702" s="7"/>
    </row>
    <row r="11703" ht="15.0" customHeight="1">
      <c r="A11703" s="29">
        <v>41502.0</v>
      </c>
      <c r="B11703" s="30" t="s">
        <v>59</v>
      </c>
      <c r="D11703" s="30" t="s">
        <v>90</v>
      </c>
      <c r="E11703" s="31" t="s">
        <v>86</v>
      </c>
      <c r="F11703" s="32">
        <v>24.0</v>
      </c>
      <c r="G11703" s="32">
        <v>30.0</v>
      </c>
      <c r="H11703" s="32">
        <v>11.39581256</v>
      </c>
      <c r="I11703" s="10"/>
      <c r="J11703" s="10"/>
      <c r="AA11703" s="7"/>
      <c r="AB11703" s="7"/>
      <c r="AC11703" s="7"/>
    </row>
    <row r="11704" ht="15.0" customHeight="1">
      <c r="A11704" s="29">
        <v>41502.0</v>
      </c>
      <c r="B11704" s="30" t="s">
        <v>59</v>
      </c>
      <c r="D11704" s="30" t="s">
        <v>90</v>
      </c>
      <c r="E11704" s="31" t="s">
        <v>87</v>
      </c>
      <c r="F11704" s="32">
        <v>1.0</v>
      </c>
      <c r="G11704" s="32">
        <v>21.0</v>
      </c>
      <c r="H11704" s="32">
        <v>7.456663559</v>
      </c>
      <c r="I11704" s="10"/>
      <c r="J11704" s="10"/>
      <c r="AA11704" s="7"/>
      <c r="AB11704" s="7"/>
      <c r="AC11704" s="7"/>
    </row>
    <row r="11705" ht="15.0" customHeight="1">
      <c r="A11705" s="29">
        <v>41502.0</v>
      </c>
      <c r="B11705" s="30" t="s">
        <v>59</v>
      </c>
      <c r="D11705" s="30" t="s">
        <v>90</v>
      </c>
      <c r="E11705" s="31" t="s">
        <v>87</v>
      </c>
      <c r="F11705" s="32">
        <v>2.0</v>
      </c>
      <c r="G11705" s="32">
        <v>40.0</v>
      </c>
      <c r="H11705" s="32">
        <v>14.20316868</v>
      </c>
      <c r="I11705" s="10"/>
      <c r="J11705" s="10"/>
      <c r="AA11705" s="7"/>
      <c r="AB11705" s="7"/>
      <c r="AC11705" s="7"/>
    </row>
    <row r="11706" ht="15.0" customHeight="1">
      <c r="A11706" s="29">
        <v>41502.0</v>
      </c>
      <c r="B11706" s="30" t="s">
        <v>59</v>
      </c>
      <c r="D11706" s="30" t="s">
        <v>90</v>
      </c>
      <c r="E11706" s="31" t="s">
        <v>87</v>
      </c>
      <c r="F11706" s="32">
        <v>3.0</v>
      </c>
      <c r="G11706" s="32">
        <v>32.0</v>
      </c>
      <c r="H11706" s="32">
        <v>11.36253495</v>
      </c>
      <c r="I11706" s="10"/>
      <c r="J11706" s="10"/>
      <c r="AA11706" s="7"/>
      <c r="AB11706" s="7"/>
      <c r="AC11706" s="7"/>
    </row>
    <row r="11707" ht="15.0" customHeight="1">
      <c r="A11707" s="29">
        <v>41502.0</v>
      </c>
      <c r="B11707" s="30" t="s">
        <v>59</v>
      </c>
      <c r="D11707" s="30" t="s">
        <v>90</v>
      </c>
      <c r="E11707" s="31" t="s">
        <v>87</v>
      </c>
      <c r="F11707" s="32">
        <v>4.0</v>
      </c>
      <c r="G11707" s="32">
        <v>36.0</v>
      </c>
      <c r="H11707" s="32">
        <v>12.78285182</v>
      </c>
      <c r="I11707" s="10"/>
      <c r="J11707" s="10"/>
      <c r="AA11707" s="7"/>
      <c r="AB11707" s="7"/>
      <c r="AC11707" s="7"/>
    </row>
    <row r="11708" ht="15.0" customHeight="1">
      <c r="A11708" s="29">
        <v>41502.0</v>
      </c>
      <c r="B11708" s="30" t="s">
        <v>59</v>
      </c>
      <c r="D11708" s="30" t="s">
        <v>90</v>
      </c>
      <c r="E11708" s="31" t="s">
        <v>87</v>
      </c>
      <c r="F11708" s="32">
        <v>5.0</v>
      </c>
      <c r="G11708" s="32">
        <v>44.0</v>
      </c>
      <c r="H11708" s="32">
        <v>15.62348555</v>
      </c>
      <c r="I11708" s="10"/>
      <c r="J11708" s="10"/>
      <c r="AA11708" s="7"/>
      <c r="AB11708" s="7"/>
      <c r="AC11708" s="7"/>
    </row>
    <row r="11709" ht="15.0" customHeight="1">
      <c r="A11709" s="29">
        <v>41502.0</v>
      </c>
      <c r="B11709" s="30" t="s">
        <v>59</v>
      </c>
      <c r="D11709" s="30" t="s">
        <v>90</v>
      </c>
      <c r="E11709" s="31" t="s">
        <v>87</v>
      </c>
      <c r="F11709" s="32">
        <v>6.0</v>
      </c>
      <c r="G11709" s="32">
        <v>35.0</v>
      </c>
      <c r="H11709" s="32">
        <v>12.4277726</v>
      </c>
      <c r="I11709" s="10"/>
      <c r="J11709" s="10"/>
      <c r="AA11709" s="7"/>
      <c r="AB11709" s="7"/>
      <c r="AC11709" s="7"/>
    </row>
    <row r="11710" ht="15.0" customHeight="1">
      <c r="A11710" s="29">
        <v>41502.0</v>
      </c>
      <c r="B11710" s="30" t="s">
        <v>59</v>
      </c>
      <c r="D11710" s="30" t="s">
        <v>90</v>
      </c>
      <c r="E11710" s="31" t="s">
        <v>87</v>
      </c>
      <c r="F11710" s="32">
        <v>7.0</v>
      </c>
      <c r="G11710" s="32">
        <v>29.0</v>
      </c>
      <c r="H11710" s="32">
        <v>10.2972973</v>
      </c>
      <c r="I11710" s="10"/>
      <c r="J11710" s="10"/>
      <c r="AA11710" s="7"/>
      <c r="AB11710" s="7"/>
      <c r="AC11710" s="7"/>
    </row>
    <row r="11711" ht="15.0" customHeight="1">
      <c r="A11711" s="29">
        <v>41502.0</v>
      </c>
      <c r="B11711" s="30" t="s">
        <v>59</v>
      </c>
      <c r="D11711" s="30" t="s">
        <v>90</v>
      </c>
      <c r="E11711" s="31" t="s">
        <v>87</v>
      </c>
      <c r="F11711" s="32">
        <v>8.0</v>
      </c>
      <c r="G11711" s="32">
        <v>28.0</v>
      </c>
      <c r="H11711" s="32">
        <v>9.942218079</v>
      </c>
      <c r="I11711" s="10"/>
      <c r="J11711" s="10"/>
      <c r="AA11711" s="7"/>
      <c r="AB11711" s="7"/>
      <c r="AC11711" s="7"/>
    </row>
    <row r="11712" ht="15.0" customHeight="1">
      <c r="A11712" s="29">
        <v>41502.0</v>
      </c>
      <c r="B11712" s="30" t="s">
        <v>59</v>
      </c>
      <c r="D11712" s="30" t="s">
        <v>90</v>
      </c>
      <c r="E11712" s="31" t="s">
        <v>87</v>
      </c>
      <c r="F11712" s="32">
        <v>9.0</v>
      </c>
      <c r="G11712" s="32">
        <v>30.0</v>
      </c>
      <c r="H11712" s="32">
        <v>10.65237651</v>
      </c>
      <c r="I11712" s="10"/>
      <c r="J11712" s="10"/>
      <c r="AA11712" s="7"/>
      <c r="AB11712" s="7"/>
      <c r="AC11712" s="7"/>
    </row>
    <row r="11713" ht="15.0" customHeight="1">
      <c r="A11713" s="29">
        <v>41502.0</v>
      </c>
      <c r="B11713" s="30" t="s">
        <v>59</v>
      </c>
      <c r="D11713" s="30" t="s">
        <v>90</v>
      </c>
      <c r="E11713" s="31" t="s">
        <v>87</v>
      </c>
      <c r="F11713" s="32">
        <v>10.0</v>
      </c>
      <c r="G11713" s="32">
        <v>34.0</v>
      </c>
      <c r="H11713" s="32">
        <v>12.07269338</v>
      </c>
      <c r="I11713" s="10"/>
      <c r="J11713" s="10"/>
      <c r="AA11713" s="7"/>
      <c r="AB11713" s="7"/>
      <c r="AC11713" s="7"/>
    </row>
    <row r="11714" ht="15.0" customHeight="1">
      <c r="A11714" s="29">
        <v>41502.0</v>
      </c>
      <c r="B11714" s="30" t="s">
        <v>59</v>
      </c>
      <c r="D11714" s="30" t="s">
        <v>90</v>
      </c>
      <c r="E11714" s="31" t="s">
        <v>87</v>
      </c>
      <c r="F11714" s="32">
        <v>11.0</v>
      </c>
      <c r="G11714" s="32">
        <v>20.0</v>
      </c>
      <c r="H11714" s="32">
        <v>7.101584342</v>
      </c>
      <c r="I11714" s="10"/>
      <c r="J11714" s="10"/>
      <c r="AA11714" s="7"/>
      <c r="AB11714" s="7"/>
      <c r="AC11714" s="7"/>
    </row>
    <row r="11715" ht="15.0" customHeight="1">
      <c r="A11715" s="29">
        <v>41502.0</v>
      </c>
      <c r="B11715" s="30" t="s">
        <v>59</v>
      </c>
      <c r="D11715" s="30" t="s">
        <v>90</v>
      </c>
      <c r="E11715" s="31" t="s">
        <v>87</v>
      </c>
      <c r="F11715" s="32">
        <v>12.0</v>
      </c>
      <c r="G11715" s="32">
        <v>28.0</v>
      </c>
      <c r="H11715" s="32">
        <v>9.942218079</v>
      </c>
      <c r="I11715" s="10"/>
      <c r="J11715" s="10"/>
      <c r="AA11715" s="7"/>
      <c r="AB11715" s="7"/>
      <c r="AC11715" s="7"/>
    </row>
    <row r="11716" ht="15.0" customHeight="1">
      <c r="A11716" s="29">
        <v>41502.0</v>
      </c>
      <c r="B11716" s="30" t="s">
        <v>59</v>
      </c>
      <c r="D11716" s="30" t="s">
        <v>90</v>
      </c>
      <c r="E11716" s="31" t="s">
        <v>87</v>
      </c>
      <c r="F11716" s="32">
        <v>13.0</v>
      </c>
      <c r="G11716" s="32">
        <v>26.0</v>
      </c>
      <c r="H11716" s="32">
        <v>9.232059645</v>
      </c>
      <c r="I11716" s="10"/>
      <c r="J11716" s="10"/>
      <c r="AA11716" s="7"/>
      <c r="AB11716" s="7"/>
      <c r="AC11716" s="7"/>
    </row>
    <row r="11717" ht="15.0" customHeight="1">
      <c r="A11717" s="29">
        <v>41502.0</v>
      </c>
      <c r="B11717" s="30" t="s">
        <v>59</v>
      </c>
      <c r="D11717" s="30" t="s">
        <v>90</v>
      </c>
      <c r="E11717" s="31" t="s">
        <v>87</v>
      </c>
      <c r="F11717" s="32">
        <v>14.0</v>
      </c>
      <c r="G11717" s="32">
        <v>23.0</v>
      </c>
      <c r="H11717" s="32">
        <v>8.166821993</v>
      </c>
      <c r="I11717" s="10"/>
      <c r="J11717" s="10"/>
      <c r="AA11717" s="7"/>
      <c r="AB11717" s="7"/>
      <c r="AC11717" s="7"/>
    </row>
    <row r="11718" ht="15.0" customHeight="1">
      <c r="A11718" s="29">
        <v>41502.0</v>
      </c>
      <c r="B11718" s="30" t="s">
        <v>59</v>
      </c>
      <c r="D11718" s="30" t="s">
        <v>90</v>
      </c>
      <c r="E11718" s="31" t="s">
        <v>87</v>
      </c>
      <c r="F11718" s="32">
        <v>15.0</v>
      </c>
      <c r="G11718" s="32">
        <v>32.0</v>
      </c>
      <c r="H11718" s="32">
        <v>11.36253495</v>
      </c>
      <c r="I11718" s="10"/>
      <c r="J11718" s="10"/>
      <c r="AA11718" s="7"/>
      <c r="AB11718" s="7"/>
      <c r="AC11718" s="7"/>
    </row>
    <row r="11719" ht="15.0" customHeight="1">
      <c r="A11719" s="29">
        <v>41502.0</v>
      </c>
      <c r="B11719" s="30" t="s">
        <v>59</v>
      </c>
      <c r="D11719" s="30" t="s">
        <v>90</v>
      </c>
      <c r="E11719" s="31" t="s">
        <v>87</v>
      </c>
      <c r="F11719" s="32">
        <v>16.0</v>
      </c>
      <c r="G11719" s="32">
        <v>31.0</v>
      </c>
      <c r="H11719" s="32">
        <v>11.00745573</v>
      </c>
      <c r="I11719" s="10"/>
      <c r="J11719" s="10"/>
      <c r="AA11719" s="7"/>
      <c r="AB11719" s="7"/>
      <c r="AC11719" s="7"/>
    </row>
    <row r="11720" ht="15.0" customHeight="1">
      <c r="A11720" s="29">
        <v>41502.0</v>
      </c>
      <c r="B11720" s="30" t="s">
        <v>59</v>
      </c>
      <c r="D11720" s="30" t="s">
        <v>90</v>
      </c>
      <c r="E11720" s="31" t="s">
        <v>87</v>
      </c>
      <c r="F11720" s="32">
        <v>17.0</v>
      </c>
      <c r="G11720" s="32">
        <v>28.0</v>
      </c>
      <c r="H11720" s="32">
        <v>9.942218079</v>
      </c>
      <c r="I11720" s="10"/>
      <c r="J11720" s="10"/>
      <c r="AA11720" s="7"/>
      <c r="AB11720" s="7"/>
      <c r="AC11720" s="7"/>
    </row>
    <row r="11721" ht="15.0" customHeight="1">
      <c r="A11721" s="29">
        <v>41502.0</v>
      </c>
      <c r="B11721" s="30" t="s">
        <v>59</v>
      </c>
      <c r="D11721" s="30" t="s">
        <v>90</v>
      </c>
      <c r="E11721" s="31" t="s">
        <v>87</v>
      </c>
      <c r="F11721" s="32">
        <v>18.0</v>
      </c>
      <c r="G11721" s="32">
        <v>26.0</v>
      </c>
      <c r="H11721" s="32">
        <v>9.232059645</v>
      </c>
      <c r="I11721" s="10"/>
      <c r="J11721" s="10"/>
      <c r="AA11721" s="7"/>
      <c r="AB11721" s="7"/>
      <c r="AC11721" s="7"/>
    </row>
    <row r="11722" ht="15.0" customHeight="1">
      <c r="A11722" s="29">
        <v>41502.0</v>
      </c>
      <c r="B11722" s="30" t="s">
        <v>59</v>
      </c>
      <c r="D11722" s="30" t="s">
        <v>90</v>
      </c>
      <c r="E11722" s="31" t="s">
        <v>87</v>
      </c>
      <c r="F11722" s="32">
        <v>19.0</v>
      </c>
      <c r="G11722" s="32">
        <v>28.0</v>
      </c>
      <c r="H11722" s="32">
        <v>9.942218079</v>
      </c>
      <c r="I11722" s="10"/>
      <c r="J11722" s="10"/>
      <c r="AA11722" s="7"/>
      <c r="AB11722" s="7"/>
      <c r="AC11722" s="7"/>
    </row>
    <row r="11723" ht="15.0" customHeight="1">
      <c r="A11723" s="29">
        <v>41502.0</v>
      </c>
      <c r="B11723" s="30" t="s">
        <v>59</v>
      </c>
      <c r="D11723" s="30" t="s">
        <v>90</v>
      </c>
      <c r="E11723" s="31" t="s">
        <v>87</v>
      </c>
      <c r="F11723" s="32">
        <v>20.0</v>
      </c>
      <c r="G11723" s="32">
        <v>46.0</v>
      </c>
      <c r="H11723" s="32">
        <v>16.33364399</v>
      </c>
      <c r="I11723" s="10"/>
      <c r="J11723" s="10"/>
      <c r="AA11723" s="7"/>
      <c r="AB11723" s="7"/>
      <c r="AC11723" s="7"/>
    </row>
    <row r="11724" ht="15.0" customHeight="1">
      <c r="A11724" s="29">
        <v>41502.0</v>
      </c>
      <c r="B11724" s="30" t="s">
        <v>59</v>
      </c>
      <c r="D11724" s="30" t="s">
        <v>90</v>
      </c>
      <c r="E11724" s="31" t="s">
        <v>87</v>
      </c>
      <c r="F11724" s="32">
        <v>21.0</v>
      </c>
      <c r="G11724" s="32">
        <v>32.0</v>
      </c>
      <c r="H11724" s="32">
        <v>11.36253495</v>
      </c>
      <c r="I11724" s="10"/>
      <c r="J11724" s="10"/>
      <c r="AA11724" s="7"/>
      <c r="AB11724" s="7"/>
      <c r="AC11724" s="7"/>
    </row>
    <row r="11725" ht="15.0" customHeight="1">
      <c r="A11725" s="29">
        <v>41502.0</v>
      </c>
      <c r="B11725" s="30" t="s">
        <v>59</v>
      </c>
      <c r="D11725" s="30" t="s">
        <v>90</v>
      </c>
      <c r="E11725" s="31" t="s">
        <v>87</v>
      </c>
      <c r="F11725" s="32">
        <v>22.0</v>
      </c>
      <c r="G11725" s="32">
        <v>23.0</v>
      </c>
      <c r="H11725" s="32">
        <v>8.166821993</v>
      </c>
      <c r="I11725" s="10"/>
      <c r="J11725" s="10"/>
      <c r="AA11725" s="7"/>
      <c r="AB11725" s="7"/>
      <c r="AC11725" s="7"/>
    </row>
    <row r="11726" ht="15.0" customHeight="1">
      <c r="A11726" s="29">
        <v>41502.0</v>
      </c>
      <c r="B11726" s="30" t="s">
        <v>59</v>
      </c>
      <c r="D11726" s="30" t="s">
        <v>90</v>
      </c>
      <c r="E11726" s="31" t="s">
        <v>87</v>
      </c>
      <c r="F11726" s="32">
        <v>23.0</v>
      </c>
      <c r="G11726" s="32">
        <v>24.0</v>
      </c>
      <c r="H11726" s="32">
        <v>8.52190121</v>
      </c>
      <c r="I11726" s="10"/>
      <c r="J11726" s="10"/>
      <c r="AA11726" s="7"/>
      <c r="AB11726" s="7"/>
      <c r="AC11726" s="7"/>
    </row>
    <row r="11727" ht="15.0" customHeight="1">
      <c r="A11727" s="29">
        <v>41502.0</v>
      </c>
      <c r="B11727" s="30" t="s">
        <v>59</v>
      </c>
      <c r="D11727" s="30" t="s">
        <v>90</v>
      </c>
      <c r="E11727" s="31" t="s">
        <v>87</v>
      </c>
      <c r="F11727" s="32">
        <v>24.0</v>
      </c>
      <c r="G11727" s="32">
        <v>24.0</v>
      </c>
      <c r="H11727" s="32">
        <v>8.52190121</v>
      </c>
      <c r="I11727" s="10"/>
      <c r="J11727" s="10"/>
      <c r="AA11727" s="7"/>
      <c r="AB11727" s="7"/>
      <c r="AC11727" s="7"/>
    </row>
    <row r="11728" ht="15.0" customHeight="1">
      <c r="A11728" s="29">
        <v>41502.0</v>
      </c>
      <c r="B11728" s="30" t="s">
        <v>59</v>
      </c>
      <c r="D11728" s="30" t="s">
        <v>90</v>
      </c>
      <c r="E11728" s="31" t="s">
        <v>84</v>
      </c>
      <c r="F11728" s="32">
        <v>1.0</v>
      </c>
      <c r="G11728" s="32">
        <v>33.0</v>
      </c>
      <c r="H11728" s="32">
        <v>12.0778098</v>
      </c>
      <c r="I11728" s="10"/>
      <c r="J11728" s="10"/>
      <c r="AA11728" s="7"/>
      <c r="AB11728" s="7"/>
      <c r="AC11728" s="7"/>
    </row>
    <row r="11729" ht="15.0" customHeight="1">
      <c r="A11729" s="29">
        <v>41502.0</v>
      </c>
      <c r="B11729" s="30" t="s">
        <v>59</v>
      </c>
      <c r="D11729" s="30" t="s">
        <v>90</v>
      </c>
      <c r="E11729" s="31" t="s">
        <v>84</v>
      </c>
      <c r="F11729" s="32">
        <v>2.0</v>
      </c>
      <c r="G11729" s="32">
        <v>35.0</v>
      </c>
      <c r="H11729" s="32">
        <v>12.80979827</v>
      </c>
      <c r="I11729" s="10"/>
      <c r="J11729" s="10"/>
      <c r="AA11729" s="7"/>
      <c r="AB11729" s="7"/>
      <c r="AC11729" s="7"/>
    </row>
    <row r="11730" ht="15.0" customHeight="1">
      <c r="A11730" s="29">
        <v>41502.0</v>
      </c>
      <c r="B11730" s="30" t="s">
        <v>59</v>
      </c>
      <c r="D11730" s="30" t="s">
        <v>90</v>
      </c>
      <c r="E11730" s="31" t="s">
        <v>84</v>
      </c>
      <c r="F11730" s="32">
        <v>3.0</v>
      </c>
      <c r="G11730" s="32">
        <v>30.0</v>
      </c>
      <c r="H11730" s="32">
        <v>10.97982709</v>
      </c>
      <c r="I11730" s="10"/>
      <c r="J11730" s="10"/>
      <c r="AA11730" s="7"/>
      <c r="AB11730" s="7"/>
      <c r="AC11730" s="7"/>
    </row>
    <row r="11731" ht="15.0" customHeight="1">
      <c r="A11731" s="29">
        <v>41502.0</v>
      </c>
      <c r="B11731" s="30" t="s">
        <v>59</v>
      </c>
      <c r="D11731" s="30" t="s">
        <v>90</v>
      </c>
      <c r="E11731" s="31" t="s">
        <v>84</v>
      </c>
      <c r="F11731" s="32">
        <v>4.0</v>
      </c>
      <c r="G11731" s="32">
        <v>30.0</v>
      </c>
      <c r="H11731" s="32">
        <v>10.97982709</v>
      </c>
      <c r="I11731" s="10"/>
      <c r="J11731" s="10"/>
      <c r="AA11731" s="7"/>
      <c r="AB11731" s="7"/>
      <c r="AC11731" s="7"/>
    </row>
    <row r="11732" ht="15.0" customHeight="1">
      <c r="A11732" s="29">
        <v>41502.0</v>
      </c>
      <c r="B11732" s="30" t="s">
        <v>59</v>
      </c>
      <c r="D11732" s="30" t="s">
        <v>90</v>
      </c>
      <c r="E11732" s="31" t="s">
        <v>84</v>
      </c>
      <c r="F11732" s="32">
        <v>5.0</v>
      </c>
      <c r="G11732" s="32">
        <v>33.0</v>
      </c>
      <c r="H11732" s="32">
        <v>12.0778098</v>
      </c>
      <c r="I11732" s="10"/>
      <c r="J11732" s="10"/>
      <c r="AA11732" s="7"/>
      <c r="AB11732" s="7"/>
      <c r="AC11732" s="7"/>
    </row>
    <row r="11733" ht="15.0" customHeight="1">
      <c r="A11733" s="29">
        <v>41502.0</v>
      </c>
      <c r="B11733" s="30" t="s">
        <v>59</v>
      </c>
      <c r="D11733" s="30" t="s">
        <v>90</v>
      </c>
      <c r="E11733" s="31" t="s">
        <v>84</v>
      </c>
      <c r="F11733" s="32">
        <v>6.0</v>
      </c>
      <c r="G11733" s="32">
        <v>36.0</v>
      </c>
      <c r="H11733" s="32">
        <v>13.17579251</v>
      </c>
      <c r="I11733" s="10"/>
      <c r="J11733" s="10"/>
      <c r="AA11733" s="7"/>
      <c r="AB11733" s="7"/>
      <c r="AC11733" s="7"/>
    </row>
    <row r="11734" ht="15.0" customHeight="1">
      <c r="A11734" s="29">
        <v>41502.0</v>
      </c>
      <c r="B11734" s="30" t="s">
        <v>59</v>
      </c>
      <c r="D11734" s="30" t="s">
        <v>90</v>
      </c>
      <c r="E11734" s="31" t="s">
        <v>84</v>
      </c>
      <c r="F11734" s="32">
        <v>7.0</v>
      </c>
      <c r="G11734" s="32">
        <v>30.0</v>
      </c>
      <c r="H11734" s="32">
        <v>10.97982709</v>
      </c>
      <c r="I11734" s="10"/>
      <c r="J11734" s="10"/>
      <c r="AA11734" s="7"/>
      <c r="AB11734" s="7"/>
      <c r="AC11734" s="7"/>
    </row>
    <row r="11735" ht="15.0" customHeight="1">
      <c r="A11735" s="29">
        <v>41502.0</v>
      </c>
      <c r="B11735" s="30" t="s">
        <v>59</v>
      </c>
      <c r="D11735" s="30" t="s">
        <v>90</v>
      </c>
      <c r="E11735" s="31" t="s">
        <v>84</v>
      </c>
      <c r="F11735" s="32">
        <v>8.0</v>
      </c>
      <c r="G11735" s="32">
        <v>27.0</v>
      </c>
      <c r="H11735" s="32">
        <v>9.88184438</v>
      </c>
      <c r="I11735" s="10"/>
      <c r="J11735" s="10"/>
      <c r="AA11735" s="7"/>
      <c r="AB11735" s="7"/>
      <c r="AC11735" s="7"/>
    </row>
    <row r="11736" ht="15.0" customHeight="1">
      <c r="A11736" s="29">
        <v>41502.0</v>
      </c>
      <c r="B11736" s="30" t="s">
        <v>59</v>
      </c>
      <c r="D11736" s="30" t="s">
        <v>90</v>
      </c>
      <c r="E11736" s="31" t="s">
        <v>84</v>
      </c>
      <c r="F11736" s="32">
        <v>9.0</v>
      </c>
      <c r="G11736" s="32">
        <v>19.0</v>
      </c>
      <c r="H11736" s="32">
        <v>6.95389049</v>
      </c>
      <c r="I11736" s="10"/>
      <c r="J11736" s="10"/>
      <c r="AA11736" s="7"/>
      <c r="AB11736" s="7"/>
      <c r="AC11736" s="7"/>
    </row>
    <row r="11737" ht="15.0" customHeight="1">
      <c r="A11737" s="29">
        <v>41502.0</v>
      </c>
      <c r="B11737" s="30" t="s">
        <v>59</v>
      </c>
      <c r="D11737" s="30" t="s">
        <v>90</v>
      </c>
      <c r="E11737" s="31" t="s">
        <v>84</v>
      </c>
      <c r="F11737" s="32">
        <v>10.0</v>
      </c>
      <c r="G11737" s="32">
        <v>26.0</v>
      </c>
      <c r="H11737" s="32">
        <v>9.515850144</v>
      </c>
      <c r="I11737" s="10"/>
      <c r="J11737" s="10"/>
      <c r="AA11737" s="7"/>
      <c r="AB11737" s="7"/>
      <c r="AC11737" s="7"/>
    </row>
    <row r="11738" ht="15.0" customHeight="1">
      <c r="A11738" s="29">
        <v>41502.0</v>
      </c>
      <c r="B11738" s="30" t="s">
        <v>59</v>
      </c>
      <c r="D11738" s="30" t="s">
        <v>90</v>
      </c>
      <c r="E11738" s="31" t="s">
        <v>84</v>
      </c>
      <c r="F11738" s="32">
        <v>11.0</v>
      </c>
      <c r="G11738" s="32">
        <v>28.0</v>
      </c>
      <c r="H11738" s="32">
        <v>10.24783862</v>
      </c>
      <c r="I11738" s="10"/>
      <c r="J11738" s="10"/>
      <c r="AA11738" s="7"/>
      <c r="AB11738" s="7"/>
      <c r="AC11738" s="7"/>
    </row>
    <row r="11739" ht="15.0" customHeight="1">
      <c r="A11739" s="29">
        <v>41502.0</v>
      </c>
      <c r="B11739" s="30" t="s">
        <v>59</v>
      </c>
      <c r="D11739" s="30" t="s">
        <v>90</v>
      </c>
      <c r="E11739" s="31" t="s">
        <v>84</v>
      </c>
      <c r="F11739" s="32">
        <v>12.0</v>
      </c>
      <c r="G11739" s="32">
        <v>25.0</v>
      </c>
      <c r="H11739" s="32">
        <v>9.149855908</v>
      </c>
      <c r="I11739" s="10"/>
      <c r="J11739" s="10"/>
      <c r="AA11739" s="7"/>
      <c r="AB11739" s="7"/>
      <c r="AC11739" s="7"/>
    </row>
    <row r="11740" ht="15.0" customHeight="1">
      <c r="A11740" s="29">
        <v>41502.0</v>
      </c>
      <c r="B11740" s="30" t="s">
        <v>59</v>
      </c>
      <c r="D11740" s="30" t="s">
        <v>90</v>
      </c>
      <c r="E11740" s="31" t="s">
        <v>84</v>
      </c>
      <c r="F11740" s="32">
        <v>13.0</v>
      </c>
      <c r="G11740" s="32">
        <v>38.0</v>
      </c>
      <c r="H11740" s="32">
        <v>13.90778098</v>
      </c>
      <c r="I11740" s="10"/>
      <c r="J11740" s="10"/>
      <c r="AA11740" s="7"/>
      <c r="AB11740" s="7"/>
      <c r="AC11740" s="7"/>
    </row>
    <row r="11741" ht="15.0" customHeight="1">
      <c r="A11741" s="29">
        <v>41502.0</v>
      </c>
      <c r="B11741" s="30" t="s">
        <v>59</v>
      </c>
      <c r="D11741" s="30" t="s">
        <v>90</v>
      </c>
      <c r="E11741" s="31" t="s">
        <v>84</v>
      </c>
      <c r="F11741" s="32">
        <v>14.0</v>
      </c>
      <c r="G11741" s="32">
        <v>31.0</v>
      </c>
      <c r="H11741" s="32">
        <v>11.34582133</v>
      </c>
      <c r="I11741" s="10"/>
      <c r="J11741" s="10"/>
      <c r="AA11741" s="7"/>
      <c r="AB11741" s="7"/>
      <c r="AC11741" s="7"/>
    </row>
    <row r="11742" ht="15.0" customHeight="1">
      <c r="A11742" s="29">
        <v>41502.0</v>
      </c>
      <c r="B11742" s="30" t="s">
        <v>59</v>
      </c>
      <c r="D11742" s="30" t="s">
        <v>90</v>
      </c>
      <c r="E11742" s="31" t="s">
        <v>84</v>
      </c>
      <c r="F11742" s="32">
        <v>15.0</v>
      </c>
      <c r="G11742" s="32">
        <v>28.0</v>
      </c>
      <c r="H11742" s="32">
        <v>10.24783862</v>
      </c>
      <c r="I11742" s="10"/>
      <c r="J11742" s="10"/>
      <c r="AA11742" s="7"/>
      <c r="AB11742" s="7"/>
      <c r="AC11742" s="7"/>
    </row>
    <row r="11743" ht="15.0" customHeight="1">
      <c r="A11743" s="29">
        <v>41502.0</v>
      </c>
      <c r="B11743" s="30" t="s">
        <v>59</v>
      </c>
      <c r="D11743" s="30" t="s">
        <v>90</v>
      </c>
      <c r="E11743" s="31" t="s">
        <v>84</v>
      </c>
      <c r="F11743" s="32">
        <v>16.0</v>
      </c>
      <c r="G11743" s="32">
        <v>32.0</v>
      </c>
      <c r="H11743" s="32">
        <v>11.71181556</v>
      </c>
      <c r="I11743" s="10"/>
      <c r="J11743" s="10"/>
      <c r="AA11743" s="7"/>
      <c r="AB11743" s="7"/>
      <c r="AC11743" s="7"/>
    </row>
    <row r="11744" ht="15.0" customHeight="1">
      <c r="A11744" s="29">
        <v>41502.0</v>
      </c>
      <c r="B11744" s="30" t="s">
        <v>59</v>
      </c>
      <c r="D11744" s="30" t="s">
        <v>90</v>
      </c>
      <c r="E11744" s="31" t="s">
        <v>84</v>
      </c>
      <c r="F11744" s="32">
        <v>17.0</v>
      </c>
      <c r="G11744" s="32">
        <v>33.0</v>
      </c>
      <c r="H11744" s="32">
        <v>12.0778098</v>
      </c>
      <c r="I11744" s="10"/>
      <c r="J11744" s="10"/>
      <c r="AA11744" s="7"/>
      <c r="AB11744" s="7"/>
      <c r="AC11744" s="7"/>
    </row>
    <row r="11745" ht="15.0" customHeight="1">
      <c r="A11745" s="29">
        <v>41502.0</v>
      </c>
      <c r="B11745" s="30" t="s">
        <v>59</v>
      </c>
      <c r="D11745" s="30" t="s">
        <v>90</v>
      </c>
      <c r="E11745" s="31" t="s">
        <v>84</v>
      </c>
      <c r="F11745" s="32">
        <v>18.0</v>
      </c>
      <c r="G11745" s="32">
        <v>29.0</v>
      </c>
      <c r="H11745" s="32">
        <v>10.61383285</v>
      </c>
      <c r="I11745" s="10"/>
      <c r="J11745" s="10"/>
      <c r="AA11745" s="7"/>
      <c r="AB11745" s="7"/>
      <c r="AC11745" s="7"/>
    </row>
    <row r="11746" ht="15.0" customHeight="1">
      <c r="A11746" s="29">
        <v>41502.0</v>
      </c>
      <c r="B11746" s="30" t="s">
        <v>59</v>
      </c>
      <c r="D11746" s="30" t="s">
        <v>90</v>
      </c>
      <c r="E11746" s="31" t="s">
        <v>84</v>
      </c>
      <c r="F11746" s="32">
        <v>19.0</v>
      </c>
      <c r="G11746" s="32">
        <v>27.0</v>
      </c>
      <c r="H11746" s="32">
        <v>9.88184438</v>
      </c>
      <c r="I11746" s="10"/>
      <c r="J11746" s="10"/>
      <c r="AA11746" s="7"/>
      <c r="AB11746" s="7"/>
      <c r="AC11746" s="7"/>
    </row>
    <row r="11747" ht="15.0" customHeight="1">
      <c r="A11747" s="29">
        <v>41502.0</v>
      </c>
      <c r="B11747" s="30" t="s">
        <v>59</v>
      </c>
      <c r="D11747" s="30" t="s">
        <v>90</v>
      </c>
      <c r="E11747" s="31" t="s">
        <v>84</v>
      </c>
      <c r="F11747" s="32">
        <v>20.0</v>
      </c>
      <c r="G11747" s="32">
        <v>27.0</v>
      </c>
      <c r="H11747" s="32">
        <v>9.88184438</v>
      </c>
      <c r="I11747" s="10"/>
      <c r="J11747" s="10"/>
      <c r="AA11747" s="7"/>
      <c r="AB11747" s="7"/>
      <c r="AC11747" s="7"/>
    </row>
    <row r="11748" ht="15.0" customHeight="1">
      <c r="A11748" s="29">
        <v>41502.0</v>
      </c>
      <c r="B11748" s="30" t="s">
        <v>59</v>
      </c>
      <c r="D11748" s="30" t="s">
        <v>90</v>
      </c>
      <c r="E11748" s="31" t="s">
        <v>84</v>
      </c>
      <c r="F11748" s="32">
        <v>21.0</v>
      </c>
      <c r="G11748" s="32">
        <v>26.0</v>
      </c>
      <c r="H11748" s="32">
        <v>9.515850144</v>
      </c>
      <c r="I11748" s="10"/>
      <c r="J11748" s="10"/>
      <c r="AA11748" s="7"/>
      <c r="AB11748" s="7"/>
      <c r="AC11748" s="7"/>
    </row>
    <row r="11749" ht="15.0" customHeight="1">
      <c r="A11749" s="29">
        <v>41502.0</v>
      </c>
      <c r="B11749" s="30" t="s">
        <v>59</v>
      </c>
      <c r="D11749" s="30" t="s">
        <v>90</v>
      </c>
      <c r="E11749" s="31" t="s">
        <v>84</v>
      </c>
      <c r="F11749" s="32">
        <v>22.0</v>
      </c>
      <c r="G11749" s="32">
        <v>18.0</v>
      </c>
      <c r="H11749" s="32">
        <v>6.587896253</v>
      </c>
      <c r="I11749" s="10"/>
      <c r="J11749" s="10"/>
      <c r="AA11749" s="7"/>
      <c r="AB11749" s="7"/>
      <c r="AC11749" s="7"/>
    </row>
    <row r="11750" ht="15.0" customHeight="1">
      <c r="A11750" s="29">
        <v>41502.0</v>
      </c>
      <c r="B11750" s="30" t="s">
        <v>59</v>
      </c>
      <c r="D11750" s="30" t="s">
        <v>90</v>
      </c>
      <c r="E11750" s="31" t="s">
        <v>84</v>
      </c>
      <c r="F11750" s="32">
        <v>23.0</v>
      </c>
      <c r="G11750" s="32">
        <v>32.0</v>
      </c>
      <c r="H11750" s="32">
        <v>11.71181556</v>
      </c>
      <c r="I11750" s="10"/>
      <c r="J11750" s="10"/>
      <c r="AA11750" s="7"/>
      <c r="AB11750" s="7"/>
      <c r="AC11750" s="7"/>
    </row>
    <row r="11751" ht="15.0" customHeight="1">
      <c r="A11751" s="29">
        <v>41502.0</v>
      </c>
      <c r="B11751" s="30" t="s">
        <v>59</v>
      </c>
      <c r="D11751" s="30" t="s">
        <v>90</v>
      </c>
      <c r="E11751" s="31" t="s">
        <v>84</v>
      </c>
      <c r="F11751" s="32">
        <v>24.0</v>
      </c>
      <c r="G11751" s="32">
        <v>17.0</v>
      </c>
      <c r="H11751" s="32">
        <v>6.221902017</v>
      </c>
      <c r="I11751" s="10"/>
      <c r="J11751" s="10"/>
      <c r="AA11751" s="7"/>
      <c r="AB11751" s="7"/>
      <c r="AC11751" s="7"/>
    </row>
    <row r="11752" ht="15.0" customHeight="1">
      <c r="A11752" s="29">
        <v>41502.0</v>
      </c>
      <c r="B11752" s="30" t="s">
        <v>59</v>
      </c>
      <c r="D11752" s="30" t="s">
        <v>90</v>
      </c>
      <c r="E11752" s="31" t="s">
        <v>83</v>
      </c>
      <c r="F11752" s="32">
        <v>1.0</v>
      </c>
      <c r="G11752" s="32">
        <v>41.0</v>
      </c>
      <c r="H11752" s="32">
        <v>14.72290292</v>
      </c>
      <c r="I11752" s="10"/>
      <c r="J11752" s="10"/>
      <c r="AA11752" s="7"/>
      <c r="AB11752" s="7"/>
      <c r="AC11752" s="7"/>
    </row>
    <row r="11753" ht="15.0" customHeight="1">
      <c r="A11753" s="29">
        <v>41502.0</v>
      </c>
      <c r="B11753" s="30" t="s">
        <v>59</v>
      </c>
      <c r="D11753" s="30" t="s">
        <v>90</v>
      </c>
      <c r="E11753" s="31" t="s">
        <v>83</v>
      </c>
      <c r="F11753" s="32">
        <v>2.0</v>
      </c>
      <c r="G11753" s="32">
        <v>30.0</v>
      </c>
      <c r="H11753" s="32">
        <v>10.7728558</v>
      </c>
      <c r="I11753" s="10"/>
      <c r="J11753" s="10"/>
      <c r="AA11753" s="7"/>
      <c r="AB11753" s="7"/>
      <c r="AC11753" s="7"/>
    </row>
    <row r="11754" ht="15.0" customHeight="1">
      <c r="A11754" s="29">
        <v>41502.0</v>
      </c>
      <c r="B11754" s="30" t="s">
        <v>59</v>
      </c>
      <c r="D11754" s="30" t="s">
        <v>90</v>
      </c>
      <c r="E11754" s="31" t="s">
        <v>83</v>
      </c>
      <c r="F11754" s="32">
        <v>3.0</v>
      </c>
      <c r="G11754" s="32">
        <v>38.0</v>
      </c>
      <c r="H11754" s="32">
        <v>13.64561734</v>
      </c>
      <c r="I11754" s="10"/>
      <c r="J11754" s="10"/>
      <c r="AA11754" s="7"/>
      <c r="AB11754" s="7"/>
      <c r="AC11754" s="7"/>
    </row>
    <row r="11755" ht="15.0" customHeight="1">
      <c r="A11755" s="29">
        <v>41502.0</v>
      </c>
      <c r="B11755" s="30" t="s">
        <v>59</v>
      </c>
      <c r="D11755" s="30" t="s">
        <v>90</v>
      </c>
      <c r="E11755" s="31" t="s">
        <v>83</v>
      </c>
      <c r="F11755" s="32">
        <v>4.0</v>
      </c>
      <c r="G11755" s="32">
        <v>29.0</v>
      </c>
      <c r="H11755" s="32">
        <v>10.4137606</v>
      </c>
      <c r="I11755" s="10"/>
      <c r="J11755" s="10"/>
      <c r="AA11755" s="7"/>
      <c r="AB11755" s="7"/>
      <c r="AC11755" s="7"/>
    </row>
    <row r="11756" ht="15.0" customHeight="1">
      <c r="A11756" s="29">
        <v>41502.0</v>
      </c>
      <c r="B11756" s="30" t="s">
        <v>59</v>
      </c>
      <c r="D11756" s="30" t="s">
        <v>90</v>
      </c>
      <c r="E11756" s="31" t="s">
        <v>83</v>
      </c>
      <c r="F11756" s="32">
        <v>5.0</v>
      </c>
      <c r="G11756" s="32">
        <v>29.0</v>
      </c>
      <c r="H11756" s="32">
        <v>10.4137606</v>
      </c>
      <c r="I11756" s="10"/>
      <c r="J11756" s="10"/>
      <c r="AA11756" s="7"/>
      <c r="AB11756" s="7"/>
      <c r="AC11756" s="7"/>
    </row>
    <row r="11757" ht="15.0" customHeight="1">
      <c r="A11757" s="29">
        <v>41502.0</v>
      </c>
      <c r="B11757" s="30" t="s">
        <v>59</v>
      </c>
      <c r="D11757" s="30" t="s">
        <v>90</v>
      </c>
      <c r="E11757" s="31" t="s">
        <v>83</v>
      </c>
      <c r="F11757" s="32">
        <v>6.0</v>
      </c>
      <c r="G11757" s="32">
        <v>32.0</v>
      </c>
      <c r="H11757" s="32">
        <v>11.49104618</v>
      </c>
      <c r="I11757" s="10"/>
      <c r="J11757" s="10"/>
      <c r="AA11757" s="7"/>
      <c r="AB11757" s="7"/>
      <c r="AC11757" s="7"/>
    </row>
    <row r="11758" ht="15.0" customHeight="1">
      <c r="A11758" s="29">
        <v>41502.0</v>
      </c>
      <c r="B11758" s="30" t="s">
        <v>59</v>
      </c>
      <c r="D11758" s="30" t="s">
        <v>90</v>
      </c>
      <c r="E11758" s="31" t="s">
        <v>83</v>
      </c>
      <c r="F11758" s="32">
        <v>7.0</v>
      </c>
      <c r="G11758" s="32">
        <v>23.0</v>
      </c>
      <c r="H11758" s="32">
        <v>8.259189444</v>
      </c>
      <c r="I11758" s="10"/>
      <c r="J11758" s="10"/>
      <c r="AA11758" s="7"/>
      <c r="AB11758" s="7"/>
      <c r="AC11758" s="7"/>
    </row>
    <row r="11759" ht="15.0" customHeight="1">
      <c r="A11759" s="29">
        <v>41502.0</v>
      </c>
      <c r="B11759" s="30" t="s">
        <v>59</v>
      </c>
      <c r="D11759" s="30" t="s">
        <v>90</v>
      </c>
      <c r="E11759" s="31" t="s">
        <v>83</v>
      </c>
      <c r="F11759" s="32">
        <v>8.0</v>
      </c>
      <c r="G11759" s="32">
        <v>27.0</v>
      </c>
      <c r="H11759" s="32">
        <v>9.695570216</v>
      </c>
      <c r="I11759" s="10"/>
      <c r="J11759" s="10"/>
      <c r="AA11759" s="7"/>
      <c r="AB11759" s="7"/>
      <c r="AC11759" s="7"/>
    </row>
    <row r="11760" ht="15.0" customHeight="1">
      <c r="A11760" s="29">
        <v>41502.0</v>
      </c>
      <c r="B11760" s="30" t="s">
        <v>59</v>
      </c>
      <c r="D11760" s="30" t="s">
        <v>90</v>
      </c>
      <c r="E11760" s="31" t="s">
        <v>83</v>
      </c>
      <c r="F11760" s="32">
        <v>9.0</v>
      </c>
      <c r="G11760" s="32">
        <v>33.0</v>
      </c>
      <c r="H11760" s="32">
        <v>11.85014138</v>
      </c>
      <c r="I11760" s="10"/>
      <c r="J11760" s="10"/>
      <c r="AA11760" s="7"/>
      <c r="AB11760" s="7"/>
      <c r="AC11760" s="7"/>
    </row>
    <row r="11761" ht="15.0" customHeight="1">
      <c r="A11761" s="29">
        <v>41502.0</v>
      </c>
      <c r="B11761" s="30" t="s">
        <v>59</v>
      </c>
      <c r="D11761" s="30" t="s">
        <v>90</v>
      </c>
      <c r="E11761" s="31" t="s">
        <v>83</v>
      </c>
      <c r="F11761" s="32">
        <v>10.0</v>
      </c>
      <c r="G11761" s="32">
        <v>26.0</v>
      </c>
      <c r="H11761" s="32">
        <v>9.336475023</v>
      </c>
      <c r="I11761" s="10"/>
      <c r="J11761" s="10"/>
      <c r="AA11761" s="7"/>
      <c r="AB11761" s="7"/>
      <c r="AC11761" s="7"/>
    </row>
    <row r="11762" ht="15.0" customHeight="1">
      <c r="A11762" s="29">
        <v>41502.0</v>
      </c>
      <c r="B11762" s="30" t="s">
        <v>59</v>
      </c>
      <c r="D11762" s="30" t="s">
        <v>90</v>
      </c>
      <c r="E11762" s="31" t="s">
        <v>83</v>
      </c>
      <c r="F11762" s="32">
        <v>11.0</v>
      </c>
      <c r="G11762" s="32">
        <v>26.0</v>
      </c>
      <c r="H11762" s="32">
        <v>9.336475023</v>
      </c>
      <c r="I11762" s="10"/>
      <c r="J11762" s="10"/>
      <c r="AA11762" s="7"/>
      <c r="AB11762" s="7"/>
      <c r="AC11762" s="7"/>
    </row>
    <row r="11763" ht="15.0" customHeight="1">
      <c r="A11763" s="29">
        <v>41502.0</v>
      </c>
      <c r="B11763" s="30" t="s">
        <v>59</v>
      </c>
      <c r="D11763" s="30" t="s">
        <v>90</v>
      </c>
      <c r="E11763" s="31" t="s">
        <v>83</v>
      </c>
      <c r="F11763" s="32">
        <v>12.0</v>
      </c>
      <c r="G11763" s="32">
        <v>25.0</v>
      </c>
      <c r="H11763" s="32">
        <v>8.97737983</v>
      </c>
      <c r="I11763" s="10"/>
      <c r="J11763" s="10"/>
      <c r="AA11763" s="7"/>
      <c r="AB11763" s="7"/>
      <c r="AC11763" s="7"/>
    </row>
    <row r="11764" ht="15.0" customHeight="1">
      <c r="A11764" s="29">
        <v>41502.0</v>
      </c>
      <c r="B11764" s="30" t="s">
        <v>59</v>
      </c>
      <c r="D11764" s="30" t="s">
        <v>90</v>
      </c>
      <c r="E11764" s="31" t="s">
        <v>83</v>
      </c>
      <c r="F11764" s="32">
        <v>13.0</v>
      </c>
      <c r="G11764" s="32">
        <v>20.0</v>
      </c>
      <c r="H11764" s="32">
        <v>7.181903864</v>
      </c>
      <c r="I11764" s="10"/>
      <c r="J11764" s="10"/>
      <c r="AA11764" s="7"/>
      <c r="AB11764" s="7"/>
      <c r="AC11764" s="7"/>
    </row>
    <row r="11765" ht="15.0" customHeight="1">
      <c r="A11765" s="29">
        <v>41502.0</v>
      </c>
      <c r="B11765" s="30" t="s">
        <v>59</v>
      </c>
      <c r="D11765" s="30" t="s">
        <v>90</v>
      </c>
      <c r="E11765" s="31" t="s">
        <v>83</v>
      </c>
      <c r="F11765" s="32">
        <v>14.0</v>
      </c>
      <c r="G11765" s="32">
        <v>34.0</v>
      </c>
      <c r="H11765" s="32">
        <v>12.20923657</v>
      </c>
      <c r="I11765" s="10"/>
      <c r="J11765" s="10"/>
      <c r="AA11765" s="7"/>
      <c r="AB11765" s="7"/>
      <c r="AC11765" s="7"/>
    </row>
    <row r="11766" ht="15.0" customHeight="1">
      <c r="A11766" s="29">
        <v>41502.0</v>
      </c>
      <c r="B11766" s="30" t="s">
        <v>59</v>
      </c>
      <c r="D11766" s="30" t="s">
        <v>90</v>
      </c>
      <c r="E11766" s="31" t="s">
        <v>83</v>
      </c>
      <c r="F11766" s="32">
        <v>15.0</v>
      </c>
      <c r="G11766" s="32">
        <v>30.0</v>
      </c>
      <c r="H11766" s="32">
        <v>10.7728558</v>
      </c>
      <c r="I11766" s="10"/>
      <c r="J11766" s="10"/>
      <c r="AA11766" s="7"/>
      <c r="AB11766" s="7"/>
      <c r="AC11766" s="7"/>
    </row>
    <row r="11767" ht="15.0" customHeight="1">
      <c r="A11767" s="29">
        <v>41502.0</v>
      </c>
      <c r="B11767" s="30" t="s">
        <v>59</v>
      </c>
      <c r="D11767" s="30" t="s">
        <v>90</v>
      </c>
      <c r="E11767" s="31" t="s">
        <v>83</v>
      </c>
      <c r="F11767" s="32">
        <v>16.0</v>
      </c>
      <c r="G11767" s="32">
        <v>28.0</v>
      </c>
      <c r="H11767" s="32">
        <v>10.05466541</v>
      </c>
      <c r="I11767" s="10"/>
      <c r="J11767" s="10"/>
      <c r="AA11767" s="7"/>
      <c r="AB11767" s="7"/>
      <c r="AC11767" s="7"/>
    </row>
    <row r="11768" ht="15.0" customHeight="1">
      <c r="A11768" s="29">
        <v>41502.0</v>
      </c>
      <c r="B11768" s="30" t="s">
        <v>59</v>
      </c>
      <c r="D11768" s="30" t="s">
        <v>90</v>
      </c>
      <c r="E11768" s="31" t="s">
        <v>83</v>
      </c>
      <c r="F11768" s="32">
        <v>17.0</v>
      </c>
      <c r="G11768" s="32">
        <v>18.0</v>
      </c>
      <c r="H11768" s="32">
        <v>6.463713478</v>
      </c>
      <c r="I11768" s="10"/>
      <c r="J11768" s="10"/>
      <c r="AA11768" s="7"/>
      <c r="AB11768" s="7"/>
      <c r="AC11768" s="7"/>
    </row>
    <row r="11769" ht="15.0" customHeight="1">
      <c r="A11769" s="29">
        <v>41502.0</v>
      </c>
      <c r="B11769" s="30" t="s">
        <v>59</v>
      </c>
      <c r="D11769" s="30" t="s">
        <v>90</v>
      </c>
      <c r="E11769" s="31" t="s">
        <v>83</v>
      </c>
      <c r="F11769" s="32">
        <v>18.0</v>
      </c>
      <c r="G11769" s="32">
        <v>19.0</v>
      </c>
      <c r="H11769" s="32">
        <v>6.822808671</v>
      </c>
      <c r="I11769" s="10"/>
      <c r="J11769" s="10"/>
      <c r="AA11769" s="7"/>
      <c r="AB11769" s="7"/>
      <c r="AC11769" s="7"/>
    </row>
    <row r="11770" ht="15.0" customHeight="1">
      <c r="A11770" s="29">
        <v>41502.0</v>
      </c>
      <c r="B11770" s="30" t="s">
        <v>59</v>
      </c>
      <c r="D11770" s="30" t="s">
        <v>90</v>
      </c>
      <c r="E11770" s="31" t="s">
        <v>83</v>
      </c>
      <c r="F11770" s="32">
        <v>19.0</v>
      </c>
      <c r="G11770" s="32">
        <v>25.0</v>
      </c>
      <c r="H11770" s="32">
        <v>8.97737983</v>
      </c>
      <c r="I11770" s="10"/>
      <c r="J11770" s="10"/>
      <c r="AA11770" s="7"/>
      <c r="AB11770" s="7"/>
      <c r="AC11770" s="7"/>
    </row>
    <row r="11771" ht="15.0" customHeight="1">
      <c r="A11771" s="29">
        <v>41502.0</v>
      </c>
      <c r="B11771" s="30" t="s">
        <v>59</v>
      </c>
      <c r="D11771" s="30" t="s">
        <v>90</v>
      </c>
      <c r="E11771" s="31" t="s">
        <v>83</v>
      </c>
      <c r="F11771" s="32">
        <v>20.0</v>
      </c>
      <c r="G11771" s="32">
        <v>23.0</v>
      </c>
      <c r="H11771" s="32">
        <v>8.259189444</v>
      </c>
      <c r="I11771" s="10"/>
      <c r="J11771" s="10"/>
      <c r="AA11771" s="7"/>
      <c r="AB11771" s="7"/>
      <c r="AC11771" s="7"/>
    </row>
    <row r="11772" ht="15.0" customHeight="1">
      <c r="A11772" s="29">
        <v>41502.0</v>
      </c>
      <c r="B11772" s="30" t="s">
        <v>59</v>
      </c>
      <c r="D11772" s="30" t="s">
        <v>90</v>
      </c>
      <c r="E11772" s="31" t="s">
        <v>83</v>
      </c>
      <c r="F11772" s="32">
        <v>21.0</v>
      </c>
      <c r="G11772" s="32">
        <v>26.0</v>
      </c>
      <c r="H11772" s="32">
        <v>9.336475023</v>
      </c>
      <c r="I11772" s="10"/>
      <c r="J11772" s="10"/>
      <c r="AA11772" s="7"/>
      <c r="AB11772" s="7"/>
      <c r="AC11772" s="7"/>
    </row>
    <row r="11773" ht="15.0" customHeight="1">
      <c r="A11773" s="29">
        <v>41502.0</v>
      </c>
      <c r="B11773" s="30" t="s">
        <v>59</v>
      </c>
      <c r="D11773" s="30" t="s">
        <v>90</v>
      </c>
      <c r="E11773" s="31" t="s">
        <v>83</v>
      </c>
      <c r="F11773" s="32">
        <v>22.0</v>
      </c>
      <c r="G11773" s="32">
        <v>21.0</v>
      </c>
      <c r="H11773" s="32">
        <v>7.540999057</v>
      </c>
      <c r="I11773" s="10"/>
      <c r="J11773" s="10"/>
      <c r="AA11773" s="7"/>
      <c r="AB11773" s="7"/>
      <c r="AC11773" s="7"/>
    </row>
    <row r="11774" ht="15.0" customHeight="1">
      <c r="A11774" s="29">
        <v>41502.0</v>
      </c>
      <c r="B11774" s="30" t="s">
        <v>59</v>
      </c>
      <c r="D11774" s="30" t="s">
        <v>90</v>
      </c>
      <c r="E11774" s="31" t="s">
        <v>83</v>
      </c>
      <c r="F11774" s="32">
        <v>23.0</v>
      </c>
      <c r="G11774" s="32">
        <v>23.0</v>
      </c>
      <c r="H11774" s="32">
        <v>8.259189444</v>
      </c>
      <c r="I11774" s="10"/>
      <c r="J11774" s="10"/>
      <c r="AA11774" s="7"/>
      <c r="AB11774" s="7"/>
      <c r="AC11774" s="7"/>
    </row>
    <row r="11775" ht="15.0" customHeight="1">
      <c r="A11775" s="29">
        <v>41502.0</v>
      </c>
      <c r="B11775" s="30" t="s">
        <v>59</v>
      </c>
      <c r="D11775" s="30" t="s">
        <v>90</v>
      </c>
      <c r="E11775" s="31" t="s">
        <v>83</v>
      </c>
      <c r="F11775" s="32">
        <v>24.0</v>
      </c>
      <c r="G11775" s="32">
        <v>20.0</v>
      </c>
      <c r="H11775" s="32">
        <v>7.181903864</v>
      </c>
      <c r="I11775" s="10"/>
      <c r="J11775" s="10"/>
      <c r="AA11775" s="7"/>
      <c r="AB11775" s="7"/>
      <c r="AC11775" s="7"/>
    </row>
    <row r="11776" ht="15.0" customHeight="1">
      <c r="A11776" s="29">
        <v>41502.0</v>
      </c>
      <c r="B11776" s="30" t="s">
        <v>59</v>
      </c>
      <c r="D11776" s="30" t="s">
        <v>91</v>
      </c>
      <c r="E11776" s="31" t="s">
        <v>87</v>
      </c>
      <c r="F11776" s="32">
        <v>1.0</v>
      </c>
      <c r="G11776" s="32">
        <v>33.0</v>
      </c>
      <c r="H11776" s="32">
        <v>11.60406091</v>
      </c>
      <c r="I11776" s="10"/>
      <c r="J11776" s="10"/>
      <c r="AA11776" s="7"/>
      <c r="AB11776" s="7"/>
      <c r="AC11776" s="7"/>
    </row>
    <row r="11777" ht="15.0" customHeight="1">
      <c r="A11777" s="29">
        <v>41502.0</v>
      </c>
      <c r="B11777" s="30" t="s">
        <v>59</v>
      </c>
      <c r="D11777" s="30" t="s">
        <v>91</v>
      </c>
      <c r="E11777" s="31" t="s">
        <v>87</v>
      </c>
      <c r="F11777" s="32">
        <v>2.0</v>
      </c>
      <c r="G11777" s="32">
        <v>24.0</v>
      </c>
      <c r="H11777" s="32">
        <v>8.439317028</v>
      </c>
      <c r="I11777" s="10"/>
      <c r="J11777" s="10"/>
      <c r="AA11777" s="7"/>
      <c r="AB11777" s="7"/>
      <c r="AC11777" s="7"/>
    </row>
    <row r="11778" ht="15.0" customHeight="1">
      <c r="A11778" s="29">
        <v>41502.0</v>
      </c>
      <c r="B11778" s="30" t="s">
        <v>59</v>
      </c>
      <c r="D11778" s="30" t="s">
        <v>91</v>
      </c>
      <c r="E11778" s="31" t="s">
        <v>87</v>
      </c>
      <c r="F11778" s="32">
        <v>3.0</v>
      </c>
      <c r="G11778" s="32">
        <v>24.0</v>
      </c>
      <c r="H11778" s="32">
        <v>8.439317028</v>
      </c>
      <c r="I11778" s="10"/>
      <c r="J11778" s="10"/>
      <c r="AA11778" s="7"/>
      <c r="AB11778" s="7"/>
      <c r="AC11778" s="7"/>
    </row>
    <row r="11779" ht="15.0" customHeight="1">
      <c r="A11779" s="29">
        <v>41502.0</v>
      </c>
      <c r="B11779" s="30" t="s">
        <v>59</v>
      </c>
      <c r="D11779" s="30" t="s">
        <v>91</v>
      </c>
      <c r="E11779" s="31" t="s">
        <v>87</v>
      </c>
      <c r="F11779" s="32">
        <v>4.0</v>
      </c>
      <c r="G11779" s="32">
        <v>29.0</v>
      </c>
      <c r="H11779" s="32">
        <v>10.19750808</v>
      </c>
      <c r="I11779" s="10"/>
      <c r="J11779" s="10"/>
      <c r="AA11779" s="7"/>
      <c r="AB11779" s="7"/>
      <c r="AC11779" s="7"/>
    </row>
    <row r="11780" ht="15.0" customHeight="1">
      <c r="A11780" s="29">
        <v>41502.0</v>
      </c>
      <c r="B11780" s="30" t="s">
        <v>59</v>
      </c>
      <c r="D11780" s="30" t="s">
        <v>91</v>
      </c>
      <c r="E11780" s="31" t="s">
        <v>87</v>
      </c>
      <c r="F11780" s="32">
        <v>5.0</v>
      </c>
      <c r="G11780" s="32">
        <v>34.0</v>
      </c>
      <c r="H11780" s="32">
        <v>11.95569912</v>
      </c>
      <c r="I11780" s="10"/>
      <c r="J11780" s="10"/>
      <c r="AA11780" s="7"/>
      <c r="AB11780" s="7"/>
      <c r="AC11780" s="7"/>
    </row>
    <row r="11781" ht="15.0" customHeight="1">
      <c r="A11781" s="29">
        <v>41502.0</v>
      </c>
      <c r="B11781" s="30" t="s">
        <v>59</v>
      </c>
      <c r="D11781" s="30" t="s">
        <v>91</v>
      </c>
      <c r="E11781" s="31" t="s">
        <v>87</v>
      </c>
      <c r="F11781" s="32">
        <v>6.0</v>
      </c>
      <c r="G11781" s="32">
        <v>37.0</v>
      </c>
      <c r="H11781" s="32">
        <v>13.01061375</v>
      </c>
      <c r="I11781" s="10"/>
      <c r="J11781" s="10"/>
      <c r="AA11781" s="7"/>
      <c r="AB11781" s="7"/>
      <c r="AC11781" s="7"/>
    </row>
    <row r="11782" ht="15.0" customHeight="1">
      <c r="A11782" s="29">
        <v>41502.0</v>
      </c>
      <c r="B11782" s="30" t="s">
        <v>59</v>
      </c>
      <c r="D11782" s="30" t="s">
        <v>91</v>
      </c>
      <c r="E11782" s="31" t="s">
        <v>87</v>
      </c>
      <c r="F11782" s="32">
        <v>7.0</v>
      </c>
      <c r="G11782" s="32">
        <v>30.0</v>
      </c>
      <c r="H11782" s="32">
        <v>10.54914629</v>
      </c>
      <c r="I11782" s="10"/>
      <c r="J11782" s="10"/>
      <c r="AA11782" s="7"/>
      <c r="AB11782" s="7"/>
      <c r="AC11782" s="7"/>
    </row>
    <row r="11783" ht="15.0" customHeight="1">
      <c r="A11783" s="29">
        <v>41502.0</v>
      </c>
      <c r="B11783" s="30" t="s">
        <v>59</v>
      </c>
      <c r="D11783" s="30" t="s">
        <v>91</v>
      </c>
      <c r="E11783" s="31" t="s">
        <v>87</v>
      </c>
      <c r="F11783" s="32">
        <v>8.0</v>
      </c>
      <c r="G11783" s="32">
        <v>25.0</v>
      </c>
      <c r="H11783" s="32">
        <v>8.790955238</v>
      </c>
      <c r="I11783" s="10"/>
      <c r="J11783" s="10"/>
      <c r="AA11783" s="7"/>
      <c r="AB11783" s="7"/>
      <c r="AC11783" s="7"/>
    </row>
    <row r="11784" ht="15.0" customHeight="1">
      <c r="A11784" s="29">
        <v>41502.0</v>
      </c>
      <c r="B11784" s="30" t="s">
        <v>59</v>
      </c>
      <c r="D11784" s="30" t="s">
        <v>91</v>
      </c>
      <c r="E11784" s="31" t="s">
        <v>87</v>
      </c>
      <c r="F11784" s="32">
        <v>9.0</v>
      </c>
      <c r="G11784" s="32">
        <v>32.0</v>
      </c>
      <c r="H11784" s="32">
        <v>11.2524227</v>
      </c>
      <c r="I11784" s="10"/>
      <c r="J11784" s="10"/>
      <c r="AA11784" s="7"/>
      <c r="AB11784" s="7"/>
      <c r="AC11784" s="7"/>
    </row>
    <row r="11785" ht="15.0" customHeight="1">
      <c r="A11785" s="29">
        <v>41502.0</v>
      </c>
      <c r="B11785" s="30" t="s">
        <v>59</v>
      </c>
      <c r="D11785" s="30" t="s">
        <v>91</v>
      </c>
      <c r="E11785" s="31" t="s">
        <v>87</v>
      </c>
      <c r="F11785" s="32">
        <v>10.0</v>
      </c>
      <c r="G11785" s="32">
        <v>25.0</v>
      </c>
      <c r="H11785" s="32">
        <v>8.790955238</v>
      </c>
      <c r="I11785" s="10"/>
      <c r="J11785" s="10"/>
      <c r="AA11785" s="7"/>
      <c r="AB11785" s="7"/>
      <c r="AC11785" s="7"/>
    </row>
    <row r="11786" ht="15.0" customHeight="1">
      <c r="A11786" s="29">
        <v>41502.0</v>
      </c>
      <c r="B11786" s="30" t="s">
        <v>59</v>
      </c>
      <c r="D11786" s="30" t="s">
        <v>91</v>
      </c>
      <c r="E11786" s="31" t="s">
        <v>87</v>
      </c>
      <c r="F11786" s="32">
        <v>11.0</v>
      </c>
      <c r="G11786" s="32">
        <v>23.0</v>
      </c>
      <c r="H11786" s="32">
        <v>8.087678819</v>
      </c>
      <c r="I11786" s="10"/>
      <c r="J11786" s="10"/>
      <c r="AA11786" s="7"/>
      <c r="AB11786" s="7"/>
      <c r="AC11786" s="7"/>
    </row>
    <row r="11787" ht="15.0" customHeight="1">
      <c r="A11787" s="29">
        <v>41502.0</v>
      </c>
      <c r="B11787" s="30" t="s">
        <v>59</v>
      </c>
      <c r="D11787" s="30" t="s">
        <v>91</v>
      </c>
      <c r="E11787" s="31" t="s">
        <v>87</v>
      </c>
      <c r="F11787" s="32">
        <v>12.0</v>
      </c>
      <c r="G11787" s="32">
        <v>36.0</v>
      </c>
      <c r="H11787" s="32">
        <v>12.65897554</v>
      </c>
      <c r="I11787" s="10"/>
      <c r="J11787" s="10"/>
      <c r="AA11787" s="7"/>
      <c r="AB11787" s="7"/>
      <c r="AC11787" s="7"/>
    </row>
    <row r="11788" ht="15.0" customHeight="1">
      <c r="A11788" s="29">
        <v>41502.0</v>
      </c>
      <c r="B11788" s="30" t="s">
        <v>59</v>
      </c>
      <c r="D11788" s="30" t="s">
        <v>91</v>
      </c>
      <c r="E11788" s="31" t="s">
        <v>87</v>
      </c>
      <c r="F11788" s="32">
        <v>13.0</v>
      </c>
      <c r="G11788" s="32">
        <v>32.0</v>
      </c>
      <c r="H11788" s="32">
        <v>11.2524227</v>
      </c>
      <c r="I11788" s="10"/>
      <c r="J11788" s="10"/>
      <c r="AA11788" s="7"/>
      <c r="AB11788" s="7"/>
      <c r="AC11788" s="7"/>
    </row>
    <row r="11789" ht="15.0" customHeight="1">
      <c r="A11789" s="29">
        <v>41502.0</v>
      </c>
      <c r="B11789" s="30" t="s">
        <v>59</v>
      </c>
      <c r="D11789" s="30" t="s">
        <v>91</v>
      </c>
      <c r="E11789" s="31" t="s">
        <v>87</v>
      </c>
      <c r="F11789" s="32">
        <v>14.0</v>
      </c>
      <c r="G11789" s="32">
        <v>33.0</v>
      </c>
      <c r="H11789" s="32">
        <v>11.60406091</v>
      </c>
      <c r="I11789" s="10"/>
      <c r="J11789" s="10"/>
      <c r="AA11789" s="7"/>
      <c r="AB11789" s="7"/>
      <c r="AC11789" s="7"/>
    </row>
    <row r="11790" ht="15.0" customHeight="1">
      <c r="A11790" s="29">
        <v>41502.0</v>
      </c>
      <c r="B11790" s="30" t="s">
        <v>59</v>
      </c>
      <c r="D11790" s="30" t="s">
        <v>91</v>
      </c>
      <c r="E11790" s="31" t="s">
        <v>87</v>
      </c>
      <c r="F11790" s="32">
        <v>15.0</v>
      </c>
      <c r="G11790" s="32">
        <v>24.0</v>
      </c>
      <c r="H11790" s="32">
        <v>8.439317028</v>
      </c>
      <c r="I11790" s="10"/>
      <c r="J11790" s="10"/>
      <c r="AA11790" s="7"/>
      <c r="AB11790" s="7"/>
      <c r="AC11790" s="7"/>
    </row>
    <row r="11791" ht="15.0" customHeight="1">
      <c r="A11791" s="29">
        <v>41502.0</v>
      </c>
      <c r="B11791" s="30" t="s">
        <v>59</v>
      </c>
      <c r="D11791" s="30" t="s">
        <v>91</v>
      </c>
      <c r="E11791" s="31" t="s">
        <v>87</v>
      </c>
      <c r="F11791" s="32">
        <v>16.0</v>
      </c>
      <c r="G11791" s="32">
        <v>43.0</v>
      </c>
      <c r="H11791" s="32">
        <v>15.12044301</v>
      </c>
      <c r="I11791" s="10"/>
      <c r="J11791" s="10"/>
      <c r="AA11791" s="7"/>
      <c r="AB11791" s="7"/>
      <c r="AC11791" s="7"/>
    </row>
    <row r="11792" ht="15.0" customHeight="1">
      <c r="A11792" s="29">
        <v>41502.0</v>
      </c>
      <c r="B11792" s="30" t="s">
        <v>59</v>
      </c>
      <c r="D11792" s="30" t="s">
        <v>91</v>
      </c>
      <c r="E11792" s="31" t="s">
        <v>87</v>
      </c>
      <c r="F11792" s="32">
        <v>17.0</v>
      </c>
      <c r="G11792" s="32">
        <v>31.0</v>
      </c>
      <c r="H11792" s="32">
        <v>10.90078449</v>
      </c>
      <c r="I11792" s="10"/>
      <c r="J11792" s="10"/>
      <c r="AA11792" s="7"/>
      <c r="AB11792" s="7"/>
      <c r="AC11792" s="7"/>
    </row>
    <row r="11793" ht="15.0" customHeight="1">
      <c r="A11793" s="29">
        <v>41502.0</v>
      </c>
      <c r="B11793" s="30" t="s">
        <v>59</v>
      </c>
      <c r="D11793" s="30" t="s">
        <v>91</v>
      </c>
      <c r="E11793" s="31" t="s">
        <v>87</v>
      </c>
      <c r="F11793" s="32">
        <v>18.0</v>
      </c>
      <c r="G11793" s="32">
        <v>29.0</v>
      </c>
      <c r="H11793" s="32">
        <v>10.19750808</v>
      </c>
      <c r="I11793" s="10"/>
      <c r="J11793" s="10"/>
      <c r="AA11793" s="7"/>
      <c r="AB11793" s="7"/>
      <c r="AC11793" s="7"/>
    </row>
    <row r="11794" ht="15.0" customHeight="1">
      <c r="A11794" s="29">
        <v>41502.0</v>
      </c>
      <c r="B11794" s="30" t="s">
        <v>59</v>
      </c>
      <c r="D11794" s="30" t="s">
        <v>91</v>
      </c>
      <c r="E11794" s="31" t="s">
        <v>87</v>
      </c>
      <c r="F11794" s="32">
        <v>19.0</v>
      </c>
      <c r="G11794" s="32">
        <v>37.0</v>
      </c>
      <c r="H11794" s="32">
        <v>13.01061375</v>
      </c>
      <c r="I11794" s="10"/>
      <c r="J11794" s="10"/>
      <c r="AA11794" s="7"/>
      <c r="AB11794" s="7"/>
      <c r="AC11794" s="7"/>
    </row>
    <row r="11795" ht="15.0" customHeight="1">
      <c r="A11795" s="29">
        <v>41502.0</v>
      </c>
      <c r="B11795" s="30" t="s">
        <v>59</v>
      </c>
      <c r="D11795" s="30" t="s">
        <v>91</v>
      </c>
      <c r="E11795" s="31" t="s">
        <v>87</v>
      </c>
      <c r="F11795" s="32">
        <v>20.0</v>
      </c>
      <c r="G11795" s="32">
        <v>26.0</v>
      </c>
      <c r="H11795" s="32">
        <v>9.142593447</v>
      </c>
      <c r="I11795" s="10"/>
      <c r="J11795" s="10"/>
      <c r="AA11795" s="7"/>
      <c r="AB11795" s="7"/>
      <c r="AC11795" s="7"/>
    </row>
    <row r="11796" ht="15.0" customHeight="1">
      <c r="A11796" s="29">
        <v>41502.0</v>
      </c>
      <c r="B11796" s="30" t="s">
        <v>59</v>
      </c>
      <c r="D11796" s="30" t="s">
        <v>91</v>
      </c>
      <c r="E11796" s="31" t="s">
        <v>87</v>
      </c>
      <c r="F11796" s="32">
        <v>21.0</v>
      </c>
      <c r="G11796" s="32">
        <v>28.0</v>
      </c>
      <c r="H11796" s="32">
        <v>9.845869866</v>
      </c>
      <c r="I11796" s="10"/>
      <c r="J11796" s="10"/>
      <c r="AA11796" s="7"/>
      <c r="AB11796" s="7"/>
      <c r="AC11796" s="7"/>
    </row>
    <row r="11797" ht="15.0" customHeight="1">
      <c r="A11797" s="29">
        <v>41502.0</v>
      </c>
      <c r="B11797" s="30" t="s">
        <v>59</v>
      </c>
      <c r="D11797" s="30" t="s">
        <v>91</v>
      </c>
      <c r="E11797" s="31" t="s">
        <v>87</v>
      </c>
      <c r="F11797" s="32">
        <v>22.0</v>
      </c>
      <c r="G11797" s="32">
        <v>26.0</v>
      </c>
      <c r="H11797" s="32">
        <v>9.142593447</v>
      </c>
      <c r="I11797" s="10"/>
      <c r="J11797" s="10"/>
      <c r="AA11797" s="7"/>
      <c r="AB11797" s="7"/>
      <c r="AC11797" s="7"/>
    </row>
    <row r="11798" ht="15.0" customHeight="1">
      <c r="A11798" s="29">
        <v>41502.0</v>
      </c>
      <c r="B11798" s="30" t="s">
        <v>59</v>
      </c>
      <c r="D11798" s="30" t="s">
        <v>91</v>
      </c>
      <c r="E11798" s="31" t="s">
        <v>87</v>
      </c>
      <c r="F11798" s="32">
        <v>23.0</v>
      </c>
      <c r="G11798" s="32">
        <v>35.0</v>
      </c>
      <c r="H11798" s="32">
        <v>12.30733733</v>
      </c>
      <c r="I11798" s="10"/>
      <c r="J11798" s="10"/>
      <c r="AA11798" s="7"/>
      <c r="AB11798" s="7"/>
      <c r="AC11798" s="7"/>
    </row>
    <row r="11799" ht="15.0" customHeight="1">
      <c r="A11799" s="29">
        <v>41502.0</v>
      </c>
      <c r="B11799" s="30" t="s">
        <v>59</v>
      </c>
      <c r="D11799" s="30" t="s">
        <v>91</v>
      </c>
      <c r="E11799" s="31" t="s">
        <v>87</v>
      </c>
      <c r="F11799" s="32">
        <v>24.0</v>
      </c>
      <c r="G11799" s="32">
        <v>34.0</v>
      </c>
      <c r="H11799" s="32">
        <v>11.95569912</v>
      </c>
      <c r="I11799" s="10"/>
      <c r="J11799" s="10"/>
      <c r="AA11799" s="7"/>
      <c r="AB11799" s="7"/>
      <c r="AC11799" s="7"/>
    </row>
    <row r="11800" ht="15.0" customHeight="1">
      <c r="A11800" s="29">
        <v>41502.0</v>
      </c>
      <c r="B11800" s="30" t="s">
        <v>59</v>
      </c>
      <c r="D11800" s="30" t="s">
        <v>91</v>
      </c>
      <c r="E11800" s="31" t="s">
        <v>83</v>
      </c>
      <c r="F11800" s="32">
        <v>1.0</v>
      </c>
      <c r="G11800" s="32">
        <v>32.0</v>
      </c>
      <c r="H11800" s="32">
        <v>11.41038839</v>
      </c>
      <c r="I11800" s="10"/>
      <c r="J11800" s="10"/>
      <c r="AA11800" s="7"/>
      <c r="AB11800" s="7"/>
      <c r="AC11800" s="7"/>
    </row>
    <row r="11801" ht="15.0" customHeight="1">
      <c r="A11801" s="29">
        <v>41502.0</v>
      </c>
      <c r="B11801" s="30" t="s">
        <v>59</v>
      </c>
      <c r="D11801" s="30" t="s">
        <v>91</v>
      </c>
      <c r="E11801" s="31" t="s">
        <v>83</v>
      </c>
      <c r="F11801" s="32">
        <v>2.0</v>
      </c>
      <c r="G11801" s="32">
        <v>27.0</v>
      </c>
      <c r="H11801" s="32">
        <v>9.627515207</v>
      </c>
      <c r="I11801" s="10"/>
      <c r="J11801" s="10"/>
      <c r="AA11801" s="7"/>
      <c r="AB11801" s="7"/>
      <c r="AC11801" s="7"/>
    </row>
    <row r="11802" ht="15.0" customHeight="1">
      <c r="A11802" s="29">
        <v>41502.0</v>
      </c>
      <c r="B11802" s="30" t="s">
        <v>59</v>
      </c>
      <c r="D11802" s="30" t="s">
        <v>91</v>
      </c>
      <c r="E11802" s="31" t="s">
        <v>83</v>
      </c>
      <c r="F11802" s="32">
        <v>3.0</v>
      </c>
      <c r="G11802" s="32">
        <v>38.0</v>
      </c>
      <c r="H11802" s="32">
        <v>13.54983622</v>
      </c>
      <c r="I11802" s="10"/>
      <c r="J11802" s="10"/>
      <c r="AA11802" s="7"/>
      <c r="AB11802" s="7"/>
      <c r="AC11802" s="7"/>
    </row>
    <row r="11803" ht="15.0" customHeight="1">
      <c r="A11803" s="29">
        <v>41502.0</v>
      </c>
      <c r="B11803" s="30" t="s">
        <v>59</v>
      </c>
      <c r="D11803" s="30" t="s">
        <v>91</v>
      </c>
      <c r="E11803" s="31" t="s">
        <v>83</v>
      </c>
      <c r="F11803" s="32">
        <v>4.0</v>
      </c>
      <c r="G11803" s="32">
        <v>31.0</v>
      </c>
      <c r="H11803" s="32">
        <v>11.05381376</v>
      </c>
      <c r="I11803" s="10"/>
      <c r="J11803" s="10"/>
      <c r="AA11803" s="7"/>
      <c r="AB11803" s="7"/>
      <c r="AC11803" s="7"/>
    </row>
    <row r="11804" ht="15.0" customHeight="1">
      <c r="A11804" s="29">
        <v>41502.0</v>
      </c>
      <c r="B11804" s="30" t="s">
        <v>59</v>
      </c>
      <c r="D11804" s="30" t="s">
        <v>91</v>
      </c>
      <c r="E11804" s="31" t="s">
        <v>83</v>
      </c>
      <c r="F11804" s="32">
        <v>5.0</v>
      </c>
      <c r="G11804" s="32">
        <v>35.0</v>
      </c>
      <c r="H11804" s="32">
        <v>12.48011231</v>
      </c>
      <c r="I11804" s="10"/>
      <c r="J11804" s="10"/>
      <c r="AA11804" s="7"/>
      <c r="AB11804" s="7"/>
      <c r="AC11804" s="7"/>
    </row>
    <row r="11805" ht="15.0" customHeight="1">
      <c r="A11805" s="29">
        <v>41502.0</v>
      </c>
      <c r="B11805" s="30" t="s">
        <v>59</v>
      </c>
      <c r="D11805" s="30" t="s">
        <v>91</v>
      </c>
      <c r="E11805" s="31" t="s">
        <v>83</v>
      </c>
      <c r="F11805" s="32">
        <v>6.0</v>
      </c>
      <c r="G11805" s="32">
        <v>20.0</v>
      </c>
      <c r="H11805" s="32">
        <v>7.131492746</v>
      </c>
      <c r="I11805" s="10"/>
      <c r="J11805" s="10"/>
      <c r="AA11805" s="7"/>
      <c r="AB11805" s="7"/>
      <c r="AC11805" s="7"/>
    </row>
    <row r="11806" ht="15.0" customHeight="1">
      <c r="A11806" s="29">
        <v>41502.0</v>
      </c>
      <c r="B11806" s="30" t="s">
        <v>59</v>
      </c>
      <c r="D11806" s="30" t="s">
        <v>91</v>
      </c>
      <c r="E11806" s="31" t="s">
        <v>83</v>
      </c>
      <c r="F11806" s="32">
        <v>7.0</v>
      </c>
      <c r="G11806" s="32">
        <v>30.0</v>
      </c>
      <c r="H11806" s="32">
        <v>10.69723912</v>
      </c>
      <c r="I11806" s="10"/>
      <c r="J11806" s="10"/>
      <c r="AA11806" s="7"/>
      <c r="AB11806" s="7"/>
      <c r="AC11806" s="7"/>
    </row>
    <row r="11807" ht="15.0" customHeight="1">
      <c r="A11807" s="29">
        <v>41502.0</v>
      </c>
      <c r="B11807" s="30" t="s">
        <v>59</v>
      </c>
      <c r="D11807" s="30" t="s">
        <v>91</v>
      </c>
      <c r="E11807" s="31" t="s">
        <v>83</v>
      </c>
      <c r="F11807" s="32">
        <v>8.0</v>
      </c>
      <c r="G11807" s="32">
        <v>30.0</v>
      </c>
      <c r="H11807" s="32">
        <v>10.69723912</v>
      </c>
      <c r="I11807" s="10"/>
      <c r="J11807" s="10"/>
      <c r="AA11807" s="7"/>
      <c r="AB11807" s="7"/>
      <c r="AC11807" s="7"/>
    </row>
    <row r="11808" ht="15.0" customHeight="1">
      <c r="A11808" s="29">
        <v>41502.0</v>
      </c>
      <c r="B11808" s="30" t="s">
        <v>59</v>
      </c>
      <c r="D11808" s="30" t="s">
        <v>91</v>
      </c>
      <c r="E11808" s="31" t="s">
        <v>83</v>
      </c>
      <c r="F11808" s="32">
        <v>9.0</v>
      </c>
      <c r="G11808" s="32">
        <v>26.0</v>
      </c>
      <c r="H11808" s="32">
        <v>9.27094057</v>
      </c>
      <c r="I11808" s="10"/>
      <c r="J11808" s="10"/>
      <c r="AA11808" s="7"/>
      <c r="AB11808" s="7"/>
      <c r="AC11808" s="7"/>
    </row>
    <row r="11809" ht="15.0" customHeight="1">
      <c r="A11809" s="29">
        <v>41502.0</v>
      </c>
      <c r="B11809" s="30" t="s">
        <v>59</v>
      </c>
      <c r="D11809" s="30" t="s">
        <v>91</v>
      </c>
      <c r="E11809" s="31" t="s">
        <v>83</v>
      </c>
      <c r="F11809" s="32">
        <v>10.0</v>
      </c>
      <c r="G11809" s="32">
        <v>26.0</v>
      </c>
      <c r="H11809" s="32">
        <v>9.27094057</v>
      </c>
      <c r="I11809" s="10"/>
      <c r="J11809" s="10"/>
      <c r="AA11809" s="7"/>
      <c r="AB11809" s="7"/>
      <c r="AC11809" s="7"/>
    </row>
    <row r="11810" ht="15.0" customHeight="1">
      <c r="A11810" s="29">
        <v>41502.0</v>
      </c>
      <c r="B11810" s="30" t="s">
        <v>59</v>
      </c>
      <c r="D11810" s="30" t="s">
        <v>91</v>
      </c>
      <c r="E11810" s="31" t="s">
        <v>83</v>
      </c>
      <c r="F11810" s="32">
        <v>11.0</v>
      </c>
      <c r="G11810" s="32">
        <v>34.0</v>
      </c>
      <c r="H11810" s="32">
        <v>12.12353767</v>
      </c>
      <c r="I11810" s="10"/>
      <c r="J11810" s="10"/>
      <c r="AA11810" s="7"/>
      <c r="AB11810" s="7"/>
      <c r="AC11810" s="7"/>
    </row>
    <row r="11811" ht="15.0" customHeight="1">
      <c r="A11811" s="29">
        <v>41502.0</v>
      </c>
      <c r="B11811" s="30" t="s">
        <v>59</v>
      </c>
      <c r="D11811" s="30" t="s">
        <v>91</v>
      </c>
      <c r="E11811" s="31" t="s">
        <v>83</v>
      </c>
      <c r="F11811" s="32">
        <v>12.0</v>
      </c>
      <c r="G11811" s="32">
        <v>24.0</v>
      </c>
      <c r="H11811" s="32">
        <v>8.557791295</v>
      </c>
      <c r="I11811" s="10"/>
      <c r="J11811" s="10"/>
      <c r="AA11811" s="7"/>
      <c r="AB11811" s="7"/>
      <c r="AC11811" s="7"/>
    </row>
    <row r="11812" ht="15.0" customHeight="1">
      <c r="A11812" s="29">
        <v>41502.0</v>
      </c>
      <c r="B11812" s="30" t="s">
        <v>59</v>
      </c>
      <c r="D11812" s="30" t="s">
        <v>91</v>
      </c>
      <c r="E11812" s="31" t="s">
        <v>83</v>
      </c>
      <c r="F11812" s="32">
        <v>13.0</v>
      </c>
      <c r="G11812" s="32">
        <v>41.0</v>
      </c>
      <c r="H11812" s="32">
        <v>14.61956013</v>
      </c>
      <c r="I11812" s="10"/>
      <c r="J11812" s="10"/>
      <c r="AA11812" s="7"/>
      <c r="AB11812" s="7"/>
      <c r="AC11812" s="7"/>
    </row>
    <row r="11813" ht="15.0" customHeight="1">
      <c r="A11813" s="29">
        <v>41502.0</v>
      </c>
      <c r="B11813" s="30" t="s">
        <v>59</v>
      </c>
      <c r="D11813" s="30" t="s">
        <v>91</v>
      </c>
      <c r="E11813" s="31" t="s">
        <v>83</v>
      </c>
      <c r="F11813" s="32">
        <v>14.0</v>
      </c>
      <c r="G11813" s="32">
        <v>40.0</v>
      </c>
      <c r="H11813" s="32">
        <v>14.26298549</v>
      </c>
      <c r="I11813" s="10"/>
      <c r="J11813" s="10"/>
      <c r="AA11813" s="7"/>
      <c r="AB11813" s="7"/>
      <c r="AC11813" s="7"/>
    </row>
    <row r="11814" ht="15.0" customHeight="1">
      <c r="A11814" s="29">
        <v>41502.0</v>
      </c>
      <c r="B11814" s="30" t="s">
        <v>59</v>
      </c>
      <c r="D11814" s="30" t="s">
        <v>91</v>
      </c>
      <c r="E11814" s="31" t="s">
        <v>83</v>
      </c>
      <c r="F11814" s="32">
        <v>15.0</v>
      </c>
      <c r="G11814" s="32">
        <v>33.0</v>
      </c>
      <c r="H11814" s="32">
        <v>11.76696303</v>
      </c>
      <c r="I11814" s="10"/>
      <c r="J11814" s="10"/>
      <c r="AA11814" s="7"/>
      <c r="AB11814" s="7"/>
      <c r="AC11814" s="7"/>
    </row>
    <row r="11815" ht="15.0" customHeight="1">
      <c r="A11815" s="29">
        <v>41502.0</v>
      </c>
      <c r="B11815" s="30" t="s">
        <v>59</v>
      </c>
      <c r="D11815" s="30" t="s">
        <v>91</v>
      </c>
      <c r="E11815" s="31" t="s">
        <v>83</v>
      </c>
      <c r="F11815" s="32">
        <v>16.0</v>
      </c>
      <c r="G11815" s="32">
        <v>26.0</v>
      </c>
      <c r="H11815" s="32">
        <v>9.27094057</v>
      </c>
      <c r="I11815" s="10"/>
      <c r="J11815" s="10"/>
      <c r="AA11815" s="7"/>
      <c r="AB11815" s="7"/>
      <c r="AC11815" s="7"/>
    </row>
    <row r="11816" ht="15.0" customHeight="1">
      <c r="A11816" s="29">
        <v>41502.0</v>
      </c>
      <c r="B11816" s="30" t="s">
        <v>59</v>
      </c>
      <c r="D11816" s="30" t="s">
        <v>91</v>
      </c>
      <c r="E11816" s="31" t="s">
        <v>83</v>
      </c>
      <c r="F11816" s="32">
        <v>17.0</v>
      </c>
      <c r="G11816" s="32">
        <v>51.0</v>
      </c>
      <c r="H11816" s="32">
        <v>18.1853065</v>
      </c>
      <c r="I11816" s="10"/>
      <c r="J11816" s="10"/>
      <c r="AA11816" s="7"/>
      <c r="AB11816" s="7"/>
      <c r="AC11816" s="7"/>
    </row>
    <row r="11817" ht="15.0" customHeight="1">
      <c r="A11817" s="29">
        <v>41502.0</v>
      </c>
      <c r="B11817" s="30" t="s">
        <v>59</v>
      </c>
      <c r="D11817" s="30" t="s">
        <v>91</v>
      </c>
      <c r="E11817" s="31" t="s">
        <v>83</v>
      </c>
      <c r="F11817" s="32">
        <v>18.0</v>
      </c>
      <c r="G11817" s="32">
        <v>20.0</v>
      </c>
      <c r="H11817" s="32">
        <v>7.131492746</v>
      </c>
      <c r="I11817" s="10"/>
      <c r="J11817" s="10"/>
      <c r="AA11817" s="7"/>
      <c r="AB11817" s="7"/>
      <c r="AC11817" s="7"/>
    </row>
    <row r="11818" ht="15.0" customHeight="1">
      <c r="A11818" s="29">
        <v>41502.0</v>
      </c>
      <c r="B11818" s="30" t="s">
        <v>59</v>
      </c>
      <c r="D11818" s="30" t="s">
        <v>91</v>
      </c>
      <c r="E11818" s="31" t="s">
        <v>83</v>
      </c>
      <c r="F11818" s="32">
        <v>19.0</v>
      </c>
      <c r="G11818" s="32">
        <v>54.0</v>
      </c>
      <c r="H11818" s="32">
        <v>19.25503041</v>
      </c>
      <c r="I11818" s="10"/>
      <c r="J11818" s="10"/>
      <c r="AA11818" s="7"/>
      <c r="AB11818" s="7"/>
      <c r="AC11818" s="7"/>
    </row>
    <row r="11819" ht="15.0" customHeight="1">
      <c r="A11819" s="29">
        <v>41502.0</v>
      </c>
      <c r="B11819" s="30" t="s">
        <v>59</v>
      </c>
      <c r="D11819" s="30" t="s">
        <v>91</v>
      </c>
      <c r="E11819" s="31" t="s">
        <v>83</v>
      </c>
      <c r="F11819" s="32">
        <v>20.0</v>
      </c>
      <c r="G11819" s="32">
        <v>36.0</v>
      </c>
      <c r="H11819" s="32">
        <v>12.83668694</v>
      </c>
      <c r="I11819" s="10"/>
      <c r="J11819" s="10"/>
      <c r="AA11819" s="7"/>
      <c r="AB11819" s="7"/>
      <c r="AC11819" s="7"/>
    </row>
    <row r="11820" ht="15.0" customHeight="1">
      <c r="A11820" s="29">
        <v>41502.0</v>
      </c>
      <c r="B11820" s="30" t="s">
        <v>59</v>
      </c>
      <c r="D11820" s="30" t="s">
        <v>91</v>
      </c>
      <c r="E11820" s="31" t="s">
        <v>83</v>
      </c>
      <c r="F11820" s="32">
        <v>21.0</v>
      </c>
      <c r="G11820" s="32">
        <v>31.0</v>
      </c>
      <c r="H11820" s="32">
        <v>11.05381376</v>
      </c>
      <c r="I11820" s="10"/>
      <c r="J11820" s="10"/>
      <c r="AA11820" s="7"/>
      <c r="AB11820" s="7"/>
      <c r="AC11820" s="7"/>
    </row>
    <row r="11821" ht="15.0" customHeight="1">
      <c r="A11821" s="29">
        <v>41502.0</v>
      </c>
      <c r="B11821" s="30" t="s">
        <v>59</v>
      </c>
      <c r="D11821" s="30" t="s">
        <v>91</v>
      </c>
      <c r="E11821" s="31" t="s">
        <v>83</v>
      </c>
      <c r="F11821" s="32">
        <v>22.0</v>
      </c>
      <c r="G11821" s="32">
        <v>33.0</v>
      </c>
      <c r="H11821" s="32">
        <v>11.76696303</v>
      </c>
      <c r="I11821" s="10"/>
      <c r="J11821" s="10"/>
      <c r="AA11821" s="7"/>
      <c r="AB11821" s="7"/>
      <c r="AC11821" s="7"/>
    </row>
    <row r="11822" ht="15.0" customHeight="1">
      <c r="A11822" s="29">
        <v>41502.0</v>
      </c>
      <c r="B11822" s="30" t="s">
        <v>59</v>
      </c>
      <c r="D11822" s="30" t="s">
        <v>91</v>
      </c>
      <c r="E11822" s="31" t="s">
        <v>83</v>
      </c>
      <c r="F11822" s="32">
        <v>23.0</v>
      </c>
      <c r="G11822" s="32">
        <v>37.0</v>
      </c>
      <c r="H11822" s="32">
        <v>13.19326158</v>
      </c>
      <c r="I11822" s="10"/>
      <c r="J11822" s="10"/>
      <c r="AA11822" s="7"/>
      <c r="AB11822" s="7"/>
      <c r="AC11822" s="7"/>
    </row>
    <row r="11823" ht="15.0" customHeight="1">
      <c r="A11823" s="29">
        <v>41502.0</v>
      </c>
      <c r="B11823" s="30" t="s">
        <v>59</v>
      </c>
      <c r="D11823" s="30" t="s">
        <v>91</v>
      </c>
      <c r="E11823" s="31" t="s">
        <v>83</v>
      </c>
      <c r="F11823" s="32">
        <v>24.0</v>
      </c>
      <c r="G11823" s="32">
        <v>24.0</v>
      </c>
      <c r="H11823" s="32">
        <v>8.557791295</v>
      </c>
      <c r="I11823" s="10"/>
      <c r="J11823" s="10"/>
      <c r="AA11823" s="7"/>
      <c r="AB11823" s="7"/>
      <c r="AC11823" s="7"/>
    </row>
    <row r="11824" ht="15.0" customHeight="1">
      <c r="A11824" s="29">
        <v>41502.0</v>
      </c>
      <c r="B11824" s="30" t="s">
        <v>59</v>
      </c>
      <c r="D11824" s="30" t="s">
        <v>91</v>
      </c>
      <c r="E11824" s="31" t="s">
        <v>86</v>
      </c>
      <c r="F11824" s="32">
        <v>1.0</v>
      </c>
      <c r="G11824" s="32">
        <v>31.0</v>
      </c>
      <c r="H11824" s="32">
        <v>10.84075264</v>
      </c>
      <c r="I11824" s="10"/>
      <c r="J11824" s="10"/>
      <c r="AA11824" s="7"/>
      <c r="AB11824" s="7"/>
      <c r="AC11824" s="7"/>
    </row>
    <row r="11825" ht="15.0" customHeight="1">
      <c r="A11825" s="29">
        <v>41502.0</v>
      </c>
      <c r="B11825" s="30" t="s">
        <v>59</v>
      </c>
      <c r="D11825" s="30" t="s">
        <v>91</v>
      </c>
      <c r="E11825" s="31" t="s">
        <v>86</v>
      </c>
      <c r="F11825" s="32">
        <v>2.0</v>
      </c>
      <c r="G11825" s="32">
        <v>28.0</v>
      </c>
      <c r="H11825" s="32">
        <v>9.791647544</v>
      </c>
      <c r="I11825" s="10"/>
      <c r="J11825" s="10"/>
      <c r="AA11825" s="7"/>
      <c r="AB11825" s="7"/>
      <c r="AC11825" s="7"/>
    </row>
    <row r="11826" ht="15.0" customHeight="1">
      <c r="A11826" s="29">
        <v>41502.0</v>
      </c>
      <c r="B11826" s="30" t="s">
        <v>59</v>
      </c>
      <c r="D11826" s="30" t="s">
        <v>91</v>
      </c>
      <c r="E11826" s="31" t="s">
        <v>86</v>
      </c>
      <c r="F11826" s="32">
        <v>3.0</v>
      </c>
      <c r="G11826" s="32">
        <v>22.0</v>
      </c>
      <c r="H11826" s="32">
        <v>7.693437356</v>
      </c>
      <c r="I11826" s="10"/>
      <c r="J11826" s="10"/>
      <c r="AA11826" s="7"/>
      <c r="AB11826" s="7"/>
      <c r="AC11826" s="7"/>
    </row>
    <row r="11827" ht="15.0" customHeight="1">
      <c r="A11827" s="29">
        <v>41502.0</v>
      </c>
      <c r="B11827" s="30" t="s">
        <v>59</v>
      </c>
      <c r="D11827" s="30" t="s">
        <v>91</v>
      </c>
      <c r="E11827" s="31" t="s">
        <v>86</v>
      </c>
      <c r="F11827" s="32">
        <v>4.0</v>
      </c>
      <c r="G11827" s="32">
        <v>25.0</v>
      </c>
      <c r="H11827" s="32">
        <v>8.74254245</v>
      </c>
      <c r="I11827" s="10"/>
      <c r="J11827" s="10"/>
      <c r="AA11827" s="7"/>
      <c r="AB11827" s="7"/>
      <c r="AC11827" s="7"/>
    </row>
    <row r="11828" ht="15.0" customHeight="1">
      <c r="A11828" s="29">
        <v>41502.0</v>
      </c>
      <c r="B11828" s="30" t="s">
        <v>59</v>
      </c>
      <c r="D11828" s="30" t="s">
        <v>91</v>
      </c>
      <c r="E11828" s="31" t="s">
        <v>86</v>
      </c>
      <c r="F11828" s="32">
        <v>5.0</v>
      </c>
      <c r="G11828" s="32">
        <v>32.0</v>
      </c>
      <c r="H11828" s="32">
        <v>11.19045434</v>
      </c>
      <c r="I11828" s="10"/>
      <c r="J11828" s="10"/>
      <c r="AA11828" s="7"/>
      <c r="AB11828" s="7"/>
      <c r="AC11828" s="7"/>
    </row>
    <row r="11829" ht="15.0" customHeight="1">
      <c r="A11829" s="29">
        <v>41502.0</v>
      </c>
      <c r="B11829" s="30" t="s">
        <v>59</v>
      </c>
      <c r="D11829" s="30" t="s">
        <v>91</v>
      </c>
      <c r="E11829" s="31" t="s">
        <v>86</v>
      </c>
      <c r="F11829" s="32">
        <v>6.0</v>
      </c>
      <c r="G11829" s="32">
        <v>32.0</v>
      </c>
      <c r="H11829" s="32">
        <v>11.19045434</v>
      </c>
      <c r="I11829" s="10"/>
      <c r="J11829" s="10"/>
      <c r="AA11829" s="7"/>
      <c r="AB11829" s="7"/>
      <c r="AC11829" s="7"/>
    </row>
    <row r="11830" ht="15.0" customHeight="1">
      <c r="A11830" s="29">
        <v>41502.0</v>
      </c>
      <c r="B11830" s="30" t="s">
        <v>59</v>
      </c>
      <c r="D11830" s="30" t="s">
        <v>91</v>
      </c>
      <c r="E11830" s="31" t="s">
        <v>86</v>
      </c>
      <c r="F11830" s="32">
        <v>7.0</v>
      </c>
      <c r="G11830" s="32">
        <v>46.0</v>
      </c>
      <c r="H11830" s="32">
        <v>16.08627811</v>
      </c>
      <c r="I11830" s="10"/>
      <c r="J11830" s="10"/>
      <c r="AA11830" s="7"/>
      <c r="AB11830" s="7"/>
      <c r="AC11830" s="7"/>
    </row>
    <row r="11831" ht="15.0" customHeight="1">
      <c r="A11831" s="29">
        <v>41502.0</v>
      </c>
      <c r="B11831" s="30" t="s">
        <v>59</v>
      </c>
      <c r="D11831" s="30" t="s">
        <v>91</v>
      </c>
      <c r="E11831" s="31" t="s">
        <v>86</v>
      </c>
      <c r="F11831" s="32">
        <v>8.0</v>
      </c>
      <c r="G11831" s="32">
        <v>35.0</v>
      </c>
      <c r="H11831" s="32">
        <v>12.23955943</v>
      </c>
      <c r="I11831" s="10"/>
      <c r="J11831" s="10"/>
      <c r="AA11831" s="7"/>
      <c r="AB11831" s="7"/>
      <c r="AC11831" s="7"/>
    </row>
    <row r="11832" ht="15.0" customHeight="1">
      <c r="A11832" s="29">
        <v>41502.0</v>
      </c>
      <c r="B11832" s="30" t="s">
        <v>59</v>
      </c>
      <c r="D11832" s="30" t="s">
        <v>91</v>
      </c>
      <c r="E11832" s="31" t="s">
        <v>86</v>
      </c>
      <c r="F11832" s="32">
        <v>9.0</v>
      </c>
      <c r="G11832" s="32">
        <v>40.0</v>
      </c>
      <c r="H11832" s="32">
        <v>13.98806792</v>
      </c>
      <c r="I11832" s="10"/>
      <c r="J11832" s="10"/>
      <c r="AA11832" s="7"/>
      <c r="AB11832" s="7"/>
      <c r="AC11832" s="7"/>
    </row>
    <row r="11833" ht="15.0" customHeight="1">
      <c r="A11833" s="29">
        <v>41502.0</v>
      </c>
      <c r="B11833" s="30" t="s">
        <v>59</v>
      </c>
      <c r="D11833" s="30" t="s">
        <v>91</v>
      </c>
      <c r="E11833" s="31" t="s">
        <v>86</v>
      </c>
      <c r="F11833" s="32">
        <v>10.0</v>
      </c>
      <c r="G11833" s="32">
        <v>27.0</v>
      </c>
      <c r="H11833" s="32">
        <v>9.441945846</v>
      </c>
      <c r="I11833" s="10"/>
      <c r="J11833" s="10"/>
      <c r="AA11833" s="7"/>
      <c r="AB11833" s="7"/>
      <c r="AC11833" s="7"/>
    </row>
    <row r="11834" ht="15.0" customHeight="1">
      <c r="A11834" s="29">
        <v>41502.0</v>
      </c>
      <c r="B11834" s="30" t="s">
        <v>59</v>
      </c>
      <c r="D11834" s="30" t="s">
        <v>91</v>
      </c>
      <c r="E11834" s="31" t="s">
        <v>86</v>
      </c>
      <c r="F11834" s="32">
        <v>11.0</v>
      </c>
      <c r="G11834" s="32">
        <v>35.0</v>
      </c>
      <c r="H11834" s="32">
        <v>12.23955943</v>
      </c>
      <c r="I11834" s="10"/>
      <c r="J11834" s="10"/>
      <c r="AA11834" s="7"/>
      <c r="AB11834" s="7"/>
      <c r="AC11834" s="7"/>
    </row>
    <row r="11835" ht="15.0" customHeight="1">
      <c r="A11835" s="29">
        <v>41502.0</v>
      </c>
      <c r="B11835" s="30" t="s">
        <v>59</v>
      </c>
      <c r="D11835" s="30" t="s">
        <v>91</v>
      </c>
      <c r="E11835" s="31" t="s">
        <v>86</v>
      </c>
      <c r="F11835" s="32">
        <v>12.0</v>
      </c>
      <c r="G11835" s="32">
        <v>21.0</v>
      </c>
      <c r="H11835" s="32">
        <v>7.343735658</v>
      </c>
      <c r="I11835" s="10"/>
      <c r="J11835" s="10"/>
      <c r="AA11835" s="7"/>
      <c r="AB11835" s="7"/>
      <c r="AC11835" s="7"/>
    </row>
    <row r="11836" ht="15.0" customHeight="1">
      <c r="A11836" s="29">
        <v>41502.0</v>
      </c>
      <c r="B11836" s="30" t="s">
        <v>59</v>
      </c>
      <c r="D11836" s="30" t="s">
        <v>91</v>
      </c>
      <c r="E11836" s="31" t="s">
        <v>86</v>
      </c>
      <c r="F11836" s="32">
        <v>13.0</v>
      </c>
      <c r="G11836" s="32">
        <v>33.0</v>
      </c>
      <c r="H11836" s="32">
        <v>11.54015603</v>
      </c>
      <c r="I11836" s="10"/>
      <c r="J11836" s="10"/>
      <c r="AA11836" s="7"/>
      <c r="AB11836" s="7"/>
      <c r="AC11836" s="7"/>
    </row>
    <row r="11837" ht="15.0" customHeight="1">
      <c r="A11837" s="29">
        <v>41502.0</v>
      </c>
      <c r="B11837" s="30" t="s">
        <v>59</v>
      </c>
      <c r="D11837" s="30" t="s">
        <v>91</v>
      </c>
      <c r="E11837" s="31" t="s">
        <v>86</v>
      </c>
      <c r="F11837" s="32">
        <v>14.0</v>
      </c>
      <c r="G11837" s="32">
        <v>28.0</v>
      </c>
      <c r="H11837" s="32">
        <v>9.791647544</v>
      </c>
      <c r="I11837" s="10"/>
      <c r="J11837" s="10"/>
      <c r="AA11837" s="7"/>
      <c r="AB11837" s="7"/>
      <c r="AC11837" s="7"/>
    </row>
    <row r="11838" ht="15.0" customHeight="1">
      <c r="A11838" s="29">
        <v>41502.0</v>
      </c>
      <c r="B11838" s="30" t="s">
        <v>59</v>
      </c>
      <c r="D11838" s="30" t="s">
        <v>91</v>
      </c>
      <c r="E11838" s="31" t="s">
        <v>86</v>
      </c>
      <c r="F11838" s="32">
        <v>15.0</v>
      </c>
      <c r="G11838" s="32">
        <v>34.0</v>
      </c>
      <c r="H11838" s="32">
        <v>11.88985773</v>
      </c>
      <c r="I11838" s="10"/>
      <c r="J11838" s="10"/>
      <c r="AA11838" s="7"/>
      <c r="AB11838" s="7"/>
      <c r="AC11838" s="7"/>
    </row>
    <row r="11839" ht="15.0" customHeight="1">
      <c r="A11839" s="29">
        <v>41502.0</v>
      </c>
      <c r="B11839" s="30" t="s">
        <v>59</v>
      </c>
      <c r="D11839" s="30" t="s">
        <v>91</v>
      </c>
      <c r="E11839" s="31" t="s">
        <v>86</v>
      </c>
      <c r="F11839" s="32">
        <v>16.0</v>
      </c>
      <c r="G11839" s="32">
        <v>57.0</v>
      </c>
      <c r="H11839" s="32">
        <v>19.93299679</v>
      </c>
      <c r="I11839" s="10"/>
      <c r="J11839" s="10"/>
      <c r="AA11839" s="7"/>
      <c r="AB11839" s="7"/>
      <c r="AC11839" s="7"/>
    </row>
    <row r="11840" ht="15.0" customHeight="1">
      <c r="A11840" s="29">
        <v>41502.0</v>
      </c>
      <c r="B11840" s="30" t="s">
        <v>59</v>
      </c>
      <c r="D11840" s="30" t="s">
        <v>91</v>
      </c>
      <c r="E11840" s="31" t="s">
        <v>86</v>
      </c>
      <c r="F11840" s="32">
        <v>17.0</v>
      </c>
      <c r="G11840" s="32">
        <v>19.0</v>
      </c>
      <c r="H11840" s="32">
        <v>6.644332262</v>
      </c>
      <c r="I11840" s="10"/>
      <c r="J11840" s="10"/>
      <c r="AA11840" s="7"/>
      <c r="AB11840" s="7"/>
      <c r="AC11840" s="7"/>
    </row>
    <row r="11841" ht="15.0" customHeight="1">
      <c r="A11841" s="29">
        <v>41502.0</v>
      </c>
      <c r="B11841" s="30" t="s">
        <v>59</v>
      </c>
      <c r="D11841" s="30" t="s">
        <v>91</v>
      </c>
      <c r="E11841" s="31" t="s">
        <v>86</v>
      </c>
      <c r="F11841" s="32">
        <v>18.0</v>
      </c>
      <c r="G11841" s="32">
        <v>19.0</v>
      </c>
      <c r="H11841" s="32">
        <v>6.644332262</v>
      </c>
      <c r="I11841" s="10"/>
      <c r="J11841" s="10"/>
      <c r="AA11841" s="7"/>
      <c r="AB11841" s="7"/>
      <c r="AC11841" s="7"/>
    </row>
    <row r="11842" ht="15.0" customHeight="1">
      <c r="A11842" s="29">
        <v>41502.0</v>
      </c>
      <c r="B11842" s="30" t="s">
        <v>59</v>
      </c>
      <c r="D11842" s="30" t="s">
        <v>91</v>
      </c>
      <c r="E11842" s="31" t="s">
        <v>86</v>
      </c>
      <c r="F11842" s="32">
        <v>19.0</v>
      </c>
      <c r="G11842" s="32">
        <v>41.0</v>
      </c>
      <c r="H11842" s="32">
        <v>14.33776962</v>
      </c>
      <c r="I11842" s="10"/>
      <c r="J11842" s="10"/>
      <c r="AA11842" s="7"/>
      <c r="AB11842" s="7"/>
      <c r="AC11842" s="7"/>
    </row>
    <row r="11843" ht="15.0" customHeight="1">
      <c r="A11843" s="29">
        <v>41502.0</v>
      </c>
      <c r="B11843" s="30" t="s">
        <v>59</v>
      </c>
      <c r="D11843" s="30" t="s">
        <v>91</v>
      </c>
      <c r="E11843" s="31" t="s">
        <v>86</v>
      </c>
      <c r="F11843" s="32">
        <v>20.0</v>
      </c>
      <c r="G11843" s="32">
        <v>32.0</v>
      </c>
      <c r="H11843" s="32">
        <v>11.19045434</v>
      </c>
      <c r="I11843" s="10"/>
      <c r="J11843" s="10"/>
      <c r="AA11843" s="7"/>
      <c r="AB11843" s="7"/>
      <c r="AC11843" s="7"/>
    </row>
    <row r="11844" ht="15.0" customHeight="1">
      <c r="A11844" s="29">
        <v>41502.0</v>
      </c>
      <c r="B11844" s="30" t="s">
        <v>59</v>
      </c>
      <c r="D11844" s="30" t="s">
        <v>91</v>
      </c>
      <c r="E11844" s="31" t="s">
        <v>86</v>
      </c>
      <c r="F11844" s="32">
        <v>21.0</v>
      </c>
      <c r="G11844" s="32">
        <v>29.0</v>
      </c>
      <c r="H11844" s="32">
        <v>10.14134924</v>
      </c>
      <c r="I11844" s="10"/>
      <c r="J11844" s="10"/>
      <c r="AA11844" s="7"/>
      <c r="AB11844" s="7"/>
      <c r="AC11844" s="7"/>
    </row>
    <row r="11845" ht="15.0" customHeight="1">
      <c r="A11845" s="29">
        <v>41502.0</v>
      </c>
      <c r="B11845" s="30" t="s">
        <v>59</v>
      </c>
      <c r="D11845" s="30" t="s">
        <v>91</v>
      </c>
      <c r="E11845" s="31" t="s">
        <v>86</v>
      </c>
      <c r="F11845" s="32">
        <v>22.0</v>
      </c>
      <c r="G11845" s="32">
        <v>23.0</v>
      </c>
      <c r="H11845" s="32">
        <v>8.043139054</v>
      </c>
      <c r="I11845" s="10"/>
      <c r="J11845" s="10"/>
      <c r="AA11845" s="7"/>
      <c r="AB11845" s="7"/>
      <c r="AC11845" s="7"/>
    </row>
    <row r="11846" ht="15.0" customHeight="1">
      <c r="A11846" s="29">
        <v>41502.0</v>
      </c>
      <c r="B11846" s="30" t="s">
        <v>59</v>
      </c>
      <c r="D11846" s="30" t="s">
        <v>91</v>
      </c>
      <c r="E11846" s="31" t="s">
        <v>86</v>
      </c>
      <c r="F11846" s="32">
        <v>23.0</v>
      </c>
      <c r="G11846" s="32">
        <v>22.0</v>
      </c>
      <c r="H11846" s="32">
        <v>7.693437356</v>
      </c>
      <c r="I11846" s="10"/>
      <c r="J11846" s="10"/>
      <c r="AA11846" s="7"/>
      <c r="AB11846" s="7"/>
      <c r="AC11846" s="7"/>
    </row>
    <row r="11847" ht="15.0" customHeight="1">
      <c r="A11847" s="29">
        <v>41502.0</v>
      </c>
      <c r="B11847" s="30" t="s">
        <v>59</v>
      </c>
      <c r="D11847" s="30" t="s">
        <v>91</v>
      </c>
      <c r="E11847" s="31" t="s">
        <v>86</v>
      </c>
      <c r="F11847" s="32">
        <v>24.0</v>
      </c>
      <c r="G11847" s="32">
        <v>26.0</v>
      </c>
      <c r="H11847" s="32">
        <v>9.092244148</v>
      </c>
      <c r="I11847" s="10"/>
      <c r="J11847" s="10"/>
      <c r="AA11847" s="7"/>
      <c r="AB11847" s="7"/>
      <c r="AC11847" s="7"/>
    </row>
    <row r="11848" ht="15.0" customHeight="1">
      <c r="A11848" s="29">
        <v>41502.0</v>
      </c>
      <c r="B11848" s="30" t="s">
        <v>59</v>
      </c>
      <c r="D11848" s="30" t="s">
        <v>91</v>
      </c>
      <c r="E11848" s="31" t="s">
        <v>84</v>
      </c>
      <c r="F11848" s="32">
        <v>1.0</v>
      </c>
      <c r="G11848" s="32">
        <v>37.0</v>
      </c>
      <c r="H11848" s="32">
        <v>14.58561821</v>
      </c>
      <c r="I11848" s="10"/>
      <c r="J11848" s="10"/>
      <c r="AA11848" s="7"/>
      <c r="AB11848" s="7"/>
      <c r="AC11848" s="7"/>
    </row>
    <row r="11849" ht="15.0" customHeight="1">
      <c r="A11849" s="29">
        <v>41502.0</v>
      </c>
      <c r="B11849" s="30" t="s">
        <v>59</v>
      </c>
      <c r="D11849" s="30" t="s">
        <v>91</v>
      </c>
      <c r="E11849" s="31" t="s">
        <v>84</v>
      </c>
      <c r="F11849" s="32">
        <v>2.0</v>
      </c>
      <c r="G11849" s="32">
        <v>37.0</v>
      </c>
      <c r="H11849" s="32">
        <v>14.58561821</v>
      </c>
      <c r="I11849" s="10"/>
      <c r="J11849" s="10"/>
      <c r="AA11849" s="7"/>
      <c r="AB11849" s="7"/>
      <c r="AC11849" s="7"/>
    </row>
    <row r="11850" ht="15.0" customHeight="1">
      <c r="A11850" s="29">
        <v>41502.0</v>
      </c>
      <c r="B11850" s="30" t="s">
        <v>59</v>
      </c>
      <c r="D11850" s="30" t="s">
        <v>91</v>
      </c>
      <c r="E11850" s="31" t="s">
        <v>84</v>
      </c>
      <c r="F11850" s="32">
        <v>3.0</v>
      </c>
      <c r="G11850" s="32">
        <v>35.0</v>
      </c>
      <c r="H11850" s="32">
        <v>13.79720642</v>
      </c>
      <c r="I11850" s="10"/>
      <c r="J11850" s="10"/>
      <c r="AA11850" s="7"/>
      <c r="AB11850" s="7"/>
      <c r="AC11850" s="7"/>
    </row>
    <row r="11851" ht="15.0" customHeight="1">
      <c r="A11851" s="29">
        <v>41502.0</v>
      </c>
      <c r="B11851" s="30" t="s">
        <v>59</v>
      </c>
      <c r="D11851" s="30" t="s">
        <v>91</v>
      </c>
      <c r="E11851" s="31" t="s">
        <v>84</v>
      </c>
      <c r="F11851" s="32">
        <v>4.0</v>
      </c>
      <c r="G11851" s="32">
        <v>29.0</v>
      </c>
      <c r="H11851" s="32">
        <v>11.43197103</v>
      </c>
      <c r="I11851" s="10"/>
      <c r="J11851" s="10"/>
      <c r="AA11851" s="7"/>
      <c r="AB11851" s="7"/>
      <c r="AC11851" s="7"/>
    </row>
    <row r="11852" ht="15.0" customHeight="1">
      <c r="A11852" s="29">
        <v>41502.0</v>
      </c>
      <c r="B11852" s="30" t="s">
        <v>59</v>
      </c>
      <c r="D11852" s="30" t="s">
        <v>91</v>
      </c>
      <c r="E11852" s="31" t="s">
        <v>84</v>
      </c>
      <c r="F11852" s="32">
        <v>5.0</v>
      </c>
      <c r="G11852" s="32">
        <v>38.0</v>
      </c>
      <c r="H11852" s="32">
        <v>14.97982411</v>
      </c>
      <c r="I11852" s="10"/>
      <c r="J11852" s="10"/>
      <c r="AA11852" s="7"/>
      <c r="AB11852" s="7"/>
      <c r="AC11852" s="7"/>
    </row>
    <row r="11853" ht="15.0" customHeight="1">
      <c r="A11853" s="29">
        <v>41502.0</v>
      </c>
      <c r="B11853" s="30" t="s">
        <v>59</v>
      </c>
      <c r="D11853" s="30" t="s">
        <v>91</v>
      </c>
      <c r="E11853" s="31" t="s">
        <v>84</v>
      </c>
      <c r="F11853" s="32">
        <v>6.0</v>
      </c>
      <c r="G11853" s="32">
        <v>25.0</v>
      </c>
      <c r="H11853" s="32">
        <v>9.85514744</v>
      </c>
      <c r="I11853" s="10"/>
      <c r="J11853" s="10"/>
      <c r="AA11853" s="7"/>
      <c r="AB11853" s="7"/>
      <c r="AC11853" s="7"/>
    </row>
    <row r="11854" ht="15.0" customHeight="1">
      <c r="A11854" s="29">
        <v>41502.0</v>
      </c>
      <c r="B11854" s="30" t="s">
        <v>59</v>
      </c>
      <c r="D11854" s="30" t="s">
        <v>91</v>
      </c>
      <c r="E11854" s="31" t="s">
        <v>84</v>
      </c>
      <c r="F11854" s="32">
        <v>7.0</v>
      </c>
      <c r="G11854" s="32">
        <v>30.0</v>
      </c>
      <c r="H11854" s="32">
        <v>11.82617693</v>
      </c>
      <c r="I11854" s="10"/>
      <c r="J11854" s="10"/>
      <c r="AA11854" s="7"/>
      <c r="AB11854" s="7"/>
      <c r="AC11854" s="7"/>
    </row>
    <row r="11855" ht="15.0" customHeight="1">
      <c r="A11855" s="29">
        <v>41502.0</v>
      </c>
      <c r="B11855" s="30" t="s">
        <v>59</v>
      </c>
      <c r="D11855" s="30" t="s">
        <v>91</v>
      </c>
      <c r="E11855" s="31" t="s">
        <v>84</v>
      </c>
      <c r="F11855" s="32">
        <v>8.0</v>
      </c>
      <c r="G11855" s="32">
        <v>31.0</v>
      </c>
      <c r="H11855" s="32">
        <v>12.22038283</v>
      </c>
      <c r="I11855" s="10"/>
      <c r="J11855" s="10"/>
      <c r="AA11855" s="7"/>
      <c r="AB11855" s="7"/>
      <c r="AC11855" s="7"/>
    </row>
    <row r="11856" ht="15.0" customHeight="1">
      <c r="A11856" s="29">
        <v>41502.0</v>
      </c>
      <c r="B11856" s="30" t="s">
        <v>59</v>
      </c>
      <c r="D11856" s="30" t="s">
        <v>91</v>
      </c>
      <c r="E11856" s="31" t="s">
        <v>84</v>
      </c>
      <c r="F11856" s="32">
        <v>9.0</v>
      </c>
      <c r="G11856" s="32">
        <v>23.0</v>
      </c>
      <c r="H11856" s="32">
        <v>9.066735645</v>
      </c>
      <c r="I11856" s="10"/>
      <c r="J11856" s="10"/>
      <c r="AA11856" s="7"/>
      <c r="AB11856" s="7"/>
      <c r="AC11856" s="7"/>
    </row>
    <row r="11857" ht="15.0" customHeight="1">
      <c r="A11857" s="29">
        <v>41502.0</v>
      </c>
      <c r="B11857" s="30" t="s">
        <v>59</v>
      </c>
      <c r="D11857" s="30" t="s">
        <v>91</v>
      </c>
      <c r="E11857" s="31" t="s">
        <v>84</v>
      </c>
      <c r="F11857" s="32">
        <v>10.0</v>
      </c>
      <c r="G11857" s="32">
        <v>33.0</v>
      </c>
      <c r="H11857" s="32">
        <v>13.00879462</v>
      </c>
      <c r="I11857" s="10"/>
      <c r="J11857" s="10"/>
      <c r="AA11857" s="7"/>
      <c r="AB11857" s="7"/>
      <c r="AC11857" s="7"/>
    </row>
    <row r="11858" ht="15.0" customHeight="1">
      <c r="A11858" s="29">
        <v>41502.0</v>
      </c>
      <c r="B11858" s="30" t="s">
        <v>59</v>
      </c>
      <c r="D11858" s="30" t="s">
        <v>91</v>
      </c>
      <c r="E11858" s="31" t="s">
        <v>84</v>
      </c>
      <c r="F11858" s="32">
        <v>11.0</v>
      </c>
      <c r="G11858" s="32">
        <v>43.0</v>
      </c>
      <c r="H11858" s="32">
        <v>16.9508536</v>
      </c>
      <c r="I11858" s="10"/>
      <c r="J11858" s="10"/>
      <c r="AA11858" s="7"/>
      <c r="AB11858" s="7"/>
      <c r="AC11858" s="7"/>
    </row>
    <row r="11859" ht="15.0" customHeight="1">
      <c r="A11859" s="29">
        <v>41502.0</v>
      </c>
      <c r="B11859" s="30" t="s">
        <v>59</v>
      </c>
      <c r="D11859" s="30" t="s">
        <v>91</v>
      </c>
      <c r="E11859" s="31" t="s">
        <v>84</v>
      </c>
      <c r="F11859" s="32">
        <v>12.0</v>
      </c>
      <c r="G11859" s="32">
        <v>23.0</v>
      </c>
      <c r="H11859" s="32">
        <v>9.066735645</v>
      </c>
      <c r="I11859" s="10"/>
      <c r="J11859" s="10"/>
      <c r="AA11859" s="7"/>
      <c r="AB11859" s="7"/>
      <c r="AC11859" s="7"/>
    </row>
    <row r="11860" ht="15.0" customHeight="1">
      <c r="A11860" s="29">
        <v>41502.0</v>
      </c>
      <c r="B11860" s="30" t="s">
        <v>59</v>
      </c>
      <c r="D11860" s="30" t="s">
        <v>91</v>
      </c>
      <c r="E11860" s="31" t="s">
        <v>84</v>
      </c>
      <c r="F11860" s="32">
        <v>13.0</v>
      </c>
      <c r="G11860" s="32">
        <v>22.0</v>
      </c>
      <c r="H11860" s="32">
        <v>8.672529747</v>
      </c>
      <c r="I11860" s="10"/>
      <c r="J11860" s="10"/>
      <c r="AA11860" s="7"/>
      <c r="AB11860" s="7"/>
      <c r="AC11860" s="7"/>
    </row>
    <row r="11861" ht="15.0" customHeight="1">
      <c r="A11861" s="29">
        <v>41502.0</v>
      </c>
      <c r="B11861" s="30" t="s">
        <v>59</v>
      </c>
      <c r="D11861" s="30" t="s">
        <v>91</v>
      </c>
      <c r="E11861" s="31" t="s">
        <v>84</v>
      </c>
      <c r="F11861" s="32">
        <v>14.0</v>
      </c>
      <c r="G11861" s="32">
        <v>38.0</v>
      </c>
      <c r="H11861" s="32">
        <v>14.97982411</v>
      </c>
      <c r="I11861" s="10"/>
      <c r="J11861" s="10"/>
      <c r="AA11861" s="7"/>
      <c r="AB11861" s="7"/>
      <c r="AC11861" s="7"/>
    </row>
    <row r="11862" ht="15.0" customHeight="1">
      <c r="A11862" s="29">
        <v>41502.0</v>
      </c>
      <c r="B11862" s="30" t="s">
        <v>59</v>
      </c>
      <c r="D11862" s="30" t="s">
        <v>91</v>
      </c>
      <c r="E11862" s="31" t="s">
        <v>84</v>
      </c>
      <c r="F11862" s="32">
        <v>15.0</v>
      </c>
      <c r="G11862" s="32">
        <v>22.0</v>
      </c>
      <c r="H11862" s="32">
        <v>8.672529747</v>
      </c>
      <c r="I11862" s="10"/>
      <c r="J11862" s="10"/>
      <c r="AA11862" s="7"/>
      <c r="AB11862" s="7"/>
      <c r="AC11862" s="7"/>
    </row>
    <row r="11863" ht="15.0" customHeight="1">
      <c r="A11863" s="29">
        <v>41502.0</v>
      </c>
      <c r="B11863" s="30" t="s">
        <v>59</v>
      </c>
      <c r="D11863" s="30" t="s">
        <v>91</v>
      </c>
      <c r="E11863" s="31" t="s">
        <v>84</v>
      </c>
      <c r="F11863" s="32">
        <v>16.0</v>
      </c>
      <c r="G11863" s="32">
        <v>26.0</v>
      </c>
      <c r="H11863" s="32">
        <v>10.24935334</v>
      </c>
      <c r="I11863" s="10"/>
      <c r="J11863" s="10"/>
      <c r="AA11863" s="7"/>
      <c r="AB11863" s="7"/>
      <c r="AC11863" s="7"/>
    </row>
    <row r="11864" ht="15.0" customHeight="1">
      <c r="A11864" s="29">
        <v>41502.0</v>
      </c>
      <c r="B11864" s="30" t="s">
        <v>59</v>
      </c>
      <c r="D11864" s="30" t="s">
        <v>91</v>
      </c>
      <c r="E11864" s="31" t="s">
        <v>84</v>
      </c>
      <c r="F11864" s="32">
        <v>17.0</v>
      </c>
      <c r="G11864" s="32">
        <v>51.0</v>
      </c>
      <c r="H11864" s="32">
        <v>20.10450078</v>
      </c>
      <c r="I11864" s="10"/>
      <c r="J11864" s="10"/>
      <c r="AA11864" s="7"/>
      <c r="AB11864" s="7"/>
      <c r="AC11864" s="7"/>
    </row>
    <row r="11865" ht="15.0" customHeight="1">
      <c r="A11865" s="29">
        <v>41502.0</v>
      </c>
      <c r="B11865" s="30" t="s">
        <v>59</v>
      </c>
      <c r="D11865" s="30" t="s">
        <v>91</v>
      </c>
      <c r="E11865" s="31" t="s">
        <v>84</v>
      </c>
      <c r="F11865" s="32">
        <v>18.0</v>
      </c>
      <c r="G11865" s="32">
        <v>25.0</v>
      </c>
      <c r="H11865" s="32">
        <v>9.85514744</v>
      </c>
      <c r="I11865" s="10"/>
      <c r="J11865" s="10"/>
      <c r="AA11865" s="7"/>
      <c r="AB11865" s="7"/>
      <c r="AC11865" s="7"/>
    </row>
    <row r="11866" ht="15.0" customHeight="1">
      <c r="A11866" s="29">
        <v>41502.0</v>
      </c>
      <c r="B11866" s="30" t="s">
        <v>59</v>
      </c>
      <c r="D11866" s="30" t="s">
        <v>91</v>
      </c>
      <c r="E11866" s="31" t="s">
        <v>84</v>
      </c>
      <c r="F11866" s="32">
        <v>19.0</v>
      </c>
      <c r="G11866" s="32">
        <v>32.0</v>
      </c>
      <c r="H11866" s="32">
        <v>12.61458872</v>
      </c>
      <c r="I11866" s="10"/>
      <c r="J11866" s="10"/>
      <c r="AA11866" s="7"/>
      <c r="AB11866" s="7"/>
      <c r="AC11866" s="7"/>
    </row>
    <row r="11867" ht="15.0" customHeight="1">
      <c r="A11867" s="29">
        <v>41502.0</v>
      </c>
      <c r="B11867" s="30" t="s">
        <v>59</v>
      </c>
      <c r="D11867" s="30" t="s">
        <v>91</v>
      </c>
      <c r="E11867" s="31" t="s">
        <v>84</v>
      </c>
      <c r="F11867" s="32">
        <v>20.0</v>
      </c>
      <c r="G11867" s="32">
        <v>24.0</v>
      </c>
      <c r="H11867" s="32">
        <v>9.460941542</v>
      </c>
      <c r="I11867" s="10"/>
      <c r="J11867" s="10"/>
      <c r="AA11867" s="7"/>
      <c r="AB11867" s="7"/>
      <c r="AC11867" s="7"/>
    </row>
    <row r="11868" ht="15.0" customHeight="1">
      <c r="A11868" s="29">
        <v>41502.0</v>
      </c>
      <c r="B11868" s="30" t="s">
        <v>59</v>
      </c>
      <c r="D11868" s="30" t="s">
        <v>91</v>
      </c>
      <c r="E11868" s="31" t="s">
        <v>84</v>
      </c>
      <c r="F11868" s="32">
        <v>21.0</v>
      </c>
      <c r="G11868" s="32">
        <v>21.0</v>
      </c>
      <c r="H11868" s="32">
        <v>8.27832385</v>
      </c>
      <c r="I11868" s="10"/>
      <c r="J11868" s="10"/>
      <c r="AA11868" s="7"/>
      <c r="AB11868" s="7"/>
      <c r="AC11868" s="7"/>
    </row>
    <row r="11869" ht="15.0" customHeight="1">
      <c r="A11869" s="29">
        <v>41502.0</v>
      </c>
      <c r="B11869" s="30" t="s">
        <v>59</v>
      </c>
      <c r="D11869" s="30" t="s">
        <v>91</v>
      </c>
      <c r="E11869" s="31" t="s">
        <v>84</v>
      </c>
      <c r="F11869" s="32">
        <v>22.0</v>
      </c>
      <c r="G11869" s="32">
        <v>28.0</v>
      </c>
      <c r="H11869" s="32">
        <v>11.03776513</v>
      </c>
      <c r="I11869" s="10"/>
      <c r="J11869" s="10"/>
      <c r="AA11869" s="7"/>
      <c r="AB11869" s="7"/>
      <c r="AC11869" s="7"/>
    </row>
    <row r="11870" ht="15.0" customHeight="1">
      <c r="A11870" s="29">
        <v>41502.0</v>
      </c>
      <c r="B11870" s="30" t="s">
        <v>59</v>
      </c>
      <c r="D11870" s="30" t="s">
        <v>91</v>
      </c>
      <c r="E11870" s="31" t="s">
        <v>84</v>
      </c>
      <c r="F11870" s="32">
        <v>23.0</v>
      </c>
      <c r="G11870" s="32">
        <v>25.0</v>
      </c>
      <c r="H11870" s="32">
        <v>9.85514744</v>
      </c>
      <c r="I11870" s="10"/>
      <c r="J11870" s="10"/>
      <c r="AA11870" s="7"/>
      <c r="AB11870" s="7"/>
      <c r="AC11870" s="7"/>
    </row>
    <row r="11871" ht="15.0" customHeight="1">
      <c r="A11871" s="29">
        <v>41502.0</v>
      </c>
      <c r="B11871" s="30" t="s">
        <v>59</v>
      </c>
      <c r="D11871" s="30" t="s">
        <v>91</v>
      </c>
      <c r="E11871" s="31" t="s">
        <v>84</v>
      </c>
      <c r="F11871" s="32">
        <v>24.0</v>
      </c>
      <c r="G11871" s="32">
        <v>31.0</v>
      </c>
      <c r="H11871" s="32">
        <v>12.22038283</v>
      </c>
      <c r="I11871" s="10"/>
      <c r="J11871" s="10"/>
      <c r="AA11871" s="7"/>
      <c r="AB11871" s="7"/>
      <c r="AC11871" s="7"/>
    </row>
    <row r="11872" ht="15.0" customHeight="1">
      <c r="A11872" s="29">
        <v>41502.0</v>
      </c>
      <c r="B11872" s="30" t="s">
        <v>18</v>
      </c>
      <c r="D11872" s="30" t="s">
        <v>94</v>
      </c>
      <c r="E11872" s="31" t="s">
        <v>87</v>
      </c>
      <c r="F11872" s="32">
        <v>1.0</v>
      </c>
      <c r="G11872" s="32">
        <v>27.0</v>
      </c>
      <c r="H11872" s="32">
        <v>10.59423275</v>
      </c>
      <c r="I11872" s="10"/>
      <c r="J11872" s="10"/>
      <c r="AA11872" s="7"/>
      <c r="AB11872" s="7"/>
      <c r="AC11872" s="7"/>
    </row>
    <row r="11873" ht="15.0" customHeight="1">
      <c r="A11873" s="29">
        <v>41502.0</v>
      </c>
      <c r="B11873" s="30" t="s">
        <v>18</v>
      </c>
      <c r="D11873" s="30" t="s">
        <v>94</v>
      </c>
      <c r="E11873" s="31" t="s">
        <v>87</v>
      </c>
      <c r="F11873" s="32">
        <v>2.0</v>
      </c>
      <c r="G11873" s="32">
        <v>30.0</v>
      </c>
      <c r="H11873" s="32">
        <v>11.77136972</v>
      </c>
      <c r="I11873" s="10"/>
      <c r="J11873" s="10"/>
      <c r="AA11873" s="7"/>
      <c r="AB11873" s="7"/>
      <c r="AC11873" s="7"/>
    </row>
    <row r="11874" ht="15.0" customHeight="1">
      <c r="A11874" s="29">
        <v>41502.0</v>
      </c>
      <c r="B11874" s="30" t="s">
        <v>18</v>
      </c>
      <c r="D11874" s="30" t="s">
        <v>94</v>
      </c>
      <c r="E11874" s="31" t="s">
        <v>87</v>
      </c>
      <c r="F11874" s="32">
        <v>3.0</v>
      </c>
      <c r="G11874" s="32">
        <v>31.0</v>
      </c>
      <c r="H11874" s="32">
        <v>12.16374871</v>
      </c>
      <c r="I11874" s="10"/>
      <c r="J11874" s="10"/>
      <c r="AA11874" s="7"/>
      <c r="AB11874" s="7"/>
      <c r="AC11874" s="7"/>
    </row>
    <row r="11875" ht="15.0" customHeight="1">
      <c r="A11875" s="29">
        <v>41502.0</v>
      </c>
      <c r="B11875" s="30" t="s">
        <v>18</v>
      </c>
      <c r="D11875" s="30" t="s">
        <v>94</v>
      </c>
      <c r="E11875" s="31" t="s">
        <v>87</v>
      </c>
      <c r="F11875" s="32">
        <v>4.0</v>
      </c>
      <c r="G11875" s="32">
        <v>28.0</v>
      </c>
      <c r="H11875" s="32">
        <v>10.98661174</v>
      </c>
      <c r="I11875" s="10"/>
      <c r="J11875" s="10"/>
      <c r="AA11875" s="7"/>
      <c r="AB11875" s="7"/>
      <c r="AC11875" s="7"/>
    </row>
    <row r="11876" ht="15.0" customHeight="1">
      <c r="A11876" s="29">
        <v>41502.0</v>
      </c>
      <c r="B11876" s="30" t="s">
        <v>18</v>
      </c>
      <c r="D11876" s="30" t="s">
        <v>94</v>
      </c>
      <c r="E11876" s="31" t="s">
        <v>87</v>
      </c>
      <c r="F11876" s="32">
        <v>5.0</v>
      </c>
      <c r="G11876" s="32">
        <v>40.0</v>
      </c>
      <c r="H11876" s="32">
        <v>15.69515963</v>
      </c>
      <c r="I11876" s="10"/>
      <c r="J11876" s="10"/>
      <c r="AA11876" s="7"/>
      <c r="AB11876" s="7"/>
      <c r="AC11876" s="7"/>
    </row>
    <row r="11877" ht="15.0" customHeight="1">
      <c r="A11877" s="29">
        <v>41502.0</v>
      </c>
      <c r="B11877" s="30" t="s">
        <v>18</v>
      </c>
      <c r="D11877" s="30" t="s">
        <v>94</v>
      </c>
      <c r="E11877" s="31" t="s">
        <v>87</v>
      </c>
      <c r="F11877" s="32">
        <v>6.0</v>
      </c>
      <c r="G11877" s="32">
        <v>22.0</v>
      </c>
      <c r="H11877" s="32">
        <v>8.632337795</v>
      </c>
      <c r="I11877" s="10"/>
      <c r="J11877" s="10"/>
      <c r="AA11877" s="7"/>
      <c r="AB11877" s="7"/>
      <c r="AC11877" s="7"/>
    </row>
    <row r="11878" ht="15.0" customHeight="1">
      <c r="A11878" s="29">
        <v>41502.0</v>
      </c>
      <c r="B11878" s="30" t="s">
        <v>18</v>
      </c>
      <c r="D11878" s="30" t="s">
        <v>94</v>
      </c>
      <c r="E11878" s="31" t="s">
        <v>87</v>
      </c>
      <c r="F11878" s="32">
        <v>7.0</v>
      </c>
      <c r="G11878" s="32">
        <v>24.0</v>
      </c>
      <c r="H11878" s="32">
        <v>9.417095777</v>
      </c>
      <c r="I11878" s="10"/>
      <c r="J11878" s="10"/>
      <c r="AA11878" s="7"/>
      <c r="AB11878" s="7"/>
      <c r="AC11878" s="7"/>
    </row>
    <row r="11879" ht="15.0" customHeight="1">
      <c r="A11879" s="29">
        <v>41502.0</v>
      </c>
      <c r="B11879" s="30" t="s">
        <v>18</v>
      </c>
      <c r="D11879" s="30" t="s">
        <v>94</v>
      </c>
      <c r="E11879" s="31" t="s">
        <v>87</v>
      </c>
      <c r="F11879" s="32">
        <v>8.0</v>
      </c>
      <c r="G11879" s="32">
        <v>36.0</v>
      </c>
      <c r="H11879" s="32">
        <v>14.12564367</v>
      </c>
      <c r="I11879" s="10"/>
      <c r="J11879" s="10"/>
      <c r="AA11879" s="7"/>
      <c r="AB11879" s="7"/>
      <c r="AC11879" s="7"/>
    </row>
    <row r="11880" ht="15.0" customHeight="1">
      <c r="A11880" s="29">
        <v>41502.0</v>
      </c>
      <c r="B11880" s="30" t="s">
        <v>18</v>
      </c>
      <c r="D11880" s="30" t="s">
        <v>94</v>
      </c>
      <c r="E11880" s="31" t="s">
        <v>87</v>
      </c>
      <c r="F11880" s="32">
        <v>9.0</v>
      </c>
      <c r="G11880" s="32">
        <v>26.0</v>
      </c>
      <c r="H11880" s="32">
        <v>10.20185376</v>
      </c>
      <c r="I11880" s="10"/>
      <c r="J11880" s="10"/>
      <c r="AA11880" s="7"/>
      <c r="AB11880" s="7"/>
      <c r="AC11880" s="7"/>
    </row>
    <row r="11881" ht="15.0" customHeight="1">
      <c r="A11881" s="29">
        <v>41502.0</v>
      </c>
      <c r="B11881" s="30" t="s">
        <v>18</v>
      </c>
      <c r="D11881" s="30" t="s">
        <v>94</v>
      </c>
      <c r="E11881" s="31" t="s">
        <v>87</v>
      </c>
      <c r="F11881" s="32">
        <v>10.0</v>
      </c>
      <c r="G11881" s="32">
        <v>30.0</v>
      </c>
      <c r="H11881" s="32">
        <v>11.77136972</v>
      </c>
      <c r="I11881" s="10"/>
      <c r="J11881" s="10"/>
      <c r="AA11881" s="7"/>
      <c r="AB11881" s="7"/>
      <c r="AC11881" s="7"/>
    </row>
    <row r="11882" ht="15.0" customHeight="1">
      <c r="A11882" s="29">
        <v>41502.0</v>
      </c>
      <c r="B11882" s="30" t="s">
        <v>18</v>
      </c>
      <c r="D11882" s="30" t="s">
        <v>94</v>
      </c>
      <c r="E11882" s="31" t="s">
        <v>87</v>
      </c>
      <c r="F11882" s="32">
        <v>11.0</v>
      </c>
      <c r="G11882" s="32">
        <v>26.0</v>
      </c>
      <c r="H11882" s="32">
        <v>10.20185376</v>
      </c>
      <c r="I11882" s="10"/>
      <c r="J11882" s="10"/>
      <c r="AA11882" s="7"/>
      <c r="AB11882" s="7"/>
      <c r="AC11882" s="7"/>
    </row>
    <row r="11883" ht="15.0" customHeight="1">
      <c r="A11883" s="29">
        <v>41502.0</v>
      </c>
      <c r="B11883" s="30" t="s">
        <v>18</v>
      </c>
      <c r="D11883" s="30" t="s">
        <v>94</v>
      </c>
      <c r="E11883" s="31" t="s">
        <v>87</v>
      </c>
      <c r="F11883" s="32">
        <v>12.0</v>
      </c>
      <c r="G11883" s="32">
        <v>21.0</v>
      </c>
      <c r="H11883" s="32">
        <v>8.239958805</v>
      </c>
      <c r="I11883" s="10"/>
      <c r="J11883" s="10"/>
      <c r="AA11883" s="7"/>
      <c r="AB11883" s="7"/>
      <c r="AC11883" s="7"/>
    </row>
    <row r="11884" ht="15.0" customHeight="1">
      <c r="A11884" s="29">
        <v>41502.0</v>
      </c>
      <c r="B11884" s="30" t="s">
        <v>18</v>
      </c>
      <c r="D11884" s="30" t="s">
        <v>94</v>
      </c>
      <c r="E11884" s="31" t="s">
        <v>87</v>
      </c>
      <c r="F11884" s="32">
        <v>13.0</v>
      </c>
      <c r="G11884" s="32">
        <v>32.0</v>
      </c>
      <c r="H11884" s="32">
        <v>12.5561277</v>
      </c>
      <c r="I11884" s="10"/>
      <c r="J11884" s="10"/>
      <c r="AA11884" s="7"/>
      <c r="AB11884" s="7"/>
      <c r="AC11884" s="7"/>
    </row>
    <row r="11885" ht="15.0" customHeight="1">
      <c r="A11885" s="29">
        <v>41502.0</v>
      </c>
      <c r="B11885" s="30" t="s">
        <v>18</v>
      </c>
      <c r="D11885" s="30" t="s">
        <v>94</v>
      </c>
      <c r="E11885" s="31" t="s">
        <v>87</v>
      </c>
      <c r="F11885" s="32">
        <v>14.0</v>
      </c>
      <c r="G11885" s="32">
        <v>36.0</v>
      </c>
      <c r="H11885" s="32">
        <v>14.12564367</v>
      </c>
      <c r="I11885" s="10"/>
      <c r="J11885" s="10"/>
      <c r="AA11885" s="7"/>
      <c r="AB11885" s="7"/>
      <c r="AC11885" s="7"/>
    </row>
    <row r="11886" ht="15.0" customHeight="1">
      <c r="A11886" s="29">
        <v>41502.0</v>
      </c>
      <c r="B11886" s="30" t="s">
        <v>18</v>
      </c>
      <c r="D11886" s="30" t="s">
        <v>94</v>
      </c>
      <c r="E11886" s="31" t="s">
        <v>87</v>
      </c>
      <c r="F11886" s="32">
        <v>15.0</v>
      </c>
      <c r="G11886" s="32">
        <v>32.0</v>
      </c>
      <c r="H11886" s="32">
        <v>12.5561277</v>
      </c>
      <c r="I11886" s="10"/>
      <c r="J11886" s="10"/>
      <c r="AA11886" s="7"/>
      <c r="AB11886" s="7"/>
      <c r="AC11886" s="7"/>
    </row>
    <row r="11887" ht="15.0" customHeight="1">
      <c r="A11887" s="29">
        <v>41502.0</v>
      </c>
      <c r="B11887" s="30" t="s">
        <v>18</v>
      </c>
      <c r="D11887" s="30" t="s">
        <v>94</v>
      </c>
      <c r="E11887" s="31" t="s">
        <v>87</v>
      </c>
      <c r="F11887" s="32">
        <v>16.0</v>
      </c>
      <c r="G11887" s="32">
        <v>41.0</v>
      </c>
      <c r="H11887" s="32">
        <v>16.08753862</v>
      </c>
      <c r="I11887" s="10"/>
      <c r="J11887" s="10"/>
      <c r="AA11887" s="7"/>
      <c r="AB11887" s="7"/>
      <c r="AC11887" s="7"/>
    </row>
    <row r="11888" ht="15.0" customHeight="1">
      <c r="A11888" s="29">
        <v>41502.0</v>
      </c>
      <c r="B11888" s="30" t="s">
        <v>18</v>
      </c>
      <c r="D11888" s="30" t="s">
        <v>94</v>
      </c>
      <c r="E11888" s="31" t="s">
        <v>87</v>
      </c>
      <c r="F11888" s="32">
        <v>17.0</v>
      </c>
      <c r="G11888" s="32">
        <v>26.0</v>
      </c>
      <c r="H11888" s="32">
        <v>10.20185376</v>
      </c>
      <c r="I11888" s="10"/>
      <c r="J11888" s="10"/>
      <c r="AA11888" s="7"/>
      <c r="AB11888" s="7"/>
      <c r="AC11888" s="7"/>
    </row>
    <row r="11889" ht="15.0" customHeight="1">
      <c r="A11889" s="29">
        <v>41502.0</v>
      </c>
      <c r="B11889" s="30" t="s">
        <v>18</v>
      </c>
      <c r="D11889" s="30" t="s">
        <v>94</v>
      </c>
      <c r="E11889" s="31" t="s">
        <v>87</v>
      </c>
      <c r="F11889" s="32">
        <v>18.0</v>
      </c>
      <c r="G11889" s="32">
        <v>46.0</v>
      </c>
      <c r="H11889" s="32">
        <v>18.04943357</v>
      </c>
      <c r="I11889" s="10"/>
      <c r="J11889" s="10"/>
      <c r="AA11889" s="7"/>
      <c r="AB11889" s="7"/>
      <c r="AC11889" s="7"/>
    </row>
    <row r="11890" ht="15.0" customHeight="1">
      <c r="A11890" s="29">
        <v>41502.0</v>
      </c>
      <c r="B11890" s="30" t="s">
        <v>18</v>
      </c>
      <c r="D11890" s="30" t="s">
        <v>94</v>
      </c>
      <c r="E11890" s="31" t="s">
        <v>87</v>
      </c>
      <c r="F11890" s="32">
        <v>19.0</v>
      </c>
      <c r="G11890" s="32">
        <v>35.0</v>
      </c>
      <c r="H11890" s="32">
        <v>13.73326467</v>
      </c>
      <c r="I11890" s="10"/>
      <c r="J11890" s="10"/>
      <c r="AA11890" s="7"/>
      <c r="AB11890" s="7"/>
      <c r="AC11890" s="7"/>
    </row>
    <row r="11891" ht="15.0" customHeight="1">
      <c r="A11891" s="29">
        <v>41502.0</v>
      </c>
      <c r="B11891" s="30" t="s">
        <v>18</v>
      </c>
      <c r="D11891" s="30" t="s">
        <v>94</v>
      </c>
      <c r="E11891" s="31" t="s">
        <v>87</v>
      </c>
      <c r="F11891" s="32">
        <v>20.0</v>
      </c>
      <c r="G11891" s="32">
        <v>21.0</v>
      </c>
      <c r="H11891" s="32">
        <v>8.239958805</v>
      </c>
      <c r="I11891" s="10"/>
      <c r="J11891" s="10"/>
      <c r="AA11891" s="7"/>
      <c r="AB11891" s="7"/>
      <c r="AC11891" s="7"/>
    </row>
    <row r="11892" ht="15.0" customHeight="1">
      <c r="A11892" s="29">
        <v>41502.0</v>
      </c>
      <c r="B11892" s="30" t="s">
        <v>18</v>
      </c>
      <c r="D11892" s="30" t="s">
        <v>94</v>
      </c>
      <c r="E11892" s="31" t="s">
        <v>87</v>
      </c>
      <c r="F11892" s="32">
        <v>21.0</v>
      </c>
      <c r="G11892" s="32">
        <v>42.0</v>
      </c>
      <c r="H11892" s="32">
        <v>16.47991761</v>
      </c>
      <c r="I11892" s="10"/>
      <c r="J11892" s="10"/>
      <c r="AA11892" s="7"/>
      <c r="AB11892" s="7"/>
      <c r="AC11892" s="7"/>
    </row>
    <row r="11893" ht="15.0" customHeight="1">
      <c r="A11893" s="29">
        <v>41502.0</v>
      </c>
      <c r="B11893" s="30" t="s">
        <v>18</v>
      </c>
      <c r="D11893" s="30" t="s">
        <v>94</v>
      </c>
      <c r="E11893" s="31" t="s">
        <v>87</v>
      </c>
      <c r="F11893" s="32">
        <v>22.0</v>
      </c>
      <c r="G11893" s="32">
        <v>28.0</v>
      </c>
      <c r="H11893" s="32">
        <v>10.98661174</v>
      </c>
      <c r="I11893" s="10"/>
      <c r="J11893" s="10"/>
      <c r="AA11893" s="7"/>
      <c r="AB11893" s="7"/>
      <c r="AC11893" s="7"/>
    </row>
    <row r="11894" ht="15.0" customHeight="1">
      <c r="A11894" s="29">
        <v>41502.0</v>
      </c>
      <c r="B11894" s="30" t="s">
        <v>18</v>
      </c>
      <c r="D11894" s="30" t="s">
        <v>94</v>
      </c>
      <c r="E11894" s="31" t="s">
        <v>87</v>
      </c>
      <c r="F11894" s="32">
        <v>23.0</v>
      </c>
      <c r="G11894" s="32">
        <v>21.0</v>
      </c>
      <c r="H11894" s="32">
        <v>8.239958805</v>
      </c>
      <c r="I11894" s="10"/>
      <c r="J11894" s="10"/>
      <c r="AA11894" s="7"/>
      <c r="AB11894" s="7"/>
      <c r="AC11894" s="7"/>
    </row>
    <row r="11895" ht="15.0" customHeight="1">
      <c r="A11895" s="29">
        <v>41502.0</v>
      </c>
      <c r="B11895" s="30" t="s">
        <v>18</v>
      </c>
      <c r="D11895" s="30" t="s">
        <v>94</v>
      </c>
      <c r="E11895" s="31" t="s">
        <v>87</v>
      </c>
      <c r="F11895" s="32">
        <v>24.0</v>
      </c>
      <c r="G11895" s="32">
        <v>29.0</v>
      </c>
      <c r="H11895" s="32">
        <v>11.37899073</v>
      </c>
      <c r="I11895" s="10"/>
      <c r="J11895" s="10"/>
      <c r="AA11895" s="7"/>
      <c r="AB11895" s="7"/>
      <c r="AC11895" s="7"/>
    </row>
    <row r="11896" ht="15.0" customHeight="1">
      <c r="A11896" s="29">
        <v>41502.0</v>
      </c>
      <c r="B11896" s="30" t="s">
        <v>18</v>
      </c>
      <c r="D11896" s="30" t="s">
        <v>94</v>
      </c>
      <c r="E11896" s="31" t="s">
        <v>86</v>
      </c>
      <c r="F11896" s="32">
        <v>1.0</v>
      </c>
      <c r="G11896" s="32">
        <v>26.0</v>
      </c>
      <c r="H11896" s="32">
        <v>10.10816327</v>
      </c>
      <c r="I11896" s="10"/>
      <c r="J11896" s="10"/>
      <c r="AA11896" s="7"/>
      <c r="AB11896" s="7"/>
      <c r="AC11896" s="7"/>
    </row>
    <row r="11897" ht="15.0" customHeight="1">
      <c r="A11897" s="29">
        <v>41502.0</v>
      </c>
      <c r="B11897" s="30" t="s">
        <v>18</v>
      </c>
      <c r="D11897" s="30" t="s">
        <v>94</v>
      </c>
      <c r="E11897" s="31" t="s">
        <v>86</v>
      </c>
      <c r="F11897" s="32">
        <v>2.0</v>
      </c>
      <c r="G11897" s="32">
        <v>23.0</v>
      </c>
      <c r="H11897" s="32">
        <v>8.941836735</v>
      </c>
      <c r="I11897" s="10"/>
      <c r="J11897" s="10"/>
      <c r="AA11897" s="7"/>
      <c r="AB11897" s="7"/>
      <c r="AC11897" s="7"/>
    </row>
    <row r="11898" ht="15.0" customHeight="1">
      <c r="A11898" s="29">
        <v>41502.0</v>
      </c>
      <c r="B11898" s="30" t="s">
        <v>18</v>
      </c>
      <c r="D11898" s="30" t="s">
        <v>94</v>
      </c>
      <c r="E11898" s="31" t="s">
        <v>86</v>
      </c>
      <c r="F11898" s="32">
        <v>3.0</v>
      </c>
      <c r="G11898" s="32">
        <v>45.0</v>
      </c>
      <c r="H11898" s="32">
        <v>17.49489796</v>
      </c>
      <c r="I11898" s="10"/>
      <c r="J11898" s="10"/>
      <c r="AA11898" s="7"/>
      <c r="AB11898" s="7"/>
      <c r="AC11898" s="7"/>
    </row>
    <row r="11899" ht="15.0" customHeight="1">
      <c r="A11899" s="29">
        <v>41502.0</v>
      </c>
      <c r="B11899" s="30" t="s">
        <v>18</v>
      </c>
      <c r="D11899" s="30" t="s">
        <v>94</v>
      </c>
      <c r="E11899" s="31" t="s">
        <v>86</v>
      </c>
      <c r="F11899" s="32">
        <v>4.0</v>
      </c>
      <c r="G11899" s="32">
        <v>38.0</v>
      </c>
      <c r="H11899" s="32">
        <v>14.77346939</v>
      </c>
      <c r="I11899" s="10"/>
      <c r="J11899" s="10"/>
      <c r="AA11899" s="7"/>
      <c r="AB11899" s="7"/>
      <c r="AC11899" s="7"/>
    </row>
    <row r="11900" ht="15.0" customHeight="1">
      <c r="A11900" s="29">
        <v>41502.0</v>
      </c>
      <c r="B11900" s="30" t="s">
        <v>18</v>
      </c>
      <c r="D11900" s="30" t="s">
        <v>94</v>
      </c>
      <c r="E11900" s="31" t="s">
        <v>86</v>
      </c>
      <c r="F11900" s="32">
        <v>5.0</v>
      </c>
      <c r="G11900" s="32">
        <v>53.0</v>
      </c>
      <c r="H11900" s="32">
        <v>20.60510204</v>
      </c>
      <c r="I11900" s="10"/>
      <c r="J11900" s="10"/>
      <c r="AA11900" s="7"/>
      <c r="AB11900" s="7"/>
      <c r="AC11900" s="7"/>
    </row>
    <row r="11901" ht="15.0" customHeight="1">
      <c r="A11901" s="29">
        <v>41502.0</v>
      </c>
      <c r="B11901" s="30" t="s">
        <v>18</v>
      </c>
      <c r="D11901" s="30" t="s">
        <v>94</v>
      </c>
      <c r="E11901" s="31" t="s">
        <v>86</v>
      </c>
      <c r="F11901" s="32">
        <v>6.0</v>
      </c>
      <c r="G11901" s="32">
        <v>42.0</v>
      </c>
      <c r="H11901" s="32">
        <v>16.32857143</v>
      </c>
      <c r="I11901" s="10"/>
      <c r="J11901" s="10"/>
      <c r="AA11901" s="7"/>
      <c r="AB11901" s="7"/>
      <c r="AC11901" s="7"/>
    </row>
    <row r="11902" ht="15.0" customHeight="1">
      <c r="A11902" s="29">
        <v>41502.0</v>
      </c>
      <c r="B11902" s="30" t="s">
        <v>18</v>
      </c>
      <c r="D11902" s="30" t="s">
        <v>94</v>
      </c>
      <c r="E11902" s="31" t="s">
        <v>86</v>
      </c>
      <c r="F11902" s="32">
        <v>7.0</v>
      </c>
      <c r="G11902" s="32">
        <v>19.0</v>
      </c>
      <c r="H11902" s="32">
        <v>7.386734694</v>
      </c>
      <c r="I11902" s="10"/>
      <c r="J11902" s="10"/>
      <c r="AA11902" s="7"/>
      <c r="AB11902" s="7"/>
      <c r="AC11902" s="7"/>
    </row>
    <row r="11903" ht="15.0" customHeight="1">
      <c r="A11903" s="29">
        <v>41502.0</v>
      </c>
      <c r="B11903" s="30" t="s">
        <v>18</v>
      </c>
      <c r="D11903" s="30" t="s">
        <v>94</v>
      </c>
      <c r="E11903" s="31" t="s">
        <v>86</v>
      </c>
      <c r="F11903" s="32">
        <v>8.0</v>
      </c>
      <c r="G11903" s="32">
        <v>19.0</v>
      </c>
      <c r="H11903" s="32">
        <v>7.386734694</v>
      </c>
      <c r="I11903" s="10"/>
      <c r="J11903" s="10"/>
      <c r="AA11903" s="7"/>
      <c r="AB11903" s="7"/>
      <c r="AC11903" s="7"/>
    </row>
    <row r="11904" ht="15.0" customHeight="1">
      <c r="A11904" s="29">
        <v>41502.0</v>
      </c>
      <c r="B11904" s="30" t="s">
        <v>18</v>
      </c>
      <c r="D11904" s="30" t="s">
        <v>94</v>
      </c>
      <c r="E11904" s="31" t="s">
        <v>86</v>
      </c>
      <c r="F11904" s="32">
        <v>9.0</v>
      </c>
      <c r="G11904" s="32">
        <v>19.0</v>
      </c>
      <c r="H11904" s="32">
        <v>7.386734694</v>
      </c>
      <c r="I11904" s="10"/>
      <c r="J11904" s="10"/>
      <c r="AA11904" s="7"/>
      <c r="AB11904" s="7"/>
      <c r="AC11904" s="7"/>
    </row>
    <row r="11905" ht="15.0" customHeight="1">
      <c r="A11905" s="29">
        <v>41502.0</v>
      </c>
      <c r="B11905" s="30" t="s">
        <v>18</v>
      </c>
      <c r="D11905" s="30" t="s">
        <v>94</v>
      </c>
      <c r="E11905" s="31" t="s">
        <v>86</v>
      </c>
      <c r="F11905" s="32">
        <v>10.0</v>
      </c>
      <c r="G11905" s="32">
        <v>23.0</v>
      </c>
      <c r="H11905" s="32">
        <v>8.941836735</v>
      </c>
      <c r="I11905" s="10"/>
      <c r="J11905" s="10"/>
      <c r="AA11905" s="7"/>
      <c r="AB11905" s="7"/>
      <c r="AC11905" s="7"/>
    </row>
    <row r="11906" ht="15.0" customHeight="1">
      <c r="A11906" s="29">
        <v>41502.0</v>
      </c>
      <c r="B11906" s="30" t="s">
        <v>18</v>
      </c>
      <c r="D11906" s="30" t="s">
        <v>94</v>
      </c>
      <c r="E11906" s="31" t="s">
        <v>86</v>
      </c>
      <c r="F11906" s="32">
        <v>11.0</v>
      </c>
      <c r="G11906" s="32">
        <v>17.0</v>
      </c>
      <c r="H11906" s="32">
        <v>6.609183673</v>
      </c>
      <c r="I11906" s="10"/>
      <c r="J11906" s="10"/>
      <c r="AA11906" s="7"/>
      <c r="AB11906" s="7"/>
      <c r="AC11906" s="7"/>
    </row>
    <row r="11907" ht="15.0" customHeight="1">
      <c r="A11907" s="29">
        <v>41502.0</v>
      </c>
      <c r="B11907" s="30" t="s">
        <v>18</v>
      </c>
      <c r="D11907" s="30" t="s">
        <v>94</v>
      </c>
      <c r="E11907" s="31" t="s">
        <v>86</v>
      </c>
      <c r="F11907" s="32">
        <v>12.0</v>
      </c>
      <c r="G11907" s="32">
        <v>24.0</v>
      </c>
      <c r="H11907" s="32">
        <v>9.330612245</v>
      </c>
      <c r="I11907" s="10"/>
      <c r="J11907" s="10"/>
      <c r="AA11907" s="7"/>
      <c r="AB11907" s="7"/>
      <c r="AC11907" s="7"/>
    </row>
    <row r="11908" ht="15.0" customHeight="1">
      <c r="A11908" s="29">
        <v>41502.0</v>
      </c>
      <c r="B11908" s="30" t="s">
        <v>18</v>
      </c>
      <c r="D11908" s="30" t="s">
        <v>94</v>
      </c>
      <c r="E11908" s="31" t="s">
        <v>86</v>
      </c>
      <c r="F11908" s="32">
        <v>13.0</v>
      </c>
      <c r="G11908" s="32">
        <v>21.0</v>
      </c>
      <c r="H11908" s="32">
        <v>8.164285714</v>
      </c>
      <c r="I11908" s="10"/>
      <c r="J11908" s="10"/>
      <c r="AA11908" s="7"/>
      <c r="AB11908" s="7"/>
      <c r="AC11908" s="7"/>
    </row>
    <row r="11909" ht="15.0" customHeight="1">
      <c r="A11909" s="29">
        <v>41502.0</v>
      </c>
      <c r="B11909" s="30" t="s">
        <v>18</v>
      </c>
      <c r="D11909" s="30" t="s">
        <v>94</v>
      </c>
      <c r="E11909" s="31" t="s">
        <v>86</v>
      </c>
      <c r="F11909" s="32">
        <v>14.0</v>
      </c>
      <c r="G11909" s="32">
        <v>16.0</v>
      </c>
      <c r="H11909" s="32">
        <v>6.220408163</v>
      </c>
      <c r="I11909" s="10"/>
      <c r="J11909" s="10"/>
      <c r="AA11909" s="7"/>
      <c r="AB11909" s="7"/>
      <c r="AC11909" s="7"/>
    </row>
    <row r="11910" ht="15.0" customHeight="1">
      <c r="A11910" s="29">
        <v>41502.0</v>
      </c>
      <c r="B11910" s="30" t="s">
        <v>18</v>
      </c>
      <c r="D11910" s="30" t="s">
        <v>94</v>
      </c>
      <c r="E11910" s="31" t="s">
        <v>86</v>
      </c>
      <c r="F11910" s="32">
        <v>15.0</v>
      </c>
      <c r="G11910" s="32">
        <v>29.0</v>
      </c>
      <c r="H11910" s="32">
        <v>11.2744898</v>
      </c>
      <c r="I11910" s="10"/>
      <c r="J11910" s="10"/>
      <c r="AA11910" s="7"/>
      <c r="AB11910" s="7"/>
      <c r="AC11910" s="7"/>
    </row>
    <row r="11911" ht="15.0" customHeight="1">
      <c r="A11911" s="29">
        <v>41502.0</v>
      </c>
      <c r="B11911" s="30" t="s">
        <v>18</v>
      </c>
      <c r="D11911" s="30" t="s">
        <v>94</v>
      </c>
      <c r="E11911" s="31" t="s">
        <v>86</v>
      </c>
      <c r="F11911" s="32">
        <v>16.0</v>
      </c>
      <c r="G11911" s="32">
        <v>19.0</v>
      </c>
      <c r="H11911" s="32">
        <v>7.386734694</v>
      </c>
      <c r="I11911" s="10"/>
      <c r="J11911" s="10"/>
      <c r="AA11911" s="7"/>
      <c r="AB11911" s="7"/>
      <c r="AC11911" s="7"/>
    </row>
    <row r="11912" ht="15.0" customHeight="1">
      <c r="A11912" s="29">
        <v>41502.0</v>
      </c>
      <c r="B11912" s="30" t="s">
        <v>18</v>
      </c>
      <c r="D11912" s="30" t="s">
        <v>94</v>
      </c>
      <c r="E11912" s="31" t="s">
        <v>86</v>
      </c>
      <c r="F11912" s="32">
        <v>17.0</v>
      </c>
      <c r="G11912" s="32">
        <v>31.0</v>
      </c>
      <c r="H11912" s="32">
        <v>12.05204082</v>
      </c>
      <c r="I11912" s="10"/>
      <c r="J11912" s="10"/>
      <c r="AA11912" s="7"/>
      <c r="AB11912" s="7"/>
      <c r="AC11912" s="7"/>
    </row>
    <row r="11913" ht="15.0" customHeight="1">
      <c r="A11913" s="29">
        <v>41502.0</v>
      </c>
      <c r="B11913" s="30" t="s">
        <v>18</v>
      </c>
      <c r="D11913" s="30" t="s">
        <v>94</v>
      </c>
      <c r="E11913" s="31" t="s">
        <v>86</v>
      </c>
      <c r="F11913" s="32">
        <v>18.0</v>
      </c>
      <c r="G11913" s="32">
        <v>17.0</v>
      </c>
      <c r="H11913" s="32">
        <v>6.609183673</v>
      </c>
      <c r="I11913" s="10"/>
      <c r="J11913" s="10"/>
      <c r="AA11913" s="7"/>
      <c r="AB11913" s="7"/>
      <c r="AC11913" s="7"/>
    </row>
    <row r="11914" ht="15.0" customHeight="1">
      <c r="A11914" s="29">
        <v>41502.0</v>
      </c>
      <c r="B11914" s="30" t="s">
        <v>18</v>
      </c>
      <c r="D11914" s="30" t="s">
        <v>94</v>
      </c>
      <c r="E11914" s="31" t="s">
        <v>86</v>
      </c>
      <c r="F11914" s="32">
        <v>19.0</v>
      </c>
      <c r="G11914" s="32">
        <v>31.0</v>
      </c>
      <c r="H11914" s="32">
        <v>12.05204082</v>
      </c>
      <c r="I11914" s="10"/>
      <c r="J11914" s="10"/>
      <c r="AA11914" s="7"/>
      <c r="AB11914" s="7"/>
      <c r="AC11914" s="7"/>
    </row>
    <row r="11915" ht="15.0" customHeight="1">
      <c r="A11915" s="29">
        <v>41502.0</v>
      </c>
      <c r="B11915" s="30" t="s">
        <v>18</v>
      </c>
      <c r="D11915" s="30" t="s">
        <v>94</v>
      </c>
      <c r="E11915" s="31" t="s">
        <v>86</v>
      </c>
      <c r="F11915" s="32">
        <v>20.0</v>
      </c>
      <c r="G11915" s="32">
        <v>19.0</v>
      </c>
      <c r="H11915" s="32">
        <v>7.386734694</v>
      </c>
      <c r="I11915" s="10"/>
      <c r="J11915" s="10"/>
      <c r="AA11915" s="7"/>
      <c r="AB11915" s="7"/>
      <c r="AC11915" s="7"/>
    </row>
    <row r="11916" ht="15.0" customHeight="1">
      <c r="A11916" s="29">
        <v>41502.0</v>
      </c>
      <c r="B11916" s="30" t="s">
        <v>18</v>
      </c>
      <c r="D11916" s="30" t="s">
        <v>94</v>
      </c>
      <c r="E11916" s="31" t="s">
        <v>86</v>
      </c>
      <c r="F11916" s="32">
        <v>21.0</v>
      </c>
      <c r="G11916" s="32">
        <v>27.0</v>
      </c>
      <c r="H11916" s="32">
        <v>10.49693878</v>
      </c>
      <c r="I11916" s="10"/>
      <c r="J11916" s="10"/>
      <c r="AA11916" s="7"/>
      <c r="AB11916" s="7"/>
      <c r="AC11916" s="7"/>
    </row>
    <row r="11917" ht="15.0" customHeight="1">
      <c r="A11917" s="29">
        <v>41502.0</v>
      </c>
      <c r="B11917" s="30" t="s">
        <v>18</v>
      </c>
      <c r="D11917" s="30" t="s">
        <v>94</v>
      </c>
      <c r="E11917" s="31" t="s">
        <v>86</v>
      </c>
      <c r="F11917" s="32">
        <v>22.0</v>
      </c>
      <c r="G11917" s="32">
        <v>46.0</v>
      </c>
      <c r="H11917" s="32">
        <v>17.88367347</v>
      </c>
      <c r="I11917" s="10"/>
      <c r="J11917" s="10"/>
      <c r="AA11917" s="7"/>
      <c r="AB11917" s="7"/>
      <c r="AC11917" s="7"/>
    </row>
    <row r="11918" ht="15.0" customHeight="1">
      <c r="A11918" s="29">
        <v>41502.0</v>
      </c>
      <c r="B11918" s="30" t="s">
        <v>18</v>
      </c>
      <c r="D11918" s="30" t="s">
        <v>94</v>
      </c>
      <c r="E11918" s="31" t="s">
        <v>86</v>
      </c>
      <c r="F11918" s="32">
        <v>23.0</v>
      </c>
      <c r="G11918" s="32">
        <v>32.0</v>
      </c>
      <c r="H11918" s="32">
        <v>12.44081633</v>
      </c>
      <c r="I11918" s="10"/>
      <c r="J11918" s="10"/>
      <c r="AA11918" s="7"/>
      <c r="AB11918" s="7"/>
      <c r="AC11918" s="7"/>
    </row>
    <row r="11919" ht="15.0" customHeight="1">
      <c r="A11919" s="29">
        <v>41502.0</v>
      </c>
      <c r="B11919" s="30" t="s">
        <v>18</v>
      </c>
      <c r="D11919" s="30" t="s">
        <v>94</v>
      </c>
      <c r="E11919" s="31" t="s">
        <v>86</v>
      </c>
      <c r="F11919" s="32">
        <v>24.0</v>
      </c>
      <c r="G11919" s="32">
        <v>29.0</v>
      </c>
      <c r="H11919" s="32">
        <v>11.2744898</v>
      </c>
      <c r="I11919" s="10"/>
      <c r="J11919" s="10"/>
      <c r="AA11919" s="7"/>
      <c r="AB11919" s="7"/>
      <c r="AC11919" s="7"/>
    </row>
    <row r="11920" ht="15.0" customHeight="1">
      <c r="A11920" s="29">
        <v>41502.0</v>
      </c>
      <c r="B11920" s="30" t="s">
        <v>18</v>
      </c>
      <c r="D11920" s="30" t="s">
        <v>94</v>
      </c>
      <c r="E11920" s="31" t="s">
        <v>84</v>
      </c>
      <c r="F11920" s="32">
        <v>1.0</v>
      </c>
      <c r="G11920" s="32">
        <v>25.0</v>
      </c>
      <c r="H11920" s="32">
        <v>10.59510567</v>
      </c>
      <c r="I11920" s="10"/>
      <c r="J11920" s="10"/>
      <c r="AA11920" s="7"/>
      <c r="AB11920" s="7"/>
      <c r="AC11920" s="7"/>
    </row>
    <row r="11921" ht="15.0" customHeight="1">
      <c r="A11921" s="29">
        <v>41502.0</v>
      </c>
      <c r="B11921" s="30" t="s">
        <v>18</v>
      </c>
      <c r="D11921" s="30" t="s">
        <v>94</v>
      </c>
      <c r="E11921" s="31" t="s">
        <v>84</v>
      </c>
      <c r="F11921" s="32">
        <v>2.0</v>
      </c>
      <c r="G11921" s="32">
        <v>19.0</v>
      </c>
      <c r="H11921" s="32">
        <v>8.052280311</v>
      </c>
      <c r="I11921" s="10"/>
      <c r="J11921" s="10"/>
      <c r="AA11921" s="7"/>
      <c r="AB11921" s="7"/>
      <c r="AC11921" s="7"/>
    </row>
    <row r="11922" ht="15.0" customHeight="1">
      <c r="A11922" s="29">
        <v>41502.0</v>
      </c>
      <c r="B11922" s="30" t="s">
        <v>18</v>
      </c>
      <c r="D11922" s="30" t="s">
        <v>94</v>
      </c>
      <c r="E11922" s="31" t="s">
        <v>84</v>
      </c>
      <c r="F11922" s="32">
        <v>3.0</v>
      </c>
      <c r="G11922" s="32">
        <v>19.0</v>
      </c>
      <c r="H11922" s="32">
        <v>8.052280311</v>
      </c>
      <c r="I11922" s="10"/>
      <c r="J11922" s="10"/>
      <c r="AA11922" s="7"/>
      <c r="AB11922" s="7"/>
      <c r="AC11922" s="7"/>
    </row>
    <row r="11923" ht="15.0" customHeight="1">
      <c r="A11923" s="29">
        <v>41502.0</v>
      </c>
      <c r="B11923" s="30" t="s">
        <v>18</v>
      </c>
      <c r="D11923" s="30" t="s">
        <v>94</v>
      </c>
      <c r="E11923" s="31" t="s">
        <v>84</v>
      </c>
      <c r="F11923" s="32">
        <v>4.0</v>
      </c>
      <c r="G11923" s="32">
        <v>24.0</v>
      </c>
      <c r="H11923" s="32">
        <v>10.17130145</v>
      </c>
      <c r="I11923" s="10"/>
      <c r="J11923" s="10"/>
      <c r="AA11923" s="7"/>
      <c r="AB11923" s="7"/>
      <c r="AC11923" s="7"/>
    </row>
    <row r="11924" ht="15.0" customHeight="1">
      <c r="A11924" s="29">
        <v>41502.0</v>
      </c>
      <c r="B11924" s="30" t="s">
        <v>18</v>
      </c>
      <c r="D11924" s="30" t="s">
        <v>94</v>
      </c>
      <c r="E11924" s="31" t="s">
        <v>84</v>
      </c>
      <c r="F11924" s="32">
        <v>5.0</v>
      </c>
      <c r="G11924" s="32">
        <v>19.0</v>
      </c>
      <c r="H11924" s="32">
        <v>8.052280311</v>
      </c>
      <c r="I11924" s="10"/>
      <c r="J11924" s="10"/>
      <c r="AA11924" s="7"/>
      <c r="AB11924" s="7"/>
      <c r="AC11924" s="7"/>
    </row>
    <row r="11925" ht="15.0" customHeight="1">
      <c r="A11925" s="29">
        <v>41502.0</v>
      </c>
      <c r="B11925" s="30" t="s">
        <v>18</v>
      </c>
      <c r="D11925" s="30" t="s">
        <v>94</v>
      </c>
      <c r="E11925" s="31" t="s">
        <v>84</v>
      </c>
      <c r="F11925" s="32">
        <v>6.0</v>
      </c>
      <c r="G11925" s="32">
        <v>18.0</v>
      </c>
      <c r="H11925" s="32">
        <v>7.628476084</v>
      </c>
      <c r="I11925" s="10"/>
      <c r="J11925" s="10"/>
      <c r="AA11925" s="7"/>
      <c r="AB11925" s="7"/>
      <c r="AC11925" s="7"/>
    </row>
    <row r="11926" ht="15.0" customHeight="1">
      <c r="A11926" s="29">
        <v>41502.0</v>
      </c>
      <c r="B11926" s="30" t="s">
        <v>18</v>
      </c>
      <c r="D11926" s="30" t="s">
        <v>94</v>
      </c>
      <c r="E11926" s="31" t="s">
        <v>84</v>
      </c>
      <c r="F11926" s="32">
        <v>7.0</v>
      </c>
      <c r="G11926" s="32">
        <v>20.0</v>
      </c>
      <c r="H11926" s="32">
        <v>8.476084538</v>
      </c>
      <c r="I11926" s="10"/>
      <c r="J11926" s="10"/>
      <c r="AA11926" s="7"/>
      <c r="AB11926" s="7"/>
      <c r="AC11926" s="7"/>
    </row>
    <row r="11927" ht="15.0" customHeight="1">
      <c r="A11927" s="29">
        <v>41502.0</v>
      </c>
      <c r="B11927" s="30" t="s">
        <v>18</v>
      </c>
      <c r="D11927" s="30" t="s">
        <v>94</v>
      </c>
      <c r="E11927" s="31" t="s">
        <v>84</v>
      </c>
      <c r="F11927" s="32">
        <v>8.0</v>
      </c>
      <c r="G11927" s="32">
        <v>21.0</v>
      </c>
      <c r="H11927" s="32">
        <v>8.899888765</v>
      </c>
      <c r="I11927" s="10"/>
      <c r="J11927" s="10"/>
      <c r="AA11927" s="7"/>
      <c r="AB11927" s="7"/>
      <c r="AC11927" s="7"/>
    </row>
    <row r="11928" ht="15.0" customHeight="1">
      <c r="A11928" s="29">
        <v>41502.0</v>
      </c>
      <c r="B11928" s="30" t="s">
        <v>18</v>
      </c>
      <c r="D11928" s="30" t="s">
        <v>94</v>
      </c>
      <c r="E11928" s="31" t="s">
        <v>84</v>
      </c>
      <c r="F11928" s="32">
        <v>9.0</v>
      </c>
      <c r="G11928" s="32">
        <v>21.0</v>
      </c>
      <c r="H11928" s="32">
        <v>8.899888765</v>
      </c>
      <c r="I11928" s="10"/>
      <c r="J11928" s="10"/>
      <c r="AA11928" s="7"/>
      <c r="AB11928" s="7"/>
      <c r="AC11928" s="7"/>
    </row>
    <row r="11929" ht="15.0" customHeight="1">
      <c r="A11929" s="29">
        <v>41502.0</v>
      </c>
      <c r="B11929" s="30" t="s">
        <v>18</v>
      </c>
      <c r="D11929" s="30" t="s">
        <v>94</v>
      </c>
      <c r="E11929" s="31" t="s">
        <v>84</v>
      </c>
      <c r="F11929" s="32">
        <v>10.0</v>
      </c>
      <c r="G11929" s="32">
        <v>29.0</v>
      </c>
      <c r="H11929" s="32">
        <v>12.29032258</v>
      </c>
      <c r="I11929" s="10"/>
      <c r="J11929" s="10"/>
      <c r="AA11929" s="7"/>
      <c r="AB11929" s="7"/>
      <c r="AC11929" s="7"/>
    </row>
    <row r="11930" ht="15.0" customHeight="1">
      <c r="A11930" s="29">
        <v>41502.0</v>
      </c>
      <c r="B11930" s="30" t="s">
        <v>18</v>
      </c>
      <c r="D11930" s="30" t="s">
        <v>94</v>
      </c>
      <c r="E11930" s="31" t="s">
        <v>84</v>
      </c>
      <c r="F11930" s="32">
        <v>11.0</v>
      </c>
      <c r="G11930" s="32">
        <v>27.0</v>
      </c>
      <c r="H11930" s="32">
        <v>11.44271413</v>
      </c>
      <c r="I11930" s="10"/>
      <c r="J11930" s="10"/>
      <c r="AA11930" s="7"/>
      <c r="AB11930" s="7"/>
      <c r="AC11930" s="7"/>
    </row>
    <row r="11931" ht="15.0" customHeight="1">
      <c r="A11931" s="29">
        <v>41502.0</v>
      </c>
      <c r="B11931" s="30" t="s">
        <v>18</v>
      </c>
      <c r="D11931" s="30" t="s">
        <v>94</v>
      </c>
      <c r="E11931" s="31" t="s">
        <v>84</v>
      </c>
      <c r="F11931" s="32">
        <v>12.0</v>
      </c>
      <c r="G11931" s="32">
        <v>25.0</v>
      </c>
      <c r="H11931" s="32">
        <v>10.59510567</v>
      </c>
      <c r="I11931" s="10"/>
      <c r="J11931" s="10"/>
      <c r="AA11931" s="7"/>
      <c r="AB11931" s="7"/>
      <c r="AC11931" s="7"/>
    </row>
    <row r="11932" ht="15.0" customHeight="1">
      <c r="A11932" s="29">
        <v>41502.0</v>
      </c>
      <c r="B11932" s="30" t="s">
        <v>18</v>
      </c>
      <c r="D11932" s="30" t="s">
        <v>94</v>
      </c>
      <c r="E11932" s="31" t="s">
        <v>84</v>
      </c>
      <c r="F11932" s="32">
        <v>13.0</v>
      </c>
      <c r="G11932" s="32">
        <v>29.0</v>
      </c>
      <c r="H11932" s="32">
        <v>12.29032258</v>
      </c>
      <c r="I11932" s="10"/>
      <c r="J11932" s="10"/>
      <c r="AA11932" s="7"/>
      <c r="AB11932" s="7"/>
      <c r="AC11932" s="7"/>
    </row>
    <row r="11933" ht="15.0" customHeight="1">
      <c r="A11933" s="29">
        <v>41502.0</v>
      </c>
      <c r="B11933" s="30" t="s">
        <v>18</v>
      </c>
      <c r="D11933" s="30" t="s">
        <v>94</v>
      </c>
      <c r="E11933" s="31" t="s">
        <v>84</v>
      </c>
      <c r="F11933" s="32">
        <v>14.0</v>
      </c>
      <c r="G11933" s="32">
        <v>34.0</v>
      </c>
      <c r="H11933" s="32">
        <v>14.40934371</v>
      </c>
      <c r="I11933" s="10"/>
      <c r="J11933" s="10"/>
      <c r="AA11933" s="7"/>
      <c r="AB11933" s="7"/>
      <c r="AC11933" s="7"/>
    </row>
    <row r="11934" ht="15.0" customHeight="1">
      <c r="A11934" s="29">
        <v>41502.0</v>
      </c>
      <c r="B11934" s="30" t="s">
        <v>18</v>
      </c>
      <c r="D11934" s="30" t="s">
        <v>94</v>
      </c>
      <c r="E11934" s="31" t="s">
        <v>84</v>
      </c>
      <c r="F11934" s="32">
        <v>15.0</v>
      </c>
      <c r="G11934" s="32">
        <v>15.0</v>
      </c>
      <c r="H11934" s="32">
        <v>6.357063404</v>
      </c>
      <c r="I11934" s="10"/>
      <c r="J11934" s="10"/>
      <c r="AA11934" s="7"/>
      <c r="AB11934" s="7"/>
      <c r="AC11934" s="7"/>
    </row>
    <row r="11935" ht="15.0" customHeight="1">
      <c r="A11935" s="29">
        <v>41502.0</v>
      </c>
      <c r="B11935" s="30" t="s">
        <v>18</v>
      </c>
      <c r="D11935" s="30" t="s">
        <v>94</v>
      </c>
      <c r="E11935" s="31" t="s">
        <v>84</v>
      </c>
      <c r="F11935" s="32">
        <v>16.0</v>
      </c>
      <c r="G11935" s="32">
        <v>18.0</v>
      </c>
      <c r="H11935" s="32">
        <v>7.628476084</v>
      </c>
      <c r="I11935" s="10"/>
      <c r="J11935" s="10"/>
      <c r="AA11935" s="7"/>
      <c r="AB11935" s="7"/>
      <c r="AC11935" s="7"/>
    </row>
    <row r="11936" ht="15.0" customHeight="1">
      <c r="A11936" s="29">
        <v>41502.0</v>
      </c>
      <c r="B11936" s="30" t="s">
        <v>18</v>
      </c>
      <c r="D11936" s="30" t="s">
        <v>94</v>
      </c>
      <c r="E11936" s="31" t="s">
        <v>84</v>
      </c>
      <c r="F11936" s="32">
        <v>17.0</v>
      </c>
      <c r="G11936" s="32">
        <v>28.0</v>
      </c>
      <c r="H11936" s="32">
        <v>11.86651835</v>
      </c>
      <c r="I11936" s="10"/>
      <c r="J11936" s="10"/>
      <c r="AA11936" s="7"/>
      <c r="AB11936" s="7"/>
      <c r="AC11936" s="7"/>
    </row>
    <row r="11937" ht="15.0" customHeight="1">
      <c r="A11937" s="29">
        <v>41502.0</v>
      </c>
      <c r="B11937" s="30" t="s">
        <v>18</v>
      </c>
      <c r="D11937" s="30" t="s">
        <v>94</v>
      </c>
      <c r="E11937" s="31" t="s">
        <v>84</v>
      </c>
      <c r="F11937" s="32">
        <v>18.0</v>
      </c>
      <c r="G11937" s="32">
        <v>34.0</v>
      </c>
      <c r="H11937" s="32">
        <v>14.40934371</v>
      </c>
      <c r="I11937" s="10"/>
      <c r="J11937" s="10"/>
      <c r="AA11937" s="7"/>
      <c r="AB11937" s="7"/>
      <c r="AC11937" s="7"/>
    </row>
    <row r="11938" ht="15.0" customHeight="1">
      <c r="A11938" s="29">
        <v>41502.0</v>
      </c>
      <c r="B11938" s="30" t="s">
        <v>18</v>
      </c>
      <c r="D11938" s="30" t="s">
        <v>94</v>
      </c>
      <c r="E11938" s="31" t="s">
        <v>84</v>
      </c>
      <c r="F11938" s="32">
        <v>19.0</v>
      </c>
      <c r="G11938" s="32">
        <v>23.0</v>
      </c>
      <c r="H11938" s="32">
        <v>9.747497219</v>
      </c>
      <c r="I11938" s="10"/>
      <c r="J11938" s="10"/>
      <c r="AA11938" s="7"/>
      <c r="AB11938" s="7"/>
      <c r="AC11938" s="7"/>
    </row>
    <row r="11939" ht="15.0" customHeight="1">
      <c r="A11939" s="29">
        <v>41502.0</v>
      </c>
      <c r="B11939" s="30" t="s">
        <v>18</v>
      </c>
      <c r="D11939" s="30" t="s">
        <v>94</v>
      </c>
      <c r="E11939" s="31" t="s">
        <v>84</v>
      </c>
      <c r="F11939" s="32">
        <v>20.0</v>
      </c>
      <c r="G11939" s="32">
        <v>17.0</v>
      </c>
      <c r="H11939" s="32">
        <v>7.204671857</v>
      </c>
      <c r="I11939" s="10"/>
      <c r="J11939" s="10"/>
      <c r="AA11939" s="7"/>
      <c r="AB11939" s="7"/>
      <c r="AC11939" s="7"/>
    </row>
    <row r="11940" ht="15.0" customHeight="1">
      <c r="A11940" s="29">
        <v>41502.0</v>
      </c>
      <c r="B11940" s="30" t="s">
        <v>18</v>
      </c>
      <c r="D11940" s="30" t="s">
        <v>94</v>
      </c>
      <c r="E11940" s="31" t="s">
        <v>84</v>
      </c>
      <c r="F11940" s="32">
        <v>21.0</v>
      </c>
      <c r="G11940" s="32">
        <v>22.0</v>
      </c>
      <c r="H11940" s="32">
        <v>9.323692992</v>
      </c>
      <c r="I11940" s="10"/>
      <c r="J11940" s="10"/>
      <c r="AA11940" s="7"/>
      <c r="AB11940" s="7"/>
      <c r="AC11940" s="7"/>
    </row>
    <row r="11941" ht="15.0" customHeight="1">
      <c r="A11941" s="29">
        <v>41502.0</v>
      </c>
      <c r="B11941" s="30" t="s">
        <v>18</v>
      </c>
      <c r="D11941" s="30" t="s">
        <v>94</v>
      </c>
      <c r="E11941" s="31" t="s">
        <v>84</v>
      </c>
      <c r="F11941" s="32">
        <v>22.0</v>
      </c>
      <c r="G11941" s="32">
        <v>25.0</v>
      </c>
      <c r="H11941" s="32">
        <v>10.59510567</v>
      </c>
      <c r="I11941" s="10"/>
      <c r="J11941" s="10"/>
      <c r="AA11941" s="7"/>
      <c r="AB11941" s="7"/>
      <c r="AC11941" s="7"/>
    </row>
    <row r="11942" ht="15.0" customHeight="1">
      <c r="A11942" s="29">
        <v>41502.0</v>
      </c>
      <c r="B11942" s="30" t="s">
        <v>18</v>
      </c>
      <c r="D11942" s="30" t="s">
        <v>94</v>
      </c>
      <c r="E11942" s="31" t="s">
        <v>84</v>
      </c>
      <c r="F11942" s="32">
        <v>23.0</v>
      </c>
      <c r="G11942" s="32">
        <v>19.0</v>
      </c>
      <c r="H11942" s="32">
        <v>8.052280311</v>
      </c>
      <c r="I11942" s="10"/>
      <c r="J11942" s="10"/>
      <c r="AA11942" s="7"/>
      <c r="AB11942" s="7"/>
      <c r="AC11942" s="7"/>
    </row>
    <row r="11943" ht="15.0" customHeight="1">
      <c r="A11943" s="29">
        <v>41502.0</v>
      </c>
      <c r="B11943" s="30" t="s">
        <v>18</v>
      </c>
      <c r="D11943" s="30" t="s">
        <v>94</v>
      </c>
      <c r="E11943" s="31" t="s">
        <v>84</v>
      </c>
      <c r="F11943" s="32">
        <v>24.0</v>
      </c>
      <c r="G11943" s="32">
        <v>27.0</v>
      </c>
      <c r="H11943" s="32">
        <v>11.44271413</v>
      </c>
      <c r="I11943" s="10"/>
      <c r="J11943" s="10"/>
      <c r="AA11943" s="7"/>
      <c r="AB11943" s="7"/>
      <c r="AC11943" s="7"/>
    </row>
    <row r="11944" ht="15.0" customHeight="1">
      <c r="A11944" s="29">
        <v>41502.0</v>
      </c>
      <c r="B11944" s="30" t="s">
        <v>18</v>
      </c>
      <c r="D11944" s="30" t="s">
        <v>94</v>
      </c>
      <c r="E11944" s="31" t="s">
        <v>83</v>
      </c>
      <c r="F11944" s="32">
        <v>1.0</v>
      </c>
      <c r="G11944" s="32">
        <v>26.0</v>
      </c>
      <c r="H11944" s="32">
        <v>10.92171995</v>
      </c>
      <c r="I11944" s="10"/>
      <c r="J11944" s="10"/>
      <c r="AA11944" s="7"/>
      <c r="AB11944" s="7"/>
      <c r="AC11944" s="7"/>
    </row>
    <row r="11945" ht="15.0" customHeight="1">
      <c r="A11945" s="29">
        <v>41502.0</v>
      </c>
      <c r="B11945" s="30" t="s">
        <v>18</v>
      </c>
      <c r="D11945" s="30" t="s">
        <v>94</v>
      </c>
      <c r="E11945" s="31" t="s">
        <v>83</v>
      </c>
      <c r="F11945" s="32">
        <v>2.0</v>
      </c>
      <c r="G11945" s="32">
        <v>14.0</v>
      </c>
      <c r="H11945" s="32">
        <v>5.880926129</v>
      </c>
      <c r="I11945" s="10"/>
      <c r="J11945" s="10"/>
      <c r="AA11945" s="7"/>
      <c r="AB11945" s="7"/>
      <c r="AC11945" s="7"/>
    </row>
    <row r="11946" ht="15.0" customHeight="1">
      <c r="A11946" s="29">
        <v>41502.0</v>
      </c>
      <c r="B11946" s="30" t="s">
        <v>18</v>
      </c>
      <c r="D11946" s="30" t="s">
        <v>94</v>
      </c>
      <c r="E11946" s="31" t="s">
        <v>83</v>
      </c>
      <c r="F11946" s="32">
        <v>3.0</v>
      </c>
      <c r="G11946" s="32">
        <v>25.0</v>
      </c>
      <c r="H11946" s="32">
        <v>10.5016538</v>
      </c>
      <c r="I11946" s="10"/>
      <c r="J11946" s="10"/>
      <c r="AA11946" s="7"/>
      <c r="AB11946" s="7"/>
      <c r="AC11946" s="7"/>
    </row>
    <row r="11947" ht="15.0" customHeight="1">
      <c r="A11947" s="29">
        <v>41502.0</v>
      </c>
      <c r="B11947" s="30" t="s">
        <v>18</v>
      </c>
      <c r="D11947" s="30" t="s">
        <v>94</v>
      </c>
      <c r="E11947" s="31" t="s">
        <v>83</v>
      </c>
      <c r="F11947" s="32">
        <v>4.0</v>
      </c>
      <c r="G11947" s="32">
        <v>25.0</v>
      </c>
      <c r="H11947" s="32">
        <v>10.5016538</v>
      </c>
      <c r="I11947" s="10"/>
      <c r="J11947" s="10"/>
      <c r="AA11947" s="7"/>
      <c r="AB11947" s="7"/>
      <c r="AC11947" s="7"/>
    </row>
    <row r="11948" ht="15.0" customHeight="1">
      <c r="A11948" s="29">
        <v>41502.0</v>
      </c>
      <c r="B11948" s="30" t="s">
        <v>18</v>
      </c>
      <c r="D11948" s="30" t="s">
        <v>94</v>
      </c>
      <c r="E11948" s="31" t="s">
        <v>83</v>
      </c>
      <c r="F11948" s="32">
        <v>5.0</v>
      </c>
      <c r="G11948" s="32">
        <v>22.0</v>
      </c>
      <c r="H11948" s="32">
        <v>9.241455346</v>
      </c>
      <c r="I11948" s="10"/>
      <c r="J11948" s="10"/>
      <c r="AA11948" s="7"/>
      <c r="AB11948" s="7"/>
      <c r="AC11948" s="7"/>
    </row>
    <row r="11949" ht="15.0" customHeight="1">
      <c r="A11949" s="29">
        <v>41502.0</v>
      </c>
      <c r="B11949" s="30" t="s">
        <v>18</v>
      </c>
      <c r="D11949" s="30" t="s">
        <v>94</v>
      </c>
      <c r="E11949" s="31" t="s">
        <v>83</v>
      </c>
      <c r="F11949" s="32">
        <v>6.0</v>
      </c>
      <c r="G11949" s="32">
        <v>27.0</v>
      </c>
      <c r="H11949" s="32">
        <v>11.34178611</v>
      </c>
      <c r="I11949" s="10"/>
      <c r="J11949" s="10"/>
      <c r="AA11949" s="7"/>
      <c r="AB11949" s="7"/>
      <c r="AC11949" s="7"/>
    </row>
    <row r="11950" ht="15.0" customHeight="1">
      <c r="A11950" s="29">
        <v>41502.0</v>
      </c>
      <c r="B11950" s="30" t="s">
        <v>18</v>
      </c>
      <c r="D11950" s="30" t="s">
        <v>94</v>
      </c>
      <c r="E11950" s="31" t="s">
        <v>83</v>
      </c>
      <c r="F11950" s="32">
        <v>7.0</v>
      </c>
      <c r="G11950" s="32">
        <v>32.0</v>
      </c>
      <c r="H11950" s="32">
        <v>13.44211687</v>
      </c>
      <c r="I11950" s="10"/>
      <c r="J11950" s="10"/>
      <c r="AA11950" s="7"/>
      <c r="AB11950" s="7"/>
      <c r="AC11950" s="7"/>
    </row>
    <row r="11951" ht="15.0" customHeight="1">
      <c r="A11951" s="29">
        <v>41502.0</v>
      </c>
      <c r="B11951" s="30" t="s">
        <v>18</v>
      </c>
      <c r="D11951" s="30" t="s">
        <v>94</v>
      </c>
      <c r="E11951" s="31" t="s">
        <v>83</v>
      </c>
      <c r="F11951" s="32">
        <v>8.0</v>
      </c>
      <c r="G11951" s="32">
        <v>35.0</v>
      </c>
      <c r="H11951" s="32">
        <v>14.70231532</v>
      </c>
      <c r="I11951" s="10"/>
      <c r="J11951" s="10"/>
      <c r="AA11951" s="7"/>
      <c r="AB11951" s="7"/>
      <c r="AC11951" s="7"/>
    </row>
    <row r="11952" ht="15.0" customHeight="1">
      <c r="A11952" s="29">
        <v>41502.0</v>
      </c>
      <c r="B11952" s="30" t="s">
        <v>18</v>
      </c>
      <c r="D11952" s="30" t="s">
        <v>94</v>
      </c>
      <c r="E11952" s="31" t="s">
        <v>83</v>
      </c>
      <c r="F11952" s="32">
        <v>9.0</v>
      </c>
      <c r="G11952" s="32">
        <v>30.0</v>
      </c>
      <c r="H11952" s="32">
        <v>12.60198456</v>
      </c>
      <c r="I11952" s="10"/>
      <c r="J11952" s="10"/>
      <c r="AA11952" s="7"/>
      <c r="AB11952" s="7"/>
      <c r="AC11952" s="7"/>
    </row>
    <row r="11953" ht="15.0" customHeight="1">
      <c r="A11953" s="29">
        <v>41502.0</v>
      </c>
      <c r="B11953" s="30" t="s">
        <v>18</v>
      </c>
      <c r="D11953" s="30" t="s">
        <v>94</v>
      </c>
      <c r="E11953" s="31" t="s">
        <v>83</v>
      </c>
      <c r="F11953" s="32">
        <v>10.0</v>
      </c>
      <c r="G11953" s="32">
        <v>45.0</v>
      </c>
      <c r="H11953" s="32">
        <v>18.90297684</v>
      </c>
      <c r="I11953" s="10"/>
      <c r="J11953" s="10"/>
      <c r="AA11953" s="7"/>
      <c r="AB11953" s="7"/>
      <c r="AC11953" s="7"/>
    </row>
    <row r="11954" ht="15.0" customHeight="1">
      <c r="A11954" s="29">
        <v>41502.0</v>
      </c>
      <c r="B11954" s="30" t="s">
        <v>18</v>
      </c>
      <c r="D11954" s="30" t="s">
        <v>94</v>
      </c>
      <c r="E11954" s="31" t="s">
        <v>83</v>
      </c>
      <c r="F11954" s="32">
        <v>11.0</v>
      </c>
      <c r="G11954" s="32">
        <v>48.0</v>
      </c>
      <c r="H11954" s="32">
        <v>20.1631753</v>
      </c>
      <c r="I11954" s="10"/>
      <c r="J11954" s="10"/>
      <c r="AA11954" s="7"/>
      <c r="AB11954" s="7"/>
      <c r="AC11954" s="7"/>
    </row>
    <row r="11955" ht="15.0" customHeight="1">
      <c r="A11955" s="29">
        <v>41502.0</v>
      </c>
      <c r="B11955" s="30" t="s">
        <v>18</v>
      </c>
      <c r="D11955" s="30" t="s">
        <v>94</v>
      </c>
      <c r="E11955" s="31" t="s">
        <v>83</v>
      </c>
      <c r="F11955" s="32">
        <v>12.0</v>
      </c>
      <c r="G11955" s="32">
        <v>32.0</v>
      </c>
      <c r="H11955" s="32">
        <v>13.44211687</v>
      </c>
      <c r="I11955" s="10"/>
      <c r="J11955" s="10"/>
      <c r="AA11955" s="7"/>
      <c r="AB11955" s="7"/>
      <c r="AC11955" s="7"/>
    </row>
    <row r="11956" ht="15.0" customHeight="1">
      <c r="A11956" s="29">
        <v>41502.0</v>
      </c>
      <c r="B11956" s="30" t="s">
        <v>18</v>
      </c>
      <c r="D11956" s="30" t="s">
        <v>94</v>
      </c>
      <c r="E11956" s="31" t="s">
        <v>83</v>
      </c>
      <c r="F11956" s="32">
        <v>13.0</v>
      </c>
      <c r="G11956" s="32">
        <v>33.0</v>
      </c>
      <c r="H11956" s="32">
        <v>13.86218302</v>
      </c>
      <c r="I11956" s="10"/>
      <c r="J11956" s="10"/>
      <c r="AA11956" s="7"/>
      <c r="AB11956" s="7"/>
      <c r="AC11956" s="7"/>
    </row>
    <row r="11957" ht="15.0" customHeight="1">
      <c r="A11957" s="29">
        <v>41502.0</v>
      </c>
      <c r="B11957" s="30" t="s">
        <v>18</v>
      </c>
      <c r="D11957" s="30" t="s">
        <v>94</v>
      </c>
      <c r="E11957" s="31" t="s">
        <v>83</v>
      </c>
      <c r="F11957" s="32">
        <v>14.0</v>
      </c>
      <c r="G11957" s="32">
        <v>22.0</v>
      </c>
      <c r="H11957" s="32">
        <v>9.241455346</v>
      </c>
      <c r="I11957" s="10"/>
      <c r="J11957" s="10"/>
      <c r="AA11957" s="7"/>
      <c r="AB11957" s="7"/>
      <c r="AC11957" s="7"/>
    </row>
    <row r="11958" ht="15.0" customHeight="1">
      <c r="A11958" s="29">
        <v>41502.0</v>
      </c>
      <c r="B11958" s="30" t="s">
        <v>18</v>
      </c>
      <c r="D11958" s="30" t="s">
        <v>94</v>
      </c>
      <c r="E11958" s="31" t="s">
        <v>83</v>
      </c>
      <c r="F11958" s="32">
        <v>15.0</v>
      </c>
      <c r="G11958" s="32">
        <v>37.0</v>
      </c>
      <c r="H11958" s="32">
        <v>15.54244763</v>
      </c>
      <c r="I11958" s="10"/>
      <c r="J11958" s="10"/>
      <c r="AA11958" s="7"/>
      <c r="AB11958" s="7"/>
      <c r="AC11958" s="7"/>
    </row>
    <row r="11959" ht="15.0" customHeight="1">
      <c r="A11959" s="29">
        <v>41502.0</v>
      </c>
      <c r="B11959" s="30" t="s">
        <v>18</v>
      </c>
      <c r="D11959" s="30" t="s">
        <v>94</v>
      </c>
      <c r="E11959" s="31" t="s">
        <v>83</v>
      </c>
      <c r="F11959" s="32">
        <v>16.0</v>
      </c>
      <c r="G11959" s="32">
        <v>31.0</v>
      </c>
      <c r="H11959" s="32">
        <v>13.02205072</v>
      </c>
      <c r="I11959" s="10"/>
      <c r="J11959" s="10"/>
      <c r="AA11959" s="7"/>
      <c r="AB11959" s="7"/>
      <c r="AC11959" s="7"/>
    </row>
    <row r="11960" ht="15.0" customHeight="1">
      <c r="A11960" s="29">
        <v>41502.0</v>
      </c>
      <c r="B11960" s="30" t="s">
        <v>18</v>
      </c>
      <c r="D11960" s="30" t="s">
        <v>94</v>
      </c>
      <c r="E11960" s="31" t="s">
        <v>83</v>
      </c>
      <c r="F11960" s="32">
        <v>17.0</v>
      </c>
      <c r="G11960" s="32">
        <v>30.0</v>
      </c>
      <c r="H11960" s="32">
        <v>12.60198456</v>
      </c>
      <c r="I11960" s="10"/>
      <c r="J11960" s="10"/>
      <c r="AA11960" s="7"/>
      <c r="AB11960" s="7"/>
      <c r="AC11960" s="7"/>
    </row>
    <row r="11961" ht="15.0" customHeight="1">
      <c r="A11961" s="29">
        <v>41502.0</v>
      </c>
      <c r="B11961" s="30" t="s">
        <v>18</v>
      </c>
      <c r="D11961" s="30" t="s">
        <v>94</v>
      </c>
      <c r="E11961" s="31" t="s">
        <v>83</v>
      </c>
      <c r="F11961" s="32">
        <v>18.0</v>
      </c>
      <c r="G11961" s="32">
        <v>38.0</v>
      </c>
      <c r="H11961" s="32">
        <v>15.96251378</v>
      </c>
      <c r="I11961" s="10"/>
      <c r="J11961" s="10"/>
      <c r="AA11961" s="7"/>
      <c r="AB11961" s="7"/>
      <c r="AC11961" s="7"/>
    </row>
    <row r="11962" ht="15.0" customHeight="1">
      <c r="A11962" s="29">
        <v>41502.0</v>
      </c>
      <c r="B11962" s="30" t="s">
        <v>18</v>
      </c>
      <c r="D11962" s="30" t="s">
        <v>94</v>
      </c>
      <c r="E11962" s="31" t="s">
        <v>83</v>
      </c>
      <c r="F11962" s="32">
        <v>19.0</v>
      </c>
      <c r="G11962" s="32">
        <v>25.0</v>
      </c>
      <c r="H11962" s="32">
        <v>10.5016538</v>
      </c>
      <c r="I11962" s="10"/>
      <c r="J11962" s="10"/>
      <c r="AA11962" s="7"/>
      <c r="AB11962" s="7"/>
      <c r="AC11962" s="7"/>
    </row>
    <row r="11963" ht="15.0" customHeight="1">
      <c r="A11963" s="29">
        <v>41502.0</v>
      </c>
      <c r="B11963" s="30" t="s">
        <v>18</v>
      </c>
      <c r="D11963" s="30" t="s">
        <v>94</v>
      </c>
      <c r="E11963" s="31" t="s">
        <v>83</v>
      </c>
      <c r="F11963" s="32">
        <v>20.0</v>
      </c>
      <c r="G11963" s="32">
        <v>40.0</v>
      </c>
      <c r="H11963" s="32">
        <v>16.80264608</v>
      </c>
      <c r="I11963" s="10"/>
      <c r="J11963" s="10"/>
      <c r="AA11963" s="7"/>
      <c r="AB11963" s="7"/>
      <c r="AC11963" s="7"/>
    </row>
    <row r="11964" ht="15.0" customHeight="1">
      <c r="A11964" s="29">
        <v>41502.0</v>
      </c>
      <c r="B11964" s="30" t="s">
        <v>18</v>
      </c>
      <c r="D11964" s="30" t="s">
        <v>94</v>
      </c>
      <c r="E11964" s="31" t="s">
        <v>83</v>
      </c>
      <c r="F11964" s="32">
        <v>21.0</v>
      </c>
      <c r="G11964" s="32">
        <v>22.0</v>
      </c>
      <c r="H11964" s="32">
        <v>9.241455346</v>
      </c>
      <c r="I11964" s="10"/>
      <c r="J11964" s="10"/>
      <c r="AA11964" s="7"/>
      <c r="AB11964" s="7"/>
      <c r="AC11964" s="7"/>
    </row>
    <row r="11965" ht="15.0" customHeight="1">
      <c r="A11965" s="29">
        <v>41502.0</v>
      </c>
      <c r="B11965" s="30" t="s">
        <v>18</v>
      </c>
      <c r="D11965" s="30" t="s">
        <v>94</v>
      </c>
      <c r="E11965" s="31" t="s">
        <v>83</v>
      </c>
      <c r="F11965" s="32">
        <v>22.0</v>
      </c>
      <c r="G11965" s="32">
        <v>25.0</v>
      </c>
      <c r="H11965" s="32">
        <v>10.5016538</v>
      </c>
      <c r="I11965" s="10"/>
      <c r="J11965" s="10"/>
      <c r="AA11965" s="7"/>
      <c r="AB11965" s="7"/>
      <c r="AC11965" s="7"/>
    </row>
    <row r="11966" ht="15.0" customHeight="1">
      <c r="A11966" s="29">
        <v>41502.0</v>
      </c>
      <c r="B11966" s="30" t="s">
        <v>18</v>
      </c>
      <c r="D11966" s="30" t="s">
        <v>94</v>
      </c>
      <c r="E11966" s="31" t="s">
        <v>83</v>
      </c>
      <c r="F11966" s="32">
        <v>23.0</v>
      </c>
      <c r="G11966" s="32">
        <v>32.0</v>
      </c>
      <c r="H11966" s="32">
        <v>13.44211687</v>
      </c>
      <c r="I11966" s="10"/>
      <c r="J11966" s="10"/>
      <c r="AA11966" s="7"/>
      <c r="AB11966" s="7"/>
      <c r="AC11966" s="7"/>
    </row>
    <row r="11967" ht="15.0" customHeight="1">
      <c r="A11967" s="29">
        <v>41502.0</v>
      </c>
      <c r="B11967" s="30" t="s">
        <v>18</v>
      </c>
      <c r="D11967" s="30" t="s">
        <v>94</v>
      </c>
      <c r="E11967" s="31" t="s">
        <v>83</v>
      </c>
      <c r="F11967" s="32">
        <v>24.0</v>
      </c>
      <c r="G11967" s="32">
        <v>27.0</v>
      </c>
      <c r="H11967" s="32">
        <v>11.34178611</v>
      </c>
      <c r="I11967" s="10"/>
      <c r="J11967" s="10"/>
      <c r="AA11967" s="7"/>
      <c r="AB11967" s="7"/>
      <c r="AC11967" s="7"/>
    </row>
    <row r="11968" ht="15.0" customHeight="1">
      <c r="A11968" s="29">
        <v>41502.0</v>
      </c>
      <c r="B11968" s="30" t="s">
        <v>18</v>
      </c>
      <c r="D11968" s="30" t="s">
        <v>93</v>
      </c>
      <c r="E11968" s="31" t="s">
        <v>83</v>
      </c>
      <c r="F11968" s="32">
        <v>1.0</v>
      </c>
      <c r="G11968" s="32">
        <v>18.0</v>
      </c>
      <c r="H11968" s="32">
        <v>7.632721202</v>
      </c>
      <c r="I11968" s="10"/>
      <c r="J11968" s="10"/>
      <c r="AA11968" s="7"/>
      <c r="AB11968" s="7"/>
      <c r="AC11968" s="7"/>
    </row>
    <row r="11969" ht="15.0" customHeight="1">
      <c r="A11969" s="29">
        <v>41502.0</v>
      </c>
      <c r="B11969" s="30" t="s">
        <v>18</v>
      </c>
      <c r="D11969" s="30" t="s">
        <v>93</v>
      </c>
      <c r="E11969" s="31" t="s">
        <v>83</v>
      </c>
      <c r="F11969" s="32">
        <v>2.0</v>
      </c>
      <c r="G11969" s="32">
        <v>18.0</v>
      </c>
      <c r="H11969" s="32">
        <v>7.632721202</v>
      </c>
      <c r="I11969" s="10"/>
      <c r="J11969" s="10"/>
      <c r="AA11969" s="7"/>
      <c r="AB11969" s="7"/>
      <c r="AC11969" s="7"/>
    </row>
    <row r="11970" ht="15.0" customHeight="1">
      <c r="A11970" s="29">
        <v>41502.0</v>
      </c>
      <c r="B11970" s="30" t="s">
        <v>18</v>
      </c>
      <c r="D11970" s="30" t="s">
        <v>93</v>
      </c>
      <c r="E11970" s="31" t="s">
        <v>83</v>
      </c>
      <c r="F11970" s="32">
        <v>3.0</v>
      </c>
      <c r="G11970" s="32">
        <v>20.0</v>
      </c>
      <c r="H11970" s="32">
        <v>8.480801336</v>
      </c>
      <c r="I11970" s="10"/>
      <c r="J11970" s="10"/>
      <c r="AA11970" s="7"/>
      <c r="AB11970" s="7"/>
      <c r="AC11970" s="7"/>
    </row>
    <row r="11971" ht="15.0" customHeight="1">
      <c r="A11971" s="29">
        <v>41502.0</v>
      </c>
      <c r="B11971" s="30" t="s">
        <v>18</v>
      </c>
      <c r="D11971" s="30" t="s">
        <v>93</v>
      </c>
      <c r="E11971" s="31" t="s">
        <v>83</v>
      </c>
      <c r="F11971" s="32">
        <v>4.0</v>
      </c>
      <c r="G11971" s="32">
        <v>16.0</v>
      </c>
      <c r="H11971" s="32">
        <v>6.784641069</v>
      </c>
      <c r="I11971" s="10"/>
      <c r="J11971" s="10"/>
      <c r="AA11971" s="7"/>
      <c r="AB11971" s="7"/>
      <c r="AC11971" s="7"/>
    </row>
    <row r="11972" ht="15.0" customHeight="1">
      <c r="A11972" s="29">
        <v>41502.0</v>
      </c>
      <c r="B11972" s="30" t="s">
        <v>18</v>
      </c>
      <c r="D11972" s="30" t="s">
        <v>93</v>
      </c>
      <c r="E11972" s="31" t="s">
        <v>83</v>
      </c>
      <c r="F11972" s="32">
        <v>5.0</v>
      </c>
      <c r="G11972" s="32">
        <v>12.0</v>
      </c>
      <c r="H11972" s="32">
        <v>5.088480802</v>
      </c>
      <c r="I11972" s="10"/>
      <c r="J11972" s="10"/>
      <c r="AA11972" s="7"/>
      <c r="AB11972" s="7"/>
      <c r="AC11972" s="7"/>
    </row>
    <row r="11973" ht="15.0" customHeight="1">
      <c r="A11973" s="29">
        <v>41502.0</v>
      </c>
      <c r="B11973" s="30" t="s">
        <v>18</v>
      </c>
      <c r="D11973" s="30" t="s">
        <v>93</v>
      </c>
      <c r="E11973" s="31" t="s">
        <v>83</v>
      </c>
      <c r="F11973" s="32">
        <v>6.0</v>
      </c>
      <c r="G11973" s="32">
        <v>20.0</v>
      </c>
      <c r="H11973" s="32">
        <v>8.480801336</v>
      </c>
      <c r="I11973" s="10"/>
      <c r="J11973" s="10"/>
      <c r="AA11973" s="7"/>
      <c r="AB11973" s="7"/>
      <c r="AC11973" s="7"/>
    </row>
    <row r="11974" ht="15.0" customHeight="1">
      <c r="A11974" s="29">
        <v>41502.0</v>
      </c>
      <c r="B11974" s="30" t="s">
        <v>18</v>
      </c>
      <c r="D11974" s="30" t="s">
        <v>93</v>
      </c>
      <c r="E11974" s="31" t="s">
        <v>83</v>
      </c>
      <c r="F11974" s="32">
        <v>7.0</v>
      </c>
      <c r="G11974" s="32">
        <v>29.0</v>
      </c>
      <c r="H11974" s="32">
        <v>12.29716194</v>
      </c>
      <c r="I11974" s="10"/>
      <c r="J11974" s="10"/>
      <c r="AA11974" s="7"/>
      <c r="AB11974" s="7"/>
      <c r="AC11974" s="7"/>
    </row>
    <row r="11975" ht="15.0" customHeight="1">
      <c r="A11975" s="29">
        <v>41502.0</v>
      </c>
      <c r="B11975" s="30" t="s">
        <v>18</v>
      </c>
      <c r="D11975" s="30" t="s">
        <v>93</v>
      </c>
      <c r="E11975" s="31" t="s">
        <v>83</v>
      </c>
      <c r="F11975" s="32">
        <v>8.0</v>
      </c>
      <c r="G11975" s="32">
        <v>18.0</v>
      </c>
      <c r="H11975" s="32">
        <v>7.632721202</v>
      </c>
      <c r="I11975" s="10"/>
      <c r="J11975" s="10"/>
      <c r="AA11975" s="7"/>
      <c r="AB11975" s="7"/>
      <c r="AC11975" s="7"/>
    </row>
    <row r="11976" ht="15.0" customHeight="1">
      <c r="A11976" s="29">
        <v>41502.0</v>
      </c>
      <c r="B11976" s="30" t="s">
        <v>18</v>
      </c>
      <c r="D11976" s="30" t="s">
        <v>93</v>
      </c>
      <c r="E11976" s="31" t="s">
        <v>83</v>
      </c>
      <c r="F11976" s="32">
        <v>9.0</v>
      </c>
      <c r="G11976" s="32">
        <v>22.0</v>
      </c>
      <c r="H11976" s="32">
        <v>9.32888147</v>
      </c>
      <c r="I11976" s="10"/>
      <c r="J11976" s="10"/>
      <c r="AA11976" s="7"/>
      <c r="AB11976" s="7"/>
      <c r="AC11976" s="7"/>
    </row>
    <row r="11977" ht="15.0" customHeight="1">
      <c r="A11977" s="29">
        <v>41502.0</v>
      </c>
      <c r="B11977" s="30" t="s">
        <v>18</v>
      </c>
      <c r="D11977" s="30" t="s">
        <v>93</v>
      </c>
      <c r="E11977" s="31" t="s">
        <v>83</v>
      </c>
      <c r="F11977" s="32">
        <v>10.0</v>
      </c>
      <c r="G11977" s="32">
        <v>23.0</v>
      </c>
      <c r="H11977" s="32">
        <v>9.752921536</v>
      </c>
      <c r="I11977" s="10"/>
      <c r="J11977" s="10"/>
      <c r="AA11977" s="7"/>
      <c r="AB11977" s="7"/>
      <c r="AC11977" s="7"/>
    </row>
    <row r="11978" ht="15.0" customHeight="1">
      <c r="A11978" s="29">
        <v>41502.0</v>
      </c>
      <c r="B11978" s="30" t="s">
        <v>18</v>
      </c>
      <c r="D11978" s="30" t="s">
        <v>93</v>
      </c>
      <c r="E11978" s="31" t="s">
        <v>83</v>
      </c>
      <c r="F11978" s="32">
        <v>11.0</v>
      </c>
      <c r="G11978" s="32">
        <v>19.0</v>
      </c>
      <c r="H11978" s="32">
        <v>8.056761269</v>
      </c>
      <c r="I11978" s="10"/>
      <c r="J11978" s="10"/>
      <c r="AA11978" s="7"/>
      <c r="AB11978" s="7"/>
      <c r="AC11978" s="7"/>
    </row>
    <row r="11979" ht="15.0" customHeight="1">
      <c r="A11979" s="29">
        <v>41502.0</v>
      </c>
      <c r="B11979" s="30" t="s">
        <v>18</v>
      </c>
      <c r="D11979" s="30" t="s">
        <v>93</v>
      </c>
      <c r="E11979" s="31" t="s">
        <v>83</v>
      </c>
      <c r="F11979" s="32">
        <v>12.0</v>
      </c>
      <c r="G11979" s="32">
        <v>23.0</v>
      </c>
      <c r="H11979" s="32">
        <v>9.752921536</v>
      </c>
      <c r="I11979" s="10"/>
      <c r="J11979" s="10"/>
      <c r="AA11979" s="7"/>
      <c r="AB11979" s="7"/>
      <c r="AC11979" s="7"/>
    </row>
    <row r="11980" ht="15.0" customHeight="1">
      <c r="A11980" s="29">
        <v>41502.0</v>
      </c>
      <c r="B11980" s="30" t="s">
        <v>18</v>
      </c>
      <c r="D11980" s="30" t="s">
        <v>93</v>
      </c>
      <c r="E11980" s="31" t="s">
        <v>83</v>
      </c>
      <c r="F11980" s="32">
        <v>13.0</v>
      </c>
      <c r="G11980" s="32">
        <v>17.0</v>
      </c>
      <c r="H11980" s="32">
        <v>7.208681136</v>
      </c>
      <c r="I11980" s="10"/>
      <c r="J11980" s="10"/>
      <c r="AA11980" s="7"/>
      <c r="AB11980" s="7"/>
      <c r="AC11980" s="7"/>
    </row>
    <row r="11981" ht="15.0" customHeight="1">
      <c r="A11981" s="29">
        <v>41502.0</v>
      </c>
      <c r="B11981" s="30" t="s">
        <v>18</v>
      </c>
      <c r="D11981" s="30" t="s">
        <v>93</v>
      </c>
      <c r="E11981" s="31" t="s">
        <v>83</v>
      </c>
      <c r="F11981" s="32">
        <v>14.0</v>
      </c>
      <c r="G11981" s="32">
        <v>22.0</v>
      </c>
      <c r="H11981" s="32">
        <v>9.32888147</v>
      </c>
      <c r="I11981" s="10"/>
      <c r="J11981" s="10"/>
      <c r="AA11981" s="7"/>
      <c r="AB11981" s="7"/>
      <c r="AC11981" s="7"/>
    </row>
    <row r="11982" ht="15.0" customHeight="1">
      <c r="A11982" s="29">
        <v>41502.0</v>
      </c>
      <c r="B11982" s="30" t="s">
        <v>18</v>
      </c>
      <c r="D11982" s="30" t="s">
        <v>93</v>
      </c>
      <c r="E11982" s="31" t="s">
        <v>83</v>
      </c>
      <c r="F11982" s="32">
        <v>15.0</v>
      </c>
      <c r="G11982" s="32">
        <v>30.0</v>
      </c>
      <c r="H11982" s="32">
        <v>12.721202</v>
      </c>
      <c r="I11982" s="10"/>
      <c r="J11982" s="10"/>
      <c r="AA11982" s="7"/>
      <c r="AB11982" s="7"/>
      <c r="AC11982" s="7"/>
    </row>
    <row r="11983" ht="15.0" customHeight="1">
      <c r="A11983" s="29">
        <v>41502.0</v>
      </c>
      <c r="B11983" s="30" t="s">
        <v>18</v>
      </c>
      <c r="D11983" s="30" t="s">
        <v>93</v>
      </c>
      <c r="E11983" s="31" t="s">
        <v>83</v>
      </c>
      <c r="F11983" s="32">
        <v>16.0</v>
      </c>
      <c r="G11983" s="32">
        <v>23.0</v>
      </c>
      <c r="H11983" s="32">
        <v>9.752921536</v>
      </c>
      <c r="I11983" s="10"/>
      <c r="J11983" s="10"/>
      <c r="AA11983" s="7"/>
      <c r="AB11983" s="7"/>
      <c r="AC11983" s="7"/>
    </row>
    <row r="11984" ht="15.0" customHeight="1">
      <c r="A11984" s="29">
        <v>41502.0</v>
      </c>
      <c r="B11984" s="30" t="s">
        <v>18</v>
      </c>
      <c r="D11984" s="30" t="s">
        <v>93</v>
      </c>
      <c r="E11984" s="31" t="s">
        <v>83</v>
      </c>
      <c r="F11984" s="32">
        <v>17.0</v>
      </c>
      <c r="G11984" s="32">
        <v>21.0</v>
      </c>
      <c r="H11984" s="32">
        <v>8.904841403</v>
      </c>
      <c r="I11984" s="10"/>
      <c r="J11984" s="10"/>
      <c r="AA11984" s="7"/>
      <c r="AB11984" s="7"/>
      <c r="AC11984" s="7"/>
    </row>
    <row r="11985" ht="15.0" customHeight="1">
      <c r="A11985" s="29">
        <v>41502.0</v>
      </c>
      <c r="B11985" s="30" t="s">
        <v>18</v>
      </c>
      <c r="D11985" s="30" t="s">
        <v>93</v>
      </c>
      <c r="E11985" s="31" t="s">
        <v>83</v>
      </c>
      <c r="F11985" s="32">
        <v>18.0</v>
      </c>
      <c r="G11985" s="32">
        <v>27.0</v>
      </c>
      <c r="H11985" s="32">
        <v>11.4490818</v>
      </c>
      <c r="I11985" s="10"/>
      <c r="J11985" s="10"/>
      <c r="AA11985" s="7"/>
      <c r="AB11985" s="7"/>
      <c r="AC11985" s="7"/>
    </row>
    <row r="11986" ht="15.0" customHeight="1">
      <c r="A11986" s="29">
        <v>41502.0</v>
      </c>
      <c r="B11986" s="30" t="s">
        <v>18</v>
      </c>
      <c r="D11986" s="30" t="s">
        <v>93</v>
      </c>
      <c r="E11986" s="31" t="s">
        <v>83</v>
      </c>
      <c r="F11986" s="32">
        <v>19.0</v>
      </c>
      <c r="G11986" s="32">
        <v>30.0</v>
      </c>
      <c r="H11986" s="32">
        <v>12.721202</v>
      </c>
      <c r="I11986" s="10"/>
      <c r="J11986" s="10"/>
      <c r="AA11986" s="7"/>
      <c r="AB11986" s="7"/>
      <c r="AC11986" s="7"/>
    </row>
    <row r="11987" ht="15.0" customHeight="1">
      <c r="A11987" s="29">
        <v>41502.0</v>
      </c>
      <c r="B11987" s="30" t="s">
        <v>18</v>
      </c>
      <c r="D11987" s="30" t="s">
        <v>93</v>
      </c>
      <c r="E11987" s="31" t="s">
        <v>83</v>
      </c>
      <c r="F11987" s="32">
        <v>20.0</v>
      </c>
      <c r="G11987" s="32">
        <v>26.0</v>
      </c>
      <c r="H11987" s="32">
        <v>11.02504174</v>
      </c>
      <c r="I11987" s="10"/>
      <c r="J11987" s="10"/>
      <c r="AA11987" s="7"/>
      <c r="AB11987" s="7"/>
      <c r="AC11987" s="7"/>
    </row>
    <row r="11988" ht="15.0" customHeight="1">
      <c r="A11988" s="29">
        <v>41502.0</v>
      </c>
      <c r="B11988" s="30" t="s">
        <v>18</v>
      </c>
      <c r="D11988" s="30" t="s">
        <v>93</v>
      </c>
      <c r="E11988" s="31" t="s">
        <v>83</v>
      </c>
      <c r="F11988" s="32">
        <v>21.0</v>
      </c>
      <c r="G11988" s="32">
        <v>27.0</v>
      </c>
      <c r="H11988" s="32">
        <v>11.4490818</v>
      </c>
      <c r="I11988" s="10"/>
      <c r="J11988" s="10"/>
      <c r="AA11988" s="7"/>
      <c r="AB11988" s="7"/>
      <c r="AC11988" s="7"/>
    </row>
    <row r="11989" ht="15.0" customHeight="1">
      <c r="A11989" s="29">
        <v>41502.0</v>
      </c>
      <c r="B11989" s="30" t="s">
        <v>18</v>
      </c>
      <c r="D11989" s="30" t="s">
        <v>93</v>
      </c>
      <c r="E11989" s="31" t="s">
        <v>83</v>
      </c>
      <c r="F11989" s="32">
        <v>22.0</v>
      </c>
      <c r="G11989" s="32">
        <v>42.0</v>
      </c>
      <c r="H11989" s="32">
        <v>17.80968281</v>
      </c>
      <c r="I11989" s="10"/>
      <c r="J11989" s="10"/>
      <c r="AA11989" s="7"/>
      <c r="AB11989" s="7"/>
      <c r="AC11989" s="7"/>
    </row>
    <row r="11990" ht="15.0" customHeight="1">
      <c r="A11990" s="29">
        <v>41502.0</v>
      </c>
      <c r="B11990" s="30" t="s">
        <v>18</v>
      </c>
      <c r="D11990" s="30" t="s">
        <v>93</v>
      </c>
      <c r="E11990" s="31" t="s">
        <v>83</v>
      </c>
      <c r="F11990" s="32">
        <v>23.0</v>
      </c>
      <c r="G11990" s="32">
        <v>23.0</v>
      </c>
      <c r="H11990" s="32">
        <v>9.752921536</v>
      </c>
      <c r="I11990" s="10"/>
      <c r="J11990" s="10"/>
      <c r="AA11990" s="7"/>
      <c r="AB11990" s="7"/>
      <c r="AC11990" s="7"/>
    </row>
    <row r="11991" ht="15.0" customHeight="1">
      <c r="A11991" s="29">
        <v>41502.0</v>
      </c>
      <c r="B11991" s="30" t="s">
        <v>18</v>
      </c>
      <c r="D11991" s="30" t="s">
        <v>93</v>
      </c>
      <c r="E11991" s="31" t="s">
        <v>83</v>
      </c>
      <c r="F11991" s="32">
        <v>24.0</v>
      </c>
      <c r="G11991" s="32">
        <v>31.0</v>
      </c>
      <c r="H11991" s="32">
        <v>13.14524207</v>
      </c>
      <c r="I11991" s="10"/>
      <c r="J11991" s="10"/>
      <c r="AA11991" s="7"/>
      <c r="AB11991" s="7"/>
      <c r="AC11991" s="7"/>
    </row>
    <row r="11992" ht="15.0" customHeight="1">
      <c r="A11992" s="29">
        <v>41502.0</v>
      </c>
      <c r="B11992" s="30" t="s">
        <v>18</v>
      </c>
      <c r="D11992" s="30" t="s">
        <v>92</v>
      </c>
      <c r="E11992" s="31" t="s">
        <v>86</v>
      </c>
      <c r="F11992" s="32">
        <v>1.0</v>
      </c>
      <c r="G11992" s="32">
        <v>35.0</v>
      </c>
      <c r="H11992" s="32">
        <v>13.61408882</v>
      </c>
      <c r="I11992" s="10"/>
      <c r="J11992" s="10"/>
      <c r="AA11992" s="7"/>
      <c r="AB11992" s="7"/>
      <c r="AC11992" s="7"/>
    </row>
    <row r="11993" ht="15.0" customHeight="1">
      <c r="A11993" s="29">
        <v>41502.0</v>
      </c>
      <c r="B11993" s="30" t="s">
        <v>18</v>
      </c>
      <c r="D11993" s="30" t="s">
        <v>92</v>
      </c>
      <c r="E11993" s="31" t="s">
        <v>86</v>
      </c>
      <c r="F11993" s="32">
        <v>2.0</v>
      </c>
      <c r="G11993" s="32">
        <v>25.0</v>
      </c>
      <c r="H11993" s="32">
        <v>9.724349158</v>
      </c>
      <c r="I11993" s="10"/>
      <c r="J11993" s="10"/>
      <c r="AA11993" s="7"/>
      <c r="AB11993" s="7"/>
      <c r="AC11993" s="7"/>
    </row>
    <row r="11994" ht="15.0" customHeight="1">
      <c r="A11994" s="29">
        <v>41502.0</v>
      </c>
      <c r="B11994" s="30" t="s">
        <v>18</v>
      </c>
      <c r="D11994" s="30" t="s">
        <v>92</v>
      </c>
      <c r="E11994" s="31" t="s">
        <v>86</v>
      </c>
      <c r="F11994" s="32">
        <v>3.0</v>
      </c>
      <c r="G11994" s="32">
        <v>33.0</v>
      </c>
      <c r="H11994" s="32">
        <v>12.83614089</v>
      </c>
      <c r="I11994" s="10"/>
      <c r="J11994" s="10"/>
      <c r="AA11994" s="7"/>
      <c r="AB11994" s="7"/>
      <c r="AC11994" s="7"/>
    </row>
    <row r="11995" ht="15.0" customHeight="1">
      <c r="A11995" s="29">
        <v>41502.0</v>
      </c>
      <c r="B11995" s="30" t="s">
        <v>18</v>
      </c>
      <c r="D11995" s="30" t="s">
        <v>92</v>
      </c>
      <c r="E11995" s="31" t="s">
        <v>86</v>
      </c>
      <c r="F11995" s="32">
        <v>4.0</v>
      </c>
      <c r="G11995" s="32">
        <v>35.0</v>
      </c>
      <c r="H11995" s="32">
        <v>13.61408882</v>
      </c>
      <c r="I11995" s="10"/>
      <c r="J11995" s="10"/>
      <c r="AA11995" s="7"/>
      <c r="AB11995" s="7"/>
      <c r="AC11995" s="7"/>
    </row>
    <row r="11996" ht="15.0" customHeight="1">
      <c r="A11996" s="29">
        <v>41502.0</v>
      </c>
      <c r="B11996" s="30" t="s">
        <v>18</v>
      </c>
      <c r="D11996" s="30" t="s">
        <v>92</v>
      </c>
      <c r="E11996" s="31" t="s">
        <v>86</v>
      </c>
      <c r="F11996" s="32">
        <v>5.0</v>
      </c>
      <c r="G11996" s="32">
        <v>31.0</v>
      </c>
      <c r="H11996" s="32">
        <v>12.05819296</v>
      </c>
      <c r="I11996" s="10"/>
      <c r="J11996" s="10"/>
      <c r="AA11996" s="7"/>
      <c r="AB11996" s="7"/>
      <c r="AC11996" s="7"/>
    </row>
    <row r="11997" ht="15.0" customHeight="1">
      <c r="A11997" s="29">
        <v>41502.0</v>
      </c>
      <c r="B11997" s="30" t="s">
        <v>18</v>
      </c>
      <c r="D11997" s="30" t="s">
        <v>92</v>
      </c>
      <c r="E11997" s="31" t="s">
        <v>86</v>
      </c>
      <c r="F11997" s="32">
        <v>6.0</v>
      </c>
      <c r="G11997" s="32">
        <v>28.0</v>
      </c>
      <c r="H11997" s="32">
        <v>10.89127106</v>
      </c>
      <c r="I11997" s="10"/>
      <c r="J11997" s="10"/>
      <c r="AA11997" s="7"/>
      <c r="AB11997" s="7"/>
      <c r="AC11997" s="7"/>
    </row>
    <row r="11998" ht="15.0" customHeight="1">
      <c r="A11998" s="29">
        <v>41502.0</v>
      </c>
      <c r="B11998" s="30" t="s">
        <v>18</v>
      </c>
      <c r="D11998" s="30" t="s">
        <v>92</v>
      </c>
      <c r="E11998" s="31" t="s">
        <v>86</v>
      </c>
      <c r="F11998" s="32">
        <v>7.0</v>
      </c>
      <c r="G11998" s="32">
        <v>33.0</v>
      </c>
      <c r="H11998" s="32">
        <v>12.83614089</v>
      </c>
      <c r="I11998" s="10"/>
      <c r="J11998" s="10"/>
      <c r="AA11998" s="7"/>
      <c r="AB11998" s="7"/>
      <c r="AC11998" s="7"/>
    </row>
    <row r="11999" ht="15.0" customHeight="1">
      <c r="A11999" s="29">
        <v>41502.0</v>
      </c>
      <c r="B11999" s="30" t="s">
        <v>18</v>
      </c>
      <c r="D11999" s="30" t="s">
        <v>92</v>
      </c>
      <c r="E11999" s="31" t="s">
        <v>86</v>
      </c>
      <c r="F11999" s="32">
        <v>8.0</v>
      </c>
      <c r="G11999" s="32">
        <v>35.0</v>
      </c>
      <c r="H11999" s="32">
        <v>13.61408882</v>
      </c>
      <c r="I11999" s="10"/>
      <c r="J11999" s="10"/>
      <c r="AA11999" s="7"/>
      <c r="AB11999" s="7"/>
      <c r="AC11999" s="7"/>
    </row>
    <row r="12000" ht="15.0" customHeight="1">
      <c r="A12000" s="29">
        <v>41502.0</v>
      </c>
      <c r="B12000" s="30" t="s">
        <v>18</v>
      </c>
      <c r="D12000" s="30" t="s">
        <v>92</v>
      </c>
      <c r="E12000" s="31" t="s">
        <v>86</v>
      </c>
      <c r="F12000" s="32">
        <v>9.0</v>
      </c>
      <c r="G12000" s="32">
        <v>34.0</v>
      </c>
      <c r="H12000" s="32">
        <v>13.22511485</v>
      </c>
      <c r="I12000" s="10"/>
      <c r="J12000" s="10"/>
      <c r="AA12000" s="7"/>
      <c r="AB12000" s="7"/>
      <c r="AC12000" s="7"/>
    </row>
    <row r="12001" ht="15.0" customHeight="1">
      <c r="A12001" s="29">
        <v>41502.0</v>
      </c>
      <c r="B12001" s="30" t="s">
        <v>18</v>
      </c>
      <c r="D12001" s="30" t="s">
        <v>92</v>
      </c>
      <c r="E12001" s="31" t="s">
        <v>86</v>
      </c>
      <c r="F12001" s="32">
        <v>10.0</v>
      </c>
      <c r="G12001" s="32">
        <v>28.0</v>
      </c>
      <c r="H12001" s="32">
        <v>10.89127106</v>
      </c>
      <c r="I12001" s="10"/>
      <c r="J12001" s="10"/>
      <c r="AA12001" s="7"/>
      <c r="AB12001" s="7"/>
      <c r="AC12001" s="7"/>
    </row>
    <row r="12002" ht="15.0" customHeight="1">
      <c r="A12002" s="29">
        <v>41502.0</v>
      </c>
      <c r="B12002" s="30" t="s">
        <v>18</v>
      </c>
      <c r="D12002" s="30" t="s">
        <v>92</v>
      </c>
      <c r="E12002" s="31" t="s">
        <v>86</v>
      </c>
      <c r="F12002" s="32">
        <v>11.0</v>
      </c>
      <c r="G12002" s="32">
        <v>24.0</v>
      </c>
      <c r="H12002" s="32">
        <v>9.335375191</v>
      </c>
      <c r="I12002" s="10"/>
      <c r="J12002" s="10"/>
      <c r="AA12002" s="7"/>
      <c r="AB12002" s="7"/>
      <c r="AC12002" s="7"/>
    </row>
    <row r="12003" ht="15.0" customHeight="1">
      <c r="A12003" s="29">
        <v>41502.0</v>
      </c>
      <c r="B12003" s="30" t="s">
        <v>18</v>
      </c>
      <c r="D12003" s="30" t="s">
        <v>92</v>
      </c>
      <c r="E12003" s="31" t="s">
        <v>86</v>
      </c>
      <c r="F12003" s="32">
        <v>12.0</v>
      </c>
      <c r="G12003" s="32">
        <v>28.0</v>
      </c>
      <c r="H12003" s="32">
        <v>10.89127106</v>
      </c>
      <c r="I12003" s="10"/>
      <c r="J12003" s="10"/>
      <c r="AA12003" s="7"/>
      <c r="AB12003" s="7"/>
      <c r="AC12003" s="7"/>
    </row>
    <row r="12004" ht="15.0" customHeight="1">
      <c r="A12004" s="29">
        <v>41502.0</v>
      </c>
      <c r="B12004" s="30" t="s">
        <v>18</v>
      </c>
      <c r="D12004" s="30" t="s">
        <v>92</v>
      </c>
      <c r="E12004" s="31" t="s">
        <v>86</v>
      </c>
      <c r="F12004" s="32">
        <v>13.0</v>
      </c>
      <c r="G12004" s="32">
        <v>47.0</v>
      </c>
      <c r="H12004" s="32">
        <v>18.28177642</v>
      </c>
      <c r="I12004" s="10"/>
      <c r="J12004" s="10"/>
      <c r="AA12004" s="7"/>
      <c r="AB12004" s="7"/>
      <c r="AC12004" s="7"/>
    </row>
    <row r="12005" ht="15.0" customHeight="1">
      <c r="A12005" s="29">
        <v>41502.0</v>
      </c>
      <c r="B12005" s="30" t="s">
        <v>18</v>
      </c>
      <c r="D12005" s="30" t="s">
        <v>92</v>
      </c>
      <c r="E12005" s="31" t="s">
        <v>86</v>
      </c>
      <c r="F12005" s="32">
        <v>14.0</v>
      </c>
      <c r="G12005" s="32">
        <v>25.0</v>
      </c>
      <c r="H12005" s="32">
        <v>9.724349158</v>
      </c>
      <c r="I12005" s="10"/>
      <c r="J12005" s="10"/>
      <c r="AA12005" s="7"/>
      <c r="AB12005" s="7"/>
      <c r="AC12005" s="7"/>
    </row>
    <row r="12006" ht="15.0" customHeight="1">
      <c r="A12006" s="29">
        <v>41502.0</v>
      </c>
      <c r="B12006" s="30" t="s">
        <v>18</v>
      </c>
      <c r="D12006" s="30" t="s">
        <v>92</v>
      </c>
      <c r="E12006" s="31" t="s">
        <v>86</v>
      </c>
      <c r="F12006" s="32">
        <v>15.0</v>
      </c>
      <c r="G12006" s="32">
        <v>22.0</v>
      </c>
      <c r="H12006" s="32">
        <v>8.557427259</v>
      </c>
      <c r="I12006" s="10"/>
      <c r="J12006" s="10"/>
      <c r="AA12006" s="7"/>
      <c r="AB12006" s="7"/>
      <c r="AC12006" s="7"/>
    </row>
    <row r="12007" ht="15.0" customHeight="1">
      <c r="A12007" s="29">
        <v>41502.0</v>
      </c>
      <c r="B12007" s="30" t="s">
        <v>18</v>
      </c>
      <c r="D12007" s="30" t="s">
        <v>92</v>
      </c>
      <c r="E12007" s="31" t="s">
        <v>86</v>
      </c>
      <c r="F12007" s="32">
        <v>16.0</v>
      </c>
      <c r="G12007" s="32">
        <v>28.0</v>
      </c>
      <c r="H12007" s="32">
        <v>10.89127106</v>
      </c>
      <c r="I12007" s="10"/>
      <c r="J12007" s="10"/>
      <c r="AA12007" s="7"/>
      <c r="AB12007" s="7"/>
      <c r="AC12007" s="7"/>
    </row>
    <row r="12008" ht="15.0" customHeight="1">
      <c r="A12008" s="29">
        <v>41502.0</v>
      </c>
      <c r="B12008" s="30" t="s">
        <v>18</v>
      </c>
      <c r="D12008" s="30" t="s">
        <v>92</v>
      </c>
      <c r="E12008" s="31" t="s">
        <v>86</v>
      </c>
      <c r="F12008" s="32">
        <v>17.0</v>
      </c>
      <c r="G12008" s="32">
        <v>20.0</v>
      </c>
      <c r="H12008" s="32">
        <v>7.779479326</v>
      </c>
      <c r="I12008" s="10"/>
      <c r="J12008" s="10"/>
      <c r="AA12008" s="7"/>
      <c r="AB12008" s="7"/>
      <c r="AC12008" s="7"/>
    </row>
    <row r="12009" ht="15.0" customHeight="1">
      <c r="A12009" s="29">
        <v>41502.0</v>
      </c>
      <c r="B12009" s="30" t="s">
        <v>18</v>
      </c>
      <c r="D12009" s="30" t="s">
        <v>92</v>
      </c>
      <c r="E12009" s="31" t="s">
        <v>86</v>
      </c>
      <c r="F12009" s="32">
        <v>18.0</v>
      </c>
      <c r="G12009" s="32">
        <v>41.0</v>
      </c>
      <c r="H12009" s="32">
        <v>15.94793262</v>
      </c>
      <c r="I12009" s="10"/>
      <c r="J12009" s="10"/>
      <c r="AA12009" s="7"/>
      <c r="AB12009" s="7"/>
      <c r="AC12009" s="7"/>
    </row>
    <row r="12010" ht="15.0" customHeight="1">
      <c r="A12010" s="29">
        <v>41502.0</v>
      </c>
      <c r="B12010" s="30" t="s">
        <v>18</v>
      </c>
      <c r="D12010" s="30" t="s">
        <v>92</v>
      </c>
      <c r="E12010" s="31" t="s">
        <v>86</v>
      </c>
      <c r="F12010" s="32">
        <v>19.0</v>
      </c>
      <c r="G12010" s="32">
        <v>43.0</v>
      </c>
      <c r="H12010" s="32">
        <v>16.72588055</v>
      </c>
      <c r="I12010" s="10"/>
      <c r="J12010" s="10"/>
      <c r="AA12010" s="7"/>
      <c r="AB12010" s="7"/>
      <c r="AC12010" s="7"/>
    </row>
    <row r="12011" ht="15.0" customHeight="1">
      <c r="A12011" s="29">
        <v>41502.0</v>
      </c>
      <c r="B12011" s="30" t="s">
        <v>18</v>
      </c>
      <c r="D12011" s="30" t="s">
        <v>92</v>
      </c>
      <c r="E12011" s="31" t="s">
        <v>86</v>
      </c>
      <c r="F12011" s="32">
        <v>20.0</v>
      </c>
      <c r="G12011" s="32">
        <v>37.0</v>
      </c>
      <c r="H12011" s="32">
        <v>14.39203675</v>
      </c>
      <c r="I12011" s="10"/>
      <c r="J12011" s="10"/>
      <c r="AA12011" s="7"/>
      <c r="AB12011" s="7"/>
      <c r="AC12011" s="7"/>
    </row>
    <row r="12012" ht="15.0" customHeight="1">
      <c r="A12012" s="29">
        <v>41502.0</v>
      </c>
      <c r="B12012" s="30" t="s">
        <v>18</v>
      </c>
      <c r="D12012" s="30" t="s">
        <v>92</v>
      </c>
      <c r="E12012" s="31" t="s">
        <v>86</v>
      </c>
      <c r="F12012" s="32">
        <v>21.0</v>
      </c>
      <c r="G12012" s="32">
        <v>37.0</v>
      </c>
      <c r="H12012" s="32">
        <v>14.39203675</v>
      </c>
      <c r="I12012" s="10"/>
      <c r="J12012" s="10"/>
      <c r="AA12012" s="7"/>
      <c r="AB12012" s="7"/>
      <c r="AC12012" s="7"/>
    </row>
    <row r="12013" ht="15.0" customHeight="1">
      <c r="A12013" s="29">
        <v>41502.0</v>
      </c>
      <c r="B12013" s="30" t="s">
        <v>18</v>
      </c>
      <c r="D12013" s="30" t="s">
        <v>92</v>
      </c>
      <c r="E12013" s="31" t="s">
        <v>86</v>
      </c>
      <c r="F12013" s="32">
        <v>22.0</v>
      </c>
      <c r="G12013" s="32">
        <v>37.0</v>
      </c>
      <c r="H12013" s="32">
        <v>14.39203675</v>
      </c>
      <c r="I12013" s="10"/>
      <c r="J12013" s="10"/>
      <c r="AA12013" s="7"/>
      <c r="AB12013" s="7"/>
      <c r="AC12013" s="7"/>
    </row>
    <row r="12014" ht="15.0" customHeight="1">
      <c r="A12014" s="29">
        <v>41502.0</v>
      </c>
      <c r="B12014" s="30" t="s">
        <v>18</v>
      </c>
      <c r="D12014" s="30" t="s">
        <v>92</v>
      </c>
      <c r="E12014" s="31" t="s">
        <v>86</v>
      </c>
      <c r="F12014" s="32">
        <v>23.0</v>
      </c>
      <c r="G12014" s="32">
        <v>40.0</v>
      </c>
      <c r="H12014" s="32">
        <v>15.55895865</v>
      </c>
      <c r="I12014" s="10"/>
      <c r="J12014" s="10"/>
      <c r="AA12014" s="7"/>
      <c r="AB12014" s="7"/>
      <c r="AC12014" s="7"/>
    </row>
    <row r="12015" ht="15.0" customHeight="1">
      <c r="A12015" s="29">
        <v>41502.0</v>
      </c>
      <c r="B12015" s="30" t="s">
        <v>18</v>
      </c>
      <c r="D12015" s="30" t="s">
        <v>92</v>
      </c>
      <c r="E12015" s="31" t="s">
        <v>86</v>
      </c>
      <c r="F12015" s="32">
        <v>24.0</v>
      </c>
      <c r="G12015" s="32">
        <v>47.0</v>
      </c>
      <c r="H12015" s="32">
        <v>18.28177642</v>
      </c>
      <c r="I12015" s="10"/>
      <c r="J12015" s="10"/>
      <c r="AA12015" s="7"/>
      <c r="AB12015" s="7"/>
      <c r="AC12015" s="7"/>
    </row>
    <row r="12016" ht="15.0" customHeight="1">
      <c r="A12016" s="29">
        <v>41502.0</v>
      </c>
      <c r="B12016" s="30" t="s">
        <v>18</v>
      </c>
      <c r="D12016" s="30" t="s">
        <v>92</v>
      </c>
      <c r="E12016" s="31" t="s">
        <v>84</v>
      </c>
      <c r="F12016" s="32">
        <v>1.0</v>
      </c>
      <c r="G12016" s="32">
        <v>20.0</v>
      </c>
      <c r="H12016" s="32">
        <v>8.359846408</v>
      </c>
      <c r="I12016" s="10"/>
      <c r="J12016" s="10"/>
      <c r="AA12016" s="7"/>
      <c r="AB12016" s="7"/>
      <c r="AC12016" s="7"/>
    </row>
    <row r="12017" ht="15.0" customHeight="1">
      <c r="A12017" s="29">
        <v>41502.0</v>
      </c>
      <c r="B12017" s="30" t="s">
        <v>18</v>
      </c>
      <c r="D12017" s="30" t="s">
        <v>92</v>
      </c>
      <c r="E12017" s="31" t="s">
        <v>84</v>
      </c>
      <c r="F12017" s="32">
        <v>2.0</v>
      </c>
      <c r="G12017" s="32">
        <v>43.0</v>
      </c>
      <c r="H12017" s="32">
        <v>17.97366978</v>
      </c>
      <c r="I12017" s="10"/>
      <c r="J12017" s="10"/>
      <c r="AA12017" s="7"/>
      <c r="AB12017" s="7"/>
      <c r="AC12017" s="7"/>
    </row>
    <row r="12018" ht="15.0" customHeight="1">
      <c r="A12018" s="29">
        <v>41502.0</v>
      </c>
      <c r="B12018" s="30" t="s">
        <v>18</v>
      </c>
      <c r="D12018" s="30" t="s">
        <v>92</v>
      </c>
      <c r="E12018" s="31" t="s">
        <v>84</v>
      </c>
      <c r="F12018" s="32">
        <v>3.0</v>
      </c>
      <c r="G12018" s="32">
        <v>38.0</v>
      </c>
      <c r="H12018" s="32">
        <v>15.88370818</v>
      </c>
      <c r="I12018" s="10"/>
      <c r="J12018" s="10"/>
      <c r="AA12018" s="7"/>
      <c r="AB12018" s="7"/>
      <c r="AC12018" s="7"/>
    </row>
    <row r="12019" ht="15.0" customHeight="1">
      <c r="A12019" s="29">
        <v>41502.0</v>
      </c>
      <c r="B12019" s="30" t="s">
        <v>18</v>
      </c>
      <c r="D12019" s="30" t="s">
        <v>92</v>
      </c>
      <c r="E12019" s="31" t="s">
        <v>84</v>
      </c>
      <c r="F12019" s="32">
        <v>4.0</v>
      </c>
      <c r="G12019" s="32">
        <v>41.0</v>
      </c>
      <c r="H12019" s="32">
        <v>17.13768514</v>
      </c>
      <c r="I12019" s="10"/>
      <c r="J12019" s="10"/>
      <c r="AA12019" s="7"/>
      <c r="AB12019" s="7"/>
      <c r="AC12019" s="7"/>
    </row>
    <row r="12020" ht="15.0" customHeight="1">
      <c r="A12020" s="29">
        <v>41502.0</v>
      </c>
      <c r="B12020" s="30" t="s">
        <v>18</v>
      </c>
      <c r="D12020" s="30" t="s">
        <v>92</v>
      </c>
      <c r="E12020" s="31" t="s">
        <v>84</v>
      </c>
      <c r="F12020" s="32">
        <v>5.0</v>
      </c>
      <c r="G12020" s="32">
        <v>39.0</v>
      </c>
      <c r="H12020" s="32">
        <v>16.3017005</v>
      </c>
      <c r="I12020" s="10"/>
      <c r="J12020" s="10"/>
      <c r="AA12020" s="7"/>
      <c r="AB12020" s="7"/>
      <c r="AC12020" s="7"/>
    </row>
    <row r="12021" ht="15.0" customHeight="1">
      <c r="A12021" s="29">
        <v>41502.0</v>
      </c>
      <c r="B12021" s="30" t="s">
        <v>18</v>
      </c>
      <c r="D12021" s="30" t="s">
        <v>92</v>
      </c>
      <c r="E12021" s="31" t="s">
        <v>84</v>
      </c>
      <c r="F12021" s="32">
        <v>6.0</v>
      </c>
      <c r="G12021" s="32">
        <v>20.0</v>
      </c>
      <c r="H12021" s="32">
        <v>8.359846408</v>
      </c>
      <c r="I12021" s="10"/>
      <c r="J12021" s="10"/>
      <c r="AA12021" s="7"/>
      <c r="AB12021" s="7"/>
      <c r="AC12021" s="7"/>
    </row>
    <row r="12022" ht="15.0" customHeight="1">
      <c r="A12022" s="29">
        <v>41502.0</v>
      </c>
      <c r="B12022" s="30" t="s">
        <v>18</v>
      </c>
      <c r="D12022" s="30" t="s">
        <v>92</v>
      </c>
      <c r="E12022" s="31" t="s">
        <v>84</v>
      </c>
      <c r="F12022" s="32">
        <v>7.0</v>
      </c>
      <c r="G12022" s="32">
        <v>28.0</v>
      </c>
      <c r="H12022" s="32">
        <v>11.70378497</v>
      </c>
      <c r="I12022" s="10"/>
      <c r="J12022" s="10"/>
      <c r="AA12022" s="7"/>
      <c r="AB12022" s="7"/>
      <c r="AC12022" s="7"/>
    </row>
    <row r="12023" ht="15.0" customHeight="1">
      <c r="A12023" s="29">
        <v>41502.0</v>
      </c>
      <c r="B12023" s="30" t="s">
        <v>18</v>
      </c>
      <c r="D12023" s="30" t="s">
        <v>92</v>
      </c>
      <c r="E12023" s="31" t="s">
        <v>84</v>
      </c>
      <c r="F12023" s="32">
        <v>8.0</v>
      </c>
      <c r="G12023" s="32">
        <v>17.0</v>
      </c>
      <c r="H12023" s="32">
        <v>7.105869447</v>
      </c>
      <c r="I12023" s="10"/>
      <c r="J12023" s="10"/>
      <c r="AA12023" s="7"/>
      <c r="AB12023" s="7"/>
      <c r="AC12023" s="7"/>
    </row>
    <row r="12024" ht="15.0" customHeight="1">
      <c r="A12024" s="29">
        <v>41502.0</v>
      </c>
      <c r="B12024" s="30" t="s">
        <v>18</v>
      </c>
      <c r="D12024" s="30" t="s">
        <v>92</v>
      </c>
      <c r="E12024" s="31" t="s">
        <v>84</v>
      </c>
      <c r="F12024" s="32">
        <v>9.0</v>
      </c>
      <c r="G12024" s="32">
        <v>22.0</v>
      </c>
      <c r="H12024" s="32">
        <v>9.195831049</v>
      </c>
      <c r="I12024" s="10"/>
      <c r="J12024" s="10"/>
      <c r="AA12024" s="7"/>
      <c r="AB12024" s="7"/>
      <c r="AC12024" s="7"/>
    </row>
    <row r="12025" ht="15.0" customHeight="1">
      <c r="A12025" s="29">
        <v>41502.0</v>
      </c>
      <c r="B12025" s="30" t="s">
        <v>18</v>
      </c>
      <c r="D12025" s="30" t="s">
        <v>92</v>
      </c>
      <c r="E12025" s="31" t="s">
        <v>84</v>
      </c>
      <c r="F12025" s="32">
        <v>10.0</v>
      </c>
      <c r="G12025" s="32">
        <v>19.0</v>
      </c>
      <c r="H12025" s="32">
        <v>7.941854088</v>
      </c>
      <c r="I12025" s="10"/>
      <c r="J12025" s="10"/>
      <c r="AA12025" s="7"/>
      <c r="AB12025" s="7"/>
      <c r="AC12025" s="7"/>
    </row>
    <row r="12026" ht="15.0" customHeight="1">
      <c r="A12026" s="29">
        <v>41502.0</v>
      </c>
      <c r="B12026" s="30" t="s">
        <v>18</v>
      </c>
      <c r="D12026" s="30" t="s">
        <v>92</v>
      </c>
      <c r="E12026" s="31" t="s">
        <v>84</v>
      </c>
      <c r="F12026" s="32">
        <v>11.0</v>
      </c>
      <c r="G12026" s="32">
        <v>24.0</v>
      </c>
      <c r="H12026" s="32">
        <v>10.03181569</v>
      </c>
      <c r="I12026" s="10"/>
      <c r="J12026" s="10"/>
      <c r="AA12026" s="7"/>
      <c r="AB12026" s="7"/>
      <c r="AC12026" s="7"/>
    </row>
    <row r="12027" ht="15.0" customHeight="1">
      <c r="A12027" s="29">
        <v>41502.0</v>
      </c>
      <c r="B12027" s="30" t="s">
        <v>18</v>
      </c>
      <c r="D12027" s="30" t="s">
        <v>92</v>
      </c>
      <c r="E12027" s="31" t="s">
        <v>84</v>
      </c>
      <c r="F12027" s="32">
        <v>12.0</v>
      </c>
      <c r="G12027" s="32">
        <v>32.0</v>
      </c>
      <c r="H12027" s="32">
        <v>13.37575425</v>
      </c>
      <c r="I12027" s="10"/>
      <c r="J12027" s="10"/>
      <c r="AA12027" s="7"/>
      <c r="AB12027" s="7"/>
      <c r="AC12027" s="7"/>
    </row>
    <row r="12028" ht="15.0" customHeight="1">
      <c r="A12028" s="29">
        <v>41502.0</v>
      </c>
      <c r="B12028" s="30" t="s">
        <v>18</v>
      </c>
      <c r="D12028" s="30" t="s">
        <v>92</v>
      </c>
      <c r="E12028" s="31" t="s">
        <v>84</v>
      </c>
      <c r="F12028" s="32">
        <v>13.0</v>
      </c>
      <c r="G12028" s="32">
        <v>21.0</v>
      </c>
      <c r="H12028" s="32">
        <v>8.777838728</v>
      </c>
      <c r="I12028" s="10"/>
      <c r="J12028" s="10"/>
      <c r="AA12028" s="7"/>
      <c r="AB12028" s="7"/>
      <c r="AC12028" s="7"/>
    </row>
    <row r="12029" ht="15.0" customHeight="1">
      <c r="A12029" s="29">
        <v>41502.0</v>
      </c>
      <c r="B12029" s="30" t="s">
        <v>18</v>
      </c>
      <c r="D12029" s="30" t="s">
        <v>92</v>
      </c>
      <c r="E12029" s="31" t="s">
        <v>84</v>
      </c>
      <c r="F12029" s="32">
        <v>14.0</v>
      </c>
      <c r="G12029" s="32">
        <v>33.0</v>
      </c>
      <c r="H12029" s="32">
        <v>13.79374657</v>
      </c>
      <c r="I12029" s="10"/>
      <c r="J12029" s="10"/>
      <c r="AA12029" s="7"/>
      <c r="AB12029" s="7"/>
      <c r="AC12029" s="7"/>
    </row>
    <row r="12030" ht="15.0" customHeight="1">
      <c r="A12030" s="29">
        <v>41502.0</v>
      </c>
      <c r="B12030" s="30" t="s">
        <v>18</v>
      </c>
      <c r="D12030" s="30" t="s">
        <v>92</v>
      </c>
      <c r="E12030" s="31" t="s">
        <v>84</v>
      </c>
      <c r="F12030" s="32">
        <v>15.0</v>
      </c>
      <c r="G12030" s="32">
        <v>36.0</v>
      </c>
      <c r="H12030" s="32">
        <v>15.04772353</v>
      </c>
      <c r="I12030" s="10"/>
      <c r="J12030" s="10"/>
      <c r="AA12030" s="7"/>
      <c r="AB12030" s="7"/>
      <c r="AC12030" s="7"/>
    </row>
    <row r="12031" ht="15.0" customHeight="1">
      <c r="A12031" s="29">
        <v>41502.0</v>
      </c>
      <c r="B12031" s="30" t="s">
        <v>18</v>
      </c>
      <c r="D12031" s="30" t="s">
        <v>92</v>
      </c>
      <c r="E12031" s="31" t="s">
        <v>84</v>
      </c>
      <c r="F12031" s="32">
        <v>16.0</v>
      </c>
      <c r="G12031" s="32">
        <v>36.0</v>
      </c>
      <c r="H12031" s="32">
        <v>15.04772353</v>
      </c>
      <c r="I12031" s="10"/>
      <c r="J12031" s="10"/>
      <c r="AA12031" s="7"/>
      <c r="AB12031" s="7"/>
      <c r="AC12031" s="7"/>
    </row>
    <row r="12032" ht="15.0" customHeight="1">
      <c r="A12032" s="29">
        <v>41502.0</v>
      </c>
      <c r="B12032" s="30" t="s">
        <v>18</v>
      </c>
      <c r="D12032" s="30" t="s">
        <v>92</v>
      </c>
      <c r="E12032" s="31" t="s">
        <v>84</v>
      </c>
      <c r="F12032" s="32">
        <v>17.0</v>
      </c>
      <c r="G12032" s="32">
        <v>40.0</v>
      </c>
      <c r="H12032" s="32">
        <v>16.71969282</v>
      </c>
      <c r="I12032" s="10"/>
      <c r="J12032" s="10"/>
      <c r="AA12032" s="7"/>
      <c r="AB12032" s="7"/>
      <c r="AC12032" s="7"/>
    </row>
    <row r="12033" ht="15.0" customHeight="1">
      <c r="A12033" s="29">
        <v>41502.0</v>
      </c>
      <c r="B12033" s="30" t="s">
        <v>18</v>
      </c>
      <c r="D12033" s="30" t="s">
        <v>92</v>
      </c>
      <c r="E12033" s="31" t="s">
        <v>84</v>
      </c>
      <c r="F12033" s="32">
        <v>18.0</v>
      </c>
      <c r="G12033" s="32">
        <v>37.0</v>
      </c>
      <c r="H12033" s="32">
        <v>15.46571585</v>
      </c>
      <c r="I12033" s="10"/>
      <c r="J12033" s="10"/>
      <c r="AA12033" s="7"/>
      <c r="AB12033" s="7"/>
      <c r="AC12033" s="7"/>
    </row>
    <row r="12034" ht="15.0" customHeight="1">
      <c r="A12034" s="29">
        <v>41502.0</v>
      </c>
      <c r="B12034" s="30" t="s">
        <v>18</v>
      </c>
      <c r="D12034" s="30" t="s">
        <v>92</v>
      </c>
      <c r="E12034" s="31" t="s">
        <v>84</v>
      </c>
      <c r="F12034" s="32">
        <v>19.0</v>
      </c>
      <c r="G12034" s="32">
        <v>39.0</v>
      </c>
      <c r="H12034" s="32">
        <v>16.3017005</v>
      </c>
      <c r="I12034" s="10"/>
      <c r="J12034" s="10"/>
      <c r="AA12034" s="7"/>
      <c r="AB12034" s="7"/>
      <c r="AC12034" s="7"/>
    </row>
    <row r="12035" ht="15.0" customHeight="1">
      <c r="A12035" s="29">
        <v>41502.0</v>
      </c>
      <c r="B12035" s="30" t="s">
        <v>18</v>
      </c>
      <c r="D12035" s="30" t="s">
        <v>92</v>
      </c>
      <c r="E12035" s="31" t="s">
        <v>84</v>
      </c>
      <c r="F12035" s="32">
        <v>20.0</v>
      </c>
      <c r="G12035" s="32">
        <v>43.0</v>
      </c>
      <c r="H12035" s="32">
        <v>17.97366978</v>
      </c>
      <c r="I12035" s="10"/>
      <c r="J12035" s="10"/>
      <c r="AA12035" s="7"/>
      <c r="AB12035" s="7"/>
      <c r="AC12035" s="7"/>
    </row>
    <row r="12036" ht="15.0" customHeight="1">
      <c r="A12036" s="29">
        <v>41502.0</v>
      </c>
      <c r="B12036" s="30" t="s">
        <v>18</v>
      </c>
      <c r="D12036" s="30" t="s">
        <v>92</v>
      </c>
      <c r="E12036" s="31" t="s">
        <v>84</v>
      </c>
      <c r="F12036" s="32">
        <v>21.0</v>
      </c>
      <c r="G12036" s="32">
        <v>33.0</v>
      </c>
      <c r="H12036" s="32">
        <v>13.79374657</v>
      </c>
      <c r="I12036" s="10"/>
      <c r="J12036" s="10"/>
      <c r="AA12036" s="7"/>
      <c r="AB12036" s="7"/>
      <c r="AC12036" s="7"/>
    </row>
    <row r="12037" ht="15.0" customHeight="1">
      <c r="A12037" s="29">
        <v>41502.0</v>
      </c>
      <c r="B12037" s="30" t="s">
        <v>18</v>
      </c>
      <c r="D12037" s="30" t="s">
        <v>92</v>
      </c>
      <c r="E12037" s="31" t="s">
        <v>84</v>
      </c>
      <c r="F12037" s="32">
        <v>22.0</v>
      </c>
      <c r="G12037" s="32">
        <v>24.0</v>
      </c>
      <c r="H12037" s="32">
        <v>10.03181569</v>
      </c>
      <c r="I12037" s="10"/>
      <c r="J12037" s="10"/>
      <c r="AA12037" s="7"/>
      <c r="AB12037" s="7"/>
      <c r="AC12037" s="7"/>
    </row>
    <row r="12038" ht="15.0" customHeight="1">
      <c r="A12038" s="29">
        <v>41502.0</v>
      </c>
      <c r="B12038" s="30" t="s">
        <v>18</v>
      </c>
      <c r="D12038" s="30" t="s">
        <v>92</v>
      </c>
      <c r="E12038" s="31" t="s">
        <v>84</v>
      </c>
      <c r="F12038" s="32">
        <v>23.0</v>
      </c>
      <c r="G12038" s="32">
        <v>22.0</v>
      </c>
      <c r="H12038" s="32">
        <v>9.195831049</v>
      </c>
      <c r="I12038" s="10"/>
      <c r="J12038" s="10"/>
      <c r="AA12038" s="7"/>
      <c r="AB12038" s="7"/>
      <c r="AC12038" s="7"/>
    </row>
    <row r="12039" ht="15.0" customHeight="1">
      <c r="A12039" s="29">
        <v>41502.0</v>
      </c>
      <c r="B12039" s="30" t="s">
        <v>18</v>
      </c>
      <c r="D12039" s="30" t="s">
        <v>92</v>
      </c>
      <c r="E12039" s="31" t="s">
        <v>84</v>
      </c>
      <c r="F12039" s="32">
        <v>24.0</v>
      </c>
      <c r="G12039" s="32">
        <v>21.0</v>
      </c>
      <c r="H12039" s="32">
        <v>8.777838728</v>
      </c>
      <c r="I12039" s="10"/>
      <c r="J12039" s="10"/>
      <c r="AA12039" s="7"/>
      <c r="AB12039" s="7"/>
      <c r="AC12039" s="7"/>
    </row>
    <row r="12040" ht="15.0" customHeight="1">
      <c r="A12040" s="29">
        <v>41502.0</v>
      </c>
      <c r="B12040" s="30" t="s">
        <v>18</v>
      </c>
      <c r="D12040" s="30" t="s">
        <v>92</v>
      </c>
      <c r="E12040" s="31" t="s">
        <v>87</v>
      </c>
      <c r="F12040" s="32">
        <v>1.0</v>
      </c>
      <c r="G12040" s="32">
        <v>36.0</v>
      </c>
      <c r="H12040" s="32">
        <v>14.82810811</v>
      </c>
      <c r="I12040" s="10"/>
      <c r="J12040" s="10"/>
      <c r="AA12040" s="7"/>
      <c r="AB12040" s="7"/>
      <c r="AC12040" s="7"/>
    </row>
    <row r="12041" ht="15.0" customHeight="1">
      <c r="A12041" s="29">
        <v>41502.0</v>
      </c>
      <c r="B12041" s="30" t="s">
        <v>18</v>
      </c>
      <c r="D12041" s="30" t="s">
        <v>92</v>
      </c>
      <c r="E12041" s="31" t="s">
        <v>87</v>
      </c>
      <c r="F12041" s="32">
        <v>2.0</v>
      </c>
      <c r="G12041" s="32">
        <v>38.0</v>
      </c>
      <c r="H12041" s="32">
        <v>15.65189189</v>
      </c>
      <c r="I12041" s="10"/>
      <c r="J12041" s="10"/>
      <c r="AA12041" s="7"/>
      <c r="AB12041" s="7"/>
      <c r="AC12041" s="7"/>
    </row>
    <row r="12042" ht="15.0" customHeight="1">
      <c r="A12042" s="29">
        <v>41502.0</v>
      </c>
      <c r="B12042" s="30" t="s">
        <v>18</v>
      </c>
      <c r="D12042" s="30" t="s">
        <v>92</v>
      </c>
      <c r="E12042" s="31" t="s">
        <v>87</v>
      </c>
      <c r="F12042" s="32">
        <v>3.0</v>
      </c>
      <c r="G12042" s="32">
        <v>36.0</v>
      </c>
      <c r="H12042" s="32">
        <v>14.82810811</v>
      </c>
      <c r="I12042" s="10"/>
      <c r="J12042" s="10"/>
      <c r="AA12042" s="7"/>
      <c r="AB12042" s="7"/>
      <c r="AC12042" s="7"/>
    </row>
    <row r="12043" ht="15.0" customHeight="1">
      <c r="A12043" s="29">
        <v>41502.0</v>
      </c>
      <c r="B12043" s="30" t="s">
        <v>18</v>
      </c>
      <c r="D12043" s="30" t="s">
        <v>92</v>
      </c>
      <c r="E12043" s="31" t="s">
        <v>87</v>
      </c>
      <c r="F12043" s="32">
        <v>4.0</v>
      </c>
      <c r="G12043" s="32">
        <v>40.0</v>
      </c>
      <c r="H12043" s="32">
        <v>16.47567568</v>
      </c>
      <c r="I12043" s="10"/>
      <c r="J12043" s="10"/>
      <c r="AA12043" s="7"/>
      <c r="AB12043" s="7"/>
      <c r="AC12043" s="7"/>
    </row>
    <row r="12044" ht="15.0" customHeight="1">
      <c r="A12044" s="29">
        <v>41502.0</v>
      </c>
      <c r="B12044" s="30" t="s">
        <v>18</v>
      </c>
      <c r="D12044" s="30" t="s">
        <v>92</v>
      </c>
      <c r="E12044" s="31" t="s">
        <v>87</v>
      </c>
      <c r="F12044" s="32">
        <v>5.0</v>
      </c>
      <c r="G12044" s="32">
        <v>36.0</v>
      </c>
      <c r="H12044" s="32">
        <v>14.82810811</v>
      </c>
      <c r="I12044" s="10"/>
      <c r="J12044" s="10"/>
      <c r="AA12044" s="7"/>
      <c r="AB12044" s="7"/>
      <c r="AC12044" s="7"/>
    </row>
    <row r="12045" ht="15.0" customHeight="1">
      <c r="A12045" s="29">
        <v>41502.0</v>
      </c>
      <c r="B12045" s="30" t="s">
        <v>18</v>
      </c>
      <c r="D12045" s="30" t="s">
        <v>92</v>
      </c>
      <c r="E12045" s="31" t="s">
        <v>87</v>
      </c>
      <c r="F12045" s="32">
        <v>6.0</v>
      </c>
      <c r="G12045" s="32">
        <v>48.0</v>
      </c>
      <c r="H12045" s="32">
        <v>19.77081081</v>
      </c>
      <c r="I12045" s="10"/>
      <c r="J12045" s="10"/>
      <c r="AA12045" s="7"/>
      <c r="AB12045" s="7"/>
      <c r="AC12045" s="7"/>
    </row>
    <row r="12046" ht="15.0" customHeight="1">
      <c r="A12046" s="29">
        <v>41502.0</v>
      </c>
      <c r="B12046" s="30" t="s">
        <v>18</v>
      </c>
      <c r="D12046" s="30" t="s">
        <v>92</v>
      </c>
      <c r="E12046" s="31" t="s">
        <v>87</v>
      </c>
      <c r="F12046" s="32">
        <v>7.0</v>
      </c>
      <c r="G12046" s="32">
        <v>21.0</v>
      </c>
      <c r="H12046" s="32">
        <v>8.64972973</v>
      </c>
      <c r="I12046" s="10"/>
      <c r="J12046" s="10"/>
      <c r="AA12046" s="7"/>
      <c r="AB12046" s="7"/>
      <c r="AC12046" s="7"/>
    </row>
    <row r="12047" ht="15.0" customHeight="1">
      <c r="A12047" s="29">
        <v>41502.0</v>
      </c>
      <c r="B12047" s="30" t="s">
        <v>18</v>
      </c>
      <c r="D12047" s="30" t="s">
        <v>92</v>
      </c>
      <c r="E12047" s="31" t="s">
        <v>87</v>
      </c>
      <c r="F12047" s="32">
        <v>8.0</v>
      </c>
      <c r="G12047" s="32">
        <v>28.0</v>
      </c>
      <c r="H12047" s="32">
        <v>11.53297297</v>
      </c>
      <c r="I12047" s="10"/>
      <c r="J12047" s="10"/>
      <c r="AA12047" s="7"/>
      <c r="AB12047" s="7"/>
      <c r="AC12047" s="7"/>
    </row>
    <row r="12048" ht="15.0" customHeight="1">
      <c r="A12048" s="29">
        <v>41502.0</v>
      </c>
      <c r="B12048" s="30" t="s">
        <v>18</v>
      </c>
      <c r="D12048" s="30" t="s">
        <v>92</v>
      </c>
      <c r="E12048" s="31" t="s">
        <v>87</v>
      </c>
      <c r="F12048" s="32">
        <v>9.0</v>
      </c>
      <c r="G12048" s="32">
        <v>32.0</v>
      </c>
      <c r="H12048" s="32">
        <v>13.18054054</v>
      </c>
      <c r="I12048" s="10"/>
      <c r="J12048" s="10"/>
      <c r="AA12048" s="7"/>
      <c r="AB12048" s="7"/>
      <c r="AC12048" s="7"/>
    </row>
    <row r="12049" ht="15.0" customHeight="1">
      <c r="A12049" s="29">
        <v>41502.0</v>
      </c>
      <c r="B12049" s="30" t="s">
        <v>18</v>
      </c>
      <c r="D12049" s="30" t="s">
        <v>92</v>
      </c>
      <c r="E12049" s="31" t="s">
        <v>87</v>
      </c>
      <c r="F12049" s="32">
        <v>10.0</v>
      </c>
      <c r="G12049" s="32">
        <v>30.0</v>
      </c>
      <c r="H12049" s="32">
        <v>12.35675676</v>
      </c>
      <c r="I12049" s="10"/>
      <c r="J12049" s="10"/>
      <c r="AA12049" s="7"/>
      <c r="AB12049" s="7"/>
      <c r="AC12049" s="7"/>
    </row>
    <row r="12050" ht="15.0" customHeight="1">
      <c r="A12050" s="29">
        <v>41502.0</v>
      </c>
      <c r="B12050" s="30" t="s">
        <v>18</v>
      </c>
      <c r="D12050" s="30" t="s">
        <v>92</v>
      </c>
      <c r="E12050" s="31" t="s">
        <v>87</v>
      </c>
      <c r="F12050" s="32">
        <v>11.0</v>
      </c>
      <c r="G12050" s="32">
        <v>40.0</v>
      </c>
      <c r="H12050" s="32">
        <v>16.47567568</v>
      </c>
      <c r="I12050" s="10"/>
      <c r="J12050" s="10"/>
      <c r="AA12050" s="7"/>
      <c r="AB12050" s="7"/>
      <c r="AC12050" s="7"/>
    </row>
    <row r="12051" ht="15.0" customHeight="1">
      <c r="A12051" s="29">
        <v>41502.0</v>
      </c>
      <c r="B12051" s="30" t="s">
        <v>18</v>
      </c>
      <c r="D12051" s="30" t="s">
        <v>92</v>
      </c>
      <c r="E12051" s="31" t="s">
        <v>87</v>
      </c>
      <c r="F12051" s="32">
        <v>12.0</v>
      </c>
      <c r="G12051" s="32">
        <v>31.0</v>
      </c>
      <c r="H12051" s="32">
        <v>12.76864865</v>
      </c>
      <c r="I12051" s="10"/>
      <c r="J12051" s="10"/>
      <c r="AA12051" s="7"/>
      <c r="AB12051" s="7"/>
      <c r="AC12051" s="7"/>
    </row>
    <row r="12052" ht="15.0" customHeight="1">
      <c r="A12052" s="29">
        <v>41502.0</v>
      </c>
      <c r="B12052" s="30" t="s">
        <v>18</v>
      </c>
      <c r="D12052" s="30" t="s">
        <v>92</v>
      </c>
      <c r="E12052" s="31" t="s">
        <v>87</v>
      </c>
      <c r="F12052" s="32">
        <v>13.0</v>
      </c>
      <c r="G12052" s="32">
        <v>32.0</v>
      </c>
      <c r="H12052" s="32">
        <v>13.18054054</v>
      </c>
      <c r="I12052" s="10"/>
      <c r="J12052" s="10"/>
      <c r="AA12052" s="7"/>
      <c r="AB12052" s="7"/>
      <c r="AC12052" s="7"/>
    </row>
    <row r="12053" ht="15.0" customHeight="1">
      <c r="A12053" s="29">
        <v>41502.0</v>
      </c>
      <c r="B12053" s="30" t="s">
        <v>18</v>
      </c>
      <c r="D12053" s="30" t="s">
        <v>92</v>
      </c>
      <c r="E12053" s="31" t="s">
        <v>87</v>
      </c>
      <c r="F12053" s="32">
        <v>14.0</v>
      </c>
      <c r="G12053" s="32">
        <v>32.0</v>
      </c>
      <c r="H12053" s="32">
        <v>13.18054054</v>
      </c>
      <c r="I12053" s="10"/>
      <c r="J12053" s="10"/>
      <c r="AA12053" s="7"/>
      <c r="AB12053" s="7"/>
      <c r="AC12053" s="7"/>
    </row>
    <row r="12054" ht="15.0" customHeight="1">
      <c r="A12054" s="29">
        <v>41502.0</v>
      </c>
      <c r="B12054" s="30" t="s">
        <v>18</v>
      </c>
      <c r="D12054" s="30" t="s">
        <v>92</v>
      </c>
      <c r="E12054" s="31" t="s">
        <v>87</v>
      </c>
      <c r="F12054" s="32">
        <v>15.0</v>
      </c>
      <c r="G12054" s="32">
        <v>35.0</v>
      </c>
      <c r="H12054" s="32">
        <v>14.41621622</v>
      </c>
      <c r="I12054" s="10"/>
      <c r="J12054" s="10"/>
      <c r="AA12054" s="7"/>
      <c r="AB12054" s="7"/>
      <c r="AC12054" s="7"/>
    </row>
    <row r="12055" ht="15.0" customHeight="1">
      <c r="A12055" s="29">
        <v>41502.0</v>
      </c>
      <c r="B12055" s="30" t="s">
        <v>18</v>
      </c>
      <c r="D12055" s="30" t="s">
        <v>92</v>
      </c>
      <c r="E12055" s="31" t="s">
        <v>87</v>
      </c>
      <c r="F12055" s="32">
        <v>16.0</v>
      </c>
      <c r="G12055" s="32">
        <v>33.0</v>
      </c>
      <c r="H12055" s="32">
        <v>13.59243243</v>
      </c>
      <c r="I12055" s="10"/>
      <c r="J12055" s="10"/>
      <c r="AA12055" s="7"/>
      <c r="AB12055" s="7"/>
      <c r="AC12055" s="7"/>
    </row>
    <row r="12056" ht="15.0" customHeight="1">
      <c r="A12056" s="29">
        <v>41502.0</v>
      </c>
      <c r="B12056" s="30" t="s">
        <v>18</v>
      </c>
      <c r="D12056" s="30" t="s">
        <v>92</v>
      </c>
      <c r="E12056" s="31" t="s">
        <v>87</v>
      </c>
      <c r="F12056" s="32">
        <v>17.0</v>
      </c>
      <c r="G12056" s="32">
        <v>21.0</v>
      </c>
      <c r="H12056" s="32">
        <v>8.64972973</v>
      </c>
      <c r="I12056" s="10"/>
      <c r="J12056" s="10"/>
      <c r="AA12056" s="7"/>
      <c r="AB12056" s="7"/>
      <c r="AC12056" s="7"/>
    </row>
    <row r="12057" ht="15.0" customHeight="1">
      <c r="A12057" s="29">
        <v>41502.0</v>
      </c>
      <c r="B12057" s="30" t="s">
        <v>18</v>
      </c>
      <c r="D12057" s="30" t="s">
        <v>92</v>
      </c>
      <c r="E12057" s="31" t="s">
        <v>87</v>
      </c>
      <c r="F12057" s="32">
        <v>18.0</v>
      </c>
      <c r="G12057" s="32">
        <v>19.0</v>
      </c>
      <c r="H12057" s="32">
        <v>7.825945946</v>
      </c>
      <c r="I12057" s="10"/>
      <c r="J12057" s="10"/>
      <c r="AA12057" s="7"/>
      <c r="AB12057" s="7"/>
      <c r="AC12057" s="7"/>
    </row>
    <row r="12058" ht="15.0" customHeight="1">
      <c r="A12058" s="29">
        <v>41502.0</v>
      </c>
      <c r="B12058" s="30" t="s">
        <v>18</v>
      </c>
      <c r="D12058" s="30" t="s">
        <v>92</v>
      </c>
      <c r="E12058" s="31" t="s">
        <v>87</v>
      </c>
      <c r="F12058" s="32">
        <v>19.0</v>
      </c>
      <c r="G12058" s="32">
        <v>24.0</v>
      </c>
      <c r="H12058" s="32">
        <v>9.885405406</v>
      </c>
      <c r="I12058" s="10"/>
      <c r="J12058" s="10"/>
      <c r="AA12058" s="7"/>
      <c r="AB12058" s="7"/>
      <c r="AC12058" s="7"/>
    </row>
    <row r="12059" ht="15.0" customHeight="1">
      <c r="A12059" s="29">
        <v>41502.0</v>
      </c>
      <c r="B12059" s="30" t="s">
        <v>18</v>
      </c>
      <c r="D12059" s="30" t="s">
        <v>92</v>
      </c>
      <c r="E12059" s="31" t="s">
        <v>87</v>
      </c>
      <c r="F12059" s="32">
        <v>20.0</v>
      </c>
      <c r="G12059" s="32">
        <v>20.0</v>
      </c>
      <c r="H12059" s="32">
        <v>8.237837838</v>
      </c>
      <c r="I12059" s="10"/>
      <c r="J12059" s="10"/>
      <c r="AA12059" s="7"/>
      <c r="AB12059" s="7"/>
      <c r="AC12059" s="7"/>
    </row>
    <row r="12060" ht="15.0" customHeight="1">
      <c r="A12060" s="29">
        <v>41502.0</v>
      </c>
      <c r="B12060" s="30" t="s">
        <v>18</v>
      </c>
      <c r="D12060" s="30" t="s">
        <v>92</v>
      </c>
      <c r="E12060" s="31" t="s">
        <v>87</v>
      </c>
      <c r="F12060" s="32">
        <v>21.0</v>
      </c>
      <c r="G12060" s="32">
        <v>38.0</v>
      </c>
      <c r="H12060" s="32">
        <v>15.65189189</v>
      </c>
      <c r="I12060" s="10"/>
      <c r="J12060" s="10"/>
      <c r="AA12060" s="7"/>
      <c r="AB12060" s="7"/>
      <c r="AC12060" s="7"/>
    </row>
    <row r="12061" ht="15.0" customHeight="1">
      <c r="A12061" s="29">
        <v>41502.0</v>
      </c>
      <c r="B12061" s="30" t="s">
        <v>18</v>
      </c>
      <c r="D12061" s="30" t="s">
        <v>92</v>
      </c>
      <c r="E12061" s="31" t="s">
        <v>87</v>
      </c>
      <c r="F12061" s="32">
        <v>22.0</v>
      </c>
      <c r="G12061" s="32">
        <v>26.0</v>
      </c>
      <c r="H12061" s="32">
        <v>10.70918919</v>
      </c>
      <c r="I12061" s="10"/>
      <c r="J12061" s="10"/>
      <c r="AA12061" s="7"/>
      <c r="AB12061" s="7"/>
      <c r="AC12061" s="7"/>
    </row>
    <row r="12062" ht="15.0" customHeight="1">
      <c r="A12062" s="29">
        <v>41502.0</v>
      </c>
      <c r="B12062" s="30" t="s">
        <v>18</v>
      </c>
      <c r="D12062" s="30" t="s">
        <v>92</v>
      </c>
      <c r="E12062" s="31" t="s">
        <v>87</v>
      </c>
      <c r="F12062" s="32">
        <v>23.0</v>
      </c>
      <c r="G12062" s="32">
        <v>26.0</v>
      </c>
      <c r="H12062" s="32">
        <v>10.70918919</v>
      </c>
      <c r="I12062" s="10"/>
      <c r="J12062" s="10"/>
      <c r="AA12062" s="7"/>
      <c r="AB12062" s="7"/>
      <c r="AC12062" s="7"/>
    </row>
    <row r="12063" ht="15.0" customHeight="1">
      <c r="A12063" s="29">
        <v>41502.0</v>
      </c>
      <c r="B12063" s="30" t="s">
        <v>18</v>
      </c>
      <c r="D12063" s="30" t="s">
        <v>92</v>
      </c>
      <c r="E12063" s="31" t="s">
        <v>87</v>
      </c>
      <c r="F12063" s="32">
        <v>24.0</v>
      </c>
      <c r="G12063" s="32">
        <v>39.0</v>
      </c>
      <c r="H12063" s="32">
        <v>16.06378378</v>
      </c>
      <c r="I12063" s="10"/>
      <c r="J12063" s="10"/>
      <c r="AA12063" s="7"/>
      <c r="AB12063" s="7"/>
      <c r="AC12063" s="7"/>
    </row>
    <row r="12064" ht="15.0" customHeight="1">
      <c r="A12064" s="29">
        <v>41502.0</v>
      </c>
      <c r="B12064" s="30" t="s">
        <v>18</v>
      </c>
      <c r="D12064" s="30" t="s">
        <v>92</v>
      </c>
      <c r="E12064" s="31" t="s">
        <v>83</v>
      </c>
      <c r="F12064" s="32">
        <v>1.0</v>
      </c>
      <c r="G12064" s="32">
        <v>45.0</v>
      </c>
      <c r="H12064" s="32">
        <v>18.12367865</v>
      </c>
      <c r="I12064" s="10"/>
      <c r="J12064" s="10"/>
      <c r="AA12064" s="7"/>
      <c r="AB12064" s="7"/>
      <c r="AC12064" s="7"/>
    </row>
    <row r="12065" ht="15.0" customHeight="1">
      <c r="A12065" s="29">
        <v>41502.0</v>
      </c>
      <c r="B12065" s="30" t="s">
        <v>18</v>
      </c>
      <c r="D12065" s="30" t="s">
        <v>92</v>
      </c>
      <c r="E12065" s="31" t="s">
        <v>83</v>
      </c>
      <c r="F12065" s="32">
        <v>2.0</v>
      </c>
      <c r="G12065" s="32">
        <v>58.0</v>
      </c>
      <c r="H12065" s="32">
        <v>23.35940804</v>
      </c>
      <c r="I12065" s="10"/>
      <c r="J12065" s="10"/>
      <c r="AA12065" s="7"/>
      <c r="AB12065" s="7"/>
      <c r="AC12065" s="7"/>
    </row>
    <row r="12066" ht="15.0" customHeight="1">
      <c r="A12066" s="29">
        <v>41502.0</v>
      </c>
      <c r="B12066" s="30" t="s">
        <v>18</v>
      </c>
      <c r="D12066" s="30" t="s">
        <v>92</v>
      </c>
      <c r="E12066" s="31" t="s">
        <v>83</v>
      </c>
      <c r="F12066" s="32">
        <v>3.0</v>
      </c>
      <c r="G12066" s="32">
        <v>43.0</v>
      </c>
      <c r="H12066" s="32">
        <v>17.31818182</v>
      </c>
      <c r="I12066" s="10"/>
      <c r="J12066" s="10"/>
      <c r="AA12066" s="7"/>
      <c r="AB12066" s="7"/>
      <c r="AC12066" s="7"/>
    </row>
    <row r="12067" ht="15.0" customHeight="1">
      <c r="A12067" s="29">
        <v>41502.0</v>
      </c>
      <c r="B12067" s="30" t="s">
        <v>18</v>
      </c>
      <c r="D12067" s="30" t="s">
        <v>92</v>
      </c>
      <c r="E12067" s="31" t="s">
        <v>83</v>
      </c>
      <c r="F12067" s="32">
        <v>4.0</v>
      </c>
      <c r="G12067" s="32">
        <v>47.0</v>
      </c>
      <c r="H12067" s="32">
        <v>18.92917548</v>
      </c>
      <c r="I12067" s="10"/>
      <c r="J12067" s="10"/>
      <c r="AA12067" s="7"/>
      <c r="AB12067" s="7"/>
      <c r="AC12067" s="7"/>
    </row>
    <row r="12068" ht="15.0" customHeight="1">
      <c r="A12068" s="29">
        <v>41502.0</v>
      </c>
      <c r="B12068" s="30" t="s">
        <v>18</v>
      </c>
      <c r="D12068" s="30" t="s">
        <v>92</v>
      </c>
      <c r="E12068" s="31" t="s">
        <v>83</v>
      </c>
      <c r="F12068" s="32">
        <v>5.0</v>
      </c>
      <c r="G12068" s="32">
        <v>27.0</v>
      </c>
      <c r="H12068" s="32">
        <v>10.87420719</v>
      </c>
      <c r="I12068" s="10"/>
      <c r="J12068" s="10"/>
      <c r="AA12068" s="7"/>
      <c r="AB12068" s="7"/>
      <c r="AC12068" s="7"/>
    </row>
    <row r="12069" ht="15.0" customHeight="1">
      <c r="A12069" s="29">
        <v>41502.0</v>
      </c>
      <c r="B12069" s="30" t="s">
        <v>18</v>
      </c>
      <c r="D12069" s="30" t="s">
        <v>92</v>
      </c>
      <c r="E12069" s="31" t="s">
        <v>83</v>
      </c>
      <c r="F12069" s="32">
        <v>6.0</v>
      </c>
      <c r="G12069" s="32">
        <v>30.0</v>
      </c>
      <c r="H12069" s="32">
        <v>12.08245243</v>
      </c>
      <c r="I12069" s="10"/>
      <c r="J12069" s="10"/>
      <c r="AA12069" s="7"/>
      <c r="AB12069" s="7"/>
      <c r="AC12069" s="7"/>
    </row>
    <row r="12070" ht="15.0" customHeight="1">
      <c r="A12070" s="29">
        <v>41502.0</v>
      </c>
      <c r="B12070" s="30" t="s">
        <v>18</v>
      </c>
      <c r="D12070" s="30" t="s">
        <v>92</v>
      </c>
      <c r="E12070" s="31" t="s">
        <v>83</v>
      </c>
      <c r="F12070" s="32">
        <v>7.0</v>
      </c>
      <c r="G12070" s="32">
        <v>29.0</v>
      </c>
      <c r="H12070" s="32">
        <v>11.67970402</v>
      </c>
      <c r="I12070" s="10"/>
      <c r="J12070" s="10"/>
      <c r="AA12070" s="7"/>
      <c r="AB12070" s="7"/>
      <c r="AC12070" s="7"/>
    </row>
    <row r="12071" ht="15.0" customHeight="1">
      <c r="A12071" s="29">
        <v>41502.0</v>
      </c>
      <c r="B12071" s="30" t="s">
        <v>18</v>
      </c>
      <c r="D12071" s="30" t="s">
        <v>92</v>
      </c>
      <c r="E12071" s="31" t="s">
        <v>83</v>
      </c>
      <c r="F12071" s="32">
        <v>8.0</v>
      </c>
      <c r="G12071" s="32">
        <v>31.0</v>
      </c>
      <c r="H12071" s="32">
        <v>12.48520085</v>
      </c>
      <c r="I12071" s="10"/>
      <c r="J12071" s="10"/>
      <c r="AA12071" s="7"/>
      <c r="AB12071" s="7"/>
      <c r="AC12071" s="7"/>
    </row>
    <row r="12072" ht="15.0" customHeight="1">
      <c r="A12072" s="29">
        <v>41502.0</v>
      </c>
      <c r="B12072" s="30" t="s">
        <v>18</v>
      </c>
      <c r="D12072" s="30" t="s">
        <v>92</v>
      </c>
      <c r="E12072" s="31" t="s">
        <v>83</v>
      </c>
      <c r="F12072" s="32">
        <v>9.0</v>
      </c>
      <c r="G12072" s="32">
        <v>29.0</v>
      </c>
      <c r="H12072" s="32">
        <v>11.67970402</v>
      </c>
      <c r="I12072" s="10"/>
      <c r="J12072" s="10"/>
      <c r="AA12072" s="7"/>
      <c r="AB12072" s="7"/>
      <c r="AC12072" s="7"/>
    </row>
    <row r="12073" ht="15.0" customHeight="1">
      <c r="A12073" s="29">
        <v>41502.0</v>
      </c>
      <c r="B12073" s="30" t="s">
        <v>18</v>
      </c>
      <c r="D12073" s="30" t="s">
        <v>92</v>
      </c>
      <c r="E12073" s="31" t="s">
        <v>83</v>
      </c>
      <c r="F12073" s="32">
        <v>10.0</v>
      </c>
      <c r="G12073" s="32">
        <v>22.0</v>
      </c>
      <c r="H12073" s="32">
        <v>8.860465117</v>
      </c>
      <c r="I12073" s="10"/>
      <c r="J12073" s="10"/>
      <c r="AA12073" s="7"/>
      <c r="AB12073" s="7"/>
      <c r="AC12073" s="7"/>
    </row>
    <row r="12074" ht="15.0" customHeight="1">
      <c r="A12074" s="29">
        <v>41502.0</v>
      </c>
      <c r="B12074" s="30" t="s">
        <v>18</v>
      </c>
      <c r="D12074" s="30" t="s">
        <v>92</v>
      </c>
      <c r="E12074" s="31" t="s">
        <v>83</v>
      </c>
      <c r="F12074" s="32">
        <v>11.0</v>
      </c>
      <c r="G12074" s="32">
        <v>32.0</v>
      </c>
      <c r="H12074" s="32">
        <v>12.88794926</v>
      </c>
      <c r="I12074" s="10"/>
      <c r="J12074" s="10"/>
      <c r="AA12074" s="7"/>
      <c r="AB12074" s="7"/>
      <c r="AC12074" s="7"/>
    </row>
    <row r="12075" ht="15.0" customHeight="1">
      <c r="A12075" s="29">
        <v>41502.0</v>
      </c>
      <c r="B12075" s="30" t="s">
        <v>18</v>
      </c>
      <c r="D12075" s="30" t="s">
        <v>92</v>
      </c>
      <c r="E12075" s="31" t="s">
        <v>83</v>
      </c>
      <c r="F12075" s="32">
        <v>12.0</v>
      </c>
      <c r="G12075" s="32">
        <v>35.0</v>
      </c>
      <c r="H12075" s="32">
        <v>14.0961945</v>
      </c>
      <c r="I12075" s="10"/>
      <c r="J12075" s="10"/>
      <c r="AA12075" s="7"/>
      <c r="AB12075" s="7"/>
      <c r="AC12075" s="7"/>
    </row>
    <row r="12076" ht="15.0" customHeight="1">
      <c r="A12076" s="29">
        <v>41502.0</v>
      </c>
      <c r="B12076" s="30" t="s">
        <v>18</v>
      </c>
      <c r="D12076" s="30" t="s">
        <v>92</v>
      </c>
      <c r="E12076" s="31" t="s">
        <v>83</v>
      </c>
      <c r="F12076" s="32">
        <v>13.0</v>
      </c>
      <c r="G12076" s="32">
        <v>46.0</v>
      </c>
      <c r="H12076" s="32">
        <v>18.52642706</v>
      </c>
      <c r="I12076" s="10"/>
      <c r="J12076" s="10"/>
      <c r="AA12076" s="7"/>
      <c r="AB12076" s="7"/>
      <c r="AC12076" s="7"/>
    </row>
    <row r="12077" ht="15.0" customHeight="1">
      <c r="A12077" s="29">
        <v>41502.0</v>
      </c>
      <c r="B12077" s="30" t="s">
        <v>18</v>
      </c>
      <c r="D12077" s="30" t="s">
        <v>92</v>
      </c>
      <c r="E12077" s="31" t="s">
        <v>83</v>
      </c>
      <c r="F12077" s="32">
        <v>14.0</v>
      </c>
      <c r="G12077" s="32">
        <v>51.0</v>
      </c>
      <c r="H12077" s="32">
        <v>20.54016913</v>
      </c>
      <c r="I12077" s="10"/>
      <c r="J12077" s="10"/>
      <c r="AA12077" s="7"/>
      <c r="AB12077" s="7"/>
      <c r="AC12077" s="7"/>
    </row>
    <row r="12078" ht="15.0" customHeight="1">
      <c r="A12078" s="29">
        <v>41502.0</v>
      </c>
      <c r="B12078" s="30" t="s">
        <v>18</v>
      </c>
      <c r="D12078" s="30" t="s">
        <v>92</v>
      </c>
      <c r="E12078" s="31" t="s">
        <v>83</v>
      </c>
      <c r="F12078" s="32">
        <v>15.0</v>
      </c>
      <c r="G12078" s="32">
        <v>37.0</v>
      </c>
      <c r="H12078" s="32">
        <v>14.90169133</v>
      </c>
      <c r="I12078" s="10"/>
      <c r="J12078" s="10"/>
      <c r="AA12078" s="7"/>
      <c r="AB12078" s="7"/>
      <c r="AC12078" s="7"/>
    </row>
    <row r="12079" ht="15.0" customHeight="1">
      <c r="A12079" s="29">
        <v>41502.0</v>
      </c>
      <c r="B12079" s="30" t="s">
        <v>18</v>
      </c>
      <c r="D12079" s="30" t="s">
        <v>92</v>
      </c>
      <c r="E12079" s="31" t="s">
        <v>83</v>
      </c>
      <c r="F12079" s="32">
        <v>16.0</v>
      </c>
      <c r="G12079" s="32">
        <v>39.0</v>
      </c>
      <c r="H12079" s="32">
        <v>15.70718816</v>
      </c>
      <c r="I12079" s="10"/>
      <c r="J12079" s="10"/>
      <c r="AA12079" s="7"/>
      <c r="AB12079" s="7"/>
      <c r="AC12079" s="7"/>
    </row>
    <row r="12080" ht="15.0" customHeight="1">
      <c r="A12080" s="29">
        <v>41502.0</v>
      </c>
      <c r="B12080" s="30" t="s">
        <v>18</v>
      </c>
      <c r="D12080" s="30" t="s">
        <v>92</v>
      </c>
      <c r="E12080" s="31" t="s">
        <v>83</v>
      </c>
      <c r="F12080" s="32">
        <v>17.0</v>
      </c>
      <c r="G12080" s="32">
        <v>43.0</v>
      </c>
      <c r="H12080" s="32">
        <v>17.31818182</v>
      </c>
      <c r="I12080" s="10"/>
      <c r="J12080" s="10"/>
      <c r="AA12080" s="7"/>
      <c r="AB12080" s="7"/>
      <c r="AC12080" s="7"/>
    </row>
    <row r="12081" ht="15.0" customHeight="1">
      <c r="A12081" s="29">
        <v>41502.0</v>
      </c>
      <c r="B12081" s="30" t="s">
        <v>18</v>
      </c>
      <c r="D12081" s="30" t="s">
        <v>92</v>
      </c>
      <c r="E12081" s="31" t="s">
        <v>83</v>
      </c>
      <c r="F12081" s="32">
        <v>18.0</v>
      </c>
      <c r="G12081" s="32">
        <v>23.0</v>
      </c>
      <c r="H12081" s="32">
        <v>9.263213531</v>
      </c>
      <c r="I12081" s="10"/>
      <c r="J12081" s="10"/>
      <c r="AA12081" s="7"/>
      <c r="AB12081" s="7"/>
      <c r="AC12081" s="7"/>
    </row>
    <row r="12082" ht="15.0" customHeight="1">
      <c r="A12082" s="29">
        <v>41502.0</v>
      </c>
      <c r="B12082" s="30" t="s">
        <v>18</v>
      </c>
      <c r="D12082" s="30" t="s">
        <v>92</v>
      </c>
      <c r="E12082" s="31" t="s">
        <v>83</v>
      </c>
      <c r="F12082" s="32">
        <v>19.0</v>
      </c>
      <c r="G12082" s="32">
        <v>43.0</v>
      </c>
      <c r="H12082" s="32">
        <v>17.31818182</v>
      </c>
      <c r="I12082" s="10"/>
      <c r="J12082" s="10"/>
      <c r="AA12082" s="7"/>
      <c r="AB12082" s="7"/>
      <c r="AC12082" s="7"/>
    </row>
    <row r="12083" ht="15.0" customHeight="1">
      <c r="A12083" s="29">
        <v>41502.0</v>
      </c>
      <c r="B12083" s="30" t="s">
        <v>18</v>
      </c>
      <c r="D12083" s="30" t="s">
        <v>92</v>
      </c>
      <c r="E12083" s="31" t="s">
        <v>83</v>
      </c>
      <c r="F12083" s="32">
        <v>20.0</v>
      </c>
      <c r="G12083" s="32">
        <v>29.0</v>
      </c>
      <c r="H12083" s="32">
        <v>11.67970402</v>
      </c>
      <c r="I12083" s="10"/>
      <c r="J12083" s="10"/>
      <c r="AA12083" s="7"/>
      <c r="AB12083" s="7"/>
      <c r="AC12083" s="7"/>
    </row>
    <row r="12084" ht="15.0" customHeight="1">
      <c r="A12084" s="29">
        <v>41502.0</v>
      </c>
      <c r="B12084" s="30" t="s">
        <v>18</v>
      </c>
      <c r="D12084" s="30" t="s">
        <v>92</v>
      </c>
      <c r="E12084" s="31" t="s">
        <v>83</v>
      </c>
      <c r="F12084" s="32">
        <v>21.0</v>
      </c>
      <c r="G12084" s="32">
        <v>50.0</v>
      </c>
      <c r="H12084" s="32">
        <v>20.13742072</v>
      </c>
      <c r="I12084" s="10"/>
      <c r="J12084" s="10"/>
      <c r="AA12084" s="7"/>
      <c r="AB12084" s="7"/>
      <c r="AC12084" s="7"/>
    </row>
    <row r="12085" ht="15.0" customHeight="1">
      <c r="A12085" s="29">
        <v>41502.0</v>
      </c>
      <c r="B12085" s="30" t="s">
        <v>18</v>
      </c>
      <c r="D12085" s="30" t="s">
        <v>92</v>
      </c>
      <c r="E12085" s="31" t="s">
        <v>83</v>
      </c>
      <c r="F12085" s="32">
        <v>22.0</v>
      </c>
      <c r="G12085" s="32">
        <v>44.0</v>
      </c>
      <c r="H12085" s="32">
        <v>17.72093023</v>
      </c>
      <c r="I12085" s="10"/>
      <c r="J12085" s="10"/>
      <c r="AA12085" s="7"/>
      <c r="AB12085" s="7"/>
      <c r="AC12085" s="7"/>
    </row>
    <row r="12086" ht="15.0" customHeight="1">
      <c r="A12086" s="29">
        <v>41502.0</v>
      </c>
      <c r="B12086" s="30" t="s">
        <v>18</v>
      </c>
      <c r="D12086" s="30" t="s">
        <v>92</v>
      </c>
      <c r="E12086" s="31" t="s">
        <v>83</v>
      </c>
      <c r="F12086" s="32">
        <v>23.0</v>
      </c>
      <c r="G12086" s="32">
        <v>22.0</v>
      </c>
      <c r="H12086" s="32">
        <v>8.860465117</v>
      </c>
      <c r="I12086" s="10"/>
      <c r="J12086" s="10"/>
      <c r="AA12086" s="7"/>
      <c r="AB12086" s="7"/>
      <c r="AC12086" s="7"/>
    </row>
    <row r="12087" ht="15.0" customHeight="1">
      <c r="A12087" s="29">
        <v>41502.0</v>
      </c>
      <c r="B12087" s="30" t="s">
        <v>18</v>
      </c>
      <c r="D12087" s="30" t="s">
        <v>92</v>
      </c>
      <c r="E12087" s="31" t="s">
        <v>83</v>
      </c>
      <c r="F12087" s="32">
        <v>24.0</v>
      </c>
      <c r="G12087" s="32">
        <v>39.0</v>
      </c>
      <c r="H12087" s="32">
        <v>15.70718816</v>
      </c>
      <c r="I12087" s="10"/>
      <c r="J12087" s="10"/>
      <c r="AA12087" s="7"/>
      <c r="AB12087" s="7"/>
      <c r="AC12087" s="7"/>
    </row>
    <row r="12088" ht="15.0" customHeight="1">
      <c r="A12088" s="29">
        <v>41502.0</v>
      </c>
      <c r="B12088" s="30" t="s">
        <v>18</v>
      </c>
      <c r="D12088" s="30" t="s">
        <v>93</v>
      </c>
      <c r="E12088" s="31" t="s">
        <v>84</v>
      </c>
      <c r="F12088" s="32">
        <v>1.0</v>
      </c>
      <c r="G12088" s="32">
        <v>28.0</v>
      </c>
      <c r="H12088" s="32">
        <v>12.04743083</v>
      </c>
      <c r="I12088" s="10"/>
      <c r="J12088" s="10"/>
      <c r="AA12088" s="7"/>
      <c r="AB12088" s="7"/>
      <c r="AC12088" s="7"/>
    </row>
    <row r="12089" ht="15.0" customHeight="1">
      <c r="A12089" s="29">
        <v>41502.0</v>
      </c>
      <c r="B12089" s="30" t="s">
        <v>18</v>
      </c>
      <c r="D12089" s="30" t="s">
        <v>93</v>
      </c>
      <c r="E12089" s="31" t="s">
        <v>84</v>
      </c>
      <c r="F12089" s="32">
        <v>2.0</v>
      </c>
      <c r="G12089" s="32">
        <v>31.0</v>
      </c>
      <c r="H12089" s="32">
        <v>13.33822699</v>
      </c>
      <c r="I12089" s="10"/>
      <c r="J12089" s="10"/>
      <c r="AA12089" s="7"/>
      <c r="AB12089" s="7"/>
      <c r="AC12089" s="7"/>
    </row>
    <row r="12090" ht="15.0" customHeight="1">
      <c r="A12090" s="29">
        <v>41502.0</v>
      </c>
      <c r="B12090" s="30" t="s">
        <v>18</v>
      </c>
      <c r="D12090" s="30" t="s">
        <v>93</v>
      </c>
      <c r="E12090" s="31" t="s">
        <v>84</v>
      </c>
      <c r="F12090" s="32">
        <v>3.0</v>
      </c>
      <c r="G12090" s="32">
        <v>21.0</v>
      </c>
      <c r="H12090" s="32">
        <v>9.035573123</v>
      </c>
      <c r="I12090" s="10"/>
      <c r="J12090" s="10"/>
      <c r="AA12090" s="7"/>
      <c r="AB12090" s="7"/>
      <c r="AC12090" s="7"/>
    </row>
    <row r="12091" ht="15.0" customHeight="1">
      <c r="A12091" s="29">
        <v>41502.0</v>
      </c>
      <c r="B12091" s="30" t="s">
        <v>18</v>
      </c>
      <c r="D12091" s="30" t="s">
        <v>93</v>
      </c>
      <c r="E12091" s="31" t="s">
        <v>84</v>
      </c>
      <c r="F12091" s="32">
        <v>4.0</v>
      </c>
      <c r="G12091" s="32">
        <v>29.0</v>
      </c>
      <c r="H12091" s="32">
        <v>12.47769622</v>
      </c>
      <c r="I12091" s="10"/>
      <c r="J12091" s="10"/>
      <c r="AA12091" s="7"/>
      <c r="AB12091" s="7"/>
      <c r="AC12091" s="7"/>
    </row>
    <row r="12092" ht="15.0" customHeight="1">
      <c r="A12092" s="29">
        <v>41502.0</v>
      </c>
      <c r="B12092" s="30" t="s">
        <v>18</v>
      </c>
      <c r="D12092" s="30" t="s">
        <v>93</v>
      </c>
      <c r="E12092" s="31" t="s">
        <v>84</v>
      </c>
      <c r="F12092" s="32">
        <v>5.0</v>
      </c>
      <c r="G12092" s="32">
        <v>19.0</v>
      </c>
      <c r="H12092" s="32">
        <v>8.175042349</v>
      </c>
      <c r="I12092" s="10"/>
      <c r="J12092" s="10"/>
      <c r="AA12092" s="7"/>
      <c r="AB12092" s="7"/>
      <c r="AC12092" s="7"/>
    </row>
    <row r="12093" ht="15.0" customHeight="1">
      <c r="A12093" s="29">
        <v>41502.0</v>
      </c>
      <c r="B12093" s="30" t="s">
        <v>18</v>
      </c>
      <c r="D12093" s="30" t="s">
        <v>93</v>
      </c>
      <c r="E12093" s="31" t="s">
        <v>84</v>
      </c>
      <c r="F12093" s="32">
        <v>6.0</v>
      </c>
      <c r="G12093" s="32">
        <v>25.0</v>
      </c>
      <c r="H12093" s="32">
        <v>10.75663467</v>
      </c>
      <c r="I12093" s="10"/>
      <c r="J12093" s="10"/>
      <c r="AA12093" s="7"/>
      <c r="AB12093" s="7"/>
      <c r="AC12093" s="7"/>
    </row>
    <row r="12094" ht="15.0" customHeight="1">
      <c r="A12094" s="29">
        <v>41502.0</v>
      </c>
      <c r="B12094" s="30" t="s">
        <v>18</v>
      </c>
      <c r="D12094" s="30" t="s">
        <v>93</v>
      </c>
      <c r="E12094" s="31" t="s">
        <v>84</v>
      </c>
      <c r="F12094" s="32">
        <v>7.0</v>
      </c>
      <c r="G12094" s="32">
        <v>19.0</v>
      </c>
      <c r="H12094" s="32">
        <v>8.175042349</v>
      </c>
      <c r="I12094" s="10"/>
      <c r="J12094" s="10"/>
      <c r="AA12094" s="7"/>
      <c r="AB12094" s="7"/>
      <c r="AC12094" s="7"/>
    </row>
    <row r="12095" ht="15.0" customHeight="1">
      <c r="A12095" s="29">
        <v>41502.0</v>
      </c>
      <c r="B12095" s="30" t="s">
        <v>18</v>
      </c>
      <c r="D12095" s="30" t="s">
        <v>93</v>
      </c>
      <c r="E12095" s="31" t="s">
        <v>84</v>
      </c>
      <c r="F12095" s="32">
        <v>8.0</v>
      </c>
      <c r="G12095" s="32">
        <v>25.0</v>
      </c>
      <c r="H12095" s="32">
        <v>10.75663467</v>
      </c>
      <c r="I12095" s="10"/>
      <c r="J12095" s="10"/>
      <c r="AA12095" s="7"/>
      <c r="AB12095" s="7"/>
      <c r="AC12095" s="7"/>
    </row>
    <row r="12096" ht="15.0" customHeight="1">
      <c r="A12096" s="29">
        <v>41502.0</v>
      </c>
      <c r="B12096" s="30" t="s">
        <v>18</v>
      </c>
      <c r="D12096" s="30" t="s">
        <v>93</v>
      </c>
      <c r="E12096" s="31" t="s">
        <v>84</v>
      </c>
      <c r="F12096" s="32">
        <v>9.0</v>
      </c>
      <c r="G12096" s="32">
        <v>28.0</v>
      </c>
      <c r="H12096" s="32">
        <v>12.04743083</v>
      </c>
      <c r="I12096" s="10"/>
      <c r="J12096" s="10"/>
      <c r="AA12096" s="7"/>
      <c r="AB12096" s="7"/>
      <c r="AC12096" s="7"/>
    </row>
    <row r="12097" ht="15.0" customHeight="1">
      <c r="A12097" s="29">
        <v>41502.0</v>
      </c>
      <c r="B12097" s="30" t="s">
        <v>18</v>
      </c>
      <c r="D12097" s="30" t="s">
        <v>93</v>
      </c>
      <c r="E12097" s="31" t="s">
        <v>84</v>
      </c>
      <c r="F12097" s="32">
        <v>10.0</v>
      </c>
      <c r="G12097" s="32">
        <v>36.0</v>
      </c>
      <c r="H12097" s="32">
        <v>15.48955392</v>
      </c>
      <c r="I12097" s="10"/>
      <c r="J12097" s="10"/>
      <c r="AA12097" s="7"/>
      <c r="AB12097" s="7"/>
      <c r="AC12097" s="7"/>
    </row>
    <row r="12098" ht="15.0" customHeight="1">
      <c r="A12098" s="29">
        <v>41502.0</v>
      </c>
      <c r="B12098" s="30" t="s">
        <v>18</v>
      </c>
      <c r="D12098" s="30" t="s">
        <v>93</v>
      </c>
      <c r="E12098" s="31" t="s">
        <v>84</v>
      </c>
      <c r="F12098" s="32">
        <v>11.0</v>
      </c>
      <c r="G12098" s="32">
        <v>16.0</v>
      </c>
      <c r="H12098" s="32">
        <v>6.884246189</v>
      </c>
      <c r="I12098" s="10"/>
      <c r="J12098" s="10"/>
      <c r="AA12098" s="7"/>
      <c r="AB12098" s="7"/>
      <c r="AC12098" s="7"/>
    </row>
    <row r="12099" ht="15.0" customHeight="1">
      <c r="A12099" s="29">
        <v>41502.0</v>
      </c>
      <c r="B12099" s="30" t="s">
        <v>18</v>
      </c>
      <c r="D12099" s="30" t="s">
        <v>93</v>
      </c>
      <c r="E12099" s="31" t="s">
        <v>84</v>
      </c>
      <c r="F12099" s="32">
        <v>12.0</v>
      </c>
      <c r="G12099" s="32">
        <v>44.0</v>
      </c>
      <c r="H12099" s="32">
        <v>18.93167702</v>
      </c>
      <c r="I12099" s="10"/>
      <c r="J12099" s="10"/>
      <c r="AA12099" s="7"/>
      <c r="AB12099" s="7"/>
      <c r="AC12099" s="7"/>
    </row>
    <row r="12100" ht="15.0" customHeight="1">
      <c r="A12100" s="29">
        <v>41502.0</v>
      </c>
      <c r="B12100" s="30" t="s">
        <v>18</v>
      </c>
      <c r="D12100" s="30" t="s">
        <v>93</v>
      </c>
      <c r="E12100" s="31" t="s">
        <v>84</v>
      </c>
      <c r="F12100" s="32">
        <v>13.0</v>
      </c>
      <c r="G12100" s="32">
        <v>16.0</v>
      </c>
      <c r="H12100" s="32">
        <v>6.884246189</v>
      </c>
      <c r="I12100" s="10"/>
      <c r="J12100" s="10"/>
      <c r="AA12100" s="7"/>
      <c r="AB12100" s="7"/>
      <c r="AC12100" s="7"/>
    </row>
    <row r="12101" ht="15.0" customHeight="1">
      <c r="A12101" s="29">
        <v>41502.0</v>
      </c>
      <c r="B12101" s="30" t="s">
        <v>18</v>
      </c>
      <c r="D12101" s="30" t="s">
        <v>93</v>
      </c>
      <c r="E12101" s="31" t="s">
        <v>84</v>
      </c>
      <c r="F12101" s="32">
        <v>14.0</v>
      </c>
      <c r="G12101" s="32">
        <v>26.0</v>
      </c>
      <c r="H12101" s="32">
        <v>11.18690006</v>
      </c>
      <c r="I12101" s="10"/>
      <c r="J12101" s="10"/>
      <c r="AA12101" s="7"/>
      <c r="AB12101" s="7"/>
      <c r="AC12101" s="7"/>
    </row>
    <row r="12102" ht="15.0" customHeight="1">
      <c r="A12102" s="29">
        <v>41502.0</v>
      </c>
      <c r="B12102" s="30" t="s">
        <v>18</v>
      </c>
      <c r="D12102" s="30" t="s">
        <v>93</v>
      </c>
      <c r="E12102" s="31" t="s">
        <v>84</v>
      </c>
      <c r="F12102" s="32">
        <v>15.0</v>
      </c>
      <c r="G12102" s="32">
        <v>27.0</v>
      </c>
      <c r="H12102" s="32">
        <v>11.61716544</v>
      </c>
      <c r="I12102" s="10"/>
      <c r="J12102" s="10"/>
      <c r="AA12102" s="7"/>
      <c r="AB12102" s="7"/>
      <c r="AC12102" s="7"/>
    </row>
    <row r="12103" ht="15.0" customHeight="1">
      <c r="A12103" s="29">
        <v>41502.0</v>
      </c>
      <c r="B12103" s="30" t="s">
        <v>18</v>
      </c>
      <c r="D12103" s="30" t="s">
        <v>93</v>
      </c>
      <c r="E12103" s="31" t="s">
        <v>84</v>
      </c>
      <c r="F12103" s="32">
        <v>16.0</v>
      </c>
      <c r="G12103" s="32">
        <v>17.0</v>
      </c>
      <c r="H12103" s="32">
        <v>7.314511576</v>
      </c>
      <c r="I12103" s="10"/>
      <c r="J12103" s="10"/>
      <c r="AA12103" s="7"/>
      <c r="AB12103" s="7"/>
      <c r="AC12103" s="7"/>
    </row>
    <row r="12104" ht="15.0" customHeight="1">
      <c r="A12104" s="29">
        <v>41502.0</v>
      </c>
      <c r="B12104" s="30" t="s">
        <v>18</v>
      </c>
      <c r="D12104" s="30" t="s">
        <v>93</v>
      </c>
      <c r="E12104" s="31" t="s">
        <v>84</v>
      </c>
      <c r="F12104" s="32">
        <v>17.0</v>
      </c>
      <c r="G12104" s="32">
        <v>38.0</v>
      </c>
      <c r="H12104" s="32">
        <v>16.3500847</v>
      </c>
      <c r="I12104" s="10"/>
      <c r="J12104" s="10"/>
      <c r="AA12104" s="7"/>
      <c r="AB12104" s="7"/>
      <c r="AC12104" s="7"/>
    </row>
    <row r="12105" ht="15.0" customHeight="1">
      <c r="A12105" s="29">
        <v>41502.0</v>
      </c>
      <c r="B12105" s="30" t="s">
        <v>18</v>
      </c>
      <c r="D12105" s="30" t="s">
        <v>93</v>
      </c>
      <c r="E12105" s="31" t="s">
        <v>84</v>
      </c>
      <c r="F12105" s="32">
        <v>18.0</v>
      </c>
      <c r="G12105" s="32">
        <v>23.0</v>
      </c>
      <c r="H12105" s="32">
        <v>9.896103896</v>
      </c>
      <c r="I12105" s="10"/>
      <c r="J12105" s="10"/>
      <c r="AA12105" s="7"/>
      <c r="AB12105" s="7"/>
      <c r="AC12105" s="7"/>
    </row>
    <row r="12106" ht="15.0" customHeight="1">
      <c r="A12106" s="29">
        <v>41502.0</v>
      </c>
      <c r="B12106" s="30" t="s">
        <v>18</v>
      </c>
      <c r="D12106" s="30" t="s">
        <v>93</v>
      </c>
      <c r="E12106" s="31" t="s">
        <v>84</v>
      </c>
      <c r="F12106" s="32">
        <v>19.0</v>
      </c>
      <c r="G12106" s="32">
        <v>29.0</v>
      </c>
      <c r="H12106" s="32">
        <v>12.47769622</v>
      </c>
      <c r="I12106" s="10"/>
      <c r="J12106" s="10"/>
      <c r="AA12106" s="7"/>
      <c r="AB12106" s="7"/>
      <c r="AC12106" s="7"/>
    </row>
    <row r="12107" ht="15.0" customHeight="1">
      <c r="A12107" s="29">
        <v>41502.0</v>
      </c>
      <c r="B12107" s="30" t="s">
        <v>18</v>
      </c>
      <c r="D12107" s="30" t="s">
        <v>93</v>
      </c>
      <c r="E12107" s="31" t="s">
        <v>84</v>
      </c>
      <c r="F12107" s="32">
        <v>20.0</v>
      </c>
      <c r="G12107" s="32">
        <v>19.0</v>
      </c>
      <c r="H12107" s="32">
        <v>8.175042349</v>
      </c>
      <c r="I12107" s="10"/>
      <c r="J12107" s="10"/>
      <c r="AA12107" s="7"/>
      <c r="AB12107" s="7"/>
      <c r="AC12107" s="7"/>
    </row>
    <row r="12108" ht="15.0" customHeight="1">
      <c r="A12108" s="29">
        <v>41502.0</v>
      </c>
      <c r="B12108" s="30" t="s">
        <v>18</v>
      </c>
      <c r="D12108" s="30" t="s">
        <v>93</v>
      </c>
      <c r="E12108" s="31" t="s">
        <v>84</v>
      </c>
      <c r="F12108" s="32">
        <v>21.0</v>
      </c>
      <c r="G12108" s="32">
        <v>20.0</v>
      </c>
      <c r="H12108" s="32">
        <v>8.605307736</v>
      </c>
      <c r="I12108" s="10"/>
      <c r="J12108" s="10"/>
      <c r="AA12108" s="7"/>
      <c r="AB12108" s="7"/>
      <c r="AC12108" s="7"/>
    </row>
    <row r="12109" ht="15.0" customHeight="1">
      <c r="A12109" s="29">
        <v>41502.0</v>
      </c>
      <c r="B12109" s="30" t="s">
        <v>18</v>
      </c>
      <c r="D12109" s="30" t="s">
        <v>93</v>
      </c>
      <c r="E12109" s="31" t="s">
        <v>84</v>
      </c>
      <c r="F12109" s="32">
        <v>22.0</v>
      </c>
      <c r="G12109" s="32">
        <v>28.0</v>
      </c>
      <c r="H12109" s="32">
        <v>12.04743083</v>
      </c>
      <c r="I12109" s="10"/>
      <c r="J12109" s="10"/>
      <c r="AA12109" s="7"/>
      <c r="AB12109" s="7"/>
      <c r="AC12109" s="7"/>
    </row>
    <row r="12110" ht="15.0" customHeight="1">
      <c r="A12110" s="29">
        <v>41502.0</v>
      </c>
      <c r="B12110" s="30" t="s">
        <v>18</v>
      </c>
      <c r="D12110" s="30" t="s">
        <v>93</v>
      </c>
      <c r="E12110" s="31" t="s">
        <v>84</v>
      </c>
      <c r="F12110" s="32">
        <v>23.0</v>
      </c>
      <c r="G12110" s="32">
        <v>23.0</v>
      </c>
      <c r="H12110" s="32">
        <v>9.896103896</v>
      </c>
      <c r="I12110" s="10"/>
      <c r="J12110" s="10"/>
      <c r="AA12110" s="7"/>
      <c r="AB12110" s="7"/>
      <c r="AC12110" s="7"/>
    </row>
    <row r="12111" ht="15.0" customHeight="1">
      <c r="A12111" s="29">
        <v>41502.0</v>
      </c>
      <c r="B12111" s="30" t="s">
        <v>18</v>
      </c>
      <c r="D12111" s="30" t="s">
        <v>93</v>
      </c>
      <c r="E12111" s="31" t="s">
        <v>84</v>
      </c>
      <c r="F12111" s="32">
        <v>24.0</v>
      </c>
      <c r="G12111" s="32">
        <v>26.0</v>
      </c>
      <c r="H12111" s="32">
        <v>11.18690006</v>
      </c>
      <c r="I12111" s="10"/>
      <c r="J12111" s="10"/>
      <c r="AA12111" s="7"/>
      <c r="AB12111" s="7"/>
      <c r="AC12111" s="7"/>
    </row>
    <row r="12112" ht="15.0" customHeight="1">
      <c r="A12112" s="29">
        <v>41502.0</v>
      </c>
      <c r="B12112" s="30" t="s">
        <v>18</v>
      </c>
      <c r="D12112" s="30" t="s">
        <v>93</v>
      </c>
      <c r="E12112" s="31" t="s">
        <v>86</v>
      </c>
      <c r="F12112" s="32">
        <v>1.0</v>
      </c>
      <c r="G12112" s="32">
        <v>24.0</v>
      </c>
      <c r="H12112" s="32">
        <v>9.955362002</v>
      </c>
      <c r="I12112" s="10"/>
      <c r="J12112" s="10"/>
      <c r="AA12112" s="7"/>
      <c r="AB12112" s="7"/>
      <c r="AC12112" s="7"/>
    </row>
    <row r="12113" ht="15.0" customHeight="1">
      <c r="A12113" s="29">
        <v>41502.0</v>
      </c>
      <c r="B12113" s="30" t="s">
        <v>18</v>
      </c>
      <c r="D12113" s="30" t="s">
        <v>93</v>
      </c>
      <c r="E12113" s="31" t="s">
        <v>86</v>
      </c>
      <c r="F12113" s="32">
        <v>2.0</v>
      </c>
      <c r="G12113" s="32">
        <v>23.0</v>
      </c>
      <c r="H12113" s="32">
        <v>9.540555252</v>
      </c>
      <c r="I12113" s="10"/>
      <c r="J12113" s="10"/>
      <c r="AA12113" s="7"/>
      <c r="AB12113" s="7"/>
      <c r="AC12113" s="7"/>
    </row>
    <row r="12114" ht="15.0" customHeight="1">
      <c r="A12114" s="29">
        <v>41502.0</v>
      </c>
      <c r="B12114" s="30" t="s">
        <v>18</v>
      </c>
      <c r="D12114" s="30" t="s">
        <v>93</v>
      </c>
      <c r="E12114" s="31" t="s">
        <v>86</v>
      </c>
      <c r="F12114" s="32">
        <v>3.0</v>
      </c>
      <c r="G12114" s="32">
        <v>31.0</v>
      </c>
      <c r="H12114" s="32">
        <v>12.85900925</v>
      </c>
      <c r="I12114" s="10"/>
      <c r="J12114" s="10"/>
      <c r="AA12114" s="7"/>
      <c r="AB12114" s="7"/>
      <c r="AC12114" s="7"/>
    </row>
    <row r="12115" ht="15.0" customHeight="1">
      <c r="A12115" s="29">
        <v>41502.0</v>
      </c>
      <c r="B12115" s="30" t="s">
        <v>18</v>
      </c>
      <c r="D12115" s="30" t="s">
        <v>93</v>
      </c>
      <c r="E12115" s="31" t="s">
        <v>86</v>
      </c>
      <c r="F12115" s="32">
        <v>4.0</v>
      </c>
      <c r="G12115" s="32">
        <v>31.0</v>
      </c>
      <c r="H12115" s="32">
        <v>12.85900925</v>
      </c>
      <c r="I12115" s="10"/>
      <c r="J12115" s="10"/>
      <c r="AA12115" s="7"/>
      <c r="AB12115" s="7"/>
      <c r="AC12115" s="7"/>
    </row>
    <row r="12116" ht="15.0" customHeight="1">
      <c r="A12116" s="29">
        <v>41502.0</v>
      </c>
      <c r="B12116" s="30" t="s">
        <v>18</v>
      </c>
      <c r="D12116" s="30" t="s">
        <v>93</v>
      </c>
      <c r="E12116" s="31" t="s">
        <v>86</v>
      </c>
      <c r="F12116" s="32">
        <v>5.0</v>
      </c>
      <c r="G12116" s="32">
        <v>19.0</v>
      </c>
      <c r="H12116" s="32">
        <v>7.881328252</v>
      </c>
      <c r="I12116" s="10"/>
      <c r="J12116" s="10"/>
      <c r="AA12116" s="7"/>
      <c r="AB12116" s="7"/>
      <c r="AC12116" s="7"/>
    </row>
    <row r="12117" ht="15.0" customHeight="1">
      <c r="A12117" s="29">
        <v>41502.0</v>
      </c>
      <c r="B12117" s="30" t="s">
        <v>18</v>
      </c>
      <c r="D12117" s="30" t="s">
        <v>93</v>
      </c>
      <c r="E12117" s="31" t="s">
        <v>86</v>
      </c>
      <c r="F12117" s="32">
        <v>6.0</v>
      </c>
      <c r="G12117" s="32">
        <v>27.0</v>
      </c>
      <c r="H12117" s="32">
        <v>11.19978225</v>
      </c>
      <c r="I12117" s="10"/>
      <c r="J12117" s="10"/>
      <c r="AA12117" s="7"/>
      <c r="AB12117" s="7"/>
      <c r="AC12117" s="7"/>
    </row>
    <row r="12118" ht="15.0" customHeight="1">
      <c r="A12118" s="29">
        <v>41502.0</v>
      </c>
      <c r="B12118" s="30" t="s">
        <v>18</v>
      </c>
      <c r="D12118" s="30" t="s">
        <v>93</v>
      </c>
      <c r="E12118" s="31" t="s">
        <v>86</v>
      </c>
      <c r="F12118" s="32">
        <v>7.0</v>
      </c>
      <c r="G12118" s="32">
        <v>25.0</v>
      </c>
      <c r="H12118" s="32">
        <v>10.37016875</v>
      </c>
      <c r="I12118" s="10"/>
      <c r="J12118" s="10"/>
      <c r="AA12118" s="7"/>
      <c r="AB12118" s="7"/>
      <c r="AC12118" s="7"/>
    </row>
    <row r="12119" ht="15.0" customHeight="1">
      <c r="A12119" s="29">
        <v>41502.0</v>
      </c>
      <c r="B12119" s="30" t="s">
        <v>18</v>
      </c>
      <c r="D12119" s="30" t="s">
        <v>93</v>
      </c>
      <c r="E12119" s="31" t="s">
        <v>86</v>
      </c>
      <c r="F12119" s="32">
        <v>8.0</v>
      </c>
      <c r="G12119" s="32">
        <v>27.0</v>
      </c>
      <c r="H12119" s="32">
        <v>11.19978225</v>
      </c>
      <c r="I12119" s="10"/>
      <c r="J12119" s="10"/>
      <c r="AA12119" s="7"/>
      <c r="AB12119" s="7"/>
      <c r="AC12119" s="7"/>
    </row>
    <row r="12120" ht="15.0" customHeight="1">
      <c r="A12120" s="29">
        <v>41502.0</v>
      </c>
      <c r="B12120" s="30" t="s">
        <v>18</v>
      </c>
      <c r="D12120" s="30" t="s">
        <v>93</v>
      </c>
      <c r="E12120" s="31" t="s">
        <v>86</v>
      </c>
      <c r="F12120" s="32">
        <v>9.0</v>
      </c>
      <c r="G12120" s="32">
        <v>19.0</v>
      </c>
      <c r="H12120" s="32">
        <v>7.881328252</v>
      </c>
      <c r="I12120" s="10"/>
      <c r="J12120" s="10"/>
      <c r="AA12120" s="7"/>
      <c r="AB12120" s="7"/>
      <c r="AC12120" s="7"/>
    </row>
    <row r="12121" ht="15.0" customHeight="1">
      <c r="A12121" s="29">
        <v>41502.0</v>
      </c>
      <c r="B12121" s="30" t="s">
        <v>18</v>
      </c>
      <c r="D12121" s="30" t="s">
        <v>93</v>
      </c>
      <c r="E12121" s="31" t="s">
        <v>86</v>
      </c>
      <c r="F12121" s="32">
        <v>10.0</v>
      </c>
      <c r="G12121" s="32">
        <v>21.0</v>
      </c>
      <c r="H12121" s="32">
        <v>8.710941752</v>
      </c>
      <c r="I12121" s="10"/>
      <c r="J12121" s="10"/>
      <c r="AA12121" s="7"/>
      <c r="AB12121" s="7"/>
      <c r="AC12121" s="7"/>
    </row>
    <row r="12122" ht="15.0" customHeight="1">
      <c r="A12122" s="29">
        <v>41502.0</v>
      </c>
      <c r="B12122" s="30" t="s">
        <v>18</v>
      </c>
      <c r="D12122" s="30" t="s">
        <v>93</v>
      </c>
      <c r="E12122" s="31" t="s">
        <v>86</v>
      </c>
      <c r="F12122" s="32">
        <v>11.0</v>
      </c>
      <c r="G12122" s="32">
        <v>23.0</v>
      </c>
      <c r="H12122" s="32">
        <v>9.540555252</v>
      </c>
      <c r="I12122" s="10"/>
      <c r="J12122" s="10"/>
      <c r="AA12122" s="7"/>
      <c r="AB12122" s="7"/>
      <c r="AC12122" s="7"/>
    </row>
    <row r="12123" ht="15.0" customHeight="1">
      <c r="A12123" s="29">
        <v>41502.0</v>
      </c>
      <c r="B12123" s="30" t="s">
        <v>18</v>
      </c>
      <c r="D12123" s="30" t="s">
        <v>93</v>
      </c>
      <c r="E12123" s="31" t="s">
        <v>86</v>
      </c>
      <c r="F12123" s="32">
        <v>12.0</v>
      </c>
      <c r="G12123" s="32">
        <v>26.0</v>
      </c>
      <c r="H12123" s="32">
        <v>10.7849755</v>
      </c>
      <c r="I12123" s="10"/>
      <c r="J12123" s="10"/>
      <c r="AA12123" s="7"/>
      <c r="AB12123" s="7"/>
      <c r="AC12123" s="7"/>
    </row>
    <row r="12124" ht="15.0" customHeight="1">
      <c r="A12124" s="29">
        <v>41502.0</v>
      </c>
      <c r="B12124" s="30" t="s">
        <v>18</v>
      </c>
      <c r="D12124" s="30" t="s">
        <v>93</v>
      </c>
      <c r="E12124" s="31" t="s">
        <v>86</v>
      </c>
      <c r="F12124" s="32">
        <v>13.0</v>
      </c>
      <c r="G12124" s="32">
        <v>23.0</v>
      </c>
      <c r="H12124" s="32">
        <v>9.540555252</v>
      </c>
      <c r="I12124" s="10"/>
      <c r="J12124" s="10"/>
      <c r="AA12124" s="7"/>
      <c r="AB12124" s="7"/>
      <c r="AC12124" s="7"/>
    </row>
    <row r="12125" ht="15.0" customHeight="1">
      <c r="A12125" s="29">
        <v>41502.0</v>
      </c>
      <c r="B12125" s="30" t="s">
        <v>18</v>
      </c>
      <c r="D12125" s="30" t="s">
        <v>93</v>
      </c>
      <c r="E12125" s="31" t="s">
        <v>86</v>
      </c>
      <c r="F12125" s="32">
        <v>14.0</v>
      </c>
      <c r="G12125" s="32">
        <v>32.0</v>
      </c>
      <c r="H12125" s="32">
        <v>13.273816</v>
      </c>
      <c r="I12125" s="10"/>
      <c r="J12125" s="10"/>
      <c r="AA12125" s="7"/>
      <c r="AB12125" s="7"/>
      <c r="AC12125" s="7"/>
    </row>
    <row r="12126" ht="15.0" customHeight="1">
      <c r="A12126" s="29">
        <v>41502.0</v>
      </c>
      <c r="B12126" s="30" t="s">
        <v>18</v>
      </c>
      <c r="D12126" s="30" t="s">
        <v>93</v>
      </c>
      <c r="E12126" s="31" t="s">
        <v>86</v>
      </c>
      <c r="F12126" s="32">
        <v>15.0</v>
      </c>
      <c r="G12126" s="32">
        <v>24.0</v>
      </c>
      <c r="H12126" s="32">
        <v>9.955362002</v>
      </c>
      <c r="I12126" s="10"/>
      <c r="J12126" s="10"/>
      <c r="AA12126" s="7"/>
      <c r="AB12126" s="7"/>
      <c r="AC12126" s="7"/>
    </row>
    <row r="12127" ht="15.0" customHeight="1">
      <c r="A12127" s="29">
        <v>41502.0</v>
      </c>
      <c r="B12127" s="30" t="s">
        <v>18</v>
      </c>
      <c r="D12127" s="30" t="s">
        <v>93</v>
      </c>
      <c r="E12127" s="31" t="s">
        <v>86</v>
      </c>
      <c r="F12127" s="32">
        <v>16.0</v>
      </c>
      <c r="G12127" s="32">
        <v>25.0</v>
      </c>
      <c r="H12127" s="32">
        <v>10.37016875</v>
      </c>
      <c r="I12127" s="10"/>
      <c r="J12127" s="10"/>
      <c r="AA12127" s="7"/>
      <c r="AB12127" s="7"/>
      <c r="AC12127" s="7"/>
    </row>
    <row r="12128" ht="15.0" customHeight="1">
      <c r="A12128" s="29">
        <v>41502.0</v>
      </c>
      <c r="B12128" s="30" t="s">
        <v>18</v>
      </c>
      <c r="D12128" s="30" t="s">
        <v>93</v>
      </c>
      <c r="E12128" s="31" t="s">
        <v>86</v>
      </c>
      <c r="F12128" s="32">
        <v>17.0</v>
      </c>
      <c r="G12128" s="32">
        <v>25.0</v>
      </c>
      <c r="H12128" s="32">
        <v>10.37016875</v>
      </c>
      <c r="I12128" s="10"/>
      <c r="J12128" s="10"/>
      <c r="AA12128" s="7"/>
      <c r="AB12128" s="7"/>
      <c r="AC12128" s="7"/>
    </row>
    <row r="12129" ht="15.0" customHeight="1">
      <c r="A12129" s="29">
        <v>41502.0</v>
      </c>
      <c r="B12129" s="30" t="s">
        <v>18</v>
      </c>
      <c r="D12129" s="30" t="s">
        <v>93</v>
      </c>
      <c r="E12129" s="31" t="s">
        <v>86</v>
      </c>
      <c r="F12129" s="32">
        <v>18.0</v>
      </c>
      <c r="G12129" s="32">
        <v>21.0</v>
      </c>
      <c r="H12129" s="32">
        <v>8.710941752</v>
      </c>
      <c r="I12129" s="10"/>
      <c r="J12129" s="10"/>
      <c r="AA12129" s="7"/>
      <c r="AB12129" s="7"/>
      <c r="AC12129" s="7"/>
    </row>
    <row r="12130" ht="15.0" customHeight="1">
      <c r="A12130" s="29">
        <v>41502.0</v>
      </c>
      <c r="B12130" s="30" t="s">
        <v>18</v>
      </c>
      <c r="D12130" s="30" t="s">
        <v>93</v>
      </c>
      <c r="E12130" s="31" t="s">
        <v>86</v>
      </c>
      <c r="F12130" s="32">
        <v>19.0</v>
      </c>
      <c r="G12130" s="32">
        <v>31.0</v>
      </c>
      <c r="H12130" s="32">
        <v>12.85900925</v>
      </c>
      <c r="I12130" s="10"/>
      <c r="J12130" s="10"/>
      <c r="AA12130" s="7"/>
      <c r="AB12130" s="7"/>
      <c r="AC12130" s="7"/>
    </row>
    <row r="12131" ht="15.0" customHeight="1">
      <c r="A12131" s="29">
        <v>41502.0</v>
      </c>
      <c r="B12131" s="30" t="s">
        <v>18</v>
      </c>
      <c r="D12131" s="30" t="s">
        <v>93</v>
      </c>
      <c r="E12131" s="31" t="s">
        <v>86</v>
      </c>
      <c r="F12131" s="32">
        <v>20.0</v>
      </c>
      <c r="G12131" s="32">
        <v>30.0</v>
      </c>
      <c r="H12131" s="32">
        <v>12.4442025</v>
      </c>
      <c r="I12131" s="10"/>
      <c r="J12131" s="10"/>
      <c r="AA12131" s="7"/>
      <c r="AB12131" s="7"/>
      <c r="AC12131" s="7"/>
    </row>
    <row r="12132" ht="15.0" customHeight="1">
      <c r="A12132" s="29">
        <v>41502.0</v>
      </c>
      <c r="B12132" s="30" t="s">
        <v>18</v>
      </c>
      <c r="D12132" s="30" t="s">
        <v>93</v>
      </c>
      <c r="E12132" s="31" t="s">
        <v>86</v>
      </c>
      <c r="F12132" s="32">
        <v>21.0</v>
      </c>
      <c r="G12132" s="32">
        <v>39.0</v>
      </c>
      <c r="H12132" s="32">
        <v>16.17746325</v>
      </c>
      <c r="I12132" s="10"/>
      <c r="J12132" s="10"/>
      <c r="AA12132" s="7"/>
      <c r="AB12132" s="7"/>
      <c r="AC12132" s="7"/>
    </row>
    <row r="12133" ht="15.0" customHeight="1">
      <c r="A12133" s="29">
        <v>41502.0</v>
      </c>
      <c r="B12133" s="30" t="s">
        <v>18</v>
      </c>
      <c r="D12133" s="30" t="s">
        <v>93</v>
      </c>
      <c r="E12133" s="31" t="s">
        <v>86</v>
      </c>
      <c r="F12133" s="32">
        <v>22.0</v>
      </c>
      <c r="G12133" s="32">
        <v>23.0</v>
      </c>
      <c r="H12133" s="32">
        <v>9.540555252</v>
      </c>
      <c r="I12133" s="10"/>
      <c r="J12133" s="10"/>
      <c r="AA12133" s="7"/>
      <c r="AB12133" s="7"/>
      <c r="AC12133" s="7"/>
    </row>
    <row r="12134" ht="15.0" customHeight="1">
      <c r="A12134" s="29">
        <v>41502.0</v>
      </c>
      <c r="B12134" s="30" t="s">
        <v>18</v>
      </c>
      <c r="D12134" s="30" t="s">
        <v>93</v>
      </c>
      <c r="E12134" s="31" t="s">
        <v>86</v>
      </c>
      <c r="F12134" s="32">
        <v>23.0</v>
      </c>
      <c r="G12134" s="32">
        <v>28.0</v>
      </c>
      <c r="H12134" s="32">
        <v>11.614589</v>
      </c>
      <c r="I12134" s="10"/>
      <c r="J12134" s="10"/>
      <c r="AA12134" s="7"/>
      <c r="AB12134" s="7"/>
      <c r="AC12134" s="7"/>
    </row>
    <row r="12135" ht="15.0" customHeight="1">
      <c r="A12135" s="29">
        <v>41502.0</v>
      </c>
      <c r="B12135" s="30" t="s">
        <v>18</v>
      </c>
      <c r="D12135" s="30" t="s">
        <v>93</v>
      </c>
      <c r="E12135" s="31" t="s">
        <v>86</v>
      </c>
      <c r="F12135" s="32">
        <v>24.0</v>
      </c>
      <c r="G12135" s="32">
        <v>29.0</v>
      </c>
      <c r="H12135" s="32">
        <v>12.02939575</v>
      </c>
      <c r="I12135" s="10"/>
      <c r="J12135" s="10"/>
      <c r="AA12135" s="7"/>
      <c r="AB12135" s="7"/>
      <c r="AC12135" s="7"/>
    </row>
    <row r="12136" ht="15.0" customHeight="1">
      <c r="A12136" s="29">
        <v>41502.0</v>
      </c>
      <c r="B12136" s="30" t="s">
        <v>18</v>
      </c>
      <c r="D12136" s="30" t="s">
        <v>93</v>
      </c>
      <c r="E12136" s="31" t="s">
        <v>87</v>
      </c>
      <c r="F12136" s="32">
        <v>1.0</v>
      </c>
      <c r="G12136" s="32">
        <v>28.0</v>
      </c>
      <c r="H12136" s="32">
        <v>11.3792</v>
      </c>
      <c r="I12136" s="10"/>
      <c r="J12136" s="10"/>
      <c r="AA12136" s="7"/>
      <c r="AB12136" s="7"/>
      <c r="AC12136" s="7"/>
    </row>
    <row r="12137" ht="15.0" customHeight="1">
      <c r="A12137" s="29">
        <v>41502.0</v>
      </c>
      <c r="B12137" s="30" t="s">
        <v>18</v>
      </c>
      <c r="D12137" s="30" t="s">
        <v>93</v>
      </c>
      <c r="E12137" s="31" t="s">
        <v>87</v>
      </c>
      <c r="F12137" s="32">
        <v>2.0</v>
      </c>
      <c r="G12137" s="32">
        <v>33.0</v>
      </c>
      <c r="H12137" s="32">
        <v>13.4112</v>
      </c>
      <c r="I12137" s="10"/>
      <c r="J12137" s="10"/>
      <c r="AA12137" s="7"/>
      <c r="AB12137" s="7"/>
      <c r="AC12137" s="7"/>
    </row>
    <row r="12138" ht="15.0" customHeight="1">
      <c r="A12138" s="29">
        <v>41502.0</v>
      </c>
      <c r="B12138" s="30" t="s">
        <v>18</v>
      </c>
      <c r="D12138" s="30" t="s">
        <v>93</v>
      </c>
      <c r="E12138" s="31" t="s">
        <v>87</v>
      </c>
      <c r="F12138" s="32">
        <v>3.0</v>
      </c>
      <c r="G12138" s="32">
        <v>31.0</v>
      </c>
      <c r="H12138" s="32">
        <v>12.5984</v>
      </c>
      <c r="I12138" s="10"/>
      <c r="J12138" s="10"/>
      <c r="AA12138" s="7"/>
      <c r="AB12138" s="7"/>
      <c r="AC12138" s="7"/>
    </row>
    <row r="12139" ht="15.0" customHeight="1">
      <c r="A12139" s="29">
        <v>41502.0</v>
      </c>
      <c r="B12139" s="30" t="s">
        <v>18</v>
      </c>
      <c r="D12139" s="30" t="s">
        <v>93</v>
      </c>
      <c r="E12139" s="31" t="s">
        <v>87</v>
      </c>
      <c r="F12139" s="32">
        <v>4.0</v>
      </c>
      <c r="G12139" s="32">
        <v>18.0</v>
      </c>
      <c r="H12139" s="32">
        <v>7.3152</v>
      </c>
      <c r="I12139" s="10"/>
      <c r="J12139" s="10"/>
      <c r="AA12139" s="7"/>
      <c r="AB12139" s="7"/>
      <c r="AC12139" s="7"/>
    </row>
    <row r="12140" ht="15.0" customHeight="1">
      <c r="A12140" s="29">
        <v>41502.0</v>
      </c>
      <c r="B12140" s="30" t="s">
        <v>18</v>
      </c>
      <c r="D12140" s="30" t="s">
        <v>93</v>
      </c>
      <c r="E12140" s="31" t="s">
        <v>87</v>
      </c>
      <c r="F12140" s="32">
        <v>5.0</v>
      </c>
      <c r="G12140" s="32">
        <v>43.0</v>
      </c>
      <c r="H12140" s="32">
        <v>17.4752</v>
      </c>
      <c r="I12140" s="10"/>
      <c r="J12140" s="10"/>
      <c r="AA12140" s="7"/>
      <c r="AB12140" s="7"/>
      <c r="AC12140" s="7"/>
    </row>
    <row r="12141" ht="15.0" customHeight="1">
      <c r="A12141" s="29">
        <v>41502.0</v>
      </c>
      <c r="B12141" s="30" t="s">
        <v>18</v>
      </c>
      <c r="D12141" s="30" t="s">
        <v>93</v>
      </c>
      <c r="E12141" s="31" t="s">
        <v>87</v>
      </c>
      <c r="F12141" s="32">
        <v>6.0</v>
      </c>
      <c r="G12141" s="32">
        <v>30.0</v>
      </c>
      <c r="H12141" s="32">
        <v>12.192</v>
      </c>
      <c r="I12141" s="10"/>
      <c r="J12141" s="10"/>
      <c r="AA12141" s="7"/>
      <c r="AB12141" s="7"/>
      <c r="AC12141" s="7"/>
    </row>
    <row r="12142" ht="15.0" customHeight="1">
      <c r="A12142" s="29">
        <v>41502.0</v>
      </c>
      <c r="B12142" s="30" t="s">
        <v>18</v>
      </c>
      <c r="D12142" s="30" t="s">
        <v>93</v>
      </c>
      <c r="E12142" s="31" t="s">
        <v>87</v>
      </c>
      <c r="F12142" s="32">
        <v>7.0</v>
      </c>
      <c r="G12142" s="32">
        <v>21.0</v>
      </c>
      <c r="H12142" s="32">
        <v>8.5344</v>
      </c>
      <c r="I12142" s="10"/>
      <c r="J12142" s="10"/>
      <c r="AA12142" s="7"/>
      <c r="AB12142" s="7"/>
      <c r="AC12142" s="7"/>
    </row>
    <row r="12143" ht="15.0" customHeight="1">
      <c r="A12143" s="29">
        <v>41502.0</v>
      </c>
      <c r="B12143" s="30" t="s">
        <v>18</v>
      </c>
      <c r="D12143" s="30" t="s">
        <v>93</v>
      </c>
      <c r="E12143" s="31" t="s">
        <v>87</v>
      </c>
      <c r="F12143" s="32">
        <v>8.0</v>
      </c>
      <c r="G12143" s="32">
        <v>30.0</v>
      </c>
      <c r="H12143" s="32">
        <v>12.192</v>
      </c>
      <c r="I12143" s="10"/>
      <c r="J12143" s="10"/>
      <c r="AA12143" s="7"/>
      <c r="AB12143" s="7"/>
      <c r="AC12143" s="7"/>
    </row>
    <row r="12144" ht="15.0" customHeight="1">
      <c r="A12144" s="29">
        <v>41502.0</v>
      </c>
      <c r="B12144" s="30" t="s">
        <v>18</v>
      </c>
      <c r="D12144" s="30" t="s">
        <v>93</v>
      </c>
      <c r="E12144" s="31" t="s">
        <v>87</v>
      </c>
      <c r="F12144" s="32">
        <v>9.0</v>
      </c>
      <c r="G12144" s="32">
        <v>17.0</v>
      </c>
      <c r="H12144" s="32">
        <v>6.9088</v>
      </c>
      <c r="I12144" s="10"/>
      <c r="J12144" s="10"/>
      <c r="AA12144" s="7"/>
      <c r="AB12144" s="7"/>
      <c r="AC12144" s="7"/>
    </row>
    <row r="12145" ht="15.0" customHeight="1">
      <c r="A12145" s="29">
        <v>41502.0</v>
      </c>
      <c r="B12145" s="30" t="s">
        <v>18</v>
      </c>
      <c r="D12145" s="30" t="s">
        <v>93</v>
      </c>
      <c r="E12145" s="31" t="s">
        <v>87</v>
      </c>
      <c r="F12145" s="32">
        <v>10.0</v>
      </c>
      <c r="G12145" s="32">
        <v>21.0</v>
      </c>
      <c r="H12145" s="32">
        <v>8.5344</v>
      </c>
      <c r="I12145" s="10"/>
      <c r="J12145" s="10"/>
      <c r="AA12145" s="7"/>
      <c r="AB12145" s="7"/>
      <c r="AC12145" s="7"/>
    </row>
    <row r="12146" ht="15.0" customHeight="1">
      <c r="A12146" s="29">
        <v>41502.0</v>
      </c>
      <c r="B12146" s="30" t="s">
        <v>18</v>
      </c>
      <c r="D12146" s="30" t="s">
        <v>93</v>
      </c>
      <c r="E12146" s="31" t="s">
        <v>87</v>
      </c>
      <c r="F12146" s="32">
        <v>11.0</v>
      </c>
      <c r="G12146" s="32">
        <v>13.0</v>
      </c>
      <c r="H12146" s="32">
        <v>5.2832</v>
      </c>
      <c r="I12146" s="10"/>
      <c r="J12146" s="10"/>
      <c r="AA12146" s="7"/>
      <c r="AB12146" s="7"/>
      <c r="AC12146" s="7"/>
    </row>
    <row r="12147" ht="15.0" customHeight="1">
      <c r="A12147" s="29">
        <v>41502.0</v>
      </c>
      <c r="B12147" s="30" t="s">
        <v>18</v>
      </c>
      <c r="D12147" s="30" t="s">
        <v>93</v>
      </c>
      <c r="E12147" s="31" t="s">
        <v>87</v>
      </c>
      <c r="F12147" s="32">
        <v>12.0</v>
      </c>
      <c r="G12147" s="32">
        <v>22.0</v>
      </c>
      <c r="H12147" s="32">
        <v>8.9408</v>
      </c>
      <c r="I12147" s="10"/>
      <c r="J12147" s="10"/>
      <c r="AA12147" s="7"/>
      <c r="AB12147" s="7"/>
      <c r="AC12147" s="7"/>
    </row>
    <row r="12148" ht="15.0" customHeight="1">
      <c r="A12148" s="29">
        <v>41502.0</v>
      </c>
      <c r="B12148" s="30" t="s">
        <v>18</v>
      </c>
      <c r="D12148" s="30" t="s">
        <v>93</v>
      </c>
      <c r="E12148" s="31" t="s">
        <v>87</v>
      </c>
      <c r="F12148" s="32">
        <v>13.0</v>
      </c>
      <c r="G12148" s="32">
        <v>21.0</v>
      </c>
      <c r="H12148" s="32">
        <v>8.5344</v>
      </c>
      <c r="I12148" s="10"/>
      <c r="J12148" s="10"/>
      <c r="AA12148" s="7"/>
      <c r="AB12148" s="7"/>
      <c r="AC12148" s="7"/>
    </row>
    <row r="12149" ht="15.0" customHeight="1">
      <c r="A12149" s="29">
        <v>41502.0</v>
      </c>
      <c r="B12149" s="30" t="s">
        <v>18</v>
      </c>
      <c r="D12149" s="30" t="s">
        <v>93</v>
      </c>
      <c r="E12149" s="31" t="s">
        <v>87</v>
      </c>
      <c r="F12149" s="32">
        <v>14.0</v>
      </c>
      <c r="G12149" s="32">
        <v>27.0</v>
      </c>
      <c r="H12149" s="32">
        <v>10.9728</v>
      </c>
      <c r="I12149" s="10"/>
      <c r="J12149" s="10"/>
      <c r="AA12149" s="7"/>
      <c r="AB12149" s="7"/>
      <c r="AC12149" s="7"/>
    </row>
    <row r="12150" ht="15.0" customHeight="1">
      <c r="A12150" s="29">
        <v>41502.0</v>
      </c>
      <c r="B12150" s="30" t="s">
        <v>18</v>
      </c>
      <c r="D12150" s="30" t="s">
        <v>93</v>
      </c>
      <c r="E12150" s="31" t="s">
        <v>87</v>
      </c>
      <c r="F12150" s="32">
        <v>15.0</v>
      </c>
      <c r="G12150" s="32">
        <v>21.0</v>
      </c>
      <c r="H12150" s="32">
        <v>8.5344</v>
      </c>
      <c r="I12150" s="10"/>
      <c r="J12150" s="10"/>
      <c r="AA12150" s="7"/>
      <c r="AB12150" s="7"/>
      <c r="AC12150" s="7"/>
    </row>
    <row r="12151" ht="15.0" customHeight="1">
      <c r="A12151" s="29">
        <v>41502.0</v>
      </c>
      <c r="B12151" s="30" t="s">
        <v>18</v>
      </c>
      <c r="D12151" s="30" t="s">
        <v>93</v>
      </c>
      <c r="E12151" s="31" t="s">
        <v>87</v>
      </c>
      <c r="F12151" s="32">
        <v>16.0</v>
      </c>
      <c r="G12151" s="32">
        <v>23.0</v>
      </c>
      <c r="H12151" s="32">
        <v>9.3472</v>
      </c>
      <c r="I12151" s="10"/>
      <c r="J12151" s="10"/>
      <c r="AA12151" s="7"/>
      <c r="AB12151" s="7"/>
      <c r="AC12151" s="7"/>
    </row>
    <row r="12152" ht="15.0" customHeight="1">
      <c r="A12152" s="29">
        <v>41502.0</v>
      </c>
      <c r="B12152" s="30" t="s">
        <v>18</v>
      </c>
      <c r="D12152" s="30" t="s">
        <v>93</v>
      </c>
      <c r="E12152" s="31" t="s">
        <v>87</v>
      </c>
      <c r="F12152" s="32">
        <v>17.0</v>
      </c>
      <c r="G12152" s="32">
        <v>35.0</v>
      </c>
      <c r="H12152" s="32">
        <v>14.224</v>
      </c>
      <c r="I12152" s="10"/>
      <c r="J12152" s="10"/>
      <c r="AA12152" s="7"/>
      <c r="AB12152" s="7"/>
      <c r="AC12152" s="7"/>
    </row>
    <row r="12153" ht="15.0" customHeight="1">
      <c r="A12153" s="29">
        <v>41502.0</v>
      </c>
      <c r="B12153" s="30" t="s">
        <v>18</v>
      </c>
      <c r="D12153" s="30" t="s">
        <v>93</v>
      </c>
      <c r="E12153" s="31" t="s">
        <v>87</v>
      </c>
      <c r="F12153" s="32">
        <v>18.0</v>
      </c>
      <c r="G12153" s="32">
        <v>17.0</v>
      </c>
      <c r="H12153" s="32">
        <v>6.9088</v>
      </c>
      <c r="I12153" s="10"/>
      <c r="J12153" s="10"/>
      <c r="AA12153" s="7"/>
      <c r="AB12153" s="7"/>
      <c r="AC12153" s="7"/>
    </row>
    <row r="12154" ht="15.0" customHeight="1">
      <c r="A12154" s="29">
        <v>41502.0</v>
      </c>
      <c r="B12154" s="30" t="s">
        <v>18</v>
      </c>
      <c r="D12154" s="30" t="s">
        <v>93</v>
      </c>
      <c r="E12154" s="31" t="s">
        <v>87</v>
      </c>
      <c r="F12154" s="32">
        <v>19.0</v>
      </c>
      <c r="G12154" s="32">
        <v>31.0</v>
      </c>
      <c r="H12154" s="32">
        <v>12.5984</v>
      </c>
      <c r="I12154" s="10"/>
      <c r="J12154" s="10"/>
      <c r="AA12154" s="7"/>
      <c r="AB12154" s="7"/>
      <c r="AC12154" s="7"/>
    </row>
    <row r="12155" ht="15.0" customHeight="1">
      <c r="A12155" s="29">
        <v>41502.0</v>
      </c>
      <c r="B12155" s="30" t="s">
        <v>18</v>
      </c>
      <c r="D12155" s="30" t="s">
        <v>93</v>
      </c>
      <c r="E12155" s="31" t="s">
        <v>87</v>
      </c>
      <c r="F12155" s="32">
        <v>20.0</v>
      </c>
      <c r="G12155" s="32">
        <v>29.0</v>
      </c>
      <c r="H12155" s="32">
        <v>11.7856</v>
      </c>
      <c r="I12155" s="10"/>
      <c r="J12155" s="10"/>
      <c r="AA12155" s="7"/>
      <c r="AB12155" s="7"/>
      <c r="AC12155" s="7"/>
    </row>
    <row r="12156" ht="15.0" customHeight="1">
      <c r="A12156" s="29">
        <v>41502.0</v>
      </c>
      <c r="B12156" s="30" t="s">
        <v>18</v>
      </c>
      <c r="D12156" s="30" t="s">
        <v>93</v>
      </c>
      <c r="E12156" s="31" t="s">
        <v>87</v>
      </c>
      <c r="F12156" s="32">
        <v>21.0</v>
      </c>
      <c r="G12156" s="32">
        <v>28.0</v>
      </c>
      <c r="H12156" s="32">
        <v>11.3792</v>
      </c>
      <c r="I12156" s="10"/>
      <c r="J12156" s="10"/>
      <c r="AA12156" s="7"/>
      <c r="AB12156" s="7"/>
      <c r="AC12156" s="7"/>
    </row>
    <row r="12157" ht="15.0" customHeight="1">
      <c r="A12157" s="29">
        <v>41502.0</v>
      </c>
      <c r="B12157" s="30" t="s">
        <v>18</v>
      </c>
      <c r="D12157" s="30" t="s">
        <v>93</v>
      </c>
      <c r="E12157" s="31" t="s">
        <v>87</v>
      </c>
      <c r="F12157" s="32">
        <v>22.0</v>
      </c>
      <c r="G12157" s="32">
        <v>26.0</v>
      </c>
      <c r="H12157" s="32">
        <v>10.5664</v>
      </c>
      <c r="I12157" s="10"/>
      <c r="J12157" s="10"/>
      <c r="AA12157" s="7"/>
      <c r="AB12157" s="7"/>
      <c r="AC12157" s="7"/>
    </row>
    <row r="12158" ht="15.0" customHeight="1">
      <c r="A12158" s="29">
        <v>41502.0</v>
      </c>
      <c r="B12158" s="30" t="s">
        <v>18</v>
      </c>
      <c r="D12158" s="30" t="s">
        <v>93</v>
      </c>
      <c r="E12158" s="31" t="s">
        <v>87</v>
      </c>
      <c r="F12158" s="32">
        <v>23.0</v>
      </c>
      <c r="G12158" s="32">
        <v>23.0</v>
      </c>
      <c r="H12158" s="32">
        <v>9.3472</v>
      </c>
      <c r="I12158" s="10"/>
      <c r="J12158" s="10"/>
      <c r="AA12158" s="7"/>
      <c r="AB12158" s="7"/>
      <c r="AC12158" s="7"/>
    </row>
    <row r="12159" ht="15.0" customHeight="1">
      <c r="A12159" s="29">
        <v>41502.0</v>
      </c>
      <c r="B12159" s="30" t="s">
        <v>18</v>
      </c>
      <c r="D12159" s="30" t="s">
        <v>93</v>
      </c>
      <c r="E12159" s="31" t="s">
        <v>87</v>
      </c>
      <c r="F12159" s="32">
        <v>24.0</v>
      </c>
      <c r="G12159" s="32">
        <v>30.0</v>
      </c>
      <c r="H12159" s="32">
        <v>12.192</v>
      </c>
      <c r="I12159" s="10"/>
      <c r="J12159" s="10"/>
      <c r="AA12159" s="7"/>
      <c r="AB12159" s="7"/>
      <c r="AC12159" s="7"/>
    </row>
    <row r="12160" ht="15.0" customHeight="1">
      <c r="A12160" s="29">
        <v>41502.0</v>
      </c>
      <c r="B12160" s="30" t="s">
        <v>15</v>
      </c>
      <c r="D12160" s="30" t="s">
        <v>88</v>
      </c>
      <c r="E12160" s="31" t="s">
        <v>83</v>
      </c>
      <c r="F12160" s="32">
        <v>1.0</v>
      </c>
      <c r="G12160" s="32">
        <v>43.0</v>
      </c>
      <c r="H12160" s="32">
        <v>14.9139736</v>
      </c>
      <c r="I12160" s="10"/>
      <c r="J12160" s="10"/>
      <c r="AA12160" s="7"/>
      <c r="AB12160" s="7"/>
      <c r="AC12160" s="7"/>
    </row>
    <row r="12161" ht="15.0" customHeight="1">
      <c r="A12161" s="29">
        <v>41502.0</v>
      </c>
      <c r="B12161" s="30" t="s">
        <v>15</v>
      </c>
      <c r="D12161" s="30" t="s">
        <v>88</v>
      </c>
      <c r="E12161" s="31" t="s">
        <v>83</v>
      </c>
      <c r="F12161" s="32">
        <v>2.0</v>
      </c>
      <c r="G12161" s="32">
        <v>43.0</v>
      </c>
      <c r="H12161" s="32">
        <v>14.9139736</v>
      </c>
      <c r="I12161" s="10"/>
      <c r="J12161" s="10"/>
      <c r="AA12161" s="7"/>
      <c r="AB12161" s="7"/>
      <c r="AC12161" s="7"/>
    </row>
    <row r="12162" ht="15.0" customHeight="1">
      <c r="A12162" s="29">
        <v>41502.0</v>
      </c>
      <c r="B12162" s="30" t="s">
        <v>15</v>
      </c>
      <c r="D12162" s="30" t="s">
        <v>88</v>
      </c>
      <c r="E12162" s="31" t="s">
        <v>83</v>
      </c>
      <c r="F12162" s="32">
        <v>3.0</v>
      </c>
      <c r="G12162" s="32">
        <v>51.0</v>
      </c>
      <c r="H12162" s="32">
        <v>17.68866637</v>
      </c>
      <c r="I12162" s="10"/>
      <c r="J12162" s="10"/>
      <c r="AA12162" s="7"/>
      <c r="AB12162" s="7"/>
      <c r="AC12162" s="7"/>
    </row>
    <row r="12163" ht="15.0" customHeight="1">
      <c r="A12163" s="29">
        <v>41502.0</v>
      </c>
      <c r="B12163" s="30" t="s">
        <v>15</v>
      </c>
      <c r="D12163" s="30" t="s">
        <v>88</v>
      </c>
      <c r="E12163" s="31" t="s">
        <v>83</v>
      </c>
      <c r="F12163" s="32">
        <v>4.0</v>
      </c>
      <c r="G12163" s="32">
        <v>34.0</v>
      </c>
      <c r="H12163" s="32">
        <v>11.79244424</v>
      </c>
      <c r="I12163" s="10"/>
      <c r="J12163" s="10"/>
      <c r="AA12163" s="7"/>
      <c r="AB12163" s="7"/>
      <c r="AC12163" s="7"/>
    </row>
    <row r="12164" ht="15.0" customHeight="1">
      <c r="A12164" s="29">
        <v>41502.0</v>
      </c>
      <c r="B12164" s="30" t="s">
        <v>15</v>
      </c>
      <c r="D12164" s="30" t="s">
        <v>88</v>
      </c>
      <c r="E12164" s="31" t="s">
        <v>83</v>
      </c>
      <c r="F12164" s="32">
        <v>5.0</v>
      </c>
      <c r="G12164" s="32">
        <v>38.0</v>
      </c>
      <c r="H12164" s="32">
        <v>13.17979063</v>
      </c>
      <c r="I12164" s="10"/>
      <c r="J12164" s="10"/>
      <c r="AA12164" s="7"/>
      <c r="AB12164" s="7"/>
      <c r="AC12164" s="7"/>
    </row>
    <row r="12165" ht="15.0" customHeight="1">
      <c r="A12165" s="29">
        <v>41502.0</v>
      </c>
      <c r="B12165" s="30" t="s">
        <v>15</v>
      </c>
      <c r="D12165" s="30" t="s">
        <v>88</v>
      </c>
      <c r="E12165" s="31" t="s">
        <v>83</v>
      </c>
      <c r="F12165" s="32">
        <v>6.0</v>
      </c>
      <c r="G12165" s="32">
        <v>52.0</v>
      </c>
      <c r="H12165" s="32">
        <v>18.03550296</v>
      </c>
      <c r="I12165" s="10"/>
      <c r="J12165" s="10"/>
      <c r="AA12165" s="7"/>
      <c r="AB12165" s="7"/>
      <c r="AC12165" s="7"/>
    </row>
    <row r="12166" ht="15.0" customHeight="1">
      <c r="A12166" s="29">
        <v>41502.0</v>
      </c>
      <c r="B12166" s="30" t="s">
        <v>15</v>
      </c>
      <c r="D12166" s="30" t="s">
        <v>88</v>
      </c>
      <c r="E12166" s="31" t="s">
        <v>83</v>
      </c>
      <c r="F12166" s="32">
        <v>7.0</v>
      </c>
      <c r="G12166" s="32">
        <v>39.0</v>
      </c>
      <c r="H12166" s="32">
        <v>13.52662722</v>
      </c>
      <c r="I12166" s="10"/>
      <c r="J12166" s="10"/>
      <c r="AA12166" s="7"/>
      <c r="AB12166" s="7"/>
      <c r="AC12166" s="7"/>
    </row>
    <row r="12167" ht="15.0" customHeight="1">
      <c r="A12167" s="29">
        <v>41502.0</v>
      </c>
      <c r="B12167" s="30" t="s">
        <v>15</v>
      </c>
      <c r="D12167" s="30" t="s">
        <v>88</v>
      </c>
      <c r="E12167" s="31" t="s">
        <v>83</v>
      </c>
      <c r="F12167" s="32">
        <v>8.0</v>
      </c>
      <c r="G12167" s="32">
        <v>31.0</v>
      </c>
      <c r="H12167" s="32">
        <v>10.75193446</v>
      </c>
      <c r="I12167" s="10"/>
      <c r="J12167" s="10"/>
      <c r="AA12167" s="7"/>
      <c r="AB12167" s="7"/>
      <c r="AC12167" s="7"/>
    </row>
    <row r="12168" ht="15.0" customHeight="1">
      <c r="A12168" s="29">
        <v>41502.0</v>
      </c>
      <c r="B12168" s="30" t="s">
        <v>15</v>
      </c>
      <c r="D12168" s="30" t="s">
        <v>88</v>
      </c>
      <c r="E12168" s="31" t="s">
        <v>83</v>
      </c>
      <c r="F12168" s="32">
        <v>9.0</v>
      </c>
      <c r="G12168" s="32">
        <v>18.0</v>
      </c>
      <c r="H12168" s="32">
        <v>6.243058717</v>
      </c>
      <c r="I12168" s="10"/>
      <c r="J12168" s="10"/>
      <c r="AA12168" s="7"/>
      <c r="AB12168" s="7"/>
      <c r="AC12168" s="7"/>
    </row>
    <row r="12169" ht="15.0" customHeight="1">
      <c r="A12169" s="29">
        <v>41502.0</v>
      </c>
      <c r="B12169" s="30" t="s">
        <v>15</v>
      </c>
      <c r="D12169" s="30" t="s">
        <v>88</v>
      </c>
      <c r="E12169" s="31" t="s">
        <v>83</v>
      </c>
      <c r="F12169" s="32">
        <v>10.0</v>
      </c>
      <c r="G12169" s="32">
        <v>27.0</v>
      </c>
      <c r="H12169" s="32">
        <v>9.364588076</v>
      </c>
      <c r="I12169" s="10"/>
      <c r="J12169" s="10"/>
      <c r="AA12169" s="7"/>
      <c r="AB12169" s="7"/>
      <c r="AC12169" s="7"/>
    </row>
    <row r="12170" ht="15.0" customHeight="1">
      <c r="A12170" s="29">
        <v>41502.0</v>
      </c>
      <c r="B12170" s="30" t="s">
        <v>15</v>
      </c>
      <c r="D12170" s="30" t="s">
        <v>88</v>
      </c>
      <c r="E12170" s="31" t="s">
        <v>83</v>
      </c>
      <c r="F12170" s="32">
        <v>11.0</v>
      </c>
      <c r="G12170" s="32">
        <v>22.0</v>
      </c>
      <c r="H12170" s="32">
        <v>7.630405099</v>
      </c>
      <c r="I12170" s="10"/>
      <c r="J12170" s="10"/>
      <c r="AA12170" s="7"/>
      <c r="AB12170" s="7"/>
      <c r="AC12170" s="7"/>
    </row>
    <row r="12171" ht="15.0" customHeight="1">
      <c r="A12171" s="29">
        <v>41502.0</v>
      </c>
      <c r="B12171" s="30" t="s">
        <v>15</v>
      </c>
      <c r="D12171" s="30" t="s">
        <v>88</v>
      </c>
      <c r="E12171" s="31" t="s">
        <v>83</v>
      </c>
      <c r="F12171" s="32">
        <v>12.0</v>
      </c>
      <c r="G12171" s="32">
        <v>42.0</v>
      </c>
      <c r="H12171" s="32">
        <v>14.56713701</v>
      </c>
      <c r="I12171" s="10"/>
      <c r="J12171" s="10"/>
      <c r="AA12171" s="7"/>
      <c r="AB12171" s="7"/>
      <c r="AC12171" s="7"/>
    </row>
    <row r="12172" ht="15.0" customHeight="1">
      <c r="A12172" s="29">
        <v>41502.0</v>
      </c>
      <c r="B12172" s="30" t="s">
        <v>15</v>
      </c>
      <c r="D12172" s="30" t="s">
        <v>88</v>
      </c>
      <c r="E12172" s="31" t="s">
        <v>83</v>
      </c>
      <c r="F12172" s="32">
        <v>13.0</v>
      </c>
      <c r="G12172" s="32">
        <v>27.0</v>
      </c>
      <c r="H12172" s="32">
        <v>9.364588076</v>
      </c>
      <c r="I12172" s="10"/>
      <c r="J12172" s="10"/>
      <c r="AA12172" s="7"/>
      <c r="AB12172" s="7"/>
      <c r="AC12172" s="7"/>
    </row>
    <row r="12173" ht="15.0" customHeight="1">
      <c r="A12173" s="29">
        <v>41502.0</v>
      </c>
      <c r="B12173" s="30" t="s">
        <v>15</v>
      </c>
      <c r="D12173" s="30" t="s">
        <v>88</v>
      </c>
      <c r="E12173" s="31" t="s">
        <v>83</v>
      </c>
      <c r="F12173" s="32">
        <v>14.0</v>
      </c>
      <c r="G12173" s="32">
        <v>30.0</v>
      </c>
      <c r="H12173" s="32">
        <v>10.40509786</v>
      </c>
      <c r="I12173" s="10"/>
      <c r="J12173" s="10"/>
      <c r="AA12173" s="7"/>
      <c r="AB12173" s="7"/>
      <c r="AC12173" s="7"/>
    </row>
    <row r="12174" ht="15.0" customHeight="1">
      <c r="A12174" s="29">
        <v>41502.0</v>
      </c>
      <c r="B12174" s="30" t="s">
        <v>15</v>
      </c>
      <c r="D12174" s="30" t="s">
        <v>88</v>
      </c>
      <c r="E12174" s="31" t="s">
        <v>83</v>
      </c>
      <c r="F12174" s="32">
        <v>15.0</v>
      </c>
      <c r="G12174" s="32">
        <v>19.0</v>
      </c>
      <c r="H12174" s="32">
        <v>6.589895313</v>
      </c>
      <c r="I12174" s="10"/>
      <c r="J12174" s="10"/>
      <c r="AA12174" s="7"/>
      <c r="AB12174" s="7"/>
      <c r="AC12174" s="7"/>
    </row>
    <row r="12175" ht="15.0" customHeight="1">
      <c r="A12175" s="29">
        <v>41502.0</v>
      </c>
      <c r="B12175" s="30" t="s">
        <v>15</v>
      </c>
      <c r="D12175" s="30" t="s">
        <v>88</v>
      </c>
      <c r="E12175" s="31" t="s">
        <v>83</v>
      </c>
      <c r="F12175" s="32">
        <v>16.0</v>
      </c>
      <c r="G12175" s="32">
        <v>18.0</v>
      </c>
      <c r="H12175" s="32">
        <v>6.243058717</v>
      </c>
      <c r="I12175" s="10"/>
      <c r="J12175" s="10"/>
      <c r="AA12175" s="7"/>
      <c r="AB12175" s="7"/>
      <c r="AC12175" s="7"/>
    </row>
    <row r="12176" ht="15.0" customHeight="1">
      <c r="A12176" s="29">
        <v>41502.0</v>
      </c>
      <c r="B12176" s="30" t="s">
        <v>15</v>
      </c>
      <c r="D12176" s="30" t="s">
        <v>88</v>
      </c>
      <c r="E12176" s="31" t="s">
        <v>83</v>
      </c>
      <c r="F12176" s="32">
        <v>17.0</v>
      </c>
      <c r="G12176" s="32">
        <v>30.0</v>
      </c>
      <c r="H12176" s="32">
        <v>10.40509786</v>
      </c>
      <c r="I12176" s="10"/>
      <c r="J12176" s="10"/>
      <c r="AA12176" s="7"/>
      <c r="AB12176" s="7"/>
      <c r="AC12176" s="7"/>
    </row>
    <row r="12177" ht="15.0" customHeight="1">
      <c r="A12177" s="29">
        <v>41502.0</v>
      </c>
      <c r="B12177" s="30" t="s">
        <v>15</v>
      </c>
      <c r="D12177" s="30" t="s">
        <v>88</v>
      </c>
      <c r="E12177" s="31" t="s">
        <v>83</v>
      </c>
      <c r="F12177" s="32">
        <v>18.0</v>
      </c>
      <c r="G12177" s="32">
        <v>25.0</v>
      </c>
      <c r="H12177" s="32">
        <v>8.670914885</v>
      </c>
      <c r="I12177" s="10"/>
      <c r="J12177" s="10"/>
      <c r="AA12177" s="7"/>
      <c r="AB12177" s="7"/>
      <c r="AC12177" s="7"/>
    </row>
    <row r="12178" ht="15.0" customHeight="1">
      <c r="A12178" s="29">
        <v>41502.0</v>
      </c>
      <c r="B12178" s="30" t="s">
        <v>15</v>
      </c>
      <c r="D12178" s="30" t="s">
        <v>88</v>
      </c>
      <c r="E12178" s="31" t="s">
        <v>83</v>
      </c>
      <c r="F12178" s="32">
        <v>19.0</v>
      </c>
      <c r="G12178" s="32">
        <v>34.0</v>
      </c>
      <c r="H12178" s="32">
        <v>11.79244424</v>
      </c>
      <c r="I12178" s="10"/>
      <c r="J12178" s="10"/>
      <c r="AA12178" s="7"/>
      <c r="AB12178" s="7"/>
      <c r="AC12178" s="7"/>
    </row>
    <row r="12179" ht="15.0" customHeight="1">
      <c r="A12179" s="29">
        <v>41502.0</v>
      </c>
      <c r="B12179" s="30" t="s">
        <v>15</v>
      </c>
      <c r="D12179" s="30" t="s">
        <v>88</v>
      </c>
      <c r="E12179" s="31" t="s">
        <v>83</v>
      </c>
      <c r="F12179" s="32">
        <v>20.0</v>
      </c>
      <c r="G12179" s="32">
        <v>33.0</v>
      </c>
      <c r="H12179" s="32">
        <v>11.44560765</v>
      </c>
      <c r="I12179" s="10"/>
      <c r="J12179" s="10"/>
      <c r="AA12179" s="7"/>
      <c r="AB12179" s="7"/>
      <c r="AC12179" s="7"/>
    </row>
    <row r="12180" ht="15.0" customHeight="1">
      <c r="A12180" s="29">
        <v>41502.0</v>
      </c>
      <c r="B12180" s="30" t="s">
        <v>15</v>
      </c>
      <c r="D12180" s="30" t="s">
        <v>88</v>
      </c>
      <c r="E12180" s="31" t="s">
        <v>83</v>
      </c>
      <c r="F12180" s="32">
        <v>21.0</v>
      </c>
      <c r="G12180" s="32">
        <v>25.0</v>
      </c>
      <c r="H12180" s="32">
        <v>8.670914885</v>
      </c>
      <c r="I12180" s="10"/>
      <c r="J12180" s="10"/>
      <c r="AA12180" s="7"/>
      <c r="AB12180" s="7"/>
      <c r="AC12180" s="7"/>
    </row>
    <row r="12181" ht="15.0" customHeight="1">
      <c r="A12181" s="29">
        <v>41502.0</v>
      </c>
      <c r="B12181" s="30" t="s">
        <v>15</v>
      </c>
      <c r="D12181" s="30" t="s">
        <v>88</v>
      </c>
      <c r="E12181" s="31" t="s">
        <v>83</v>
      </c>
      <c r="F12181" s="32">
        <v>22.0</v>
      </c>
      <c r="G12181" s="32">
        <v>28.0</v>
      </c>
      <c r="H12181" s="32">
        <v>9.711424671</v>
      </c>
      <c r="I12181" s="10"/>
      <c r="J12181" s="10"/>
      <c r="AA12181" s="7"/>
      <c r="AB12181" s="7"/>
      <c r="AC12181" s="7"/>
    </row>
    <row r="12182" ht="15.0" customHeight="1">
      <c r="A12182" s="29">
        <v>41502.0</v>
      </c>
      <c r="B12182" s="30" t="s">
        <v>15</v>
      </c>
      <c r="D12182" s="30" t="s">
        <v>88</v>
      </c>
      <c r="E12182" s="31" t="s">
        <v>83</v>
      </c>
      <c r="F12182" s="32">
        <v>23.0</v>
      </c>
      <c r="G12182" s="32">
        <v>37.0</v>
      </c>
      <c r="H12182" s="32">
        <v>12.83295403</v>
      </c>
      <c r="I12182" s="10"/>
      <c r="J12182" s="10"/>
      <c r="AA12182" s="7"/>
      <c r="AB12182" s="7"/>
      <c r="AC12182" s="7"/>
    </row>
    <row r="12183" ht="15.0" customHeight="1">
      <c r="A12183" s="29">
        <v>41502.0</v>
      </c>
      <c r="B12183" s="30" t="s">
        <v>15</v>
      </c>
      <c r="D12183" s="30" t="s">
        <v>88</v>
      </c>
      <c r="E12183" s="31" t="s">
        <v>83</v>
      </c>
      <c r="F12183" s="32">
        <v>24.0</v>
      </c>
      <c r="G12183" s="32">
        <v>55.0</v>
      </c>
      <c r="H12183" s="32">
        <v>19.07601275</v>
      </c>
      <c r="I12183" s="10"/>
      <c r="J12183" s="10"/>
      <c r="AA12183" s="7"/>
      <c r="AB12183" s="7"/>
      <c r="AC12183" s="7"/>
    </row>
    <row r="12184" ht="15.0" customHeight="1">
      <c r="A12184" s="29">
        <v>41502.0</v>
      </c>
      <c r="B12184" s="30" t="s">
        <v>15</v>
      </c>
      <c r="D12184" s="30" t="s">
        <v>85</v>
      </c>
      <c r="E12184" s="31" t="s">
        <v>87</v>
      </c>
      <c r="F12184" s="32">
        <v>1.0</v>
      </c>
      <c r="G12184" s="32">
        <v>36.0</v>
      </c>
      <c r="H12184" s="32">
        <v>13.88962025</v>
      </c>
      <c r="I12184" s="10"/>
      <c r="J12184" s="10"/>
      <c r="AA12184" s="7"/>
      <c r="AB12184" s="7"/>
      <c r="AC12184" s="7"/>
    </row>
    <row r="12185" ht="15.0" customHeight="1">
      <c r="A12185" s="29">
        <v>41502.0</v>
      </c>
      <c r="B12185" s="30" t="s">
        <v>15</v>
      </c>
      <c r="D12185" s="30" t="s">
        <v>85</v>
      </c>
      <c r="E12185" s="31" t="s">
        <v>87</v>
      </c>
      <c r="F12185" s="32">
        <v>2.0</v>
      </c>
      <c r="G12185" s="32">
        <v>41.0</v>
      </c>
      <c r="H12185" s="32">
        <v>15.81873418</v>
      </c>
      <c r="I12185" s="10"/>
      <c r="J12185" s="10"/>
      <c r="AA12185" s="7"/>
      <c r="AB12185" s="7"/>
      <c r="AC12185" s="7"/>
    </row>
    <row r="12186" ht="15.0" customHeight="1">
      <c r="A12186" s="29">
        <v>41502.0</v>
      </c>
      <c r="B12186" s="30" t="s">
        <v>15</v>
      </c>
      <c r="D12186" s="30" t="s">
        <v>85</v>
      </c>
      <c r="E12186" s="31" t="s">
        <v>87</v>
      </c>
      <c r="F12186" s="32">
        <v>3.0</v>
      </c>
      <c r="G12186" s="32">
        <v>32.0</v>
      </c>
      <c r="H12186" s="32">
        <v>12.34632911</v>
      </c>
      <c r="I12186" s="10"/>
      <c r="J12186" s="10"/>
      <c r="AA12186" s="7"/>
      <c r="AB12186" s="7"/>
      <c r="AC12186" s="7"/>
    </row>
    <row r="12187" ht="15.0" customHeight="1">
      <c r="A12187" s="29">
        <v>41502.0</v>
      </c>
      <c r="B12187" s="30" t="s">
        <v>15</v>
      </c>
      <c r="D12187" s="30" t="s">
        <v>85</v>
      </c>
      <c r="E12187" s="31" t="s">
        <v>87</v>
      </c>
      <c r="F12187" s="32">
        <v>4.0</v>
      </c>
      <c r="G12187" s="32">
        <v>28.0</v>
      </c>
      <c r="H12187" s="32">
        <v>10.80303797</v>
      </c>
      <c r="I12187" s="10"/>
      <c r="J12187" s="10"/>
      <c r="AA12187" s="7"/>
      <c r="AB12187" s="7"/>
      <c r="AC12187" s="7"/>
    </row>
    <row r="12188" ht="15.0" customHeight="1">
      <c r="A12188" s="29">
        <v>41502.0</v>
      </c>
      <c r="B12188" s="30" t="s">
        <v>15</v>
      </c>
      <c r="D12188" s="30" t="s">
        <v>85</v>
      </c>
      <c r="E12188" s="31" t="s">
        <v>87</v>
      </c>
      <c r="F12188" s="32">
        <v>5.0</v>
      </c>
      <c r="G12188" s="32">
        <v>32.0</v>
      </c>
      <c r="H12188" s="32">
        <v>12.34632911</v>
      </c>
      <c r="I12188" s="10"/>
      <c r="J12188" s="10"/>
      <c r="AA12188" s="7"/>
      <c r="AB12188" s="7"/>
      <c r="AC12188" s="7"/>
    </row>
    <row r="12189" ht="15.0" customHeight="1">
      <c r="A12189" s="29">
        <v>41502.0</v>
      </c>
      <c r="B12189" s="30" t="s">
        <v>15</v>
      </c>
      <c r="D12189" s="30" t="s">
        <v>85</v>
      </c>
      <c r="E12189" s="31" t="s">
        <v>87</v>
      </c>
      <c r="F12189" s="32">
        <v>6.0</v>
      </c>
      <c r="G12189" s="32">
        <v>29.0</v>
      </c>
      <c r="H12189" s="32">
        <v>11.18886076</v>
      </c>
      <c r="I12189" s="10"/>
      <c r="J12189" s="10"/>
      <c r="AA12189" s="7"/>
      <c r="AB12189" s="7"/>
      <c r="AC12189" s="7"/>
    </row>
    <row r="12190" ht="15.0" customHeight="1">
      <c r="A12190" s="29">
        <v>41502.0</v>
      </c>
      <c r="B12190" s="30" t="s">
        <v>15</v>
      </c>
      <c r="D12190" s="30" t="s">
        <v>85</v>
      </c>
      <c r="E12190" s="31" t="s">
        <v>87</v>
      </c>
      <c r="F12190" s="32">
        <v>7.0</v>
      </c>
      <c r="G12190" s="32">
        <v>21.0</v>
      </c>
      <c r="H12190" s="32">
        <v>8.102278481</v>
      </c>
      <c r="I12190" s="10"/>
      <c r="J12190" s="10"/>
      <c r="AA12190" s="7"/>
      <c r="AB12190" s="7"/>
      <c r="AC12190" s="7"/>
    </row>
    <row r="12191" ht="15.0" customHeight="1">
      <c r="A12191" s="29">
        <v>41502.0</v>
      </c>
      <c r="B12191" s="30" t="s">
        <v>15</v>
      </c>
      <c r="D12191" s="30" t="s">
        <v>85</v>
      </c>
      <c r="E12191" s="31" t="s">
        <v>87</v>
      </c>
      <c r="F12191" s="32">
        <v>8.0</v>
      </c>
      <c r="G12191" s="32">
        <v>21.0</v>
      </c>
      <c r="H12191" s="32">
        <v>8.102278481</v>
      </c>
      <c r="I12191" s="10"/>
      <c r="J12191" s="10"/>
      <c r="AA12191" s="7"/>
      <c r="AB12191" s="7"/>
      <c r="AC12191" s="7"/>
    </row>
    <row r="12192" ht="15.0" customHeight="1">
      <c r="A12192" s="29">
        <v>41502.0</v>
      </c>
      <c r="B12192" s="30" t="s">
        <v>15</v>
      </c>
      <c r="D12192" s="30" t="s">
        <v>85</v>
      </c>
      <c r="E12192" s="31" t="s">
        <v>87</v>
      </c>
      <c r="F12192" s="32">
        <v>9.0</v>
      </c>
      <c r="G12192" s="32">
        <v>21.0</v>
      </c>
      <c r="H12192" s="32">
        <v>8.102278481</v>
      </c>
      <c r="I12192" s="10"/>
      <c r="J12192" s="10"/>
      <c r="AA12192" s="7"/>
      <c r="AB12192" s="7"/>
      <c r="AC12192" s="7"/>
    </row>
    <row r="12193" ht="15.0" customHeight="1">
      <c r="A12193" s="29">
        <v>41502.0</v>
      </c>
      <c r="B12193" s="30" t="s">
        <v>15</v>
      </c>
      <c r="D12193" s="30" t="s">
        <v>85</v>
      </c>
      <c r="E12193" s="31" t="s">
        <v>87</v>
      </c>
      <c r="F12193" s="32">
        <v>10.0</v>
      </c>
      <c r="G12193" s="32">
        <v>21.0</v>
      </c>
      <c r="H12193" s="32">
        <v>8.102278481</v>
      </c>
      <c r="I12193" s="10"/>
      <c r="J12193" s="10"/>
      <c r="AA12193" s="7"/>
      <c r="AB12193" s="7"/>
      <c r="AC12193" s="7"/>
    </row>
    <row r="12194" ht="15.0" customHeight="1">
      <c r="A12194" s="29">
        <v>41502.0</v>
      </c>
      <c r="B12194" s="30" t="s">
        <v>15</v>
      </c>
      <c r="D12194" s="30" t="s">
        <v>85</v>
      </c>
      <c r="E12194" s="31" t="s">
        <v>87</v>
      </c>
      <c r="F12194" s="32">
        <v>11.0</v>
      </c>
      <c r="G12194" s="32">
        <v>36.0</v>
      </c>
      <c r="H12194" s="32">
        <v>13.88962025</v>
      </c>
      <c r="I12194" s="10"/>
      <c r="J12194" s="10"/>
      <c r="AA12194" s="7"/>
      <c r="AB12194" s="7"/>
      <c r="AC12194" s="7"/>
    </row>
    <row r="12195" ht="15.0" customHeight="1">
      <c r="A12195" s="29">
        <v>41502.0</v>
      </c>
      <c r="B12195" s="30" t="s">
        <v>15</v>
      </c>
      <c r="D12195" s="30" t="s">
        <v>85</v>
      </c>
      <c r="E12195" s="31" t="s">
        <v>87</v>
      </c>
      <c r="F12195" s="32">
        <v>12.0</v>
      </c>
      <c r="G12195" s="32">
        <v>14.0</v>
      </c>
      <c r="H12195" s="32">
        <v>5.401518987</v>
      </c>
      <c r="I12195" s="10"/>
      <c r="J12195" s="10"/>
      <c r="AA12195" s="7"/>
      <c r="AB12195" s="7"/>
      <c r="AC12195" s="7"/>
    </row>
    <row r="12196" ht="15.0" customHeight="1">
      <c r="A12196" s="29">
        <v>41502.0</v>
      </c>
      <c r="B12196" s="30" t="s">
        <v>15</v>
      </c>
      <c r="D12196" s="30" t="s">
        <v>85</v>
      </c>
      <c r="E12196" s="31" t="s">
        <v>87</v>
      </c>
      <c r="F12196" s="32">
        <v>13.0</v>
      </c>
      <c r="G12196" s="32">
        <v>32.0</v>
      </c>
      <c r="H12196" s="32">
        <v>12.34632911</v>
      </c>
      <c r="I12196" s="10"/>
      <c r="J12196" s="10"/>
      <c r="AA12196" s="7"/>
      <c r="AB12196" s="7"/>
      <c r="AC12196" s="7"/>
    </row>
    <row r="12197" ht="15.0" customHeight="1">
      <c r="A12197" s="29">
        <v>41502.0</v>
      </c>
      <c r="B12197" s="30" t="s">
        <v>15</v>
      </c>
      <c r="D12197" s="30" t="s">
        <v>85</v>
      </c>
      <c r="E12197" s="31" t="s">
        <v>87</v>
      </c>
      <c r="F12197" s="32">
        <v>14.0</v>
      </c>
      <c r="G12197" s="32">
        <v>22.0</v>
      </c>
      <c r="H12197" s="32">
        <v>8.488101266</v>
      </c>
      <c r="I12197" s="10"/>
      <c r="J12197" s="10"/>
      <c r="AA12197" s="7"/>
      <c r="AB12197" s="7"/>
      <c r="AC12197" s="7"/>
    </row>
    <row r="12198" ht="15.0" customHeight="1">
      <c r="A12198" s="29">
        <v>41502.0</v>
      </c>
      <c r="B12198" s="30" t="s">
        <v>15</v>
      </c>
      <c r="D12198" s="30" t="s">
        <v>85</v>
      </c>
      <c r="E12198" s="31" t="s">
        <v>87</v>
      </c>
      <c r="F12198" s="32">
        <v>15.0</v>
      </c>
      <c r="G12198" s="32">
        <v>21.0</v>
      </c>
      <c r="H12198" s="32">
        <v>8.102278481</v>
      </c>
      <c r="I12198" s="10"/>
      <c r="J12198" s="10"/>
      <c r="AA12198" s="7"/>
      <c r="AB12198" s="7"/>
      <c r="AC12198" s="7"/>
    </row>
    <row r="12199" ht="15.0" customHeight="1">
      <c r="A12199" s="29">
        <v>41502.0</v>
      </c>
      <c r="B12199" s="30" t="s">
        <v>15</v>
      </c>
      <c r="D12199" s="30" t="s">
        <v>85</v>
      </c>
      <c r="E12199" s="31" t="s">
        <v>87</v>
      </c>
      <c r="F12199" s="32">
        <v>16.0</v>
      </c>
      <c r="G12199" s="32">
        <v>28.0</v>
      </c>
      <c r="H12199" s="32">
        <v>10.80303797</v>
      </c>
      <c r="I12199" s="10"/>
      <c r="J12199" s="10"/>
      <c r="AA12199" s="7"/>
      <c r="AB12199" s="7"/>
      <c r="AC12199" s="7"/>
    </row>
    <row r="12200" ht="15.0" customHeight="1">
      <c r="A12200" s="29">
        <v>41502.0</v>
      </c>
      <c r="B12200" s="30" t="s">
        <v>15</v>
      </c>
      <c r="D12200" s="30" t="s">
        <v>85</v>
      </c>
      <c r="E12200" s="31" t="s">
        <v>87</v>
      </c>
      <c r="F12200" s="32">
        <v>17.0</v>
      </c>
      <c r="G12200" s="32">
        <v>36.0</v>
      </c>
      <c r="H12200" s="32">
        <v>13.88962025</v>
      </c>
      <c r="I12200" s="10"/>
      <c r="J12200" s="10"/>
      <c r="AA12200" s="7"/>
      <c r="AB12200" s="7"/>
      <c r="AC12200" s="7"/>
    </row>
    <row r="12201" ht="15.0" customHeight="1">
      <c r="A12201" s="29">
        <v>41502.0</v>
      </c>
      <c r="B12201" s="30" t="s">
        <v>15</v>
      </c>
      <c r="D12201" s="30" t="s">
        <v>85</v>
      </c>
      <c r="E12201" s="31" t="s">
        <v>87</v>
      </c>
      <c r="F12201" s="32">
        <v>18.0</v>
      </c>
      <c r="G12201" s="32">
        <v>24.0</v>
      </c>
      <c r="H12201" s="32">
        <v>9.259746835</v>
      </c>
      <c r="I12201" s="10"/>
      <c r="J12201" s="10"/>
      <c r="AA12201" s="7"/>
      <c r="AB12201" s="7"/>
      <c r="AC12201" s="7"/>
    </row>
    <row r="12202" ht="15.0" customHeight="1">
      <c r="A12202" s="29">
        <v>41502.0</v>
      </c>
      <c r="B12202" s="30" t="s">
        <v>15</v>
      </c>
      <c r="D12202" s="30" t="s">
        <v>85</v>
      </c>
      <c r="E12202" s="31" t="s">
        <v>87</v>
      </c>
      <c r="F12202" s="32">
        <v>19.0</v>
      </c>
      <c r="G12202" s="32">
        <v>24.0</v>
      </c>
      <c r="H12202" s="32">
        <v>9.259746835</v>
      </c>
      <c r="I12202" s="10"/>
      <c r="J12202" s="10"/>
      <c r="AA12202" s="7"/>
      <c r="AB12202" s="7"/>
      <c r="AC12202" s="7"/>
    </row>
    <row r="12203" ht="15.0" customHeight="1">
      <c r="A12203" s="29">
        <v>41502.0</v>
      </c>
      <c r="B12203" s="30" t="s">
        <v>15</v>
      </c>
      <c r="D12203" s="30" t="s">
        <v>85</v>
      </c>
      <c r="E12203" s="31" t="s">
        <v>87</v>
      </c>
      <c r="F12203" s="32">
        <v>20.0</v>
      </c>
      <c r="G12203" s="32">
        <v>40.0</v>
      </c>
      <c r="H12203" s="32">
        <v>15.43291139</v>
      </c>
      <c r="I12203" s="10"/>
      <c r="J12203" s="10"/>
      <c r="AA12203" s="7"/>
      <c r="AB12203" s="7"/>
      <c r="AC12203" s="7"/>
    </row>
    <row r="12204" ht="15.0" customHeight="1">
      <c r="A12204" s="29">
        <v>41502.0</v>
      </c>
      <c r="B12204" s="30" t="s">
        <v>15</v>
      </c>
      <c r="D12204" s="30" t="s">
        <v>85</v>
      </c>
      <c r="E12204" s="31" t="s">
        <v>87</v>
      </c>
      <c r="F12204" s="32">
        <v>21.0</v>
      </c>
      <c r="G12204" s="32">
        <v>29.0</v>
      </c>
      <c r="H12204" s="32">
        <v>11.18886076</v>
      </c>
      <c r="I12204" s="10"/>
      <c r="J12204" s="10"/>
      <c r="AA12204" s="7"/>
      <c r="AB12204" s="7"/>
      <c r="AC12204" s="7"/>
    </row>
    <row r="12205" ht="15.0" customHeight="1">
      <c r="A12205" s="29">
        <v>41502.0</v>
      </c>
      <c r="B12205" s="30" t="s">
        <v>15</v>
      </c>
      <c r="D12205" s="30" t="s">
        <v>85</v>
      </c>
      <c r="E12205" s="31" t="s">
        <v>87</v>
      </c>
      <c r="F12205" s="32">
        <v>22.0</v>
      </c>
      <c r="G12205" s="32">
        <v>36.0</v>
      </c>
      <c r="H12205" s="32">
        <v>13.88962025</v>
      </c>
      <c r="I12205" s="10"/>
      <c r="J12205" s="10"/>
      <c r="AA12205" s="7"/>
      <c r="AB12205" s="7"/>
      <c r="AC12205" s="7"/>
    </row>
    <row r="12206" ht="15.0" customHeight="1">
      <c r="A12206" s="29">
        <v>41502.0</v>
      </c>
      <c r="B12206" s="30" t="s">
        <v>15</v>
      </c>
      <c r="D12206" s="30" t="s">
        <v>85</v>
      </c>
      <c r="E12206" s="31" t="s">
        <v>87</v>
      </c>
      <c r="F12206" s="32">
        <v>23.0</v>
      </c>
      <c r="G12206" s="32">
        <v>27.0</v>
      </c>
      <c r="H12206" s="32">
        <v>10.41721519</v>
      </c>
      <c r="I12206" s="10"/>
      <c r="J12206" s="10"/>
      <c r="AA12206" s="7"/>
      <c r="AB12206" s="7"/>
      <c r="AC12206" s="7"/>
    </row>
    <row r="12207" ht="15.0" customHeight="1">
      <c r="A12207" s="29">
        <v>41502.0</v>
      </c>
      <c r="B12207" s="30" t="s">
        <v>15</v>
      </c>
      <c r="D12207" s="30" t="s">
        <v>85</v>
      </c>
      <c r="E12207" s="31" t="s">
        <v>87</v>
      </c>
      <c r="F12207" s="32">
        <v>24.0</v>
      </c>
      <c r="G12207" s="32">
        <v>24.0</v>
      </c>
      <c r="H12207" s="32">
        <v>9.259746835</v>
      </c>
      <c r="I12207" s="10"/>
      <c r="J12207" s="10"/>
      <c r="AA12207" s="7"/>
      <c r="AB12207" s="7"/>
      <c r="AC12207" s="7"/>
    </row>
    <row r="12208" ht="15.0" customHeight="1">
      <c r="A12208" s="29">
        <v>41502.0</v>
      </c>
      <c r="B12208" s="30" t="s">
        <v>15</v>
      </c>
      <c r="D12208" s="30" t="s">
        <v>85</v>
      </c>
      <c r="E12208" s="31" t="s">
        <v>86</v>
      </c>
      <c r="F12208" s="32">
        <v>1.0</v>
      </c>
      <c r="G12208" s="32">
        <v>22.0</v>
      </c>
      <c r="H12208" s="32">
        <v>8.699532952</v>
      </c>
      <c r="I12208" s="10"/>
      <c r="J12208" s="10"/>
      <c r="AA12208" s="7"/>
      <c r="AB12208" s="7"/>
      <c r="AC12208" s="7"/>
    </row>
    <row r="12209" ht="15.0" customHeight="1">
      <c r="A12209" s="29">
        <v>41502.0</v>
      </c>
      <c r="B12209" s="30" t="s">
        <v>15</v>
      </c>
      <c r="D12209" s="30" t="s">
        <v>85</v>
      </c>
      <c r="E12209" s="31" t="s">
        <v>86</v>
      </c>
      <c r="F12209" s="32">
        <v>2.0</v>
      </c>
      <c r="G12209" s="32">
        <v>25.0</v>
      </c>
      <c r="H12209" s="32">
        <v>9.8858329</v>
      </c>
      <c r="I12209" s="10"/>
      <c r="J12209" s="10"/>
      <c r="AA12209" s="7"/>
      <c r="AB12209" s="7"/>
      <c r="AC12209" s="7"/>
    </row>
    <row r="12210" ht="15.0" customHeight="1">
      <c r="A12210" s="29">
        <v>41502.0</v>
      </c>
      <c r="B12210" s="30" t="s">
        <v>15</v>
      </c>
      <c r="D12210" s="30" t="s">
        <v>85</v>
      </c>
      <c r="E12210" s="31" t="s">
        <v>86</v>
      </c>
      <c r="F12210" s="32">
        <v>3.0</v>
      </c>
      <c r="G12210" s="32">
        <v>18.0</v>
      </c>
      <c r="H12210" s="32">
        <v>7.117799688</v>
      </c>
      <c r="I12210" s="10"/>
      <c r="J12210" s="10"/>
      <c r="AA12210" s="7"/>
      <c r="AB12210" s="7"/>
      <c r="AC12210" s="7"/>
    </row>
    <row r="12211" ht="15.0" customHeight="1">
      <c r="A12211" s="29">
        <v>41502.0</v>
      </c>
      <c r="B12211" s="30" t="s">
        <v>15</v>
      </c>
      <c r="D12211" s="30" t="s">
        <v>85</v>
      </c>
      <c r="E12211" s="31" t="s">
        <v>86</v>
      </c>
      <c r="F12211" s="32">
        <v>4.0</v>
      </c>
      <c r="G12211" s="32">
        <v>29.0</v>
      </c>
      <c r="H12211" s="32">
        <v>11.46756616</v>
      </c>
      <c r="I12211" s="10"/>
      <c r="J12211" s="10"/>
      <c r="AA12211" s="7"/>
      <c r="AB12211" s="7"/>
      <c r="AC12211" s="7"/>
    </row>
    <row r="12212" ht="15.0" customHeight="1">
      <c r="A12212" s="29">
        <v>41502.0</v>
      </c>
      <c r="B12212" s="30" t="s">
        <v>15</v>
      </c>
      <c r="D12212" s="30" t="s">
        <v>85</v>
      </c>
      <c r="E12212" s="31" t="s">
        <v>86</v>
      </c>
      <c r="F12212" s="32">
        <v>5.0</v>
      </c>
      <c r="G12212" s="32">
        <v>25.0</v>
      </c>
      <c r="H12212" s="32">
        <v>9.8858329</v>
      </c>
      <c r="I12212" s="10"/>
      <c r="J12212" s="10"/>
      <c r="AA12212" s="7"/>
      <c r="AB12212" s="7"/>
      <c r="AC12212" s="7"/>
    </row>
    <row r="12213" ht="15.0" customHeight="1">
      <c r="A12213" s="29">
        <v>41502.0</v>
      </c>
      <c r="B12213" s="30" t="s">
        <v>15</v>
      </c>
      <c r="D12213" s="30" t="s">
        <v>85</v>
      </c>
      <c r="E12213" s="31" t="s">
        <v>86</v>
      </c>
      <c r="F12213" s="32">
        <v>6.0</v>
      </c>
      <c r="G12213" s="32">
        <v>22.0</v>
      </c>
      <c r="H12213" s="32">
        <v>8.699532952</v>
      </c>
      <c r="I12213" s="10"/>
      <c r="J12213" s="10"/>
      <c r="AA12213" s="7"/>
      <c r="AB12213" s="7"/>
      <c r="AC12213" s="7"/>
    </row>
    <row r="12214" ht="15.0" customHeight="1">
      <c r="A12214" s="29">
        <v>41502.0</v>
      </c>
      <c r="B12214" s="30" t="s">
        <v>15</v>
      </c>
      <c r="D12214" s="30" t="s">
        <v>85</v>
      </c>
      <c r="E12214" s="31" t="s">
        <v>86</v>
      </c>
      <c r="F12214" s="32">
        <v>7.0</v>
      </c>
      <c r="G12214" s="32">
        <v>34.0</v>
      </c>
      <c r="H12214" s="32">
        <v>13.44473274</v>
      </c>
      <c r="I12214" s="10"/>
      <c r="J12214" s="10"/>
      <c r="AA12214" s="7"/>
      <c r="AB12214" s="7"/>
      <c r="AC12214" s="7"/>
    </row>
    <row r="12215" ht="15.0" customHeight="1">
      <c r="A12215" s="29">
        <v>41502.0</v>
      </c>
      <c r="B12215" s="30" t="s">
        <v>15</v>
      </c>
      <c r="D12215" s="30" t="s">
        <v>85</v>
      </c>
      <c r="E12215" s="31" t="s">
        <v>86</v>
      </c>
      <c r="F12215" s="32">
        <v>8.0</v>
      </c>
      <c r="G12215" s="32">
        <v>19.0</v>
      </c>
      <c r="H12215" s="32">
        <v>7.513233004</v>
      </c>
      <c r="I12215" s="10"/>
      <c r="J12215" s="10"/>
      <c r="AA12215" s="7"/>
      <c r="AB12215" s="7"/>
      <c r="AC12215" s="7"/>
    </row>
    <row r="12216" ht="15.0" customHeight="1">
      <c r="A12216" s="29">
        <v>41502.0</v>
      </c>
      <c r="B12216" s="30" t="s">
        <v>15</v>
      </c>
      <c r="D12216" s="30" t="s">
        <v>85</v>
      </c>
      <c r="E12216" s="31" t="s">
        <v>86</v>
      </c>
      <c r="F12216" s="32">
        <v>9.0</v>
      </c>
      <c r="G12216" s="32">
        <v>31.0</v>
      </c>
      <c r="H12216" s="32">
        <v>12.2584328</v>
      </c>
      <c r="I12216" s="10"/>
      <c r="J12216" s="10"/>
      <c r="AA12216" s="7"/>
      <c r="AB12216" s="7"/>
      <c r="AC12216" s="7"/>
    </row>
    <row r="12217" ht="15.0" customHeight="1">
      <c r="A12217" s="29">
        <v>41502.0</v>
      </c>
      <c r="B12217" s="30" t="s">
        <v>15</v>
      </c>
      <c r="D12217" s="30" t="s">
        <v>85</v>
      </c>
      <c r="E12217" s="31" t="s">
        <v>86</v>
      </c>
      <c r="F12217" s="32">
        <v>10.0</v>
      </c>
      <c r="G12217" s="32">
        <v>26.0</v>
      </c>
      <c r="H12217" s="32">
        <v>10.28126622</v>
      </c>
      <c r="I12217" s="10"/>
      <c r="J12217" s="10"/>
      <c r="AA12217" s="7"/>
      <c r="AB12217" s="7"/>
      <c r="AC12217" s="7"/>
    </row>
    <row r="12218" ht="15.0" customHeight="1">
      <c r="A12218" s="29">
        <v>41502.0</v>
      </c>
      <c r="B12218" s="30" t="s">
        <v>15</v>
      </c>
      <c r="D12218" s="30" t="s">
        <v>85</v>
      </c>
      <c r="E12218" s="31" t="s">
        <v>86</v>
      </c>
      <c r="F12218" s="32">
        <v>11.0</v>
      </c>
      <c r="G12218" s="32">
        <v>21.0</v>
      </c>
      <c r="H12218" s="32">
        <v>8.304099636</v>
      </c>
      <c r="I12218" s="10"/>
      <c r="J12218" s="10"/>
      <c r="AA12218" s="7"/>
      <c r="AB12218" s="7"/>
      <c r="AC12218" s="7"/>
    </row>
    <row r="12219" ht="15.0" customHeight="1">
      <c r="A12219" s="29">
        <v>41502.0</v>
      </c>
      <c r="B12219" s="30" t="s">
        <v>15</v>
      </c>
      <c r="D12219" s="30" t="s">
        <v>85</v>
      </c>
      <c r="E12219" s="31" t="s">
        <v>86</v>
      </c>
      <c r="F12219" s="32">
        <v>12.0</v>
      </c>
      <c r="G12219" s="32">
        <v>22.0</v>
      </c>
      <c r="H12219" s="32">
        <v>8.699532952</v>
      </c>
      <c r="I12219" s="10"/>
      <c r="J12219" s="10"/>
      <c r="AA12219" s="7"/>
      <c r="AB12219" s="7"/>
      <c r="AC12219" s="7"/>
    </row>
    <row r="12220" ht="15.0" customHeight="1">
      <c r="A12220" s="29">
        <v>41502.0</v>
      </c>
      <c r="B12220" s="30" t="s">
        <v>15</v>
      </c>
      <c r="D12220" s="30" t="s">
        <v>85</v>
      </c>
      <c r="E12220" s="31" t="s">
        <v>86</v>
      </c>
      <c r="F12220" s="32">
        <v>13.0</v>
      </c>
      <c r="G12220" s="32">
        <v>22.0</v>
      </c>
      <c r="H12220" s="32">
        <v>8.699532952</v>
      </c>
      <c r="I12220" s="10"/>
      <c r="J12220" s="10"/>
      <c r="AA12220" s="7"/>
      <c r="AB12220" s="7"/>
      <c r="AC12220" s="7"/>
    </row>
    <row r="12221" ht="15.0" customHeight="1">
      <c r="A12221" s="29">
        <v>41502.0</v>
      </c>
      <c r="B12221" s="30" t="s">
        <v>15</v>
      </c>
      <c r="D12221" s="30" t="s">
        <v>85</v>
      </c>
      <c r="E12221" s="31" t="s">
        <v>86</v>
      </c>
      <c r="F12221" s="32">
        <v>14.0</v>
      </c>
      <c r="G12221" s="32">
        <v>28.0</v>
      </c>
      <c r="H12221" s="32">
        <v>11.07213285</v>
      </c>
      <c r="I12221" s="10"/>
      <c r="J12221" s="10"/>
      <c r="AA12221" s="7"/>
      <c r="AB12221" s="7"/>
      <c r="AC12221" s="7"/>
    </row>
    <row r="12222" ht="15.0" customHeight="1">
      <c r="A12222" s="29">
        <v>41502.0</v>
      </c>
      <c r="B12222" s="30" t="s">
        <v>15</v>
      </c>
      <c r="D12222" s="30" t="s">
        <v>85</v>
      </c>
      <c r="E12222" s="31" t="s">
        <v>86</v>
      </c>
      <c r="F12222" s="32">
        <v>15.0</v>
      </c>
      <c r="G12222" s="32">
        <v>15.0</v>
      </c>
      <c r="H12222" s="32">
        <v>5.93149974</v>
      </c>
      <c r="I12222" s="10"/>
      <c r="J12222" s="10"/>
      <c r="AA12222" s="7"/>
      <c r="AB12222" s="7"/>
      <c r="AC12222" s="7"/>
    </row>
    <row r="12223" ht="15.0" customHeight="1">
      <c r="A12223" s="29">
        <v>41502.0</v>
      </c>
      <c r="B12223" s="30" t="s">
        <v>15</v>
      </c>
      <c r="D12223" s="30" t="s">
        <v>85</v>
      </c>
      <c r="E12223" s="31" t="s">
        <v>86</v>
      </c>
      <c r="F12223" s="32">
        <v>16.0</v>
      </c>
      <c r="G12223" s="32">
        <v>15.0</v>
      </c>
      <c r="H12223" s="32">
        <v>5.93149974</v>
      </c>
      <c r="I12223" s="10"/>
      <c r="J12223" s="10"/>
      <c r="AA12223" s="7"/>
      <c r="AB12223" s="7"/>
      <c r="AC12223" s="7"/>
    </row>
    <row r="12224" ht="15.0" customHeight="1">
      <c r="A12224" s="29">
        <v>41502.0</v>
      </c>
      <c r="B12224" s="30" t="s">
        <v>15</v>
      </c>
      <c r="D12224" s="30" t="s">
        <v>85</v>
      </c>
      <c r="E12224" s="31" t="s">
        <v>86</v>
      </c>
      <c r="F12224" s="32">
        <v>17.0</v>
      </c>
      <c r="G12224" s="32">
        <v>22.0</v>
      </c>
      <c r="H12224" s="32">
        <v>8.699532952</v>
      </c>
      <c r="I12224" s="10"/>
      <c r="J12224" s="10"/>
      <c r="AA12224" s="7"/>
      <c r="AB12224" s="7"/>
      <c r="AC12224" s="7"/>
    </row>
    <row r="12225" ht="15.0" customHeight="1">
      <c r="A12225" s="29">
        <v>41502.0</v>
      </c>
      <c r="B12225" s="30" t="s">
        <v>15</v>
      </c>
      <c r="D12225" s="30" t="s">
        <v>85</v>
      </c>
      <c r="E12225" s="31" t="s">
        <v>86</v>
      </c>
      <c r="F12225" s="32">
        <v>18.0</v>
      </c>
      <c r="G12225" s="32">
        <v>25.0</v>
      </c>
      <c r="H12225" s="32">
        <v>9.8858329</v>
      </c>
      <c r="I12225" s="10"/>
      <c r="J12225" s="10"/>
      <c r="AA12225" s="7"/>
      <c r="AB12225" s="7"/>
      <c r="AC12225" s="7"/>
    </row>
    <row r="12226" ht="15.0" customHeight="1">
      <c r="A12226" s="29">
        <v>41502.0</v>
      </c>
      <c r="B12226" s="30" t="s">
        <v>15</v>
      </c>
      <c r="D12226" s="30" t="s">
        <v>85</v>
      </c>
      <c r="E12226" s="31" t="s">
        <v>86</v>
      </c>
      <c r="F12226" s="32">
        <v>19.0</v>
      </c>
      <c r="G12226" s="32">
        <v>34.0</v>
      </c>
      <c r="H12226" s="32">
        <v>13.44473274</v>
      </c>
      <c r="I12226" s="10"/>
      <c r="J12226" s="10"/>
      <c r="AA12226" s="7"/>
      <c r="AB12226" s="7"/>
      <c r="AC12226" s="7"/>
    </row>
    <row r="12227" ht="15.0" customHeight="1">
      <c r="A12227" s="29">
        <v>41502.0</v>
      </c>
      <c r="B12227" s="30" t="s">
        <v>15</v>
      </c>
      <c r="D12227" s="30" t="s">
        <v>85</v>
      </c>
      <c r="E12227" s="31" t="s">
        <v>86</v>
      </c>
      <c r="F12227" s="32">
        <v>20.0</v>
      </c>
      <c r="G12227" s="32">
        <v>23.0</v>
      </c>
      <c r="H12227" s="32">
        <v>9.094966268</v>
      </c>
      <c r="I12227" s="10"/>
      <c r="J12227" s="10"/>
      <c r="AA12227" s="7"/>
      <c r="AB12227" s="7"/>
      <c r="AC12227" s="7"/>
    </row>
    <row r="12228" ht="15.0" customHeight="1">
      <c r="A12228" s="29">
        <v>41502.0</v>
      </c>
      <c r="B12228" s="30" t="s">
        <v>15</v>
      </c>
      <c r="D12228" s="30" t="s">
        <v>85</v>
      </c>
      <c r="E12228" s="31" t="s">
        <v>86</v>
      </c>
      <c r="F12228" s="32">
        <v>21.0</v>
      </c>
      <c r="G12228" s="32">
        <v>25.0</v>
      </c>
      <c r="H12228" s="32">
        <v>9.8858329</v>
      </c>
      <c r="I12228" s="10"/>
      <c r="J12228" s="10"/>
      <c r="AA12228" s="7"/>
      <c r="AB12228" s="7"/>
      <c r="AC12228" s="7"/>
    </row>
    <row r="12229" ht="15.0" customHeight="1">
      <c r="A12229" s="29">
        <v>41502.0</v>
      </c>
      <c r="B12229" s="30" t="s">
        <v>15</v>
      </c>
      <c r="D12229" s="30" t="s">
        <v>85</v>
      </c>
      <c r="E12229" s="31" t="s">
        <v>86</v>
      </c>
      <c r="F12229" s="32">
        <v>22.0</v>
      </c>
      <c r="G12229" s="32">
        <v>25.0</v>
      </c>
      <c r="H12229" s="32">
        <v>9.8858329</v>
      </c>
      <c r="I12229" s="10"/>
      <c r="J12229" s="10"/>
      <c r="AA12229" s="7"/>
      <c r="AB12229" s="7"/>
      <c r="AC12229" s="7"/>
    </row>
    <row r="12230" ht="15.0" customHeight="1">
      <c r="A12230" s="29">
        <v>41502.0</v>
      </c>
      <c r="B12230" s="30" t="s">
        <v>15</v>
      </c>
      <c r="D12230" s="30" t="s">
        <v>85</v>
      </c>
      <c r="E12230" s="31" t="s">
        <v>86</v>
      </c>
      <c r="F12230" s="32">
        <v>23.0</v>
      </c>
      <c r="G12230" s="32">
        <v>31.0</v>
      </c>
      <c r="H12230" s="32">
        <v>12.2584328</v>
      </c>
      <c r="I12230" s="10"/>
      <c r="J12230" s="10"/>
      <c r="AA12230" s="7"/>
      <c r="AB12230" s="7"/>
      <c r="AC12230" s="7"/>
    </row>
    <row r="12231" ht="15.0" customHeight="1">
      <c r="A12231" s="29">
        <v>41502.0</v>
      </c>
      <c r="B12231" s="30" t="s">
        <v>15</v>
      </c>
      <c r="D12231" s="30" t="s">
        <v>85</v>
      </c>
      <c r="E12231" s="31" t="s">
        <v>86</v>
      </c>
      <c r="F12231" s="32">
        <v>24.0</v>
      </c>
      <c r="G12231" s="32">
        <v>25.0</v>
      </c>
      <c r="H12231" s="32">
        <v>9.8858329</v>
      </c>
      <c r="I12231" s="10"/>
      <c r="J12231" s="10"/>
      <c r="AA12231" s="7"/>
      <c r="AB12231" s="7"/>
      <c r="AC12231" s="7"/>
    </row>
    <row r="12232" ht="15.0" customHeight="1">
      <c r="A12232" s="29">
        <v>41502.0</v>
      </c>
      <c r="B12232" s="30" t="s">
        <v>15</v>
      </c>
      <c r="D12232" s="30" t="s">
        <v>82</v>
      </c>
      <c r="E12232" s="31" t="s">
        <v>84</v>
      </c>
      <c r="F12232" s="32">
        <v>1.0</v>
      </c>
      <c r="G12232" s="32">
        <v>25.0</v>
      </c>
      <c r="H12232" s="32">
        <v>10.50744622</v>
      </c>
      <c r="I12232" s="10"/>
      <c r="J12232" s="10"/>
      <c r="AA12232" s="7"/>
      <c r="AB12232" s="7"/>
      <c r="AC12232" s="7"/>
    </row>
    <row r="12233" ht="15.0" customHeight="1">
      <c r="A12233" s="29">
        <v>41502.0</v>
      </c>
      <c r="B12233" s="30" t="s">
        <v>15</v>
      </c>
      <c r="D12233" s="30" t="s">
        <v>82</v>
      </c>
      <c r="E12233" s="31" t="s">
        <v>84</v>
      </c>
      <c r="F12233" s="32">
        <v>2.0</v>
      </c>
      <c r="G12233" s="32">
        <v>22.0</v>
      </c>
      <c r="H12233" s="32">
        <v>9.246552676</v>
      </c>
      <c r="I12233" s="10"/>
      <c r="J12233" s="10"/>
      <c r="AA12233" s="7"/>
      <c r="AB12233" s="7"/>
      <c r="AC12233" s="7"/>
    </row>
    <row r="12234" ht="15.0" customHeight="1">
      <c r="A12234" s="29">
        <v>41502.0</v>
      </c>
      <c r="B12234" s="30" t="s">
        <v>15</v>
      </c>
      <c r="D12234" s="30" t="s">
        <v>82</v>
      </c>
      <c r="E12234" s="31" t="s">
        <v>84</v>
      </c>
      <c r="F12234" s="32">
        <v>3.0</v>
      </c>
      <c r="G12234" s="32">
        <v>29.0</v>
      </c>
      <c r="H12234" s="32">
        <v>12.18863762</v>
      </c>
      <c r="I12234" s="10"/>
      <c r="J12234" s="10"/>
      <c r="AA12234" s="7"/>
      <c r="AB12234" s="7"/>
      <c r="AC12234" s="7"/>
    </row>
    <row r="12235" ht="15.0" customHeight="1">
      <c r="A12235" s="29">
        <v>41502.0</v>
      </c>
      <c r="B12235" s="30" t="s">
        <v>15</v>
      </c>
      <c r="D12235" s="30" t="s">
        <v>82</v>
      </c>
      <c r="E12235" s="31" t="s">
        <v>84</v>
      </c>
      <c r="F12235" s="32">
        <v>4.0</v>
      </c>
      <c r="G12235" s="32">
        <v>17.0</v>
      </c>
      <c r="H12235" s="32">
        <v>7.145063431</v>
      </c>
      <c r="I12235" s="10"/>
      <c r="J12235" s="10"/>
      <c r="AA12235" s="7"/>
      <c r="AB12235" s="7"/>
      <c r="AC12235" s="7"/>
    </row>
    <row r="12236" ht="15.0" customHeight="1">
      <c r="A12236" s="29">
        <v>41502.0</v>
      </c>
      <c r="B12236" s="30" t="s">
        <v>15</v>
      </c>
      <c r="D12236" s="30" t="s">
        <v>82</v>
      </c>
      <c r="E12236" s="31" t="s">
        <v>84</v>
      </c>
      <c r="F12236" s="32">
        <v>5.0</v>
      </c>
      <c r="G12236" s="32">
        <v>25.0</v>
      </c>
      <c r="H12236" s="32">
        <v>10.50744622</v>
      </c>
      <c r="I12236" s="10"/>
      <c r="J12236" s="10"/>
      <c r="AA12236" s="7"/>
      <c r="AB12236" s="7"/>
      <c r="AC12236" s="7"/>
    </row>
    <row r="12237" ht="15.0" customHeight="1">
      <c r="A12237" s="29">
        <v>41502.0</v>
      </c>
      <c r="B12237" s="30" t="s">
        <v>15</v>
      </c>
      <c r="D12237" s="30" t="s">
        <v>82</v>
      </c>
      <c r="E12237" s="31" t="s">
        <v>84</v>
      </c>
      <c r="F12237" s="32">
        <v>6.0</v>
      </c>
      <c r="G12237" s="32">
        <v>18.0</v>
      </c>
      <c r="H12237" s="32">
        <v>7.56536128</v>
      </c>
      <c r="I12237" s="10"/>
      <c r="J12237" s="10"/>
      <c r="AA12237" s="7"/>
      <c r="AB12237" s="7"/>
      <c r="AC12237" s="7"/>
    </row>
    <row r="12238" ht="15.0" customHeight="1">
      <c r="A12238" s="29">
        <v>41502.0</v>
      </c>
      <c r="B12238" s="30" t="s">
        <v>15</v>
      </c>
      <c r="D12238" s="30" t="s">
        <v>82</v>
      </c>
      <c r="E12238" s="31" t="s">
        <v>84</v>
      </c>
      <c r="F12238" s="32">
        <v>7.0</v>
      </c>
      <c r="G12238" s="32">
        <v>32.0</v>
      </c>
      <c r="H12238" s="32">
        <v>13.44953116</v>
      </c>
      <c r="I12238" s="10"/>
      <c r="J12238" s="10"/>
      <c r="AA12238" s="7"/>
      <c r="AB12238" s="7"/>
      <c r="AC12238" s="7"/>
    </row>
    <row r="12239" ht="15.0" customHeight="1">
      <c r="A12239" s="29">
        <v>41502.0</v>
      </c>
      <c r="B12239" s="30" t="s">
        <v>15</v>
      </c>
      <c r="D12239" s="30" t="s">
        <v>82</v>
      </c>
      <c r="E12239" s="31" t="s">
        <v>84</v>
      </c>
      <c r="F12239" s="32">
        <v>8.0</v>
      </c>
      <c r="G12239" s="32">
        <v>19.0</v>
      </c>
      <c r="H12239" s="32">
        <v>7.985659129</v>
      </c>
      <c r="I12239" s="10"/>
      <c r="J12239" s="10"/>
      <c r="AA12239" s="7"/>
      <c r="AB12239" s="7"/>
      <c r="AC12239" s="7"/>
    </row>
    <row r="12240" ht="15.0" customHeight="1">
      <c r="A12240" s="29">
        <v>41502.0</v>
      </c>
      <c r="B12240" s="30" t="s">
        <v>15</v>
      </c>
      <c r="D12240" s="30" t="s">
        <v>82</v>
      </c>
      <c r="E12240" s="31" t="s">
        <v>84</v>
      </c>
      <c r="F12240" s="32">
        <v>9.0</v>
      </c>
      <c r="G12240" s="32">
        <v>23.0</v>
      </c>
      <c r="H12240" s="32">
        <v>9.666850525</v>
      </c>
      <c r="I12240" s="10"/>
      <c r="J12240" s="10"/>
      <c r="AA12240" s="7"/>
      <c r="AB12240" s="7"/>
      <c r="AC12240" s="7"/>
    </row>
    <row r="12241" ht="15.0" customHeight="1">
      <c r="A12241" s="29">
        <v>41502.0</v>
      </c>
      <c r="B12241" s="30" t="s">
        <v>15</v>
      </c>
      <c r="D12241" s="30" t="s">
        <v>82</v>
      </c>
      <c r="E12241" s="31" t="s">
        <v>84</v>
      </c>
      <c r="F12241" s="32">
        <v>10.0</v>
      </c>
      <c r="G12241" s="32">
        <v>30.0</v>
      </c>
      <c r="H12241" s="32">
        <v>12.60893547</v>
      </c>
      <c r="I12241" s="10"/>
      <c r="J12241" s="10"/>
      <c r="AA12241" s="7"/>
      <c r="AB12241" s="7"/>
      <c r="AC12241" s="7"/>
    </row>
    <row r="12242" ht="15.0" customHeight="1">
      <c r="A12242" s="29">
        <v>41502.0</v>
      </c>
      <c r="B12242" s="30" t="s">
        <v>15</v>
      </c>
      <c r="D12242" s="30" t="s">
        <v>82</v>
      </c>
      <c r="E12242" s="31" t="s">
        <v>84</v>
      </c>
      <c r="F12242" s="32">
        <v>11.0</v>
      </c>
      <c r="G12242" s="32">
        <v>27.0</v>
      </c>
      <c r="H12242" s="32">
        <v>11.34804192</v>
      </c>
      <c r="I12242" s="10"/>
      <c r="J12242" s="10"/>
      <c r="AA12242" s="7"/>
      <c r="AB12242" s="7"/>
      <c r="AC12242" s="7"/>
    </row>
    <row r="12243" ht="15.0" customHeight="1">
      <c r="A12243" s="29">
        <v>41502.0</v>
      </c>
      <c r="B12243" s="30" t="s">
        <v>15</v>
      </c>
      <c r="D12243" s="30" t="s">
        <v>82</v>
      </c>
      <c r="E12243" s="31" t="s">
        <v>84</v>
      </c>
      <c r="F12243" s="32">
        <v>12.0</v>
      </c>
      <c r="G12243" s="32">
        <v>27.0</v>
      </c>
      <c r="H12243" s="32">
        <v>11.34804192</v>
      </c>
      <c r="I12243" s="10"/>
      <c r="J12243" s="10"/>
      <c r="AA12243" s="7"/>
      <c r="AB12243" s="7"/>
      <c r="AC12243" s="7"/>
    </row>
    <row r="12244" ht="15.0" customHeight="1">
      <c r="A12244" s="29">
        <v>41502.0</v>
      </c>
      <c r="B12244" s="30" t="s">
        <v>15</v>
      </c>
      <c r="D12244" s="30" t="s">
        <v>82</v>
      </c>
      <c r="E12244" s="31" t="s">
        <v>84</v>
      </c>
      <c r="F12244" s="32">
        <v>13.0</v>
      </c>
      <c r="G12244" s="32">
        <v>21.0</v>
      </c>
      <c r="H12244" s="32">
        <v>8.826254827</v>
      </c>
      <c r="I12244" s="10"/>
      <c r="J12244" s="10"/>
      <c r="AA12244" s="7"/>
      <c r="AB12244" s="7"/>
      <c r="AC12244" s="7"/>
    </row>
    <row r="12245" ht="15.0" customHeight="1">
      <c r="A12245" s="29">
        <v>41502.0</v>
      </c>
      <c r="B12245" s="30" t="s">
        <v>15</v>
      </c>
      <c r="D12245" s="30" t="s">
        <v>82</v>
      </c>
      <c r="E12245" s="31" t="s">
        <v>84</v>
      </c>
      <c r="F12245" s="32">
        <v>14.0</v>
      </c>
      <c r="G12245" s="32">
        <v>19.0</v>
      </c>
      <c r="H12245" s="32">
        <v>7.985659129</v>
      </c>
      <c r="I12245" s="10"/>
      <c r="J12245" s="10"/>
      <c r="AA12245" s="7"/>
      <c r="AB12245" s="7"/>
      <c r="AC12245" s="7"/>
    </row>
    <row r="12246" ht="15.0" customHeight="1">
      <c r="A12246" s="29">
        <v>41502.0</v>
      </c>
      <c r="B12246" s="30" t="s">
        <v>15</v>
      </c>
      <c r="D12246" s="30" t="s">
        <v>82</v>
      </c>
      <c r="E12246" s="31" t="s">
        <v>84</v>
      </c>
      <c r="F12246" s="32">
        <v>15.0</v>
      </c>
      <c r="G12246" s="32">
        <v>25.0</v>
      </c>
      <c r="H12246" s="32">
        <v>10.50744622</v>
      </c>
      <c r="I12246" s="10"/>
      <c r="J12246" s="10"/>
      <c r="AA12246" s="7"/>
      <c r="AB12246" s="7"/>
      <c r="AC12246" s="7"/>
    </row>
    <row r="12247" ht="15.0" customHeight="1">
      <c r="A12247" s="29">
        <v>41502.0</v>
      </c>
      <c r="B12247" s="30" t="s">
        <v>15</v>
      </c>
      <c r="D12247" s="30" t="s">
        <v>82</v>
      </c>
      <c r="E12247" s="31" t="s">
        <v>84</v>
      </c>
      <c r="F12247" s="32">
        <v>16.0</v>
      </c>
      <c r="G12247" s="32">
        <v>22.0</v>
      </c>
      <c r="H12247" s="32">
        <v>9.246552676</v>
      </c>
      <c r="I12247" s="10"/>
      <c r="J12247" s="10"/>
      <c r="AA12247" s="7"/>
      <c r="AB12247" s="7"/>
      <c r="AC12247" s="7"/>
    </row>
    <row r="12248" ht="15.0" customHeight="1">
      <c r="A12248" s="29">
        <v>41502.0</v>
      </c>
      <c r="B12248" s="30" t="s">
        <v>15</v>
      </c>
      <c r="D12248" s="30" t="s">
        <v>82</v>
      </c>
      <c r="E12248" s="31" t="s">
        <v>84</v>
      </c>
      <c r="F12248" s="32">
        <v>17.0</v>
      </c>
      <c r="G12248" s="32">
        <v>13.0</v>
      </c>
      <c r="H12248" s="32">
        <v>5.463872036</v>
      </c>
      <c r="I12248" s="10"/>
      <c r="J12248" s="10"/>
      <c r="AA12248" s="7"/>
      <c r="AB12248" s="7"/>
      <c r="AC12248" s="7"/>
    </row>
    <row r="12249" ht="15.0" customHeight="1">
      <c r="A12249" s="29">
        <v>41502.0</v>
      </c>
      <c r="B12249" s="30" t="s">
        <v>15</v>
      </c>
      <c r="D12249" s="30" t="s">
        <v>82</v>
      </c>
      <c r="E12249" s="31" t="s">
        <v>84</v>
      </c>
      <c r="F12249" s="32">
        <v>18.0</v>
      </c>
      <c r="G12249" s="32">
        <v>21.0</v>
      </c>
      <c r="H12249" s="32">
        <v>8.826254827</v>
      </c>
      <c r="I12249" s="10"/>
      <c r="J12249" s="10"/>
      <c r="AA12249" s="7"/>
      <c r="AB12249" s="7"/>
      <c r="AC12249" s="7"/>
    </row>
    <row r="12250" ht="15.0" customHeight="1">
      <c r="A12250" s="29">
        <v>41502.0</v>
      </c>
      <c r="B12250" s="30" t="s">
        <v>15</v>
      </c>
      <c r="D12250" s="30" t="s">
        <v>82</v>
      </c>
      <c r="E12250" s="31" t="s">
        <v>84</v>
      </c>
      <c r="F12250" s="32">
        <v>19.0</v>
      </c>
      <c r="G12250" s="32">
        <v>24.0</v>
      </c>
      <c r="H12250" s="32">
        <v>10.08714837</v>
      </c>
      <c r="I12250" s="10"/>
      <c r="J12250" s="10"/>
      <c r="AA12250" s="7"/>
      <c r="AB12250" s="7"/>
      <c r="AC12250" s="7"/>
    </row>
    <row r="12251" ht="15.0" customHeight="1">
      <c r="A12251" s="29">
        <v>41502.0</v>
      </c>
      <c r="B12251" s="30" t="s">
        <v>15</v>
      </c>
      <c r="D12251" s="30" t="s">
        <v>82</v>
      </c>
      <c r="E12251" s="31" t="s">
        <v>84</v>
      </c>
      <c r="F12251" s="32">
        <v>20.0</v>
      </c>
      <c r="G12251" s="32">
        <v>34.0</v>
      </c>
      <c r="H12251" s="32">
        <v>14.29012686</v>
      </c>
      <c r="I12251" s="10"/>
      <c r="J12251" s="10"/>
      <c r="AA12251" s="7"/>
      <c r="AB12251" s="7"/>
      <c r="AC12251" s="7"/>
    </row>
    <row r="12252" ht="15.0" customHeight="1">
      <c r="A12252" s="29">
        <v>41502.0</v>
      </c>
      <c r="B12252" s="30" t="s">
        <v>15</v>
      </c>
      <c r="D12252" s="30" t="s">
        <v>82</v>
      </c>
      <c r="E12252" s="31" t="s">
        <v>84</v>
      </c>
      <c r="F12252" s="32">
        <v>21.0</v>
      </c>
      <c r="G12252" s="32">
        <v>22.0</v>
      </c>
      <c r="H12252" s="32">
        <v>9.246552676</v>
      </c>
      <c r="I12252" s="10"/>
      <c r="J12252" s="10"/>
      <c r="AA12252" s="7"/>
      <c r="AB12252" s="7"/>
      <c r="AC12252" s="7"/>
    </row>
    <row r="12253" ht="15.0" customHeight="1">
      <c r="A12253" s="29">
        <v>41502.0</v>
      </c>
      <c r="B12253" s="30" t="s">
        <v>15</v>
      </c>
      <c r="D12253" s="30" t="s">
        <v>82</v>
      </c>
      <c r="E12253" s="31" t="s">
        <v>84</v>
      </c>
      <c r="F12253" s="32">
        <v>22.0</v>
      </c>
      <c r="G12253" s="32">
        <v>22.0</v>
      </c>
      <c r="H12253" s="32">
        <v>9.246552676</v>
      </c>
      <c r="I12253" s="10"/>
      <c r="J12253" s="10"/>
      <c r="AA12253" s="7"/>
      <c r="AB12253" s="7"/>
      <c r="AC12253" s="7"/>
    </row>
    <row r="12254" ht="15.0" customHeight="1">
      <c r="A12254" s="29">
        <v>41502.0</v>
      </c>
      <c r="B12254" s="30" t="s">
        <v>15</v>
      </c>
      <c r="D12254" s="30" t="s">
        <v>82</v>
      </c>
      <c r="E12254" s="31" t="s">
        <v>84</v>
      </c>
      <c r="F12254" s="32">
        <v>23.0</v>
      </c>
      <c r="G12254" s="32">
        <v>23.0</v>
      </c>
      <c r="H12254" s="32">
        <v>9.666850525</v>
      </c>
      <c r="I12254" s="10"/>
      <c r="J12254" s="10"/>
      <c r="AA12254" s="7"/>
      <c r="AB12254" s="7"/>
      <c r="AC12254" s="7"/>
    </row>
    <row r="12255" ht="15.0" customHeight="1">
      <c r="A12255" s="29">
        <v>41502.0</v>
      </c>
      <c r="B12255" s="30" t="s">
        <v>15</v>
      </c>
      <c r="D12255" s="30" t="s">
        <v>82</v>
      </c>
      <c r="E12255" s="31" t="s">
        <v>84</v>
      </c>
      <c r="F12255" s="32">
        <v>24.0</v>
      </c>
      <c r="G12255" s="32">
        <v>17.0</v>
      </c>
      <c r="H12255" s="32">
        <v>7.145063431</v>
      </c>
      <c r="I12255" s="10"/>
      <c r="J12255" s="10"/>
      <c r="AA12255" s="7"/>
      <c r="AB12255" s="7"/>
      <c r="AC12255" s="7"/>
    </row>
    <row r="12256" ht="15.0" customHeight="1">
      <c r="A12256" s="29">
        <v>41502.0</v>
      </c>
      <c r="B12256" s="30" t="s">
        <v>15</v>
      </c>
      <c r="D12256" s="30" t="s">
        <v>82</v>
      </c>
      <c r="E12256" s="31" t="s">
        <v>86</v>
      </c>
      <c r="F12256" s="32">
        <v>1.0</v>
      </c>
      <c r="G12256" s="32">
        <v>51.0</v>
      </c>
      <c r="H12256" s="32">
        <v>19.71689498</v>
      </c>
      <c r="I12256" s="10"/>
      <c r="J12256" s="10"/>
      <c r="AA12256" s="7"/>
      <c r="AB12256" s="7"/>
      <c r="AC12256" s="7"/>
    </row>
    <row r="12257" ht="15.0" customHeight="1">
      <c r="A12257" s="29">
        <v>41502.0</v>
      </c>
      <c r="B12257" s="30" t="s">
        <v>15</v>
      </c>
      <c r="D12257" s="30" t="s">
        <v>82</v>
      </c>
      <c r="E12257" s="31" t="s">
        <v>86</v>
      </c>
      <c r="F12257" s="32">
        <v>2.0</v>
      </c>
      <c r="G12257" s="32">
        <v>30.0</v>
      </c>
      <c r="H12257" s="32">
        <v>11.59817352</v>
      </c>
      <c r="I12257" s="10"/>
      <c r="J12257" s="10"/>
      <c r="AA12257" s="7"/>
      <c r="AB12257" s="7"/>
      <c r="AC12257" s="7"/>
    </row>
    <row r="12258" ht="15.0" customHeight="1">
      <c r="A12258" s="29">
        <v>41502.0</v>
      </c>
      <c r="B12258" s="30" t="s">
        <v>15</v>
      </c>
      <c r="D12258" s="30" t="s">
        <v>82</v>
      </c>
      <c r="E12258" s="31" t="s">
        <v>86</v>
      </c>
      <c r="F12258" s="32">
        <v>3.0</v>
      </c>
      <c r="G12258" s="32">
        <v>32.0</v>
      </c>
      <c r="H12258" s="32">
        <v>12.37138508</v>
      </c>
      <c r="I12258" s="10"/>
      <c r="J12258" s="10"/>
      <c r="AA12258" s="7"/>
      <c r="AB12258" s="7"/>
      <c r="AC12258" s="7"/>
    </row>
    <row r="12259" ht="15.0" customHeight="1">
      <c r="A12259" s="29">
        <v>41502.0</v>
      </c>
      <c r="B12259" s="30" t="s">
        <v>15</v>
      </c>
      <c r="D12259" s="30" t="s">
        <v>82</v>
      </c>
      <c r="E12259" s="31" t="s">
        <v>86</v>
      </c>
      <c r="F12259" s="32">
        <v>4.0</v>
      </c>
      <c r="G12259" s="32">
        <v>17.0</v>
      </c>
      <c r="H12259" s="32">
        <v>6.572298326</v>
      </c>
      <c r="I12259" s="10"/>
      <c r="J12259" s="10"/>
      <c r="AA12259" s="7"/>
      <c r="AB12259" s="7"/>
      <c r="AC12259" s="7"/>
    </row>
    <row r="12260" ht="15.0" customHeight="1">
      <c r="A12260" s="29">
        <v>41502.0</v>
      </c>
      <c r="B12260" s="30" t="s">
        <v>15</v>
      </c>
      <c r="D12260" s="30" t="s">
        <v>82</v>
      </c>
      <c r="E12260" s="31" t="s">
        <v>86</v>
      </c>
      <c r="F12260" s="32">
        <v>5.0</v>
      </c>
      <c r="G12260" s="32">
        <v>39.0</v>
      </c>
      <c r="H12260" s="32">
        <v>15.07762557</v>
      </c>
      <c r="I12260" s="10"/>
      <c r="J12260" s="10"/>
      <c r="AA12260" s="7"/>
      <c r="AB12260" s="7"/>
      <c r="AC12260" s="7"/>
    </row>
    <row r="12261" ht="15.0" customHeight="1">
      <c r="A12261" s="29">
        <v>41502.0</v>
      </c>
      <c r="B12261" s="30" t="s">
        <v>15</v>
      </c>
      <c r="D12261" s="30" t="s">
        <v>82</v>
      </c>
      <c r="E12261" s="31" t="s">
        <v>86</v>
      </c>
      <c r="F12261" s="32">
        <v>6.0</v>
      </c>
      <c r="G12261" s="32">
        <v>31.0</v>
      </c>
      <c r="H12261" s="32">
        <v>11.9847793</v>
      </c>
      <c r="I12261" s="10"/>
      <c r="J12261" s="10"/>
      <c r="AA12261" s="7"/>
      <c r="AB12261" s="7"/>
      <c r="AC12261" s="7"/>
    </row>
    <row r="12262" ht="15.0" customHeight="1">
      <c r="A12262" s="29">
        <v>41502.0</v>
      </c>
      <c r="B12262" s="30" t="s">
        <v>15</v>
      </c>
      <c r="D12262" s="30" t="s">
        <v>82</v>
      </c>
      <c r="E12262" s="31" t="s">
        <v>86</v>
      </c>
      <c r="F12262" s="32">
        <v>7.0</v>
      </c>
      <c r="G12262" s="32">
        <v>21.0</v>
      </c>
      <c r="H12262" s="32">
        <v>8.118721462</v>
      </c>
      <c r="I12262" s="10"/>
      <c r="J12262" s="10"/>
      <c r="AA12262" s="7"/>
      <c r="AB12262" s="7"/>
      <c r="AC12262" s="7"/>
    </row>
    <row r="12263" ht="15.0" customHeight="1">
      <c r="A12263" s="29">
        <v>41502.0</v>
      </c>
      <c r="B12263" s="30" t="s">
        <v>15</v>
      </c>
      <c r="D12263" s="30" t="s">
        <v>82</v>
      </c>
      <c r="E12263" s="31" t="s">
        <v>86</v>
      </c>
      <c r="F12263" s="32">
        <v>8.0</v>
      </c>
      <c r="G12263" s="32">
        <v>23.0</v>
      </c>
      <c r="H12263" s="32">
        <v>8.89193303</v>
      </c>
      <c r="I12263" s="10"/>
      <c r="J12263" s="10"/>
      <c r="AA12263" s="7"/>
      <c r="AB12263" s="7"/>
      <c r="AC12263" s="7"/>
    </row>
    <row r="12264" ht="15.0" customHeight="1">
      <c r="A12264" s="29">
        <v>41502.0</v>
      </c>
      <c r="B12264" s="30" t="s">
        <v>15</v>
      </c>
      <c r="D12264" s="30" t="s">
        <v>82</v>
      </c>
      <c r="E12264" s="31" t="s">
        <v>86</v>
      </c>
      <c r="F12264" s="32">
        <v>9.0</v>
      </c>
      <c r="G12264" s="32">
        <v>17.0</v>
      </c>
      <c r="H12264" s="32">
        <v>6.572298326</v>
      </c>
      <c r="I12264" s="10"/>
      <c r="J12264" s="10"/>
      <c r="AA12264" s="7"/>
      <c r="AB12264" s="7"/>
      <c r="AC12264" s="7"/>
    </row>
    <row r="12265" ht="15.0" customHeight="1">
      <c r="A12265" s="29">
        <v>41502.0</v>
      </c>
      <c r="B12265" s="30" t="s">
        <v>15</v>
      </c>
      <c r="D12265" s="30" t="s">
        <v>82</v>
      </c>
      <c r="E12265" s="31" t="s">
        <v>86</v>
      </c>
      <c r="F12265" s="32">
        <v>10.0</v>
      </c>
      <c r="G12265" s="32">
        <v>53.0</v>
      </c>
      <c r="H12265" s="32">
        <v>20.49010655</v>
      </c>
      <c r="I12265" s="10"/>
      <c r="J12265" s="10"/>
      <c r="AA12265" s="7"/>
      <c r="AB12265" s="7"/>
      <c r="AC12265" s="7"/>
    </row>
    <row r="12266" ht="15.0" customHeight="1">
      <c r="A12266" s="29">
        <v>41502.0</v>
      </c>
      <c r="B12266" s="30" t="s">
        <v>15</v>
      </c>
      <c r="D12266" s="30" t="s">
        <v>82</v>
      </c>
      <c r="E12266" s="31" t="s">
        <v>86</v>
      </c>
      <c r="F12266" s="32">
        <v>11.0</v>
      </c>
      <c r="G12266" s="32">
        <v>34.0</v>
      </c>
      <c r="H12266" s="32">
        <v>13.14459665</v>
      </c>
      <c r="I12266" s="10"/>
      <c r="J12266" s="10"/>
      <c r="AA12266" s="7"/>
      <c r="AB12266" s="7"/>
      <c r="AC12266" s="7"/>
    </row>
    <row r="12267" ht="15.0" customHeight="1">
      <c r="A12267" s="29">
        <v>41502.0</v>
      </c>
      <c r="B12267" s="30" t="s">
        <v>15</v>
      </c>
      <c r="D12267" s="30" t="s">
        <v>82</v>
      </c>
      <c r="E12267" s="31" t="s">
        <v>86</v>
      </c>
      <c r="F12267" s="32">
        <v>12.0</v>
      </c>
      <c r="G12267" s="32">
        <v>18.0</v>
      </c>
      <c r="H12267" s="32">
        <v>6.95890411</v>
      </c>
      <c r="I12267" s="10"/>
      <c r="J12267" s="10"/>
      <c r="AA12267" s="7"/>
      <c r="AB12267" s="7"/>
      <c r="AC12267" s="7"/>
    </row>
    <row r="12268" ht="15.0" customHeight="1">
      <c r="A12268" s="29">
        <v>41502.0</v>
      </c>
      <c r="B12268" s="30" t="s">
        <v>15</v>
      </c>
      <c r="D12268" s="30" t="s">
        <v>82</v>
      </c>
      <c r="E12268" s="31" t="s">
        <v>86</v>
      </c>
      <c r="F12268" s="32">
        <v>13.0</v>
      </c>
      <c r="G12268" s="32">
        <v>24.0</v>
      </c>
      <c r="H12268" s="32">
        <v>9.278538814</v>
      </c>
      <c r="I12268" s="10"/>
      <c r="J12268" s="10"/>
      <c r="AA12268" s="7"/>
      <c r="AB12268" s="7"/>
      <c r="AC12268" s="7"/>
    </row>
    <row r="12269" ht="15.0" customHeight="1">
      <c r="A12269" s="29">
        <v>41502.0</v>
      </c>
      <c r="B12269" s="30" t="s">
        <v>15</v>
      </c>
      <c r="D12269" s="30" t="s">
        <v>82</v>
      </c>
      <c r="E12269" s="31" t="s">
        <v>86</v>
      </c>
      <c r="F12269" s="32">
        <v>14.0</v>
      </c>
      <c r="G12269" s="32">
        <v>31.0</v>
      </c>
      <c r="H12269" s="32">
        <v>11.9847793</v>
      </c>
      <c r="I12269" s="10"/>
      <c r="J12269" s="10"/>
      <c r="AA12269" s="7"/>
      <c r="AB12269" s="7"/>
      <c r="AC12269" s="7"/>
    </row>
    <row r="12270" ht="15.0" customHeight="1">
      <c r="A12270" s="29">
        <v>41502.0</v>
      </c>
      <c r="B12270" s="30" t="s">
        <v>15</v>
      </c>
      <c r="D12270" s="30" t="s">
        <v>82</v>
      </c>
      <c r="E12270" s="31" t="s">
        <v>86</v>
      </c>
      <c r="F12270" s="32">
        <v>15.0</v>
      </c>
      <c r="G12270" s="32">
        <v>25.0</v>
      </c>
      <c r="H12270" s="32">
        <v>9.665144598</v>
      </c>
      <c r="I12270" s="10"/>
      <c r="J12270" s="10"/>
      <c r="AA12270" s="7"/>
      <c r="AB12270" s="7"/>
      <c r="AC12270" s="7"/>
    </row>
    <row r="12271" ht="15.0" customHeight="1">
      <c r="A12271" s="29">
        <v>41502.0</v>
      </c>
      <c r="B12271" s="30" t="s">
        <v>15</v>
      </c>
      <c r="D12271" s="30" t="s">
        <v>82</v>
      </c>
      <c r="E12271" s="31" t="s">
        <v>86</v>
      </c>
      <c r="F12271" s="32">
        <v>16.0</v>
      </c>
      <c r="G12271" s="32">
        <v>21.0</v>
      </c>
      <c r="H12271" s="32">
        <v>8.118721462</v>
      </c>
      <c r="I12271" s="10"/>
      <c r="J12271" s="10"/>
      <c r="AA12271" s="7"/>
      <c r="AB12271" s="7"/>
      <c r="AC12271" s="7"/>
    </row>
    <row r="12272" ht="15.0" customHeight="1">
      <c r="A12272" s="29">
        <v>41502.0</v>
      </c>
      <c r="B12272" s="30" t="s">
        <v>15</v>
      </c>
      <c r="D12272" s="30" t="s">
        <v>82</v>
      </c>
      <c r="E12272" s="31" t="s">
        <v>86</v>
      </c>
      <c r="F12272" s="32">
        <v>17.0</v>
      </c>
      <c r="G12272" s="32">
        <v>46.0</v>
      </c>
      <c r="H12272" s="32">
        <v>17.78386606</v>
      </c>
      <c r="I12272" s="10"/>
      <c r="J12272" s="10"/>
      <c r="AA12272" s="7"/>
      <c r="AB12272" s="7"/>
      <c r="AC12272" s="7"/>
    </row>
    <row r="12273" ht="15.0" customHeight="1">
      <c r="A12273" s="29">
        <v>41502.0</v>
      </c>
      <c r="B12273" s="30" t="s">
        <v>15</v>
      </c>
      <c r="D12273" s="30" t="s">
        <v>82</v>
      </c>
      <c r="E12273" s="31" t="s">
        <v>86</v>
      </c>
      <c r="F12273" s="32">
        <v>18.0</v>
      </c>
      <c r="G12273" s="32">
        <v>22.0</v>
      </c>
      <c r="H12273" s="32">
        <v>8.505327246</v>
      </c>
      <c r="I12273" s="10"/>
      <c r="J12273" s="10"/>
      <c r="AA12273" s="7"/>
      <c r="AB12273" s="7"/>
      <c r="AC12273" s="7"/>
    </row>
    <row r="12274" ht="15.0" customHeight="1">
      <c r="A12274" s="29">
        <v>41502.0</v>
      </c>
      <c r="B12274" s="30" t="s">
        <v>15</v>
      </c>
      <c r="D12274" s="30" t="s">
        <v>82</v>
      </c>
      <c r="E12274" s="31" t="s">
        <v>86</v>
      </c>
      <c r="F12274" s="32">
        <v>19.0</v>
      </c>
      <c r="G12274" s="32">
        <v>27.0</v>
      </c>
      <c r="H12274" s="32">
        <v>10.43835617</v>
      </c>
      <c r="I12274" s="10"/>
      <c r="J12274" s="10"/>
      <c r="AA12274" s="7"/>
      <c r="AB12274" s="7"/>
      <c r="AC12274" s="7"/>
    </row>
    <row r="12275" ht="15.0" customHeight="1">
      <c r="A12275" s="29">
        <v>41502.0</v>
      </c>
      <c r="B12275" s="30" t="s">
        <v>15</v>
      </c>
      <c r="D12275" s="30" t="s">
        <v>82</v>
      </c>
      <c r="E12275" s="31" t="s">
        <v>86</v>
      </c>
      <c r="F12275" s="32">
        <v>20.0</v>
      </c>
      <c r="G12275" s="32">
        <v>27.0</v>
      </c>
      <c r="H12275" s="32">
        <v>10.43835617</v>
      </c>
      <c r="I12275" s="10"/>
      <c r="J12275" s="10"/>
      <c r="AA12275" s="7"/>
      <c r="AB12275" s="7"/>
      <c r="AC12275" s="7"/>
    </row>
    <row r="12276" ht="15.0" customHeight="1">
      <c r="A12276" s="29">
        <v>41502.0</v>
      </c>
      <c r="B12276" s="30" t="s">
        <v>15</v>
      </c>
      <c r="D12276" s="30" t="s">
        <v>82</v>
      </c>
      <c r="E12276" s="31" t="s">
        <v>86</v>
      </c>
      <c r="F12276" s="32">
        <v>21.0</v>
      </c>
      <c r="G12276" s="32">
        <v>27.0</v>
      </c>
      <c r="H12276" s="32">
        <v>10.43835617</v>
      </c>
      <c r="I12276" s="10"/>
      <c r="J12276" s="10"/>
      <c r="AA12276" s="7"/>
      <c r="AB12276" s="7"/>
      <c r="AC12276" s="7"/>
    </row>
    <row r="12277" ht="15.0" customHeight="1">
      <c r="A12277" s="29">
        <v>41502.0</v>
      </c>
      <c r="B12277" s="30" t="s">
        <v>15</v>
      </c>
      <c r="D12277" s="30" t="s">
        <v>82</v>
      </c>
      <c r="E12277" s="31" t="s">
        <v>86</v>
      </c>
      <c r="F12277" s="32">
        <v>22.0</v>
      </c>
      <c r="G12277" s="32">
        <v>19.0</v>
      </c>
      <c r="H12277" s="32">
        <v>7.345509894</v>
      </c>
      <c r="I12277" s="10"/>
      <c r="J12277" s="10"/>
      <c r="AA12277" s="7"/>
      <c r="AB12277" s="7"/>
      <c r="AC12277" s="7"/>
    </row>
    <row r="12278" ht="15.0" customHeight="1">
      <c r="A12278" s="29">
        <v>41502.0</v>
      </c>
      <c r="B12278" s="30" t="s">
        <v>15</v>
      </c>
      <c r="D12278" s="30" t="s">
        <v>82</v>
      </c>
      <c r="E12278" s="31" t="s">
        <v>86</v>
      </c>
      <c r="F12278" s="32">
        <v>23.0</v>
      </c>
      <c r="G12278" s="32">
        <v>27.0</v>
      </c>
      <c r="H12278" s="32">
        <v>10.43835617</v>
      </c>
      <c r="I12278" s="10"/>
      <c r="J12278" s="10"/>
      <c r="AA12278" s="7"/>
      <c r="AB12278" s="7"/>
      <c r="AC12278" s="7"/>
    </row>
    <row r="12279" ht="15.0" customHeight="1">
      <c r="A12279" s="29">
        <v>41502.0</v>
      </c>
      <c r="B12279" s="30" t="s">
        <v>15</v>
      </c>
      <c r="D12279" s="30" t="s">
        <v>82</v>
      </c>
      <c r="E12279" s="31" t="s">
        <v>86</v>
      </c>
      <c r="F12279" s="32">
        <v>24.0</v>
      </c>
      <c r="G12279" s="32">
        <v>39.0</v>
      </c>
      <c r="H12279" s="32">
        <v>15.07762557</v>
      </c>
      <c r="I12279" s="10"/>
      <c r="J12279" s="10"/>
      <c r="AA12279" s="7"/>
      <c r="AB12279" s="7"/>
      <c r="AC12279" s="7"/>
    </row>
    <row r="12280" ht="15.0" customHeight="1">
      <c r="A12280" s="29">
        <v>41502.0</v>
      </c>
      <c r="B12280" s="30" t="s">
        <v>15</v>
      </c>
      <c r="D12280" s="30" t="s">
        <v>82</v>
      </c>
      <c r="E12280" s="31" t="s">
        <v>87</v>
      </c>
      <c r="F12280" s="32">
        <v>1.0</v>
      </c>
      <c r="G12280" s="32">
        <v>38.0</v>
      </c>
      <c r="H12280" s="32">
        <v>14.51428571</v>
      </c>
      <c r="I12280" s="10"/>
      <c r="J12280" s="10"/>
      <c r="AA12280" s="7"/>
      <c r="AB12280" s="7"/>
      <c r="AC12280" s="7"/>
    </row>
    <row r="12281" ht="15.0" customHeight="1">
      <c r="A12281" s="29">
        <v>41502.0</v>
      </c>
      <c r="B12281" s="30" t="s">
        <v>15</v>
      </c>
      <c r="D12281" s="30" t="s">
        <v>82</v>
      </c>
      <c r="E12281" s="31" t="s">
        <v>87</v>
      </c>
      <c r="F12281" s="32">
        <v>2.0</v>
      </c>
      <c r="G12281" s="32">
        <v>24.0</v>
      </c>
      <c r="H12281" s="32">
        <v>9.166917293</v>
      </c>
      <c r="I12281" s="10"/>
      <c r="J12281" s="10"/>
      <c r="AA12281" s="7"/>
      <c r="AB12281" s="7"/>
      <c r="AC12281" s="7"/>
    </row>
    <row r="12282" ht="15.0" customHeight="1">
      <c r="A12282" s="29">
        <v>41502.0</v>
      </c>
      <c r="B12282" s="30" t="s">
        <v>15</v>
      </c>
      <c r="D12282" s="30" t="s">
        <v>82</v>
      </c>
      <c r="E12282" s="31" t="s">
        <v>87</v>
      </c>
      <c r="F12282" s="32">
        <v>3.0</v>
      </c>
      <c r="G12282" s="32">
        <v>30.0</v>
      </c>
      <c r="H12282" s="32">
        <v>11.45864662</v>
      </c>
      <c r="I12282" s="10"/>
      <c r="J12282" s="10"/>
      <c r="AA12282" s="7"/>
      <c r="AB12282" s="7"/>
      <c r="AC12282" s="7"/>
    </row>
    <row r="12283" ht="15.0" customHeight="1">
      <c r="A12283" s="29">
        <v>41502.0</v>
      </c>
      <c r="B12283" s="30" t="s">
        <v>15</v>
      </c>
      <c r="D12283" s="30" t="s">
        <v>82</v>
      </c>
      <c r="E12283" s="31" t="s">
        <v>87</v>
      </c>
      <c r="F12283" s="32">
        <v>4.0</v>
      </c>
      <c r="G12283" s="32">
        <v>21.0</v>
      </c>
      <c r="H12283" s="32">
        <v>8.021052631</v>
      </c>
      <c r="I12283" s="10"/>
      <c r="J12283" s="10"/>
      <c r="AA12283" s="7"/>
      <c r="AB12283" s="7"/>
      <c r="AC12283" s="7"/>
    </row>
    <row r="12284" ht="15.0" customHeight="1">
      <c r="A12284" s="29">
        <v>41502.0</v>
      </c>
      <c r="B12284" s="30" t="s">
        <v>15</v>
      </c>
      <c r="D12284" s="30" t="s">
        <v>82</v>
      </c>
      <c r="E12284" s="31" t="s">
        <v>87</v>
      </c>
      <c r="F12284" s="32">
        <v>5.0</v>
      </c>
      <c r="G12284" s="32">
        <v>21.0</v>
      </c>
      <c r="H12284" s="32">
        <v>8.021052631</v>
      </c>
      <c r="I12284" s="10"/>
      <c r="J12284" s="10"/>
      <c r="AA12284" s="7"/>
      <c r="AB12284" s="7"/>
      <c r="AC12284" s="7"/>
    </row>
    <row r="12285" ht="15.0" customHeight="1">
      <c r="A12285" s="29">
        <v>41502.0</v>
      </c>
      <c r="B12285" s="30" t="s">
        <v>15</v>
      </c>
      <c r="D12285" s="30" t="s">
        <v>82</v>
      </c>
      <c r="E12285" s="31" t="s">
        <v>87</v>
      </c>
      <c r="F12285" s="32">
        <v>6.0</v>
      </c>
      <c r="G12285" s="32">
        <v>26.0</v>
      </c>
      <c r="H12285" s="32">
        <v>9.930827067</v>
      </c>
      <c r="I12285" s="10"/>
      <c r="J12285" s="10"/>
      <c r="AA12285" s="7"/>
      <c r="AB12285" s="7"/>
      <c r="AC12285" s="7"/>
    </row>
    <row r="12286" ht="15.0" customHeight="1">
      <c r="A12286" s="29">
        <v>41502.0</v>
      </c>
      <c r="B12286" s="30" t="s">
        <v>15</v>
      </c>
      <c r="D12286" s="30" t="s">
        <v>82</v>
      </c>
      <c r="E12286" s="31" t="s">
        <v>87</v>
      </c>
      <c r="F12286" s="32">
        <v>7.0</v>
      </c>
      <c r="G12286" s="32">
        <v>27.0</v>
      </c>
      <c r="H12286" s="32">
        <v>10.31278195</v>
      </c>
      <c r="I12286" s="10"/>
      <c r="J12286" s="10"/>
      <c r="AA12286" s="7"/>
      <c r="AB12286" s="7"/>
      <c r="AC12286" s="7"/>
    </row>
    <row r="12287" ht="15.0" customHeight="1">
      <c r="A12287" s="29">
        <v>41502.0</v>
      </c>
      <c r="B12287" s="30" t="s">
        <v>15</v>
      </c>
      <c r="D12287" s="30" t="s">
        <v>82</v>
      </c>
      <c r="E12287" s="31" t="s">
        <v>87</v>
      </c>
      <c r="F12287" s="32">
        <v>8.0</v>
      </c>
      <c r="G12287" s="32">
        <v>22.0</v>
      </c>
      <c r="H12287" s="32">
        <v>8.403007518</v>
      </c>
      <c r="I12287" s="10"/>
      <c r="J12287" s="10"/>
      <c r="AA12287" s="7"/>
      <c r="AB12287" s="7"/>
      <c r="AC12287" s="7"/>
    </row>
    <row r="12288" ht="15.0" customHeight="1">
      <c r="A12288" s="29">
        <v>41502.0</v>
      </c>
      <c r="B12288" s="30" t="s">
        <v>15</v>
      </c>
      <c r="D12288" s="30" t="s">
        <v>82</v>
      </c>
      <c r="E12288" s="31" t="s">
        <v>87</v>
      </c>
      <c r="F12288" s="32">
        <v>9.0</v>
      </c>
      <c r="G12288" s="32">
        <v>29.0</v>
      </c>
      <c r="H12288" s="32">
        <v>11.07669173</v>
      </c>
      <c r="I12288" s="10"/>
      <c r="J12288" s="10"/>
      <c r="AA12288" s="7"/>
      <c r="AB12288" s="7"/>
      <c r="AC12288" s="7"/>
    </row>
    <row r="12289" ht="15.0" customHeight="1">
      <c r="A12289" s="29">
        <v>41502.0</v>
      </c>
      <c r="B12289" s="30" t="s">
        <v>15</v>
      </c>
      <c r="D12289" s="30" t="s">
        <v>82</v>
      </c>
      <c r="E12289" s="31" t="s">
        <v>87</v>
      </c>
      <c r="F12289" s="32">
        <v>10.0</v>
      </c>
      <c r="G12289" s="32">
        <v>21.0</v>
      </c>
      <c r="H12289" s="32">
        <v>8.021052631</v>
      </c>
      <c r="I12289" s="10"/>
      <c r="J12289" s="10"/>
      <c r="AA12289" s="7"/>
      <c r="AB12289" s="7"/>
      <c r="AC12289" s="7"/>
    </row>
    <row r="12290" ht="15.0" customHeight="1">
      <c r="A12290" s="29">
        <v>41502.0</v>
      </c>
      <c r="B12290" s="30" t="s">
        <v>15</v>
      </c>
      <c r="D12290" s="30" t="s">
        <v>82</v>
      </c>
      <c r="E12290" s="31" t="s">
        <v>87</v>
      </c>
      <c r="F12290" s="32">
        <v>11.0</v>
      </c>
      <c r="G12290" s="32">
        <v>38.0</v>
      </c>
      <c r="H12290" s="32">
        <v>14.51428571</v>
      </c>
      <c r="I12290" s="10"/>
      <c r="J12290" s="10"/>
      <c r="AA12290" s="7"/>
      <c r="AB12290" s="7"/>
      <c r="AC12290" s="7"/>
    </row>
    <row r="12291" ht="15.0" customHeight="1">
      <c r="A12291" s="29">
        <v>41502.0</v>
      </c>
      <c r="B12291" s="30" t="s">
        <v>15</v>
      </c>
      <c r="D12291" s="30" t="s">
        <v>82</v>
      </c>
      <c r="E12291" s="31" t="s">
        <v>87</v>
      </c>
      <c r="F12291" s="32">
        <v>12.0</v>
      </c>
      <c r="G12291" s="32">
        <v>15.0</v>
      </c>
      <c r="H12291" s="32">
        <v>5.729323308</v>
      </c>
      <c r="I12291" s="10"/>
      <c r="J12291" s="10"/>
      <c r="AA12291" s="7"/>
      <c r="AB12291" s="7"/>
      <c r="AC12291" s="7"/>
    </row>
    <row r="12292" ht="15.0" customHeight="1">
      <c r="A12292" s="29">
        <v>41502.0</v>
      </c>
      <c r="B12292" s="30" t="s">
        <v>15</v>
      </c>
      <c r="D12292" s="30" t="s">
        <v>82</v>
      </c>
      <c r="E12292" s="31" t="s">
        <v>87</v>
      </c>
      <c r="F12292" s="32">
        <v>13.0</v>
      </c>
      <c r="G12292" s="32">
        <v>36.0</v>
      </c>
      <c r="H12292" s="32">
        <v>13.75037594</v>
      </c>
      <c r="I12292" s="10"/>
      <c r="J12292" s="10"/>
      <c r="AA12292" s="7"/>
      <c r="AB12292" s="7"/>
      <c r="AC12292" s="7"/>
    </row>
    <row r="12293" ht="15.0" customHeight="1">
      <c r="A12293" s="29">
        <v>41502.0</v>
      </c>
      <c r="B12293" s="30" t="s">
        <v>15</v>
      </c>
      <c r="D12293" s="30" t="s">
        <v>82</v>
      </c>
      <c r="E12293" s="31" t="s">
        <v>87</v>
      </c>
      <c r="F12293" s="32">
        <v>14.0</v>
      </c>
      <c r="G12293" s="32">
        <v>24.0</v>
      </c>
      <c r="H12293" s="32">
        <v>9.166917293</v>
      </c>
      <c r="I12293" s="10"/>
      <c r="J12293" s="10"/>
      <c r="AA12293" s="7"/>
      <c r="AB12293" s="7"/>
      <c r="AC12293" s="7"/>
    </row>
    <row r="12294" ht="15.0" customHeight="1">
      <c r="A12294" s="29">
        <v>41502.0</v>
      </c>
      <c r="B12294" s="30" t="s">
        <v>15</v>
      </c>
      <c r="D12294" s="30" t="s">
        <v>82</v>
      </c>
      <c r="E12294" s="31" t="s">
        <v>87</v>
      </c>
      <c r="F12294" s="32">
        <v>15.0</v>
      </c>
      <c r="G12294" s="32">
        <v>40.0</v>
      </c>
      <c r="H12294" s="32">
        <v>15.27819549</v>
      </c>
      <c r="I12294" s="10"/>
      <c r="J12294" s="10"/>
      <c r="AA12294" s="7"/>
      <c r="AB12294" s="7"/>
      <c r="AC12294" s="7"/>
    </row>
    <row r="12295" ht="15.0" customHeight="1">
      <c r="A12295" s="29">
        <v>41502.0</v>
      </c>
      <c r="B12295" s="30" t="s">
        <v>15</v>
      </c>
      <c r="D12295" s="30" t="s">
        <v>82</v>
      </c>
      <c r="E12295" s="31" t="s">
        <v>87</v>
      </c>
      <c r="F12295" s="32">
        <v>16.0</v>
      </c>
      <c r="G12295" s="32">
        <v>32.0</v>
      </c>
      <c r="H12295" s="32">
        <v>12.22255639</v>
      </c>
      <c r="I12295" s="10"/>
      <c r="J12295" s="10"/>
      <c r="AA12295" s="7"/>
      <c r="AB12295" s="7"/>
      <c r="AC12295" s="7"/>
    </row>
    <row r="12296" ht="15.0" customHeight="1">
      <c r="A12296" s="29">
        <v>41502.0</v>
      </c>
      <c r="B12296" s="30" t="s">
        <v>15</v>
      </c>
      <c r="D12296" s="30" t="s">
        <v>82</v>
      </c>
      <c r="E12296" s="31" t="s">
        <v>87</v>
      </c>
      <c r="F12296" s="32">
        <v>17.0</v>
      </c>
      <c r="G12296" s="32">
        <v>39.0</v>
      </c>
      <c r="H12296" s="32">
        <v>14.8962406</v>
      </c>
      <c r="I12296" s="10"/>
      <c r="J12296" s="10"/>
      <c r="AA12296" s="7"/>
      <c r="AB12296" s="7"/>
      <c r="AC12296" s="7"/>
    </row>
    <row r="12297" ht="15.0" customHeight="1">
      <c r="A12297" s="29">
        <v>41502.0</v>
      </c>
      <c r="B12297" s="30" t="s">
        <v>15</v>
      </c>
      <c r="D12297" s="30" t="s">
        <v>82</v>
      </c>
      <c r="E12297" s="31" t="s">
        <v>87</v>
      </c>
      <c r="F12297" s="32">
        <v>18.0</v>
      </c>
      <c r="G12297" s="32">
        <v>41.0</v>
      </c>
      <c r="H12297" s="32">
        <v>15.66015038</v>
      </c>
      <c r="I12297" s="10"/>
      <c r="J12297" s="10"/>
      <c r="AA12297" s="7"/>
      <c r="AB12297" s="7"/>
      <c r="AC12297" s="7"/>
    </row>
    <row r="12298" ht="15.0" customHeight="1">
      <c r="A12298" s="29">
        <v>41502.0</v>
      </c>
      <c r="B12298" s="30" t="s">
        <v>15</v>
      </c>
      <c r="D12298" s="30" t="s">
        <v>82</v>
      </c>
      <c r="E12298" s="31" t="s">
        <v>87</v>
      </c>
      <c r="F12298" s="32">
        <v>19.0</v>
      </c>
      <c r="G12298" s="32">
        <v>29.0</v>
      </c>
      <c r="H12298" s="32">
        <v>11.07669173</v>
      </c>
      <c r="I12298" s="10"/>
      <c r="J12298" s="10"/>
      <c r="AA12298" s="7"/>
      <c r="AB12298" s="7"/>
      <c r="AC12298" s="7"/>
    </row>
    <row r="12299" ht="15.0" customHeight="1">
      <c r="A12299" s="29">
        <v>41502.0</v>
      </c>
      <c r="B12299" s="30" t="s">
        <v>15</v>
      </c>
      <c r="D12299" s="30" t="s">
        <v>82</v>
      </c>
      <c r="E12299" s="31" t="s">
        <v>87</v>
      </c>
      <c r="F12299" s="32">
        <v>20.0</v>
      </c>
      <c r="G12299" s="32">
        <v>32.0</v>
      </c>
      <c r="H12299" s="32">
        <v>12.22255639</v>
      </c>
      <c r="I12299" s="10"/>
      <c r="J12299" s="10"/>
      <c r="AA12299" s="7"/>
      <c r="AB12299" s="7"/>
      <c r="AC12299" s="7"/>
    </row>
    <row r="12300" ht="15.0" customHeight="1">
      <c r="A12300" s="29">
        <v>41502.0</v>
      </c>
      <c r="B12300" s="30" t="s">
        <v>15</v>
      </c>
      <c r="D12300" s="30" t="s">
        <v>82</v>
      </c>
      <c r="E12300" s="31" t="s">
        <v>87</v>
      </c>
      <c r="F12300" s="32">
        <v>21.0</v>
      </c>
      <c r="G12300" s="32">
        <v>35.0</v>
      </c>
      <c r="H12300" s="32">
        <v>13.36842105</v>
      </c>
      <c r="I12300" s="10"/>
      <c r="J12300" s="10"/>
      <c r="AA12300" s="7"/>
      <c r="AB12300" s="7"/>
      <c r="AC12300" s="7"/>
    </row>
    <row r="12301" ht="15.0" customHeight="1">
      <c r="A12301" s="29">
        <v>41502.0</v>
      </c>
      <c r="B12301" s="30" t="s">
        <v>15</v>
      </c>
      <c r="D12301" s="30" t="s">
        <v>82</v>
      </c>
      <c r="E12301" s="31" t="s">
        <v>87</v>
      </c>
      <c r="F12301" s="32">
        <v>22.0</v>
      </c>
      <c r="G12301" s="32">
        <v>23.0</v>
      </c>
      <c r="H12301" s="32">
        <v>8.784962406</v>
      </c>
      <c r="I12301" s="10"/>
      <c r="J12301" s="10"/>
      <c r="AA12301" s="7"/>
      <c r="AB12301" s="7"/>
      <c r="AC12301" s="7"/>
    </row>
    <row r="12302" ht="15.0" customHeight="1">
      <c r="A12302" s="29">
        <v>41502.0</v>
      </c>
      <c r="B12302" s="30" t="s">
        <v>15</v>
      </c>
      <c r="D12302" s="30" t="s">
        <v>82</v>
      </c>
      <c r="E12302" s="31" t="s">
        <v>87</v>
      </c>
      <c r="F12302" s="32">
        <v>23.0</v>
      </c>
      <c r="G12302" s="32">
        <v>29.0</v>
      </c>
      <c r="H12302" s="32">
        <v>11.07669173</v>
      </c>
      <c r="I12302" s="10"/>
      <c r="J12302" s="10"/>
      <c r="AA12302" s="7"/>
      <c r="AB12302" s="7"/>
      <c r="AC12302" s="7"/>
    </row>
    <row r="12303" ht="15.0" customHeight="1">
      <c r="A12303" s="29">
        <v>41502.0</v>
      </c>
      <c r="B12303" s="30" t="s">
        <v>15</v>
      </c>
      <c r="D12303" s="30" t="s">
        <v>82</v>
      </c>
      <c r="E12303" s="31" t="s">
        <v>87</v>
      </c>
      <c r="F12303" s="32">
        <v>24.0</v>
      </c>
      <c r="G12303" s="32">
        <v>23.0</v>
      </c>
      <c r="H12303" s="32">
        <v>8.784962406</v>
      </c>
      <c r="I12303" s="10"/>
      <c r="J12303" s="10"/>
      <c r="AA12303" s="7"/>
      <c r="AB12303" s="7"/>
      <c r="AC12303" s="7"/>
    </row>
    <row r="12304" ht="15.0" customHeight="1">
      <c r="A12304" s="29">
        <v>41502.0</v>
      </c>
      <c r="B12304" s="30" t="s">
        <v>15</v>
      </c>
      <c r="D12304" s="30" t="s">
        <v>82</v>
      </c>
      <c r="E12304" s="31" t="s">
        <v>83</v>
      </c>
      <c r="F12304" s="32">
        <v>1.0</v>
      </c>
      <c r="G12304" s="32">
        <v>35.0</v>
      </c>
      <c r="H12304" s="32">
        <v>13.15737543</v>
      </c>
      <c r="I12304" s="10"/>
      <c r="J12304" s="10"/>
      <c r="AA12304" s="7"/>
      <c r="AB12304" s="7"/>
      <c r="AC12304" s="7"/>
    </row>
    <row r="12305" ht="15.0" customHeight="1">
      <c r="A12305" s="29">
        <v>41502.0</v>
      </c>
      <c r="B12305" s="30" t="s">
        <v>15</v>
      </c>
      <c r="D12305" s="30" t="s">
        <v>82</v>
      </c>
      <c r="E12305" s="31" t="s">
        <v>83</v>
      </c>
      <c r="F12305" s="32">
        <v>2.0</v>
      </c>
      <c r="G12305" s="32">
        <v>27.0</v>
      </c>
      <c r="H12305" s="32">
        <v>10.14997533</v>
      </c>
      <c r="I12305" s="10"/>
      <c r="J12305" s="10"/>
      <c r="AA12305" s="7"/>
      <c r="AB12305" s="7"/>
      <c r="AC12305" s="7"/>
    </row>
    <row r="12306" ht="15.0" customHeight="1">
      <c r="A12306" s="29">
        <v>41502.0</v>
      </c>
      <c r="B12306" s="30" t="s">
        <v>15</v>
      </c>
      <c r="D12306" s="30" t="s">
        <v>82</v>
      </c>
      <c r="E12306" s="31" t="s">
        <v>83</v>
      </c>
      <c r="F12306" s="32">
        <v>3.0</v>
      </c>
      <c r="G12306" s="32">
        <v>26.0</v>
      </c>
      <c r="H12306" s="32">
        <v>9.77405032</v>
      </c>
      <c r="I12306" s="10"/>
      <c r="J12306" s="10"/>
      <c r="AA12306" s="7"/>
      <c r="AB12306" s="7"/>
      <c r="AC12306" s="7"/>
    </row>
    <row r="12307" ht="15.0" customHeight="1">
      <c r="A12307" s="29">
        <v>41502.0</v>
      </c>
      <c r="B12307" s="30" t="s">
        <v>15</v>
      </c>
      <c r="D12307" s="30" t="s">
        <v>82</v>
      </c>
      <c r="E12307" s="31" t="s">
        <v>83</v>
      </c>
      <c r="F12307" s="32">
        <v>4.0</v>
      </c>
      <c r="G12307" s="32">
        <v>27.0</v>
      </c>
      <c r="H12307" s="32">
        <v>10.14997533</v>
      </c>
      <c r="I12307" s="10"/>
      <c r="J12307" s="10"/>
      <c r="AA12307" s="7"/>
      <c r="AB12307" s="7"/>
      <c r="AC12307" s="7"/>
    </row>
    <row r="12308" ht="15.0" customHeight="1">
      <c r="A12308" s="29">
        <v>41502.0</v>
      </c>
      <c r="B12308" s="30" t="s">
        <v>15</v>
      </c>
      <c r="D12308" s="30" t="s">
        <v>82</v>
      </c>
      <c r="E12308" s="31" t="s">
        <v>83</v>
      </c>
      <c r="F12308" s="32">
        <v>5.0</v>
      </c>
      <c r="G12308" s="32">
        <v>39.0</v>
      </c>
      <c r="H12308" s="32">
        <v>14.66107548</v>
      </c>
      <c r="I12308" s="10"/>
      <c r="J12308" s="10"/>
      <c r="AA12308" s="7"/>
      <c r="AB12308" s="7"/>
      <c r="AC12308" s="7"/>
    </row>
    <row r="12309" ht="15.0" customHeight="1">
      <c r="A12309" s="29">
        <v>41502.0</v>
      </c>
      <c r="B12309" s="30" t="s">
        <v>15</v>
      </c>
      <c r="D12309" s="30" t="s">
        <v>82</v>
      </c>
      <c r="E12309" s="31" t="s">
        <v>83</v>
      </c>
      <c r="F12309" s="32">
        <v>6.0</v>
      </c>
      <c r="G12309" s="32">
        <v>32.0</v>
      </c>
      <c r="H12309" s="32">
        <v>12.02960039</v>
      </c>
      <c r="I12309" s="10"/>
      <c r="J12309" s="10"/>
      <c r="AA12309" s="7"/>
      <c r="AB12309" s="7"/>
      <c r="AC12309" s="7"/>
    </row>
    <row r="12310" ht="15.0" customHeight="1">
      <c r="A12310" s="29">
        <v>41502.0</v>
      </c>
      <c r="B12310" s="30" t="s">
        <v>15</v>
      </c>
      <c r="D12310" s="30" t="s">
        <v>82</v>
      </c>
      <c r="E12310" s="31" t="s">
        <v>83</v>
      </c>
      <c r="F12310" s="32">
        <v>7.0</v>
      </c>
      <c r="G12310" s="32">
        <v>25.0</v>
      </c>
      <c r="H12310" s="32">
        <v>9.398125308</v>
      </c>
      <c r="I12310" s="10"/>
      <c r="J12310" s="10"/>
      <c r="AA12310" s="7"/>
      <c r="AB12310" s="7"/>
      <c r="AC12310" s="7"/>
    </row>
    <row r="12311" ht="15.0" customHeight="1">
      <c r="A12311" s="29">
        <v>41502.0</v>
      </c>
      <c r="B12311" s="30" t="s">
        <v>15</v>
      </c>
      <c r="D12311" s="30" t="s">
        <v>82</v>
      </c>
      <c r="E12311" s="31" t="s">
        <v>83</v>
      </c>
      <c r="F12311" s="32">
        <v>8.0</v>
      </c>
      <c r="G12311" s="32">
        <v>21.0</v>
      </c>
      <c r="H12311" s="32">
        <v>7.894425258</v>
      </c>
      <c r="I12311" s="10"/>
      <c r="J12311" s="10"/>
      <c r="AA12311" s="7"/>
      <c r="AB12311" s="7"/>
      <c r="AC12311" s="7"/>
    </row>
    <row r="12312" ht="15.0" customHeight="1">
      <c r="A12312" s="29">
        <v>41502.0</v>
      </c>
      <c r="B12312" s="30" t="s">
        <v>15</v>
      </c>
      <c r="D12312" s="30" t="s">
        <v>82</v>
      </c>
      <c r="E12312" s="31" t="s">
        <v>83</v>
      </c>
      <c r="F12312" s="32">
        <v>9.0</v>
      </c>
      <c r="G12312" s="32">
        <v>27.0</v>
      </c>
      <c r="H12312" s="32">
        <v>10.14997533</v>
      </c>
      <c r="I12312" s="10"/>
      <c r="J12312" s="10"/>
      <c r="AA12312" s="7"/>
      <c r="AB12312" s="7"/>
      <c r="AC12312" s="7"/>
    </row>
    <row r="12313" ht="15.0" customHeight="1">
      <c r="A12313" s="29">
        <v>41502.0</v>
      </c>
      <c r="B12313" s="30" t="s">
        <v>15</v>
      </c>
      <c r="D12313" s="30" t="s">
        <v>82</v>
      </c>
      <c r="E12313" s="31" t="s">
        <v>83</v>
      </c>
      <c r="F12313" s="32">
        <v>10.0</v>
      </c>
      <c r="G12313" s="32">
        <v>38.0</v>
      </c>
      <c r="H12313" s="32">
        <v>14.28515047</v>
      </c>
      <c r="I12313" s="10"/>
      <c r="J12313" s="10"/>
      <c r="AA12313" s="7"/>
      <c r="AB12313" s="7"/>
      <c r="AC12313" s="7"/>
    </row>
    <row r="12314" ht="15.0" customHeight="1">
      <c r="A12314" s="29">
        <v>41502.0</v>
      </c>
      <c r="B12314" s="30" t="s">
        <v>15</v>
      </c>
      <c r="D12314" s="30" t="s">
        <v>82</v>
      </c>
      <c r="E12314" s="31" t="s">
        <v>83</v>
      </c>
      <c r="F12314" s="32">
        <v>11.0</v>
      </c>
      <c r="G12314" s="32">
        <v>40.0</v>
      </c>
      <c r="H12314" s="32">
        <v>15.03700049</v>
      </c>
      <c r="I12314" s="10"/>
      <c r="J12314" s="10"/>
      <c r="AA12314" s="7"/>
      <c r="AB12314" s="7"/>
      <c r="AC12314" s="7"/>
    </row>
    <row r="12315" ht="15.0" customHeight="1">
      <c r="A12315" s="29">
        <v>41502.0</v>
      </c>
      <c r="B12315" s="30" t="s">
        <v>15</v>
      </c>
      <c r="D12315" s="30" t="s">
        <v>82</v>
      </c>
      <c r="E12315" s="31" t="s">
        <v>83</v>
      </c>
      <c r="F12315" s="32">
        <v>12.0</v>
      </c>
      <c r="G12315" s="32">
        <v>25.0</v>
      </c>
      <c r="H12315" s="32">
        <v>9.398125308</v>
      </c>
      <c r="I12315" s="10"/>
      <c r="J12315" s="10"/>
      <c r="AA12315" s="7"/>
      <c r="AB12315" s="7"/>
      <c r="AC12315" s="7"/>
    </row>
    <row r="12316" ht="15.0" customHeight="1">
      <c r="A12316" s="29">
        <v>41502.0</v>
      </c>
      <c r="B12316" s="30" t="s">
        <v>15</v>
      </c>
      <c r="D12316" s="30" t="s">
        <v>82</v>
      </c>
      <c r="E12316" s="31" t="s">
        <v>83</v>
      </c>
      <c r="F12316" s="32">
        <v>13.0</v>
      </c>
      <c r="G12316" s="32">
        <v>39.0</v>
      </c>
      <c r="H12316" s="32">
        <v>14.66107548</v>
      </c>
      <c r="I12316" s="10"/>
      <c r="J12316" s="10"/>
      <c r="AA12316" s="7"/>
      <c r="AB12316" s="7"/>
      <c r="AC12316" s="7"/>
    </row>
    <row r="12317" ht="15.0" customHeight="1">
      <c r="A12317" s="29">
        <v>41502.0</v>
      </c>
      <c r="B12317" s="30" t="s">
        <v>15</v>
      </c>
      <c r="D12317" s="30" t="s">
        <v>82</v>
      </c>
      <c r="E12317" s="31" t="s">
        <v>83</v>
      </c>
      <c r="F12317" s="32">
        <v>14.0</v>
      </c>
      <c r="G12317" s="32">
        <v>29.0</v>
      </c>
      <c r="H12317" s="32">
        <v>10.90182536</v>
      </c>
      <c r="I12317" s="10"/>
      <c r="J12317" s="10"/>
      <c r="AA12317" s="7"/>
      <c r="AB12317" s="7"/>
      <c r="AC12317" s="7"/>
    </row>
    <row r="12318" ht="15.0" customHeight="1">
      <c r="A12318" s="29">
        <v>41502.0</v>
      </c>
      <c r="B12318" s="30" t="s">
        <v>15</v>
      </c>
      <c r="D12318" s="30" t="s">
        <v>82</v>
      </c>
      <c r="E12318" s="31" t="s">
        <v>83</v>
      </c>
      <c r="F12318" s="32">
        <v>15.0</v>
      </c>
      <c r="G12318" s="32">
        <v>47.0</v>
      </c>
      <c r="H12318" s="32">
        <v>17.66847558</v>
      </c>
      <c r="I12318" s="10"/>
      <c r="J12318" s="10"/>
      <c r="AA12318" s="7"/>
      <c r="AB12318" s="7"/>
      <c r="AC12318" s="7"/>
    </row>
    <row r="12319" ht="15.0" customHeight="1">
      <c r="A12319" s="29">
        <v>41502.0</v>
      </c>
      <c r="B12319" s="30" t="s">
        <v>15</v>
      </c>
      <c r="D12319" s="30" t="s">
        <v>82</v>
      </c>
      <c r="E12319" s="31" t="s">
        <v>83</v>
      </c>
      <c r="F12319" s="32">
        <v>16.0</v>
      </c>
      <c r="G12319" s="32">
        <v>34.0</v>
      </c>
      <c r="H12319" s="32">
        <v>12.78145042</v>
      </c>
      <c r="I12319" s="10"/>
      <c r="J12319" s="10"/>
      <c r="AA12319" s="7"/>
      <c r="AB12319" s="7"/>
      <c r="AC12319" s="7"/>
    </row>
    <row r="12320" ht="15.0" customHeight="1">
      <c r="A12320" s="29">
        <v>41502.0</v>
      </c>
      <c r="B12320" s="30" t="s">
        <v>15</v>
      </c>
      <c r="D12320" s="30" t="s">
        <v>82</v>
      </c>
      <c r="E12320" s="31" t="s">
        <v>83</v>
      </c>
      <c r="F12320" s="32">
        <v>17.0</v>
      </c>
      <c r="G12320" s="32">
        <v>35.0</v>
      </c>
      <c r="H12320" s="32">
        <v>13.15737543</v>
      </c>
      <c r="I12320" s="10"/>
      <c r="J12320" s="10"/>
      <c r="AA12320" s="7"/>
      <c r="AB12320" s="7"/>
      <c r="AC12320" s="7"/>
    </row>
    <row r="12321" ht="15.0" customHeight="1">
      <c r="A12321" s="29">
        <v>41502.0</v>
      </c>
      <c r="B12321" s="30" t="s">
        <v>15</v>
      </c>
      <c r="D12321" s="30" t="s">
        <v>82</v>
      </c>
      <c r="E12321" s="31" t="s">
        <v>83</v>
      </c>
      <c r="F12321" s="32">
        <v>18.0</v>
      </c>
      <c r="G12321" s="32">
        <v>31.0</v>
      </c>
      <c r="H12321" s="32">
        <v>11.65367538</v>
      </c>
      <c r="I12321" s="10"/>
      <c r="J12321" s="10"/>
      <c r="AA12321" s="7"/>
      <c r="AB12321" s="7"/>
      <c r="AC12321" s="7"/>
    </row>
    <row r="12322" ht="15.0" customHeight="1">
      <c r="A12322" s="29">
        <v>41502.0</v>
      </c>
      <c r="B12322" s="30" t="s">
        <v>15</v>
      </c>
      <c r="D12322" s="30" t="s">
        <v>82</v>
      </c>
      <c r="E12322" s="31" t="s">
        <v>83</v>
      </c>
      <c r="F12322" s="32">
        <v>19.0</v>
      </c>
      <c r="G12322" s="32">
        <v>23.0</v>
      </c>
      <c r="H12322" s="32">
        <v>8.646275283</v>
      </c>
      <c r="I12322" s="10"/>
      <c r="J12322" s="10"/>
      <c r="AA12322" s="7"/>
      <c r="AB12322" s="7"/>
      <c r="AC12322" s="7"/>
    </row>
    <row r="12323" ht="15.0" customHeight="1">
      <c r="A12323" s="29">
        <v>41502.0</v>
      </c>
      <c r="B12323" s="30" t="s">
        <v>15</v>
      </c>
      <c r="D12323" s="30" t="s">
        <v>82</v>
      </c>
      <c r="E12323" s="31" t="s">
        <v>83</v>
      </c>
      <c r="F12323" s="32">
        <v>20.0</v>
      </c>
      <c r="G12323" s="32">
        <v>23.0</v>
      </c>
      <c r="H12323" s="32">
        <v>8.646275283</v>
      </c>
      <c r="I12323" s="10"/>
      <c r="J12323" s="10"/>
      <c r="AA12323" s="7"/>
      <c r="AB12323" s="7"/>
      <c r="AC12323" s="7"/>
    </row>
    <row r="12324" ht="15.0" customHeight="1">
      <c r="A12324" s="29">
        <v>41502.0</v>
      </c>
      <c r="B12324" s="30" t="s">
        <v>15</v>
      </c>
      <c r="D12324" s="30" t="s">
        <v>82</v>
      </c>
      <c r="E12324" s="31" t="s">
        <v>83</v>
      </c>
      <c r="F12324" s="32">
        <v>21.0</v>
      </c>
      <c r="G12324" s="32">
        <v>28.0</v>
      </c>
      <c r="H12324" s="32">
        <v>10.52590034</v>
      </c>
      <c r="I12324" s="10"/>
      <c r="J12324" s="10"/>
      <c r="AA12324" s="7"/>
      <c r="AB12324" s="7"/>
      <c r="AC12324" s="7"/>
    </row>
    <row r="12325" ht="15.0" customHeight="1">
      <c r="A12325" s="29">
        <v>41502.0</v>
      </c>
      <c r="B12325" s="30" t="s">
        <v>15</v>
      </c>
      <c r="D12325" s="30" t="s">
        <v>82</v>
      </c>
      <c r="E12325" s="31" t="s">
        <v>83</v>
      </c>
      <c r="F12325" s="32">
        <v>22.0</v>
      </c>
      <c r="G12325" s="32">
        <v>21.0</v>
      </c>
      <c r="H12325" s="32">
        <v>7.894425258</v>
      </c>
      <c r="I12325" s="10"/>
      <c r="J12325" s="10"/>
      <c r="AA12325" s="7"/>
      <c r="AB12325" s="7"/>
      <c r="AC12325" s="7"/>
    </row>
    <row r="12326" ht="15.0" customHeight="1">
      <c r="A12326" s="29">
        <v>41502.0</v>
      </c>
      <c r="B12326" s="30" t="s">
        <v>15</v>
      </c>
      <c r="D12326" s="30" t="s">
        <v>82</v>
      </c>
      <c r="E12326" s="31" t="s">
        <v>83</v>
      </c>
      <c r="F12326" s="32">
        <v>23.0</v>
      </c>
      <c r="G12326" s="32">
        <v>32.0</v>
      </c>
      <c r="H12326" s="32">
        <v>12.02960039</v>
      </c>
      <c r="I12326" s="10"/>
      <c r="J12326" s="10"/>
      <c r="AA12326" s="7"/>
      <c r="AB12326" s="7"/>
      <c r="AC12326" s="7"/>
    </row>
    <row r="12327" ht="15.0" customHeight="1">
      <c r="A12327" s="29">
        <v>41502.0</v>
      </c>
      <c r="B12327" s="30" t="s">
        <v>15</v>
      </c>
      <c r="D12327" s="30" t="s">
        <v>82</v>
      </c>
      <c r="E12327" s="31" t="s">
        <v>83</v>
      </c>
      <c r="F12327" s="32">
        <v>24.0</v>
      </c>
      <c r="G12327" s="32">
        <v>29.0</v>
      </c>
      <c r="H12327" s="32">
        <v>10.90182536</v>
      </c>
      <c r="I12327" s="10"/>
      <c r="J12327" s="10"/>
      <c r="AA12327" s="7"/>
      <c r="AB12327" s="7"/>
      <c r="AC12327" s="7"/>
    </row>
    <row r="12328" ht="15.0" customHeight="1">
      <c r="A12328" s="29">
        <v>41502.0</v>
      </c>
      <c r="B12328" s="30" t="s">
        <v>15</v>
      </c>
      <c r="D12328" s="30" t="s">
        <v>88</v>
      </c>
      <c r="E12328" s="31" t="s">
        <v>86</v>
      </c>
      <c r="F12328" s="32">
        <v>1.0</v>
      </c>
      <c r="G12328" s="32">
        <v>32.0</v>
      </c>
      <c r="H12328" s="32">
        <v>13.21626016</v>
      </c>
      <c r="I12328" s="10"/>
      <c r="J12328" s="10"/>
      <c r="AA12328" s="7"/>
      <c r="AB12328" s="7"/>
      <c r="AC12328" s="7"/>
    </row>
    <row r="12329" ht="15.0" customHeight="1">
      <c r="A12329" s="29">
        <v>41502.0</v>
      </c>
      <c r="B12329" s="30" t="s">
        <v>15</v>
      </c>
      <c r="D12329" s="30" t="s">
        <v>88</v>
      </c>
      <c r="E12329" s="31" t="s">
        <v>86</v>
      </c>
      <c r="F12329" s="32">
        <v>2.0</v>
      </c>
      <c r="G12329" s="32">
        <v>33.0</v>
      </c>
      <c r="H12329" s="32">
        <v>13.62926829</v>
      </c>
      <c r="I12329" s="10"/>
      <c r="J12329" s="10"/>
      <c r="AA12329" s="7"/>
      <c r="AB12329" s="7"/>
      <c r="AC12329" s="7"/>
    </row>
    <row r="12330" ht="15.0" customHeight="1">
      <c r="A12330" s="29">
        <v>41502.0</v>
      </c>
      <c r="B12330" s="30" t="s">
        <v>15</v>
      </c>
      <c r="D12330" s="30" t="s">
        <v>88</v>
      </c>
      <c r="E12330" s="31" t="s">
        <v>86</v>
      </c>
      <c r="F12330" s="32">
        <v>3.0</v>
      </c>
      <c r="G12330" s="32">
        <v>17.0</v>
      </c>
      <c r="H12330" s="32">
        <v>7.021138212</v>
      </c>
      <c r="I12330" s="10"/>
      <c r="J12330" s="10"/>
      <c r="AA12330" s="7"/>
      <c r="AB12330" s="7"/>
      <c r="AC12330" s="7"/>
    </row>
    <row r="12331" ht="15.0" customHeight="1">
      <c r="A12331" s="29">
        <v>41502.0</v>
      </c>
      <c r="B12331" s="30" t="s">
        <v>15</v>
      </c>
      <c r="D12331" s="30" t="s">
        <v>88</v>
      </c>
      <c r="E12331" s="31" t="s">
        <v>86</v>
      </c>
      <c r="F12331" s="32">
        <v>4.0</v>
      </c>
      <c r="G12331" s="32">
        <v>52.0</v>
      </c>
      <c r="H12331" s="32">
        <v>21.47642277</v>
      </c>
      <c r="I12331" s="10"/>
      <c r="J12331" s="10"/>
      <c r="AA12331" s="7"/>
      <c r="AB12331" s="7"/>
      <c r="AC12331" s="7"/>
    </row>
    <row r="12332" ht="15.0" customHeight="1">
      <c r="A12332" s="29">
        <v>41502.0</v>
      </c>
      <c r="B12332" s="30" t="s">
        <v>15</v>
      </c>
      <c r="D12332" s="30" t="s">
        <v>88</v>
      </c>
      <c r="E12332" s="31" t="s">
        <v>86</v>
      </c>
      <c r="F12332" s="32">
        <v>5.0</v>
      </c>
      <c r="G12332" s="32">
        <v>9.0</v>
      </c>
      <c r="H12332" s="32">
        <v>3.717073171</v>
      </c>
      <c r="I12332" s="10"/>
      <c r="J12332" s="10"/>
      <c r="AA12332" s="7"/>
      <c r="AB12332" s="7"/>
      <c r="AC12332" s="7"/>
    </row>
    <row r="12333" ht="15.0" customHeight="1">
      <c r="A12333" s="29">
        <v>41502.0</v>
      </c>
      <c r="B12333" s="30" t="s">
        <v>15</v>
      </c>
      <c r="D12333" s="30" t="s">
        <v>88</v>
      </c>
      <c r="E12333" s="31" t="s">
        <v>86</v>
      </c>
      <c r="F12333" s="32">
        <v>6.0</v>
      </c>
      <c r="G12333" s="32">
        <v>17.0</v>
      </c>
      <c r="H12333" s="32">
        <v>7.021138212</v>
      </c>
      <c r="I12333" s="10"/>
      <c r="J12333" s="10"/>
      <c r="AA12333" s="7"/>
      <c r="AB12333" s="7"/>
      <c r="AC12333" s="7"/>
    </row>
    <row r="12334" ht="15.0" customHeight="1">
      <c r="A12334" s="29">
        <v>41502.0</v>
      </c>
      <c r="B12334" s="30" t="s">
        <v>15</v>
      </c>
      <c r="D12334" s="30" t="s">
        <v>88</v>
      </c>
      <c r="E12334" s="31" t="s">
        <v>86</v>
      </c>
      <c r="F12334" s="32">
        <v>7.0</v>
      </c>
      <c r="G12334" s="32">
        <v>30.0</v>
      </c>
      <c r="H12334" s="32">
        <v>12.3902439</v>
      </c>
      <c r="I12334" s="10"/>
      <c r="J12334" s="10"/>
      <c r="AA12334" s="7"/>
      <c r="AB12334" s="7"/>
      <c r="AC12334" s="7"/>
    </row>
    <row r="12335" ht="15.0" customHeight="1">
      <c r="A12335" s="29">
        <v>41502.0</v>
      </c>
      <c r="B12335" s="30" t="s">
        <v>15</v>
      </c>
      <c r="D12335" s="30" t="s">
        <v>88</v>
      </c>
      <c r="E12335" s="31" t="s">
        <v>86</v>
      </c>
      <c r="F12335" s="32">
        <v>8.0</v>
      </c>
      <c r="G12335" s="32">
        <v>45.0</v>
      </c>
      <c r="H12335" s="32">
        <v>18.58536585</v>
      </c>
      <c r="I12335" s="10"/>
      <c r="J12335" s="10"/>
      <c r="AA12335" s="7"/>
      <c r="AB12335" s="7"/>
      <c r="AC12335" s="7"/>
    </row>
    <row r="12336" ht="15.0" customHeight="1">
      <c r="A12336" s="29">
        <v>41502.0</v>
      </c>
      <c r="B12336" s="30" t="s">
        <v>15</v>
      </c>
      <c r="D12336" s="30" t="s">
        <v>88</v>
      </c>
      <c r="E12336" s="31" t="s">
        <v>86</v>
      </c>
      <c r="F12336" s="32">
        <v>9.0</v>
      </c>
      <c r="G12336" s="32">
        <v>27.0</v>
      </c>
      <c r="H12336" s="32">
        <v>11.15121951</v>
      </c>
      <c r="I12336" s="10"/>
      <c r="J12336" s="10"/>
      <c r="AA12336" s="7"/>
      <c r="AB12336" s="7"/>
      <c r="AC12336" s="7"/>
    </row>
    <row r="12337" ht="15.0" customHeight="1">
      <c r="A12337" s="29">
        <v>41502.0</v>
      </c>
      <c r="B12337" s="30" t="s">
        <v>15</v>
      </c>
      <c r="D12337" s="30" t="s">
        <v>88</v>
      </c>
      <c r="E12337" s="31" t="s">
        <v>86</v>
      </c>
      <c r="F12337" s="32">
        <v>10.0</v>
      </c>
      <c r="G12337" s="32">
        <v>25.0</v>
      </c>
      <c r="H12337" s="32">
        <v>10.32520325</v>
      </c>
      <c r="I12337" s="10"/>
      <c r="J12337" s="10"/>
      <c r="AA12337" s="7"/>
      <c r="AB12337" s="7"/>
      <c r="AC12337" s="7"/>
    </row>
    <row r="12338" ht="15.0" customHeight="1">
      <c r="A12338" s="29">
        <v>41502.0</v>
      </c>
      <c r="B12338" s="30" t="s">
        <v>15</v>
      </c>
      <c r="D12338" s="30" t="s">
        <v>88</v>
      </c>
      <c r="E12338" s="31" t="s">
        <v>86</v>
      </c>
      <c r="F12338" s="32">
        <v>11.0</v>
      </c>
      <c r="G12338" s="32">
        <v>23.0</v>
      </c>
      <c r="H12338" s="32">
        <v>9.499186992</v>
      </c>
      <c r="I12338" s="10"/>
      <c r="J12338" s="10"/>
      <c r="AA12338" s="7"/>
      <c r="AB12338" s="7"/>
      <c r="AC12338" s="7"/>
    </row>
    <row r="12339" ht="15.0" customHeight="1">
      <c r="A12339" s="29">
        <v>41502.0</v>
      </c>
      <c r="B12339" s="30" t="s">
        <v>15</v>
      </c>
      <c r="D12339" s="30" t="s">
        <v>88</v>
      </c>
      <c r="E12339" s="31" t="s">
        <v>86</v>
      </c>
      <c r="F12339" s="32">
        <v>12.0</v>
      </c>
      <c r="G12339" s="32">
        <v>33.0</v>
      </c>
      <c r="H12339" s="32">
        <v>13.62926829</v>
      </c>
      <c r="I12339" s="10"/>
      <c r="J12339" s="10"/>
      <c r="AA12339" s="7"/>
      <c r="AB12339" s="7"/>
      <c r="AC12339" s="7"/>
    </row>
    <row r="12340" ht="15.0" customHeight="1">
      <c r="A12340" s="29">
        <v>41502.0</v>
      </c>
      <c r="B12340" s="30" t="s">
        <v>15</v>
      </c>
      <c r="D12340" s="30" t="s">
        <v>88</v>
      </c>
      <c r="E12340" s="31" t="s">
        <v>86</v>
      </c>
      <c r="F12340" s="32">
        <v>13.0</v>
      </c>
      <c r="G12340" s="32">
        <v>41.0</v>
      </c>
      <c r="H12340" s="32">
        <v>16.93333333</v>
      </c>
      <c r="I12340" s="10"/>
      <c r="J12340" s="10"/>
      <c r="AA12340" s="7"/>
      <c r="AB12340" s="7"/>
      <c r="AC12340" s="7"/>
    </row>
    <row r="12341" ht="15.0" customHeight="1">
      <c r="A12341" s="29">
        <v>41502.0</v>
      </c>
      <c r="B12341" s="30" t="s">
        <v>15</v>
      </c>
      <c r="D12341" s="30" t="s">
        <v>88</v>
      </c>
      <c r="E12341" s="31" t="s">
        <v>86</v>
      </c>
      <c r="F12341" s="32">
        <v>14.0</v>
      </c>
      <c r="G12341" s="32">
        <v>45.0</v>
      </c>
      <c r="H12341" s="32">
        <v>18.58536585</v>
      </c>
      <c r="I12341" s="10"/>
      <c r="J12341" s="10"/>
      <c r="AA12341" s="7"/>
      <c r="AB12341" s="7"/>
      <c r="AC12341" s="7"/>
    </row>
    <row r="12342" ht="15.0" customHeight="1">
      <c r="A12342" s="29">
        <v>41502.0</v>
      </c>
      <c r="B12342" s="30" t="s">
        <v>15</v>
      </c>
      <c r="D12342" s="30" t="s">
        <v>88</v>
      </c>
      <c r="E12342" s="31" t="s">
        <v>86</v>
      </c>
      <c r="F12342" s="32">
        <v>15.0</v>
      </c>
      <c r="G12342" s="32">
        <v>27.0</v>
      </c>
      <c r="H12342" s="32">
        <v>11.15121951</v>
      </c>
      <c r="I12342" s="10"/>
      <c r="J12342" s="10"/>
      <c r="AA12342" s="7"/>
      <c r="AB12342" s="7"/>
      <c r="AC12342" s="7"/>
    </row>
    <row r="12343" ht="15.0" customHeight="1">
      <c r="A12343" s="29">
        <v>41502.0</v>
      </c>
      <c r="B12343" s="30" t="s">
        <v>15</v>
      </c>
      <c r="D12343" s="30" t="s">
        <v>88</v>
      </c>
      <c r="E12343" s="31" t="s">
        <v>86</v>
      </c>
      <c r="F12343" s="32">
        <v>16.0</v>
      </c>
      <c r="G12343" s="32">
        <v>29.0</v>
      </c>
      <c r="H12343" s="32">
        <v>11.97723577</v>
      </c>
      <c r="I12343" s="10"/>
      <c r="J12343" s="10"/>
      <c r="AA12343" s="7"/>
      <c r="AB12343" s="7"/>
      <c r="AC12343" s="7"/>
    </row>
    <row r="12344" ht="15.0" customHeight="1">
      <c r="A12344" s="29">
        <v>41502.0</v>
      </c>
      <c r="B12344" s="30" t="s">
        <v>15</v>
      </c>
      <c r="D12344" s="30" t="s">
        <v>88</v>
      </c>
      <c r="E12344" s="31" t="s">
        <v>86</v>
      </c>
      <c r="F12344" s="32">
        <v>17.0</v>
      </c>
      <c r="G12344" s="32">
        <v>42.0</v>
      </c>
      <c r="H12344" s="32">
        <v>17.34634146</v>
      </c>
      <c r="I12344" s="10"/>
      <c r="J12344" s="10"/>
      <c r="AA12344" s="7"/>
      <c r="AB12344" s="7"/>
      <c r="AC12344" s="7"/>
    </row>
    <row r="12345" ht="15.0" customHeight="1">
      <c r="A12345" s="29">
        <v>41502.0</v>
      </c>
      <c r="B12345" s="30" t="s">
        <v>15</v>
      </c>
      <c r="D12345" s="30" t="s">
        <v>88</v>
      </c>
      <c r="E12345" s="31" t="s">
        <v>86</v>
      </c>
      <c r="F12345" s="32">
        <v>18.0</v>
      </c>
      <c r="G12345" s="32">
        <v>25.0</v>
      </c>
      <c r="H12345" s="32">
        <v>10.32520325</v>
      </c>
      <c r="I12345" s="10"/>
      <c r="J12345" s="10"/>
      <c r="AA12345" s="7"/>
      <c r="AB12345" s="7"/>
      <c r="AC12345" s="7"/>
    </row>
    <row r="12346" ht="15.0" customHeight="1">
      <c r="A12346" s="29">
        <v>41502.0</v>
      </c>
      <c r="B12346" s="30" t="s">
        <v>15</v>
      </c>
      <c r="D12346" s="30" t="s">
        <v>88</v>
      </c>
      <c r="E12346" s="31" t="s">
        <v>86</v>
      </c>
      <c r="F12346" s="32">
        <v>19.0</v>
      </c>
      <c r="G12346" s="32">
        <v>23.0</v>
      </c>
      <c r="H12346" s="32">
        <v>9.499186992</v>
      </c>
      <c r="I12346" s="10"/>
      <c r="J12346" s="10"/>
      <c r="AA12346" s="7"/>
      <c r="AB12346" s="7"/>
      <c r="AC12346" s="7"/>
    </row>
    <row r="12347" ht="15.0" customHeight="1">
      <c r="A12347" s="29">
        <v>41502.0</v>
      </c>
      <c r="B12347" s="30" t="s">
        <v>15</v>
      </c>
      <c r="D12347" s="30" t="s">
        <v>88</v>
      </c>
      <c r="E12347" s="31" t="s">
        <v>86</v>
      </c>
      <c r="F12347" s="32">
        <v>20.0</v>
      </c>
      <c r="G12347" s="32">
        <v>23.0</v>
      </c>
      <c r="H12347" s="32">
        <v>9.499186992</v>
      </c>
      <c r="I12347" s="10"/>
      <c r="J12347" s="10"/>
      <c r="AA12347" s="7"/>
      <c r="AB12347" s="7"/>
      <c r="AC12347" s="7"/>
    </row>
    <row r="12348" ht="15.0" customHeight="1">
      <c r="A12348" s="29">
        <v>41502.0</v>
      </c>
      <c r="B12348" s="30" t="s">
        <v>15</v>
      </c>
      <c r="D12348" s="30" t="s">
        <v>88</v>
      </c>
      <c r="E12348" s="31" t="s">
        <v>86</v>
      </c>
      <c r="F12348" s="32">
        <v>21.0</v>
      </c>
      <c r="G12348" s="32">
        <v>22.0</v>
      </c>
      <c r="H12348" s="32">
        <v>9.086178862</v>
      </c>
      <c r="I12348" s="10"/>
      <c r="J12348" s="10"/>
      <c r="AA12348" s="7"/>
      <c r="AB12348" s="7"/>
      <c r="AC12348" s="7"/>
    </row>
    <row r="12349" ht="15.0" customHeight="1">
      <c r="A12349" s="29">
        <v>41502.0</v>
      </c>
      <c r="B12349" s="30" t="s">
        <v>15</v>
      </c>
      <c r="D12349" s="30" t="s">
        <v>88</v>
      </c>
      <c r="E12349" s="31" t="s">
        <v>86</v>
      </c>
      <c r="F12349" s="32">
        <v>22.0</v>
      </c>
      <c r="G12349" s="32">
        <v>33.0</v>
      </c>
      <c r="H12349" s="32">
        <v>13.62926829</v>
      </c>
      <c r="I12349" s="10"/>
      <c r="J12349" s="10"/>
      <c r="AA12349" s="7"/>
      <c r="AB12349" s="7"/>
      <c r="AC12349" s="7"/>
    </row>
    <row r="12350" ht="15.0" customHeight="1">
      <c r="A12350" s="29">
        <v>41502.0</v>
      </c>
      <c r="B12350" s="30" t="s">
        <v>15</v>
      </c>
      <c r="D12350" s="30" t="s">
        <v>88</v>
      </c>
      <c r="E12350" s="31" t="s">
        <v>86</v>
      </c>
      <c r="F12350" s="32">
        <v>23.0</v>
      </c>
      <c r="G12350" s="32">
        <v>39.0</v>
      </c>
      <c r="H12350" s="32">
        <v>16.10731707</v>
      </c>
      <c r="I12350" s="10"/>
      <c r="J12350" s="10"/>
      <c r="AA12350" s="7"/>
      <c r="AB12350" s="7"/>
      <c r="AC12350" s="7"/>
    </row>
    <row r="12351" ht="15.0" customHeight="1">
      <c r="A12351" s="29">
        <v>41502.0</v>
      </c>
      <c r="B12351" s="30" t="s">
        <v>15</v>
      </c>
      <c r="D12351" s="30" t="s">
        <v>88</v>
      </c>
      <c r="E12351" s="31" t="s">
        <v>86</v>
      </c>
      <c r="F12351" s="32">
        <v>24.0</v>
      </c>
      <c r="G12351" s="32">
        <v>25.0</v>
      </c>
      <c r="H12351" s="32">
        <v>10.32520325</v>
      </c>
      <c r="I12351" s="10"/>
      <c r="J12351" s="10"/>
      <c r="AA12351" s="7"/>
      <c r="AB12351" s="7"/>
      <c r="AC12351" s="7"/>
    </row>
    <row r="12352" ht="15.0" customHeight="1">
      <c r="A12352" s="29">
        <v>41502.0</v>
      </c>
      <c r="B12352" s="30" t="s">
        <v>15</v>
      </c>
      <c r="D12352" s="30" t="s">
        <v>88</v>
      </c>
      <c r="E12352" s="31" t="s">
        <v>87</v>
      </c>
      <c r="F12352" s="32">
        <v>1.0</v>
      </c>
      <c r="G12352" s="32">
        <v>23.0</v>
      </c>
      <c r="H12352" s="32">
        <v>8.663371231</v>
      </c>
      <c r="I12352" s="10"/>
      <c r="J12352" s="10"/>
      <c r="AA12352" s="7"/>
      <c r="AB12352" s="7"/>
      <c r="AC12352" s="7"/>
    </row>
    <row r="12353" ht="15.0" customHeight="1">
      <c r="A12353" s="29">
        <v>41502.0</v>
      </c>
      <c r="B12353" s="30" t="s">
        <v>15</v>
      </c>
      <c r="D12353" s="30" t="s">
        <v>88</v>
      </c>
      <c r="E12353" s="31" t="s">
        <v>87</v>
      </c>
      <c r="F12353" s="32">
        <v>2.0</v>
      </c>
      <c r="G12353" s="32">
        <v>21.0</v>
      </c>
      <c r="H12353" s="32">
        <v>7.910034602</v>
      </c>
      <c r="I12353" s="10"/>
      <c r="J12353" s="10"/>
      <c r="AA12353" s="7"/>
      <c r="AB12353" s="7"/>
      <c r="AC12353" s="7"/>
    </row>
    <row r="12354" ht="15.0" customHeight="1">
      <c r="A12354" s="29">
        <v>41502.0</v>
      </c>
      <c r="B12354" s="30" t="s">
        <v>15</v>
      </c>
      <c r="D12354" s="30" t="s">
        <v>88</v>
      </c>
      <c r="E12354" s="31" t="s">
        <v>87</v>
      </c>
      <c r="F12354" s="32">
        <v>3.0</v>
      </c>
      <c r="G12354" s="32">
        <v>24.0</v>
      </c>
      <c r="H12354" s="32">
        <v>9.040039546</v>
      </c>
      <c r="I12354" s="10"/>
      <c r="J12354" s="10"/>
      <c r="AA12354" s="7"/>
      <c r="AB12354" s="7"/>
      <c r="AC12354" s="7"/>
    </row>
    <row r="12355" ht="15.0" customHeight="1">
      <c r="A12355" s="29">
        <v>41502.0</v>
      </c>
      <c r="B12355" s="30" t="s">
        <v>15</v>
      </c>
      <c r="D12355" s="30" t="s">
        <v>88</v>
      </c>
      <c r="E12355" s="31" t="s">
        <v>87</v>
      </c>
      <c r="F12355" s="32">
        <v>4.0</v>
      </c>
      <c r="G12355" s="32">
        <v>20.0</v>
      </c>
      <c r="H12355" s="32">
        <v>7.533366288</v>
      </c>
      <c r="I12355" s="10"/>
      <c r="J12355" s="10"/>
      <c r="AA12355" s="7"/>
      <c r="AB12355" s="7"/>
      <c r="AC12355" s="7"/>
    </row>
    <row r="12356" ht="15.0" customHeight="1">
      <c r="A12356" s="29">
        <v>41502.0</v>
      </c>
      <c r="B12356" s="30" t="s">
        <v>15</v>
      </c>
      <c r="D12356" s="30" t="s">
        <v>88</v>
      </c>
      <c r="E12356" s="31" t="s">
        <v>87</v>
      </c>
      <c r="F12356" s="32">
        <v>5.0</v>
      </c>
      <c r="G12356" s="32">
        <v>21.0</v>
      </c>
      <c r="H12356" s="32">
        <v>7.910034602</v>
      </c>
      <c r="I12356" s="10"/>
      <c r="J12356" s="10"/>
      <c r="AA12356" s="7"/>
      <c r="AB12356" s="7"/>
      <c r="AC12356" s="7"/>
    </row>
    <row r="12357" ht="15.0" customHeight="1">
      <c r="A12357" s="29">
        <v>41502.0</v>
      </c>
      <c r="B12357" s="30" t="s">
        <v>15</v>
      </c>
      <c r="D12357" s="30" t="s">
        <v>88</v>
      </c>
      <c r="E12357" s="31" t="s">
        <v>87</v>
      </c>
      <c r="F12357" s="32">
        <v>6.0</v>
      </c>
      <c r="G12357" s="32">
        <v>19.0</v>
      </c>
      <c r="H12357" s="32">
        <v>7.156697974</v>
      </c>
      <c r="I12357" s="10"/>
      <c r="J12357" s="10"/>
      <c r="AA12357" s="7"/>
      <c r="AB12357" s="7"/>
      <c r="AC12357" s="7"/>
    </row>
    <row r="12358" ht="15.0" customHeight="1">
      <c r="A12358" s="29">
        <v>41502.0</v>
      </c>
      <c r="B12358" s="30" t="s">
        <v>15</v>
      </c>
      <c r="D12358" s="30" t="s">
        <v>88</v>
      </c>
      <c r="E12358" s="31" t="s">
        <v>87</v>
      </c>
      <c r="F12358" s="32">
        <v>7.0</v>
      </c>
      <c r="G12358" s="32">
        <v>20.0</v>
      </c>
      <c r="H12358" s="32">
        <v>7.533366288</v>
      </c>
      <c r="I12358" s="10"/>
      <c r="J12358" s="10"/>
      <c r="AA12358" s="7"/>
      <c r="AB12358" s="7"/>
      <c r="AC12358" s="7"/>
    </row>
    <row r="12359" ht="15.0" customHeight="1">
      <c r="A12359" s="29">
        <v>41502.0</v>
      </c>
      <c r="B12359" s="30" t="s">
        <v>15</v>
      </c>
      <c r="D12359" s="30" t="s">
        <v>88</v>
      </c>
      <c r="E12359" s="31" t="s">
        <v>87</v>
      </c>
      <c r="F12359" s="32">
        <v>8.0</v>
      </c>
      <c r="G12359" s="32">
        <v>51.0</v>
      </c>
      <c r="H12359" s="32">
        <v>19.21008403</v>
      </c>
      <c r="I12359" s="10"/>
      <c r="J12359" s="10"/>
      <c r="AA12359" s="7"/>
      <c r="AB12359" s="7"/>
      <c r="AC12359" s="7"/>
    </row>
    <row r="12360" ht="15.0" customHeight="1">
      <c r="A12360" s="29">
        <v>41502.0</v>
      </c>
      <c r="B12360" s="30" t="s">
        <v>15</v>
      </c>
      <c r="D12360" s="30" t="s">
        <v>88</v>
      </c>
      <c r="E12360" s="31" t="s">
        <v>87</v>
      </c>
      <c r="F12360" s="32">
        <v>9.0</v>
      </c>
      <c r="G12360" s="32">
        <v>24.0</v>
      </c>
      <c r="H12360" s="32">
        <v>9.040039546</v>
      </c>
      <c r="I12360" s="10"/>
      <c r="J12360" s="10"/>
      <c r="AA12360" s="7"/>
      <c r="AB12360" s="7"/>
      <c r="AC12360" s="7"/>
    </row>
    <row r="12361" ht="15.0" customHeight="1">
      <c r="A12361" s="29">
        <v>41502.0</v>
      </c>
      <c r="B12361" s="30" t="s">
        <v>15</v>
      </c>
      <c r="D12361" s="30" t="s">
        <v>88</v>
      </c>
      <c r="E12361" s="31" t="s">
        <v>87</v>
      </c>
      <c r="F12361" s="32">
        <v>10.0</v>
      </c>
      <c r="G12361" s="32">
        <v>26.0</v>
      </c>
      <c r="H12361" s="32">
        <v>9.793376174</v>
      </c>
      <c r="I12361" s="10"/>
      <c r="J12361" s="10"/>
      <c r="AA12361" s="7"/>
      <c r="AB12361" s="7"/>
      <c r="AC12361" s="7"/>
    </row>
    <row r="12362" ht="15.0" customHeight="1">
      <c r="A12362" s="29">
        <v>41502.0</v>
      </c>
      <c r="B12362" s="30" t="s">
        <v>15</v>
      </c>
      <c r="D12362" s="30" t="s">
        <v>88</v>
      </c>
      <c r="E12362" s="31" t="s">
        <v>87</v>
      </c>
      <c r="F12362" s="32">
        <v>11.0</v>
      </c>
      <c r="G12362" s="32">
        <v>29.0</v>
      </c>
      <c r="H12362" s="32">
        <v>10.92338112</v>
      </c>
      <c r="I12362" s="10"/>
      <c r="J12362" s="10"/>
      <c r="AA12362" s="7"/>
      <c r="AB12362" s="7"/>
      <c r="AC12362" s="7"/>
    </row>
    <row r="12363" ht="15.0" customHeight="1">
      <c r="A12363" s="29">
        <v>41502.0</v>
      </c>
      <c r="B12363" s="30" t="s">
        <v>15</v>
      </c>
      <c r="D12363" s="30" t="s">
        <v>88</v>
      </c>
      <c r="E12363" s="31" t="s">
        <v>87</v>
      </c>
      <c r="F12363" s="32">
        <v>12.0</v>
      </c>
      <c r="G12363" s="32">
        <v>27.0</v>
      </c>
      <c r="H12363" s="32">
        <v>10.17004449</v>
      </c>
      <c r="I12363" s="10"/>
      <c r="J12363" s="10"/>
      <c r="AA12363" s="7"/>
      <c r="AB12363" s="7"/>
      <c r="AC12363" s="7"/>
    </row>
    <row r="12364" ht="15.0" customHeight="1">
      <c r="A12364" s="29">
        <v>41502.0</v>
      </c>
      <c r="B12364" s="30" t="s">
        <v>15</v>
      </c>
      <c r="D12364" s="30" t="s">
        <v>88</v>
      </c>
      <c r="E12364" s="31" t="s">
        <v>87</v>
      </c>
      <c r="F12364" s="32">
        <v>13.0</v>
      </c>
      <c r="G12364" s="32">
        <v>12.0</v>
      </c>
      <c r="H12364" s="32">
        <v>4.520019773</v>
      </c>
      <c r="I12364" s="10"/>
      <c r="J12364" s="10"/>
      <c r="AA12364" s="7"/>
      <c r="AB12364" s="7"/>
      <c r="AC12364" s="7"/>
    </row>
    <row r="12365" ht="15.0" customHeight="1">
      <c r="A12365" s="29">
        <v>41502.0</v>
      </c>
      <c r="B12365" s="30" t="s">
        <v>15</v>
      </c>
      <c r="D12365" s="30" t="s">
        <v>88</v>
      </c>
      <c r="E12365" s="31" t="s">
        <v>87</v>
      </c>
      <c r="F12365" s="32">
        <v>14.0</v>
      </c>
      <c r="G12365" s="32">
        <v>54.0</v>
      </c>
      <c r="H12365" s="32">
        <v>20.34008898</v>
      </c>
      <c r="I12365" s="10"/>
      <c r="J12365" s="10"/>
      <c r="AA12365" s="7"/>
      <c r="AB12365" s="7"/>
      <c r="AC12365" s="7"/>
    </row>
    <row r="12366" ht="15.0" customHeight="1">
      <c r="A12366" s="29">
        <v>41502.0</v>
      </c>
      <c r="B12366" s="30" t="s">
        <v>15</v>
      </c>
      <c r="D12366" s="30" t="s">
        <v>88</v>
      </c>
      <c r="E12366" s="31" t="s">
        <v>87</v>
      </c>
      <c r="F12366" s="32">
        <v>15.0</v>
      </c>
      <c r="G12366" s="32">
        <v>54.0</v>
      </c>
      <c r="H12366" s="32">
        <v>20.34008898</v>
      </c>
      <c r="I12366" s="10"/>
      <c r="J12366" s="10"/>
      <c r="AA12366" s="7"/>
      <c r="AB12366" s="7"/>
      <c r="AC12366" s="7"/>
    </row>
    <row r="12367" ht="15.0" customHeight="1">
      <c r="A12367" s="29">
        <v>41502.0</v>
      </c>
      <c r="B12367" s="30" t="s">
        <v>15</v>
      </c>
      <c r="D12367" s="30" t="s">
        <v>88</v>
      </c>
      <c r="E12367" s="31" t="s">
        <v>87</v>
      </c>
      <c r="F12367" s="32">
        <v>16.0</v>
      </c>
      <c r="G12367" s="32">
        <v>49.0</v>
      </c>
      <c r="H12367" s="32">
        <v>18.45674741</v>
      </c>
      <c r="I12367" s="10"/>
      <c r="J12367" s="10"/>
      <c r="AA12367" s="7"/>
      <c r="AB12367" s="7"/>
      <c r="AC12367" s="7"/>
    </row>
    <row r="12368" ht="15.0" customHeight="1">
      <c r="A12368" s="29">
        <v>41502.0</v>
      </c>
      <c r="B12368" s="30" t="s">
        <v>15</v>
      </c>
      <c r="D12368" s="30" t="s">
        <v>88</v>
      </c>
      <c r="E12368" s="31" t="s">
        <v>87</v>
      </c>
      <c r="F12368" s="32">
        <v>17.0</v>
      </c>
      <c r="G12368" s="32">
        <v>38.0</v>
      </c>
      <c r="H12368" s="32">
        <v>14.31339595</v>
      </c>
      <c r="I12368" s="10"/>
      <c r="J12368" s="10"/>
      <c r="AA12368" s="7"/>
      <c r="AB12368" s="7"/>
      <c r="AC12368" s="7"/>
    </row>
    <row r="12369" ht="15.0" customHeight="1">
      <c r="A12369" s="29">
        <v>41502.0</v>
      </c>
      <c r="B12369" s="30" t="s">
        <v>15</v>
      </c>
      <c r="D12369" s="30" t="s">
        <v>88</v>
      </c>
      <c r="E12369" s="31" t="s">
        <v>87</v>
      </c>
      <c r="F12369" s="32">
        <v>18.0</v>
      </c>
      <c r="G12369" s="32">
        <v>31.0</v>
      </c>
      <c r="H12369" s="32">
        <v>11.67671775</v>
      </c>
      <c r="I12369" s="10"/>
      <c r="J12369" s="10"/>
      <c r="AA12369" s="7"/>
      <c r="AB12369" s="7"/>
      <c r="AC12369" s="7"/>
    </row>
    <row r="12370" ht="15.0" customHeight="1">
      <c r="A12370" s="29">
        <v>41502.0</v>
      </c>
      <c r="B12370" s="30" t="s">
        <v>15</v>
      </c>
      <c r="D12370" s="30" t="s">
        <v>88</v>
      </c>
      <c r="E12370" s="31" t="s">
        <v>87</v>
      </c>
      <c r="F12370" s="32">
        <v>19.0</v>
      </c>
      <c r="G12370" s="32">
        <v>28.0</v>
      </c>
      <c r="H12370" s="32">
        <v>10.5467128</v>
      </c>
      <c r="I12370" s="10"/>
      <c r="J12370" s="10"/>
      <c r="AA12370" s="7"/>
      <c r="AB12370" s="7"/>
      <c r="AC12370" s="7"/>
    </row>
    <row r="12371" ht="15.0" customHeight="1">
      <c r="A12371" s="29">
        <v>41502.0</v>
      </c>
      <c r="B12371" s="30" t="s">
        <v>15</v>
      </c>
      <c r="D12371" s="30" t="s">
        <v>88</v>
      </c>
      <c r="E12371" s="31" t="s">
        <v>87</v>
      </c>
      <c r="F12371" s="32">
        <v>20.0</v>
      </c>
      <c r="G12371" s="32">
        <v>44.0</v>
      </c>
      <c r="H12371" s="32">
        <v>16.57340583</v>
      </c>
      <c r="I12371" s="10"/>
      <c r="J12371" s="10"/>
      <c r="AA12371" s="7"/>
      <c r="AB12371" s="7"/>
      <c r="AC12371" s="7"/>
    </row>
    <row r="12372" ht="15.0" customHeight="1">
      <c r="A12372" s="29">
        <v>41502.0</v>
      </c>
      <c r="B12372" s="30" t="s">
        <v>15</v>
      </c>
      <c r="D12372" s="30" t="s">
        <v>88</v>
      </c>
      <c r="E12372" s="31" t="s">
        <v>87</v>
      </c>
      <c r="F12372" s="32">
        <v>21.0</v>
      </c>
      <c r="G12372" s="32">
        <v>38.0</v>
      </c>
      <c r="H12372" s="32">
        <v>14.31339595</v>
      </c>
      <c r="I12372" s="10"/>
      <c r="J12372" s="10"/>
      <c r="AA12372" s="7"/>
      <c r="AB12372" s="7"/>
      <c r="AC12372" s="7"/>
    </row>
    <row r="12373" ht="15.0" customHeight="1">
      <c r="A12373" s="29">
        <v>41502.0</v>
      </c>
      <c r="B12373" s="30" t="s">
        <v>15</v>
      </c>
      <c r="D12373" s="30" t="s">
        <v>88</v>
      </c>
      <c r="E12373" s="31" t="s">
        <v>87</v>
      </c>
      <c r="F12373" s="32">
        <v>22.0</v>
      </c>
      <c r="G12373" s="32">
        <v>32.0</v>
      </c>
      <c r="H12373" s="32">
        <v>12.05338606</v>
      </c>
      <c r="I12373" s="10"/>
      <c r="J12373" s="10"/>
      <c r="AA12373" s="7"/>
      <c r="AB12373" s="7"/>
      <c r="AC12373" s="7"/>
    </row>
    <row r="12374" ht="15.0" customHeight="1">
      <c r="A12374" s="29">
        <v>41502.0</v>
      </c>
      <c r="B12374" s="30" t="s">
        <v>15</v>
      </c>
      <c r="D12374" s="30" t="s">
        <v>88</v>
      </c>
      <c r="E12374" s="31" t="s">
        <v>87</v>
      </c>
      <c r="F12374" s="32">
        <v>23.0</v>
      </c>
      <c r="G12374" s="32">
        <v>32.0</v>
      </c>
      <c r="H12374" s="32">
        <v>12.05338606</v>
      </c>
      <c r="I12374" s="10"/>
      <c r="J12374" s="10"/>
      <c r="AA12374" s="7"/>
      <c r="AB12374" s="7"/>
      <c r="AC12374" s="7"/>
    </row>
    <row r="12375" ht="15.0" customHeight="1">
      <c r="A12375" s="29">
        <v>41502.0</v>
      </c>
      <c r="B12375" s="30" t="s">
        <v>15</v>
      </c>
      <c r="D12375" s="30" t="s">
        <v>88</v>
      </c>
      <c r="E12375" s="31" t="s">
        <v>87</v>
      </c>
      <c r="F12375" s="32">
        <v>24.0</v>
      </c>
      <c r="G12375" s="32">
        <v>19.0</v>
      </c>
      <c r="H12375" s="32">
        <v>7.156697974</v>
      </c>
      <c r="I12375" s="10"/>
      <c r="J12375" s="10"/>
      <c r="AA12375" s="7"/>
      <c r="AB12375" s="7"/>
      <c r="AC12375" s="7"/>
    </row>
    <row r="12376" ht="15.0" customHeight="1">
      <c r="A12376" s="29">
        <v>41502.0</v>
      </c>
      <c r="B12376" s="30" t="s">
        <v>15</v>
      </c>
      <c r="D12376" s="30" t="s">
        <v>85</v>
      </c>
      <c r="E12376" s="31" t="s">
        <v>84</v>
      </c>
      <c r="F12376" s="32">
        <v>1.0</v>
      </c>
      <c r="G12376" s="32">
        <v>38.0</v>
      </c>
      <c r="H12376" s="32">
        <v>13.63918982</v>
      </c>
      <c r="I12376" s="10"/>
      <c r="J12376" s="10"/>
      <c r="AA12376" s="7"/>
      <c r="AB12376" s="7"/>
      <c r="AC12376" s="7"/>
    </row>
    <row r="12377" ht="15.0" customHeight="1">
      <c r="A12377" s="29">
        <v>41502.0</v>
      </c>
      <c r="B12377" s="30" t="s">
        <v>15</v>
      </c>
      <c r="D12377" s="30" t="s">
        <v>85</v>
      </c>
      <c r="E12377" s="31" t="s">
        <v>84</v>
      </c>
      <c r="F12377" s="32">
        <v>2.0</v>
      </c>
      <c r="G12377" s="32">
        <v>32.0</v>
      </c>
      <c r="H12377" s="32">
        <v>11.48563354</v>
      </c>
      <c r="I12377" s="10"/>
      <c r="J12377" s="10"/>
      <c r="AA12377" s="7"/>
      <c r="AB12377" s="7"/>
      <c r="AC12377" s="7"/>
    </row>
    <row r="12378" ht="15.0" customHeight="1">
      <c r="A12378" s="29">
        <v>41502.0</v>
      </c>
      <c r="B12378" s="30" t="s">
        <v>15</v>
      </c>
      <c r="D12378" s="30" t="s">
        <v>85</v>
      </c>
      <c r="E12378" s="31" t="s">
        <v>84</v>
      </c>
      <c r="F12378" s="32">
        <v>3.0</v>
      </c>
      <c r="G12378" s="32">
        <v>21.0</v>
      </c>
      <c r="H12378" s="32">
        <v>7.537447008</v>
      </c>
      <c r="I12378" s="10"/>
      <c r="J12378" s="10"/>
      <c r="AA12378" s="7"/>
      <c r="AB12378" s="7"/>
      <c r="AC12378" s="7"/>
    </row>
    <row r="12379" ht="15.0" customHeight="1">
      <c r="A12379" s="29">
        <v>41502.0</v>
      </c>
      <c r="B12379" s="30" t="s">
        <v>15</v>
      </c>
      <c r="D12379" s="30" t="s">
        <v>85</v>
      </c>
      <c r="E12379" s="31" t="s">
        <v>84</v>
      </c>
      <c r="F12379" s="32">
        <v>4.0</v>
      </c>
      <c r="G12379" s="32">
        <v>23.0</v>
      </c>
      <c r="H12379" s="32">
        <v>8.255299104</v>
      </c>
      <c r="I12379" s="10"/>
      <c r="J12379" s="10"/>
      <c r="AA12379" s="7"/>
      <c r="AB12379" s="7"/>
      <c r="AC12379" s="7"/>
    </row>
    <row r="12380" ht="15.0" customHeight="1">
      <c r="A12380" s="29">
        <v>41502.0</v>
      </c>
      <c r="B12380" s="30" t="s">
        <v>15</v>
      </c>
      <c r="D12380" s="30" t="s">
        <v>85</v>
      </c>
      <c r="E12380" s="31" t="s">
        <v>84</v>
      </c>
      <c r="F12380" s="32">
        <v>5.0</v>
      </c>
      <c r="G12380" s="32">
        <v>24.0</v>
      </c>
      <c r="H12380" s="32">
        <v>8.614225152</v>
      </c>
      <c r="I12380" s="10"/>
      <c r="J12380" s="10"/>
      <c r="AA12380" s="7"/>
      <c r="AB12380" s="7"/>
      <c r="AC12380" s="7"/>
    </row>
    <row r="12381" ht="15.0" customHeight="1">
      <c r="A12381" s="29">
        <v>41502.0</v>
      </c>
      <c r="B12381" s="30" t="s">
        <v>15</v>
      </c>
      <c r="D12381" s="30" t="s">
        <v>85</v>
      </c>
      <c r="E12381" s="31" t="s">
        <v>84</v>
      </c>
      <c r="F12381" s="32">
        <v>6.0</v>
      </c>
      <c r="G12381" s="32">
        <v>28.0</v>
      </c>
      <c r="H12381" s="32">
        <v>10.04992934</v>
      </c>
      <c r="I12381" s="10"/>
      <c r="J12381" s="10"/>
      <c r="AA12381" s="7"/>
      <c r="AB12381" s="7"/>
      <c r="AC12381" s="7"/>
    </row>
    <row r="12382" ht="15.0" customHeight="1">
      <c r="A12382" s="29">
        <v>41502.0</v>
      </c>
      <c r="B12382" s="30" t="s">
        <v>15</v>
      </c>
      <c r="D12382" s="30" t="s">
        <v>85</v>
      </c>
      <c r="E12382" s="31" t="s">
        <v>84</v>
      </c>
      <c r="F12382" s="32">
        <v>7.0</v>
      </c>
      <c r="G12382" s="32">
        <v>32.0</v>
      </c>
      <c r="H12382" s="32">
        <v>11.48563354</v>
      </c>
      <c r="I12382" s="10"/>
      <c r="J12382" s="10"/>
      <c r="AA12382" s="7"/>
      <c r="AB12382" s="7"/>
      <c r="AC12382" s="7"/>
    </row>
    <row r="12383" ht="15.0" customHeight="1">
      <c r="A12383" s="29">
        <v>41502.0</v>
      </c>
      <c r="B12383" s="30" t="s">
        <v>15</v>
      </c>
      <c r="D12383" s="30" t="s">
        <v>85</v>
      </c>
      <c r="E12383" s="31" t="s">
        <v>84</v>
      </c>
      <c r="F12383" s="32">
        <v>8.0</v>
      </c>
      <c r="G12383" s="32">
        <v>24.0</v>
      </c>
      <c r="H12383" s="32">
        <v>8.614225152</v>
      </c>
      <c r="I12383" s="10"/>
      <c r="J12383" s="10"/>
      <c r="AA12383" s="7"/>
      <c r="AB12383" s="7"/>
      <c r="AC12383" s="7"/>
    </row>
    <row r="12384" ht="15.0" customHeight="1">
      <c r="A12384" s="29">
        <v>41502.0</v>
      </c>
      <c r="B12384" s="30" t="s">
        <v>15</v>
      </c>
      <c r="D12384" s="30" t="s">
        <v>85</v>
      </c>
      <c r="E12384" s="31" t="s">
        <v>84</v>
      </c>
      <c r="F12384" s="32">
        <v>9.0</v>
      </c>
      <c r="G12384" s="32">
        <v>26.0</v>
      </c>
      <c r="H12384" s="32">
        <v>9.332077248</v>
      </c>
      <c r="I12384" s="10"/>
      <c r="J12384" s="10"/>
      <c r="AA12384" s="7"/>
      <c r="AB12384" s="7"/>
      <c r="AC12384" s="7"/>
    </row>
    <row r="12385" ht="15.0" customHeight="1">
      <c r="A12385" s="29">
        <v>41502.0</v>
      </c>
      <c r="B12385" s="30" t="s">
        <v>15</v>
      </c>
      <c r="D12385" s="30" t="s">
        <v>85</v>
      </c>
      <c r="E12385" s="31" t="s">
        <v>84</v>
      </c>
      <c r="F12385" s="32">
        <v>10.0</v>
      </c>
      <c r="G12385" s="32">
        <v>41.0</v>
      </c>
      <c r="H12385" s="32">
        <v>14.71596797</v>
      </c>
      <c r="I12385" s="10"/>
      <c r="J12385" s="10"/>
      <c r="AA12385" s="7"/>
      <c r="AB12385" s="7"/>
      <c r="AC12385" s="7"/>
    </row>
    <row r="12386" ht="15.0" customHeight="1">
      <c r="A12386" s="29">
        <v>41502.0</v>
      </c>
      <c r="B12386" s="30" t="s">
        <v>15</v>
      </c>
      <c r="D12386" s="30" t="s">
        <v>85</v>
      </c>
      <c r="E12386" s="31" t="s">
        <v>84</v>
      </c>
      <c r="F12386" s="32">
        <v>11.0</v>
      </c>
      <c r="G12386" s="32">
        <v>32.0</v>
      </c>
      <c r="H12386" s="32">
        <v>11.48563354</v>
      </c>
      <c r="I12386" s="10"/>
      <c r="J12386" s="10"/>
      <c r="AA12386" s="7"/>
      <c r="AB12386" s="7"/>
      <c r="AC12386" s="7"/>
    </row>
    <row r="12387" ht="15.0" customHeight="1">
      <c r="A12387" s="29">
        <v>41502.0</v>
      </c>
      <c r="B12387" s="30" t="s">
        <v>15</v>
      </c>
      <c r="D12387" s="30" t="s">
        <v>85</v>
      </c>
      <c r="E12387" s="31" t="s">
        <v>84</v>
      </c>
      <c r="F12387" s="32">
        <v>12.0</v>
      </c>
      <c r="G12387" s="32">
        <v>25.0</v>
      </c>
      <c r="H12387" s="32">
        <v>8.9731512</v>
      </c>
      <c r="I12387" s="10"/>
      <c r="J12387" s="10"/>
      <c r="AA12387" s="7"/>
      <c r="AB12387" s="7"/>
      <c r="AC12387" s="7"/>
    </row>
    <row r="12388" ht="15.0" customHeight="1">
      <c r="A12388" s="29">
        <v>41502.0</v>
      </c>
      <c r="B12388" s="30" t="s">
        <v>15</v>
      </c>
      <c r="D12388" s="30" t="s">
        <v>85</v>
      </c>
      <c r="E12388" s="31" t="s">
        <v>84</v>
      </c>
      <c r="F12388" s="32">
        <v>13.0</v>
      </c>
      <c r="G12388" s="32">
        <v>31.0</v>
      </c>
      <c r="H12388" s="32">
        <v>11.12670749</v>
      </c>
      <c r="I12388" s="10"/>
      <c r="J12388" s="10"/>
      <c r="AA12388" s="7"/>
      <c r="AB12388" s="7"/>
      <c r="AC12388" s="7"/>
    </row>
    <row r="12389" ht="15.0" customHeight="1">
      <c r="A12389" s="29">
        <v>41502.0</v>
      </c>
      <c r="B12389" s="30" t="s">
        <v>15</v>
      </c>
      <c r="D12389" s="30" t="s">
        <v>85</v>
      </c>
      <c r="E12389" s="31" t="s">
        <v>84</v>
      </c>
      <c r="F12389" s="32">
        <v>14.0</v>
      </c>
      <c r="G12389" s="32">
        <v>31.0</v>
      </c>
      <c r="H12389" s="32">
        <v>11.12670749</v>
      </c>
      <c r="I12389" s="10"/>
      <c r="J12389" s="10"/>
      <c r="AA12389" s="7"/>
      <c r="AB12389" s="7"/>
      <c r="AC12389" s="7"/>
    </row>
    <row r="12390" ht="15.0" customHeight="1">
      <c r="A12390" s="29">
        <v>41502.0</v>
      </c>
      <c r="B12390" s="30" t="s">
        <v>15</v>
      </c>
      <c r="D12390" s="30" t="s">
        <v>85</v>
      </c>
      <c r="E12390" s="31" t="s">
        <v>84</v>
      </c>
      <c r="F12390" s="32">
        <v>15.0</v>
      </c>
      <c r="G12390" s="32">
        <v>25.0</v>
      </c>
      <c r="H12390" s="32">
        <v>8.9731512</v>
      </c>
      <c r="I12390" s="10"/>
      <c r="J12390" s="10"/>
      <c r="AA12390" s="7"/>
      <c r="AB12390" s="7"/>
      <c r="AC12390" s="7"/>
    </row>
    <row r="12391" ht="15.0" customHeight="1">
      <c r="A12391" s="29">
        <v>41502.0</v>
      </c>
      <c r="B12391" s="30" t="s">
        <v>15</v>
      </c>
      <c r="D12391" s="30" t="s">
        <v>85</v>
      </c>
      <c r="E12391" s="31" t="s">
        <v>84</v>
      </c>
      <c r="F12391" s="32">
        <v>16.0</v>
      </c>
      <c r="G12391" s="32">
        <v>25.0</v>
      </c>
      <c r="H12391" s="32">
        <v>8.9731512</v>
      </c>
      <c r="I12391" s="10"/>
      <c r="J12391" s="10"/>
      <c r="AA12391" s="7"/>
      <c r="AB12391" s="7"/>
      <c r="AC12391" s="7"/>
    </row>
    <row r="12392" ht="15.0" customHeight="1">
      <c r="A12392" s="29">
        <v>41502.0</v>
      </c>
      <c r="B12392" s="30" t="s">
        <v>15</v>
      </c>
      <c r="D12392" s="30" t="s">
        <v>85</v>
      </c>
      <c r="E12392" s="31" t="s">
        <v>84</v>
      </c>
      <c r="F12392" s="32">
        <v>17.0</v>
      </c>
      <c r="G12392" s="32">
        <v>30.0</v>
      </c>
      <c r="H12392" s="32">
        <v>10.76778144</v>
      </c>
      <c r="I12392" s="10"/>
      <c r="J12392" s="10"/>
      <c r="AA12392" s="7"/>
      <c r="AB12392" s="7"/>
      <c r="AC12392" s="7"/>
    </row>
    <row r="12393" ht="15.0" customHeight="1">
      <c r="A12393" s="29">
        <v>41502.0</v>
      </c>
      <c r="B12393" s="30" t="s">
        <v>15</v>
      </c>
      <c r="D12393" s="30" t="s">
        <v>85</v>
      </c>
      <c r="E12393" s="31" t="s">
        <v>84</v>
      </c>
      <c r="F12393" s="32">
        <v>18.0</v>
      </c>
      <c r="G12393" s="32">
        <v>17.0</v>
      </c>
      <c r="H12393" s="32">
        <v>6.101742816</v>
      </c>
      <c r="I12393" s="10"/>
      <c r="J12393" s="10"/>
      <c r="AA12393" s="7"/>
      <c r="AB12393" s="7"/>
      <c r="AC12393" s="7"/>
    </row>
    <row r="12394" ht="15.0" customHeight="1">
      <c r="A12394" s="29">
        <v>41502.0</v>
      </c>
      <c r="B12394" s="30" t="s">
        <v>15</v>
      </c>
      <c r="D12394" s="30" t="s">
        <v>85</v>
      </c>
      <c r="E12394" s="31" t="s">
        <v>84</v>
      </c>
      <c r="F12394" s="32">
        <v>19.0</v>
      </c>
      <c r="G12394" s="32">
        <v>28.0</v>
      </c>
      <c r="H12394" s="32">
        <v>10.04992934</v>
      </c>
      <c r="I12394" s="10"/>
      <c r="J12394" s="10"/>
      <c r="AA12394" s="7"/>
      <c r="AB12394" s="7"/>
      <c r="AC12394" s="7"/>
    </row>
    <row r="12395" ht="15.0" customHeight="1">
      <c r="A12395" s="29">
        <v>41502.0</v>
      </c>
      <c r="B12395" s="30" t="s">
        <v>15</v>
      </c>
      <c r="D12395" s="30" t="s">
        <v>85</v>
      </c>
      <c r="E12395" s="31" t="s">
        <v>84</v>
      </c>
      <c r="F12395" s="32">
        <v>20.0</v>
      </c>
      <c r="G12395" s="32">
        <v>24.0</v>
      </c>
      <c r="H12395" s="32">
        <v>8.614225152</v>
      </c>
      <c r="I12395" s="10"/>
      <c r="J12395" s="10"/>
      <c r="AA12395" s="7"/>
      <c r="AB12395" s="7"/>
      <c r="AC12395" s="7"/>
    </row>
    <row r="12396" ht="15.0" customHeight="1">
      <c r="A12396" s="29">
        <v>41502.0</v>
      </c>
      <c r="B12396" s="30" t="s">
        <v>15</v>
      </c>
      <c r="D12396" s="30" t="s">
        <v>85</v>
      </c>
      <c r="E12396" s="31" t="s">
        <v>84</v>
      </c>
      <c r="F12396" s="32">
        <v>21.0</v>
      </c>
      <c r="G12396" s="32">
        <v>31.0</v>
      </c>
      <c r="H12396" s="32">
        <v>11.12670749</v>
      </c>
      <c r="I12396" s="10"/>
      <c r="J12396" s="10"/>
      <c r="AA12396" s="7"/>
      <c r="AB12396" s="7"/>
      <c r="AC12396" s="7"/>
    </row>
    <row r="12397" ht="15.0" customHeight="1">
      <c r="A12397" s="29">
        <v>41502.0</v>
      </c>
      <c r="B12397" s="30" t="s">
        <v>15</v>
      </c>
      <c r="D12397" s="30" t="s">
        <v>85</v>
      </c>
      <c r="E12397" s="31" t="s">
        <v>84</v>
      </c>
      <c r="F12397" s="32">
        <v>22.0</v>
      </c>
      <c r="G12397" s="32">
        <v>25.0</v>
      </c>
      <c r="H12397" s="32">
        <v>8.9731512</v>
      </c>
      <c r="I12397" s="10"/>
      <c r="J12397" s="10"/>
      <c r="AA12397" s="7"/>
      <c r="AB12397" s="7"/>
      <c r="AC12397" s="7"/>
    </row>
    <row r="12398" ht="15.0" customHeight="1">
      <c r="A12398" s="29">
        <v>41502.0</v>
      </c>
      <c r="B12398" s="30" t="s">
        <v>15</v>
      </c>
      <c r="D12398" s="30" t="s">
        <v>85</v>
      </c>
      <c r="E12398" s="31" t="s">
        <v>84</v>
      </c>
      <c r="F12398" s="32">
        <v>23.0</v>
      </c>
      <c r="G12398" s="32">
        <v>21.0</v>
      </c>
      <c r="H12398" s="32">
        <v>7.537447008</v>
      </c>
      <c r="I12398" s="10"/>
      <c r="J12398" s="10"/>
      <c r="AA12398" s="7"/>
      <c r="AB12398" s="7"/>
      <c r="AC12398" s="7"/>
    </row>
    <row r="12399" ht="15.0" customHeight="1">
      <c r="A12399" s="29">
        <v>41502.0</v>
      </c>
      <c r="B12399" s="30" t="s">
        <v>15</v>
      </c>
      <c r="D12399" s="30" t="s">
        <v>85</v>
      </c>
      <c r="E12399" s="31" t="s">
        <v>84</v>
      </c>
      <c r="F12399" s="32">
        <v>24.0</v>
      </c>
      <c r="G12399" s="32">
        <v>30.0</v>
      </c>
      <c r="H12399" s="32">
        <v>10.76778144</v>
      </c>
      <c r="I12399" s="10"/>
      <c r="J12399" s="10"/>
      <c r="AA12399" s="7"/>
      <c r="AB12399" s="7"/>
      <c r="AC12399" s="7"/>
    </row>
    <row r="12400" ht="15.0" customHeight="1">
      <c r="A12400" s="29">
        <v>41502.0</v>
      </c>
      <c r="B12400" s="30" t="s">
        <v>15</v>
      </c>
      <c r="D12400" s="30" t="s">
        <v>85</v>
      </c>
      <c r="E12400" s="31" t="s">
        <v>83</v>
      </c>
      <c r="F12400" s="32">
        <v>1.0</v>
      </c>
      <c r="G12400" s="32">
        <v>30.0</v>
      </c>
      <c r="H12400" s="32">
        <v>11.18942731</v>
      </c>
      <c r="I12400" s="10"/>
      <c r="J12400" s="10"/>
      <c r="AA12400" s="7"/>
      <c r="AB12400" s="7"/>
      <c r="AC12400" s="7"/>
    </row>
    <row r="12401" ht="15.0" customHeight="1">
      <c r="A12401" s="29">
        <v>41502.0</v>
      </c>
      <c r="B12401" s="30" t="s">
        <v>15</v>
      </c>
      <c r="D12401" s="30" t="s">
        <v>85</v>
      </c>
      <c r="E12401" s="31" t="s">
        <v>83</v>
      </c>
      <c r="F12401" s="32">
        <v>2.0</v>
      </c>
      <c r="G12401" s="32">
        <v>26.0</v>
      </c>
      <c r="H12401" s="32">
        <v>9.69750367</v>
      </c>
      <c r="I12401" s="10"/>
      <c r="J12401" s="10"/>
      <c r="AA12401" s="7"/>
      <c r="AB12401" s="7"/>
      <c r="AC12401" s="7"/>
    </row>
    <row r="12402" ht="15.0" customHeight="1">
      <c r="A12402" s="29">
        <v>41502.0</v>
      </c>
      <c r="B12402" s="30" t="s">
        <v>15</v>
      </c>
      <c r="D12402" s="30" t="s">
        <v>85</v>
      </c>
      <c r="E12402" s="31" t="s">
        <v>83</v>
      </c>
      <c r="F12402" s="32">
        <v>3.0</v>
      </c>
      <c r="G12402" s="32">
        <v>25.0</v>
      </c>
      <c r="H12402" s="32">
        <v>9.32452276</v>
      </c>
      <c r="I12402" s="10"/>
      <c r="J12402" s="10"/>
      <c r="AA12402" s="7"/>
      <c r="AB12402" s="7"/>
      <c r="AC12402" s="7"/>
    </row>
    <row r="12403" ht="15.0" customHeight="1">
      <c r="A12403" s="29">
        <v>41502.0</v>
      </c>
      <c r="B12403" s="30" t="s">
        <v>15</v>
      </c>
      <c r="D12403" s="30" t="s">
        <v>85</v>
      </c>
      <c r="E12403" s="31" t="s">
        <v>83</v>
      </c>
      <c r="F12403" s="32">
        <v>4.0</v>
      </c>
      <c r="G12403" s="32">
        <v>25.0</v>
      </c>
      <c r="H12403" s="32">
        <v>9.32452276</v>
      </c>
      <c r="I12403" s="10"/>
      <c r="J12403" s="10"/>
      <c r="AA12403" s="7"/>
      <c r="AB12403" s="7"/>
      <c r="AC12403" s="7"/>
    </row>
    <row r="12404" ht="15.0" customHeight="1">
      <c r="A12404" s="29">
        <v>41502.0</v>
      </c>
      <c r="B12404" s="30" t="s">
        <v>15</v>
      </c>
      <c r="D12404" s="30" t="s">
        <v>85</v>
      </c>
      <c r="E12404" s="31" t="s">
        <v>83</v>
      </c>
      <c r="F12404" s="32">
        <v>5.0</v>
      </c>
      <c r="G12404" s="32">
        <v>23.0</v>
      </c>
      <c r="H12404" s="32">
        <v>8.578560939</v>
      </c>
      <c r="I12404" s="10"/>
      <c r="J12404" s="10"/>
      <c r="AA12404" s="7"/>
      <c r="AB12404" s="7"/>
      <c r="AC12404" s="7"/>
    </row>
    <row r="12405" ht="15.0" customHeight="1">
      <c r="A12405" s="29">
        <v>41502.0</v>
      </c>
      <c r="B12405" s="30" t="s">
        <v>15</v>
      </c>
      <c r="D12405" s="30" t="s">
        <v>85</v>
      </c>
      <c r="E12405" s="31" t="s">
        <v>83</v>
      </c>
      <c r="F12405" s="32">
        <v>6.0</v>
      </c>
      <c r="G12405" s="32">
        <v>30.0</v>
      </c>
      <c r="H12405" s="32">
        <v>11.18942731</v>
      </c>
      <c r="I12405" s="10"/>
      <c r="J12405" s="10"/>
      <c r="AA12405" s="7"/>
      <c r="AB12405" s="7"/>
      <c r="AC12405" s="7"/>
    </row>
    <row r="12406" ht="15.0" customHeight="1">
      <c r="A12406" s="29">
        <v>41502.0</v>
      </c>
      <c r="B12406" s="30" t="s">
        <v>15</v>
      </c>
      <c r="D12406" s="30" t="s">
        <v>85</v>
      </c>
      <c r="E12406" s="31" t="s">
        <v>83</v>
      </c>
      <c r="F12406" s="32">
        <v>7.0</v>
      </c>
      <c r="G12406" s="32">
        <v>37.0</v>
      </c>
      <c r="H12406" s="32">
        <v>13.80029368</v>
      </c>
      <c r="I12406" s="10"/>
      <c r="J12406" s="10"/>
      <c r="AA12406" s="7"/>
      <c r="AB12406" s="7"/>
      <c r="AC12406" s="7"/>
    </row>
    <row r="12407" ht="15.0" customHeight="1">
      <c r="A12407" s="29">
        <v>41502.0</v>
      </c>
      <c r="B12407" s="30" t="s">
        <v>15</v>
      </c>
      <c r="D12407" s="30" t="s">
        <v>85</v>
      </c>
      <c r="E12407" s="31" t="s">
        <v>83</v>
      </c>
      <c r="F12407" s="32">
        <v>8.0</v>
      </c>
      <c r="G12407" s="32">
        <v>38.0</v>
      </c>
      <c r="H12407" s="32">
        <v>14.1732746</v>
      </c>
      <c r="I12407" s="10"/>
      <c r="J12407" s="10"/>
      <c r="AA12407" s="7"/>
      <c r="AB12407" s="7"/>
      <c r="AC12407" s="7"/>
    </row>
    <row r="12408" ht="15.0" customHeight="1">
      <c r="A12408" s="29">
        <v>41502.0</v>
      </c>
      <c r="B12408" s="30" t="s">
        <v>15</v>
      </c>
      <c r="D12408" s="30" t="s">
        <v>85</v>
      </c>
      <c r="E12408" s="31" t="s">
        <v>83</v>
      </c>
      <c r="F12408" s="32">
        <v>9.0</v>
      </c>
      <c r="G12408" s="32">
        <v>49.0</v>
      </c>
      <c r="H12408" s="32">
        <v>18.27606461</v>
      </c>
      <c r="I12408" s="10"/>
      <c r="J12408" s="10"/>
      <c r="AA12408" s="7"/>
      <c r="AB12408" s="7"/>
      <c r="AC12408" s="7"/>
    </row>
    <row r="12409" ht="15.0" customHeight="1">
      <c r="A12409" s="29">
        <v>41502.0</v>
      </c>
      <c r="B12409" s="30" t="s">
        <v>15</v>
      </c>
      <c r="D12409" s="30" t="s">
        <v>85</v>
      </c>
      <c r="E12409" s="31" t="s">
        <v>83</v>
      </c>
      <c r="F12409" s="32">
        <v>10.0</v>
      </c>
      <c r="G12409" s="32">
        <v>41.0</v>
      </c>
      <c r="H12409" s="32">
        <v>15.29221733</v>
      </c>
      <c r="I12409" s="10"/>
      <c r="J12409" s="10"/>
      <c r="AA12409" s="7"/>
      <c r="AB12409" s="7"/>
      <c r="AC12409" s="7"/>
    </row>
    <row r="12410" ht="15.0" customHeight="1">
      <c r="A12410" s="29">
        <v>41502.0</v>
      </c>
      <c r="B12410" s="30" t="s">
        <v>15</v>
      </c>
      <c r="D12410" s="30" t="s">
        <v>85</v>
      </c>
      <c r="E12410" s="31" t="s">
        <v>83</v>
      </c>
      <c r="F12410" s="32">
        <v>11.0</v>
      </c>
      <c r="G12410" s="32">
        <v>40.0</v>
      </c>
      <c r="H12410" s="32">
        <v>14.91923642</v>
      </c>
      <c r="I12410" s="10"/>
      <c r="J12410" s="10"/>
      <c r="AA12410" s="7"/>
      <c r="AB12410" s="7"/>
      <c r="AC12410" s="7"/>
    </row>
    <row r="12411" ht="15.0" customHeight="1">
      <c r="A12411" s="29">
        <v>41502.0</v>
      </c>
      <c r="B12411" s="30" t="s">
        <v>15</v>
      </c>
      <c r="D12411" s="30" t="s">
        <v>85</v>
      </c>
      <c r="E12411" s="31" t="s">
        <v>83</v>
      </c>
      <c r="F12411" s="32">
        <v>12.0</v>
      </c>
      <c r="G12411" s="32">
        <v>40.0</v>
      </c>
      <c r="H12411" s="32">
        <v>14.91923642</v>
      </c>
      <c r="I12411" s="10"/>
      <c r="J12411" s="10"/>
      <c r="AA12411" s="7"/>
      <c r="AB12411" s="7"/>
      <c r="AC12411" s="7"/>
    </row>
    <row r="12412" ht="15.0" customHeight="1">
      <c r="A12412" s="29">
        <v>41502.0</v>
      </c>
      <c r="B12412" s="30" t="s">
        <v>15</v>
      </c>
      <c r="D12412" s="30" t="s">
        <v>85</v>
      </c>
      <c r="E12412" s="31" t="s">
        <v>83</v>
      </c>
      <c r="F12412" s="32">
        <v>13.0</v>
      </c>
      <c r="G12412" s="32">
        <v>25.0</v>
      </c>
      <c r="H12412" s="32">
        <v>9.32452276</v>
      </c>
      <c r="I12412" s="10"/>
      <c r="J12412" s="10"/>
      <c r="AA12412" s="7"/>
      <c r="AB12412" s="7"/>
      <c r="AC12412" s="7"/>
    </row>
    <row r="12413" ht="15.0" customHeight="1">
      <c r="A12413" s="29">
        <v>41502.0</v>
      </c>
      <c r="B12413" s="30" t="s">
        <v>15</v>
      </c>
      <c r="D12413" s="30" t="s">
        <v>85</v>
      </c>
      <c r="E12413" s="31" t="s">
        <v>83</v>
      </c>
      <c r="F12413" s="32">
        <v>14.0</v>
      </c>
      <c r="G12413" s="32">
        <v>26.0</v>
      </c>
      <c r="H12413" s="32">
        <v>9.69750367</v>
      </c>
      <c r="I12413" s="10"/>
      <c r="J12413" s="10"/>
      <c r="AA12413" s="7"/>
      <c r="AB12413" s="7"/>
      <c r="AC12413" s="7"/>
    </row>
    <row r="12414" ht="15.0" customHeight="1">
      <c r="A12414" s="29">
        <v>41502.0</v>
      </c>
      <c r="B12414" s="30" t="s">
        <v>15</v>
      </c>
      <c r="D12414" s="30" t="s">
        <v>85</v>
      </c>
      <c r="E12414" s="31" t="s">
        <v>83</v>
      </c>
      <c r="F12414" s="32">
        <v>15.0</v>
      </c>
      <c r="G12414" s="32">
        <v>33.0</v>
      </c>
      <c r="H12414" s="32">
        <v>12.30837004</v>
      </c>
      <c r="I12414" s="10"/>
      <c r="J12414" s="10"/>
      <c r="AA12414" s="7"/>
      <c r="AB12414" s="7"/>
      <c r="AC12414" s="7"/>
    </row>
    <row r="12415" ht="15.0" customHeight="1">
      <c r="A12415" s="29">
        <v>41502.0</v>
      </c>
      <c r="B12415" s="30" t="s">
        <v>15</v>
      </c>
      <c r="D12415" s="30" t="s">
        <v>85</v>
      </c>
      <c r="E12415" s="31" t="s">
        <v>83</v>
      </c>
      <c r="F12415" s="32">
        <v>16.0</v>
      </c>
      <c r="G12415" s="32">
        <v>26.0</v>
      </c>
      <c r="H12415" s="32">
        <v>9.69750367</v>
      </c>
      <c r="I12415" s="10"/>
      <c r="J12415" s="10"/>
      <c r="AA12415" s="7"/>
      <c r="AB12415" s="7"/>
      <c r="AC12415" s="7"/>
    </row>
    <row r="12416" ht="15.0" customHeight="1">
      <c r="A12416" s="29">
        <v>41502.0</v>
      </c>
      <c r="B12416" s="30" t="s">
        <v>15</v>
      </c>
      <c r="D12416" s="30" t="s">
        <v>85</v>
      </c>
      <c r="E12416" s="31" t="s">
        <v>83</v>
      </c>
      <c r="F12416" s="32">
        <v>17.0</v>
      </c>
      <c r="G12416" s="32">
        <v>21.0</v>
      </c>
      <c r="H12416" s="32">
        <v>7.832599118</v>
      </c>
      <c r="I12416" s="10"/>
      <c r="J12416" s="10"/>
      <c r="AA12416" s="7"/>
      <c r="AB12416" s="7"/>
      <c r="AC12416" s="7"/>
    </row>
    <row r="12417" ht="15.0" customHeight="1">
      <c r="A12417" s="29">
        <v>41502.0</v>
      </c>
      <c r="B12417" s="30" t="s">
        <v>15</v>
      </c>
      <c r="D12417" s="30" t="s">
        <v>85</v>
      </c>
      <c r="E12417" s="31" t="s">
        <v>83</v>
      </c>
      <c r="F12417" s="32">
        <v>18.0</v>
      </c>
      <c r="G12417" s="32">
        <v>24.0</v>
      </c>
      <c r="H12417" s="32">
        <v>8.95154185</v>
      </c>
      <c r="I12417" s="10"/>
      <c r="J12417" s="10"/>
      <c r="AA12417" s="7"/>
      <c r="AB12417" s="7"/>
      <c r="AC12417" s="7"/>
    </row>
    <row r="12418" ht="15.0" customHeight="1">
      <c r="A12418" s="29">
        <v>41502.0</v>
      </c>
      <c r="B12418" s="30" t="s">
        <v>15</v>
      </c>
      <c r="D12418" s="30" t="s">
        <v>85</v>
      </c>
      <c r="E12418" s="31" t="s">
        <v>83</v>
      </c>
      <c r="F12418" s="32">
        <v>19.0</v>
      </c>
      <c r="G12418" s="32">
        <v>25.0</v>
      </c>
      <c r="H12418" s="32">
        <v>9.32452276</v>
      </c>
      <c r="I12418" s="10"/>
      <c r="J12418" s="10"/>
      <c r="AA12418" s="7"/>
      <c r="AB12418" s="7"/>
      <c r="AC12418" s="7"/>
    </row>
    <row r="12419" ht="15.0" customHeight="1">
      <c r="A12419" s="29">
        <v>41502.0</v>
      </c>
      <c r="B12419" s="30" t="s">
        <v>15</v>
      </c>
      <c r="D12419" s="30" t="s">
        <v>85</v>
      </c>
      <c r="E12419" s="31" t="s">
        <v>83</v>
      </c>
      <c r="F12419" s="32">
        <v>20.0</v>
      </c>
      <c r="G12419" s="32">
        <v>29.0</v>
      </c>
      <c r="H12419" s="32">
        <v>10.8164464</v>
      </c>
      <c r="I12419" s="10"/>
      <c r="J12419" s="10"/>
      <c r="AA12419" s="7"/>
      <c r="AB12419" s="7"/>
      <c r="AC12419" s="7"/>
    </row>
    <row r="12420" ht="15.0" customHeight="1">
      <c r="A12420" s="29">
        <v>41502.0</v>
      </c>
      <c r="B12420" s="30" t="s">
        <v>15</v>
      </c>
      <c r="D12420" s="30" t="s">
        <v>85</v>
      </c>
      <c r="E12420" s="31" t="s">
        <v>83</v>
      </c>
      <c r="F12420" s="32">
        <v>21.0</v>
      </c>
      <c r="G12420" s="32">
        <v>37.0</v>
      </c>
      <c r="H12420" s="32">
        <v>13.80029368</v>
      </c>
      <c r="I12420" s="10"/>
      <c r="J12420" s="10"/>
      <c r="AA12420" s="7"/>
      <c r="AB12420" s="7"/>
      <c r="AC12420" s="7"/>
    </row>
    <row r="12421" ht="15.0" customHeight="1">
      <c r="A12421" s="29">
        <v>41502.0</v>
      </c>
      <c r="B12421" s="30" t="s">
        <v>15</v>
      </c>
      <c r="D12421" s="30" t="s">
        <v>85</v>
      </c>
      <c r="E12421" s="31" t="s">
        <v>83</v>
      </c>
      <c r="F12421" s="32">
        <v>22.0</v>
      </c>
      <c r="G12421" s="32">
        <v>29.0</v>
      </c>
      <c r="H12421" s="32">
        <v>10.8164464</v>
      </c>
      <c r="I12421" s="10"/>
      <c r="J12421" s="10"/>
      <c r="AA12421" s="7"/>
      <c r="AB12421" s="7"/>
      <c r="AC12421" s="7"/>
    </row>
    <row r="12422" ht="15.0" customHeight="1">
      <c r="A12422" s="29">
        <v>41502.0</v>
      </c>
      <c r="B12422" s="30" t="s">
        <v>15</v>
      </c>
      <c r="D12422" s="30" t="s">
        <v>85</v>
      </c>
      <c r="E12422" s="31" t="s">
        <v>83</v>
      </c>
      <c r="F12422" s="32">
        <v>23.0</v>
      </c>
      <c r="G12422" s="32">
        <v>33.0</v>
      </c>
      <c r="H12422" s="32">
        <v>12.30837004</v>
      </c>
      <c r="I12422" s="10"/>
      <c r="J12422" s="10"/>
      <c r="AA12422" s="7"/>
      <c r="AB12422" s="7"/>
      <c r="AC12422" s="7"/>
    </row>
    <row r="12423" ht="15.0" customHeight="1">
      <c r="A12423" s="29">
        <v>41502.0</v>
      </c>
      <c r="B12423" s="30" t="s">
        <v>15</v>
      </c>
      <c r="D12423" s="30" t="s">
        <v>85</v>
      </c>
      <c r="E12423" s="31" t="s">
        <v>83</v>
      </c>
      <c r="F12423" s="32">
        <v>24.0</v>
      </c>
      <c r="G12423" s="32">
        <v>32.0</v>
      </c>
      <c r="H12423" s="32">
        <v>11.93538913</v>
      </c>
      <c r="I12423" s="10"/>
      <c r="J12423" s="10"/>
      <c r="AA12423" s="7"/>
      <c r="AB12423" s="7"/>
      <c r="AC12423" s="7"/>
    </row>
    <row r="12424" ht="15.0" customHeight="1">
      <c r="A12424" s="29">
        <v>41502.0</v>
      </c>
      <c r="B12424" s="30" t="s">
        <v>15</v>
      </c>
      <c r="D12424" s="30" t="s">
        <v>88</v>
      </c>
      <c r="E12424" s="31" t="s">
        <v>84</v>
      </c>
      <c r="F12424" s="32">
        <v>1.0</v>
      </c>
      <c r="G12424" s="32">
        <v>67.0</v>
      </c>
      <c r="H12424" s="32">
        <v>23.53803596</v>
      </c>
      <c r="I12424" s="10"/>
      <c r="J12424" s="10"/>
      <c r="AA12424" s="7"/>
      <c r="AB12424" s="7"/>
      <c r="AC12424" s="7"/>
    </row>
    <row r="12425" ht="15.0" customHeight="1">
      <c r="A12425" s="29">
        <v>41502.0</v>
      </c>
      <c r="B12425" s="30" t="s">
        <v>15</v>
      </c>
      <c r="D12425" s="30" t="s">
        <v>88</v>
      </c>
      <c r="E12425" s="31" t="s">
        <v>84</v>
      </c>
      <c r="F12425" s="32">
        <v>2.0</v>
      </c>
      <c r="G12425" s="32">
        <v>37.0</v>
      </c>
      <c r="H12425" s="32">
        <v>12.99861688</v>
      </c>
      <c r="I12425" s="10"/>
      <c r="J12425" s="10"/>
      <c r="AA12425" s="7"/>
      <c r="AB12425" s="7"/>
      <c r="AC12425" s="7"/>
    </row>
    <row r="12426" ht="15.0" customHeight="1">
      <c r="A12426" s="29">
        <v>41502.0</v>
      </c>
      <c r="B12426" s="30" t="s">
        <v>15</v>
      </c>
      <c r="D12426" s="30" t="s">
        <v>88</v>
      </c>
      <c r="E12426" s="31" t="s">
        <v>84</v>
      </c>
      <c r="F12426" s="32">
        <v>3.0</v>
      </c>
      <c r="G12426" s="32">
        <v>25.0</v>
      </c>
      <c r="H12426" s="32">
        <v>8.78284924</v>
      </c>
      <c r="I12426" s="10"/>
      <c r="J12426" s="10"/>
      <c r="AA12426" s="7"/>
      <c r="AB12426" s="7"/>
      <c r="AC12426" s="7"/>
    </row>
    <row r="12427" ht="15.0" customHeight="1">
      <c r="A12427" s="29">
        <v>41502.0</v>
      </c>
      <c r="B12427" s="30" t="s">
        <v>15</v>
      </c>
      <c r="D12427" s="30" t="s">
        <v>88</v>
      </c>
      <c r="E12427" s="31" t="s">
        <v>84</v>
      </c>
      <c r="F12427" s="32">
        <v>4.0</v>
      </c>
      <c r="G12427" s="32">
        <v>36.0</v>
      </c>
      <c r="H12427" s="32">
        <v>12.64730291</v>
      </c>
      <c r="I12427" s="10"/>
      <c r="J12427" s="10"/>
      <c r="AA12427" s="7"/>
      <c r="AB12427" s="7"/>
      <c r="AC12427" s="7"/>
    </row>
    <row r="12428" ht="15.0" customHeight="1">
      <c r="A12428" s="29">
        <v>41502.0</v>
      </c>
      <c r="B12428" s="30" t="s">
        <v>15</v>
      </c>
      <c r="D12428" s="30" t="s">
        <v>88</v>
      </c>
      <c r="E12428" s="31" t="s">
        <v>84</v>
      </c>
      <c r="F12428" s="32">
        <v>5.0</v>
      </c>
      <c r="G12428" s="32">
        <v>22.0</v>
      </c>
      <c r="H12428" s="32">
        <v>7.728907331</v>
      </c>
      <c r="I12428" s="10"/>
      <c r="J12428" s="10"/>
      <c r="AA12428" s="7"/>
      <c r="AB12428" s="7"/>
      <c r="AC12428" s="7"/>
    </row>
    <row r="12429" ht="15.0" customHeight="1">
      <c r="A12429" s="29">
        <v>41502.0</v>
      </c>
      <c r="B12429" s="30" t="s">
        <v>15</v>
      </c>
      <c r="D12429" s="30" t="s">
        <v>88</v>
      </c>
      <c r="E12429" s="31" t="s">
        <v>84</v>
      </c>
      <c r="F12429" s="32">
        <v>6.0</v>
      </c>
      <c r="G12429" s="32">
        <v>44.0</v>
      </c>
      <c r="H12429" s="32">
        <v>15.45781466</v>
      </c>
      <c r="I12429" s="10"/>
      <c r="J12429" s="10"/>
      <c r="AA12429" s="7"/>
      <c r="AB12429" s="7"/>
      <c r="AC12429" s="7"/>
    </row>
    <row r="12430" ht="15.0" customHeight="1">
      <c r="A12430" s="29">
        <v>41502.0</v>
      </c>
      <c r="B12430" s="30" t="s">
        <v>15</v>
      </c>
      <c r="D12430" s="30" t="s">
        <v>88</v>
      </c>
      <c r="E12430" s="31" t="s">
        <v>84</v>
      </c>
      <c r="F12430" s="32">
        <v>7.0</v>
      </c>
      <c r="G12430" s="32">
        <v>24.0</v>
      </c>
      <c r="H12430" s="32">
        <v>8.43153527</v>
      </c>
      <c r="I12430" s="10"/>
      <c r="J12430" s="10"/>
      <c r="AA12430" s="7"/>
      <c r="AB12430" s="7"/>
      <c r="AC12430" s="7"/>
    </row>
    <row r="12431" ht="15.0" customHeight="1">
      <c r="A12431" s="29">
        <v>41502.0</v>
      </c>
      <c r="B12431" s="30" t="s">
        <v>15</v>
      </c>
      <c r="D12431" s="30" t="s">
        <v>88</v>
      </c>
      <c r="E12431" s="31" t="s">
        <v>84</v>
      </c>
      <c r="F12431" s="32">
        <v>8.0</v>
      </c>
      <c r="G12431" s="32">
        <v>34.0</v>
      </c>
      <c r="H12431" s="32">
        <v>11.94467497</v>
      </c>
      <c r="I12431" s="10"/>
      <c r="J12431" s="10"/>
      <c r="AA12431" s="7"/>
      <c r="AB12431" s="7"/>
      <c r="AC12431" s="7"/>
    </row>
    <row r="12432" ht="15.0" customHeight="1">
      <c r="A12432" s="29">
        <v>41502.0</v>
      </c>
      <c r="B12432" s="30" t="s">
        <v>15</v>
      </c>
      <c r="D12432" s="30" t="s">
        <v>88</v>
      </c>
      <c r="E12432" s="31" t="s">
        <v>84</v>
      </c>
      <c r="F12432" s="32">
        <v>9.0</v>
      </c>
      <c r="G12432" s="32">
        <v>29.0</v>
      </c>
      <c r="H12432" s="32">
        <v>10.18810512</v>
      </c>
      <c r="I12432" s="10"/>
      <c r="J12432" s="10"/>
      <c r="AA12432" s="7"/>
      <c r="AB12432" s="7"/>
      <c r="AC12432" s="7"/>
    </row>
    <row r="12433" ht="15.0" customHeight="1">
      <c r="A12433" s="29">
        <v>41502.0</v>
      </c>
      <c r="B12433" s="30" t="s">
        <v>15</v>
      </c>
      <c r="D12433" s="30" t="s">
        <v>88</v>
      </c>
      <c r="E12433" s="31" t="s">
        <v>84</v>
      </c>
      <c r="F12433" s="32">
        <v>10.0</v>
      </c>
      <c r="G12433" s="32">
        <v>40.0</v>
      </c>
      <c r="H12433" s="32">
        <v>14.05255878</v>
      </c>
      <c r="I12433" s="10"/>
      <c r="J12433" s="10"/>
      <c r="AA12433" s="7"/>
      <c r="AB12433" s="7"/>
      <c r="AC12433" s="7"/>
    </row>
    <row r="12434" ht="15.0" customHeight="1">
      <c r="A12434" s="29">
        <v>41502.0</v>
      </c>
      <c r="B12434" s="30" t="s">
        <v>15</v>
      </c>
      <c r="D12434" s="30" t="s">
        <v>88</v>
      </c>
      <c r="E12434" s="31" t="s">
        <v>84</v>
      </c>
      <c r="F12434" s="32">
        <v>11.0</v>
      </c>
      <c r="G12434" s="32">
        <v>49.0</v>
      </c>
      <c r="H12434" s="32">
        <v>17.21438451</v>
      </c>
      <c r="I12434" s="10"/>
      <c r="J12434" s="10"/>
      <c r="AA12434" s="7"/>
      <c r="AB12434" s="7"/>
      <c r="AC12434" s="7"/>
    </row>
    <row r="12435" ht="15.0" customHeight="1">
      <c r="A12435" s="29">
        <v>41502.0</v>
      </c>
      <c r="B12435" s="30" t="s">
        <v>15</v>
      </c>
      <c r="D12435" s="30" t="s">
        <v>88</v>
      </c>
      <c r="E12435" s="31" t="s">
        <v>84</v>
      </c>
      <c r="F12435" s="32">
        <v>12.0</v>
      </c>
      <c r="G12435" s="32">
        <v>35.0</v>
      </c>
      <c r="H12435" s="32">
        <v>12.29598894</v>
      </c>
      <c r="I12435" s="10"/>
      <c r="J12435" s="10"/>
      <c r="AA12435" s="7"/>
      <c r="AB12435" s="7"/>
      <c r="AC12435" s="7"/>
    </row>
    <row r="12436" ht="15.0" customHeight="1">
      <c r="A12436" s="29">
        <v>41502.0</v>
      </c>
      <c r="B12436" s="30" t="s">
        <v>15</v>
      </c>
      <c r="D12436" s="30" t="s">
        <v>88</v>
      </c>
      <c r="E12436" s="31" t="s">
        <v>84</v>
      </c>
      <c r="F12436" s="32">
        <v>13.0</v>
      </c>
      <c r="G12436" s="32">
        <v>42.0</v>
      </c>
      <c r="H12436" s="32">
        <v>14.75518672</v>
      </c>
      <c r="I12436" s="10"/>
      <c r="J12436" s="10"/>
      <c r="AA12436" s="7"/>
      <c r="AB12436" s="7"/>
      <c r="AC12436" s="7"/>
    </row>
    <row r="12437" ht="15.0" customHeight="1">
      <c r="A12437" s="29">
        <v>41502.0</v>
      </c>
      <c r="B12437" s="30" t="s">
        <v>15</v>
      </c>
      <c r="D12437" s="30" t="s">
        <v>88</v>
      </c>
      <c r="E12437" s="31" t="s">
        <v>84</v>
      </c>
      <c r="F12437" s="32">
        <v>14.0</v>
      </c>
      <c r="G12437" s="32">
        <v>31.0</v>
      </c>
      <c r="H12437" s="32">
        <v>10.89073306</v>
      </c>
      <c r="I12437" s="10"/>
      <c r="J12437" s="10"/>
      <c r="AA12437" s="7"/>
      <c r="AB12437" s="7"/>
      <c r="AC12437" s="7"/>
    </row>
    <row r="12438" ht="15.0" customHeight="1">
      <c r="A12438" s="29">
        <v>41502.0</v>
      </c>
      <c r="B12438" s="30" t="s">
        <v>15</v>
      </c>
      <c r="D12438" s="30" t="s">
        <v>88</v>
      </c>
      <c r="E12438" s="31" t="s">
        <v>84</v>
      </c>
      <c r="F12438" s="32">
        <v>15.0</v>
      </c>
      <c r="G12438" s="32">
        <v>24.0</v>
      </c>
      <c r="H12438" s="32">
        <v>8.43153527</v>
      </c>
      <c r="I12438" s="10"/>
      <c r="J12438" s="10"/>
      <c r="AA12438" s="7"/>
      <c r="AB12438" s="7"/>
      <c r="AC12438" s="7"/>
    </row>
    <row r="12439" ht="15.0" customHeight="1">
      <c r="A12439" s="29">
        <v>41502.0</v>
      </c>
      <c r="B12439" s="30" t="s">
        <v>15</v>
      </c>
      <c r="D12439" s="30" t="s">
        <v>88</v>
      </c>
      <c r="E12439" s="31" t="s">
        <v>84</v>
      </c>
      <c r="F12439" s="32">
        <v>16.0</v>
      </c>
      <c r="G12439" s="32">
        <v>34.0</v>
      </c>
      <c r="H12439" s="32">
        <v>11.94467497</v>
      </c>
      <c r="I12439" s="10"/>
      <c r="J12439" s="10"/>
      <c r="AA12439" s="7"/>
      <c r="AB12439" s="7"/>
      <c r="AC12439" s="7"/>
    </row>
    <row r="12440" ht="15.0" customHeight="1">
      <c r="A12440" s="29">
        <v>41502.0</v>
      </c>
      <c r="B12440" s="30" t="s">
        <v>15</v>
      </c>
      <c r="D12440" s="30" t="s">
        <v>88</v>
      </c>
      <c r="E12440" s="31" t="s">
        <v>84</v>
      </c>
      <c r="F12440" s="32">
        <v>17.0</v>
      </c>
      <c r="G12440" s="32">
        <v>26.0</v>
      </c>
      <c r="H12440" s="32">
        <v>9.13416321</v>
      </c>
      <c r="I12440" s="10"/>
      <c r="J12440" s="10"/>
      <c r="AA12440" s="7"/>
      <c r="AB12440" s="7"/>
      <c r="AC12440" s="7"/>
    </row>
    <row r="12441" ht="15.0" customHeight="1">
      <c r="A12441" s="29">
        <v>41502.0</v>
      </c>
      <c r="B12441" s="30" t="s">
        <v>15</v>
      </c>
      <c r="D12441" s="30" t="s">
        <v>88</v>
      </c>
      <c r="E12441" s="31" t="s">
        <v>84</v>
      </c>
      <c r="F12441" s="32">
        <v>18.0</v>
      </c>
      <c r="G12441" s="32">
        <v>54.0</v>
      </c>
      <c r="H12441" s="32">
        <v>18.97095436</v>
      </c>
      <c r="I12441" s="10"/>
      <c r="J12441" s="10"/>
      <c r="AA12441" s="7"/>
      <c r="AB12441" s="7"/>
      <c r="AC12441" s="7"/>
    </row>
    <row r="12442" ht="15.0" customHeight="1">
      <c r="A12442" s="29">
        <v>41502.0</v>
      </c>
      <c r="B12442" s="30" t="s">
        <v>15</v>
      </c>
      <c r="D12442" s="30" t="s">
        <v>88</v>
      </c>
      <c r="E12442" s="31" t="s">
        <v>84</v>
      </c>
      <c r="F12442" s="32">
        <v>19.0</v>
      </c>
      <c r="G12442" s="32">
        <v>32.0</v>
      </c>
      <c r="H12442" s="32">
        <v>11.24204703</v>
      </c>
      <c r="I12442" s="10"/>
      <c r="J12442" s="10"/>
      <c r="AA12442" s="7"/>
      <c r="AB12442" s="7"/>
      <c r="AC12442" s="7"/>
    </row>
    <row r="12443" ht="15.0" customHeight="1">
      <c r="A12443" s="29">
        <v>41502.0</v>
      </c>
      <c r="B12443" s="30" t="s">
        <v>15</v>
      </c>
      <c r="D12443" s="30" t="s">
        <v>88</v>
      </c>
      <c r="E12443" s="31" t="s">
        <v>84</v>
      </c>
      <c r="F12443" s="32">
        <v>20.0</v>
      </c>
      <c r="G12443" s="32">
        <v>48.0</v>
      </c>
      <c r="H12443" s="32">
        <v>16.86307054</v>
      </c>
      <c r="I12443" s="10"/>
      <c r="J12443" s="10"/>
      <c r="AA12443" s="7"/>
      <c r="AB12443" s="7"/>
      <c r="AC12443" s="7"/>
    </row>
    <row r="12444" ht="15.0" customHeight="1">
      <c r="A12444" s="29">
        <v>41502.0</v>
      </c>
      <c r="B12444" s="30" t="s">
        <v>15</v>
      </c>
      <c r="D12444" s="30" t="s">
        <v>88</v>
      </c>
      <c r="E12444" s="31" t="s">
        <v>84</v>
      </c>
      <c r="F12444" s="32">
        <v>21.0</v>
      </c>
      <c r="G12444" s="32">
        <v>25.0</v>
      </c>
      <c r="H12444" s="32">
        <v>8.78284924</v>
      </c>
      <c r="I12444" s="10"/>
      <c r="J12444" s="10"/>
      <c r="AA12444" s="7"/>
      <c r="AB12444" s="7"/>
      <c r="AC12444" s="7"/>
    </row>
    <row r="12445" ht="15.0" customHeight="1">
      <c r="A12445" s="29">
        <v>41502.0</v>
      </c>
      <c r="B12445" s="30" t="s">
        <v>15</v>
      </c>
      <c r="D12445" s="30" t="s">
        <v>88</v>
      </c>
      <c r="E12445" s="31" t="s">
        <v>84</v>
      </c>
      <c r="F12445" s="32">
        <v>22.0</v>
      </c>
      <c r="G12445" s="32">
        <v>35.0</v>
      </c>
      <c r="H12445" s="32">
        <v>12.29598894</v>
      </c>
      <c r="I12445" s="10"/>
      <c r="J12445" s="10"/>
      <c r="AA12445" s="7"/>
      <c r="AB12445" s="7"/>
      <c r="AC12445" s="7"/>
    </row>
    <row r="12446" ht="15.0" customHeight="1">
      <c r="A12446" s="29">
        <v>41502.0</v>
      </c>
      <c r="B12446" s="30" t="s">
        <v>15</v>
      </c>
      <c r="D12446" s="30" t="s">
        <v>88</v>
      </c>
      <c r="E12446" s="31" t="s">
        <v>84</v>
      </c>
      <c r="F12446" s="32">
        <v>23.0</v>
      </c>
      <c r="G12446" s="32">
        <v>51.0</v>
      </c>
      <c r="H12446" s="32">
        <v>17.91701245</v>
      </c>
      <c r="I12446" s="10"/>
      <c r="J12446" s="10"/>
      <c r="AA12446" s="7"/>
      <c r="AB12446" s="7"/>
      <c r="AC12446" s="7"/>
    </row>
    <row r="12447" ht="15.0" customHeight="1">
      <c r="A12447" s="29">
        <v>41502.0</v>
      </c>
      <c r="B12447" s="30" t="s">
        <v>15</v>
      </c>
      <c r="D12447" s="30" t="s">
        <v>88</v>
      </c>
      <c r="E12447" s="31" t="s">
        <v>84</v>
      </c>
      <c r="F12447" s="32">
        <v>24.0</v>
      </c>
      <c r="G12447" s="32">
        <v>52.0</v>
      </c>
      <c r="H12447" s="32">
        <v>18.26832642</v>
      </c>
      <c r="I12447" s="10"/>
      <c r="J12447" s="10"/>
      <c r="AA12447" s="7"/>
      <c r="AB12447" s="7"/>
      <c r="AC12447" s="7"/>
    </row>
    <row r="12448" ht="15.0" customHeight="1">
      <c r="A12448" s="29"/>
      <c r="B12448" s="30"/>
      <c r="C12448" s="30"/>
      <c r="D12448" s="31"/>
      <c r="E12448" s="31"/>
      <c r="F12448" s="32"/>
      <c r="G12448" s="32"/>
      <c r="H12448" s="32"/>
      <c r="I12448" s="10"/>
      <c r="J12448" s="10"/>
      <c r="AA12448" s="7"/>
      <c r="AB12448" s="7"/>
      <c r="AC12448" s="7"/>
    </row>
    <row r="12449" ht="15.0" customHeight="1">
      <c r="A12449" s="29"/>
      <c r="B12449" s="30"/>
      <c r="C12449" s="30"/>
      <c r="D12449" s="31"/>
      <c r="E12449" s="31"/>
      <c r="F12449" s="32"/>
      <c r="G12449" s="32"/>
      <c r="H12449" s="32"/>
      <c r="I12449" s="10"/>
      <c r="J12449" s="10"/>
      <c r="AA12449" s="7"/>
      <c r="AB12449" s="7"/>
      <c r="AC12449" s="7"/>
    </row>
    <row r="12450" ht="15.0" customHeight="1">
      <c r="A12450" s="29"/>
      <c r="B12450" s="30"/>
      <c r="C12450" s="30"/>
      <c r="D12450" s="31"/>
      <c r="E12450" s="31"/>
      <c r="F12450" s="32"/>
      <c r="G12450" s="32"/>
      <c r="H12450" s="32"/>
      <c r="I12450" s="10"/>
      <c r="J12450" s="10"/>
      <c r="AA12450" s="7"/>
      <c r="AB12450" s="7"/>
      <c r="AC12450" s="7"/>
    </row>
    <row r="12451" ht="15.0" customHeight="1">
      <c r="A12451" s="29"/>
      <c r="B12451" s="30"/>
      <c r="C12451" s="30"/>
      <c r="D12451" s="31"/>
      <c r="E12451" s="31"/>
      <c r="F12451" s="32"/>
      <c r="G12451" s="32"/>
      <c r="H12451" s="32"/>
      <c r="I12451" s="10"/>
      <c r="J12451" s="10"/>
      <c r="AA12451" s="7"/>
      <c r="AB12451" s="7"/>
      <c r="AC12451" s="7"/>
    </row>
    <row r="12452" ht="15.0" customHeight="1">
      <c r="A12452" s="29"/>
      <c r="B12452" s="30"/>
      <c r="C12452" s="30"/>
      <c r="D12452" s="31"/>
      <c r="E12452" s="31"/>
      <c r="F12452" s="32"/>
      <c r="G12452" s="32"/>
      <c r="H12452" s="32"/>
      <c r="I12452" s="10"/>
      <c r="J12452" s="10"/>
      <c r="AA12452" s="7"/>
      <c r="AB12452" s="7"/>
      <c r="AC12452" s="7"/>
    </row>
    <row r="12453" ht="15.0" customHeight="1">
      <c r="A12453" s="29"/>
      <c r="B12453" s="30"/>
      <c r="C12453" s="30"/>
      <c r="D12453" s="31"/>
      <c r="E12453" s="31"/>
      <c r="F12453" s="32"/>
      <c r="G12453" s="32"/>
      <c r="H12453" s="32"/>
      <c r="I12453" s="10"/>
      <c r="J12453" s="10"/>
      <c r="AA12453" s="7"/>
      <c r="AB12453" s="7"/>
      <c r="AC12453" s="7"/>
    </row>
    <row r="12454" ht="15.0" customHeight="1">
      <c r="A12454" s="29"/>
      <c r="B12454" s="30"/>
      <c r="C12454" s="30"/>
      <c r="D12454" s="31"/>
      <c r="E12454" s="31"/>
      <c r="F12454" s="32"/>
      <c r="G12454" s="32"/>
      <c r="H12454" s="32"/>
      <c r="I12454" s="10"/>
      <c r="J12454" s="10"/>
      <c r="AA12454" s="7"/>
      <c r="AB12454" s="7"/>
      <c r="AC12454" s="7"/>
    </row>
    <row r="12455" ht="15.0" customHeight="1">
      <c r="A12455" s="29"/>
      <c r="B12455" s="30"/>
      <c r="C12455" s="30"/>
      <c r="D12455" s="31"/>
      <c r="E12455" s="31"/>
      <c r="F12455" s="32"/>
      <c r="G12455" s="32"/>
      <c r="H12455" s="32"/>
      <c r="I12455" s="10"/>
      <c r="J12455" s="10"/>
      <c r="AA12455" s="7"/>
      <c r="AB12455" s="7"/>
      <c r="AC12455" s="7"/>
    </row>
    <row r="12456" ht="15.0" customHeight="1">
      <c r="A12456" s="29"/>
      <c r="B12456" s="30"/>
      <c r="C12456" s="30"/>
      <c r="D12456" s="31"/>
      <c r="E12456" s="31"/>
      <c r="F12456" s="32"/>
      <c r="G12456" s="32"/>
      <c r="H12456" s="32"/>
      <c r="I12456" s="10"/>
      <c r="J12456" s="10"/>
      <c r="AA12456" s="7"/>
      <c r="AB12456" s="7"/>
      <c r="AC12456" s="7"/>
    </row>
    <row r="12457" ht="15.0" customHeight="1">
      <c r="A12457" s="29"/>
      <c r="B12457" s="30"/>
      <c r="C12457" s="30"/>
      <c r="D12457" s="31"/>
      <c r="E12457" s="31"/>
      <c r="F12457" s="32"/>
      <c r="G12457" s="32"/>
      <c r="H12457" s="32"/>
      <c r="I12457" s="10"/>
      <c r="J12457" s="10"/>
      <c r="AA12457" s="7"/>
      <c r="AB12457" s="7"/>
      <c r="AC12457" s="7"/>
    </row>
    <row r="12458" ht="15.0" customHeight="1">
      <c r="A12458" s="29"/>
      <c r="B12458" s="30"/>
      <c r="C12458" s="30"/>
      <c r="D12458" s="31"/>
      <c r="E12458" s="31"/>
      <c r="F12458" s="32"/>
      <c r="G12458" s="32"/>
      <c r="H12458" s="32"/>
      <c r="I12458" s="10"/>
      <c r="J12458" s="10"/>
      <c r="AA12458" s="7"/>
      <c r="AB12458" s="7"/>
      <c r="AC12458" s="7"/>
    </row>
    <row r="12459" ht="15.0" customHeight="1">
      <c r="A12459" s="29"/>
      <c r="B12459" s="30"/>
      <c r="C12459" s="30"/>
      <c r="D12459" s="31"/>
      <c r="E12459" s="31"/>
      <c r="F12459" s="32"/>
      <c r="G12459" s="32"/>
      <c r="H12459" s="32"/>
      <c r="I12459" s="10"/>
      <c r="J12459" s="10"/>
      <c r="AA12459" s="7"/>
      <c r="AB12459" s="7"/>
      <c r="AC12459" s="7"/>
    </row>
    <row r="12460" ht="15.0" customHeight="1">
      <c r="A12460" s="29"/>
      <c r="B12460" s="30"/>
      <c r="C12460" s="30"/>
      <c r="D12460" s="31"/>
      <c r="E12460" s="31"/>
      <c r="F12460" s="32"/>
      <c r="G12460" s="32"/>
      <c r="H12460" s="32"/>
      <c r="I12460" s="10"/>
      <c r="J12460" s="10"/>
      <c r="AA12460" s="7"/>
      <c r="AB12460" s="7"/>
      <c r="AC12460" s="7"/>
    </row>
    <row r="12461" ht="15.0" customHeight="1">
      <c r="A12461" s="29"/>
      <c r="B12461" s="30"/>
      <c r="C12461" s="30"/>
      <c r="D12461" s="31"/>
      <c r="E12461" s="31"/>
      <c r="F12461" s="32"/>
      <c r="G12461" s="32"/>
      <c r="H12461" s="32"/>
      <c r="I12461" s="10"/>
      <c r="J12461" s="10"/>
      <c r="AA12461" s="7"/>
      <c r="AB12461" s="7"/>
      <c r="AC12461" s="7"/>
    </row>
    <row r="12462" ht="15.0" customHeight="1">
      <c r="A12462" s="29"/>
      <c r="B12462" s="30"/>
      <c r="C12462" s="30"/>
      <c r="D12462" s="31"/>
      <c r="E12462" s="31"/>
      <c r="F12462" s="32"/>
      <c r="G12462" s="32"/>
      <c r="H12462" s="32"/>
      <c r="I12462" s="10"/>
      <c r="J12462" s="10"/>
      <c r="AA12462" s="7"/>
      <c r="AB12462" s="7"/>
      <c r="AC12462" s="7"/>
    </row>
    <row r="12463" ht="15.0" customHeight="1">
      <c r="A12463" s="29"/>
      <c r="B12463" s="30"/>
      <c r="C12463" s="30"/>
      <c r="D12463" s="31"/>
      <c r="E12463" s="31"/>
      <c r="F12463" s="32"/>
      <c r="G12463" s="32"/>
      <c r="H12463" s="32"/>
      <c r="I12463" s="10"/>
      <c r="J12463" s="10"/>
      <c r="AA12463" s="7"/>
      <c r="AB12463" s="7"/>
      <c r="AC12463" s="7"/>
    </row>
    <row r="12464" ht="15.0" customHeight="1">
      <c r="A12464" s="29"/>
      <c r="B12464" s="30"/>
      <c r="C12464" s="30"/>
      <c r="D12464" s="31"/>
      <c r="E12464" s="31"/>
      <c r="F12464" s="32"/>
      <c r="G12464" s="32"/>
      <c r="H12464" s="32"/>
      <c r="I12464" s="10"/>
      <c r="J12464" s="10"/>
      <c r="AA12464" s="7"/>
      <c r="AB12464" s="7"/>
      <c r="AC12464" s="7"/>
    </row>
    <row r="12465" ht="15.0" customHeight="1">
      <c r="A12465" s="29"/>
      <c r="B12465" s="30"/>
      <c r="C12465" s="30"/>
      <c r="D12465" s="31"/>
      <c r="E12465" s="31"/>
      <c r="F12465" s="32"/>
      <c r="G12465" s="32"/>
      <c r="H12465" s="32"/>
      <c r="I12465" s="10"/>
      <c r="J12465" s="10"/>
      <c r="AA12465" s="7"/>
      <c r="AB12465" s="7"/>
      <c r="AC12465" s="7"/>
    </row>
    <row r="12466" ht="15.0" customHeight="1">
      <c r="A12466" s="29"/>
      <c r="B12466" s="30"/>
      <c r="C12466" s="30"/>
      <c r="D12466" s="31"/>
      <c r="E12466" s="31"/>
      <c r="F12466" s="32"/>
      <c r="G12466" s="32"/>
      <c r="H12466" s="32"/>
      <c r="I12466" s="10"/>
      <c r="J12466" s="10"/>
      <c r="AA12466" s="7"/>
      <c r="AB12466" s="7"/>
      <c r="AC12466" s="7"/>
    </row>
    <row r="12467" ht="15.0" customHeight="1">
      <c r="A12467" s="29"/>
      <c r="B12467" s="30"/>
      <c r="C12467" s="30"/>
      <c r="D12467" s="31"/>
      <c r="E12467" s="31"/>
      <c r="F12467" s="32"/>
      <c r="G12467" s="32"/>
      <c r="H12467" s="32"/>
      <c r="I12467" s="10"/>
      <c r="J12467" s="10"/>
      <c r="AA12467" s="7"/>
      <c r="AB12467" s="7"/>
      <c r="AC12467" s="7"/>
    </row>
    <row r="12468" ht="15.0" customHeight="1">
      <c r="A12468" s="29"/>
      <c r="B12468" s="30"/>
      <c r="C12468" s="30"/>
      <c r="D12468" s="31"/>
      <c r="E12468" s="31"/>
      <c r="F12468" s="32"/>
      <c r="G12468" s="32"/>
      <c r="H12468" s="32"/>
      <c r="I12468" s="10"/>
      <c r="J12468" s="10"/>
      <c r="AA12468" s="7"/>
      <c r="AB12468" s="7"/>
      <c r="AC12468" s="7"/>
    </row>
    <row r="12469" ht="15.0" customHeight="1">
      <c r="A12469" s="29"/>
      <c r="B12469" s="30"/>
      <c r="C12469" s="30"/>
      <c r="D12469" s="31"/>
      <c r="E12469" s="31"/>
      <c r="F12469" s="32"/>
      <c r="G12469" s="32"/>
      <c r="H12469" s="32"/>
      <c r="I12469" s="10"/>
      <c r="J12469" s="10"/>
      <c r="AA12469" s="7"/>
      <c r="AB12469" s="7"/>
      <c r="AC12469" s="7"/>
    </row>
    <row r="12470" ht="15.0" customHeight="1">
      <c r="A12470" s="29"/>
      <c r="B12470" s="30"/>
      <c r="C12470" s="30"/>
      <c r="D12470" s="31"/>
      <c r="E12470" s="31"/>
      <c r="F12470" s="32"/>
      <c r="G12470" s="32"/>
      <c r="H12470" s="32"/>
      <c r="I12470" s="10"/>
      <c r="J12470" s="10"/>
      <c r="AA12470" s="7"/>
      <c r="AB12470" s="7"/>
      <c r="AC12470" s="7"/>
    </row>
    <row r="12471" ht="15.0" customHeight="1">
      <c r="A12471" s="29"/>
      <c r="B12471" s="30"/>
      <c r="C12471" s="30"/>
      <c r="D12471" s="31"/>
      <c r="E12471" s="31"/>
      <c r="F12471" s="32"/>
      <c r="G12471" s="32"/>
      <c r="H12471" s="32"/>
      <c r="I12471" s="10"/>
      <c r="J12471" s="10"/>
      <c r="AA12471" s="7"/>
      <c r="AB12471" s="7"/>
      <c r="AC12471" s="7"/>
    </row>
    <row r="12472" ht="15.0" customHeight="1">
      <c r="A12472" s="29"/>
      <c r="B12472" s="30"/>
      <c r="C12472" s="30"/>
      <c r="D12472" s="31"/>
      <c r="E12472" s="31"/>
      <c r="F12472" s="32"/>
      <c r="G12472" s="32"/>
      <c r="H12472" s="32"/>
      <c r="I12472" s="10"/>
      <c r="J12472" s="10"/>
      <c r="AA12472" s="7"/>
      <c r="AB12472" s="7"/>
      <c r="AC12472" s="7"/>
    </row>
    <row r="12473" ht="15.0" customHeight="1">
      <c r="A12473" s="29"/>
      <c r="B12473" s="30"/>
      <c r="C12473" s="30"/>
      <c r="D12473" s="31"/>
      <c r="E12473" s="31"/>
      <c r="F12473" s="32"/>
      <c r="G12473" s="32"/>
      <c r="H12473" s="32"/>
      <c r="I12473" s="10"/>
      <c r="J12473" s="10"/>
      <c r="AA12473" s="7"/>
      <c r="AB12473" s="7"/>
      <c r="AC12473" s="7"/>
    </row>
    <row r="12474" ht="15.0" customHeight="1">
      <c r="A12474" s="29"/>
      <c r="B12474" s="30"/>
      <c r="C12474" s="30"/>
      <c r="D12474" s="31"/>
      <c r="E12474" s="31"/>
      <c r="F12474" s="32"/>
      <c r="G12474" s="32"/>
      <c r="H12474" s="32"/>
      <c r="I12474" s="10"/>
      <c r="J12474" s="10"/>
      <c r="AA12474" s="7"/>
      <c r="AB12474" s="7"/>
      <c r="AC12474" s="7"/>
    </row>
    <row r="12475" ht="15.0" customHeight="1">
      <c r="A12475" s="29"/>
      <c r="B12475" s="30"/>
      <c r="C12475" s="30"/>
      <c r="D12475" s="31"/>
      <c r="E12475" s="31"/>
      <c r="F12475" s="32"/>
      <c r="G12475" s="32"/>
      <c r="H12475" s="32"/>
      <c r="I12475" s="10"/>
      <c r="J12475" s="10"/>
      <c r="AA12475" s="7"/>
      <c r="AB12475" s="7"/>
      <c r="AC12475" s="7"/>
    </row>
    <row r="12476" ht="15.0" customHeight="1">
      <c r="A12476" s="29"/>
      <c r="B12476" s="30"/>
      <c r="C12476" s="30"/>
      <c r="D12476" s="31"/>
      <c r="E12476" s="31"/>
      <c r="F12476" s="32"/>
      <c r="G12476" s="32"/>
      <c r="H12476" s="32"/>
      <c r="I12476" s="10"/>
      <c r="J12476" s="10"/>
      <c r="AA12476" s="7"/>
      <c r="AB12476" s="7"/>
      <c r="AC12476" s="7"/>
    </row>
    <row r="12477" ht="15.0" customHeight="1">
      <c r="A12477" s="29"/>
      <c r="B12477" s="30"/>
      <c r="C12477" s="30"/>
      <c r="D12477" s="31"/>
      <c r="E12477" s="31"/>
      <c r="F12477" s="32"/>
      <c r="G12477" s="32"/>
      <c r="H12477" s="32"/>
      <c r="I12477" s="10"/>
      <c r="J12477" s="10"/>
      <c r="AA12477" s="7"/>
      <c r="AB12477" s="7"/>
      <c r="AC12477" s="7"/>
    </row>
    <row r="12478" ht="15.0" customHeight="1">
      <c r="A12478" s="29"/>
      <c r="B12478" s="30"/>
      <c r="C12478" s="30"/>
      <c r="D12478" s="31"/>
      <c r="E12478" s="31"/>
      <c r="F12478" s="32"/>
      <c r="G12478" s="32"/>
      <c r="H12478" s="32"/>
      <c r="I12478" s="10"/>
      <c r="J12478" s="10"/>
      <c r="AA12478" s="7"/>
      <c r="AB12478" s="7"/>
      <c r="AC12478" s="7"/>
    </row>
    <row r="12479" ht="15.0" customHeight="1">
      <c r="A12479" s="29"/>
      <c r="B12479" s="30"/>
      <c r="C12479" s="30"/>
      <c r="D12479" s="31"/>
      <c r="E12479" s="31"/>
      <c r="F12479" s="32"/>
      <c r="G12479" s="32"/>
      <c r="H12479" s="32"/>
      <c r="I12479" s="10"/>
      <c r="J12479" s="10"/>
      <c r="AA12479" s="7"/>
      <c r="AB12479" s="7"/>
      <c r="AC12479" s="7"/>
    </row>
    <row r="12480" ht="15.0" customHeight="1">
      <c r="A12480" s="29"/>
      <c r="B12480" s="30"/>
      <c r="C12480" s="30"/>
      <c r="D12480" s="31"/>
      <c r="E12480" s="31"/>
      <c r="F12480" s="32"/>
      <c r="G12480" s="32"/>
      <c r="H12480" s="32"/>
      <c r="I12480" s="10"/>
      <c r="J12480" s="10"/>
      <c r="AA12480" s="7"/>
      <c r="AB12480" s="7"/>
      <c r="AC12480" s="7"/>
    </row>
    <row r="12481" ht="15.0" customHeight="1">
      <c r="A12481" s="29"/>
      <c r="B12481" s="30"/>
      <c r="C12481" s="30"/>
      <c r="D12481" s="31"/>
      <c r="E12481" s="31"/>
      <c r="F12481" s="32"/>
      <c r="G12481" s="32"/>
      <c r="H12481" s="32"/>
      <c r="I12481" s="10"/>
      <c r="J12481" s="10"/>
      <c r="AA12481" s="7"/>
      <c r="AB12481" s="7"/>
      <c r="AC12481" s="7"/>
    </row>
    <row r="12482" ht="15.0" customHeight="1">
      <c r="A12482" s="29"/>
      <c r="B12482" s="30"/>
      <c r="C12482" s="30"/>
      <c r="D12482" s="31"/>
      <c r="E12482" s="31"/>
      <c r="F12482" s="32"/>
      <c r="G12482" s="32"/>
      <c r="H12482" s="32"/>
      <c r="I12482" s="10"/>
      <c r="J12482" s="10"/>
      <c r="AA12482" s="7"/>
      <c r="AB12482" s="7"/>
      <c r="AC12482" s="7"/>
    </row>
    <row r="12483" ht="15.0" customHeight="1">
      <c r="A12483" s="29"/>
      <c r="B12483" s="30"/>
      <c r="C12483" s="30"/>
      <c r="D12483" s="31"/>
      <c r="E12483" s="31"/>
      <c r="F12483" s="32"/>
      <c r="G12483" s="32"/>
      <c r="H12483" s="32"/>
      <c r="I12483" s="10"/>
      <c r="J12483" s="10"/>
      <c r="AA12483" s="7"/>
      <c r="AB12483" s="7"/>
      <c r="AC12483" s="7"/>
    </row>
    <row r="12484" ht="15.0" customHeight="1">
      <c r="A12484" s="29"/>
      <c r="B12484" s="30"/>
      <c r="C12484" s="30"/>
      <c r="D12484" s="31"/>
      <c r="E12484" s="31"/>
      <c r="F12484" s="32"/>
      <c r="G12484" s="32"/>
      <c r="H12484" s="32"/>
      <c r="I12484" s="10"/>
      <c r="J12484" s="10"/>
      <c r="AA12484" s="7"/>
      <c r="AB12484" s="7"/>
      <c r="AC12484" s="7"/>
    </row>
    <row r="12485" ht="15.0" customHeight="1">
      <c r="A12485" s="29"/>
      <c r="B12485" s="30"/>
      <c r="C12485" s="30"/>
      <c r="D12485" s="31"/>
      <c r="E12485" s="31"/>
      <c r="F12485" s="32"/>
      <c r="G12485" s="32"/>
      <c r="H12485" s="32"/>
      <c r="I12485" s="10"/>
      <c r="J12485" s="10"/>
      <c r="AA12485" s="7"/>
      <c r="AB12485" s="7"/>
      <c r="AC12485" s="7"/>
    </row>
    <row r="12486" ht="15.0" customHeight="1">
      <c r="A12486" s="29"/>
      <c r="B12486" s="30"/>
      <c r="C12486" s="30"/>
      <c r="D12486" s="31"/>
      <c r="E12486" s="31"/>
      <c r="F12486" s="32"/>
      <c r="G12486" s="32"/>
      <c r="H12486" s="32"/>
      <c r="I12486" s="10"/>
      <c r="J12486" s="10"/>
      <c r="AA12486" s="7"/>
      <c r="AB12486" s="7"/>
      <c r="AC12486" s="7"/>
    </row>
    <row r="12487" ht="15.0" customHeight="1">
      <c r="A12487" s="29"/>
      <c r="B12487" s="30"/>
      <c r="C12487" s="30"/>
      <c r="D12487" s="31"/>
      <c r="E12487" s="31"/>
      <c r="F12487" s="32"/>
      <c r="G12487" s="32"/>
      <c r="H12487" s="32"/>
      <c r="I12487" s="10"/>
      <c r="J12487" s="10"/>
      <c r="AA12487" s="7"/>
      <c r="AB12487" s="7"/>
      <c r="AC12487" s="7"/>
    </row>
    <row r="12488" ht="15.0" customHeight="1">
      <c r="A12488" s="29"/>
      <c r="B12488" s="30"/>
      <c r="C12488" s="30"/>
      <c r="D12488" s="31"/>
      <c r="E12488" s="31"/>
      <c r="F12488" s="32"/>
      <c r="G12488" s="32"/>
      <c r="H12488" s="32"/>
      <c r="I12488" s="10"/>
      <c r="J12488" s="10"/>
      <c r="AA12488" s="7"/>
      <c r="AB12488" s="7"/>
      <c r="AC12488" s="7"/>
    </row>
    <row r="12489" ht="15.0" customHeight="1">
      <c r="A12489" s="29"/>
      <c r="B12489" s="30"/>
      <c r="C12489" s="30"/>
      <c r="D12489" s="31"/>
      <c r="E12489" s="31"/>
      <c r="F12489" s="32"/>
      <c r="G12489" s="32"/>
      <c r="H12489" s="32"/>
      <c r="I12489" s="10"/>
      <c r="J12489" s="10"/>
      <c r="AA12489" s="7"/>
      <c r="AB12489" s="7"/>
      <c r="AC12489" s="7"/>
    </row>
    <row r="12490" ht="15.0" customHeight="1">
      <c r="A12490" s="29"/>
      <c r="B12490" s="30"/>
      <c r="C12490" s="30"/>
      <c r="D12490" s="31"/>
      <c r="E12490" s="31"/>
      <c r="F12490" s="32"/>
      <c r="G12490" s="32"/>
      <c r="H12490" s="32"/>
      <c r="I12490" s="10"/>
      <c r="J12490" s="10"/>
      <c r="AA12490" s="7"/>
      <c r="AB12490" s="7"/>
      <c r="AC12490" s="7"/>
    </row>
    <row r="12491" ht="15.0" customHeight="1">
      <c r="A12491" s="29"/>
      <c r="B12491" s="30"/>
      <c r="C12491" s="30"/>
      <c r="D12491" s="31"/>
      <c r="E12491" s="31"/>
      <c r="F12491" s="32"/>
      <c r="G12491" s="32"/>
      <c r="H12491" s="32"/>
      <c r="I12491" s="10"/>
      <c r="J12491" s="10"/>
      <c r="AA12491" s="7"/>
      <c r="AB12491" s="7"/>
      <c r="AC12491" s="7"/>
    </row>
    <row r="12492" ht="15.0" customHeight="1">
      <c r="A12492" s="29"/>
      <c r="B12492" s="30"/>
      <c r="C12492" s="30"/>
      <c r="D12492" s="31"/>
      <c r="E12492" s="31"/>
      <c r="F12492" s="32"/>
      <c r="G12492" s="32"/>
      <c r="H12492" s="32"/>
      <c r="I12492" s="10"/>
      <c r="J12492" s="10"/>
      <c r="AA12492" s="7"/>
      <c r="AB12492" s="7"/>
      <c r="AC12492" s="7"/>
    </row>
    <row r="12493" ht="15.0" customHeight="1">
      <c r="A12493" s="29"/>
      <c r="B12493" s="30"/>
      <c r="C12493" s="30"/>
      <c r="D12493" s="31"/>
      <c r="E12493" s="31"/>
      <c r="F12493" s="32"/>
      <c r="G12493" s="32"/>
      <c r="H12493" s="32"/>
      <c r="I12493" s="10"/>
      <c r="J12493" s="10"/>
      <c r="AA12493" s="7"/>
      <c r="AB12493" s="7"/>
      <c r="AC12493" s="7"/>
    </row>
    <row r="12494" ht="15.0" customHeight="1">
      <c r="A12494" s="29"/>
      <c r="B12494" s="30"/>
      <c r="C12494" s="30"/>
      <c r="D12494" s="31"/>
      <c r="E12494" s="31"/>
      <c r="F12494" s="32"/>
      <c r="G12494" s="32"/>
      <c r="H12494" s="32"/>
      <c r="I12494" s="10"/>
      <c r="J12494" s="10"/>
      <c r="AA12494" s="7"/>
      <c r="AB12494" s="7"/>
      <c r="AC12494" s="7"/>
    </row>
    <row r="12495" ht="15.0" customHeight="1">
      <c r="A12495" s="29"/>
      <c r="B12495" s="30"/>
      <c r="C12495" s="30"/>
      <c r="D12495" s="31"/>
      <c r="E12495" s="31"/>
      <c r="F12495" s="32"/>
      <c r="G12495" s="32"/>
      <c r="H12495" s="32"/>
      <c r="I12495" s="10"/>
      <c r="J12495" s="10"/>
      <c r="AA12495" s="7"/>
      <c r="AB12495" s="7"/>
      <c r="AC12495" s="7"/>
    </row>
    <row r="12496" ht="15.0" customHeight="1">
      <c r="A12496" s="29"/>
      <c r="B12496" s="30"/>
      <c r="C12496" s="30"/>
      <c r="D12496" s="31"/>
      <c r="E12496" s="31"/>
      <c r="F12496" s="32"/>
      <c r="G12496" s="32"/>
      <c r="H12496" s="32"/>
      <c r="I12496" s="10"/>
      <c r="J12496" s="10"/>
      <c r="AA12496" s="7"/>
      <c r="AB12496" s="7"/>
      <c r="AC12496" s="7"/>
    </row>
    <row r="12497" ht="15.0" customHeight="1">
      <c r="A12497" s="29"/>
      <c r="B12497" s="30"/>
      <c r="C12497" s="30"/>
      <c r="D12497" s="31"/>
      <c r="E12497" s="31"/>
      <c r="F12497" s="32"/>
      <c r="G12497" s="32"/>
      <c r="H12497" s="32"/>
      <c r="I12497" s="10"/>
      <c r="J12497" s="10"/>
      <c r="AA12497" s="7"/>
      <c r="AB12497" s="7"/>
      <c r="AC12497" s="7"/>
    </row>
    <row r="12498" ht="15.0" customHeight="1">
      <c r="A12498" s="29"/>
      <c r="B12498" s="30"/>
      <c r="C12498" s="30"/>
      <c r="D12498" s="31"/>
      <c r="E12498" s="31"/>
      <c r="F12498" s="32"/>
      <c r="G12498" s="32"/>
      <c r="H12498" s="32"/>
      <c r="I12498" s="10"/>
      <c r="J12498" s="10"/>
      <c r="AA12498" s="7"/>
      <c r="AB12498" s="7"/>
      <c r="AC12498" s="7"/>
    </row>
    <row r="12499" ht="15.0" customHeight="1">
      <c r="A12499" s="29"/>
      <c r="B12499" s="30"/>
      <c r="C12499" s="30"/>
      <c r="D12499" s="31"/>
      <c r="E12499" s="31"/>
      <c r="F12499" s="32"/>
      <c r="G12499" s="32"/>
      <c r="H12499" s="32"/>
      <c r="I12499" s="10"/>
      <c r="J12499" s="10"/>
      <c r="AA12499" s="7"/>
      <c r="AB12499" s="7"/>
      <c r="AC12499" s="7"/>
    </row>
    <row r="12500" ht="15.0" customHeight="1">
      <c r="A12500" s="29"/>
      <c r="B12500" s="30"/>
      <c r="C12500" s="30"/>
      <c r="D12500" s="31"/>
      <c r="E12500" s="31"/>
      <c r="F12500" s="32"/>
      <c r="G12500" s="32"/>
      <c r="H12500" s="32"/>
      <c r="I12500" s="10"/>
      <c r="J12500" s="10"/>
      <c r="AA12500" s="7"/>
      <c r="AB12500" s="7"/>
      <c r="AC12500" s="7"/>
    </row>
    <row r="12501" ht="15.0" customHeight="1">
      <c r="A12501" s="29"/>
      <c r="B12501" s="30"/>
      <c r="C12501" s="30"/>
      <c r="D12501" s="31"/>
      <c r="E12501" s="31"/>
      <c r="F12501" s="32"/>
      <c r="G12501" s="32"/>
      <c r="H12501" s="32"/>
      <c r="I12501" s="10"/>
      <c r="J12501" s="10"/>
      <c r="AA12501" s="7"/>
      <c r="AB12501" s="7"/>
      <c r="AC12501" s="7"/>
    </row>
    <row r="12502" ht="15.0" customHeight="1">
      <c r="A12502" s="29"/>
      <c r="B12502" s="30"/>
      <c r="C12502" s="30"/>
      <c r="D12502" s="31"/>
      <c r="E12502" s="31"/>
      <c r="F12502" s="32"/>
      <c r="G12502" s="32"/>
      <c r="H12502" s="32"/>
      <c r="I12502" s="10"/>
      <c r="J12502" s="10"/>
      <c r="AA12502" s="7"/>
      <c r="AB12502" s="7"/>
      <c r="AC12502" s="7"/>
    </row>
    <row r="12503" ht="15.0" customHeight="1">
      <c r="A12503" s="29"/>
      <c r="B12503" s="30"/>
      <c r="C12503" s="30"/>
      <c r="D12503" s="31"/>
      <c r="E12503" s="31"/>
      <c r="F12503" s="32"/>
      <c r="G12503" s="32"/>
      <c r="H12503" s="32"/>
      <c r="I12503" s="10"/>
      <c r="J12503" s="10"/>
      <c r="AA12503" s="7"/>
      <c r="AB12503" s="7"/>
      <c r="AC12503" s="7"/>
    </row>
    <row r="12504" ht="15.0" customHeight="1">
      <c r="A12504" s="29"/>
      <c r="B12504" s="30"/>
      <c r="C12504" s="30"/>
      <c r="D12504" s="31"/>
      <c r="E12504" s="31"/>
      <c r="F12504" s="32"/>
      <c r="G12504" s="32"/>
      <c r="H12504" s="32"/>
      <c r="I12504" s="10"/>
      <c r="J12504" s="10"/>
      <c r="AA12504" s="7"/>
      <c r="AB12504" s="7"/>
      <c r="AC12504" s="7"/>
    </row>
    <row r="12505" ht="15.0" customHeight="1">
      <c r="A12505" s="29"/>
      <c r="B12505" s="30"/>
      <c r="C12505" s="30"/>
      <c r="D12505" s="31"/>
      <c r="E12505" s="31"/>
      <c r="F12505" s="32"/>
      <c r="G12505" s="32"/>
      <c r="H12505" s="32"/>
      <c r="I12505" s="10"/>
      <c r="J12505" s="10"/>
      <c r="AA12505" s="7"/>
      <c r="AB12505" s="7"/>
      <c r="AC12505" s="7"/>
    </row>
    <row r="12506" ht="15.0" customHeight="1">
      <c r="A12506" s="29"/>
      <c r="B12506" s="30"/>
      <c r="C12506" s="30"/>
      <c r="D12506" s="31"/>
      <c r="E12506" s="31"/>
      <c r="F12506" s="32"/>
      <c r="G12506" s="32"/>
      <c r="H12506" s="32"/>
      <c r="I12506" s="10"/>
      <c r="J12506" s="10"/>
      <c r="AA12506" s="7"/>
      <c r="AB12506" s="7"/>
      <c r="AC12506" s="7"/>
    </row>
    <row r="12507" ht="15.0" customHeight="1">
      <c r="A12507" s="29"/>
      <c r="B12507" s="30"/>
      <c r="C12507" s="30"/>
      <c r="D12507" s="31"/>
      <c r="E12507" s="31"/>
      <c r="F12507" s="32"/>
      <c r="G12507" s="32"/>
      <c r="H12507" s="32"/>
      <c r="I12507" s="10"/>
      <c r="J12507" s="10"/>
      <c r="AA12507" s="7"/>
      <c r="AB12507" s="7"/>
      <c r="AC12507" s="7"/>
    </row>
    <row r="12508" ht="15.0" customHeight="1">
      <c r="A12508" s="29"/>
      <c r="B12508" s="30"/>
      <c r="C12508" s="30"/>
      <c r="D12508" s="31"/>
      <c r="E12508" s="31"/>
      <c r="F12508" s="32"/>
      <c r="G12508" s="32"/>
      <c r="H12508" s="32"/>
      <c r="I12508" s="10"/>
      <c r="J12508" s="10"/>
      <c r="AA12508" s="7"/>
      <c r="AB12508" s="7"/>
      <c r="AC12508" s="7"/>
    </row>
    <row r="12509" ht="15.0" customHeight="1">
      <c r="A12509" s="29"/>
      <c r="B12509" s="30"/>
      <c r="C12509" s="30"/>
      <c r="D12509" s="31"/>
      <c r="E12509" s="31"/>
      <c r="F12509" s="32"/>
      <c r="G12509" s="32"/>
      <c r="H12509" s="32"/>
      <c r="I12509" s="10"/>
      <c r="J12509" s="10"/>
      <c r="AA12509" s="7"/>
      <c r="AB12509" s="7"/>
      <c r="AC12509" s="7"/>
    </row>
    <row r="12510" ht="15.0" customHeight="1">
      <c r="A12510" s="29"/>
      <c r="B12510" s="30"/>
      <c r="C12510" s="30"/>
      <c r="D12510" s="31"/>
      <c r="E12510" s="31"/>
      <c r="F12510" s="32"/>
      <c r="G12510" s="32"/>
      <c r="H12510" s="32"/>
      <c r="I12510" s="10"/>
      <c r="J12510" s="10"/>
      <c r="AA12510" s="7"/>
      <c r="AB12510" s="7"/>
      <c r="AC12510" s="7"/>
    </row>
    <row r="12511" ht="15.0" customHeight="1">
      <c r="A12511" s="29"/>
      <c r="B12511" s="30"/>
      <c r="C12511" s="30"/>
      <c r="D12511" s="31"/>
      <c r="E12511" s="31"/>
      <c r="F12511" s="32"/>
      <c r="G12511" s="32"/>
      <c r="H12511" s="32"/>
      <c r="I12511" s="10"/>
      <c r="J12511" s="10"/>
      <c r="AA12511" s="7"/>
      <c r="AB12511" s="7"/>
      <c r="AC12511" s="7"/>
    </row>
    <row r="12512" ht="15.0" customHeight="1">
      <c r="A12512" s="29"/>
      <c r="B12512" s="30"/>
      <c r="C12512" s="30"/>
      <c r="D12512" s="31"/>
      <c r="E12512" s="31"/>
      <c r="F12512" s="32"/>
      <c r="G12512" s="32"/>
      <c r="H12512" s="32"/>
      <c r="I12512" s="10"/>
      <c r="J12512" s="10"/>
      <c r="AA12512" s="7"/>
      <c r="AB12512" s="7"/>
      <c r="AC12512" s="7"/>
    </row>
    <row r="12513" ht="15.0" customHeight="1">
      <c r="A12513" s="29"/>
      <c r="B12513" s="30"/>
      <c r="C12513" s="30"/>
      <c r="D12513" s="31"/>
      <c r="E12513" s="31"/>
      <c r="F12513" s="32"/>
      <c r="G12513" s="32"/>
      <c r="H12513" s="32"/>
      <c r="I12513" s="10"/>
      <c r="J12513" s="10"/>
      <c r="AA12513" s="7"/>
      <c r="AB12513" s="7"/>
      <c r="AC12513" s="7"/>
    </row>
    <row r="12514" ht="15.0" customHeight="1">
      <c r="A12514" s="29"/>
      <c r="B12514" s="30"/>
      <c r="C12514" s="30"/>
      <c r="D12514" s="31"/>
      <c r="E12514" s="31"/>
      <c r="F12514" s="32"/>
      <c r="G12514" s="32"/>
      <c r="H12514" s="32"/>
      <c r="I12514" s="10"/>
      <c r="J12514" s="10"/>
      <c r="AA12514" s="7"/>
      <c r="AB12514" s="7"/>
      <c r="AC12514" s="7"/>
    </row>
    <row r="12515" ht="15.0" customHeight="1">
      <c r="A12515" s="29"/>
      <c r="B12515" s="30"/>
      <c r="C12515" s="30"/>
      <c r="D12515" s="31"/>
      <c r="E12515" s="31"/>
      <c r="F12515" s="32"/>
      <c r="G12515" s="32"/>
      <c r="H12515" s="32"/>
      <c r="I12515" s="10"/>
      <c r="J12515" s="10"/>
      <c r="AA12515" s="7"/>
      <c r="AB12515" s="7"/>
      <c r="AC12515" s="7"/>
    </row>
    <row r="12516" ht="15.0" customHeight="1">
      <c r="A12516" s="29"/>
      <c r="B12516" s="30"/>
      <c r="C12516" s="30"/>
      <c r="D12516" s="31"/>
      <c r="E12516" s="31"/>
      <c r="F12516" s="32"/>
      <c r="G12516" s="32"/>
      <c r="H12516" s="32"/>
      <c r="I12516" s="10"/>
      <c r="J12516" s="10"/>
      <c r="AA12516" s="7"/>
      <c r="AB12516" s="7"/>
      <c r="AC12516" s="7"/>
    </row>
    <row r="12517" ht="15.0" customHeight="1">
      <c r="A12517" s="29"/>
      <c r="B12517" s="30"/>
      <c r="C12517" s="30"/>
      <c r="D12517" s="31"/>
      <c r="E12517" s="31"/>
      <c r="F12517" s="32"/>
      <c r="G12517" s="32"/>
      <c r="H12517" s="32"/>
      <c r="I12517" s="10"/>
      <c r="J12517" s="10"/>
      <c r="AA12517" s="7"/>
      <c r="AB12517" s="7"/>
      <c r="AC12517" s="7"/>
    </row>
    <row r="12518" ht="15.0" customHeight="1">
      <c r="A12518" s="29"/>
      <c r="B12518" s="30"/>
      <c r="C12518" s="30"/>
      <c r="D12518" s="31"/>
      <c r="E12518" s="31"/>
      <c r="F12518" s="32"/>
      <c r="G12518" s="32"/>
      <c r="H12518" s="32"/>
      <c r="I12518" s="10"/>
      <c r="J12518" s="10"/>
      <c r="AA12518" s="7"/>
      <c r="AB12518" s="7"/>
      <c r="AC12518" s="7"/>
    </row>
    <row r="12519" ht="15.0" customHeight="1">
      <c r="A12519" s="29"/>
      <c r="B12519" s="30"/>
      <c r="C12519" s="30"/>
      <c r="D12519" s="31"/>
      <c r="E12519" s="31"/>
      <c r="F12519" s="32"/>
      <c r="G12519" s="32"/>
      <c r="H12519" s="32"/>
      <c r="I12519" s="10"/>
      <c r="J12519" s="10"/>
      <c r="AA12519" s="7"/>
      <c r="AB12519" s="7"/>
      <c r="AC12519" s="7"/>
    </row>
    <row r="12520" ht="15.0" customHeight="1">
      <c r="A12520" s="29"/>
      <c r="B12520" s="30"/>
      <c r="C12520" s="30"/>
      <c r="D12520" s="31"/>
      <c r="E12520" s="31"/>
      <c r="F12520" s="32"/>
      <c r="G12520" s="32"/>
      <c r="H12520" s="32"/>
      <c r="I12520" s="10"/>
      <c r="J12520" s="10"/>
      <c r="AA12520" s="7"/>
      <c r="AB12520" s="7"/>
      <c r="AC12520" s="7"/>
    </row>
    <row r="12521" ht="15.0" customHeight="1">
      <c r="A12521" s="29"/>
      <c r="B12521" s="30"/>
      <c r="C12521" s="30"/>
      <c r="D12521" s="31"/>
      <c r="E12521" s="31"/>
      <c r="F12521" s="32"/>
      <c r="G12521" s="32"/>
      <c r="H12521" s="32"/>
      <c r="I12521" s="10"/>
      <c r="J12521" s="10"/>
      <c r="AA12521" s="7"/>
      <c r="AB12521" s="7"/>
      <c r="AC12521" s="7"/>
    </row>
    <row r="12522" ht="15.0" customHeight="1">
      <c r="A12522" s="29"/>
      <c r="B12522" s="30"/>
      <c r="C12522" s="30"/>
      <c r="D12522" s="31"/>
      <c r="E12522" s="31"/>
      <c r="F12522" s="32"/>
      <c r="G12522" s="32"/>
      <c r="H12522" s="32"/>
      <c r="I12522" s="10"/>
      <c r="J12522" s="10"/>
      <c r="AA12522" s="7"/>
      <c r="AB12522" s="7"/>
      <c r="AC12522" s="7"/>
    </row>
    <row r="12523" ht="15.0" customHeight="1">
      <c r="A12523" s="29"/>
      <c r="B12523" s="30"/>
      <c r="C12523" s="30"/>
      <c r="D12523" s="31"/>
      <c r="E12523" s="31"/>
      <c r="F12523" s="32"/>
      <c r="G12523" s="32"/>
      <c r="H12523" s="32"/>
      <c r="I12523" s="10"/>
      <c r="J12523" s="10"/>
      <c r="AA12523" s="7"/>
      <c r="AB12523" s="7"/>
      <c r="AC12523" s="7"/>
    </row>
    <row r="12524" ht="15.0" customHeight="1">
      <c r="A12524" s="29"/>
      <c r="B12524" s="30"/>
      <c r="C12524" s="30"/>
      <c r="D12524" s="31"/>
      <c r="E12524" s="31"/>
      <c r="F12524" s="32"/>
      <c r="G12524" s="32"/>
      <c r="H12524" s="32"/>
      <c r="I12524" s="10"/>
      <c r="J12524" s="10"/>
      <c r="AA12524" s="7"/>
      <c r="AB12524" s="7"/>
      <c r="AC12524" s="7"/>
    </row>
    <row r="12525" ht="15.0" customHeight="1">
      <c r="A12525" s="29"/>
      <c r="B12525" s="30"/>
      <c r="C12525" s="30"/>
      <c r="D12525" s="31"/>
      <c r="E12525" s="31"/>
      <c r="F12525" s="32"/>
      <c r="G12525" s="32"/>
      <c r="H12525" s="32"/>
      <c r="I12525" s="10"/>
      <c r="J12525" s="10"/>
      <c r="AA12525" s="7"/>
      <c r="AB12525" s="7"/>
      <c r="AC12525" s="7"/>
    </row>
    <row r="12526" ht="15.0" customHeight="1">
      <c r="A12526" s="29"/>
      <c r="B12526" s="30"/>
      <c r="C12526" s="30"/>
      <c r="D12526" s="31"/>
      <c r="E12526" s="31"/>
      <c r="F12526" s="32"/>
      <c r="G12526" s="32"/>
      <c r="H12526" s="32"/>
      <c r="I12526" s="10"/>
      <c r="J12526" s="10"/>
      <c r="AA12526" s="7"/>
      <c r="AB12526" s="7"/>
      <c r="AC12526" s="7"/>
    </row>
    <row r="12527" ht="15.0" customHeight="1">
      <c r="A12527" s="29"/>
      <c r="B12527" s="30"/>
      <c r="C12527" s="30"/>
      <c r="D12527" s="31"/>
      <c r="E12527" s="31"/>
      <c r="F12527" s="32"/>
      <c r="G12527" s="32"/>
      <c r="H12527" s="32"/>
      <c r="I12527" s="10"/>
      <c r="J12527" s="10"/>
      <c r="AA12527" s="7"/>
      <c r="AB12527" s="7"/>
      <c r="AC12527" s="7"/>
    </row>
    <row r="12528" ht="15.0" customHeight="1">
      <c r="A12528" s="29"/>
      <c r="B12528" s="30"/>
      <c r="C12528" s="30"/>
      <c r="D12528" s="31"/>
      <c r="E12528" s="31"/>
      <c r="F12528" s="32"/>
      <c r="G12528" s="32"/>
      <c r="H12528" s="32"/>
      <c r="I12528" s="10"/>
      <c r="J12528" s="10"/>
      <c r="AA12528" s="7"/>
      <c r="AB12528" s="7"/>
      <c r="AC12528" s="7"/>
    </row>
    <row r="12529" ht="15.0" customHeight="1">
      <c r="A12529" s="29"/>
      <c r="B12529" s="30"/>
      <c r="C12529" s="30"/>
      <c r="D12529" s="31"/>
      <c r="E12529" s="31"/>
      <c r="F12529" s="32"/>
      <c r="G12529" s="32"/>
      <c r="H12529" s="32"/>
      <c r="I12529" s="10"/>
      <c r="J12529" s="10"/>
      <c r="AA12529" s="7"/>
      <c r="AB12529" s="7"/>
      <c r="AC12529" s="7"/>
    </row>
    <row r="12530" ht="15.0" customHeight="1">
      <c r="A12530" s="29"/>
      <c r="B12530" s="30"/>
      <c r="C12530" s="30"/>
      <c r="D12530" s="31"/>
      <c r="E12530" s="31"/>
      <c r="F12530" s="32"/>
      <c r="G12530" s="32"/>
      <c r="H12530" s="32"/>
      <c r="I12530" s="10"/>
      <c r="J12530" s="10"/>
      <c r="AA12530" s="7"/>
      <c r="AB12530" s="7"/>
      <c r="AC12530" s="7"/>
    </row>
    <row r="12531" ht="15.0" customHeight="1">
      <c r="A12531" s="29"/>
      <c r="B12531" s="30"/>
      <c r="C12531" s="30"/>
      <c r="D12531" s="31"/>
      <c r="E12531" s="31"/>
      <c r="F12531" s="32"/>
      <c r="G12531" s="32"/>
      <c r="H12531" s="32"/>
      <c r="I12531" s="10"/>
      <c r="J12531" s="10"/>
      <c r="AA12531" s="7"/>
      <c r="AB12531" s="7"/>
      <c r="AC12531" s="7"/>
    </row>
    <row r="12532" ht="15.0" customHeight="1">
      <c r="A12532" s="29"/>
      <c r="B12532" s="30"/>
      <c r="C12532" s="30"/>
      <c r="D12532" s="31"/>
      <c r="E12532" s="31"/>
      <c r="F12532" s="32"/>
      <c r="G12532" s="32"/>
      <c r="H12532" s="32"/>
      <c r="I12532" s="10"/>
      <c r="J12532" s="10"/>
      <c r="AA12532" s="7"/>
      <c r="AB12532" s="7"/>
      <c r="AC12532" s="7"/>
    </row>
    <row r="12533" ht="15.0" customHeight="1">
      <c r="A12533" s="29"/>
      <c r="B12533" s="30"/>
      <c r="C12533" s="30"/>
      <c r="D12533" s="31"/>
      <c r="E12533" s="31"/>
      <c r="F12533" s="32"/>
      <c r="G12533" s="32"/>
      <c r="H12533" s="32"/>
      <c r="I12533" s="10"/>
      <c r="J12533" s="10"/>
      <c r="AA12533" s="7"/>
      <c r="AB12533" s="7"/>
      <c r="AC12533" s="7"/>
    </row>
    <row r="12534" ht="15.0" customHeight="1">
      <c r="A12534" s="29"/>
      <c r="B12534" s="30"/>
      <c r="C12534" s="30"/>
      <c r="D12534" s="31"/>
      <c r="E12534" s="31"/>
      <c r="F12534" s="32"/>
      <c r="G12534" s="32"/>
      <c r="H12534" s="32"/>
      <c r="I12534" s="10"/>
      <c r="J12534" s="10"/>
      <c r="AA12534" s="7"/>
      <c r="AB12534" s="7"/>
      <c r="AC12534" s="7"/>
    </row>
    <row r="12535" ht="15.0" customHeight="1">
      <c r="A12535" s="29"/>
      <c r="B12535" s="30"/>
      <c r="C12535" s="30"/>
      <c r="D12535" s="31"/>
      <c r="E12535" s="31"/>
      <c r="F12535" s="32"/>
      <c r="G12535" s="32"/>
      <c r="H12535" s="32"/>
      <c r="I12535" s="10"/>
      <c r="J12535" s="10"/>
      <c r="AA12535" s="7"/>
      <c r="AB12535" s="7"/>
      <c r="AC12535" s="7"/>
    </row>
    <row r="12536" ht="15.0" customHeight="1">
      <c r="A12536" s="29"/>
      <c r="B12536" s="30"/>
      <c r="C12536" s="30"/>
      <c r="D12536" s="31"/>
      <c r="E12536" s="31"/>
      <c r="F12536" s="32"/>
      <c r="G12536" s="32"/>
      <c r="H12536" s="32"/>
      <c r="I12536" s="10"/>
      <c r="J12536" s="10"/>
      <c r="AA12536" s="7"/>
      <c r="AB12536" s="7"/>
      <c r="AC12536" s="7"/>
    </row>
    <row r="12537" ht="15.0" customHeight="1">
      <c r="A12537" s="29"/>
      <c r="B12537" s="30"/>
      <c r="C12537" s="30"/>
      <c r="D12537" s="31"/>
      <c r="E12537" s="31"/>
      <c r="F12537" s="32"/>
      <c r="G12537" s="32"/>
      <c r="H12537" s="32"/>
      <c r="I12537" s="10"/>
      <c r="J12537" s="10"/>
      <c r="AA12537" s="7"/>
      <c r="AB12537" s="7"/>
      <c r="AC12537" s="7"/>
    </row>
    <row r="12538" ht="15.0" customHeight="1">
      <c r="A12538" s="29"/>
      <c r="B12538" s="30"/>
      <c r="C12538" s="30"/>
      <c r="D12538" s="31"/>
      <c r="E12538" s="31"/>
      <c r="F12538" s="32"/>
      <c r="G12538" s="32"/>
      <c r="H12538" s="32"/>
      <c r="I12538" s="10"/>
      <c r="J12538" s="10"/>
      <c r="AA12538" s="7"/>
      <c r="AB12538" s="7"/>
      <c r="AC12538" s="7"/>
    </row>
    <row r="12539" ht="15.0" customHeight="1">
      <c r="A12539" s="29"/>
      <c r="B12539" s="30"/>
      <c r="C12539" s="30"/>
      <c r="D12539" s="31"/>
      <c r="E12539" s="31"/>
      <c r="F12539" s="32"/>
      <c r="G12539" s="32"/>
      <c r="H12539" s="32"/>
      <c r="I12539" s="10"/>
      <c r="J12539" s="10"/>
      <c r="AA12539" s="7"/>
      <c r="AB12539" s="7"/>
      <c r="AC12539" s="7"/>
    </row>
    <row r="12540" ht="15.0" customHeight="1">
      <c r="A12540" s="29"/>
      <c r="B12540" s="30"/>
      <c r="C12540" s="30"/>
      <c r="D12540" s="31"/>
      <c r="E12540" s="31"/>
      <c r="F12540" s="32"/>
      <c r="G12540" s="32"/>
      <c r="H12540" s="32"/>
      <c r="I12540" s="10"/>
      <c r="J12540" s="10"/>
      <c r="AA12540" s="7"/>
      <c r="AB12540" s="7"/>
      <c r="AC12540" s="7"/>
    </row>
    <row r="12541" ht="15.0" customHeight="1">
      <c r="A12541" s="29"/>
      <c r="B12541" s="30"/>
      <c r="C12541" s="30"/>
      <c r="D12541" s="31"/>
      <c r="E12541" s="31"/>
      <c r="F12541" s="32"/>
      <c r="G12541" s="32"/>
      <c r="H12541" s="32"/>
      <c r="I12541" s="10"/>
      <c r="J12541" s="10"/>
      <c r="AA12541" s="7"/>
      <c r="AB12541" s="7"/>
      <c r="AC12541" s="7"/>
    </row>
    <row r="12542" ht="15.0" customHeight="1">
      <c r="A12542" s="29"/>
      <c r="B12542" s="30"/>
      <c r="C12542" s="30"/>
      <c r="D12542" s="31"/>
      <c r="E12542" s="31"/>
      <c r="F12542" s="32"/>
      <c r="G12542" s="32"/>
      <c r="H12542" s="32"/>
      <c r="I12542" s="10"/>
      <c r="J12542" s="10"/>
      <c r="AA12542" s="7"/>
      <c r="AB12542" s="7"/>
      <c r="AC12542" s="7"/>
    </row>
    <row r="12543" ht="15.0" customHeight="1">
      <c r="A12543" s="29"/>
      <c r="B12543" s="30"/>
      <c r="C12543" s="30"/>
      <c r="D12543" s="31"/>
      <c r="E12543" s="31"/>
      <c r="F12543" s="32"/>
      <c r="G12543" s="32"/>
      <c r="H12543" s="32"/>
      <c r="I12543" s="10"/>
      <c r="J12543" s="10"/>
      <c r="AA12543" s="7"/>
      <c r="AB12543" s="7"/>
      <c r="AC12543" s="7"/>
    </row>
    <row r="12544" ht="15.0" customHeight="1">
      <c r="A12544" s="29"/>
      <c r="B12544" s="30"/>
      <c r="C12544" s="30"/>
      <c r="D12544" s="31"/>
      <c r="E12544" s="31"/>
      <c r="F12544" s="32"/>
      <c r="G12544" s="32"/>
      <c r="H12544" s="32"/>
      <c r="I12544" s="10"/>
      <c r="J12544" s="10"/>
      <c r="AA12544" s="7"/>
      <c r="AB12544" s="7"/>
      <c r="AC12544" s="7"/>
    </row>
    <row r="12545" ht="15.0" customHeight="1">
      <c r="A12545" s="29"/>
      <c r="B12545" s="30"/>
      <c r="C12545" s="30"/>
      <c r="D12545" s="31"/>
      <c r="E12545" s="31"/>
      <c r="F12545" s="32"/>
      <c r="G12545" s="32"/>
      <c r="H12545" s="32"/>
      <c r="I12545" s="10"/>
      <c r="J12545" s="10"/>
      <c r="AA12545" s="7"/>
      <c r="AB12545" s="7"/>
      <c r="AC12545" s="7"/>
    </row>
    <row r="12546" ht="15.0" customHeight="1">
      <c r="A12546" s="29"/>
      <c r="B12546" s="30"/>
      <c r="C12546" s="30"/>
      <c r="D12546" s="31"/>
      <c r="E12546" s="31"/>
      <c r="F12546" s="32"/>
      <c r="G12546" s="32"/>
      <c r="H12546" s="32"/>
      <c r="I12546" s="10"/>
      <c r="J12546" s="10"/>
      <c r="AA12546" s="7"/>
      <c r="AB12546" s="7"/>
      <c r="AC12546" s="7"/>
    </row>
    <row r="12547" ht="15.0" customHeight="1">
      <c r="A12547" s="29"/>
      <c r="B12547" s="30"/>
      <c r="C12547" s="30"/>
      <c r="D12547" s="31"/>
      <c r="E12547" s="31"/>
      <c r="F12547" s="32"/>
      <c r="G12547" s="32"/>
      <c r="H12547" s="32"/>
      <c r="I12547" s="10"/>
      <c r="J12547" s="10"/>
      <c r="AA12547" s="7"/>
      <c r="AB12547" s="7"/>
      <c r="AC12547" s="7"/>
    </row>
    <row r="12548" ht="15.0" customHeight="1">
      <c r="A12548" s="29"/>
      <c r="B12548" s="30"/>
      <c r="C12548" s="30"/>
      <c r="D12548" s="31"/>
      <c r="E12548" s="31"/>
      <c r="F12548" s="32"/>
      <c r="G12548" s="32"/>
      <c r="H12548" s="32"/>
      <c r="I12548" s="10"/>
      <c r="J12548" s="10"/>
      <c r="AA12548" s="7"/>
      <c r="AB12548" s="7"/>
      <c r="AC12548" s="7"/>
    </row>
    <row r="12549" ht="15.0" customHeight="1">
      <c r="A12549" s="29"/>
      <c r="B12549" s="30"/>
      <c r="C12549" s="30"/>
      <c r="D12549" s="31"/>
      <c r="E12549" s="31"/>
      <c r="F12549" s="32"/>
      <c r="G12549" s="32"/>
      <c r="H12549" s="32"/>
      <c r="I12549" s="10"/>
      <c r="J12549" s="10"/>
      <c r="AA12549" s="7"/>
      <c r="AB12549" s="7"/>
      <c r="AC12549" s="7"/>
    </row>
    <row r="12550" ht="15.0" customHeight="1">
      <c r="A12550" s="29"/>
      <c r="B12550" s="30"/>
      <c r="C12550" s="30"/>
      <c r="D12550" s="31"/>
      <c r="E12550" s="31"/>
      <c r="F12550" s="32"/>
      <c r="G12550" s="32"/>
      <c r="H12550" s="32"/>
      <c r="I12550" s="10"/>
      <c r="J12550" s="10"/>
      <c r="AA12550" s="7"/>
      <c r="AB12550" s="7"/>
      <c r="AC12550" s="7"/>
    </row>
    <row r="12551" ht="15.0" customHeight="1">
      <c r="A12551" s="29"/>
      <c r="B12551" s="30"/>
      <c r="C12551" s="30"/>
      <c r="D12551" s="31"/>
      <c r="E12551" s="31"/>
      <c r="F12551" s="32"/>
      <c r="G12551" s="32"/>
      <c r="H12551" s="32"/>
      <c r="I12551" s="10"/>
      <c r="J12551" s="10"/>
      <c r="AA12551" s="7"/>
      <c r="AB12551" s="7"/>
      <c r="AC12551" s="7"/>
    </row>
    <row r="12552" ht="15.0" customHeight="1">
      <c r="A12552" s="29"/>
      <c r="B12552" s="30"/>
      <c r="C12552" s="30"/>
      <c r="D12552" s="31"/>
      <c r="E12552" s="31"/>
      <c r="F12552" s="32"/>
      <c r="G12552" s="32"/>
      <c r="H12552" s="32"/>
      <c r="I12552" s="10"/>
      <c r="J12552" s="10"/>
      <c r="AA12552" s="7"/>
      <c r="AB12552" s="7"/>
      <c r="AC12552" s="7"/>
    </row>
    <row r="12553" ht="15.0" customHeight="1">
      <c r="A12553" s="29"/>
      <c r="B12553" s="30"/>
      <c r="C12553" s="30"/>
      <c r="D12553" s="31"/>
      <c r="E12553" s="31"/>
      <c r="F12553" s="32"/>
      <c r="G12553" s="32"/>
      <c r="H12553" s="32"/>
      <c r="I12553" s="10"/>
      <c r="J12553" s="10"/>
      <c r="AA12553" s="7"/>
      <c r="AB12553" s="7"/>
      <c r="AC12553" s="7"/>
    </row>
    <row r="12554" ht="15.0" customHeight="1">
      <c r="A12554" s="29"/>
      <c r="B12554" s="30"/>
      <c r="C12554" s="30"/>
      <c r="D12554" s="31"/>
      <c r="E12554" s="31"/>
      <c r="F12554" s="32"/>
      <c r="G12554" s="32"/>
      <c r="H12554" s="32"/>
      <c r="I12554" s="10"/>
      <c r="J12554" s="10"/>
      <c r="AA12554" s="7"/>
      <c r="AB12554" s="7"/>
      <c r="AC12554" s="7"/>
    </row>
    <row r="12555" ht="15.0" customHeight="1">
      <c r="A12555" s="29"/>
      <c r="B12555" s="30"/>
      <c r="C12555" s="30"/>
      <c r="D12555" s="31"/>
      <c r="E12555" s="31"/>
      <c r="F12555" s="32"/>
      <c r="G12555" s="32"/>
      <c r="H12555" s="32"/>
      <c r="I12555" s="10"/>
      <c r="J12555" s="10"/>
      <c r="AA12555" s="7"/>
      <c r="AB12555" s="7"/>
      <c r="AC12555" s="7"/>
    </row>
    <row r="12556" ht="15.0" customHeight="1">
      <c r="A12556" s="29"/>
      <c r="B12556" s="30"/>
      <c r="C12556" s="30"/>
      <c r="D12556" s="31"/>
      <c r="E12556" s="31"/>
      <c r="F12556" s="32"/>
      <c r="G12556" s="32"/>
      <c r="H12556" s="32"/>
      <c r="I12556" s="10"/>
      <c r="J12556" s="10"/>
      <c r="AA12556" s="7"/>
      <c r="AB12556" s="7"/>
      <c r="AC12556" s="7"/>
    </row>
    <row r="12557" ht="15.0" customHeight="1">
      <c r="A12557" s="29"/>
      <c r="B12557" s="30"/>
      <c r="C12557" s="30"/>
      <c r="D12557" s="31"/>
      <c r="E12557" s="31"/>
      <c r="F12557" s="32"/>
      <c r="G12557" s="32"/>
      <c r="H12557" s="32"/>
      <c r="I12557" s="10"/>
      <c r="J12557" s="10"/>
      <c r="AA12557" s="7"/>
      <c r="AB12557" s="7"/>
      <c r="AC12557" s="7"/>
    </row>
    <row r="12558" ht="15.0" customHeight="1">
      <c r="A12558" s="29"/>
      <c r="B12558" s="30"/>
      <c r="C12558" s="30"/>
      <c r="D12558" s="31"/>
      <c r="E12558" s="31"/>
      <c r="F12558" s="32"/>
      <c r="G12558" s="32"/>
      <c r="H12558" s="32"/>
      <c r="I12558" s="10"/>
      <c r="J12558" s="10"/>
      <c r="AA12558" s="7"/>
      <c r="AB12558" s="7"/>
      <c r="AC12558" s="7"/>
    </row>
    <row r="12559" ht="15.0" customHeight="1">
      <c r="A12559" s="29"/>
      <c r="B12559" s="30"/>
      <c r="C12559" s="30"/>
      <c r="D12559" s="31"/>
      <c r="E12559" s="31"/>
      <c r="F12559" s="32"/>
      <c r="G12559" s="32"/>
      <c r="H12559" s="32"/>
      <c r="I12559" s="10"/>
      <c r="J12559" s="10"/>
      <c r="AA12559" s="7"/>
      <c r="AB12559" s="7"/>
      <c r="AC12559" s="7"/>
    </row>
    <row r="12560" ht="15.0" customHeight="1">
      <c r="A12560" s="29"/>
      <c r="B12560" s="30"/>
      <c r="C12560" s="30"/>
      <c r="D12560" s="31"/>
      <c r="E12560" s="31"/>
      <c r="F12560" s="32"/>
      <c r="G12560" s="32"/>
      <c r="H12560" s="32"/>
      <c r="I12560" s="10"/>
      <c r="J12560" s="10"/>
      <c r="AA12560" s="7"/>
      <c r="AB12560" s="7"/>
      <c r="AC12560" s="7"/>
    </row>
    <row r="12561" ht="15.0" customHeight="1">
      <c r="A12561" s="29"/>
      <c r="B12561" s="30"/>
      <c r="C12561" s="30"/>
      <c r="D12561" s="31"/>
      <c r="E12561" s="31"/>
      <c r="F12561" s="32"/>
      <c r="G12561" s="32"/>
      <c r="H12561" s="32"/>
      <c r="I12561" s="10"/>
      <c r="J12561" s="10"/>
      <c r="AA12561" s="7"/>
      <c r="AB12561" s="7"/>
      <c r="AC12561" s="7"/>
    </row>
    <row r="12562" ht="15.0" customHeight="1">
      <c r="A12562" s="29"/>
      <c r="B12562" s="30"/>
      <c r="C12562" s="30"/>
      <c r="D12562" s="31"/>
      <c r="E12562" s="31"/>
      <c r="F12562" s="32"/>
      <c r="G12562" s="32"/>
      <c r="H12562" s="32"/>
      <c r="I12562" s="10"/>
      <c r="J12562" s="10"/>
      <c r="AA12562" s="7"/>
      <c r="AB12562" s="7"/>
      <c r="AC12562" s="7"/>
    </row>
    <row r="12563" ht="15.0" customHeight="1">
      <c r="A12563" s="29"/>
      <c r="B12563" s="30"/>
      <c r="C12563" s="30"/>
      <c r="D12563" s="31"/>
      <c r="E12563" s="31"/>
      <c r="F12563" s="32"/>
      <c r="G12563" s="32"/>
      <c r="H12563" s="32"/>
      <c r="I12563" s="10"/>
      <c r="J12563" s="10"/>
      <c r="AA12563" s="7"/>
      <c r="AB12563" s="7"/>
      <c r="AC12563" s="7"/>
    </row>
    <row r="12564" ht="15.0" customHeight="1">
      <c r="A12564" s="29"/>
      <c r="B12564" s="30"/>
      <c r="C12564" s="30"/>
      <c r="D12564" s="31"/>
      <c r="E12564" s="31"/>
      <c r="F12564" s="32"/>
      <c r="G12564" s="32"/>
      <c r="H12564" s="32"/>
      <c r="I12564" s="10"/>
      <c r="J12564" s="10"/>
      <c r="AA12564" s="7"/>
      <c r="AB12564" s="7"/>
      <c r="AC12564" s="7"/>
    </row>
    <row r="12565" ht="15.0" customHeight="1">
      <c r="A12565" s="29"/>
      <c r="B12565" s="30"/>
      <c r="C12565" s="30"/>
      <c r="D12565" s="31"/>
      <c r="E12565" s="31"/>
      <c r="F12565" s="32"/>
      <c r="G12565" s="32"/>
      <c r="H12565" s="32"/>
      <c r="I12565" s="10"/>
      <c r="J12565" s="10"/>
      <c r="AA12565" s="7"/>
      <c r="AB12565" s="7"/>
      <c r="AC12565" s="7"/>
    </row>
    <row r="12566" ht="15.0" customHeight="1">
      <c r="A12566" s="29"/>
      <c r="B12566" s="30"/>
      <c r="C12566" s="30"/>
      <c r="D12566" s="31"/>
      <c r="E12566" s="31"/>
      <c r="F12566" s="32"/>
      <c r="G12566" s="32"/>
      <c r="H12566" s="32"/>
      <c r="I12566" s="10"/>
      <c r="J12566" s="10"/>
      <c r="AA12566" s="7"/>
      <c r="AB12566" s="7"/>
      <c r="AC12566" s="7"/>
    </row>
    <row r="12567" ht="15.0" customHeight="1">
      <c r="A12567" s="29"/>
      <c r="B12567" s="30"/>
      <c r="C12567" s="30"/>
      <c r="D12567" s="31"/>
      <c r="E12567" s="31"/>
      <c r="F12567" s="32"/>
      <c r="G12567" s="32"/>
      <c r="H12567" s="32"/>
      <c r="I12567" s="10"/>
      <c r="J12567" s="10"/>
      <c r="AA12567" s="7"/>
      <c r="AB12567" s="7"/>
      <c r="AC12567" s="7"/>
    </row>
    <row r="12568" ht="15.0" customHeight="1">
      <c r="A12568" s="29"/>
      <c r="B12568" s="30"/>
      <c r="C12568" s="30"/>
      <c r="D12568" s="31"/>
      <c r="E12568" s="31"/>
      <c r="F12568" s="32"/>
      <c r="G12568" s="32"/>
      <c r="H12568" s="32"/>
      <c r="I12568" s="10"/>
      <c r="J12568" s="10"/>
      <c r="AA12568" s="7"/>
      <c r="AB12568" s="7"/>
      <c r="AC12568" s="7"/>
    </row>
    <row r="12569" ht="15.0" customHeight="1">
      <c r="A12569" s="29"/>
      <c r="B12569" s="30"/>
      <c r="C12569" s="30"/>
      <c r="D12569" s="31"/>
      <c r="E12569" s="31"/>
      <c r="F12569" s="32"/>
      <c r="G12569" s="32"/>
      <c r="H12569" s="32"/>
      <c r="I12569" s="10"/>
      <c r="J12569" s="10"/>
      <c r="AA12569" s="7"/>
      <c r="AB12569" s="7"/>
      <c r="AC12569" s="7"/>
    </row>
    <row r="12570" ht="15.0" customHeight="1">
      <c r="A12570" s="29"/>
      <c r="B12570" s="30"/>
      <c r="C12570" s="30"/>
      <c r="D12570" s="31"/>
      <c r="E12570" s="31"/>
      <c r="F12570" s="32"/>
      <c r="G12570" s="32"/>
      <c r="H12570" s="32"/>
      <c r="I12570" s="10"/>
      <c r="J12570" s="10"/>
      <c r="AA12570" s="7"/>
      <c r="AB12570" s="7"/>
      <c r="AC12570" s="7"/>
    </row>
    <row r="12571" ht="15.0" customHeight="1">
      <c r="A12571" s="29"/>
      <c r="B12571" s="30"/>
      <c r="C12571" s="30"/>
      <c r="D12571" s="31"/>
      <c r="E12571" s="31"/>
      <c r="F12571" s="32"/>
      <c r="G12571" s="32"/>
      <c r="H12571" s="32"/>
      <c r="I12571" s="10"/>
      <c r="J12571" s="10"/>
      <c r="AA12571" s="7"/>
      <c r="AB12571" s="7"/>
      <c r="AC12571" s="7"/>
    </row>
    <row r="12572" ht="15.0" customHeight="1">
      <c r="A12572" s="29"/>
      <c r="B12572" s="30"/>
      <c r="C12572" s="30"/>
      <c r="D12572" s="31"/>
      <c r="E12572" s="31"/>
      <c r="F12572" s="32"/>
      <c r="G12572" s="32"/>
      <c r="H12572" s="32"/>
      <c r="I12572" s="10"/>
      <c r="J12572" s="10"/>
      <c r="AA12572" s="7"/>
      <c r="AB12572" s="7"/>
      <c r="AC12572" s="7"/>
    </row>
    <row r="12573" ht="15.0" customHeight="1">
      <c r="A12573" s="29"/>
      <c r="B12573" s="30"/>
      <c r="C12573" s="30"/>
      <c r="D12573" s="31"/>
      <c r="E12573" s="31"/>
      <c r="F12573" s="32"/>
      <c r="G12573" s="32"/>
      <c r="H12573" s="32"/>
      <c r="I12573" s="10"/>
      <c r="J12573" s="10"/>
      <c r="AA12573" s="7"/>
      <c r="AB12573" s="7"/>
      <c r="AC12573" s="7"/>
    </row>
    <row r="12574" ht="15.0" customHeight="1">
      <c r="A12574" s="29"/>
      <c r="B12574" s="30"/>
      <c r="C12574" s="30"/>
      <c r="D12574" s="31"/>
      <c r="E12574" s="31"/>
      <c r="F12574" s="32"/>
      <c r="G12574" s="32"/>
      <c r="H12574" s="32"/>
      <c r="I12574" s="10"/>
      <c r="J12574" s="10"/>
      <c r="AA12574" s="7"/>
      <c r="AB12574" s="7"/>
      <c r="AC12574" s="7"/>
    </row>
    <row r="12575" ht="15.0" customHeight="1">
      <c r="A12575" s="29"/>
      <c r="B12575" s="30"/>
      <c r="C12575" s="30"/>
      <c r="D12575" s="31"/>
      <c r="E12575" s="31"/>
      <c r="F12575" s="32"/>
      <c r="G12575" s="32"/>
      <c r="H12575" s="32"/>
      <c r="I12575" s="10"/>
      <c r="J12575" s="10"/>
      <c r="AA12575" s="7"/>
      <c r="AB12575" s="7"/>
      <c r="AC12575" s="7"/>
    </row>
    <row r="12576" ht="15.0" customHeight="1">
      <c r="A12576" s="29"/>
      <c r="B12576" s="30"/>
      <c r="C12576" s="30"/>
      <c r="D12576" s="31"/>
      <c r="E12576" s="31"/>
      <c r="F12576" s="32"/>
      <c r="G12576" s="32"/>
      <c r="H12576" s="32"/>
      <c r="I12576" s="10"/>
      <c r="J12576" s="10"/>
      <c r="AA12576" s="7"/>
      <c r="AB12576" s="7"/>
      <c r="AC12576" s="7"/>
    </row>
    <row r="12577" ht="15.0" customHeight="1">
      <c r="A12577" s="29"/>
      <c r="B12577" s="30"/>
      <c r="C12577" s="30"/>
      <c r="D12577" s="31"/>
      <c r="E12577" s="31"/>
      <c r="F12577" s="32"/>
      <c r="G12577" s="32"/>
      <c r="H12577" s="32"/>
      <c r="I12577" s="10"/>
      <c r="J12577" s="10"/>
      <c r="AA12577" s="7"/>
      <c r="AB12577" s="7"/>
      <c r="AC12577" s="7"/>
    </row>
    <row r="12578" ht="15.0" customHeight="1">
      <c r="A12578" s="29"/>
      <c r="B12578" s="30"/>
      <c r="C12578" s="30"/>
      <c r="D12578" s="31"/>
      <c r="E12578" s="31"/>
      <c r="F12578" s="32"/>
      <c r="G12578" s="32"/>
      <c r="H12578" s="32"/>
      <c r="I12578" s="10"/>
      <c r="J12578" s="10"/>
      <c r="AA12578" s="7"/>
      <c r="AB12578" s="7"/>
      <c r="AC12578" s="7"/>
    </row>
    <row r="12579" ht="15.0" customHeight="1">
      <c r="A12579" s="29"/>
      <c r="B12579" s="30"/>
      <c r="C12579" s="30"/>
      <c r="D12579" s="31"/>
      <c r="E12579" s="31"/>
      <c r="F12579" s="32"/>
      <c r="G12579" s="32"/>
      <c r="H12579" s="32"/>
      <c r="I12579" s="10"/>
      <c r="J12579" s="10"/>
      <c r="AA12579" s="7"/>
      <c r="AB12579" s="7"/>
      <c r="AC12579" s="7"/>
    </row>
    <row r="12580" ht="15.0" customHeight="1">
      <c r="A12580" s="29"/>
      <c r="B12580" s="30"/>
      <c r="C12580" s="30"/>
      <c r="D12580" s="31"/>
      <c r="E12580" s="31"/>
      <c r="F12580" s="32"/>
      <c r="G12580" s="32"/>
      <c r="H12580" s="32"/>
      <c r="I12580" s="10"/>
      <c r="J12580" s="10"/>
      <c r="AA12580" s="7"/>
      <c r="AB12580" s="7"/>
      <c r="AC12580" s="7"/>
    </row>
    <row r="12581" ht="15.0" customHeight="1">
      <c r="A12581" s="29"/>
      <c r="B12581" s="30"/>
      <c r="C12581" s="30"/>
      <c r="D12581" s="31"/>
      <c r="E12581" s="31"/>
      <c r="F12581" s="32"/>
      <c r="G12581" s="32"/>
      <c r="H12581" s="32"/>
      <c r="I12581" s="10"/>
      <c r="J12581" s="10"/>
      <c r="AA12581" s="7"/>
      <c r="AB12581" s="7"/>
      <c r="AC12581" s="7"/>
    </row>
    <row r="12582" ht="15.0" customHeight="1">
      <c r="A12582" s="29"/>
      <c r="B12582" s="30"/>
      <c r="C12582" s="30"/>
      <c r="D12582" s="31"/>
      <c r="E12582" s="31"/>
      <c r="F12582" s="32"/>
      <c r="G12582" s="32"/>
      <c r="H12582" s="32"/>
      <c r="I12582" s="10"/>
      <c r="J12582" s="10"/>
      <c r="AA12582" s="7"/>
      <c r="AB12582" s="7"/>
      <c r="AC12582" s="7"/>
    </row>
    <row r="12583" ht="15.0" customHeight="1">
      <c r="A12583" s="29"/>
      <c r="B12583" s="30"/>
      <c r="C12583" s="30"/>
      <c r="D12583" s="31"/>
      <c r="E12583" s="31"/>
      <c r="F12583" s="32"/>
      <c r="G12583" s="32"/>
      <c r="H12583" s="32"/>
      <c r="I12583" s="10"/>
      <c r="J12583" s="10"/>
      <c r="AA12583" s="7"/>
      <c r="AB12583" s="7"/>
      <c r="AC12583" s="7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3.44" defaultRowHeight="15.75"/>
  <sheetData>
    <row r="1">
      <c r="A1" s="34" t="s">
        <v>95</v>
      </c>
    </row>
    <row r="2">
      <c r="A2" s="24" t="s">
        <v>10</v>
      </c>
      <c r="B2" s="24" t="s">
        <v>2</v>
      </c>
      <c r="C2" s="24" t="s">
        <v>79</v>
      </c>
      <c r="D2" s="24" t="s">
        <v>96</v>
      </c>
      <c r="E2" s="24" t="s">
        <v>97</v>
      </c>
    </row>
    <row r="3">
      <c r="A3" s="35">
        <v>41866.0</v>
      </c>
      <c r="B3" s="24" t="s">
        <v>74</v>
      </c>
      <c r="C3" s="24">
        <v>1.0</v>
      </c>
      <c r="D3" s="24">
        <v>31.0</v>
      </c>
      <c r="E3" s="24">
        <v>10.61645</v>
      </c>
    </row>
    <row r="4">
      <c r="A4" s="35">
        <v>41866.0</v>
      </c>
      <c r="B4" s="24" t="s">
        <v>74</v>
      </c>
      <c r="C4" s="24">
        <v>2.0</v>
      </c>
      <c r="D4" s="24">
        <v>29.0</v>
      </c>
      <c r="E4" s="24">
        <v>9.931514</v>
      </c>
    </row>
    <row r="5">
      <c r="A5" s="35">
        <v>41866.0</v>
      </c>
      <c r="B5" s="24" t="s">
        <v>74</v>
      </c>
      <c r="C5" s="24">
        <v>3.0</v>
      </c>
      <c r="D5" s="24">
        <v>30.0</v>
      </c>
      <c r="E5" s="24">
        <v>10.27398</v>
      </c>
    </row>
    <row r="6">
      <c r="A6" s="35">
        <v>41866.0</v>
      </c>
      <c r="B6" s="24" t="s">
        <v>74</v>
      </c>
      <c r="C6" s="24">
        <v>4.0</v>
      </c>
      <c r="D6" s="24">
        <v>28.0</v>
      </c>
      <c r="E6" s="24">
        <v>9.589048</v>
      </c>
    </row>
    <row r="7">
      <c r="A7" s="35">
        <v>41866.0</v>
      </c>
      <c r="B7" s="24" t="s">
        <v>74</v>
      </c>
      <c r="C7" s="24">
        <v>5.0</v>
      </c>
      <c r="D7" s="24">
        <v>28.0</v>
      </c>
      <c r="E7" s="24">
        <v>9.589048</v>
      </c>
    </row>
    <row r="8">
      <c r="A8" s="35">
        <v>41866.0</v>
      </c>
      <c r="B8" s="24" t="s">
        <v>74</v>
      </c>
      <c r="C8" s="24">
        <v>6.0</v>
      </c>
      <c r="D8" s="24">
        <v>70.0</v>
      </c>
      <c r="E8" s="24">
        <v>23.97262</v>
      </c>
    </row>
    <row r="9">
      <c r="A9" s="35">
        <v>41866.0</v>
      </c>
      <c r="B9" s="24" t="s">
        <v>74</v>
      </c>
      <c r="C9" s="24">
        <v>7.0</v>
      </c>
      <c r="D9" s="24">
        <v>51.0</v>
      </c>
      <c r="E9" s="24">
        <v>17.46577</v>
      </c>
    </row>
    <row r="10">
      <c r="A10" s="35">
        <v>41866.0</v>
      </c>
      <c r="B10" s="24" t="s">
        <v>74</v>
      </c>
      <c r="C10" s="24">
        <v>8.0</v>
      </c>
      <c r="D10" s="24">
        <v>56.0</v>
      </c>
      <c r="E10" s="24">
        <v>19.1781</v>
      </c>
    </row>
    <row r="11">
      <c r="A11" s="35">
        <v>41866.0</v>
      </c>
      <c r="B11" s="24" t="s">
        <v>74</v>
      </c>
      <c r="C11" s="24">
        <v>9.0</v>
      </c>
      <c r="D11" s="24">
        <v>51.0</v>
      </c>
      <c r="E11" s="24">
        <v>17.46577</v>
      </c>
    </row>
    <row r="12">
      <c r="A12" s="35">
        <v>41866.0</v>
      </c>
      <c r="B12" s="24" t="s">
        <v>74</v>
      </c>
      <c r="C12" s="24">
        <v>10.0</v>
      </c>
      <c r="D12" s="24">
        <v>50.0</v>
      </c>
      <c r="E12" s="24">
        <v>17.1233</v>
      </c>
    </row>
    <row r="13">
      <c r="A13" s="35">
        <v>41866.0</v>
      </c>
      <c r="B13" s="24" t="s">
        <v>74</v>
      </c>
      <c r="C13" s="24">
        <v>11.0</v>
      </c>
      <c r="D13" s="24">
        <v>46.0</v>
      </c>
      <c r="E13" s="24">
        <v>15.75344</v>
      </c>
    </row>
    <row r="14">
      <c r="A14" s="35">
        <v>41866.0</v>
      </c>
      <c r="B14" s="24" t="s">
        <v>74</v>
      </c>
      <c r="C14" s="24">
        <v>12.0</v>
      </c>
      <c r="D14" s="24">
        <v>65.0</v>
      </c>
      <c r="E14" s="24">
        <v>22.26029</v>
      </c>
    </row>
    <row r="15">
      <c r="A15" s="35">
        <v>41866.0</v>
      </c>
      <c r="B15" s="24" t="s">
        <v>74</v>
      </c>
      <c r="C15" s="24">
        <v>13.0</v>
      </c>
      <c r="D15" s="24">
        <v>91.0</v>
      </c>
      <c r="E15" s="24">
        <v>31.16441</v>
      </c>
    </row>
    <row r="16">
      <c r="A16" s="35">
        <v>41866.0</v>
      </c>
      <c r="B16" s="24" t="s">
        <v>74</v>
      </c>
      <c r="C16" s="24">
        <v>14.0</v>
      </c>
      <c r="D16" s="24">
        <v>103.0</v>
      </c>
      <c r="E16" s="24">
        <v>35.274</v>
      </c>
    </row>
    <row r="17">
      <c r="A17" s="35">
        <v>41866.0</v>
      </c>
      <c r="B17" s="24" t="s">
        <v>74</v>
      </c>
      <c r="C17" s="24">
        <v>15.0</v>
      </c>
      <c r="D17" s="24">
        <v>85.0</v>
      </c>
      <c r="E17" s="24">
        <v>29.10961</v>
      </c>
    </row>
    <row r="18">
      <c r="A18" s="35">
        <v>41866.0</v>
      </c>
      <c r="B18" s="24" t="s">
        <v>74</v>
      </c>
      <c r="C18" s="24">
        <v>16.0</v>
      </c>
      <c r="D18" s="24">
        <v>54.0</v>
      </c>
      <c r="E18" s="24">
        <v>18.49316</v>
      </c>
    </row>
    <row r="19">
      <c r="A19" s="35">
        <v>41866.0</v>
      </c>
      <c r="B19" s="24" t="s">
        <v>74</v>
      </c>
      <c r="C19" s="24">
        <v>17.0</v>
      </c>
      <c r="D19" s="24">
        <v>82.0</v>
      </c>
      <c r="E19" s="24">
        <v>28.08221</v>
      </c>
    </row>
    <row r="20">
      <c r="A20" s="35">
        <v>41866.0</v>
      </c>
      <c r="B20" s="24" t="s">
        <v>74</v>
      </c>
      <c r="C20" s="24">
        <v>18.0</v>
      </c>
      <c r="D20" s="24">
        <v>91.0</v>
      </c>
      <c r="E20" s="24">
        <v>31.16441</v>
      </c>
    </row>
    <row r="21">
      <c r="A21" s="35">
        <v>41866.0</v>
      </c>
      <c r="B21" s="24" t="s">
        <v>74</v>
      </c>
      <c r="C21" s="24">
        <v>19.0</v>
      </c>
      <c r="D21" s="24">
        <v>64.0</v>
      </c>
      <c r="E21" s="24">
        <v>21.91782</v>
      </c>
    </row>
    <row r="22">
      <c r="A22" s="35">
        <v>41866.0</v>
      </c>
      <c r="B22" s="24" t="s">
        <v>74</v>
      </c>
      <c r="C22" s="24">
        <v>20.0</v>
      </c>
      <c r="D22" s="24">
        <v>55.0</v>
      </c>
      <c r="E22" s="24">
        <v>18.83563</v>
      </c>
    </row>
    <row r="23">
      <c r="A23" s="35">
        <v>41866.0</v>
      </c>
      <c r="B23" s="24" t="s">
        <v>74</v>
      </c>
      <c r="C23" s="24">
        <v>21.0</v>
      </c>
      <c r="D23" s="24">
        <v>79.0</v>
      </c>
      <c r="E23" s="24">
        <v>27.05481</v>
      </c>
    </row>
    <row r="24">
      <c r="A24" s="35">
        <v>41866.0</v>
      </c>
      <c r="B24" s="24" t="s">
        <v>74</v>
      </c>
      <c r="C24" s="24">
        <v>22.0</v>
      </c>
      <c r="D24" s="24">
        <v>92.0</v>
      </c>
      <c r="E24" s="24">
        <v>31.50687</v>
      </c>
    </row>
    <row r="25">
      <c r="A25" s="35">
        <v>41866.0</v>
      </c>
      <c r="B25" s="24" t="s">
        <v>74</v>
      </c>
      <c r="C25" s="24">
        <v>23.0</v>
      </c>
      <c r="D25" s="24">
        <v>81.0</v>
      </c>
      <c r="E25" s="24">
        <v>27.73975</v>
      </c>
    </row>
    <row r="26">
      <c r="A26" s="35">
        <v>41866.0</v>
      </c>
      <c r="B26" s="24" t="s">
        <v>74</v>
      </c>
      <c r="C26" s="24">
        <v>24.0</v>
      </c>
      <c r="D26" s="24">
        <v>62.0</v>
      </c>
      <c r="E26" s="24">
        <v>21.23289</v>
      </c>
    </row>
    <row r="27">
      <c r="A27" s="35">
        <v>41866.0</v>
      </c>
      <c r="B27" s="24" t="s">
        <v>74</v>
      </c>
      <c r="C27" s="24">
        <v>25.0</v>
      </c>
      <c r="D27" s="24">
        <v>79.0</v>
      </c>
      <c r="E27" s="24">
        <v>27.05481</v>
      </c>
    </row>
    <row r="28">
      <c r="A28" s="35">
        <v>41866.0</v>
      </c>
      <c r="B28" s="24" t="s">
        <v>74</v>
      </c>
      <c r="C28" s="24">
        <v>26.0</v>
      </c>
      <c r="D28" s="24">
        <v>71.0</v>
      </c>
      <c r="E28" s="24">
        <v>24.31509</v>
      </c>
    </row>
    <row r="29">
      <c r="A29" s="35">
        <v>41866.0</v>
      </c>
      <c r="B29" s="24" t="s">
        <v>74</v>
      </c>
      <c r="C29" s="24">
        <v>27.0</v>
      </c>
      <c r="D29" s="24">
        <v>84.0</v>
      </c>
      <c r="E29" s="24">
        <v>28.76714</v>
      </c>
    </row>
    <row r="30">
      <c r="A30" s="35">
        <v>41866.0</v>
      </c>
      <c r="B30" s="24" t="s">
        <v>74</v>
      </c>
      <c r="C30" s="24">
        <v>28.0</v>
      </c>
      <c r="D30" s="24">
        <v>93.0</v>
      </c>
      <c r="E30" s="24">
        <v>31.84934</v>
      </c>
    </row>
    <row r="31">
      <c r="A31" s="35">
        <v>41866.0</v>
      </c>
      <c r="B31" s="24" t="s">
        <v>74</v>
      </c>
      <c r="C31" s="24">
        <v>29.0</v>
      </c>
      <c r="D31" s="24">
        <v>85.0</v>
      </c>
      <c r="E31" s="24">
        <v>29.10961</v>
      </c>
    </row>
    <row r="32">
      <c r="A32" s="35">
        <v>41866.0</v>
      </c>
      <c r="B32" s="24" t="s">
        <v>74</v>
      </c>
      <c r="C32" s="24">
        <v>30.0</v>
      </c>
      <c r="D32" s="24">
        <v>79.0</v>
      </c>
      <c r="E32" s="24">
        <v>27.05481</v>
      </c>
    </row>
    <row r="33">
      <c r="A33" s="35">
        <v>41866.0</v>
      </c>
      <c r="B33" s="24" t="s">
        <v>74</v>
      </c>
      <c r="C33" s="24">
        <v>31.0</v>
      </c>
      <c r="D33" s="24">
        <v>80.0</v>
      </c>
      <c r="E33" s="24">
        <v>27.39728</v>
      </c>
    </row>
    <row r="34">
      <c r="A34" s="35">
        <v>41866.0</v>
      </c>
      <c r="B34" s="24" t="s">
        <v>74</v>
      </c>
      <c r="C34" s="24">
        <v>32.0</v>
      </c>
      <c r="D34" s="24">
        <v>34.0</v>
      </c>
      <c r="E34" s="24">
        <v>11.64384</v>
      </c>
    </row>
    <row r="35">
      <c r="A35" s="35">
        <v>41866.0</v>
      </c>
      <c r="B35" s="24" t="s">
        <v>74</v>
      </c>
      <c r="C35" s="24">
        <v>33.0</v>
      </c>
      <c r="D35" s="24">
        <v>96.0</v>
      </c>
      <c r="E35" s="24">
        <v>32.87674</v>
      </c>
    </row>
    <row r="36">
      <c r="A36" s="35">
        <v>41866.0</v>
      </c>
      <c r="B36" s="24" t="s">
        <v>74</v>
      </c>
      <c r="C36" s="24">
        <v>34.0</v>
      </c>
      <c r="D36" s="24">
        <v>97.0</v>
      </c>
      <c r="E36" s="24">
        <v>33.2192</v>
      </c>
    </row>
    <row r="37">
      <c r="A37" s="35">
        <v>41866.0</v>
      </c>
      <c r="B37" s="24" t="s">
        <v>74</v>
      </c>
      <c r="C37" s="24">
        <v>35.0</v>
      </c>
      <c r="D37" s="24">
        <v>68.0</v>
      </c>
      <c r="E37" s="24">
        <v>23.28769</v>
      </c>
    </row>
    <row r="38">
      <c r="A38" s="35">
        <v>41866.0</v>
      </c>
      <c r="B38" s="24" t="s">
        <v>74</v>
      </c>
      <c r="C38" s="24">
        <v>36.0</v>
      </c>
      <c r="D38" s="24">
        <v>80.0</v>
      </c>
      <c r="E38" s="24">
        <v>27.39728</v>
      </c>
    </row>
    <row r="39">
      <c r="A39" s="35">
        <v>41866.0</v>
      </c>
      <c r="B39" s="24" t="s">
        <v>74</v>
      </c>
      <c r="C39" s="24">
        <v>37.0</v>
      </c>
      <c r="D39" s="24">
        <v>84.0</v>
      </c>
      <c r="E39" s="24">
        <v>28.76714</v>
      </c>
    </row>
    <row r="40">
      <c r="A40" s="35">
        <v>41866.0</v>
      </c>
      <c r="B40" s="24" t="s">
        <v>74</v>
      </c>
      <c r="C40" s="24">
        <v>38.0</v>
      </c>
      <c r="D40" s="24">
        <v>90.0</v>
      </c>
      <c r="E40" s="24">
        <v>30.82194</v>
      </c>
    </row>
    <row r="41">
      <c r="A41" s="35">
        <v>41866.0</v>
      </c>
      <c r="B41" s="24" t="s">
        <v>74</v>
      </c>
      <c r="C41" s="24">
        <v>39.0</v>
      </c>
      <c r="D41" s="24">
        <v>92.0</v>
      </c>
      <c r="E41" s="24">
        <v>31.50687</v>
      </c>
    </row>
    <row r="42">
      <c r="A42" s="35">
        <v>41866.0</v>
      </c>
      <c r="B42" s="24" t="s">
        <v>74</v>
      </c>
      <c r="C42" s="24">
        <v>40.0</v>
      </c>
      <c r="D42" s="24">
        <v>90.0</v>
      </c>
      <c r="E42" s="24">
        <v>30.82194</v>
      </c>
    </row>
    <row r="43">
      <c r="A43" s="35">
        <v>41866.0</v>
      </c>
      <c r="B43" s="24" t="s">
        <v>74</v>
      </c>
      <c r="C43" s="24">
        <v>41.0</v>
      </c>
      <c r="D43" s="24">
        <v>84.0</v>
      </c>
      <c r="E43" s="24">
        <v>28.76714</v>
      </c>
    </row>
    <row r="44">
      <c r="A44" s="35">
        <v>41866.0</v>
      </c>
      <c r="B44" s="24" t="s">
        <v>74</v>
      </c>
      <c r="C44" s="24">
        <v>42.0</v>
      </c>
      <c r="D44" s="24">
        <v>75.0</v>
      </c>
      <c r="E44" s="24">
        <v>25.68495</v>
      </c>
    </row>
    <row r="45">
      <c r="A45" s="35">
        <v>41866.0</v>
      </c>
      <c r="B45" s="24" t="s">
        <v>74</v>
      </c>
      <c r="C45" s="24">
        <v>43.0</v>
      </c>
      <c r="D45" s="24">
        <v>71.0</v>
      </c>
      <c r="E45" s="24">
        <v>24.31509</v>
      </c>
    </row>
    <row r="46">
      <c r="A46" s="35">
        <v>41866.0</v>
      </c>
      <c r="B46" s="24" t="s">
        <v>74</v>
      </c>
      <c r="C46" s="24">
        <v>44.0</v>
      </c>
      <c r="D46" s="24">
        <v>75.0</v>
      </c>
      <c r="E46" s="24">
        <v>25.68495</v>
      </c>
    </row>
    <row r="47">
      <c r="A47" s="35">
        <v>41866.0</v>
      </c>
      <c r="B47" s="24" t="s">
        <v>74</v>
      </c>
      <c r="C47" s="24">
        <v>45.0</v>
      </c>
      <c r="D47" s="24">
        <v>71.0</v>
      </c>
      <c r="E47" s="24">
        <v>24.31509</v>
      </c>
    </row>
    <row r="48">
      <c r="A48" s="35">
        <v>41866.0</v>
      </c>
      <c r="B48" s="24" t="s">
        <v>74</v>
      </c>
      <c r="C48" s="24">
        <v>46.0</v>
      </c>
      <c r="D48" s="24">
        <v>66.0</v>
      </c>
      <c r="E48" s="24">
        <v>22.60276</v>
      </c>
    </row>
    <row r="49">
      <c r="A49" s="35">
        <v>41866.0</v>
      </c>
      <c r="B49" s="24" t="s">
        <v>74</v>
      </c>
      <c r="C49" s="24">
        <v>47.0</v>
      </c>
      <c r="D49" s="24">
        <v>83.0</v>
      </c>
      <c r="E49" s="24">
        <v>28.42468</v>
      </c>
    </row>
    <row r="50">
      <c r="A50" s="35">
        <v>41866.0</v>
      </c>
      <c r="B50" s="24" t="s">
        <v>74</v>
      </c>
      <c r="C50" s="24">
        <v>48.0</v>
      </c>
      <c r="D50" s="24">
        <v>79.0</v>
      </c>
      <c r="E50" s="24">
        <v>27.05481</v>
      </c>
    </row>
    <row r="51">
      <c r="A51" s="35">
        <v>41866.0</v>
      </c>
      <c r="B51" s="24" t="s">
        <v>74</v>
      </c>
      <c r="C51" s="24">
        <v>49.0</v>
      </c>
      <c r="D51" s="24">
        <v>99.0</v>
      </c>
      <c r="E51" s="24">
        <v>33.90413</v>
      </c>
    </row>
    <row r="52">
      <c r="A52" s="35">
        <v>41866.0</v>
      </c>
      <c r="B52" s="24" t="s">
        <v>74</v>
      </c>
      <c r="C52" s="24">
        <v>50.0</v>
      </c>
      <c r="D52" s="24">
        <v>89.0</v>
      </c>
      <c r="E52" s="24">
        <v>30.47947</v>
      </c>
    </row>
    <row r="53">
      <c r="A53" s="35">
        <v>41866.0</v>
      </c>
      <c r="B53" s="24" t="s">
        <v>74</v>
      </c>
      <c r="C53" s="24">
        <v>51.0</v>
      </c>
      <c r="D53" s="24">
        <v>82.0</v>
      </c>
      <c r="E53" s="24">
        <v>28.08221</v>
      </c>
    </row>
    <row r="54">
      <c r="A54" s="35">
        <v>41866.0</v>
      </c>
      <c r="B54" s="24" t="s">
        <v>74</v>
      </c>
      <c r="C54" s="24">
        <v>52.0</v>
      </c>
      <c r="D54" s="24">
        <v>60.0</v>
      </c>
      <c r="E54" s="24">
        <v>20.54796</v>
      </c>
    </row>
    <row r="55">
      <c r="A55" s="35">
        <v>41866.0</v>
      </c>
      <c r="B55" s="24" t="s">
        <v>74</v>
      </c>
      <c r="C55" s="24">
        <v>53.0</v>
      </c>
      <c r="D55" s="24">
        <v>80.0</v>
      </c>
      <c r="E55" s="24">
        <v>27.39728</v>
      </c>
    </row>
    <row r="56">
      <c r="A56" s="35">
        <v>41866.0</v>
      </c>
      <c r="B56" s="24" t="s">
        <v>74</v>
      </c>
      <c r="C56" s="24">
        <v>54.0</v>
      </c>
      <c r="D56" s="24">
        <v>66.0</v>
      </c>
      <c r="E56" s="24">
        <v>22.60276</v>
      </c>
    </row>
    <row r="57">
      <c r="A57" s="35">
        <v>41866.0</v>
      </c>
      <c r="B57" s="24" t="s">
        <v>74</v>
      </c>
      <c r="C57" s="24">
        <v>55.0</v>
      </c>
      <c r="D57" s="24">
        <v>66.0</v>
      </c>
      <c r="E57" s="24">
        <v>22.60276</v>
      </c>
    </row>
    <row r="58">
      <c r="A58" s="35">
        <v>41866.0</v>
      </c>
      <c r="B58" s="24" t="s">
        <v>74</v>
      </c>
      <c r="C58" s="24">
        <v>56.0</v>
      </c>
      <c r="D58" s="24">
        <v>37.0</v>
      </c>
      <c r="E58" s="24">
        <v>12.67124</v>
      </c>
    </row>
    <row r="59">
      <c r="A59" s="35">
        <v>41866.0</v>
      </c>
      <c r="B59" s="24" t="s">
        <v>74</v>
      </c>
      <c r="C59" s="24">
        <v>57.0</v>
      </c>
      <c r="D59" s="24">
        <v>89.0</v>
      </c>
      <c r="E59" s="24">
        <v>30.47947</v>
      </c>
    </row>
    <row r="60">
      <c r="A60" s="35">
        <v>41866.0</v>
      </c>
      <c r="B60" s="24" t="s">
        <v>74</v>
      </c>
      <c r="C60" s="24">
        <v>58.0</v>
      </c>
      <c r="D60" s="24">
        <v>48.0</v>
      </c>
      <c r="E60" s="24">
        <v>16.43837</v>
      </c>
    </row>
    <row r="61">
      <c r="A61" s="35">
        <v>41866.0</v>
      </c>
      <c r="B61" s="24" t="s">
        <v>74</v>
      </c>
      <c r="C61" s="24">
        <v>59.0</v>
      </c>
      <c r="D61" s="24">
        <v>41.0</v>
      </c>
      <c r="E61" s="24">
        <v>14.04111</v>
      </c>
    </row>
    <row r="62">
      <c r="A62" s="35">
        <v>41866.0</v>
      </c>
      <c r="B62" s="24" t="s">
        <v>74</v>
      </c>
      <c r="C62" s="24">
        <v>60.0</v>
      </c>
      <c r="D62" s="24">
        <v>82.0</v>
      </c>
      <c r="E62" s="24">
        <v>28.08221</v>
      </c>
    </row>
    <row r="63">
      <c r="A63" s="35">
        <v>41866.0</v>
      </c>
      <c r="B63" s="24" t="s">
        <v>74</v>
      </c>
      <c r="C63" s="24">
        <v>61.0</v>
      </c>
      <c r="D63" s="24">
        <v>77.0</v>
      </c>
      <c r="E63" s="24">
        <v>26.36988</v>
      </c>
    </row>
    <row r="64">
      <c r="A64" s="35">
        <v>41866.0</v>
      </c>
      <c r="B64" s="24" t="s">
        <v>74</v>
      </c>
      <c r="C64" s="24">
        <v>62.0</v>
      </c>
      <c r="D64" s="24">
        <v>99.0</v>
      </c>
      <c r="E64" s="24">
        <v>33.90413</v>
      </c>
    </row>
    <row r="65">
      <c r="A65" s="35">
        <v>41866.0</v>
      </c>
      <c r="B65" s="24" t="s">
        <v>74</v>
      </c>
      <c r="C65" s="24">
        <v>63.0</v>
      </c>
      <c r="D65" s="24">
        <v>106.0</v>
      </c>
      <c r="E65" s="24">
        <v>36.3014</v>
      </c>
    </row>
    <row r="66">
      <c r="A66" s="35">
        <v>41866.0</v>
      </c>
      <c r="B66" s="24" t="s">
        <v>74</v>
      </c>
      <c r="C66" s="24">
        <v>64.0</v>
      </c>
      <c r="D66" s="24">
        <v>86.0</v>
      </c>
      <c r="E66" s="24">
        <v>29.45208</v>
      </c>
    </row>
    <row r="67">
      <c r="A67" s="35">
        <v>41866.0</v>
      </c>
      <c r="B67" s="24" t="s">
        <v>74</v>
      </c>
      <c r="C67" s="24">
        <v>65.0</v>
      </c>
      <c r="D67" s="24">
        <v>76.0</v>
      </c>
      <c r="E67" s="24">
        <v>26.02742</v>
      </c>
    </row>
    <row r="68">
      <c r="A68" s="35">
        <v>41866.0</v>
      </c>
      <c r="B68" s="24" t="s">
        <v>74</v>
      </c>
      <c r="C68" s="24">
        <v>66.0</v>
      </c>
      <c r="D68" s="24">
        <v>99.0</v>
      </c>
      <c r="E68" s="24">
        <v>33.90413</v>
      </c>
    </row>
    <row r="69">
      <c r="A69" s="35">
        <v>41866.0</v>
      </c>
      <c r="B69" s="24" t="s">
        <v>74</v>
      </c>
      <c r="C69" s="24">
        <v>67.0</v>
      </c>
      <c r="D69" s="24">
        <v>84.0</v>
      </c>
      <c r="E69" s="24">
        <v>28.76714</v>
      </c>
    </row>
    <row r="70">
      <c r="A70" s="35">
        <v>41866.0</v>
      </c>
      <c r="B70" s="24" t="s">
        <v>74</v>
      </c>
      <c r="C70" s="24">
        <v>68.0</v>
      </c>
      <c r="D70" s="24">
        <v>74.0</v>
      </c>
      <c r="E70" s="24">
        <v>25.34248</v>
      </c>
    </row>
    <row r="71">
      <c r="A71" s="35">
        <v>41866.0</v>
      </c>
      <c r="B71" s="24" t="s">
        <v>74</v>
      </c>
      <c r="C71" s="24">
        <v>69.0</v>
      </c>
      <c r="D71" s="24">
        <v>62.0</v>
      </c>
      <c r="E71" s="24">
        <v>21.23289</v>
      </c>
    </row>
    <row r="72">
      <c r="A72" s="35">
        <v>41866.0</v>
      </c>
      <c r="B72" s="24" t="s">
        <v>74</v>
      </c>
      <c r="C72" s="24">
        <v>70.0</v>
      </c>
      <c r="D72" s="24">
        <v>62.0</v>
      </c>
      <c r="E72" s="24">
        <v>21.23289</v>
      </c>
    </row>
    <row r="73">
      <c r="A73" s="35">
        <v>41866.0</v>
      </c>
      <c r="B73" s="24" t="s">
        <v>74</v>
      </c>
      <c r="C73" s="24">
        <v>71.0</v>
      </c>
      <c r="D73" s="24">
        <v>61.0</v>
      </c>
      <c r="E73" s="24">
        <v>20.89043</v>
      </c>
    </row>
    <row r="74">
      <c r="A74" s="35">
        <v>41866.0</v>
      </c>
      <c r="B74" s="24" t="s">
        <v>74</v>
      </c>
      <c r="C74" s="24">
        <v>72.0</v>
      </c>
      <c r="D74" s="24">
        <v>101.0</v>
      </c>
      <c r="E74" s="24">
        <v>34.58907</v>
      </c>
    </row>
    <row r="75">
      <c r="A75" s="35">
        <v>41866.0</v>
      </c>
      <c r="B75" s="24" t="s">
        <v>74</v>
      </c>
      <c r="C75" s="24">
        <v>73.0</v>
      </c>
      <c r="D75" s="24">
        <v>59.0</v>
      </c>
      <c r="E75" s="24">
        <v>20.20549</v>
      </c>
    </row>
    <row r="76">
      <c r="A76" s="35">
        <v>41866.0</v>
      </c>
      <c r="B76" s="24" t="s">
        <v>74</v>
      </c>
      <c r="C76" s="24">
        <v>74.0</v>
      </c>
      <c r="D76" s="24">
        <v>79.0</v>
      </c>
      <c r="E76" s="24">
        <v>27.05481</v>
      </c>
    </row>
    <row r="77">
      <c r="A77" s="35">
        <v>41866.0</v>
      </c>
      <c r="B77" s="24" t="s">
        <v>74</v>
      </c>
      <c r="C77" s="24">
        <v>75.0</v>
      </c>
      <c r="D77" s="24">
        <v>87.0</v>
      </c>
      <c r="E77" s="24">
        <v>29.79454</v>
      </c>
    </row>
    <row r="78">
      <c r="A78" s="35">
        <v>41866.0</v>
      </c>
      <c r="B78" s="24" t="s">
        <v>74</v>
      </c>
      <c r="C78" s="24">
        <v>76.0</v>
      </c>
      <c r="D78" s="24">
        <v>79.0</v>
      </c>
      <c r="E78" s="24">
        <v>27.05481</v>
      </c>
    </row>
    <row r="79">
      <c r="A79" s="35">
        <v>41866.0</v>
      </c>
      <c r="B79" s="24" t="s">
        <v>74</v>
      </c>
      <c r="C79" s="24">
        <v>77.0</v>
      </c>
      <c r="D79" s="24">
        <v>86.0</v>
      </c>
      <c r="E79" s="24">
        <v>29.45208</v>
      </c>
    </row>
    <row r="80">
      <c r="A80" s="35">
        <v>41866.0</v>
      </c>
      <c r="B80" s="24" t="s">
        <v>74</v>
      </c>
      <c r="C80" s="24">
        <v>78.0</v>
      </c>
      <c r="D80" s="24">
        <v>59.0</v>
      </c>
      <c r="E80" s="24">
        <v>20.20549</v>
      </c>
    </row>
    <row r="81">
      <c r="A81" s="35">
        <v>41866.0</v>
      </c>
      <c r="B81" s="24" t="s">
        <v>74</v>
      </c>
      <c r="C81" s="24">
        <v>79.0</v>
      </c>
      <c r="D81" s="24">
        <v>85.0</v>
      </c>
      <c r="E81" s="24">
        <v>29.10961</v>
      </c>
    </row>
    <row r="82">
      <c r="A82" s="35">
        <v>41866.0</v>
      </c>
      <c r="B82" s="24" t="s">
        <v>74</v>
      </c>
      <c r="C82" s="24">
        <v>80.0</v>
      </c>
      <c r="D82" s="24">
        <v>92.0</v>
      </c>
      <c r="E82" s="24">
        <v>31.50687</v>
      </c>
    </row>
    <row r="83">
      <c r="A83" s="35">
        <v>41866.0</v>
      </c>
      <c r="B83" s="24" t="s">
        <v>74</v>
      </c>
      <c r="C83" s="24">
        <v>81.0</v>
      </c>
      <c r="D83" s="24">
        <v>67.0</v>
      </c>
      <c r="E83" s="24">
        <v>22.94522</v>
      </c>
    </row>
    <row r="84">
      <c r="A84" s="35">
        <v>41866.0</v>
      </c>
      <c r="B84" s="24" t="s">
        <v>74</v>
      </c>
      <c r="C84" s="24">
        <v>82.0</v>
      </c>
      <c r="D84" s="24">
        <v>88.0</v>
      </c>
      <c r="E84" s="24">
        <v>30.13701</v>
      </c>
    </row>
    <row r="85">
      <c r="A85" s="35">
        <v>41866.0</v>
      </c>
      <c r="B85" s="24" t="s">
        <v>74</v>
      </c>
      <c r="C85" s="24">
        <v>83.0</v>
      </c>
      <c r="D85" s="24">
        <v>89.0</v>
      </c>
      <c r="E85" s="24">
        <v>30.47947</v>
      </c>
    </row>
    <row r="86">
      <c r="A86" s="35">
        <v>41866.0</v>
      </c>
      <c r="B86" s="24" t="s">
        <v>74</v>
      </c>
      <c r="C86" s="24">
        <v>84.0</v>
      </c>
      <c r="D86" s="24">
        <v>84.0</v>
      </c>
      <c r="E86" s="24">
        <v>28.76714</v>
      </c>
    </row>
    <row r="87">
      <c r="A87" s="35">
        <v>41866.0</v>
      </c>
      <c r="B87" s="24" t="s">
        <v>74</v>
      </c>
      <c r="C87" s="24">
        <v>85.0</v>
      </c>
      <c r="D87" s="24">
        <v>55.0</v>
      </c>
      <c r="E87" s="24">
        <v>18.83563</v>
      </c>
    </row>
    <row r="88">
      <c r="A88" s="35">
        <v>41866.0</v>
      </c>
      <c r="B88" s="24" t="s">
        <v>74</v>
      </c>
      <c r="C88" s="24">
        <v>86.0</v>
      </c>
      <c r="D88" s="24">
        <v>94.0</v>
      </c>
      <c r="E88" s="24">
        <v>32.1918</v>
      </c>
    </row>
    <row r="89">
      <c r="A89" s="35">
        <v>41866.0</v>
      </c>
      <c r="B89" s="24" t="s">
        <v>74</v>
      </c>
      <c r="C89" s="24">
        <v>87.0</v>
      </c>
      <c r="D89" s="24">
        <v>63.0</v>
      </c>
      <c r="E89" s="24">
        <v>21.57536</v>
      </c>
    </row>
    <row r="90">
      <c r="A90" s="35">
        <v>41866.0</v>
      </c>
      <c r="B90" s="24" t="s">
        <v>74</v>
      </c>
      <c r="C90" s="24">
        <v>88.0</v>
      </c>
      <c r="D90" s="24">
        <v>80.0</v>
      </c>
      <c r="E90" s="24">
        <v>27.39728</v>
      </c>
    </row>
    <row r="91">
      <c r="A91" s="35">
        <v>41866.0</v>
      </c>
      <c r="B91" s="24" t="s">
        <v>74</v>
      </c>
      <c r="C91" s="24">
        <v>89.0</v>
      </c>
      <c r="D91" s="24">
        <v>68.0</v>
      </c>
      <c r="E91" s="24">
        <v>23.28769</v>
      </c>
    </row>
    <row r="92">
      <c r="A92" s="35">
        <v>41866.0</v>
      </c>
      <c r="B92" s="24" t="s">
        <v>74</v>
      </c>
      <c r="C92" s="24">
        <v>90.0</v>
      </c>
      <c r="D92" s="24">
        <v>80.0</v>
      </c>
      <c r="E92" s="24">
        <v>27.39728</v>
      </c>
    </row>
    <row r="93">
      <c r="A93" s="35">
        <v>41866.0</v>
      </c>
      <c r="B93" s="24" t="s">
        <v>74</v>
      </c>
      <c r="C93" s="24">
        <v>91.0</v>
      </c>
      <c r="D93" s="24">
        <v>63.0</v>
      </c>
      <c r="E93" s="24">
        <v>21.57536</v>
      </c>
    </row>
    <row r="94">
      <c r="A94" s="35">
        <v>41866.0</v>
      </c>
      <c r="B94" s="24" t="s">
        <v>74</v>
      </c>
      <c r="C94" s="24">
        <v>92.0</v>
      </c>
      <c r="D94" s="24">
        <v>63.0</v>
      </c>
      <c r="E94" s="24">
        <v>21.57536</v>
      </c>
    </row>
    <row r="95">
      <c r="A95" s="35">
        <v>41866.0</v>
      </c>
      <c r="B95" s="24" t="s">
        <v>74</v>
      </c>
      <c r="C95" s="24">
        <v>93.0</v>
      </c>
      <c r="D95" s="24">
        <v>68.0</v>
      </c>
      <c r="E95" s="24">
        <v>23.28769</v>
      </c>
    </row>
    <row r="96">
      <c r="A96" s="35">
        <v>41866.0</v>
      </c>
      <c r="B96" s="24" t="s">
        <v>74</v>
      </c>
      <c r="C96" s="24">
        <v>94.0</v>
      </c>
      <c r="D96" s="24">
        <v>80.0</v>
      </c>
      <c r="E96" s="24">
        <v>27.39728</v>
      </c>
    </row>
    <row r="97">
      <c r="A97" s="35">
        <v>41866.0</v>
      </c>
      <c r="B97" s="24" t="s">
        <v>74</v>
      </c>
      <c r="C97" s="24">
        <v>95.0</v>
      </c>
      <c r="D97" s="24">
        <v>67.0</v>
      </c>
      <c r="E97" s="24">
        <v>22.94522</v>
      </c>
    </row>
    <row r="98">
      <c r="A98" s="35">
        <v>41866.0</v>
      </c>
      <c r="B98" s="24" t="s">
        <v>74</v>
      </c>
      <c r="C98" s="24">
        <v>96.0</v>
      </c>
      <c r="D98" s="24">
        <v>72.0</v>
      </c>
      <c r="E98" s="24">
        <v>24.65755</v>
      </c>
    </row>
    <row r="99">
      <c r="A99" s="35">
        <v>41866.0</v>
      </c>
      <c r="B99" s="24" t="s">
        <v>74</v>
      </c>
      <c r="C99" s="24">
        <v>97.0</v>
      </c>
      <c r="D99" s="24">
        <v>77.0</v>
      </c>
      <c r="E99" s="24">
        <v>26.36988</v>
      </c>
    </row>
    <row r="100">
      <c r="A100" s="35">
        <v>41866.0</v>
      </c>
      <c r="B100" s="24" t="s">
        <v>74</v>
      </c>
      <c r="C100" s="24">
        <v>98.0</v>
      </c>
      <c r="D100" s="24">
        <v>84.0</v>
      </c>
      <c r="E100" s="24">
        <v>28.76714</v>
      </c>
    </row>
    <row r="101">
      <c r="A101" s="35">
        <v>41866.0</v>
      </c>
      <c r="B101" s="24" t="s">
        <v>74</v>
      </c>
      <c r="C101" s="24">
        <v>99.0</v>
      </c>
      <c r="D101" s="24">
        <v>63.0</v>
      </c>
      <c r="E101" s="24">
        <v>21.57536</v>
      </c>
    </row>
    <row r="102">
      <c r="A102" s="35">
        <v>41866.0</v>
      </c>
      <c r="B102" s="24" t="s">
        <v>74</v>
      </c>
      <c r="C102" s="24">
        <v>100.0</v>
      </c>
      <c r="D102" s="24">
        <v>49.0</v>
      </c>
      <c r="E102" s="24">
        <v>16.78083</v>
      </c>
    </row>
    <row r="103">
      <c r="A103" s="35">
        <v>41866.0</v>
      </c>
      <c r="B103" s="24" t="s">
        <v>74</v>
      </c>
      <c r="C103" s="24">
        <v>101.0</v>
      </c>
      <c r="D103" s="24">
        <v>60.0</v>
      </c>
      <c r="E103" s="24">
        <v>20.54796</v>
      </c>
    </row>
    <row r="104">
      <c r="A104" s="35">
        <v>41866.0</v>
      </c>
      <c r="B104" s="24" t="s">
        <v>74</v>
      </c>
      <c r="C104" s="24">
        <v>102.0</v>
      </c>
      <c r="D104" s="24">
        <v>66.0</v>
      </c>
      <c r="E104" s="24">
        <v>22.60276</v>
      </c>
    </row>
    <row r="105">
      <c r="A105" s="35">
        <v>41866.0</v>
      </c>
      <c r="B105" s="24" t="s">
        <v>74</v>
      </c>
      <c r="C105" s="24">
        <v>103.0</v>
      </c>
      <c r="D105" s="24">
        <v>48.0</v>
      </c>
      <c r="E105" s="24">
        <v>16.43837</v>
      </c>
    </row>
    <row r="106">
      <c r="A106" s="35">
        <v>41866.0</v>
      </c>
      <c r="B106" s="24" t="s">
        <v>74</v>
      </c>
      <c r="C106" s="24">
        <v>104.0</v>
      </c>
      <c r="D106" s="24">
        <v>95.0</v>
      </c>
      <c r="E106" s="24">
        <v>32.53427</v>
      </c>
    </row>
    <row r="107">
      <c r="A107" s="35">
        <v>41866.0</v>
      </c>
      <c r="B107" s="24" t="s">
        <v>74</v>
      </c>
      <c r="C107" s="24">
        <v>105.0</v>
      </c>
      <c r="D107" s="24">
        <v>90.0</v>
      </c>
      <c r="E107" s="24">
        <v>30.82194</v>
      </c>
    </row>
    <row r="108">
      <c r="A108" s="35">
        <v>41866.0</v>
      </c>
      <c r="B108" s="24" t="s">
        <v>74</v>
      </c>
      <c r="C108" s="24">
        <v>106.0</v>
      </c>
      <c r="D108" s="24">
        <v>82.0</v>
      </c>
      <c r="E108" s="24">
        <v>28.08221</v>
      </c>
    </row>
    <row r="109">
      <c r="A109" s="35">
        <v>41866.0</v>
      </c>
      <c r="B109" s="24" t="s">
        <v>74</v>
      </c>
      <c r="C109" s="24">
        <v>107.0</v>
      </c>
      <c r="D109" s="24">
        <v>95.0</v>
      </c>
      <c r="E109" s="24">
        <v>32.53427</v>
      </c>
    </row>
    <row r="110">
      <c r="A110" s="35">
        <v>41866.0</v>
      </c>
      <c r="B110" s="24" t="s">
        <v>74</v>
      </c>
      <c r="C110" s="24">
        <v>108.0</v>
      </c>
      <c r="D110" s="24">
        <v>89.0</v>
      </c>
      <c r="E110" s="24">
        <v>30.47947</v>
      </c>
    </row>
    <row r="111">
      <c r="A111" s="35">
        <v>41866.0</v>
      </c>
      <c r="B111" s="24" t="s">
        <v>74</v>
      </c>
      <c r="C111" s="24">
        <v>109.0</v>
      </c>
      <c r="D111" s="24">
        <v>70.0</v>
      </c>
      <c r="E111" s="24">
        <v>23.97262</v>
      </c>
    </row>
    <row r="112">
      <c r="A112" s="35">
        <v>41866.0</v>
      </c>
      <c r="B112" s="24" t="s">
        <v>74</v>
      </c>
      <c r="C112" s="24">
        <v>110.0</v>
      </c>
      <c r="D112" s="24">
        <v>57.0</v>
      </c>
      <c r="E112" s="24">
        <v>19.52056</v>
      </c>
    </row>
    <row r="113">
      <c r="A113" s="35">
        <v>41866.0</v>
      </c>
      <c r="B113" s="24" t="s">
        <v>75</v>
      </c>
      <c r="C113" s="24">
        <v>1.0</v>
      </c>
      <c r="D113" s="24">
        <v>94.0</v>
      </c>
      <c r="E113" s="24">
        <v>32.63887</v>
      </c>
    </row>
    <row r="114">
      <c r="A114" s="35">
        <v>41866.0</v>
      </c>
      <c r="B114" s="24" t="s">
        <v>75</v>
      </c>
      <c r="C114" s="24">
        <v>2.0</v>
      </c>
      <c r="D114" s="24">
        <v>74.0</v>
      </c>
      <c r="E114" s="24">
        <v>25.69443</v>
      </c>
    </row>
    <row r="115">
      <c r="A115" s="35">
        <v>41866.0</v>
      </c>
      <c r="B115" s="24" t="s">
        <v>75</v>
      </c>
      <c r="C115" s="24">
        <v>3.0</v>
      </c>
      <c r="D115" s="24">
        <v>85.0</v>
      </c>
      <c r="E115" s="24">
        <v>29.51387</v>
      </c>
    </row>
    <row r="116">
      <c r="A116" s="35">
        <v>41866.0</v>
      </c>
      <c r="B116" s="24" t="s">
        <v>75</v>
      </c>
      <c r="C116" s="24">
        <v>4.0</v>
      </c>
      <c r="D116" s="24">
        <v>51.0</v>
      </c>
      <c r="E116" s="24">
        <v>17.70832</v>
      </c>
    </row>
    <row r="117">
      <c r="A117" s="35">
        <v>41866.0</v>
      </c>
      <c r="B117" s="24" t="s">
        <v>75</v>
      </c>
      <c r="C117" s="24">
        <v>5.0</v>
      </c>
      <c r="D117" s="24">
        <v>25.0</v>
      </c>
      <c r="E117" s="24">
        <v>8.68055</v>
      </c>
    </row>
    <row r="118">
      <c r="A118" s="35">
        <v>41866.0</v>
      </c>
      <c r="B118" s="24" t="s">
        <v>75</v>
      </c>
      <c r="C118" s="24">
        <v>6.0</v>
      </c>
      <c r="D118" s="24">
        <v>68.0</v>
      </c>
      <c r="E118" s="24">
        <v>23.6111</v>
      </c>
    </row>
    <row r="119">
      <c r="A119" s="35">
        <v>41866.0</v>
      </c>
      <c r="B119" s="24" t="s">
        <v>75</v>
      </c>
      <c r="C119" s="24">
        <v>7.0</v>
      </c>
      <c r="D119" s="24">
        <v>64.0</v>
      </c>
      <c r="E119" s="24">
        <v>22.22221</v>
      </c>
    </row>
    <row r="120">
      <c r="A120" s="35">
        <v>41866.0</v>
      </c>
      <c r="B120" s="24" t="s">
        <v>75</v>
      </c>
      <c r="C120" s="24">
        <v>8.0</v>
      </c>
      <c r="D120" s="24">
        <v>69.0</v>
      </c>
      <c r="E120" s="24">
        <v>23.95832</v>
      </c>
    </row>
    <row r="121">
      <c r="A121" s="35">
        <v>41866.0</v>
      </c>
      <c r="B121" s="24" t="s">
        <v>75</v>
      </c>
      <c r="C121" s="24">
        <v>9.0</v>
      </c>
      <c r="D121" s="24">
        <v>80.0</v>
      </c>
      <c r="E121" s="24">
        <v>27.77776</v>
      </c>
    </row>
    <row r="122">
      <c r="A122" s="35">
        <v>41866.0</v>
      </c>
      <c r="B122" s="24" t="s">
        <v>75</v>
      </c>
      <c r="C122" s="24">
        <v>10.0</v>
      </c>
      <c r="D122" s="24">
        <v>85.0</v>
      </c>
      <c r="E122" s="24">
        <v>29.51387</v>
      </c>
    </row>
    <row r="123">
      <c r="A123" s="35">
        <v>41866.0</v>
      </c>
      <c r="B123" s="24" t="s">
        <v>75</v>
      </c>
      <c r="C123" s="24">
        <v>11.0</v>
      </c>
      <c r="D123" s="24">
        <v>56.0</v>
      </c>
      <c r="E123" s="24">
        <v>19.44443</v>
      </c>
    </row>
    <row r="124">
      <c r="A124" s="35">
        <v>41866.0</v>
      </c>
      <c r="B124" s="24" t="s">
        <v>75</v>
      </c>
      <c r="C124" s="24">
        <v>12.0</v>
      </c>
      <c r="D124" s="24">
        <v>55.0</v>
      </c>
      <c r="E124" s="24">
        <v>19.09721</v>
      </c>
    </row>
    <row r="125">
      <c r="A125" s="35">
        <v>41866.0</v>
      </c>
      <c r="B125" s="24" t="s">
        <v>75</v>
      </c>
      <c r="C125" s="24">
        <v>13.0</v>
      </c>
      <c r="D125" s="24">
        <v>68.0</v>
      </c>
      <c r="E125" s="24">
        <v>23.6111</v>
      </c>
    </row>
    <row r="126">
      <c r="A126" s="35">
        <v>41866.0</v>
      </c>
      <c r="B126" s="24" t="s">
        <v>75</v>
      </c>
      <c r="C126" s="24">
        <v>14.0</v>
      </c>
      <c r="D126" s="24">
        <v>67.0</v>
      </c>
      <c r="E126" s="24">
        <v>23.26387</v>
      </c>
    </row>
    <row r="127">
      <c r="A127" s="35">
        <v>41866.0</v>
      </c>
      <c r="B127" s="24" t="s">
        <v>75</v>
      </c>
      <c r="C127" s="24">
        <v>15.0</v>
      </c>
      <c r="D127" s="24">
        <v>60.0</v>
      </c>
      <c r="E127" s="24">
        <v>20.83332</v>
      </c>
    </row>
    <row r="128">
      <c r="A128" s="35">
        <v>41866.0</v>
      </c>
      <c r="B128" s="24" t="s">
        <v>75</v>
      </c>
      <c r="C128" s="24">
        <v>16.0</v>
      </c>
      <c r="D128" s="24">
        <v>80.0</v>
      </c>
      <c r="E128" s="24">
        <v>27.77776</v>
      </c>
    </row>
    <row r="129">
      <c r="A129" s="35">
        <v>41866.0</v>
      </c>
      <c r="B129" s="24" t="s">
        <v>75</v>
      </c>
      <c r="C129" s="24">
        <v>17.0</v>
      </c>
      <c r="D129" s="24">
        <v>71.0</v>
      </c>
      <c r="E129" s="24">
        <v>24.65276</v>
      </c>
    </row>
    <row r="130">
      <c r="A130" s="35">
        <v>41866.0</v>
      </c>
      <c r="B130" s="24" t="s">
        <v>75</v>
      </c>
      <c r="C130" s="24">
        <v>18.0</v>
      </c>
      <c r="D130" s="24">
        <v>55.0</v>
      </c>
      <c r="E130" s="24">
        <v>19.09721</v>
      </c>
    </row>
    <row r="131">
      <c r="A131" s="35">
        <v>41866.0</v>
      </c>
      <c r="B131" s="24" t="s">
        <v>75</v>
      </c>
      <c r="C131" s="24">
        <v>19.0</v>
      </c>
      <c r="D131" s="24">
        <v>84.0</v>
      </c>
      <c r="E131" s="24">
        <v>29.16665</v>
      </c>
    </row>
    <row r="132">
      <c r="A132" s="35">
        <v>41866.0</v>
      </c>
      <c r="B132" s="24" t="s">
        <v>75</v>
      </c>
      <c r="C132" s="24">
        <v>20.0</v>
      </c>
      <c r="D132" s="24">
        <v>79.0</v>
      </c>
      <c r="E132" s="24">
        <v>27.43054</v>
      </c>
    </row>
    <row r="133">
      <c r="A133" s="35">
        <v>41866.0</v>
      </c>
      <c r="B133" s="24" t="s">
        <v>75</v>
      </c>
      <c r="C133" s="24">
        <v>21.0</v>
      </c>
      <c r="D133" s="24">
        <v>60.0</v>
      </c>
      <c r="E133" s="24">
        <v>20.83332</v>
      </c>
    </row>
    <row r="134">
      <c r="A134" s="35">
        <v>41866.0</v>
      </c>
      <c r="B134" s="24" t="s">
        <v>75</v>
      </c>
      <c r="C134" s="24">
        <v>22.0</v>
      </c>
      <c r="D134" s="24">
        <v>71.0</v>
      </c>
      <c r="E134" s="24">
        <v>24.65276</v>
      </c>
    </row>
    <row r="135">
      <c r="A135" s="35">
        <v>41866.0</v>
      </c>
      <c r="B135" s="24" t="s">
        <v>75</v>
      </c>
      <c r="C135" s="24">
        <v>23.0</v>
      </c>
      <c r="D135" s="24">
        <v>102.0</v>
      </c>
      <c r="E135" s="24">
        <v>35.41664</v>
      </c>
    </row>
    <row r="136">
      <c r="A136" s="35">
        <v>41866.0</v>
      </c>
      <c r="B136" s="24" t="s">
        <v>75</v>
      </c>
      <c r="C136" s="24">
        <v>24.0</v>
      </c>
      <c r="D136" s="24">
        <v>52.0</v>
      </c>
      <c r="E136" s="24">
        <v>18.05554</v>
      </c>
    </row>
    <row r="137">
      <c r="A137" s="35">
        <v>41866.0</v>
      </c>
      <c r="B137" s="24" t="s">
        <v>75</v>
      </c>
      <c r="C137" s="24">
        <v>25.0</v>
      </c>
      <c r="D137" s="24">
        <v>65.0</v>
      </c>
      <c r="E137" s="24">
        <v>22.56943</v>
      </c>
    </row>
    <row r="138">
      <c r="A138" s="35">
        <v>41866.0</v>
      </c>
      <c r="B138" s="24" t="s">
        <v>75</v>
      </c>
      <c r="C138" s="24">
        <v>26.0</v>
      </c>
      <c r="D138" s="24">
        <v>61.0</v>
      </c>
      <c r="E138" s="24">
        <v>21.18054</v>
      </c>
    </row>
    <row r="139">
      <c r="A139" s="35">
        <v>41866.0</v>
      </c>
      <c r="B139" s="24" t="s">
        <v>75</v>
      </c>
      <c r="C139" s="24">
        <v>27.0</v>
      </c>
      <c r="D139" s="24">
        <v>75.0</v>
      </c>
      <c r="E139" s="24">
        <v>26.04165</v>
      </c>
    </row>
    <row r="140">
      <c r="A140" s="35">
        <v>41866.0</v>
      </c>
      <c r="B140" s="24" t="s">
        <v>75</v>
      </c>
      <c r="C140" s="24">
        <v>28.0</v>
      </c>
      <c r="D140" s="24">
        <v>81.0</v>
      </c>
      <c r="E140" s="24">
        <v>28.12498</v>
      </c>
    </row>
    <row r="141">
      <c r="A141" s="35">
        <v>41866.0</v>
      </c>
      <c r="B141" s="24" t="s">
        <v>75</v>
      </c>
      <c r="C141" s="24">
        <v>29.0</v>
      </c>
      <c r="D141" s="24">
        <v>61.0</v>
      </c>
      <c r="E141" s="24">
        <v>21.18054</v>
      </c>
    </row>
    <row r="142">
      <c r="A142" s="35">
        <v>41866.0</v>
      </c>
      <c r="B142" s="24" t="s">
        <v>75</v>
      </c>
      <c r="C142" s="24">
        <v>30.0</v>
      </c>
      <c r="D142" s="24">
        <v>62.0</v>
      </c>
      <c r="E142" s="24">
        <v>21.52776</v>
      </c>
    </row>
    <row r="143">
      <c r="A143" s="35">
        <v>41866.0</v>
      </c>
      <c r="B143" s="24" t="s">
        <v>75</v>
      </c>
      <c r="C143" s="24">
        <v>31.0</v>
      </c>
      <c r="D143" s="24">
        <v>70.0</v>
      </c>
      <c r="E143" s="24">
        <v>24.30554</v>
      </c>
    </row>
    <row r="144">
      <c r="A144" s="35">
        <v>41866.0</v>
      </c>
      <c r="B144" s="24" t="s">
        <v>75</v>
      </c>
      <c r="C144" s="24">
        <v>32.0</v>
      </c>
      <c r="D144" s="24">
        <v>51.0</v>
      </c>
      <c r="E144" s="24">
        <v>17.70832</v>
      </c>
    </row>
    <row r="145">
      <c r="A145" s="35">
        <v>41866.0</v>
      </c>
      <c r="B145" s="24" t="s">
        <v>75</v>
      </c>
      <c r="C145" s="24">
        <v>33.0</v>
      </c>
      <c r="D145" s="24">
        <v>62.0</v>
      </c>
      <c r="E145" s="24">
        <v>21.52776</v>
      </c>
    </row>
    <row r="146">
      <c r="A146" s="35">
        <v>41866.0</v>
      </c>
      <c r="B146" s="24" t="s">
        <v>75</v>
      </c>
      <c r="C146" s="24">
        <v>34.0</v>
      </c>
      <c r="D146" s="24">
        <v>47.0</v>
      </c>
      <c r="E146" s="24">
        <v>16.31943</v>
      </c>
    </row>
    <row r="147">
      <c r="A147" s="35">
        <v>41866.0</v>
      </c>
      <c r="B147" s="24" t="s">
        <v>75</v>
      </c>
      <c r="C147" s="24">
        <v>35.0</v>
      </c>
      <c r="D147" s="24">
        <v>115.0</v>
      </c>
      <c r="E147" s="24">
        <v>39.93053</v>
      </c>
    </row>
    <row r="148">
      <c r="A148" s="35">
        <v>41866.0</v>
      </c>
      <c r="B148" s="24" t="s">
        <v>75</v>
      </c>
      <c r="C148" s="24">
        <v>36.0</v>
      </c>
      <c r="D148" s="24">
        <v>64.0</v>
      </c>
      <c r="E148" s="24">
        <v>22.22221</v>
      </c>
    </row>
    <row r="149">
      <c r="A149" s="35">
        <v>41866.0</v>
      </c>
      <c r="B149" s="24" t="s">
        <v>75</v>
      </c>
      <c r="C149" s="24">
        <v>37.0</v>
      </c>
      <c r="D149" s="24">
        <v>71.0</v>
      </c>
      <c r="E149" s="24">
        <v>24.65276</v>
      </c>
    </row>
    <row r="150">
      <c r="A150" s="35">
        <v>41866.0</v>
      </c>
      <c r="B150" s="24" t="s">
        <v>75</v>
      </c>
      <c r="C150" s="24">
        <v>38.0</v>
      </c>
      <c r="D150" s="24">
        <v>104.0</v>
      </c>
      <c r="E150" s="24">
        <v>36.11109</v>
      </c>
    </row>
    <row r="151">
      <c r="A151" s="35">
        <v>41866.0</v>
      </c>
      <c r="B151" s="24" t="s">
        <v>75</v>
      </c>
      <c r="C151" s="24">
        <v>39.0</v>
      </c>
      <c r="D151" s="24">
        <v>60.0</v>
      </c>
      <c r="E151" s="24">
        <v>20.83332</v>
      </c>
    </row>
    <row r="152">
      <c r="A152" s="35">
        <v>41866.0</v>
      </c>
      <c r="B152" s="24" t="s">
        <v>75</v>
      </c>
      <c r="C152" s="24">
        <v>40.0</v>
      </c>
      <c r="D152" s="24">
        <v>98.0</v>
      </c>
      <c r="E152" s="24">
        <v>34.02776</v>
      </c>
    </row>
    <row r="153">
      <c r="A153" s="35">
        <v>41866.0</v>
      </c>
      <c r="B153" s="24" t="s">
        <v>75</v>
      </c>
      <c r="C153" s="24">
        <v>41.0</v>
      </c>
      <c r="D153" s="24">
        <v>60.0</v>
      </c>
      <c r="E153" s="24">
        <v>20.83332</v>
      </c>
    </row>
    <row r="154">
      <c r="A154" s="35">
        <v>41866.0</v>
      </c>
      <c r="B154" s="24" t="s">
        <v>75</v>
      </c>
      <c r="C154" s="24">
        <v>42.0</v>
      </c>
      <c r="D154" s="24">
        <v>61.0</v>
      </c>
      <c r="E154" s="24">
        <v>21.18054</v>
      </c>
    </row>
    <row r="155">
      <c r="A155" s="35">
        <v>41866.0</v>
      </c>
      <c r="B155" s="24" t="s">
        <v>75</v>
      </c>
      <c r="C155" s="24">
        <v>43.0</v>
      </c>
      <c r="D155" s="24">
        <v>55.0</v>
      </c>
      <c r="E155" s="24">
        <v>19.09721</v>
      </c>
    </row>
    <row r="156">
      <c r="A156" s="35">
        <v>41866.0</v>
      </c>
      <c r="B156" s="24" t="s">
        <v>75</v>
      </c>
      <c r="C156" s="24">
        <v>44.0</v>
      </c>
      <c r="D156" s="24">
        <v>82.0</v>
      </c>
      <c r="E156" s="24">
        <v>28.4722</v>
      </c>
    </row>
    <row r="157">
      <c r="A157" s="35">
        <v>41866.0</v>
      </c>
      <c r="B157" s="24" t="s">
        <v>75</v>
      </c>
      <c r="C157" s="24">
        <v>45.0</v>
      </c>
      <c r="D157" s="24">
        <v>62.0</v>
      </c>
      <c r="E157" s="24">
        <v>21.52776</v>
      </c>
    </row>
    <row r="158">
      <c r="A158" s="35">
        <v>41866.0</v>
      </c>
      <c r="B158" s="24" t="s">
        <v>75</v>
      </c>
      <c r="C158" s="24">
        <v>46.0</v>
      </c>
      <c r="D158" s="24">
        <v>53.0</v>
      </c>
      <c r="E158" s="24">
        <v>18.40277</v>
      </c>
    </row>
    <row r="159">
      <c r="A159" s="35">
        <v>41866.0</v>
      </c>
      <c r="B159" s="24" t="s">
        <v>75</v>
      </c>
      <c r="C159" s="24">
        <v>47.0</v>
      </c>
      <c r="D159" s="24">
        <v>82.0</v>
      </c>
      <c r="E159" s="24">
        <v>28.4722</v>
      </c>
    </row>
    <row r="160">
      <c r="A160" s="35">
        <v>41866.0</v>
      </c>
      <c r="B160" s="24" t="s">
        <v>75</v>
      </c>
      <c r="C160" s="24">
        <v>48.0</v>
      </c>
      <c r="D160" s="24">
        <v>86.0</v>
      </c>
      <c r="E160" s="24">
        <v>29.86109</v>
      </c>
    </row>
    <row r="161">
      <c r="A161" s="35">
        <v>41866.0</v>
      </c>
      <c r="B161" s="24" t="s">
        <v>75</v>
      </c>
      <c r="C161" s="24">
        <v>49.0</v>
      </c>
      <c r="D161" s="24">
        <v>76.0</v>
      </c>
      <c r="E161" s="24">
        <v>26.38887</v>
      </c>
    </row>
    <row r="162">
      <c r="A162" s="35">
        <v>41866.0</v>
      </c>
      <c r="B162" s="24" t="s">
        <v>75</v>
      </c>
      <c r="C162" s="24">
        <v>50.0</v>
      </c>
      <c r="D162" s="24">
        <v>65.0</v>
      </c>
      <c r="E162" s="24">
        <v>22.56943</v>
      </c>
    </row>
    <row r="163">
      <c r="A163" s="35">
        <v>41866.0</v>
      </c>
      <c r="B163" s="24" t="s">
        <v>75</v>
      </c>
      <c r="C163" s="24">
        <v>51.0</v>
      </c>
      <c r="D163" s="24">
        <v>69.0</v>
      </c>
      <c r="E163" s="24">
        <v>23.95832</v>
      </c>
    </row>
    <row r="164">
      <c r="A164" s="35">
        <v>41866.0</v>
      </c>
      <c r="B164" s="24" t="s">
        <v>75</v>
      </c>
      <c r="C164" s="24">
        <v>52.0</v>
      </c>
      <c r="D164" s="24">
        <v>68.0</v>
      </c>
      <c r="E164" s="24">
        <v>23.6111</v>
      </c>
    </row>
    <row r="165">
      <c r="A165" s="35">
        <v>41866.0</v>
      </c>
      <c r="B165" s="24" t="s">
        <v>75</v>
      </c>
      <c r="C165" s="24">
        <v>53.0</v>
      </c>
      <c r="D165" s="24">
        <v>86.0</v>
      </c>
      <c r="E165" s="24">
        <v>29.86109</v>
      </c>
    </row>
    <row r="166">
      <c r="A166" s="35">
        <v>41866.0</v>
      </c>
      <c r="B166" s="24" t="s">
        <v>75</v>
      </c>
      <c r="C166" s="24">
        <v>54.0</v>
      </c>
      <c r="D166" s="24">
        <v>49.0</v>
      </c>
      <c r="E166" s="24">
        <v>17.01388</v>
      </c>
    </row>
    <row r="167">
      <c r="A167" s="35">
        <v>41866.0</v>
      </c>
      <c r="B167" s="24" t="s">
        <v>75</v>
      </c>
      <c r="C167" s="24">
        <v>55.0</v>
      </c>
      <c r="D167" s="24">
        <v>64.0</v>
      </c>
      <c r="E167" s="24">
        <v>22.22221</v>
      </c>
    </row>
    <row r="168">
      <c r="A168" s="35">
        <v>41866.0</v>
      </c>
      <c r="B168" s="24" t="s">
        <v>75</v>
      </c>
      <c r="C168" s="24">
        <v>56.0</v>
      </c>
      <c r="D168" s="24">
        <v>82.0</v>
      </c>
      <c r="E168" s="24">
        <v>28.4722</v>
      </c>
    </row>
    <row r="169">
      <c r="A169" s="35">
        <v>41866.0</v>
      </c>
      <c r="B169" s="24" t="s">
        <v>75</v>
      </c>
      <c r="C169" s="24">
        <v>57.0</v>
      </c>
      <c r="D169" s="24">
        <v>81.0</v>
      </c>
      <c r="E169" s="24">
        <v>28.12498</v>
      </c>
    </row>
    <row r="170">
      <c r="A170" s="35">
        <v>41866.0</v>
      </c>
      <c r="B170" s="24" t="s">
        <v>75</v>
      </c>
      <c r="C170" s="24">
        <v>58.0</v>
      </c>
      <c r="D170" s="24">
        <v>88.0</v>
      </c>
      <c r="E170" s="24">
        <v>30.55554</v>
      </c>
    </row>
    <row r="171">
      <c r="A171" s="35">
        <v>41866.0</v>
      </c>
      <c r="B171" s="24" t="s">
        <v>75</v>
      </c>
      <c r="C171" s="24">
        <v>59.0</v>
      </c>
      <c r="D171" s="24">
        <v>84.0</v>
      </c>
      <c r="E171" s="24">
        <v>29.16665</v>
      </c>
    </row>
    <row r="172">
      <c r="A172" s="35">
        <v>41866.0</v>
      </c>
      <c r="B172" s="24" t="s">
        <v>75</v>
      </c>
      <c r="C172" s="24">
        <v>60.0</v>
      </c>
      <c r="D172" s="24">
        <v>83.0</v>
      </c>
      <c r="E172" s="24">
        <v>28.81943</v>
      </c>
    </row>
    <row r="173">
      <c r="A173" s="35">
        <v>41866.0</v>
      </c>
      <c r="B173" s="24" t="s">
        <v>75</v>
      </c>
      <c r="C173" s="24">
        <v>61.0</v>
      </c>
      <c r="D173" s="24">
        <v>74.0</v>
      </c>
      <c r="E173" s="24">
        <v>25.69443</v>
      </c>
    </row>
    <row r="174">
      <c r="A174" s="35">
        <v>41866.0</v>
      </c>
      <c r="B174" s="24" t="s">
        <v>75</v>
      </c>
      <c r="C174" s="24">
        <v>62.0</v>
      </c>
      <c r="D174" s="24">
        <v>86.0</v>
      </c>
      <c r="E174" s="24">
        <v>29.86109</v>
      </c>
    </row>
    <row r="175">
      <c r="A175" s="35">
        <v>41866.0</v>
      </c>
      <c r="B175" s="24" t="s">
        <v>75</v>
      </c>
      <c r="C175" s="24">
        <v>63.0</v>
      </c>
      <c r="D175" s="24">
        <v>76.0</v>
      </c>
      <c r="E175" s="24">
        <v>26.38887</v>
      </c>
    </row>
    <row r="176">
      <c r="A176" s="35">
        <v>41866.0</v>
      </c>
      <c r="B176" s="24" t="s">
        <v>75</v>
      </c>
      <c r="C176" s="24">
        <v>64.0</v>
      </c>
      <c r="D176" s="24">
        <v>85.0</v>
      </c>
      <c r="E176" s="24">
        <v>29.51387</v>
      </c>
    </row>
    <row r="177">
      <c r="A177" s="35">
        <v>41866.0</v>
      </c>
      <c r="B177" s="24" t="s">
        <v>75</v>
      </c>
      <c r="C177" s="24">
        <v>65.0</v>
      </c>
      <c r="D177" s="24">
        <v>66.0</v>
      </c>
      <c r="E177" s="24">
        <v>22.91665</v>
      </c>
    </row>
    <row r="178">
      <c r="A178" s="35">
        <v>41866.0</v>
      </c>
      <c r="B178" s="24" t="s">
        <v>75</v>
      </c>
      <c r="C178" s="24">
        <v>66.0</v>
      </c>
      <c r="D178" s="24">
        <v>74.0</v>
      </c>
      <c r="E178" s="24">
        <v>25.69443</v>
      </c>
    </row>
    <row r="179">
      <c r="A179" s="35">
        <v>41866.0</v>
      </c>
      <c r="B179" s="24" t="s">
        <v>75</v>
      </c>
      <c r="C179" s="24">
        <v>67.0</v>
      </c>
      <c r="D179" s="24">
        <v>67.0</v>
      </c>
      <c r="E179" s="24">
        <v>23.26387</v>
      </c>
    </row>
    <row r="180">
      <c r="A180" s="35">
        <v>41866.0</v>
      </c>
      <c r="B180" s="24" t="s">
        <v>75</v>
      </c>
      <c r="C180" s="24">
        <v>68.0</v>
      </c>
      <c r="D180" s="24">
        <v>85.0</v>
      </c>
      <c r="E180" s="24">
        <v>29.51387</v>
      </c>
    </row>
    <row r="181">
      <c r="A181" s="35">
        <v>41866.0</v>
      </c>
      <c r="B181" s="24" t="s">
        <v>75</v>
      </c>
      <c r="C181" s="24">
        <v>69.0</v>
      </c>
      <c r="D181" s="24">
        <v>75.0</v>
      </c>
      <c r="E181" s="24">
        <v>26.04165</v>
      </c>
    </row>
    <row r="182">
      <c r="A182" s="35">
        <v>41866.0</v>
      </c>
      <c r="B182" s="24" t="s">
        <v>75</v>
      </c>
      <c r="C182" s="24">
        <v>70.0</v>
      </c>
      <c r="D182" s="24">
        <v>90.0</v>
      </c>
      <c r="E182" s="24">
        <v>31.24998</v>
      </c>
    </row>
    <row r="183">
      <c r="A183" s="35">
        <v>41866.0</v>
      </c>
      <c r="B183" s="24" t="s">
        <v>75</v>
      </c>
      <c r="C183" s="24">
        <v>71.0</v>
      </c>
      <c r="D183" s="24">
        <v>73.0</v>
      </c>
      <c r="E183" s="24">
        <v>25.34721</v>
      </c>
    </row>
    <row r="184">
      <c r="A184" s="35">
        <v>41866.0</v>
      </c>
      <c r="B184" s="24" t="s">
        <v>75</v>
      </c>
      <c r="C184" s="24">
        <v>72.0</v>
      </c>
      <c r="D184" s="24">
        <v>89.0</v>
      </c>
      <c r="E184" s="24">
        <v>30.90276</v>
      </c>
    </row>
    <row r="185">
      <c r="A185" s="35">
        <v>41866.0</v>
      </c>
      <c r="B185" s="24" t="s">
        <v>75</v>
      </c>
      <c r="C185" s="24">
        <v>73.0</v>
      </c>
      <c r="D185" s="24">
        <v>63.0</v>
      </c>
      <c r="E185" s="24">
        <v>21.87499</v>
      </c>
    </row>
    <row r="186">
      <c r="A186" s="35">
        <v>41866.0</v>
      </c>
      <c r="B186" s="24" t="s">
        <v>75</v>
      </c>
      <c r="C186" s="24">
        <v>74.0</v>
      </c>
      <c r="D186" s="24">
        <v>92.0</v>
      </c>
      <c r="E186" s="24">
        <v>31.94442</v>
      </c>
    </row>
    <row r="187">
      <c r="A187" s="35">
        <v>41866.0</v>
      </c>
      <c r="B187" s="24" t="s">
        <v>75</v>
      </c>
      <c r="C187" s="24">
        <v>75.0</v>
      </c>
      <c r="D187" s="24">
        <v>93.0</v>
      </c>
      <c r="E187" s="24">
        <v>32.29165</v>
      </c>
    </row>
    <row r="188">
      <c r="A188" s="35">
        <v>41866.0</v>
      </c>
      <c r="B188" s="24" t="s">
        <v>75</v>
      </c>
      <c r="C188" s="24">
        <v>76.0</v>
      </c>
      <c r="D188" s="24">
        <v>56.0</v>
      </c>
      <c r="E188" s="24">
        <v>19.44443</v>
      </c>
    </row>
    <row r="189">
      <c r="A189" s="35">
        <v>41866.0</v>
      </c>
      <c r="B189" s="24" t="s">
        <v>75</v>
      </c>
      <c r="C189" s="24">
        <v>77.0</v>
      </c>
      <c r="D189" s="24">
        <v>55.0</v>
      </c>
      <c r="E189" s="24">
        <v>19.09721</v>
      </c>
    </row>
    <row r="190">
      <c r="A190" s="35">
        <v>41866.0</v>
      </c>
      <c r="B190" s="24" t="s">
        <v>75</v>
      </c>
      <c r="C190" s="24">
        <v>78.0</v>
      </c>
      <c r="D190" s="24">
        <v>48.0</v>
      </c>
      <c r="E190" s="24">
        <v>16.66666</v>
      </c>
    </row>
    <row r="191">
      <c r="A191" s="35">
        <v>41866.0</v>
      </c>
      <c r="B191" s="24" t="s">
        <v>75</v>
      </c>
      <c r="C191" s="24">
        <v>79.0</v>
      </c>
      <c r="D191" s="24">
        <v>66.0</v>
      </c>
      <c r="E191" s="24">
        <v>22.91665</v>
      </c>
    </row>
    <row r="192">
      <c r="A192" s="35">
        <v>41866.0</v>
      </c>
      <c r="B192" s="24" t="s">
        <v>75</v>
      </c>
      <c r="C192" s="24">
        <v>80.0</v>
      </c>
      <c r="D192" s="24">
        <v>86.0</v>
      </c>
      <c r="E192" s="24">
        <v>29.86109</v>
      </c>
    </row>
    <row r="193">
      <c r="A193" s="35">
        <v>41866.0</v>
      </c>
      <c r="B193" s="24" t="s">
        <v>75</v>
      </c>
      <c r="C193" s="24">
        <v>81.0</v>
      </c>
      <c r="D193" s="24">
        <v>97.0</v>
      </c>
      <c r="E193" s="24">
        <v>33.68053</v>
      </c>
    </row>
    <row r="194">
      <c r="A194" s="35">
        <v>41866.0</v>
      </c>
      <c r="B194" s="24" t="s">
        <v>75</v>
      </c>
      <c r="C194" s="24">
        <v>82.0</v>
      </c>
      <c r="D194" s="24">
        <v>74.0</v>
      </c>
      <c r="E194" s="24">
        <v>25.69443</v>
      </c>
    </row>
    <row r="195">
      <c r="A195" s="35">
        <v>41866.0</v>
      </c>
      <c r="B195" s="24" t="s">
        <v>75</v>
      </c>
      <c r="C195" s="24">
        <v>83.0</v>
      </c>
      <c r="D195" s="24">
        <v>81.0</v>
      </c>
      <c r="E195" s="24">
        <v>28.12498</v>
      </c>
    </row>
    <row r="196">
      <c r="A196" s="35">
        <v>41866.0</v>
      </c>
      <c r="B196" s="24" t="s">
        <v>75</v>
      </c>
      <c r="C196" s="24">
        <v>84.0</v>
      </c>
      <c r="D196" s="24">
        <v>42.0</v>
      </c>
      <c r="E196" s="24">
        <v>14.58332</v>
      </c>
    </row>
    <row r="197">
      <c r="A197" s="35">
        <v>41866.0</v>
      </c>
      <c r="B197" s="24" t="s">
        <v>75</v>
      </c>
      <c r="C197" s="24">
        <v>85.0</v>
      </c>
      <c r="D197" s="24">
        <v>68.0</v>
      </c>
      <c r="E197" s="24">
        <v>23.6111</v>
      </c>
    </row>
    <row r="198">
      <c r="A198" s="24" t="s">
        <v>10</v>
      </c>
      <c r="B198" s="24" t="s">
        <v>2</v>
      </c>
      <c r="C198" s="24" t="s">
        <v>79</v>
      </c>
      <c r="D198" s="24" t="s">
        <v>98</v>
      </c>
      <c r="E198" s="24" t="s">
        <v>97</v>
      </c>
    </row>
    <row r="199">
      <c r="A199" s="35">
        <v>41866.0</v>
      </c>
      <c r="B199" s="24" t="s">
        <v>76</v>
      </c>
      <c r="C199" s="24">
        <v>1.0</v>
      </c>
      <c r="D199" s="24">
        <v>68.0</v>
      </c>
      <c r="E199" s="24">
        <v>20.48194</v>
      </c>
    </row>
    <row r="200">
      <c r="A200" s="35">
        <v>41866.0</v>
      </c>
      <c r="B200" s="24" t="s">
        <v>76</v>
      </c>
      <c r="C200" s="24">
        <v>2.0</v>
      </c>
      <c r="D200" s="24">
        <v>94.0</v>
      </c>
      <c r="E200" s="24">
        <v>28.31327</v>
      </c>
    </row>
    <row r="201">
      <c r="A201" s="35">
        <v>41866.0</v>
      </c>
      <c r="B201" s="24" t="s">
        <v>76</v>
      </c>
      <c r="C201" s="24">
        <v>3.0</v>
      </c>
      <c r="D201" s="24">
        <v>86.0</v>
      </c>
      <c r="E201" s="24">
        <v>25.90363</v>
      </c>
    </row>
    <row r="202">
      <c r="A202" s="35">
        <v>41866.0</v>
      </c>
      <c r="B202" s="24" t="s">
        <v>76</v>
      </c>
      <c r="C202" s="24">
        <v>4.0</v>
      </c>
      <c r="D202" s="24">
        <v>86.0</v>
      </c>
      <c r="E202" s="24">
        <v>25.90363</v>
      </c>
    </row>
    <row r="203">
      <c r="A203" s="35">
        <v>41866.0</v>
      </c>
      <c r="B203" s="24" t="s">
        <v>76</v>
      </c>
      <c r="C203" s="24">
        <v>5.0</v>
      </c>
      <c r="D203" s="24">
        <v>90.0</v>
      </c>
      <c r="E203" s="24">
        <v>27.10845</v>
      </c>
    </row>
    <row r="204">
      <c r="A204" s="35">
        <v>41866.0</v>
      </c>
      <c r="B204" s="24" t="s">
        <v>76</v>
      </c>
      <c r="C204" s="24">
        <v>6.0</v>
      </c>
      <c r="D204" s="24">
        <v>69.0</v>
      </c>
      <c r="E204" s="24">
        <v>20.78315</v>
      </c>
    </row>
    <row r="205">
      <c r="A205" s="35">
        <v>41866.0</v>
      </c>
      <c r="B205" s="24" t="s">
        <v>76</v>
      </c>
      <c r="C205" s="24">
        <v>7.0</v>
      </c>
      <c r="D205" s="24">
        <v>84.0</v>
      </c>
      <c r="E205" s="24">
        <v>25.30122</v>
      </c>
    </row>
    <row r="206">
      <c r="A206" s="35">
        <v>41866.0</v>
      </c>
      <c r="B206" s="24" t="s">
        <v>76</v>
      </c>
      <c r="C206" s="24">
        <v>8.0</v>
      </c>
      <c r="D206" s="24">
        <v>84.0</v>
      </c>
      <c r="E206" s="24">
        <v>25.30122</v>
      </c>
    </row>
    <row r="207">
      <c r="A207" s="35">
        <v>41866.0</v>
      </c>
      <c r="B207" s="24" t="s">
        <v>76</v>
      </c>
      <c r="C207" s="24">
        <v>9.0</v>
      </c>
      <c r="D207" s="24">
        <v>78.0</v>
      </c>
      <c r="E207" s="24">
        <v>23.49399</v>
      </c>
    </row>
    <row r="208">
      <c r="A208" s="35">
        <v>41866.0</v>
      </c>
      <c r="B208" s="24" t="s">
        <v>76</v>
      </c>
      <c r="C208" s="24">
        <v>10.0</v>
      </c>
      <c r="D208" s="24">
        <v>73.0</v>
      </c>
      <c r="E208" s="24">
        <v>21.98797</v>
      </c>
    </row>
    <row r="209">
      <c r="A209" s="35">
        <v>41866.0</v>
      </c>
      <c r="B209" s="24" t="s">
        <v>76</v>
      </c>
      <c r="C209" s="24">
        <v>11.0</v>
      </c>
      <c r="D209" s="24">
        <v>89.0</v>
      </c>
      <c r="E209" s="24">
        <v>26.80725</v>
      </c>
    </row>
    <row r="210">
      <c r="A210" s="35">
        <v>41866.0</v>
      </c>
      <c r="B210" s="24" t="s">
        <v>76</v>
      </c>
      <c r="C210" s="24">
        <v>12.0</v>
      </c>
      <c r="D210" s="24">
        <v>87.0</v>
      </c>
      <c r="E210" s="24">
        <v>26.20484</v>
      </c>
    </row>
    <row r="211">
      <c r="A211" s="35">
        <v>41866.0</v>
      </c>
      <c r="B211" s="24" t="s">
        <v>76</v>
      </c>
      <c r="C211" s="24">
        <v>13.0</v>
      </c>
      <c r="D211" s="24">
        <v>70.0</v>
      </c>
      <c r="E211" s="24">
        <v>21.08435</v>
      </c>
    </row>
    <row r="212">
      <c r="A212" s="35">
        <v>41866.0</v>
      </c>
      <c r="B212" s="24" t="s">
        <v>76</v>
      </c>
      <c r="C212" s="24">
        <v>14.0</v>
      </c>
      <c r="D212" s="24">
        <v>86.0</v>
      </c>
      <c r="E212" s="24">
        <v>25.90363</v>
      </c>
    </row>
    <row r="213">
      <c r="A213" s="35">
        <v>41866.0</v>
      </c>
      <c r="B213" s="24" t="s">
        <v>76</v>
      </c>
      <c r="C213" s="24">
        <v>15.0</v>
      </c>
      <c r="D213" s="24">
        <v>96.0</v>
      </c>
      <c r="E213" s="24">
        <v>28.91568</v>
      </c>
    </row>
    <row r="214">
      <c r="A214" s="35">
        <v>41866.0</v>
      </c>
      <c r="B214" s="24" t="s">
        <v>76</v>
      </c>
      <c r="C214" s="24">
        <v>16.0</v>
      </c>
      <c r="D214" s="24">
        <v>85.0</v>
      </c>
      <c r="E214" s="24">
        <v>25.60243</v>
      </c>
    </row>
    <row r="215">
      <c r="A215" s="35">
        <v>41866.0</v>
      </c>
      <c r="B215" s="24" t="s">
        <v>76</v>
      </c>
      <c r="C215" s="24">
        <v>17.0</v>
      </c>
      <c r="D215" s="24">
        <v>111.0</v>
      </c>
      <c r="E215" s="24">
        <v>33.43376</v>
      </c>
    </row>
    <row r="216">
      <c r="A216" s="35">
        <v>41866.0</v>
      </c>
      <c r="B216" s="24" t="s">
        <v>76</v>
      </c>
      <c r="C216" s="24">
        <v>18.0</v>
      </c>
      <c r="D216" s="24">
        <v>94.0</v>
      </c>
      <c r="E216" s="24">
        <v>28.31327</v>
      </c>
    </row>
    <row r="217">
      <c r="A217" s="35">
        <v>41866.0</v>
      </c>
      <c r="B217" s="24" t="s">
        <v>76</v>
      </c>
      <c r="C217" s="24">
        <v>19.0</v>
      </c>
      <c r="D217" s="24">
        <v>103.0</v>
      </c>
      <c r="E217" s="24">
        <v>31.02412</v>
      </c>
    </row>
    <row r="218">
      <c r="A218" s="35">
        <v>41866.0</v>
      </c>
      <c r="B218" s="24" t="s">
        <v>76</v>
      </c>
      <c r="C218" s="24">
        <v>20.0</v>
      </c>
      <c r="D218" s="24">
        <v>68.0</v>
      </c>
      <c r="E218" s="24">
        <v>20.48194</v>
      </c>
    </row>
    <row r="219">
      <c r="A219" s="35">
        <v>41866.0</v>
      </c>
      <c r="B219" s="24" t="s">
        <v>76</v>
      </c>
      <c r="C219" s="24">
        <v>21.0</v>
      </c>
      <c r="D219" s="24">
        <v>97.0</v>
      </c>
      <c r="E219" s="24">
        <v>29.21689</v>
      </c>
    </row>
    <row r="220">
      <c r="A220" s="35">
        <v>41866.0</v>
      </c>
      <c r="B220" s="24" t="s">
        <v>76</v>
      </c>
      <c r="C220" s="24">
        <v>22.0</v>
      </c>
      <c r="D220" s="24">
        <v>69.0</v>
      </c>
      <c r="E220" s="24">
        <v>20.78315</v>
      </c>
    </row>
    <row r="221">
      <c r="A221" s="35">
        <v>41866.0</v>
      </c>
      <c r="B221" s="24" t="s">
        <v>76</v>
      </c>
      <c r="C221" s="24">
        <v>23.0</v>
      </c>
      <c r="D221" s="24">
        <v>99.0</v>
      </c>
      <c r="E221" s="24">
        <v>29.8193</v>
      </c>
    </row>
    <row r="222">
      <c r="A222" s="35">
        <v>41866.0</v>
      </c>
      <c r="B222" s="24" t="s">
        <v>76</v>
      </c>
      <c r="C222" s="24">
        <v>24.0</v>
      </c>
      <c r="D222" s="24">
        <v>91.0</v>
      </c>
      <c r="E222" s="24">
        <v>27.40966</v>
      </c>
    </row>
    <row r="223">
      <c r="A223" s="35">
        <v>41866.0</v>
      </c>
      <c r="B223" s="24" t="s">
        <v>76</v>
      </c>
      <c r="C223" s="24">
        <v>25.0</v>
      </c>
      <c r="D223" s="24">
        <v>85.0</v>
      </c>
      <c r="E223" s="24">
        <v>25.60243</v>
      </c>
    </row>
    <row r="224">
      <c r="A224" s="35">
        <v>41866.0</v>
      </c>
      <c r="B224" s="24" t="s">
        <v>76</v>
      </c>
      <c r="C224" s="24">
        <v>26.0</v>
      </c>
      <c r="D224" s="24">
        <v>91.0</v>
      </c>
      <c r="E224" s="24">
        <v>27.40966</v>
      </c>
    </row>
    <row r="225">
      <c r="A225" s="35">
        <v>41866.0</v>
      </c>
      <c r="B225" s="24" t="s">
        <v>76</v>
      </c>
      <c r="C225" s="24">
        <v>27.0</v>
      </c>
      <c r="D225" s="24">
        <v>72.0</v>
      </c>
      <c r="E225" s="24">
        <v>21.68676</v>
      </c>
    </row>
    <row r="226">
      <c r="A226" s="35">
        <v>41866.0</v>
      </c>
      <c r="B226" s="24" t="s">
        <v>76</v>
      </c>
      <c r="C226" s="24">
        <v>28.0</v>
      </c>
      <c r="D226" s="24">
        <v>59.0</v>
      </c>
      <c r="E226" s="24">
        <v>17.7711</v>
      </c>
    </row>
    <row r="227">
      <c r="A227" s="35">
        <v>41866.0</v>
      </c>
      <c r="B227" s="24" t="s">
        <v>76</v>
      </c>
      <c r="C227" s="24">
        <v>29.0</v>
      </c>
      <c r="D227" s="24">
        <v>87.0</v>
      </c>
      <c r="E227" s="24">
        <v>26.20484</v>
      </c>
    </row>
    <row r="228">
      <c r="A228" s="35">
        <v>41866.0</v>
      </c>
      <c r="B228" s="24" t="s">
        <v>76</v>
      </c>
      <c r="C228" s="24">
        <v>30.0</v>
      </c>
      <c r="D228" s="24">
        <v>79.0</v>
      </c>
      <c r="E228" s="24">
        <v>23.7952</v>
      </c>
    </row>
    <row r="229">
      <c r="A229" s="35">
        <v>41866.0</v>
      </c>
      <c r="B229" s="24" t="s">
        <v>76</v>
      </c>
      <c r="C229" s="24">
        <v>31.0</v>
      </c>
      <c r="D229" s="24">
        <v>106.0</v>
      </c>
      <c r="E229" s="24">
        <v>31.92773</v>
      </c>
    </row>
    <row r="230">
      <c r="A230" s="35">
        <v>41866.0</v>
      </c>
      <c r="B230" s="24" t="s">
        <v>76</v>
      </c>
      <c r="C230" s="24">
        <v>32.0</v>
      </c>
      <c r="D230" s="24">
        <v>74.0</v>
      </c>
      <c r="E230" s="24">
        <v>22.28917</v>
      </c>
    </row>
    <row r="231">
      <c r="A231" s="35">
        <v>41866.0</v>
      </c>
      <c r="B231" s="24" t="s">
        <v>76</v>
      </c>
      <c r="C231" s="24">
        <v>33.0</v>
      </c>
      <c r="D231" s="24">
        <v>105.0</v>
      </c>
      <c r="E231" s="24">
        <v>31.62653</v>
      </c>
    </row>
    <row r="232">
      <c r="A232" s="35">
        <v>41866.0</v>
      </c>
      <c r="B232" s="24" t="s">
        <v>76</v>
      </c>
      <c r="C232" s="24">
        <v>34.0</v>
      </c>
      <c r="D232" s="24">
        <v>76.0</v>
      </c>
      <c r="E232" s="24">
        <v>22.89158</v>
      </c>
    </row>
    <row r="233">
      <c r="A233" s="35">
        <v>41866.0</v>
      </c>
      <c r="B233" s="24" t="s">
        <v>76</v>
      </c>
      <c r="C233" s="24">
        <v>35.0</v>
      </c>
      <c r="D233" s="24">
        <v>96.0</v>
      </c>
      <c r="E233" s="24">
        <v>28.91568</v>
      </c>
    </row>
    <row r="234">
      <c r="A234" s="35">
        <v>41866.0</v>
      </c>
      <c r="B234" s="24" t="s">
        <v>76</v>
      </c>
      <c r="C234" s="24">
        <v>36.0</v>
      </c>
      <c r="D234" s="24">
        <v>83.0</v>
      </c>
      <c r="E234" s="24">
        <v>25.00002</v>
      </c>
    </row>
    <row r="235">
      <c r="A235" s="35">
        <v>41866.0</v>
      </c>
      <c r="B235" s="24" t="s">
        <v>76</v>
      </c>
      <c r="C235" s="24">
        <v>37.0</v>
      </c>
      <c r="D235" s="24">
        <v>85.0</v>
      </c>
      <c r="E235" s="24">
        <v>25.60243</v>
      </c>
    </row>
    <row r="236">
      <c r="A236" s="35">
        <v>41866.0</v>
      </c>
      <c r="B236" s="24" t="s">
        <v>76</v>
      </c>
      <c r="C236" s="24">
        <v>38.0</v>
      </c>
      <c r="D236" s="24">
        <v>81.0</v>
      </c>
      <c r="E236" s="24">
        <v>24.39761</v>
      </c>
    </row>
    <row r="237">
      <c r="A237" s="35">
        <v>41866.0</v>
      </c>
      <c r="B237" s="24" t="s">
        <v>76</v>
      </c>
      <c r="C237" s="24">
        <v>39.0</v>
      </c>
      <c r="D237" s="24">
        <v>79.0</v>
      </c>
      <c r="E237" s="24">
        <v>23.7952</v>
      </c>
    </row>
    <row r="238">
      <c r="A238" s="35">
        <v>41866.0</v>
      </c>
      <c r="B238" s="24" t="s">
        <v>76</v>
      </c>
      <c r="C238" s="24">
        <v>40.0</v>
      </c>
      <c r="D238" s="24">
        <v>103.0</v>
      </c>
      <c r="E238" s="24">
        <v>31.02412</v>
      </c>
    </row>
    <row r="239">
      <c r="A239" s="35">
        <v>41866.0</v>
      </c>
      <c r="B239" s="24" t="s">
        <v>76</v>
      </c>
      <c r="C239" s="24">
        <v>41.0</v>
      </c>
      <c r="D239" s="24">
        <v>63.0</v>
      </c>
      <c r="E239" s="24">
        <v>18.97592</v>
      </c>
    </row>
    <row r="240">
      <c r="A240" s="35">
        <v>41866.0</v>
      </c>
      <c r="B240" s="24" t="s">
        <v>76</v>
      </c>
      <c r="C240" s="24">
        <v>42.0</v>
      </c>
      <c r="D240" s="24">
        <v>73.0</v>
      </c>
      <c r="E240" s="24">
        <v>21.98797</v>
      </c>
    </row>
    <row r="241">
      <c r="A241" s="35">
        <v>41866.0</v>
      </c>
      <c r="B241" s="24" t="s">
        <v>76</v>
      </c>
      <c r="C241" s="24">
        <v>43.0</v>
      </c>
      <c r="D241" s="24">
        <v>98.0</v>
      </c>
      <c r="E241" s="24">
        <v>29.51809</v>
      </c>
    </row>
    <row r="242">
      <c r="A242" s="35">
        <v>41866.0</v>
      </c>
      <c r="B242" s="24" t="s">
        <v>76</v>
      </c>
      <c r="C242" s="24">
        <v>44.0</v>
      </c>
      <c r="D242" s="24">
        <v>87.0</v>
      </c>
      <c r="E242" s="24">
        <v>26.20484</v>
      </c>
    </row>
    <row r="243">
      <c r="A243" s="35">
        <v>41866.0</v>
      </c>
      <c r="B243" s="24" t="s">
        <v>76</v>
      </c>
      <c r="C243" s="24">
        <v>45.0</v>
      </c>
      <c r="D243" s="24">
        <v>107.0</v>
      </c>
      <c r="E243" s="24">
        <v>32.22894</v>
      </c>
    </row>
    <row r="244">
      <c r="A244" s="35">
        <v>41866.0</v>
      </c>
      <c r="B244" s="24" t="s">
        <v>76</v>
      </c>
      <c r="C244" s="24">
        <v>46.0</v>
      </c>
      <c r="D244" s="24">
        <v>75.0</v>
      </c>
      <c r="E244" s="24">
        <v>22.59038</v>
      </c>
    </row>
    <row r="245">
      <c r="A245" s="35">
        <v>41866.0</v>
      </c>
      <c r="B245" s="24" t="s">
        <v>76</v>
      </c>
      <c r="C245" s="24">
        <v>47.0</v>
      </c>
      <c r="D245" s="24">
        <v>82.0</v>
      </c>
      <c r="E245" s="24">
        <v>24.69881</v>
      </c>
    </row>
    <row r="246">
      <c r="A246" s="35">
        <v>41866.0</v>
      </c>
      <c r="B246" s="24" t="s">
        <v>76</v>
      </c>
      <c r="C246" s="24">
        <v>48.0</v>
      </c>
      <c r="D246" s="24">
        <v>106.0</v>
      </c>
      <c r="E246" s="24">
        <v>31.92773</v>
      </c>
    </row>
    <row r="247">
      <c r="A247" s="35">
        <v>41866.0</v>
      </c>
      <c r="B247" s="24" t="s">
        <v>76</v>
      </c>
      <c r="C247" s="24">
        <v>49.0</v>
      </c>
      <c r="D247" s="24">
        <v>55.0</v>
      </c>
      <c r="E247" s="24">
        <v>16.56628</v>
      </c>
    </row>
    <row r="248">
      <c r="A248" s="35">
        <v>41866.0</v>
      </c>
      <c r="B248" s="24" t="s">
        <v>76</v>
      </c>
      <c r="C248" s="24">
        <v>50.0</v>
      </c>
      <c r="D248" s="24">
        <v>73.0</v>
      </c>
      <c r="E248" s="24">
        <v>21.98797</v>
      </c>
    </row>
    <row r="249">
      <c r="A249" s="35">
        <v>41866.0</v>
      </c>
      <c r="B249" s="24" t="s">
        <v>76</v>
      </c>
      <c r="C249" s="24">
        <v>51.0</v>
      </c>
      <c r="D249" s="24">
        <v>70.0</v>
      </c>
      <c r="E249" s="24">
        <v>21.08435</v>
      </c>
    </row>
    <row r="250">
      <c r="A250" s="35">
        <v>41866.0</v>
      </c>
      <c r="B250" s="24" t="s">
        <v>76</v>
      </c>
      <c r="C250" s="24">
        <v>52.0</v>
      </c>
      <c r="D250" s="24">
        <v>57.0</v>
      </c>
      <c r="E250" s="24">
        <v>17.16869</v>
      </c>
    </row>
    <row r="251">
      <c r="A251" s="35">
        <v>41866.0</v>
      </c>
      <c r="B251" s="24" t="s">
        <v>76</v>
      </c>
      <c r="C251" s="24">
        <v>53.0</v>
      </c>
      <c r="D251" s="24">
        <v>93.0</v>
      </c>
      <c r="E251" s="24">
        <v>28.01207</v>
      </c>
    </row>
    <row r="252">
      <c r="A252" s="35">
        <v>41866.0</v>
      </c>
      <c r="B252" s="24" t="s">
        <v>76</v>
      </c>
      <c r="C252" s="24">
        <v>54.0</v>
      </c>
      <c r="D252" s="24">
        <v>92.0</v>
      </c>
      <c r="E252" s="24">
        <v>27.71086</v>
      </c>
    </row>
    <row r="253">
      <c r="A253" s="35">
        <v>41866.0</v>
      </c>
      <c r="B253" s="24" t="s">
        <v>76</v>
      </c>
      <c r="C253" s="24">
        <v>55.0</v>
      </c>
      <c r="D253" s="24">
        <v>100.0</v>
      </c>
      <c r="E253" s="24">
        <v>30.1205</v>
      </c>
    </row>
    <row r="254">
      <c r="A254" s="35">
        <v>41866.0</v>
      </c>
      <c r="B254" s="24" t="s">
        <v>76</v>
      </c>
      <c r="C254" s="24">
        <v>56.0</v>
      </c>
      <c r="D254" s="24">
        <v>85.0</v>
      </c>
      <c r="E254" s="24">
        <v>25.60243</v>
      </c>
    </row>
    <row r="255">
      <c r="A255" s="35">
        <v>41866.0</v>
      </c>
      <c r="B255" s="24" t="s">
        <v>76</v>
      </c>
      <c r="C255" s="24">
        <v>57.0</v>
      </c>
      <c r="D255" s="24">
        <v>82.0</v>
      </c>
      <c r="E255" s="24">
        <v>24.69881</v>
      </c>
    </row>
    <row r="256">
      <c r="A256" s="35">
        <v>41866.0</v>
      </c>
      <c r="B256" s="24" t="s">
        <v>76</v>
      </c>
      <c r="C256" s="24">
        <v>58.0</v>
      </c>
      <c r="D256" s="24">
        <v>82.0</v>
      </c>
      <c r="E256" s="24">
        <v>24.69881</v>
      </c>
    </row>
    <row r="257">
      <c r="A257" s="35">
        <v>41866.0</v>
      </c>
      <c r="B257" s="24" t="s">
        <v>76</v>
      </c>
      <c r="C257" s="24">
        <v>59.0</v>
      </c>
      <c r="D257" s="24">
        <v>93.0</v>
      </c>
      <c r="E257" s="24">
        <v>28.01207</v>
      </c>
    </row>
    <row r="258">
      <c r="A258" s="35">
        <v>41866.0</v>
      </c>
      <c r="B258" s="24" t="s">
        <v>76</v>
      </c>
      <c r="C258" s="24">
        <v>60.0</v>
      </c>
      <c r="D258" s="24">
        <v>87.0</v>
      </c>
      <c r="E258" s="24">
        <v>26.20484</v>
      </c>
    </row>
    <row r="259">
      <c r="A259" s="35">
        <v>41866.0</v>
      </c>
      <c r="B259" s="24" t="s">
        <v>76</v>
      </c>
      <c r="C259" s="24">
        <v>61.0</v>
      </c>
      <c r="D259" s="24">
        <v>98.0</v>
      </c>
      <c r="E259" s="24">
        <v>29.51809</v>
      </c>
    </row>
    <row r="260">
      <c r="A260" s="35">
        <v>41866.0</v>
      </c>
      <c r="B260" s="24" t="s">
        <v>76</v>
      </c>
      <c r="C260" s="24">
        <v>62.0</v>
      </c>
      <c r="D260" s="24">
        <v>77.0</v>
      </c>
      <c r="E260" s="24">
        <v>23.19279</v>
      </c>
    </row>
    <row r="261">
      <c r="A261" s="35">
        <v>41866.0</v>
      </c>
      <c r="B261" s="24" t="s">
        <v>76</v>
      </c>
      <c r="C261" s="24">
        <v>63.0</v>
      </c>
      <c r="D261" s="24">
        <v>102.0</v>
      </c>
      <c r="E261" s="24">
        <v>30.72291</v>
      </c>
    </row>
    <row r="262">
      <c r="A262" s="35">
        <v>41866.0</v>
      </c>
      <c r="B262" s="24" t="s">
        <v>76</v>
      </c>
      <c r="C262" s="24">
        <v>64.0</v>
      </c>
      <c r="D262" s="24">
        <v>74.0</v>
      </c>
      <c r="E262" s="24">
        <v>22.28917</v>
      </c>
    </row>
    <row r="263">
      <c r="A263" s="35">
        <v>41866.0</v>
      </c>
      <c r="B263" s="24" t="s">
        <v>76</v>
      </c>
      <c r="C263" s="24">
        <v>65.0</v>
      </c>
      <c r="D263" s="24">
        <v>76.0</v>
      </c>
      <c r="E263" s="24">
        <v>22.89158</v>
      </c>
    </row>
    <row r="264">
      <c r="A264" s="35">
        <v>41866.0</v>
      </c>
      <c r="B264" s="24" t="s">
        <v>76</v>
      </c>
      <c r="C264" s="24">
        <v>66.0</v>
      </c>
      <c r="D264" s="24">
        <v>90.0</v>
      </c>
      <c r="E264" s="24">
        <v>27.10845</v>
      </c>
    </row>
    <row r="265">
      <c r="A265" s="35">
        <v>41866.0</v>
      </c>
      <c r="B265" s="24" t="s">
        <v>76</v>
      </c>
      <c r="C265" s="24">
        <v>67.0</v>
      </c>
      <c r="D265" s="24">
        <v>107.0</v>
      </c>
      <c r="E265" s="24">
        <v>32.22894</v>
      </c>
    </row>
    <row r="266">
      <c r="A266" s="35">
        <v>41866.0</v>
      </c>
      <c r="B266" s="24" t="s">
        <v>76</v>
      </c>
      <c r="C266" s="24">
        <v>68.0</v>
      </c>
      <c r="D266" s="24">
        <v>133.0</v>
      </c>
      <c r="E266" s="24">
        <v>40.06027</v>
      </c>
    </row>
    <row r="267">
      <c r="A267" s="35">
        <v>41866.0</v>
      </c>
      <c r="B267" s="24" t="s">
        <v>76</v>
      </c>
      <c r="C267" s="24">
        <v>69.0</v>
      </c>
      <c r="D267" s="24">
        <v>64.0</v>
      </c>
      <c r="E267" s="24">
        <v>19.27712</v>
      </c>
    </row>
    <row r="268">
      <c r="A268" s="35">
        <v>41866.0</v>
      </c>
      <c r="B268" s="24" t="s">
        <v>76</v>
      </c>
      <c r="C268" s="24">
        <v>70.0</v>
      </c>
      <c r="D268" s="24">
        <v>69.0</v>
      </c>
      <c r="E268" s="24">
        <v>20.78315</v>
      </c>
    </row>
    <row r="269">
      <c r="A269" s="35">
        <v>41866.0</v>
      </c>
      <c r="B269" s="24" t="s">
        <v>76</v>
      </c>
      <c r="C269" s="24">
        <v>71.0</v>
      </c>
      <c r="D269" s="24">
        <v>92.0</v>
      </c>
      <c r="E269" s="24">
        <v>27.71086</v>
      </c>
    </row>
    <row r="270">
      <c r="A270" s="35">
        <v>41866.0</v>
      </c>
      <c r="B270" s="24" t="s">
        <v>76</v>
      </c>
      <c r="C270" s="24">
        <v>72.0</v>
      </c>
      <c r="D270" s="24">
        <v>106.0</v>
      </c>
      <c r="E270" s="24">
        <v>31.92773</v>
      </c>
    </row>
    <row r="271">
      <c r="A271" s="35">
        <v>41866.0</v>
      </c>
      <c r="B271" s="24" t="s">
        <v>76</v>
      </c>
      <c r="C271" s="24">
        <v>73.0</v>
      </c>
      <c r="D271" s="24">
        <v>86.0</v>
      </c>
      <c r="E271" s="24">
        <v>25.90363</v>
      </c>
    </row>
    <row r="272">
      <c r="A272" s="35">
        <v>41866.0</v>
      </c>
      <c r="B272" s="24" t="s">
        <v>76</v>
      </c>
      <c r="C272" s="24">
        <v>74.0</v>
      </c>
      <c r="D272" s="24">
        <v>66.0</v>
      </c>
      <c r="E272" s="24">
        <v>19.87953</v>
      </c>
    </row>
    <row r="273">
      <c r="A273" s="35">
        <v>41866.0</v>
      </c>
      <c r="B273" s="24" t="s">
        <v>76</v>
      </c>
      <c r="C273" s="24">
        <v>75.0</v>
      </c>
      <c r="D273" s="24">
        <v>59.0</v>
      </c>
      <c r="E273" s="24">
        <v>17.7711</v>
      </c>
    </row>
    <row r="274">
      <c r="A274" s="35">
        <v>41866.0</v>
      </c>
      <c r="B274" s="24" t="s">
        <v>76</v>
      </c>
      <c r="C274" s="24">
        <v>76.0</v>
      </c>
      <c r="D274" s="24">
        <v>84.0</v>
      </c>
      <c r="E274" s="24">
        <v>25.30122</v>
      </c>
    </row>
    <row r="275">
      <c r="A275" s="35">
        <v>41866.0</v>
      </c>
      <c r="B275" s="24" t="s">
        <v>76</v>
      </c>
      <c r="C275" s="24">
        <v>77.0</v>
      </c>
      <c r="D275" s="24">
        <v>91.0</v>
      </c>
      <c r="E275" s="24">
        <v>27.40966</v>
      </c>
    </row>
    <row r="276">
      <c r="A276" s="35">
        <v>41866.0</v>
      </c>
      <c r="B276" s="24" t="s">
        <v>76</v>
      </c>
      <c r="C276" s="24">
        <v>78.0</v>
      </c>
      <c r="D276" s="24">
        <v>73.0</v>
      </c>
      <c r="E276" s="24">
        <v>21.98797</v>
      </c>
    </row>
    <row r="277">
      <c r="A277" s="35">
        <v>41866.0</v>
      </c>
      <c r="B277" s="24" t="s">
        <v>76</v>
      </c>
      <c r="C277" s="24">
        <v>79.0</v>
      </c>
      <c r="D277" s="24">
        <v>105.0</v>
      </c>
      <c r="E277" s="24">
        <v>31.62653</v>
      </c>
    </row>
    <row r="278">
      <c r="A278" s="35">
        <v>41866.0</v>
      </c>
      <c r="B278" s="24" t="s">
        <v>76</v>
      </c>
      <c r="C278" s="24">
        <v>80.0</v>
      </c>
      <c r="D278" s="24">
        <v>90.0</v>
      </c>
      <c r="E278" s="24">
        <v>27.10845</v>
      </c>
    </row>
    <row r="279">
      <c r="A279" s="35">
        <v>41866.0</v>
      </c>
      <c r="B279" s="24" t="s">
        <v>76</v>
      </c>
      <c r="C279" s="24">
        <v>81.0</v>
      </c>
      <c r="D279" s="24">
        <v>75.0</v>
      </c>
      <c r="E279" s="24">
        <v>22.59038</v>
      </c>
    </row>
    <row r="280">
      <c r="A280" s="35">
        <v>41866.0</v>
      </c>
      <c r="B280" s="24" t="s">
        <v>76</v>
      </c>
      <c r="C280" s="24">
        <v>82.0</v>
      </c>
      <c r="D280" s="24">
        <v>69.0</v>
      </c>
      <c r="E280" s="24">
        <v>20.78315</v>
      </c>
    </row>
    <row r="281">
      <c r="A281" s="35">
        <v>41866.0</v>
      </c>
      <c r="B281" s="24" t="s">
        <v>76</v>
      </c>
      <c r="C281" s="24">
        <v>83.0</v>
      </c>
      <c r="D281" s="24">
        <v>68.0</v>
      </c>
      <c r="E281" s="24">
        <v>20.48194</v>
      </c>
    </row>
    <row r="282">
      <c r="A282" s="35">
        <v>41866.0</v>
      </c>
      <c r="B282" s="24" t="s">
        <v>76</v>
      </c>
      <c r="C282" s="24">
        <v>84.0</v>
      </c>
      <c r="D282" s="24">
        <v>79.0</v>
      </c>
      <c r="E282" s="24">
        <v>23.7952</v>
      </c>
    </row>
    <row r="283">
      <c r="A283" s="35">
        <v>41866.0</v>
      </c>
      <c r="B283" s="24" t="s">
        <v>76</v>
      </c>
      <c r="C283" s="24">
        <v>85.0</v>
      </c>
      <c r="D283" s="24">
        <v>79.0</v>
      </c>
      <c r="E283" s="24">
        <v>23.7952</v>
      </c>
    </row>
    <row r="284">
      <c r="A284" s="35">
        <v>41866.0</v>
      </c>
      <c r="B284" s="24" t="s">
        <v>76</v>
      </c>
      <c r="C284" s="24">
        <v>86.0</v>
      </c>
      <c r="D284" s="24">
        <v>88.0</v>
      </c>
      <c r="E284" s="24">
        <v>26.50604</v>
      </c>
    </row>
    <row r="285">
      <c r="A285" s="35">
        <v>41866.0</v>
      </c>
      <c r="B285" s="24" t="s">
        <v>76</v>
      </c>
      <c r="C285" s="24">
        <v>87.0</v>
      </c>
      <c r="D285" s="24">
        <v>87.0</v>
      </c>
      <c r="E285" s="24">
        <v>26.20484</v>
      </c>
    </row>
    <row r="286">
      <c r="A286" s="35">
        <v>41866.0</v>
      </c>
      <c r="B286" s="24" t="s">
        <v>76</v>
      </c>
      <c r="C286" s="24">
        <v>88.0</v>
      </c>
      <c r="D286" s="24">
        <v>91.0</v>
      </c>
      <c r="E286" s="24">
        <v>27.40966</v>
      </c>
    </row>
    <row r="287">
      <c r="A287" s="35">
        <v>41866.0</v>
      </c>
      <c r="B287" s="24" t="s">
        <v>76</v>
      </c>
      <c r="C287" s="24">
        <v>89.0</v>
      </c>
      <c r="D287" s="24">
        <v>96.0</v>
      </c>
      <c r="E287" s="24">
        <v>28.91568</v>
      </c>
    </row>
    <row r="288">
      <c r="A288" s="35">
        <v>41866.0</v>
      </c>
      <c r="B288" s="24" t="s">
        <v>76</v>
      </c>
      <c r="C288" s="24">
        <v>90.0</v>
      </c>
      <c r="D288" s="24">
        <v>73.0</v>
      </c>
      <c r="E288" s="24">
        <v>21.98797</v>
      </c>
    </row>
    <row r="289">
      <c r="A289" s="35">
        <v>41866.0</v>
      </c>
      <c r="B289" s="24" t="s">
        <v>76</v>
      </c>
      <c r="C289" s="24">
        <v>91.0</v>
      </c>
      <c r="D289" s="24">
        <v>95.0</v>
      </c>
      <c r="E289" s="24">
        <v>28.61448</v>
      </c>
    </row>
    <row r="290">
      <c r="A290" s="35">
        <v>41866.0</v>
      </c>
      <c r="B290" s="24" t="s">
        <v>76</v>
      </c>
      <c r="C290" s="24">
        <v>92.0</v>
      </c>
      <c r="D290" s="24">
        <v>96.0</v>
      </c>
      <c r="E290" s="24">
        <v>28.91568</v>
      </c>
    </row>
    <row r="291">
      <c r="A291" s="35">
        <v>41866.0</v>
      </c>
      <c r="B291" s="24" t="s">
        <v>76</v>
      </c>
      <c r="C291" s="24">
        <v>93.0</v>
      </c>
      <c r="D291" s="24">
        <v>73.0</v>
      </c>
      <c r="E291" s="24">
        <v>21.98797</v>
      </c>
    </row>
    <row r="292">
      <c r="A292" s="35">
        <v>41866.0</v>
      </c>
      <c r="B292" s="24" t="s">
        <v>76</v>
      </c>
      <c r="C292" s="24">
        <v>94.0</v>
      </c>
      <c r="D292" s="24">
        <v>72.0</v>
      </c>
      <c r="E292" s="24">
        <v>21.68676</v>
      </c>
    </row>
    <row r="293">
      <c r="A293" s="35">
        <v>41866.0</v>
      </c>
      <c r="B293" s="24" t="s">
        <v>76</v>
      </c>
      <c r="C293" s="24">
        <v>95.0</v>
      </c>
      <c r="D293" s="24">
        <v>69.0</v>
      </c>
      <c r="E293" s="24">
        <v>20.78315</v>
      </c>
    </row>
    <row r="294">
      <c r="A294" s="35">
        <v>41866.0</v>
      </c>
      <c r="B294" s="24" t="s">
        <v>76</v>
      </c>
      <c r="C294" s="24">
        <v>96.0</v>
      </c>
      <c r="D294" s="24">
        <v>78.0</v>
      </c>
      <c r="E294" s="24">
        <v>23.49399</v>
      </c>
    </row>
    <row r="295">
      <c r="A295" s="35">
        <v>41866.0</v>
      </c>
      <c r="B295" s="24" t="s">
        <v>76</v>
      </c>
      <c r="C295" s="24">
        <v>97.0</v>
      </c>
      <c r="D295" s="24">
        <v>80.0</v>
      </c>
      <c r="E295" s="24">
        <v>24.0964</v>
      </c>
    </row>
    <row r="296">
      <c r="A296" s="35">
        <v>41866.0</v>
      </c>
      <c r="B296" s="24" t="s">
        <v>76</v>
      </c>
      <c r="C296" s="24">
        <v>98.0</v>
      </c>
      <c r="D296" s="24">
        <v>82.0</v>
      </c>
      <c r="E296" s="24">
        <v>24.69881</v>
      </c>
    </row>
  </sheetData>
  <mergeCells count="1">
    <mergeCell ref="A1:G1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3.44" defaultRowHeight="15.75"/>
  <sheetData>
    <row r="1">
      <c r="A1" s="36" t="s">
        <v>10</v>
      </c>
      <c r="B1" s="36" t="s">
        <v>1</v>
      </c>
      <c r="C1" s="36" t="s">
        <v>2</v>
      </c>
      <c r="D1" s="36" t="s">
        <v>79</v>
      </c>
      <c r="E1" s="36" t="s">
        <v>99</v>
      </c>
      <c r="F1" s="36" t="s">
        <v>100</v>
      </c>
      <c r="G1" s="36" t="s">
        <v>101</v>
      </c>
    </row>
    <row r="2">
      <c r="A2" s="37">
        <v>41502.0</v>
      </c>
      <c r="B2" s="36" t="s">
        <v>59</v>
      </c>
      <c r="C2" s="36" t="s">
        <v>39</v>
      </c>
      <c r="D2" s="36">
        <v>1.0</v>
      </c>
      <c r="E2" s="36">
        <v>31.0</v>
      </c>
      <c r="F2" s="36" t="str">
        <f t="shared" ref="F2:F25" si="1">0.3789159622*E2</f>
        <v>11.74639483</v>
      </c>
      <c r="G2" s="36">
        <v>152.4</v>
      </c>
      <c r="H2" s="36">
        <v>404.0</v>
      </c>
      <c r="I2" s="36" t="str">
        <f>average(H2:H6)</f>
        <v>402.2</v>
      </c>
      <c r="J2" s="36"/>
    </row>
    <row r="3">
      <c r="A3" s="37">
        <v>41502.0</v>
      </c>
      <c r="B3" s="36" t="s">
        <v>59</v>
      </c>
      <c r="C3" s="36" t="s">
        <v>39</v>
      </c>
      <c r="D3" s="36">
        <v>2.0</v>
      </c>
      <c r="E3" s="36">
        <v>21.0</v>
      </c>
      <c r="F3" s="36" t="str">
        <f t="shared" si="1"/>
        <v>7.957235206</v>
      </c>
      <c r="G3" s="36"/>
      <c r="H3" s="36">
        <v>396.0</v>
      </c>
      <c r="I3" s="36" t="str">
        <f>G2/I2</f>
        <v>0.3789159622</v>
      </c>
      <c r="J3" s="36"/>
    </row>
    <row r="4">
      <c r="A4" s="37">
        <v>41502.0</v>
      </c>
      <c r="B4" s="36" t="s">
        <v>59</v>
      </c>
      <c r="C4" s="36" t="s">
        <v>39</v>
      </c>
      <c r="D4" s="36">
        <v>3.0</v>
      </c>
      <c r="E4" s="36">
        <v>25.0</v>
      </c>
      <c r="F4" s="36" t="str">
        <f t="shared" si="1"/>
        <v>9.472899055</v>
      </c>
      <c r="G4" s="36"/>
      <c r="H4" s="36">
        <v>405.0</v>
      </c>
      <c r="J4" s="36"/>
    </row>
    <row r="5">
      <c r="A5" s="37">
        <v>41502.0</v>
      </c>
      <c r="B5" s="36" t="s">
        <v>59</v>
      </c>
      <c r="C5" s="36" t="s">
        <v>39</v>
      </c>
      <c r="D5" s="36">
        <v>4.0</v>
      </c>
      <c r="E5" s="36">
        <v>22.0</v>
      </c>
      <c r="F5" s="36" t="str">
        <f t="shared" si="1"/>
        <v>8.336151168</v>
      </c>
      <c r="G5" s="36"/>
      <c r="H5" s="36">
        <v>402.0</v>
      </c>
      <c r="I5" s="36"/>
      <c r="J5" s="36"/>
    </row>
    <row r="6">
      <c r="A6" s="37">
        <v>41502.0</v>
      </c>
      <c r="B6" s="36" t="s">
        <v>59</v>
      </c>
      <c r="C6" s="36" t="s">
        <v>39</v>
      </c>
      <c r="D6" s="36">
        <v>5.0</v>
      </c>
      <c r="E6" s="36">
        <v>25.0</v>
      </c>
      <c r="F6" s="36" t="str">
        <f t="shared" si="1"/>
        <v>9.472899055</v>
      </c>
      <c r="G6" s="36"/>
      <c r="H6" s="36">
        <v>404.0</v>
      </c>
      <c r="I6" s="36"/>
      <c r="J6" s="36"/>
    </row>
    <row r="7">
      <c r="A7" s="37">
        <v>41502.0</v>
      </c>
      <c r="B7" s="36" t="s">
        <v>59</v>
      </c>
      <c r="C7" s="36" t="s">
        <v>39</v>
      </c>
      <c r="D7" s="36">
        <v>6.0</v>
      </c>
      <c r="E7" s="36">
        <v>29.0</v>
      </c>
      <c r="F7" s="36" t="str">
        <f t="shared" si="1"/>
        <v>10.9885629</v>
      </c>
      <c r="G7" s="36"/>
      <c r="H7" s="36"/>
      <c r="I7" s="36"/>
      <c r="J7" s="36"/>
    </row>
    <row r="8">
      <c r="A8" s="37">
        <v>41502.0</v>
      </c>
      <c r="B8" s="36" t="s">
        <v>59</v>
      </c>
      <c r="C8" s="36" t="s">
        <v>39</v>
      </c>
      <c r="D8" s="36">
        <v>7.0</v>
      </c>
      <c r="E8" s="36">
        <v>40.0</v>
      </c>
      <c r="F8" s="36" t="str">
        <f t="shared" si="1"/>
        <v>15.15663849</v>
      </c>
      <c r="G8" s="36"/>
      <c r="H8" s="36"/>
      <c r="I8" s="36"/>
      <c r="J8" s="36"/>
    </row>
    <row r="9">
      <c r="A9" s="37">
        <v>41502.0</v>
      </c>
      <c r="B9" s="36" t="s">
        <v>59</v>
      </c>
      <c r="C9" s="36" t="s">
        <v>39</v>
      </c>
      <c r="D9" s="36">
        <v>8.0</v>
      </c>
      <c r="E9" s="36">
        <v>39.0</v>
      </c>
      <c r="F9" s="36" t="str">
        <f t="shared" si="1"/>
        <v>14.77772253</v>
      </c>
      <c r="G9" s="36"/>
      <c r="H9" s="36"/>
      <c r="I9" s="36"/>
      <c r="J9" s="36"/>
    </row>
    <row r="10">
      <c r="A10" s="37">
        <v>41502.0</v>
      </c>
      <c r="B10" s="36" t="s">
        <v>59</v>
      </c>
      <c r="C10" s="36" t="s">
        <v>39</v>
      </c>
      <c r="D10" s="36">
        <v>9.0</v>
      </c>
      <c r="E10" s="36">
        <v>51.0</v>
      </c>
      <c r="F10" s="36" t="str">
        <f t="shared" si="1"/>
        <v>19.32471407</v>
      </c>
      <c r="G10" s="36"/>
      <c r="H10" s="36"/>
      <c r="I10" s="36"/>
      <c r="J10" s="36"/>
    </row>
    <row r="11">
      <c r="A11" s="37">
        <v>41502.0</v>
      </c>
      <c r="B11" s="36" t="s">
        <v>59</v>
      </c>
      <c r="C11" s="36" t="s">
        <v>39</v>
      </c>
      <c r="D11" s="36">
        <v>10.0</v>
      </c>
      <c r="E11" s="36">
        <v>43.0</v>
      </c>
      <c r="F11" s="36" t="str">
        <f t="shared" si="1"/>
        <v>16.29338637</v>
      </c>
      <c r="G11" s="36"/>
      <c r="H11" s="36"/>
      <c r="I11" s="36"/>
      <c r="J11" s="36"/>
    </row>
    <row r="12">
      <c r="A12" s="37">
        <v>41502.0</v>
      </c>
      <c r="B12" s="36" t="s">
        <v>59</v>
      </c>
      <c r="C12" s="36" t="s">
        <v>39</v>
      </c>
      <c r="D12" s="36">
        <v>11.0</v>
      </c>
      <c r="E12" s="36">
        <v>34.0</v>
      </c>
      <c r="F12" s="36" t="str">
        <f t="shared" si="1"/>
        <v>12.88314271</v>
      </c>
      <c r="G12" s="36"/>
      <c r="H12" s="36"/>
      <c r="I12" s="36"/>
      <c r="J12" s="36"/>
    </row>
    <row r="13">
      <c r="A13" s="37">
        <v>41502.0</v>
      </c>
      <c r="B13" s="36" t="s">
        <v>59</v>
      </c>
      <c r="C13" s="36" t="s">
        <v>39</v>
      </c>
      <c r="D13" s="36">
        <v>12.0</v>
      </c>
      <c r="E13" s="36">
        <v>36.0</v>
      </c>
      <c r="F13" s="36" t="str">
        <f t="shared" si="1"/>
        <v>13.64097464</v>
      </c>
      <c r="G13" s="36"/>
      <c r="H13" s="36"/>
      <c r="I13" s="36"/>
      <c r="J13" s="36"/>
    </row>
    <row r="14">
      <c r="A14" s="37">
        <v>41502.0</v>
      </c>
      <c r="B14" s="36" t="s">
        <v>59</v>
      </c>
      <c r="C14" s="36" t="s">
        <v>39</v>
      </c>
      <c r="D14" s="36">
        <v>13.0</v>
      </c>
      <c r="E14" s="36">
        <v>29.0</v>
      </c>
      <c r="F14" s="36" t="str">
        <f t="shared" si="1"/>
        <v>10.9885629</v>
      </c>
      <c r="G14" s="36"/>
      <c r="H14" s="36"/>
      <c r="I14" s="36"/>
      <c r="J14" s="36"/>
    </row>
    <row r="15">
      <c r="A15" s="37">
        <v>41502.0</v>
      </c>
      <c r="B15" s="36" t="s">
        <v>59</v>
      </c>
      <c r="C15" s="36" t="s">
        <v>39</v>
      </c>
      <c r="D15" s="36">
        <v>14.0</v>
      </c>
      <c r="E15" s="36">
        <v>40.0</v>
      </c>
      <c r="F15" s="36" t="str">
        <f t="shared" si="1"/>
        <v>15.15663849</v>
      </c>
      <c r="G15" s="36"/>
      <c r="H15" s="36"/>
      <c r="I15" s="36"/>
      <c r="J15" s="36"/>
    </row>
    <row r="16">
      <c r="A16" s="37">
        <v>41502.0</v>
      </c>
      <c r="B16" s="36" t="s">
        <v>59</v>
      </c>
      <c r="C16" s="36" t="s">
        <v>39</v>
      </c>
      <c r="D16" s="36">
        <v>15.0</v>
      </c>
      <c r="E16" s="36">
        <v>37.0</v>
      </c>
      <c r="F16" s="36" t="str">
        <f t="shared" si="1"/>
        <v>14.0198906</v>
      </c>
      <c r="G16" s="36"/>
      <c r="H16" s="36"/>
      <c r="I16" s="36"/>
      <c r="J16" s="36"/>
    </row>
    <row r="17">
      <c r="A17" s="37">
        <v>41502.0</v>
      </c>
      <c r="B17" s="36" t="s">
        <v>59</v>
      </c>
      <c r="C17" s="36" t="s">
        <v>39</v>
      </c>
      <c r="D17" s="36">
        <v>16.0</v>
      </c>
      <c r="E17" s="36">
        <v>51.0</v>
      </c>
      <c r="F17" s="36" t="str">
        <f t="shared" si="1"/>
        <v>19.32471407</v>
      </c>
      <c r="G17" s="36"/>
      <c r="H17" s="36"/>
      <c r="I17" s="36"/>
      <c r="J17" s="36"/>
    </row>
    <row r="18">
      <c r="A18" s="37">
        <v>41502.0</v>
      </c>
      <c r="B18" s="36" t="s">
        <v>59</v>
      </c>
      <c r="C18" s="36" t="s">
        <v>39</v>
      </c>
      <c r="D18" s="36">
        <v>17.0</v>
      </c>
      <c r="E18" s="36">
        <v>39.0</v>
      </c>
      <c r="F18" s="36" t="str">
        <f t="shared" si="1"/>
        <v>14.77772253</v>
      </c>
      <c r="G18" s="36"/>
      <c r="H18" s="36"/>
      <c r="I18" s="36"/>
      <c r="J18" s="36"/>
    </row>
    <row r="19">
      <c r="A19" s="37">
        <v>41502.0</v>
      </c>
      <c r="B19" s="36" t="s">
        <v>59</v>
      </c>
      <c r="C19" s="36" t="s">
        <v>39</v>
      </c>
      <c r="D19" s="36">
        <v>18.0</v>
      </c>
      <c r="E19" s="36">
        <v>28.0</v>
      </c>
      <c r="F19" s="36" t="str">
        <f t="shared" si="1"/>
        <v>10.60964694</v>
      </c>
      <c r="G19" s="36"/>
      <c r="H19" s="36"/>
      <c r="I19" s="36"/>
      <c r="J19" s="36"/>
    </row>
    <row r="20">
      <c r="A20" s="37">
        <v>41502.0</v>
      </c>
      <c r="B20" s="36" t="s">
        <v>59</v>
      </c>
      <c r="C20" s="36" t="s">
        <v>39</v>
      </c>
      <c r="D20" s="36">
        <v>19.0</v>
      </c>
      <c r="E20" s="36">
        <v>28.0</v>
      </c>
      <c r="F20" s="36" t="str">
        <f t="shared" si="1"/>
        <v>10.60964694</v>
      </c>
      <c r="G20" s="36"/>
      <c r="H20" s="36"/>
      <c r="I20" s="36"/>
      <c r="J20" s="36"/>
    </row>
    <row r="21">
      <c r="A21" s="37">
        <v>41502.0</v>
      </c>
      <c r="B21" s="36" t="s">
        <v>59</v>
      </c>
      <c r="C21" s="36" t="s">
        <v>39</v>
      </c>
      <c r="D21" s="36">
        <v>20.0</v>
      </c>
      <c r="E21" s="36">
        <v>25.0</v>
      </c>
      <c r="F21" s="36" t="str">
        <f t="shared" si="1"/>
        <v>9.472899055</v>
      </c>
      <c r="G21" s="36"/>
      <c r="H21" s="36"/>
      <c r="I21" s="36"/>
      <c r="J21" s="36"/>
    </row>
    <row r="22">
      <c r="A22" s="37">
        <v>41502.0</v>
      </c>
      <c r="B22" s="36" t="s">
        <v>59</v>
      </c>
      <c r="C22" s="36" t="s">
        <v>39</v>
      </c>
      <c r="D22" s="36">
        <v>21.0</v>
      </c>
      <c r="E22" s="36">
        <v>35.0</v>
      </c>
      <c r="F22" s="36" t="str">
        <f t="shared" si="1"/>
        <v>13.26205868</v>
      </c>
      <c r="G22" s="36"/>
      <c r="H22" s="36"/>
      <c r="I22" s="36"/>
      <c r="J22" s="36"/>
    </row>
    <row r="23">
      <c r="A23" s="37">
        <v>41502.0</v>
      </c>
      <c r="B23" s="36" t="s">
        <v>59</v>
      </c>
      <c r="C23" s="36" t="s">
        <v>39</v>
      </c>
      <c r="D23" s="36">
        <v>22.0</v>
      </c>
      <c r="E23" s="36">
        <v>33.0</v>
      </c>
      <c r="F23" s="36" t="str">
        <f t="shared" si="1"/>
        <v>12.50422675</v>
      </c>
      <c r="G23" s="36"/>
      <c r="H23" s="36"/>
      <c r="I23" s="36"/>
      <c r="J23" s="36"/>
    </row>
    <row r="24">
      <c r="A24" s="37">
        <v>41502.0</v>
      </c>
      <c r="B24" s="36" t="s">
        <v>59</v>
      </c>
      <c r="C24" s="36" t="s">
        <v>39</v>
      </c>
      <c r="D24" s="36">
        <v>23.0</v>
      </c>
      <c r="E24" s="36">
        <v>28.0</v>
      </c>
      <c r="F24" s="36" t="str">
        <f t="shared" si="1"/>
        <v>10.60964694</v>
      </c>
      <c r="G24" s="36"/>
      <c r="H24" s="36"/>
      <c r="I24" s="36"/>
      <c r="J24" s="36"/>
    </row>
    <row r="25">
      <c r="A25" s="37">
        <v>41502.0</v>
      </c>
      <c r="B25" s="36" t="s">
        <v>59</v>
      </c>
      <c r="C25" s="36" t="s">
        <v>39</v>
      </c>
      <c r="D25" s="36">
        <v>24.0</v>
      </c>
      <c r="E25" s="36">
        <v>34.0</v>
      </c>
      <c r="F25" s="36" t="str">
        <f t="shared" si="1"/>
        <v>12.88314271</v>
      </c>
      <c r="G25" s="36"/>
      <c r="H25" s="36"/>
      <c r="I25" s="36"/>
      <c r="J25" s="36"/>
    </row>
    <row r="26">
      <c r="A26" s="37">
        <v>41502.0</v>
      </c>
      <c r="B26" s="36" t="s">
        <v>59</v>
      </c>
      <c r="C26" s="36" t="s">
        <v>61</v>
      </c>
      <c r="D26" s="36">
        <v>1.0</v>
      </c>
      <c r="E26" s="36">
        <v>34.0</v>
      </c>
      <c r="F26" s="36" t="str">
        <f t="shared" ref="F26:F49" si="2">0.3700825644*E26</f>
        <v>12.58280719</v>
      </c>
      <c r="G26" s="36"/>
      <c r="H26" s="36">
        <v>413.0</v>
      </c>
      <c r="I26" s="36" t="str">
        <f>average(H26:H30)</f>
        <v>411.8</v>
      </c>
      <c r="J26" s="36"/>
    </row>
    <row r="27">
      <c r="A27" s="37">
        <v>41502.0</v>
      </c>
      <c r="B27" s="36" t="s">
        <v>59</v>
      </c>
      <c r="C27" s="36" t="s">
        <v>61</v>
      </c>
      <c r="D27" s="36">
        <v>2.0</v>
      </c>
      <c r="E27" s="36">
        <v>49.0</v>
      </c>
      <c r="F27" s="36" t="str">
        <f t="shared" si="2"/>
        <v>18.13404566</v>
      </c>
      <c r="G27" s="36"/>
      <c r="H27" s="36">
        <v>413.0</v>
      </c>
      <c r="I27" s="36" t="str">
        <f>G2/I26</f>
        <v>0.3700825644</v>
      </c>
      <c r="J27" s="36"/>
    </row>
    <row r="28">
      <c r="A28" s="37">
        <v>41502.0</v>
      </c>
      <c r="B28" s="36" t="s">
        <v>59</v>
      </c>
      <c r="C28" s="36" t="s">
        <v>61</v>
      </c>
      <c r="D28" s="36">
        <v>3.0</v>
      </c>
      <c r="E28" s="36">
        <v>37.0</v>
      </c>
      <c r="F28" s="36" t="str">
        <f t="shared" si="2"/>
        <v>13.69305488</v>
      </c>
      <c r="G28" s="36"/>
      <c r="H28" s="36">
        <v>409.0</v>
      </c>
      <c r="I28" s="36"/>
      <c r="J28" s="36"/>
    </row>
    <row r="29">
      <c r="A29" s="37">
        <v>41502.0</v>
      </c>
      <c r="B29" s="36" t="s">
        <v>59</v>
      </c>
      <c r="C29" s="36" t="s">
        <v>61</v>
      </c>
      <c r="D29" s="36">
        <v>4.0</v>
      </c>
      <c r="E29" s="36">
        <v>34.0</v>
      </c>
      <c r="F29" s="36" t="str">
        <f t="shared" si="2"/>
        <v>12.58280719</v>
      </c>
      <c r="G29" s="36"/>
      <c r="H29" s="36">
        <v>413.0</v>
      </c>
      <c r="I29" s="36"/>
      <c r="J29" s="36"/>
    </row>
    <row r="30">
      <c r="A30" s="37">
        <v>41502.0</v>
      </c>
      <c r="B30" s="36" t="s">
        <v>59</v>
      </c>
      <c r="C30" s="36" t="s">
        <v>61</v>
      </c>
      <c r="D30" s="36">
        <v>5.0</v>
      </c>
      <c r="E30" s="36">
        <v>45.0</v>
      </c>
      <c r="F30" s="36" t="str">
        <f t="shared" si="2"/>
        <v>16.6537154</v>
      </c>
      <c r="G30" s="36"/>
      <c r="H30" s="36">
        <v>411.0</v>
      </c>
      <c r="I30" s="36"/>
      <c r="J30" s="36"/>
    </row>
    <row r="31">
      <c r="A31" s="37">
        <v>41502.0</v>
      </c>
      <c r="B31" s="36" t="s">
        <v>59</v>
      </c>
      <c r="C31" s="36" t="s">
        <v>61</v>
      </c>
      <c r="D31" s="36">
        <v>6.0</v>
      </c>
      <c r="E31" s="36">
        <v>35.0</v>
      </c>
      <c r="F31" s="36" t="str">
        <f t="shared" si="2"/>
        <v>12.95288975</v>
      </c>
      <c r="G31" s="36"/>
      <c r="H31" s="36"/>
      <c r="I31" s="36"/>
      <c r="J31" s="36"/>
    </row>
    <row r="32">
      <c r="A32" s="37">
        <v>41502.0</v>
      </c>
      <c r="B32" s="36" t="s">
        <v>59</v>
      </c>
      <c r="C32" s="36" t="s">
        <v>61</v>
      </c>
      <c r="D32" s="36">
        <v>7.0</v>
      </c>
      <c r="E32" s="36">
        <v>36.0</v>
      </c>
      <c r="F32" s="36" t="str">
        <f t="shared" si="2"/>
        <v>13.32297232</v>
      </c>
      <c r="G32" s="36"/>
      <c r="H32" s="36"/>
      <c r="I32" s="36"/>
      <c r="J32" s="36"/>
    </row>
    <row r="33">
      <c r="A33" s="37">
        <v>41502.0</v>
      </c>
      <c r="B33" s="36" t="s">
        <v>59</v>
      </c>
      <c r="C33" s="36" t="s">
        <v>61</v>
      </c>
      <c r="D33" s="36">
        <v>8.0</v>
      </c>
      <c r="E33" s="36">
        <v>36.0</v>
      </c>
      <c r="F33" s="36" t="str">
        <f t="shared" si="2"/>
        <v>13.32297232</v>
      </c>
      <c r="G33" s="36"/>
      <c r="H33" s="36"/>
      <c r="I33" s="36"/>
      <c r="J33" s="36"/>
    </row>
    <row r="34">
      <c r="A34" s="37">
        <v>41502.0</v>
      </c>
      <c r="B34" s="36" t="s">
        <v>59</v>
      </c>
      <c r="C34" s="36" t="s">
        <v>61</v>
      </c>
      <c r="D34" s="36">
        <v>9.0</v>
      </c>
      <c r="E34" s="36">
        <v>33.0</v>
      </c>
      <c r="F34" s="36" t="str">
        <f t="shared" si="2"/>
        <v>12.21272463</v>
      </c>
      <c r="G34" s="36"/>
      <c r="H34" s="36"/>
      <c r="I34" s="36"/>
      <c r="J34" s="36"/>
    </row>
    <row r="35">
      <c r="A35" s="37">
        <v>41502.0</v>
      </c>
      <c r="B35" s="36" t="s">
        <v>59</v>
      </c>
      <c r="C35" s="36" t="s">
        <v>61</v>
      </c>
      <c r="D35" s="36">
        <v>10.0</v>
      </c>
      <c r="E35" s="36">
        <v>30.0</v>
      </c>
      <c r="F35" s="36" t="str">
        <f t="shared" si="2"/>
        <v>11.10247693</v>
      </c>
      <c r="G35" s="36"/>
      <c r="H35" s="36"/>
      <c r="I35" s="36"/>
      <c r="J35" s="36"/>
    </row>
    <row r="36">
      <c r="A36" s="37">
        <v>41502.0</v>
      </c>
      <c r="B36" s="36" t="s">
        <v>59</v>
      </c>
      <c r="C36" s="36" t="s">
        <v>61</v>
      </c>
      <c r="D36" s="36">
        <v>11.0</v>
      </c>
      <c r="E36" s="36">
        <v>37.0</v>
      </c>
      <c r="F36" s="36" t="str">
        <f t="shared" si="2"/>
        <v>13.69305488</v>
      </c>
      <c r="G36" s="36"/>
      <c r="H36" s="36"/>
      <c r="I36" s="36"/>
      <c r="J36" s="36"/>
    </row>
    <row r="37">
      <c r="A37" s="37">
        <v>41502.0</v>
      </c>
      <c r="B37" s="36" t="s">
        <v>59</v>
      </c>
      <c r="C37" s="36" t="s">
        <v>61</v>
      </c>
      <c r="D37" s="36">
        <v>12.0</v>
      </c>
      <c r="E37" s="36">
        <v>32.0</v>
      </c>
      <c r="F37" s="36" t="str">
        <f t="shared" si="2"/>
        <v>11.84264206</v>
      </c>
      <c r="G37" s="36"/>
      <c r="H37" s="36"/>
      <c r="I37" s="36"/>
      <c r="J37" s="36"/>
    </row>
    <row r="38">
      <c r="A38" s="37">
        <v>41502.0</v>
      </c>
      <c r="B38" s="36" t="s">
        <v>59</v>
      </c>
      <c r="C38" s="36" t="s">
        <v>61</v>
      </c>
      <c r="D38" s="36">
        <v>13.0</v>
      </c>
      <c r="E38" s="36">
        <v>30.0</v>
      </c>
      <c r="F38" s="36" t="str">
        <f t="shared" si="2"/>
        <v>11.10247693</v>
      </c>
      <c r="G38" s="36"/>
      <c r="H38" s="36"/>
      <c r="I38" s="36"/>
      <c r="J38" s="36"/>
    </row>
    <row r="39">
      <c r="A39" s="37">
        <v>41502.0</v>
      </c>
      <c r="B39" s="36" t="s">
        <v>59</v>
      </c>
      <c r="C39" s="36" t="s">
        <v>61</v>
      </c>
      <c r="D39" s="36">
        <v>14.0</v>
      </c>
      <c r="E39" s="36">
        <v>25.0</v>
      </c>
      <c r="F39" s="36" t="str">
        <f t="shared" si="2"/>
        <v>9.25206411</v>
      </c>
      <c r="G39" s="36"/>
      <c r="H39" s="36"/>
      <c r="I39" s="36"/>
      <c r="J39" s="36"/>
    </row>
    <row r="40">
      <c r="A40" s="37">
        <v>41502.0</v>
      </c>
      <c r="B40" s="36" t="s">
        <v>59</v>
      </c>
      <c r="C40" s="36" t="s">
        <v>61</v>
      </c>
      <c r="D40" s="36">
        <v>15.0</v>
      </c>
      <c r="E40" s="36">
        <v>19.0</v>
      </c>
      <c r="F40" s="36" t="str">
        <f t="shared" si="2"/>
        <v>7.031568724</v>
      </c>
      <c r="G40" s="36"/>
      <c r="H40" s="36"/>
      <c r="I40" s="36"/>
      <c r="J40" s="36"/>
    </row>
    <row r="41">
      <c r="A41" s="37">
        <v>41502.0</v>
      </c>
      <c r="B41" s="36" t="s">
        <v>59</v>
      </c>
      <c r="C41" s="36" t="s">
        <v>61</v>
      </c>
      <c r="D41" s="36">
        <v>16.0</v>
      </c>
      <c r="E41" s="36">
        <v>28.0</v>
      </c>
      <c r="F41" s="36" t="str">
        <f t="shared" si="2"/>
        <v>10.3623118</v>
      </c>
      <c r="G41" s="36"/>
      <c r="H41" s="36"/>
      <c r="I41" s="36"/>
      <c r="J41" s="36"/>
    </row>
    <row r="42">
      <c r="A42" s="37">
        <v>41502.0</v>
      </c>
      <c r="B42" s="36" t="s">
        <v>59</v>
      </c>
      <c r="C42" s="36" t="s">
        <v>61</v>
      </c>
      <c r="D42" s="36">
        <v>17.0</v>
      </c>
      <c r="E42" s="36">
        <v>24.0</v>
      </c>
      <c r="F42" s="36" t="str">
        <f t="shared" si="2"/>
        <v>8.881981546</v>
      </c>
      <c r="G42" s="36"/>
      <c r="H42" s="36"/>
      <c r="I42" s="36"/>
      <c r="J42" s="36"/>
    </row>
    <row r="43">
      <c r="A43" s="37">
        <v>41502.0</v>
      </c>
      <c r="B43" s="36" t="s">
        <v>59</v>
      </c>
      <c r="C43" s="36" t="s">
        <v>61</v>
      </c>
      <c r="D43" s="36">
        <v>18.0</v>
      </c>
      <c r="E43" s="36">
        <v>24.0</v>
      </c>
      <c r="F43" s="36" t="str">
        <f t="shared" si="2"/>
        <v>8.881981546</v>
      </c>
      <c r="G43" s="36"/>
      <c r="H43" s="36"/>
      <c r="I43" s="36"/>
      <c r="J43" s="36"/>
    </row>
    <row r="44">
      <c r="A44" s="37">
        <v>41502.0</v>
      </c>
      <c r="B44" s="36" t="s">
        <v>59</v>
      </c>
      <c r="C44" s="36" t="s">
        <v>61</v>
      </c>
      <c r="D44" s="36">
        <v>19.0</v>
      </c>
      <c r="E44" s="36">
        <v>45.0</v>
      </c>
      <c r="F44" s="36" t="str">
        <f t="shared" si="2"/>
        <v>16.6537154</v>
      </c>
      <c r="G44" s="36"/>
      <c r="H44" s="36"/>
      <c r="I44" s="36"/>
      <c r="J44" s="36"/>
    </row>
    <row r="45">
      <c r="A45" s="37">
        <v>41502.0</v>
      </c>
      <c r="B45" s="36" t="s">
        <v>59</v>
      </c>
      <c r="C45" s="36" t="s">
        <v>61</v>
      </c>
      <c r="D45" s="36">
        <v>20.0</v>
      </c>
      <c r="E45" s="36">
        <v>27.0</v>
      </c>
      <c r="F45" s="36" t="str">
        <f t="shared" si="2"/>
        <v>9.992229239</v>
      </c>
      <c r="G45" s="36"/>
      <c r="H45" s="36"/>
      <c r="I45" s="36"/>
      <c r="J45" s="36"/>
    </row>
    <row r="46">
      <c r="A46" s="37">
        <v>41502.0</v>
      </c>
      <c r="B46" s="36" t="s">
        <v>59</v>
      </c>
      <c r="C46" s="36" t="s">
        <v>61</v>
      </c>
      <c r="D46" s="36">
        <v>21.0</v>
      </c>
      <c r="E46" s="36">
        <v>24.0</v>
      </c>
      <c r="F46" s="36" t="str">
        <f t="shared" si="2"/>
        <v>8.881981546</v>
      </c>
      <c r="G46" s="36"/>
      <c r="H46" s="36"/>
      <c r="I46" s="36"/>
      <c r="J46" s="36"/>
    </row>
    <row r="47">
      <c r="A47" s="37">
        <v>41502.0</v>
      </c>
      <c r="B47" s="36" t="s">
        <v>59</v>
      </c>
      <c r="C47" s="36" t="s">
        <v>61</v>
      </c>
      <c r="D47" s="36">
        <v>22.0</v>
      </c>
      <c r="E47" s="36">
        <v>27.0</v>
      </c>
      <c r="F47" s="36" t="str">
        <f t="shared" si="2"/>
        <v>9.992229239</v>
      </c>
      <c r="G47" s="36"/>
      <c r="H47" s="36"/>
      <c r="I47" s="36"/>
      <c r="J47" s="36"/>
    </row>
    <row r="48">
      <c r="A48" s="37">
        <v>41502.0</v>
      </c>
      <c r="B48" s="36" t="s">
        <v>59</v>
      </c>
      <c r="C48" s="36" t="s">
        <v>61</v>
      </c>
      <c r="D48" s="36">
        <v>23.0</v>
      </c>
      <c r="E48" s="36">
        <v>35.0</v>
      </c>
      <c r="F48" s="36" t="str">
        <f t="shared" si="2"/>
        <v>12.95288975</v>
      </c>
      <c r="G48" s="36"/>
      <c r="H48" s="36"/>
      <c r="I48" s="36"/>
      <c r="J48" s="36"/>
    </row>
    <row r="49">
      <c r="A49" s="37">
        <v>41502.0</v>
      </c>
      <c r="B49" s="36" t="s">
        <v>59</v>
      </c>
      <c r="C49" s="36" t="s">
        <v>61</v>
      </c>
      <c r="D49" s="36">
        <v>24.0</v>
      </c>
      <c r="E49" s="36">
        <v>23.0</v>
      </c>
      <c r="F49" s="36" t="str">
        <f t="shared" si="2"/>
        <v>8.511898981</v>
      </c>
      <c r="G49" s="36"/>
      <c r="H49" s="36"/>
      <c r="I49" s="36"/>
      <c r="J49" s="36"/>
    </row>
    <row r="50">
      <c r="A50" s="37">
        <v>41502.0</v>
      </c>
      <c r="B50" s="36" t="s">
        <v>59</v>
      </c>
      <c r="C50" s="36" t="s">
        <v>45</v>
      </c>
      <c r="D50" s="36">
        <v>1.0</v>
      </c>
      <c r="E50" s="36">
        <v>45.0</v>
      </c>
      <c r="F50" s="36" t="str">
        <f t="shared" ref="F50:F73" si="3">0.3706225681*E50</f>
        <v>16.67801556</v>
      </c>
      <c r="G50" s="36"/>
      <c r="H50" s="36">
        <v>409.0</v>
      </c>
      <c r="I50" s="36" t="str">
        <f>average(H50:H54)</f>
        <v>411.2</v>
      </c>
      <c r="J50" s="36"/>
    </row>
    <row r="51">
      <c r="A51" s="37">
        <v>41502.0</v>
      </c>
      <c r="B51" s="36" t="s">
        <v>59</v>
      </c>
      <c r="C51" s="36" t="s">
        <v>45</v>
      </c>
      <c r="D51" s="36">
        <v>2.0</v>
      </c>
      <c r="E51" s="36">
        <v>41.0</v>
      </c>
      <c r="F51" s="36" t="str">
        <f t="shared" si="3"/>
        <v>15.19552529</v>
      </c>
      <c r="G51" s="36"/>
      <c r="H51" s="36">
        <v>414.0</v>
      </c>
      <c r="I51" s="36" t="str">
        <f>G2/I50</f>
        <v>0.3706225681</v>
      </c>
      <c r="J51" s="36"/>
    </row>
    <row r="52">
      <c r="A52" s="37">
        <v>41502.0</v>
      </c>
      <c r="B52" s="36" t="s">
        <v>59</v>
      </c>
      <c r="C52" s="36" t="s">
        <v>45</v>
      </c>
      <c r="D52" s="36">
        <v>3.0</v>
      </c>
      <c r="E52" s="36">
        <v>47.0</v>
      </c>
      <c r="F52" s="36" t="str">
        <f t="shared" si="3"/>
        <v>17.4192607</v>
      </c>
      <c r="G52" s="36"/>
      <c r="H52" s="36">
        <v>409.0</v>
      </c>
      <c r="I52" s="36"/>
      <c r="J52" s="36"/>
    </row>
    <row r="53">
      <c r="A53" s="37">
        <v>41502.0</v>
      </c>
      <c r="B53" s="36" t="s">
        <v>59</v>
      </c>
      <c r="C53" s="36" t="s">
        <v>45</v>
      </c>
      <c r="D53" s="36">
        <v>4.0</v>
      </c>
      <c r="E53" s="36">
        <v>32.0</v>
      </c>
      <c r="F53" s="36" t="str">
        <f t="shared" si="3"/>
        <v>11.85992218</v>
      </c>
      <c r="G53" s="36"/>
      <c r="H53" s="36">
        <v>410.0</v>
      </c>
      <c r="I53" s="36"/>
      <c r="J53" s="36"/>
    </row>
    <row r="54">
      <c r="A54" s="37">
        <v>41502.0</v>
      </c>
      <c r="B54" s="36" t="s">
        <v>59</v>
      </c>
      <c r="C54" s="36" t="s">
        <v>45</v>
      </c>
      <c r="D54" s="36">
        <v>5.0</v>
      </c>
      <c r="E54" s="36">
        <v>34.0</v>
      </c>
      <c r="F54" s="36" t="str">
        <f t="shared" si="3"/>
        <v>12.60116732</v>
      </c>
      <c r="G54" s="36"/>
      <c r="H54" s="36">
        <v>414.0</v>
      </c>
      <c r="I54" s="36"/>
      <c r="J54" s="36"/>
    </row>
    <row r="55">
      <c r="A55" s="37">
        <v>41502.0</v>
      </c>
      <c r="B55" s="36" t="s">
        <v>59</v>
      </c>
      <c r="C55" s="36" t="s">
        <v>45</v>
      </c>
      <c r="D55" s="36">
        <v>6.0</v>
      </c>
      <c r="E55" s="36">
        <v>21.0</v>
      </c>
      <c r="F55" s="36" t="str">
        <f t="shared" si="3"/>
        <v>7.78307393</v>
      </c>
      <c r="G55" s="36"/>
      <c r="H55" s="36"/>
      <c r="I55" s="36"/>
      <c r="J55" s="36"/>
    </row>
    <row r="56">
      <c r="A56" s="37">
        <v>41502.0</v>
      </c>
      <c r="B56" s="36" t="s">
        <v>59</v>
      </c>
      <c r="C56" s="36" t="s">
        <v>45</v>
      </c>
      <c r="D56" s="36">
        <v>7.0</v>
      </c>
      <c r="E56" s="36">
        <v>28.0</v>
      </c>
      <c r="F56" s="36" t="str">
        <f t="shared" si="3"/>
        <v>10.37743191</v>
      </c>
      <c r="G56" s="36"/>
      <c r="H56" s="36"/>
      <c r="I56" s="36"/>
      <c r="J56" s="36"/>
    </row>
    <row r="57">
      <c r="A57" s="37">
        <v>41502.0</v>
      </c>
      <c r="B57" s="36" t="s">
        <v>59</v>
      </c>
      <c r="C57" s="36" t="s">
        <v>45</v>
      </c>
      <c r="D57" s="36">
        <v>8.0</v>
      </c>
      <c r="E57" s="36">
        <v>18.0</v>
      </c>
      <c r="F57" s="36" t="str">
        <f t="shared" si="3"/>
        <v>6.671206226</v>
      </c>
      <c r="G57" s="36"/>
      <c r="H57" s="36"/>
      <c r="I57" s="36"/>
      <c r="J57" s="36"/>
    </row>
    <row r="58">
      <c r="A58" s="37">
        <v>41502.0</v>
      </c>
      <c r="B58" s="36" t="s">
        <v>59</v>
      </c>
      <c r="C58" s="36" t="s">
        <v>45</v>
      </c>
      <c r="D58" s="36">
        <v>9.0</v>
      </c>
      <c r="E58" s="36">
        <v>32.0</v>
      </c>
      <c r="F58" s="36" t="str">
        <f t="shared" si="3"/>
        <v>11.85992218</v>
      </c>
      <c r="G58" s="36"/>
      <c r="H58" s="36"/>
      <c r="I58" s="36"/>
      <c r="J58" s="36"/>
    </row>
    <row r="59">
      <c r="A59" s="37">
        <v>41502.0</v>
      </c>
      <c r="B59" s="36" t="s">
        <v>59</v>
      </c>
      <c r="C59" s="36" t="s">
        <v>45</v>
      </c>
      <c r="D59" s="36">
        <v>10.0</v>
      </c>
      <c r="E59" s="36">
        <v>26.0</v>
      </c>
      <c r="F59" s="36" t="str">
        <f t="shared" si="3"/>
        <v>9.636186771</v>
      </c>
      <c r="G59" s="36"/>
      <c r="H59" s="36"/>
      <c r="I59" s="36"/>
      <c r="J59" s="36"/>
    </row>
    <row r="60">
      <c r="A60" s="37">
        <v>41502.0</v>
      </c>
      <c r="B60" s="36" t="s">
        <v>59</v>
      </c>
      <c r="C60" s="36" t="s">
        <v>45</v>
      </c>
      <c r="D60" s="36">
        <v>11.0</v>
      </c>
      <c r="E60" s="36">
        <v>25.0</v>
      </c>
      <c r="F60" s="36" t="str">
        <f t="shared" si="3"/>
        <v>9.265564203</v>
      </c>
      <c r="G60" s="36"/>
      <c r="H60" s="36"/>
      <c r="I60" s="36"/>
      <c r="J60" s="36"/>
    </row>
    <row r="61">
      <c r="A61" s="37">
        <v>41502.0</v>
      </c>
      <c r="B61" s="36" t="s">
        <v>59</v>
      </c>
      <c r="C61" s="36" t="s">
        <v>45</v>
      </c>
      <c r="D61" s="36">
        <v>12.0</v>
      </c>
      <c r="E61" s="36">
        <v>38.0</v>
      </c>
      <c r="F61" s="36" t="str">
        <f t="shared" si="3"/>
        <v>14.08365759</v>
      </c>
      <c r="G61" s="36"/>
      <c r="H61" s="36"/>
      <c r="I61" s="36"/>
      <c r="J61" s="36"/>
    </row>
    <row r="62">
      <c r="A62" s="37">
        <v>41502.0</v>
      </c>
      <c r="B62" s="36" t="s">
        <v>59</v>
      </c>
      <c r="C62" s="36" t="s">
        <v>45</v>
      </c>
      <c r="D62" s="36">
        <v>13.0</v>
      </c>
      <c r="E62" s="36">
        <v>39.0</v>
      </c>
      <c r="F62" s="36" t="str">
        <f t="shared" si="3"/>
        <v>14.45428016</v>
      </c>
      <c r="G62" s="36"/>
      <c r="H62" s="36"/>
      <c r="I62" s="36"/>
      <c r="J62" s="36"/>
    </row>
    <row r="63">
      <c r="A63" s="37">
        <v>41502.0</v>
      </c>
      <c r="B63" s="36" t="s">
        <v>59</v>
      </c>
      <c r="C63" s="36" t="s">
        <v>45</v>
      </c>
      <c r="D63" s="36">
        <v>14.0</v>
      </c>
      <c r="E63" s="36">
        <v>20.0</v>
      </c>
      <c r="F63" s="36" t="str">
        <f t="shared" si="3"/>
        <v>7.412451362</v>
      </c>
      <c r="G63" s="36"/>
      <c r="H63" s="36"/>
      <c r="I63" s="36"/>
      <c r="J63" s="36"/>
    </row>
    <row r="64">
      <c r="A64" s="37">
        <v>41502.0</v>
      </c>
      <c r="B64" s="36" t="s">
        <v>59</v>
      </c>
      <c r="C64" s="36" t="s">
        <v>45</v>
      </c>
      <c r="D64" s="36">
        <v>15.0</v>
      </c>
      <c r="E64" s="36">
        <v>28.0</v>
      </c>
      <c r="F64" s="36" t="str">
        <f t="shared" si="3"/>
        <v>10.37743191</v>
      </c>
      <c r="G64" s="36"/>
      <c r="H64" s="36"/>
      <c r="I64" s="36"/>
      <c r="J64" s="36"/>
    </row>
    <row r="65">
      <c r="A65" s="37">
        <v>41502.0</v>
      </c>
      <c r="B65" s="36" t="s">
        <v>59</v>
      </c>
      <c r="C65" s="36" t="s">
        <v>45</v>
      </c>
      <c r="D65" s="36">
        <v>16.0</v>
      </c>
      <c r="E65" s="36">
        <v>25.0</v>
      </c>
      <c r="F65" s="36" t="str">
        <f t="shared" si="3"/>
        <v>9.265564203</v>
      </c>
      <c r="G65" s="36"/>
      <c r="H65" s="36"/>
      <c r="I65" s="36"/>
      <c r="J65" s="36"/>
    </row>
    <row r="66">
      <c r="A66" s="37">
        <v>41502.0</v>
      </c>
      <c r="B66" s="36" t="s">
        <v>59</v>
      </c>
      <c r="C66" s="36" t="s">
        <v>45</v>
      </c>
      <c r="D66" s="36">
        <v>17.0</v>
      </c>
      <c r="E66" s="36">
        <v>29.0</v>
      </c>
      <c r="F66" s="36" t="str">
        <f t="shared" si="3"/>
        <v>10.74805447</v>
      </c>
      <c r="G66" s="36"/>
      <c r="H66" s="36"/>
      <c r="I66" s="36"/>
      <c r="J66" s="36"/>
    </row>
    <row r="67">
      <c r="A67" s="37">
        <v>41502.0</v>
      </c>
      <c r="B67" s="36" t="s">
        <v>59</v>
      </c>
      <c r="C67" s="36" t="s">
        <v>45</v>
      </c>
      <c r="D67" s="36">
        <v>18.0</v>
      </c>
      <c r="E67" s="36">
        <v>38.0</v>
      </c>
      <c r="F67" s="36" t="str">
        <f t="shared" si="3"/>
        <v>14.08365759</v>
      </c>
      <c r="G67" s="36"/>
      <c r="H67" s="36"/>
      <c r="I67" s="36"/>
      <c r="J67" s="36"/>
    </row>
    <row r="68">
      <c r="A68" s="37">
        <v>41502.0</v>
      </c>
      <c r="B68" s="36" t="s">
        <v>59</v>
      </c>
      <c r="C68" s="36" t="s">
        <v>45</v>
      </c>
      <c r="D68" s="36">
        <v>19.0</v>
      </c>
      <c r="E68" s="36">
        <v>26.0</v>
      </c>
      <c r="F68" s="36" t="str">
        <f t="shared" si="3"/>
        <v>9.636186771</v>
      </c>
      <c r="G68" s="36"/>
      <c r="H68" s="36"/>
      <c r="I68" s="36"/>
      <c r="J68" s="36"/>
    </row>
    <row r="69">
      <c r="A69" s="37">
        <v>41502.0</v>
      </c>
      <c r="B69" s="36" t="s">
        <v>59</v>
      </c>
      <c r="C69" s="36" t="s">
        <v>45</v>
      </c>
      <c r="D69" s="36">
        <v>20.0</v>
      </c>
      <c r="E69" s="36">
        <v>22.0</v>
      </c>
      <c r="F69" s="36" t="str">
        <f t="shared" si="3"/>
        <v>8.153696498</v>
      </c>
      <c r="G69" s="36"/>
      <c r="H69" s="36"/>
      <c r="I69" s="36"/>
      <c r="J69" s="36"/>
    </row>
    <row r="70">
      <c r="A70" s="37">
        <v>41502.0</v>
      </c>
      <c r="B70" s="36" t="s">
        <v>59</v>
      </c>
      <c r="C70" s="36" t="s">
        <v>45</v>
      </c>
      <c r="D70" s="36">
        <v>21.0</v>
      </c>
      <c r="E70" s="36">
        <v>29.0</v>
      </c>
      <c r="F70" s="36" t="str">
        <f t="shared" si="3"/>
        <v>10.74805447</v>
      </c>
      <c r="G70" s="36"/>
      <c r="H70" s="36"/>
      <c r="I70" s="36"/>
      <c r="J70" s="36"/>
    </row>
    <row r="71">
      <c r="A71" s="37">
        <v>41502.0</v>
      </c>
      <c r="B71" s="36" t="s">
        <v>59</v>
      </c>
      <c r="C71" s="36" t="s">
        <v>45</v>
      </c>
      <c r="D71" s="36">
        <v>22.0</v>
      </c>
      <c r="E71" s="36">
        <v>31.0</v>
      </c>
      <c r="F71" s="36" t="str">
        <f t="shared" si="3"/>
        <v>11.48929961</v>
      </c>
      <c r="G71" s="36"/>
      <c r="H71" s="36"/>
      <c r="I71" s="36"/>
      <c r="J71" s="36"/>
    </row>
    <row r="72">
      <c r="A72" s="37">
        <v>41502.0</v>
      </c>
      <c r="B72" s="36" t="s">
        <v>59</v>
      </c>
      <c r="C72" s="36" t="s">
        <v>45</v>
      </c>
      <c r="D72" s="36">
        <v>23.0</v>
      </c>
      <c r="E72" s="36">
        <v>31.0</v>
      </c>
      <c r="F72" s="36" t="str">
        <f t="shared" si="3"/>
        <v>11.48929961</v>
      </c>
      <c r="G72" s="36"/>
      <c r="H72" s="36"/>
      <c r="I72" s="36"/>
      <c r="J72" s="36"/>
    </row>
    <row r="73">
      <c r="A73" s="37">
        <v>41502.0</v>
      </c>
      <c r="B73" s="36" t="s">
        <v>59</v>
      </c>
      <c r="C73" s="36" t="s">
        <v>45</v>
      </c>
      <c r="D73" s="36">
        <v>24.0</v>
      </c>
      <c r="E73" s="36">
        <v>27.0</v>
      </c>
      <c r="F73" s="36" t="str">
        <f t="shared" si="3"/>
        <v>10.00680934</v>
      </c>
      <c r="G73" s="36"/>
      <c r="H73" s="36"/>
      <c r="I73" s="36"/>
      <c r="J73" s="36"/>
    </row>
    <row r="74">
      <c r="A74" s="37">
        <v>41502.0</v>
      </c>
      <c r="B74" s="36" t="s">
        <v>59</v>
      </c>
      <c r="C74" s="36" t="s">
        <v>43</v>
      </c>
      <c r="D74" s="36">
        <v>1.0</v>
      </c>
      <c r="E74" s="36">
        <v>34.0</v>
      </c>
      <c r="F74" s="36" t="str">
        <f t="shared" ref="F74:F97" si="4">0.3674059788*E74</f>
        <v>12.49180328</v>
      </c>
      <c r="G74" s="36"/>
      <c r="H74" s="36">
        <v>417.0</v>
      </c>
      <c r="I74" s="36" t="str">
        <f>average(H74:H78)</f>
        <v>414.8</v>
      </c>
      <c r="J74" s="36"/>
    </row>
    <row r="75">
      <c r="A75" s="37">
        <v>41502.0</v>
      </c>
      <c r="B75" s="36" t="s">
        <v>59</v>
      </c>
      <c r="C75" s="36" t="s">
        <v>43</v>
      </c>
      <c r="D75" s="36">
        <v>2.0</v>
      </c>
      <c r="E75" s="36">
        <v>26.0</v>
      </c>
      <c r="F75" s="36" t="str">
        <f t="shared" si="4"/>
        <v>9.552555449</v>
      </c>
      <c r="G75" s="36"/>
      <c r="H75" s="36">
        <v>413.0</v>
      </c>
      <c r="I75" s="36" t="str">
        <f>G2/I74</f>
        <v>0.3674059788</v>
      </c>
      <c r="J75" s="36"/>
    </row>
    <row r="76">
      <c r="A76" s="37">
        <v>41502.0</v>
      </c>
      <c r="B76" s="36" t="s">
        <v>59</v>
      </c>
      <c r="C76" s="36" t="s">
        <v>43</v>
      </c>
      <c r="D76" s="36">
        <v>3.0</v>
      </c>
      <c r="E76" s="36">
        <v>22.0</v>
      </c>
      <c r="F76" s="36" t="str">
        <f t="shared" si="4"/>
        <v>8.082931534</v>
      </c>
      <c r="G76" s="36"/>
      <c r="H76" s="36">
        <v>413.0</v>
      </c>
      <c r="I76" s="36"/>
      <c r="J76" s="36"/>
    </row>
    <row r="77">
      <c r="A77" s="37">
        <v>41502.0</v>
      </c>
      <c r="B77" s="36" t="s">
        <v>59</v>
      </c>
      <c r="C77" s="36" t="s">
        <v>43</v>
      </c>
      <c r="D77" s="36">
        <v>4.0</v>
      </c>
      <c r="E77" s="36">
        <v>25.0</v>
      </c>
      <c r="F77" s="36" t="str">
        <f t="shared" si="4"/>
        <v>9.18514947</v>
      </c>
      <c r="G77" s="36"/>
      <c r="H77" s="36">
        <v>417.0</v>
      </c>
      <c r="I77" s="36"/>
      <c r="J77" s="36"/>
    </row>
    <row r="78">
      <c r="A78" s="37">
        <v>41502.0</v>
      </c>
      <c r="B78" s="36" t="s">
        <v>59</v>
      </c>
      <c r="C78" s="36" t="s">
        <v>43</v>
      </c>
      <c r="D78" s="36">
        <v>5.0</v>
      </c>
      <c r="E78" s="36">
        <v>24.0</v>
      </c>
      <c r="F78" s="36" t="str">
        <f t="shared" si="4"/>
        <v>8.817743491</v>
      </c>
      <c r="G78" s="36"/>
      <c r="H78" s="36">
        <v>414.0</v>
      </c>
      <c r="I78" s="36"/>
      <c r="J78" s="36"/>
    </row>
    <row r="79">
      <c r="A79" s="37">
        <v>41502.0</v>
      </c>
      <c r="B79" s="36" t="s">
        <v>59</v>
      </c>
      <c r="C79" s="36" t="s">
        <v>43</v>
      </c>
      <c r="D79" s="36">
        <v>6.0</v>
      </c>
      <c r="E79" s="36">
        <v>25.0</v>
      </c>
      <c r="F79" s="36" t="str">
        <f t="shared" si="4"/>
        <v>9.18514947</v>
      </c>
      <c r="G79" s="36"/>
      <c r="H79" s="36"/>
      <c r="I79" s="36"/>
      <c r="J79" s="36"/>
    </row>
    <row r="80">
      <c r="A80" s="37">
        <v>41502.0</v>
      </c>
      <c r="B80" s="36" t="s">
        <v>59</v>
      </c>
      <c r="C80" s="36" t="s">
        <v>43</v>
      </c>
      <c r="D80" s="36">
        <v>7.0</v>
      </c>
      <c r="E80" s="36">
        <v>15.0</v>
      </c>
      <c r="F80" s="36" t="str">
        <f t="shared" si="4"/>
        <v>5.511089682</v>
      </c>
      <c r="G80" s="36"/>
      <c r="H80" s="36"/>
      <c r="I80" s="36"/>
      <c r="J80" s="36"/>
    </row>
    <row r="81">
      <c r="A81" s="37">
        <v>41502.0</v>
      </c>
      <c r="B81" s="36" t="s">
        <v>59</v>
      </c>
      <c r="C81" s="36" t="s">
        <v>43</v>
      </c>
      <c r="D81" s="36">
        <v>8.0</v>
      </c>
      <c r="E81" s="36">
        <v>29.0</v>
      </c>
      <c r="F81" s="36" t="str">
        <f t="shared" si="4"/>
        <v>10.65477339</v>
      </c>
      <c r="G81" s="36"/>
      <c r="H81" s="36"/>
      <c r="I81" s="36"/>
      <c r="J81" s="36"/>
    </row>
    <row r="82">
      <c r="A82" s="37">
        <v>41502.0</v>
      </c>
      <c r="B82" s="36" t="s">
        <v>59</v>
      </c>
      <c r="C82" s="36" t="s">
        <v>43</v>
      </c>
      <c r="D82" s="36">
        <v>9.0</v>
      </c>
      <c r="E82" s="36">
        <v>21.0</v>
      </c>
      <c r="F82" s="36" t="str">
        <f t="shared" si="4"/>
        <v>7.715525555</v>
      </c>
      <c r="G82" s="36"/>
      <c r="H82" s="36"/>
      <c r="I82" s="36"/>
      <c r="J82" s="36"/>
    </row>
    <row r="83">
      <c r="A83" s="37">
        <v>41502.0</v>
      </c>
      <c r="B83" s="36" t="s">
        <v>59</v>
      </c>
      <c r="C83" s="36" t="s">
        <v>43</v>
      </c>
      <c r="D83" s="36">
        <v>10.0</v>
      </c>
      <c r="E83" s="36">
        <v>30.0</v>
      </c>
      <c r="F83" s="36" t="str">
        <f t="shared" si="4"/>
        <v>11.02217936</v>
      </c>
      <c r="G83" s="36"/>
      <c r="H83" s="36"/>
      <c r="I83" s="36"/>
      <c r="J83" s="36"/>
    </row>
    <row r="84">
      <c r="A84" s="37">
        <v>41502.0</v>
      </c>
      <c r="B84" s="36" t="s">
        <v>59</v>
      </c>
      <c r="C84" s="36" t="s">
        <v>43</v>
      </c>
      <c r="D84" s="36">
        <v>11.0</v>
      </c>
      <c r="E84" s="36">
        <v>24.0</v>
      </c>
      <c r="F84" s="36" t="str">
        <f t="shared" si="4"/>
        <v>8.817743491</v>
      </c>
      <c r="G84" s="36"/>
      <c r="H84" s="36"/>
      <c r="I84" s="36"/>
      <c r="J84" s="36"/>
    </row>
    <row r="85">
      <c r="A85" s="37">
        <v>41502.0</v>
      </c>
      <c r="B85" s="36" t="s">
        <v>59</v>
      </c>
      <c r="C85" s="36" t="s">
        <v>43</v>
      </c>
      <c r="D85" s="36">
        <v>12.0</v>
      </c>
      <c r="E85" s="36">
        <v>19.0</v>
      </c>
      <c r="F85" s="36" t="str">
        <f t="shared" si="4"/>
        <v>6.980713597</v>
      </c>
      <c r="G85" s="36"/>
      <c r="H85" s="36"/>
      <c r="I85" s="36"/>
      <c r="J85" s="36"/>
    </row>
    <row r="86">
      <c r="A86" s="37">
        <v>41502.0</v>
      </c>
      <c r="B86" s="36" t="s">
        <v>59</v>
      </c>
      <c r="C86" s="36" t="s">
        <v>43</v>
      </c>
      <c r="D86" s="36">
        <v>13.0</v>
      </c>
      <c r="E86" s="36">
        <v>38.0</v>
      </c>
      <c r="F86" s="36" t="str">
        <f t="shared" si="4"/>
        <v>13.96142719</v>
      </c>
      <c r="G86" s="36"/>
      <c r="H86" s="36"/>
      <c r="I86" s="36"/>
      <c r="J86" s="36"/>
    </row>
    <row r="87">
      <c r="A87" s="37">
        <v>41502.0</v>
      </c>
      <c r="B87" s="36" t="s">
        <v>59</v>
      </c>
      <c r="C87" s="36" t="s">
        <v>43</v>
      </c>
      <c r="D87" s="36">
        <v>14.0</v>
      </c>
      <c r="E87" s="36">
        <v>29.0</v>
      </c>
      <c r="F87" s="36" t="str">
        <f t="shared" si="4"/>
        <v>10.65477339</v>
      </c>
      <c r="G87" s="36"/>
      <c r="H87" s="36"/>
      <c r="I87" s="36"/>
      <c r="J87" s="36"/>
    </row>
    <row r="88">
      <c r="A88" s="37">
        <v>41502.0</v>
      </c>
      <c r="B88" s="36" t="s">
        <v>59</v>
      </c>
      <c r="C88" s="36" t="s">
        <v>43</v>
      </c>
      <c r="D88" s="36">
        <v>15.0</v>
      </c>
      <c r="E88" s="36">
        <v>39.0</v>
      </c>
      <c r="F88" s="36" t="str">
        <f t="shared" si="4"/>
        <v>14.32883317</v>
      </c>
      <c r="G88" s="36"/>
      <c r="H88" s="36"/>
      <c r="I88" s="36"/>
      <c r="J88" s="36"/>
    </row>
    <row r="89">
      <c r="A89" s="37">
        <v>41502.0</v>
      </c>
      <c r="B89" s="36" t="s">
        <v>59</v>
      </c>
      <c r="C89" s="36" t="s">
        <v>43</v>
      </c>
      <c r="D89" s="36">
        <v>16.0</v>
      </c>
      <c r="E89" s="36">
        <v>33.0</v>
      </c>
      <c r="F89" s="36" t="str">
        <f t="shared" si="4"/>
        <v>12.1243973</v>
      </c>
      <c r="G89" s="36"/>
      <c r="H89" s="36"/>
      <c r="I89" s="36"/>
      <c r="J89" s="36"/>
    </row>
    <row r="90">
      <c r="A90" s="37">
        <v>41502.0</v>
      </c>
      <c r="B90" s="36" t="s">
        <v>59</v>
      </c>
      <c r="C90" s="36" t="s">
        <v>43</v>
      </c>
      <c r="D90" s="36">
        <v>17.0</v>
      </c>
      <c r="E90" s="36">
        <v>41.0</v>
      </c>
      <c r="F90" s="36" t="str">
        <f t="shared" si="4"/>
        <v>15.06364513</v>
      </c>
      <c r="G90" s="36"/>
      <c r="H90" s="36"/>
      <c r="I90" s="36"/>
      <c r="J90" s="36"/>
    </row>
    <row r="91">
      <c r="A91" s="37">
        <v>41502.0</v>
      </c>
      <c r="B91" s="36" t="s">
        <v>59</v>
      </c>
      <c r="C91" s="36" t="s">
        <v>43</v>
      </c>
      <c r="D91" s="36">
        <v>18.0</v>
      </c>
      <c r="E91" s="36">
        <v>36.0</v>
      </c>
      <c r="F91" s="36" t="str">
        <f t="shared" si="4"/>
        <v>13.22661524</v>
      </c>
      <c r="G91" s="36"/>
      <c r="H91" s="36"/>
      <c r="I91" s="36"/>
      <c r="J91" s="36"/>
    </row>
    <row r="92">
      <c r="A92" s="37">
        <v>41502.0</v>
      </c>
      <c r="B92" s="36" t="s">
        <v>59</v>
      </c>
      <c r="C92" s="36" t="s">
        <v>43</v>
      </c>
      <c r="D92" s="36">
        <v>19.0</v>
      </c>
      <c r="E92" s="36">
        <v>28.0</v>
      </c>
      <c r="F92" s="36" t="str">
        <f t="shared" si="4"/>
        <v>10.28736741</v>
      </c>
      <c r="G92" s="36"/>
      <c r="H92" s="36"/>
      <c r="I92" s="36"/>
      <c r="J92" s="36"/>
    </row>
    <row r="93">
      <c r="A93" s="37">
        <v>41502.0</v>
      </c>
      <c r="B93" s="36" t="s">
        <v>59</v>
      </c>
      <c r="C93" s="36" t="s">
        <v>43</v>
      </c>
      <c r="D93" s="36">
        <v>20.0</v>
      </c>
      <c r="E93" s="36">
        <v>31.0</v>
      </c>
      <c r="F93" s="36" t="str">
        <f t="shared" si="4"/>
        <v>11.38958534</v>
      </c>
      <c r="G93" s="36"/>
      <c r="H93" s="36"/>
      <c r="I93" s="36"/>
      <c r="J93" s="36"/>
    </row>
    <row r="94">
      <c r="A94" s="37">
        <v>41502.0</v>
      </c>
      <c r="B94" s="36" t="s">
        <v>59</v>
      </c>
      <c r="C94" s="36" t="s">
        <v>43</v>
      </c>
      <c r="D94" s="36">
        <v>21.0</v>
      </c>
      <c r="E94" s="36">
        <v>31.0</v>
      </c>
      <c r="F94" s="36" t="str">
        <f t="shared" si="4"/>
        <v>11.38958534</v>
      </c>
      <c r="G94" s="36"/>
      <c r="H94" s="36"/>
      <c r="I94" s="36"/>
      <c r="J94" s="36"/>
    </row>
    <row r="95">
      <c r="A95" s="37">
        <v>41502.0</v>
      </c>
      <c r="B95" s="36" t="s">
        <v>59</v>
      </c>
      <c r="C95" s="36" t="s">
        <v>43</v>
      </c>
      <c r="D95" s="36">
        <v>22.0</v>
      </c>
      <c r="E95" s="36">
        <v>28.0</v>
      </c>
      <c r="F95" s="36" t="str">
        <f t="shared" si="4"/>
        <v>10.28736741</v>
      </c>
      <c r="G95" s="36"/>
      <c r="H95" s="36"/>
      <c r="I95" s="36"/>
      <c r="J95" s="36"/>
    </row>
    <row r="96">
      <c r="A96" s="37">
        <v>41502.0</v>
      </c>
      <c r="B96" s="36" t="s">
        <v>59</v>
      </c>
      <c r="C96" s="36" t="s">
        <v>43</v>
      </c>
      <c r="D96" s="36">
        <v>23.0</v>
      </c>
      <c r="E96" s="36">
        <v>28.0</v>
      </c>
      <c r="F96" s="36" t="str">
        <f t="shared" si="4"/>
        <v>10.28736741</v>
      </c>
      <c r="G96" s="36"/>
      <c r="H96" s="36"/>
      <c r="I96" s="36"/>
      <c r="J96" s="36"/>
    </row>
    <row r="97">
      <c r="A97" s="37">
        <v>41502.0</v>
      </c>
      <c r="B97" s="36" t="s">
        <v>59</v>
      </c>
      <c r="C97" s="36" t="s">
        <v>43</v>
      </c>
      <c r="D97" s="36">
        <v>24.0</v>
      </c>
      <c r="E97" s="36">
        <v>34.0</v>
      </c>
      <c r="F97" s="36" t="str">
        <f t="shared" si="4"/>
        <v>12.49180328</v>
      </c>
      <c r="G97" s="36"/>
      <c r="H97" s="36"/>
      <c r="I97" s="36"/>
      <c r="J97" s="36"/>
    </row>
    <row r="98">
      <c r="A98" s="37">
        <v>41502.0</v>
      </c>
      <c r="B98" s="36" t="s">
        <v>59</v>
      </c>
      <c r="C98" s="36" t="s">
        <v>47</v>
      </c>
      <c r="D98" s="36">
        <v>1.0</v>
      </c>
      <c r="E98" s="36">
        <v>28.0</v>
      </c>
      <c r="F98" s="36" t="str">
        <f t="shared" ref="F98:F121" si="5">0.3798604187*E98</f>
        <v>10.63609172</v>
      </c>
      <c r="G98" s="36"/>
      <c r="H98" s="36">
        <v>404.0</v>
      </c>
      <c r="I98" s="36" t="str">
        <f>average(H98:H102)</f>
        <v>401.2</v>
      </c>
      <c r="J98" s="36"/>
    </row>
    <row r="99">
      <c r="A99" s="37">
        <v>41502.0</v>
      </c>
      <c r="B99" s="36" t="s">
        <v>59</v>
      </c>
      <c r="C99" s="36" t="s">
        <v>47</v>
      </c>
      <c r="D99" s="36">
        <v>2.0</v>
      </c>
      <c r="E99" s="36">
        <v>56.0</v>
      </c>
      <c r="F99" s="36" t="str">
        <f t="shared" si="5"/>
        <v>21.27218345</v>
      </c>
      <c r="G99" s="36"/>
      <c r="H99" s="36">
        <v>401.0</v>
      </c>
      <c r="I99" s="36" t="str">
        <f>G2/I98</f>
        <v>0.3798604187</v>
      </c>
      <c r="J99" s="36"/>
    </row>
    <row r="100">
      <c r="A100" s="37">
        <v>41502.0</v>
      </c>
      <c r="B100" s="36" t="s">
        <v>59</v>
      </c>
      <c r="C100" s="36" t="s">
        <v>47</v>
      </c>
      <c r="D100" s="36">
        <v>3.0</v>
      </c>
      <c r="E100" s="36">
        <v>31.0</v>
      </c>
      <c r="F100" s="36" t="str">
        <f t="shared" si="5"/>
        <v>11.77567298</v>
      </c>
      <c r="G100" s="36"/>
      <c r="H100" s="36">
        <v>398.0</v>
      </c>
      <c r="I100" s="36"/>
      <c r="J100" s="36"/>
    </row>
    <row r="101">
      <c r="A101" s="37">
        <v>41502.0</v>
      </c>
      <c r="B101" s="36" t="s">
        <v>59</v>
      </c>
      <c r="C101" s="36" t="s">
        <v>47</v>
      </c>
      <c r="D101" s="36">
        <v>4.0</v>
      </c>
      <c r="E101" s="36">
        <v>29.0</v>
      </c>
      <c r="F101" s="36" t="str">
        <f t="shared" si="5"/>
        <v>11.01595214</v>
      </c>
      <c r="G101" s="36"/>
      <c r="H101" s="36">
        <v>402.0</v>
      </c>
      <c r="I101" s="36"/>
      <c r="J101" s="36"/>
    </row>
    <row r="102">
      <c r="A102" s="37">
        <v>41502.0</v>
      </c>
      <c r="B102" s="36" t="s">
        <v>59</v>
      </c>
      <c r="C102" s="36" t="s">
        <v>47</v>
      </c>
      <c r="D102" s="36">
        <v>5.0</v>
      </c>
      <c r="E102" s="36">
        <v>31.0</v>
      </c>
      <c r="F102" s="36" t="str">
        <f t="shared" si="5"/>
        <v>11.77567298</v>
      </c>
      <c r="G102" s="36"/>
      <c r="H102" s="36">
        <v>401.0</v>
      </c>
      <c r="I102" s="36"/>
      <c r="J102" s="36"/>
    </row>
    <row r="103">
      <c r="A103" s="37">
        <v>41502.0</v>
      </c>
      <c r="B103" s="36" t="s">
        <v>59</v>
      </c>
      <c r="C103" s="36" t="s">
        <v>47</v>
      </c>
      <c r="D103" s="36">
        <v>6.0</v>
      </c>
      <c r="E103" s="36">
        <v>27.0</v>
      </c>
      <c r="F103" s="36" t="str">
        <f t="shared" si="5"/>
        <v>10.2562313</v>
      </c>
      <c r="G103" s="36"/>
      <c r="H103" s="36"/>
      <c r="I103" s="36"/>
      <c r="J103" s="36"/>
    </row>
    <row r="104">
      <c r="A104" s="37">
        <v>41502.0</v>
      </c>
      <c r="B104" s="36" t="s">
        <v>59</v>
      </c>
      <c r="C104" s="36" t="s">
        <v>47</v>
      </c>
      <c r="D104" s="36">
        <v>7.0</v>
      </c>
      <c r="E104" s="36">
        <v>24.0</v>
      </c>
      <c r="F104" s="36" t="str">
        <f t="shared" si="5"/>
        <v>9.116650049</v>
      </c>
      <c r="G104" s="36"/>
      <c r="H104" s="36"/>
      <c r="I104" s="36"/>
      <c r="J104" s="36"/>
    </row>
    <row r="105">
      <c r="A105" s="37">
        <v>41502.0</v>
      </c>
      <c r="B105" s="36" t="s">
        <v>59</v>
      </c>
      <c r="C105" s="36" t="s">
        <v>47</v>
      </c>
      <c r="D105" s="36">
        <v>8.0</v>
      </c>
      <c r="E105" s="36">
        <v>43.0</v>
      </c>
      <c r="F105" s="36" t="str">
        <f t="shared" si="5"/>
        <v>16.333998</v>
      </c>
      <c r="G105" s="36"/>
      <c r="H105" s="36"/>
      <c r="I105" s="36"/>
      <c r="J105" s="36"/>
    </row>
    <row r="106">
      <c r="A106" s="37">
        <v>41502.0</v>
      </c>
      <c r="B106" s="36" t="s">
        <v>59</v>
      </c>
      <c r="C106" s="36" t="s">
        <v>47</v>
      </c>
      <c r="D106" s="36">
        <v>9.0</v>
      </c>
      <c r="E106" s="36">
        <v>24.0</v>
      </c>
      <c r="F106" s="36" t="str">
        <f t="shared" si="5"/>
        <v>9.116650049</v>
      </c>
      <c r="G106" s="36"/>
      <c r="H106" s="36"/>
      <c r="I106" s="36"/>
      <c r="J106" s="36"/>
    </row>
    <row r="107">
      <c r="A107" s="37">
        <v>41502.0</v>
      </c>
      <c r="B107" s="36" t="s">
        <v>59</v>
      </c>
      <c r="C107" s="36" t="s">
        <v>47</v>
      </c>
      <c r="D107" s="36">
        <v>10.0</v>
      </c>
      <c r="E107" s="36">
        <v>29.0</v>
      </c>
      <c r="F107" s="36" t="str">
        <f t="shared" si="5"/>
        <v>11.01595214</v>
      </c>
      <c r="G107" s="36"/>
      <c r="H107" s="36"/>
      <c r="I107" s="36"/>
      <c r="J107" s="36"/>
    </row>
    <row r="108">
      <c r="A108" s="37">
        <v>41502.0</v>
      </c>
      <c r="B108" s="36" t="s">
        <v>59</v>
      </c>
      <c r="C108" s="36" t="s">
        <v>47</v>
      </c>
      <c r="D108" s="36">
        <v>11.0</v>
      </c>
      <c r="E108" s="36">
        <v>21.0</v>
      </c>
      <c r="F108" s="36" t="str">
        <f t="shared" si="5"/>
        <v>7.977068793</v>
      </c>
      <c r="G108" s="36"/>
      <c r="H108" s="36"/>
      <c r="I108" s="36"/>
      <c r="J108" s="36"/>
    </row>
    <row r="109">
      <c r="A109" s="37">
        <v>41502.0</v>
      </c>
      <c r="B109" s="36" t="s">
        <v>59</v>
      </c>
      <c r="C109" s="36" t="s">
        <v>47</v>
      </c>
      <c r="D109" s="36">
        <v>12.0</v>
      </c>
      <c r="E109" s="36">
        <v>22.0</v>
      </c>
      <c r="F109" s="36" t="str">
        <f t="shared" si="5"/>
        <v>8.356929211</v>
      </c>
      <c r="G109" s="36"/>
      <c r="H109" s="36"/>
      <c r="I109" s="36"/>
      <c r="J109" s="36"/>
    </row>
    <row r="110">
      <c r="A110" s="37">
        <v>41502.0</v>
      </c>
      <c r="B110" s="36" t="s">
        <v>59</v>
      </c>
      <c r="C110" s="36" t="s">
        <v>47</v>
      </c>
      <c r="D110" s="36">
        <v>13.0</v>
      </c>
      <c r="E110" s="36">
        <v>26.0</v>
      </c>
      <c r="F110" s="36" t="str">
        <f t="shared" si="5"/>
        <v>9.876370886</v>
      </c>
      <c r="G110" s="36"/>
      <c r="H110" s="36"/>
      <c r="I110" s="36"/>
      <c r="J110" s="36"/>
    </row>
    <row r="111">
      <c r="A111" s="37">
        <v>41502.0</v>
      </c>
      <c r="B111" s="36" t="s">
        <v>59</v>
      </c>
      <c r="C111" s="36" t="s">
        <v>47</v>
      </c>
      <c r="D111" s="36">
        <v>14.0</v>
      </c>
      <c r="E111" s="36">
        <v>38.0</v>
      </c>
      <c r="F111" s="36" t="str">
        <f t="shared" si="5"/>
        <v>14.43469591</v>
      </c>
      <c r="G111" s="36"/>
      <c r="H111" s="36"/>
      <c r="I111" s="36"/>
      <c r="J111" s="36"/>
    </row>
    <row r="112">
      <c r="A112" s="37">
        <v>41502.0</v>
      </c>
      <c r="B112" s="36" t="s">
        <v>59</v>
      </c>
      <c r="C112" s="36" t="s">
        <v>47</v>
      </c>
      <c r="D112" s="36">
        <v>15.0</v>
      </c>
      <c r="E112" s="36">
        <v>36.0</v>
      </c>
      <c r="F112" s="36" t="str">
        <f t="shared" si="5"/>
        <v>13.67497507</v>
      </c>
      <c r="G112" s="36"/>
      <c r="H112" s="36"/>
      <c r="I112" s="36"/>
      <c r="J112" s="36"/>
    </row>
    <row r="113">
      <c r="A113" s="37">
        <v>41502.0</v>
      </c>
      <c r="B113" s="36" t="s">
        <v>59</v>
      </c>
      <c r="C113" s="36" t="s">
        <v>47</v>
      </c>
      <c r="D113" s="36">
        <v>16.0</v>
      </c>
      <c r="E113" s="36">
        <v>35.0</v>
      </c>
      <c r="F113" s="36" t="str">
        <f t="shared" si="5"/>
        <v>13.29511465</v>
      </c>
      <c r="G113" s="36"/>
      <c r="H113" s="36"/>
      <c r="I113" s="36"/>
      <c r="J113" s="36"/>
    </row>
    <row r="114">
      <c r="A114" s="37">
        <v>41502.0</v>
      </c>
      <c r="B114" s="36" t="s">
        <v>59</v>
      </c>
      <c r="C114" s="36" t="s">
        <v>47</v>
      </c>
      <c r="D114" s="36">
        <v>17.0</v>
      </c>
      <c r="E114" s="36">
        <v>30.0</v>
      </c>
      <c r="F114" s="36" t="str">
        <f t="shared" si="5"/>
        <v>11.39581256</v>
      </c>
      <c r="G114" s="36"/>
      <c r="H114" s="36"/>
      <c r="I114" s="36"/>
      <c r="J114" s="36"/>
    </row>
    <row r="115">
      <c r="A115" s="37">
        <v>41502.0</v>
      </c>
      <c r="B115" s="36" t="s">
        <v>59</v>
      </c>
      <c r="C115" s="36" t="s">
        <v>47</v>
      </c>
      <c r="D115" s="36">
        <v>18.0</v>
      </c>
      <c r="E115" s="36">
        <v>30.0</v>
      </c>
      <c r="F115" s="36" t="str">
        <f t="shared" si="5"/>
        <v>11.39581256</v>
      </c>
      <c r="G115" s="36"/>
      <c r="H115" s="36"/>
      <c r="I115" s="36"/>
      <c r="J115" s="36"/>
    </row>
    <row r="116">
      <c r="A116" s="37">
        <v>41502.0</v>
      </c>
      <c r="B116" s="36" t="s">
        <v>59</v>
      </c>
      <c r="C116" s="36" t="s">
        <v>47</v>
      </c>
      <c r="D116" s="36">
        <v>19.0</v>
      </c>
      <c r="E116" s="36">
        <v>39.0</v>
      </c>
      <c r="F116" s="36" t="str">
        <f t="shared" si="5"/>
        <v>14.81455633</v>
      </c>
      <c r="G116" s="36"/>
      <c r="H116" s="36"/>
      <c r="I116" s="36"/>
      <c r="J116" s="36"/>
    </row>
    <row r="117">
      <c r="A117" s="37">
        <v>41502.0</v>
      </c>
      <c r="B117" s="36" t="s">
        <v>59</v>
      </c>
      <c r="C117" s="36" t="s">
        <v>47</v>
      </c>
      <c r="D117" s="36">
        <v>20.0</v>
      </c>
      <c r="E117" s="36">
        <v>29.0</v>
      </c>
      <c r="F117" s="36" t="str">
        <f t="shared" si="5"/>
        <v>11.01595214</v>
      </c>
      <c r="G117" s="36"/>
      <c r="H117" s="36"/>
      <c r="I117" s="36"/>
      <c r="J117" s="36"/>
    </row>
    <row r="118">
      <c r="A118" s="37">
        <v>41502.0</v>
      </c>
      <c r="B118" s="36" t="s">
        <v>59</v>
      </c>
      <c r="C118" s="36" t="s">
        <v>47</v>
      </c>
      <c r="D118" s="36">
        <v>21.0</v>
      </c>
      <c r="E118" s="36">
        <v>32.0</v>
      </c>
      <c r="F118" s="36" t="str">
        <f t="shared" si="5"/>
        <v>12.1555334</v>
      </c>
      <c r="G118" s="36"/>
      <c r="H118" s="36"/>
      <c r="I118" s="36"/>
      <c r="J118" s="36"/>
    </row>
    <row r="119">
      <c r="A119" s="37">
        <v>41502.0</v>
      </c>
      <c r="B119" s="36" t="s">
        <v>59</v>
      </c>
      <c r="C119" s="36" t="s">
        <v>47</v>
      </c>
      <c r="D119" s="36">
        <v>22.0</v>
      </c>
      <c r="E119" s="36">
        <v>26.0</v>
      </c>
      <c r="F119" s="36" t="str">
        <f t="shared" si="5"/>
        <v>9.876370886</v>
      </c>
      <c r="G119" s="36"/>
      <c r="H119" s="36"/>
      <c r="I119" s="36"/>
      <c r="J119" s="36"/>
    </row>
    <row r="120">
      <c r="A120" s="37">
        <v>41502.0</v>
      </c>
      <c r="B120" s="36" t="s">
        <v>59</v>
      </c>
      <c r="C120" s="36" t="s">
        <v>47</v>
      </c>
      <c r="D120" s="36">
        <v>23.0</v>
      </c>
      <c r="E120" s="36">
        <v>31.0</v>
      </c>
      <c r="F120" s="36" t="str">
        <f t="shared" si="5"/>
        <v>11.77567298</v>
      </c>
      <c r="G120" s="36"/>
      <c r="H120" s="36"/>
      <c r="I120" s="36"/>
      <c r="J120" s="36"/>
    </row>
    <row r="121">
      <c r="A121" s="37">
        <v>41502.0</v>
      </c>
      <c r="B121" s="36" t="s">
        <v>59</v>
      </c>
      <c r="C121" s="36" t="s">
        <v>47</v>
      </c>
      <c r="D121" s="36">
        <v>24.0</v>
      </c>
      <c r="E121" s="36">
        <v>30.0</v>
      </c>
      <c r="F121" s="36" t="str">
        <f t="shared" si="5"/>
        <v>11.39581256</v>
      </c>
      <c r="G121" s="36"/>
      <c r="H121" s="36"/>
      <c r="I121" s="36"/>
      <c r="J121" s="36"/>
    </row>
    <row r="122">
      <c r="A122" s="37">
        <v>41502.0</v>
      </c>
      <c r="B122" s="36" t="s">
        <v>59</v>
      </c>
      <c r="C122" s="36" t="s">
        <v>33</v>
      </c>
      <c r="D122" s="36">
        <v>1.0</v>
      </c>
      <c r="E122" s="36">
        <v>21.0</v>
      </c>
      <c r="F122" s="36" t="str">
        <f t="shared" ref="F122:F145" si="6">0.3550792171*E122</f>
        <v>7.456663559</v>
      </c>
      <c r="G122" s="36"/>
      <c r="H122" s="36">
        <v>430.0</v>
      </c>
      <c r="I122" s="36" t="str">
        <f>average(H122:H126)</f>
        <v>429.2</v>
      </c>
      <c r="J122" s="36"/>
    </row>
    <row r="123">
      <c r="A123" s="37">
        <v>41502.0</v>
      </c>
      <c r="B123" s="36" t="s">
        <v>59</v>
      </c>
      <c r="C123" s="36" t="s">
        <v>33</v>
      </c>
      <c r="D123" s="36">
        <v>2.0</v>
      </c>
      <c r="E123" s="36">
        <v>40.0</v>
      </c>
      <c r="F123" s="36" t="str">
        <f t="shared" si="6"/>
        <v>14.20316868</v>
      </c>
      <c r="G123" s="36"/>
      <c r="H123" s="36">
        <v>426.0</v>
      </c>
      <c r="I123" s="36" t="str">
        <f>G2/I122</f>
        <v>0.3550792171</v>
      </c>
      <c r="J123" s="36"/>
    </row>
    <row r="124">
      <c r="A124" s="37">
        <v>41502.0</v>
      </c>
      <c r="B124" s="36" t="s">
        <v>59</v>
      </c>
      <c r="C124" s="36" t="s">
        <v>33</v>
      </c>
      <c r="D124" s="36">
        <v>3.0</v>
      </c>
      <c r="E124" s="36">
        <v>32.0</v>
      </c>
      <c r="F124" s="36" t="str">
        <f t="shared" si="6"/>
        <v>11.36253495</v>
      </c>
      <c r="G124" s="36"/>
      <c r="H124" s="36">
        <v>429.0</v>
      </c>
      <c r="I124" s="36"/>
      <c r="J124" s="36"/>
    </row>
    <row r="125">
      <c r="A125" s="37">
        <v>41502.0</v>
      </c>
      <c r="B125" s="36" t="s">
        <v>59</v>
      </c>
      <c r="C125" s="36" t="s">
        <v>33</v>
      </c>
      <c r="D125" s="36">
        <v>4.0</v>
      </c>
      <c r="E125" s="36">
        <v>36.0</v>
      </c>
      <c r="F125" s="36" t="str">
        <f t="shared" si="6"/>
        <v>12.78285182</v>
      </c>
      <c r="G125" s="36"/>
      <c r="H125" s="36">
        <v>428.0</v>
      </c>
      <c r="I125" s="36"/>
      <c r="J125" s="36"/>
    </row>
    <row r="126">
      <c r="A126" s="37">
        <v>41502.0</v>
      </c>
      <c r="B126" s="36" t="s">
        <v>59</v>
      </c>
      <c r="C126" s="36" t="s">
        <v>33</v>
      </c>
      <c r="D126" s="36">
        <v>5.0</v>
      </c>
      <c r="E126" s="36">
        <v>44.0</v>
      </c>
      <c r="F126" s="36" t="str">
        <f t="shared" si="6"/>
        <v>15.62348555</v>
      </c>
      <c r="G126" s="36"/>
      <c r="H126" s="36">
        <v>433.0</v>
      </c>
      <c r="I126" s="36"/>
      <c r="J126" s="36"/>
    </row>
    <row r="127">
      <c r="A127" s="37">
        <v>41502.0</v>
      </c>
      <c r="B127" s="36" t="s">
        <v>59</v>
      </c>
      <c r="C127" s="36" t="s">
        <v>33</v>
      </c>
      <c r="D127" s="36">
        <v>6.0</v>
      </c>
      <c r="E127" s="36">
        <v>35.0</v>
      </c>
      <c r="F127" s="36" t="str">
        <f t="shared" si="6"/>
        <v>12.4277726</v>
      </c>
      <c r="G127" s="36"/>
      <c r="H127" s="36"/>
      <c r="I127" s="36"/>
      <c r="J127" s="36"/>
    </row>
    <row r="128">
      <c r="A128" s="37">
        <v>41502.0</v>
      </c>
      <c r="B128" s="36" t="s">
        <v>59</v>
      </c>
      <c r="C128" s="36" t="s">
        <v>33</v>
      </c>
      <c r="D128" s="36">
        <v>7.0</v>
      </c>
      <c r="E128" s="36">
        <v>29.0</v>
      </c>
      <c r="F128" s="36" t="str">
        <f t="shared" si="6"/>
        <v>10.2972973</v>
      </c>
      <c r="G128" s="36"/>
      <c r="H128" s="36"/>
      <c r="I128" s="36"/>
      <c r="J128" s="36"/>
    </row>
    <row r="129">
      <c r="A129" s="37">
        <v>41502.0</v>
      </c>
      <c r="B129" s="36" t="s">
        <v>59</v>
      </c>
      <c r="C129" s="36" t="s">
        <v>33</v>
      </c>
      <c r="D129" s="36">
        <v>8.0</v>
      </c>
      <c r="E129" s="36">
        <v>28.0</v>
      </c>
      <c r="F129" s="36" t="str">
        <f t="shared" si="6"/>
        <v>9.942218079</v>
      </c>
      <c r="G129" s="36"/>
      <c r="H129" s="36"/>
      <c r="I129" s="36"/>
      <c r="J129" s="36"/>
    </row>
    <row r="130">
      <c r="A130" s="37">
        <v>41502.0</v>
      </c>
      <c r="B130" s="36" t="s">
        <v>59</v>
      </c>
      <c r="C130" s="36" t="s">
        <v>33</v>
      </c>
      <c r="D130" s="36">
        <v>9.0</v>
      </c>
      <c r="E130" s="36">
        <v>30.0</v>
      </c>
      <c r="F130" s="36" t="str">
        <f t="shared" si="6"/>
        <v>10.65237651</v>
      </c>
      <c r="G130" s="36"/>
      <c r="H130" s="36"/>
      <c r="I130" s="36"/>
      <c r="J130" s="36"/>
    </row>
    <row r="131">
      <c r="A131" s="37">
        <v>41502.0</v>
      </c>
      <c r="B131" s="36" t="s">
        <v>59</v>
      </c>
      <c r="C131" s="36" t="s">
        <v>33</v>
      </c>
      <c r="D131" s="36">
        <v>10.0</v>
      </c>
      <c r="E131" s="36">
        <v>34.0</v>
      </c>
      <c r="F131" s="36" t="str">
        <f t="shared" si="6"/>
        <v>12.07269338</v>
      </c>
      <c r="G131" s="36"/>
      <c r="H131" s="36"/>
      <c r="I131" s="36"/>
      <c r="J131" s="36"/>
    </row>
    <row r="132">
      <c r="A132" s="37">
        <v>41502.0</v>
      </c>
      <c r="B132" s="36" t="s">
        <v>59</v>
      </c>
      <c r="C132" s="36" t="s">
        <v>33</v>
      </c>
      <c r="D132" s="36">
        <v>11.0</v>
      </c>
      <c r="E132" s="36">
        <v>20.0</v>
      </c>
      <c r="F132" s="36" t="str">
        <f t="shared" si="6"/>
        <v>7.101584342</v>
      </c>
      <c r="G132" s="36"/>
      <c r="H132" s="36"/>
      <c r="I132" s="36"/>
      <c r="J132" s="36"/>
    </row>
    <row r="133">
      <c r="A133" s="37">
        <v>41502.0</v>
      </c>
      <c r="B133" s="36" t="s">
        <v>59</v>
      </c>
      <c r="C133" s="36" t="s">
        <v>33</v>
      </c>
      <c r="D133" s="36">
        <v>12.0</v>
      </c>
      <c r="E133" s="36">
        <v>28.0</v>
      </c>
      <c r="F133" s="36" t="str">
        <f t="shared" si="6"/>
        <v>9.942218079</v>
      </c>
      <c r="G133" s="36"/>
      <c r="H133" s="36"/>
      <c r="I133" s="36"/>
      <c r="J133" s="36"/>
    </row>
    <row r="134">
      <c r="A134" s="37">
        <v>41502.0</v>
      </c>
      <c r="B134" s="36" t="s">
        <v>59</v>
      </c>
      <c r="C134" s="36" t="s">
        <v>33</v>
      </c>
      <c r="D134" s="36">
        <v>13.0</v>
      </c>
      <c r="E134" s="36">
        <v>26.0</v>
      </c>
      <c r="F134" s="36" t="str">
        <f t="shared" si="6"/>
        <v>9.232059645</v>
      </c>
      <c r="G134" s="36"/>
      <c r="H134" s="36"/>
      <c r="I134" s="36"/>
      <c r="J134" s="36"/>
    </row>
    <row r="135">
      <c r="A135" s="37">
        <v>41502.0</v>
      </c>
      <c r="B135" s="36" t="s">
        <v>59</v>
      </c>
      <c r="C135" s="36" t="s">
        <v>33</v>
      </c>
      <c r="D135" s="36">
        <v>14.0</v>
      </c>
      <c r="E135" s="36">
        <v>23.0</v>
      </c>
      <c r="F135" s="36" t="str">
        <f t="shared" si="6"/>
        <v>8.166821993</v>
      </c>
      <c r="G135" s="36"/>
      <c r="H135" s="36"/>
      <c r="I135" s="36"/>
      <c r="J135" s="36"/>
    </row>
    <row r="136">
      <c r="A136" s="37">
        <v>41502.0</v>
      </c>
      <c r="B136" s="36" t="s">
        <v>59</v>
      </c>
      <c r="C136" s="36" t="s">
        <v>33</v>
      </c>
      <c r="D136" s="36">
        <v>15.0</v>
      </c>
      <c r="E136" s="36">
        <v>32.0</v>
      </c>
      <c r="F136" s="36" t="str">
        <f t="shared" si="6"/>
        <v>11.36253495</v>
      </c>
      <c r="G136" s="36"/>
      <c r="H136" s="36"/>
      <c r="I136" s="36"/>
      <c r="J136" s="36"/>
    </row>
    <row r="137">
      <c r="A137" s="37">
        <v>41502.0</v>
      </c>
      <c r="B137" s="36" t="s">
        <v>59</v>
      </c>
      <c r="C137" s="36" t="s">
        <v>33</v>
      </c>
      <c r="D137" s="36">
        <v>16.0</v>
      </c>
      <c r="E137" s="36">
        <v>31.0</v>
      </c>
      <c r="F137" s="36" t="str">
        <f t="shared" si="6"/>
        <v>11.00745573</v>
      </c>
      <c r="G137" s="36"/>
      <c r="H137" s="36"/>
      <c r="I137" s="36"/>
      <c r="J137" s="36"/>
    </row>
    <row r="138">
      <c r="A138" s="37">
        <v>41502.0</v>
      </c>
      <c r="B138" s="36" t="s">
        <v>59</v>
      </c>
      <c r="C138" s="36" t="s">
        <v>33</v>
      </c>
      <c r="D138" s="36">
        <v>17.0</v>
      </c>
      <c r="E138" s="36">
        <v>28.0</v>
      </c>
      <c r="F138" s="36" t="str">
        <f t="shared" si="6"/>
        <v>9.942218079</v>
      </c>
      <c r="G138" s="36"/>
      <c r="H138" s="36"/>
      <c r="I138" s="36"/>
      <c r="J138" s="36"/>
    </row>
    <row r="139">
      <c r="A139" s="37">
        <v>41502.0</v>
      </c>
      <c r="B139" s="36" t="s">
        <v>59</v>
      </c>
      <c r="C139" s="36" t="s">
        <v>33</v>
      </c>
      <c r="D139" s="36">
        <v>18.0</v>
      </c>
      <c r="E139" s="36">
        <v>26.0</v>
      </c>
      <c r="F139" s="36" t="str">
        <f t="shared" si="6"/>
        <v>9.232059645</v>
      </c>
      <c r="G139" s="36"/>
      <c r="H139" s="36"/>
      <c r="I139" s="36"/>
      <c r="J139" s="36"/>
    </row>
    <row r="140">
      <c r="A140" s="37">
        <v>41502.0</v>
      </c>
      <c r="B140" s="36" t="s">
        <v>59</v>
      </c>
      <c r="C140" s="36" t="s">
        <v>33</v>
      </c>
      <c r="D140" s="36">
        <v>19.0</v>
      </c>
      <c r="E140" s="36">
        <v>28.0</v>
      </c>
      <c r="F140" s="36" t="str">
        <f t="shared" si="6"/>
        <v>9.942218079</v>
      </c>
      <c r="G140" s="36"/>
      <c r="H140" s="36"/>
      <c r="I140" s="36"/>
      <c r="J140" s="36"/>
    </row>
    <row r="141">
      <c r="A141" s="37">
        <v>41502.0</v>
      </c>
      <c r="B141" s="36" t="s">
        <v>59</v>
      </c>
      <c r="C141" s="36" t="s">
        <v>33</v>
      </c>
      <c r="D141" s="36">
        <v>20.0</v>
      </c>
      <c r="E141" s="36">
        <v>46.0</v>
      </c>
      <c r="F141" s="36" t="str">
        <f t="shared" si="6"/>
        <v>16.33364399</v>
      </c>
      <c r="G141" s="36"/>
      <c r="H141" s="36"/>
      <c r="I141" s="36"/>
      <c r="J141" s="36"/>
    </row>
    <row r="142">
      <c r="A142" s="37">
        <v>41502.0</v>
      </c>
      <c r="B142" s="36" t="s">
        <v>59</v>
      </c>
      <c r="C142" s="36" t="s">
        <v>33</v>
      </c>
      <c r="D142" s="36">
        <v>21.0</v>
      </c>
      <c r="E142" s="36">
        <v>32.0</v>
      </c>
      <c r="F142" s="36" t="str">
        <f t="shared" si="6"/>
        <v>11.36253495</v>
      </c>
      <c r="G142" s="36"/>
      <c r="H142" s="36"/>
      <c r="I142" s="36"/>
      <c r="J142" s="36"/>
    </row>
    <row r="143">
      <c r="A143" s="37">
        <v>41502.0</v>
      </c>
      <c r="B143" s="36" t="s">
        <v>59</v>
      </c>
      <c r="C143" s="36" t="s">
        <v>33</v>
      </c>
      <c r="D143" s="36">
        <v>22.0</v>
      </c>
      <c r="E143" s="36">
        <v>23.0</v>
      </c>
      <c r="F143" s="36" t="str">
        <f t="shared" si="6"/>
        <v>8.166821993</v>
      </c>
      <c r="G143" s="36"/>
      <c r="H143" s="36"/>
      <c r="I143" s="36"/>
      <c r="J143" s="36"/>
    </row>
    <row r="144">
      <c r="A144" s="37">
        <v>41502.0</v>
      </c>
      <c r="B144" s="36" t="s">
        <v>59</v>
      </c>
      <c r="C144" s="36" t="s">
        <v>33</v>
      </c>
      <c r="D144" s="36">
        <v>23.0</v>
      </c>
      <c r="E144" s="36">
        <v>24.0</v>
      </c>
      <c r="F144" s="36" t="str">
        <f t="shared" si="6"/>
        <v>8.52190121</v>
      </c>
      <c r="G144" s="36"/>
      <c r="H144" s="36"/>
      <c r="I144" s="36"/>
      <c r="J144" s="36"/>
    </row>
    <row r="145">
      <c r="A145" s="37">
        <v>41502.0</v>
      </c>
      <c r="B145" s="36" t="s">
        <v>59</v>
      </c>
      <c r="C145" s="36" t="s">
        <v>33</v>
      </c>
      <c r="D145" s="36">
        <v>24.0</v>
      </c>
      <c r="E145" s="36">
        <v>24.0</v>
      </c>
      <c r="F145" s="36" t="str">
        <f t="shared" si="6"/>
        <v>8.52190121</v>
      </c>
      <c r="G145" s="36"/>
      <c r="H145" s="36"/>
      <c r="I145" s="36"/>
      <c r="J145" s="36"/>
    </row>
    <row r="146">
      <c r="A146" s="37">
        <v>41502.0</v>
      </c>
      <c r="B146" s="36" t="s">
        <v>59</v>
      </c>
      <c r="C146" s="36" t="s">
        <v>66</v>
      </c>
      <c r="D146" s="36">
        <v>1.0</v>
      </c>
      <c r="E146" s="36">
        <v>33.0</v>
      </c>
      <c r="F146" s="36" t="str">
        <f t="shared" ref="F146:F169" si="7">0.3659942363*E146</f>
        <v>12.0778098</v>
      </c>
      <c r="G146" s="36"/>
      <c r="H146" s="36">
        <v>416.0</v>
      </c>
      <c r="I146" s="36" t="str">
        <f>average(H146:H150)</f>
        <v>416.4</v>
      </c>
      <c r="J146" s="36"/>
    </row>
    <row r="147">
      <c r="A147" s="37">
        <v>41502.0</v>
      </c>
      <c r="B147" s="36" t="s">
        <v>59</v>
      </c>
      <c r="C147" s="36" t="s">
        <v>66</v>
      </c>
      <c r="D147" s="36">
        <v>2.0</v>
      </c>
      <c r="E147" s="36">
        <v>35.0</v>
      </c>
      <c r="F147" s="36" t="str">
        <f t="shared" si="7"/>
        <v>12.80979827</v>
      </c>
      <c r="G147" s="36"/>
      <c r="H147" s="36">
        <v>418.0</v>
      </c>
      <c r="I147" s="36" t="str">
        <f>G2/I146</f>
        <v>0.3659942363</v>
      </c>
      <c r="J147" s="36"/>
    </row>
    <row r="148">
      <c r="A148" s="37">
        <v>41502.0</v>
      </c>
      <c r="B148" s="36" t="s">
        <v>59</v>
      </c>
      <c r="C148" s="36" t="s">
        <v>66</v>
      </c>
      <c r="D148" s="36">
        <v>3.0</v>
      </c>
      <c r="E148" s="36">
        <v>30.0</v>
      </c>
      <c r="F148" s="36" t="str">
        <f t="shared" si="7"/>
        <v>10.97982709</v>
      </c>
      <c r="G148" s="36"/>
      <c r="H148" s="36">
        <v>416.0</v>
      </c>
      <c r="I148" s="36"/>
      <c r="J148" s="36"/>
    </row>
    <row r="149">
      <c r="A149" s="37">
        <v>41502.0</v>
      </c>
      <c r="B149" s="36" t="s">
        <v>59</v>
      </c>
      <c r="C149" s="36" t="s">
        <v>66</v>
      </c>
      <c r="D149" s="36">
        <v>4.0</v>
      </c>
      <c r="E149" s="36">
        <v>30.0</v>
      </c>
      <c r="F149" s="36" t="str">
        <f t="shared" si="7"/>
        <v>10.97982709</v>
      </c>
      <c r="G149" s="36"/>
      <c r="H149" s="36">
        <v>416.0</v>
      </c>
      <c r="I149" s="36"/>
      <c r="J149" s="36"/>
    </row>
    <row r="150">
      <c r="A150" s="37">
        <v>41502.0</v>
      </c>
      <c r="B150" s="36" t="s">
        <v>59</v>
      </c>
      <c r="C150" s="36" t="s">
        <v>66</v>
      </c>
      <c r="D150" s="36">
        <v>5.0</v>
      </c>
      <c r="E150" s="36">
        <v>33.0</v>
      </c>
      <c r="F150" s="36" t="str">
        <f t="shared" si="7"/>
        <v>12.0778098</v>
      </c>
      <c r="G150" s="36"/>
      <c r="H150" s="36">
        <v>416.0</v>
      </c>
      <c r="I150" s="36"/>
      <c r="J150" s="36"/>
    </row>
    <row r="151">
      <c r="A151" s="37">
        <v>41502.0</v>
      </c>
      <c r="B151" s="36" t="s">
        <v>59</v>
      </c>
      <c r="C151" s="36" t="s">
        <v>66</v>
      </c>
      <c r="D151" s="36">
        <v>6.0</v>
      </c>
      <c r="E151" s="36">
        <v>36.0</v>
      </c>
      <c r="F151" s="36" t="str">
        <f t="shared" si="7"/>
        <v>13.17579251</v>
      </c>
      <c r="G151" s="36"/>
      <c r="H151" s="36"/>
      <c r="I151" s="36"/>
      <c r="J151" s="36"/>
    </row>
    <row r="152">
      <c r="A152" s="37">
        <v>41502.0</v>
      </c>
      <c r="B152" s="36" t="s">
        <v>59</v>
      </c>
      <c r="C152" s="36" t="s">
        <v>66</v>
      </c>
      <c r="D152" s="36">
        <v>7.0</v>
      </c>
      <c r="E152" s="36">
        <v>30.0</v>
      </c>
      <c r="F152" s="36" t="str">
        <f t="shared" si="7"/>
        <v>10.97982709</v>
      </c>
      <c r="G152" s="36"/>
      <c r="H152" s="36"/>
      <c r="I152" s="36"/>
      <c r="J152" s="36"/>
    </row>
    <row r="153">
      <c r="A153" s="37">
        <v>41502.0</v>
      </c>
      <c r="B153" s="36" t="s">
        <v>59</v>
      </c>
      <c r="C153" s="36" t="s">
        <v>66</v>
      </c>
      <c r="D153" s="36">
        <v>8.0</v>
      </c>
      <c r="E153" s="36">
        <v>27.0</v>
      </c>
      <c r="F153" s="36" t="str">
        <f t="shared" si="7"/>
        <v>9.88184438</v>
      </c>
      <c r="G153" s="36"/>
      <c r="H153" s="36"/>
      <c r="I153" s="36"/>
      <c r="J153" s="36"/>
    </row>
    <row r="154">
      <c r="A154" s="37">
        <v>41502.0</v>
      </c>
      <c r="B154" s="36" t="s">
        <v>59</v>
      </c>
      <c r="C154" s="36" t="s">
        <v>66</v>
      </c>
      <c r="D154" s="36">
        <v>9.0</v>
      </c>
      <c r="E154" s="36">
        <v>19.0</v>
      </c>
      <c r="F154" s="36" t="str">
        <f t="shared" si="7"/>
        <v>6.95389049</v>
      </c>
      <c r="G154" s="36"/>
      <c r="H154" s="36"/>
      <c r="I154" s="36"/>
      <c r="J154" s="36"/>
    </row>
    <row r="155">
      <c r="A155" s="37">
        <v>41502.0</v>
      </c>
      <c r="B155" s="36" t="s">
        <v>59</v>
      </c>
      <c r="C155" s="36" t="s">
        <v>66</v>
      </c>
      <c r="D155" s="36">
        <v>10.0</v>
      </c>
      <c r="E155" s="36">
        <v>26.0</v>
      </c>
      <c r="F155" s="36" t="str">
        <f t="shared" si="7"/>
        <v>9.515850144</v>
      </c>
      <c r="G155" s="36"/>
      <c r="H155" s="36"/>
      <c r="I155" s="36"/>
      <c r="J155" s="36"/>
    </row>
    <row r="156">
      <c r="A156" s="37">
        <v>41502.0</v>
      </c>
      <c r="B156" s="36" t="s">
        <v>59</v>
      </c>
      <c r="C156" s="36" t="s">
        <v>66</v>
      </c>
      <c r="D156" s="36">
        <v>11.0</v>
      </c>
      <c r="E156" s="36">
        <v>28.0</v>
      </c>
      <c r="F156" s="36" t="str">
        <f t="shared" si="7"/>
        <v>10.24783862</v>
      </c>
      <c r="G156" s="36"/>
      <c r="H156" s="36"/>
      <c r="I156" s="36"/>
      <c r="J156" s="36"/>
    </row>
    <row r="157">
      <c r="A157" s="37">
        <v>41502.0</v>
      </c>
      <c r="B157" s="36" t="s">
        <v>59</v>
      </c>
      <c r="C157" s="36" t="s">
        <v>66</v>
      </c>
      <c r="D157" s="36">
        <v>12.0</v>
      </c>
      <c r="E157" s="36">
        <v>25.0</v>
      </c>
      <c r="F157" s="36" t="str">
        <f t="shared" si="7"/>
        <v>9.149855908</v>
      </c>
      <c r="G157" s="36"/>
      <c r="H157" s="36"/>
      <c r="I157" s="36"/>
      <c r="J157" s="36"/>
    </row>
    <row r="158">
      <c r="A158" s="37">
        <v>41502.0</v>
      </c>
      <c r="B158" s="36" t="s">
        <v>59</v>
      </c>
      <c r="C158" s="36" t="s">
        <v>66</v>
      </c>
      <c r="D158" s="36">
        <v>13.0</v>
      </c>
      <c r="E158" s="36">
        <v>38.0</v>
      </c>
      <c r="F158" s="36" t="str">
        <f t="shared" si="7"/>
        <v>13.90778098</v>
      </c>
      <c r="G158" s="36"/>
      <c r="H158" s="36"/>
      <c r="I158" s="36"/>
      <c r="J158" s="36"/>
    </row>
    <row r="159">
      <c r="A159" s="37">
        <v>41502.0</v>
      </c>
      <c r="B159" s="36" t="s">
        <v>59</v>
      </c>
      <c r="C159" s="36" t="s">
        <v>66</v>
      </c>
      <c r="D159" s="36">
        <v>14.0</v>
      </c>
      <c r="E159" s="36">
        <v>31.0</v>
      </c>
      <c r="F159" s="36" t="str">
        <f t="shared" si="7"/>
        <v>11.34582133</v>
      </c>
      <c r="G159" s="36"/>
      <c r="H159" s="36"/>
      <c r="I159" s="36"/>
      <c r="J159" s="36"/>
    </row>
    <row r="160">
      <c r="A160" s="37">
        <v>41502.0</v>
      </c>
      <c r="B160" s="36" t="s">
        <v>59</v>
      </c>
      <c r="C160" s="36" t="s">
        <v>66</v>
      </c>
      <c r="D160" s="36">
        <v>15.0</v>
      </c>
      <c r="E160" s="36">
        <v>28.0</v>
      </c>
      <c r="F160" s="36" t="str">
        <f t="shared" si="7"/>
        <v>10.24783862</v>
      </c>
      <c r="G160" s="36"/>
      <c r="H160" s="36"/>
      <c r="I160" s="36"/>
      <c r="J160" s="36"/>
    </row>
    <row r="161">
      <c r="A161" s="37">
        <v>41502.0</v>
      </c>
      <c r="B161" s="36" t="s">
        <v>59</v>
      </c>
      <c r="C161" s="36" t="s">
        <v>66</v>
      </c>
      <c r="D161" s="36">
        <v>16.0</v>
      </c>
      <c r="E161" s="36">
        <v>32.0</v>
      </c>
      <c r="F161" s="36" t="str">
        <f t="shared" si="7"/>
        <v>11.71181556</v>
      </c>
      <c r="G161" s="36"/>
      <c r="H161" s="36"/>
      <c r="I161" s="36"/>
      <c r="J161" s="36"/>
    </row>
    <row r="162">
      <c r="A162" s="37">
        <v>41502.0</v>
      </c>
      <c r="B162" s="36" t="s">
        <v>59</v>
      </c>
      <c r="C162" s="36" t="s">
        <v>66</v>
      </c>
      <c r="D162" s="36">
        <v>17.0</v>
      </c>
      <c r="E162" s="36">
        <v>33.0</v>
      </c>
      <c r="F162" s="36" t="str">
        <f t="shared" si="7"/>
        <v>12.0778098</v>
      </c>
      <c r="G162" s="36"/>
      <c r="H162" s="36"/>
      <c r="I162" s="36"/>
      <c r="J162" s="36"/>
    </row>
    <row r="163">
      <c r="A163" s="37">
        <v>41502.0</v>
      </c>
      <c r="B163" s="36" t="s">
        <v>59</v>
      </c>
      <c r="C163" s="36" t="s">
        <v>66</v>
      </c>
      <c r="D163" s="36">
        <v>18.0</v>
      </c>
      <c r="E163" s="36">
        <v>29.0</v>
      </c>
      <c r="F163" s="36" t="str">
        <f t="shared" si="7"/>
        <v>10.61383285</v>
      </c>
      <c r="G163" s="36"/>
      <c r="H163" s="36"/>
      <c r="I163" s="36"/>
      <c r="J163" s="36"/>
    </row>
    <row r="164">
      <c r="A164" s="37">
        <v>41502.0</v>
      </c>
      <c r="B164" s="36" t="s">
        <v>59</v>
      </c>
      <c r="C164" s="36" t="s">
        <v>66</v>
      </c>
      <c r="D164" s="36">
        <v>19.0</v>
      </c>
      <c r="E164" s="36">
        <v>27.0</v>
      </c>
      <c r="F164" s="36" t="str">
        <f t="shared" si="7"/>
        <v>9.88184438</v>
      </c>
      <c r="G164" s="36"/>
      <c r="H164" s="36"/>
      <c r="I164" s="36"/>
      <c r="J164" s="36"/>
    </row>
    <row r="165">
      <c r="A165" s="37">
        <v>41502.0</v>
      </c>
      <c r="B165" s="36" t="s">
        <v>59</v>
      </c>
      <c r="C165" s="36" t="s">
        <v>66</v>
      </c>
      <c r="D165" s="36">
        <v>20.0</v>
      </c>
      <c r="E165" s="36">
        <v>27.0</v>
      </c>
      <c r="F165" s="36" t="str">
        <f t="shared" si="7"/>
        <v>9.88184438</v>
      </c>
      <c r="G165" s="36"/>
      <c r="H165" s="36"/>
      <c r="I165" s="36"/>
      <c r="J165" s="36"/>
    </row>
    <row r="166">
      <c r="A166" s="37">
        <v>41502.0</v>
      </c>
      <c r="B166" s="36" t="s">
        <v>59</v>
      </c>
      <c r="C166" s="36" t="s">
        <v>66</v>
      </c>
      <c r="D166" s="36">
        <v>21.0</v>
      </c>
      <c r="E166" s="36">
        <v>26.0</v>
      </c>
      <c r="F166" s="36" t="str">
        <f t="shared" si="7"/>
        <v>9.515850144</v>
      </c>
      <c r="G166" s="36"/>
      <c r="H166" s="36"/>
      <c r="I166" s="36"/>
      <c r="J166" s="36"/>
    </row>
    <row r="167">
      <c r="A167" s="37">
        <v>41502.0</v>
      </c>
      <c r="B167" s="36" t="s">
        <v>59</v>
      </c>
      <c r="C167" s="36" t="s">
        <v>66</v>
      </c>
      <c r="D167" s="36">
        <v>22.0</v>
      </c>
      <c r="E167" s="36">
        <v>18.0</v>
      </c>
      <c r="F167" s="36" t="str">
        <f t="shared" si="7"/>
        <v>6.587896253</v>
      </c>
      <c r="G167" s="36"/>
      <c r="H167" s="36"/>
      <c r="I167" s="36"/>
      <c r="J167" s="36"/>
    </row>
    <row r="168">
      <c r="A168" s="37">
        <v>41502.0</v>
      </c>
      <c r="B168" s="36" t="s">
        <v>59</v>
      </c>
      <c r="C168" s="36" t="s">
        <v>66</v>
      </c>
      <c r="D168" s="36">
        <v>23.0</v>
      </c>
      <c r="E168" s="36">
        <v>32.0</v>
      </c>
      <c r="F168" s="36" t="str">
        <f t="shared" si="7"/>
        <v>11.71181556</v>
      </c>
      <c r="G168" s="36"/>
      <c r="H168" s="36"/>
      <c r="I168" s="36"/>
      <c r="J168" s="36"/>
    </row>
    <row r="169">
      <c r="A169" s="37">
        <v>41502.0</v>
      </c>
      <c r="B169" s="36" t="s">
        <v>59</v>
      </c>
      <c r="C169" s="36" t="s">
        <v>66</v>
      </c>
      <c r="D169" s="36">
        <v>24.0</v>
      </c>
      <c r="E169" s="36">
        <v>17.0</v>
      </c>
      <c r="F169" s="36" t="str">
        <f t="shared" si="7"/>
        <v>6.221902017</v>
      </c>
      <c r="G169" s="36"/>
      <c r="H169" s="36"/>
      <c r="I169" s="36"/>
      <c r="J169" s="36"/>
    </row>
    <row r="170">
      <c r="A170" s="37">
        <v>41502.0</v>
      </c>
      <c r="B170" s="36" t="s">
        <v>59</v>
      </c>
      <c r="C170" s="36" t="s">
        <v>49</v>
      </c>
      <c r="D170" s="36">
        <v>1.0</v>
      </c>
      <c r="E170" s="36">
        <v>41.0</v>
      </c>
      <c r="F170" s="36" t="str">
        <f t="shared" ref="F170:F193" si="8">0.3590951932*E170</f>
        <v>14.72290292</v>
      </c>
      <c r="G170" s="36"/>
      <c r="H170" s="36">
        <v>425.0</v>
      </c>
      <c r="I170" s="36" t="str">
        <f>average(H170:H174)</f>
        <v>424.4</v>
      </c>
      <c r="J170" s="36"/>
    </row>
    <row r="171">
      <c r="A171" s="37">
        <v>41502.0</v>
      </c>
      <c r="B171" s="36" t="s">
        <v>59</v>
      </c>
      <c r="C171" s="36" t="s">
        <v>49</v>
      </c>
      <c r="D171" s="36">
        <v>2.0</v>
      </c>
      <c r="E171" s="36">
        <v>30.0</v>
      </c>
      <c r="F171" s="36" t="str">
        <f t="shared" si="8"/>
        <v>10.7728558</v>
      </c>
      <c r="G171" s="36"/>
      <c r="H171" s="36">
        <v>426.0</v>
      </c>
      <c r="I171" s="36" t="str">
        <f>G2/I170</f>
        <v>0.3590951932</v>
      </c>
      <c r="J171" s="36"/>
    </row>
    <row r="172">
      <c r="A172" s="37">
        <v>41502.0</v>
      </c>
      <c r="B172" s="36" t="s">
        <v>59</v>
      </c>
      <c r="C172" s="36" t="s">
        <v>49</v>
      </c>
      <c r="D172" s="36">
        <v>3.0</v>
      </c>
      <c r="E172" s="36">
        <v>38.0</v>
      </c>
      <c r="F172" s="36" t="str">
        <f t="shared" si="8"/>
        <v>13.64561734</v>
      </c>
      <c r="G172" s="36"/>
      <c r="H172" s="36">
        <v>425.0</v>
      </c>
      <c r="I172" s="36"/>
      <c r="J172" s="36"/>
    </row>
    <row r="173">
      <c r="A173" s="37">
        <v>41502.0</v>
      </c>
      <c r="B173" s="36" t="s">
        <v>59</v>
      </c>
      <c r="C173" s="36" t="s">
        <v>49</v>
      </c>
      <c r="D173" s="36">
        <v>4.0</v>
      </c>
      <c r="E173" s="36">
        <v>29.0</v>
      </c>
      <c r="F173" s="36" t="str">
        <f t="shared" si="8"/>
        <v>10.4137606</v>
      </c>
      <c r="G173" s="36"/>
      <c r="H173" s="36">
        <v>424.0</v>
      </c>
      <c r="I173" s="36"/>
      <c r="J173" s="36"/>
    </row>
    <row r="174">
      <c r="A174" s="37">
        <v>41502.0</v>
      </c>
      <c r="B174" s="36" t="s">
        <v>59</v>
      </c>
      <c r="C174" s="36" t="s">
        <v>49</v>
      </c>
      <c r="D174" s="36">
        <v>5.0</v>
      </c>
      <c r="E174" s="36">
        <v>29.0</v>
      </c>
      <c r="F174" s="36" t="str">
        <f t="shared" si="8"/>
        <v>10.4137606</v>
      </c>
      <c r="G174" s="36"/>
      <c r="H174" s="36">
        <v>422.0</v>
      </c>
      <c r="I174" s="36"/>
      <c r="J174" s="36"/>
    </row>
    <row r="175">
      <c r="A175" s="37">
        <v>41502.0</v>
      </c>
      <c r="B175" s="36" t="s">
        <v>59</v>
      </c>
      <c r="C175" s="36" t="s">
        <v>49</v>
      </c>
      <c r="D175" s="36">
        <v>6.0</v>
      </c>
      <c r="E175" s="36">
        <v>32.0</v>
      </c>
      <c r="F175" s="36" t="str">
        <f t="shared" si="8"/>
        <v>11.49104618</v>
      </c>
      <c r="G175" s="36"/>
      <c r="H175" s="36"/>
      <c r="I175" s="36"/>
      <c r="J175" s="36"/>
    </row>
    <row r="176">
      <c r="A176" s="37">
        <v>41502.0</v>
      </c>
      <c r="B176" s="36" t="s">
        <v>59</v>
      </c>
      <c r="C176" s="36" t="s">
        <v>49</v>
      </c>
      <c r="D176" s="36">
        <v>7.0</v>
      </c>
      <c r="E176" s="36">
        <v>23.0</v>
      </c>
      <c r="F176" s="36" t="str">
        <f t="shared" si="8"/>
        <v>8.259189444</v>
      </c>
      <c r="G176" s="36"/>
      <c r="H176" s="36"/>
      <c r="I176" s="36"/>
      <c r="J176" s="36"/>
    </row>
    <row r="177">
      <c r="A177" s="37">
        <v>41502.0</v>
      </c>
      <c r="B177" s="36" t="s">
        <v>59</v>
      </c>
      <c r="C177" s="36" t="s">
        <v>49</v>
      </c>
      <c r="D177" s="36">
        <v>8.0</v>
      </c>
      <c r="E177" s="36">
        <v>27.0</v>
      </c>
      <c r="F177" s="36" t="str">
        <f t="shared" si="8"/>
        <v>9.695570216</v>
      </c>
      <c r="G177" s="36"/>
      <c r="H177" s="36"/>
      <c r="I177" s="36"/>
      <c r="J177" s="36"/>
    </row>
    <row r="178">
      <c r="A178" s="37">
        <v>41502.0</v>
      </c>
      <c r="B178" s="36" t="s">
        <v>59</v>
      </c>
      <c r="C178" s="36" t="s">
        <v>49</v>
      </c>
      <c r="D178" s="36">
        <v>9.0</v>
      </c>
      <c r="E178" s="36">
        <v>33.0</v>
      </c>
      <c r="F178" s="36" t="str">
        <f t="shared" si="8"/>
        <v>11.85014138</v>
      </c>
      <c r="G178" s="36"/>
      <c r="H178" s="36"/>
      <c r="I178" s="36"/>
      <c r="J178" s="36"/>
    </row>
    <row r="179">
      <c r="A179" s="37">
        <v>41502.0</v>
      </c>
      <c r="B179" s="36" t="s">
        <v>59</v>
      </c>
      <c r="C179" s="36" t="s">
        <v>49</v>
      </c>
      <c r="D179" s="36">
        <v>10.0</v>
      </c>
      <c r="E179" s="36">
        <v>26.0</v>
      </c>
      <c r="F179" s="36" t="str">
        <f t="shared" si="8"/>
        <v>9.336475023</v>
      </c>
      <c r="G179" s="36"/>
      <c r="H179" s="36"/>
      <c r="I179" s="36"/>
      <c r="J179" s="36"/>
    </row>
    <row r="180">
      <c r="A180" s="37">
        <v>41502.0</v>
      </c>
      <c r="B180" s="36" t="s">
        <v>59</v>
      </c>
      <c r="C180" s="36" t="s">
        <v>49</v>
      </c>
      <c r="D180" s="36">
        <v>11.0</v>
      </c>
      <c r="E180" s="36">
        <v>26.0</v>
      </c>
      <c r="F180" s="36" t="str">
        <f t="shared" si="8"/>
        <v>9.336475023</v>
      </c>
      <c r="G180" s="36"/>
      <c r="H180" s="36"/>
      <c r="I180" s="36"/>
      <c r="J180" s="36"/>
    </row>
    <row r="181">
      <c r="A181" s="37">
        <v>41502.0</v>
      </c>
      <c r="B181" s="36" t="s">
        <v>59</v>
      </c>
      <c r="C181" s="36" t="s">
        <v>49</v>
      </c>
      <c r="D181" s="36">
        <v>12.0</v>
      </c>
      <c r="E181" s="36">
        <v>25.0</v>
      </c>
      <c r="F181" s="36" t="str">
        <f t="shared" si="8"/>
        <v>8.97737983</v>
      </c>
      <c r="G181" s="36"/>
      <c r="H181" s="36"/>
      <c r="I181" s="36"/>
      <c r="J181" s="36"/>
    </row>
    <row r="182">
      <c r="A182" s="37">
        <v>41502.0</v>
      </c>
      <c r="B182" s="36" t="s">
        <v>59</v>
      </c>
      <c r="C182" s="36" t="s">
        <v>49</v>
      </c>
      <c r="D182" s="36">
        <v>13.0</v>
      </c>
      <c r="E182" s="36">
        <v>20.0</v>
      </c>
      <c r="F182" s="36" t="str">
        <f t="shared" si="8"/>
        <v>7.181903864</v>
      </c>
      <c r="G182" s="36"/>
      <c r="H182" s="36"/>
      <c r="I182" s="36"/>
      <c r="J182" s="36"/>
    </row>
    <row r="183">
      <c r="A183" s="37">
        <v>41502.0</v>
      </c>
      <c r="B183" s="36" t="s">
        <v>59</v>
      </c>
      <c r="C183" s="36" t="s">
        <v>49</v>
      </c>
      <c r="D183" s="36">
        <v>14.0</v>
      </c>
      <c r="E183" s="36">
        <v>34.0</v>
      </c>
      <c r="F183" s="36" t="str">
        <f t="shared" si="8"/>
        <v>12.20923657</v>
      </c>
      <c r="G183" s="36"/>
      <c r="H183" s="36"/>
      <c r="I183" s="36"/>
      <c r="J183" s="36"/>
    </row>
    <row r="184">
      <c r="A184" s="37">
        <v>41502.0</v>
      </c>
      <c r="B184" s="36" t="s">
        <v>59</v>
      </c>
      <c r="C184" s="36" t="s">
        <v>49</v>
      </c>
      <c r="D184" s="36">
        <v>15.0</v>
      </c>
      <c r="E184" s="36">
        <v>30.0</v>
      </c>
      <c r="F184" s="36" t="str">
        <f t="shared" si="8"/>
        <v>10.7728558</v>
      </c>
      <c r="G184" s="36"/>
      <c r="H184" s="36"/>
      <c r="I184" s="36"/>
      <c r="J184" s="36"/>
    </row>
    <row r="185">
      <c r="A185" s="37">
        <v>41502.0</v>
      </c>
      <c r="B185" s="36" t="s">
        <v>59</v>
      </c>
      <c r="C185" s="36" t="s">
        <v>49</v>
      </c>
      <c r="D185" s="36">
        <v>16.0</v>
      </c>
      <c r="E185" s="36">
        <v>28.0</v>
      </c>
      <c r="F185" s="36" t="str">
        <f t="shared" si="8"/>
        <v>10.05466541</v>
      </c>
      <c r="G185" s="36"/>
      <c r="H185" s="36"/>
      <c r="I185" s="36"/>
      <c r="J185" s="36"/>
    </row>
    <row r="186">
      <c r="A186" s="37">
        <v>41502.0</v>
      </c>
      <c r="B186" s="36" t="s">
        <v>59</v>
      </c>
      <c r="C186" s="36" t="s">
        <v>49</v>
      </c>
      <c r="D186" s="36">
        <v>17.0</v>
      </c>
      <c r="E186" s="36">
        <v>18.0</v>
      </c>
      <c r="F186" s="36" t="str">
        <f t="shared" si="8"/>
        <v>6.463713478</v>
      </c>
      <c r="G186" s="36"/>
      <c r="H186" s="36"/>
      <c r="I186" s="36"/>
      <c r="J186" s="36"/>
    </row>
    <row r="187">
      <c r="A187" s="37">
        <v>41502.0</v>
      </c>
      <c r="B187" s="36" t="s">
        <v>59</v>
      </c>
      <c r="C187" s="36" t="s">
        <v>49</v>
      </c>
      <c r="D187" s="36">
        <v>18.0</v>
      </c>
      <c r="E187" s="36">
        <v>19.0</v>
      </c>
      <c r="F187" s="36" t="str">
        <f t="shared" si="8"/>
        <v>6.822808671</v>
      </c>
      <c r="G187" s="36"/>
      <c r="H187" s="36"/>
      <c r="I187" s="36"/>
      <c r="J187" s="36"/>
    </row>
    <row r="188">
      <c r="A188" s="37">
        <v>41502.0</v>
      </c>
      <c r="B188" s="36" t="s">
        <v>59</v>
      </c>
      <c r="C188" s="36" t="s">
        <v>49</v>
      </c>
      <c r="D188" s="36">
        <v>19.0</v>
      </c>
      <c r="E188" s="36">
        <v>25.0</v>
      </c>
      <c r="F188" s="36" t="str">
        <f t="shared" si="8"/>
        <v>8.97737983</v>
      </c>
      <c r="G188" s="36"/>
      <c r="H188" s="36"/>
      <c r="I188" s="36"/>
      <c r="J188" s="36"/>
    </row>
    <row r="189">
      <c r="A189" s="37">
        <v>41502.0</v>
      </c>
      <c r="B189" s="36" t="s">
        <v>59</v>
      </c>
      <c r="C189" s="36" t="s">
        <v>49</v>
      </c>
      <c r="D189" s="36">
        <v>20.0</v>
      </c>
      <c r="E189" s="36">
        <v>23.0</v>
      </c>
      <c r="F189" s="36" t="str">
        <f t="shared" si="8"/>
        <v>8.259189444</v>
      </c>
      <c r="G189" s="36"/>
      <c r="H189" s="36"/>
      <c r="I189" s="36"/>
      <c r="J189" s="36"/>
    </row>
    <row r="190">
      <c r="A190" s="37">
        <v>41502.0</v>
      </c>
      <c r="B190" s="36" t="s">
        <v>59</v>
      </c>
      <c r="C190" s="36" t="s">
        <v>49</v>
      </c>
      <c r="D190" s="36">
        <v>21.0</v>
      </c>
      <c r="E190" s="36">
        <v>26.0</v>
      </c>
      <c r="F190" s="36" t="str">
        <f t="shared" si="8"/>
        <v>9.336475023</v>
      </c>
      <c r="G190" s="36"/>
      <c r="H190" s="36"/>
      <c r="I190" s="36"/>
      <c r="J190" s="36"/>
    </row>
    <row r="191">
      <c r="A191" s="37">
        <v>41502.0</v>
      </c>
      <c r="B191" s="36" t="s">
        <v>59</v>
      </c>
      <c r="C191" s="36" t="s">
        <v>49</v>
      </c>
      <c r="D191" s="36">
        <v>22.0</v>
      </c>
      <c r="E191" s="36">
        <v>21.0</v>
      </c>
      <c r="F191" s="36" t="str">
        <f t="shared" si="8"/>
        <v>7.540999057</v>
      </c>
      <c r="G191" s="36"/>
      <c r="H191" s="36"/>
      <c r="I191" s="36"/>
      <c r="J191" s="36"/>
    </row>
    <row r="192">
      <c r="A192" s="37">
        <v>41502.0</v>
      </c>
      <c r="B192" s="36" t="s">
        <v>59</v>
      </c>
      <c r="C192" s="36" t="s">
        <v>49</v>
      </c>
      <c r="D192" s="36">
        <v>23.0</v>
      </c>
      <c r="E192" s="36">
        <v>23.0</v>
      </c>
      <c r="F192" s="36" t="str">
        <f t="shared" si="8"/>
        <v>8.259189444</v>
      </c>
      <c r="G192" s="36"/>
      <c r="H192" s="36"/>
      <c r="I192" s="36"/>
      <c r="J192" s="36"/>
    </row>
    <row r="193">
      <c r="A193" s="37">
        <v>41502.0</v>
      </c>
      <c r="B193" s="36" t="s">
        <v>59</v>
      </c>
      <c r="C193" s="36" t="s">
        <v>49</v>
      </c>
      <c r="D193" s="36">
        <v>24.0</v>
      </c>
      <c r="E193" s="36">
        <v>20.0</v>
      </c>
      <c r="F193" s="36" t="str">
        <f t="shared" si="8"/>
        <v>7.181903864</v>
      </c>
      <c r="G193" s="36"/>
      <c r="H193" s="36"/>
      <c r="I193" s="36"/>
      <c r="J193" s="36"/>
    </row>
    <row r="194">
      <c r="A194" s="37">
        <v>41502.0</v>
      </c>
      <c r="B194" s="36" t="s">
        <v>59</v>
      </c>
      <c r="C194" s="36" t="s">
        <v>29</v>
      </c>
      <c r="D194" s="36">
        <v>1.0</v>
      </c>
      <c r="E194" s="36">
        <v>33.0</v>
      </c>
      <c r="F194" s="36" t="str">
        <f t="shared" ref="F194:F217" si="9">0.3516382095*E194</f>
        <v>11.60406091</v>
      </c>
      <c r="G194" s="36"/>
      <c r="H194" s="36">
        <v>433.0</v>
      </c>
      <c r="I194" s="36" t="str">
        <f>average(H194:H198)</f>
        <v>433.4</v>
      </c>
      <c r="J194" s="36"/>
    </row>
    <row r="195">
      <c r="A195" s="37">
        <v>41502.0</v>
      </c>
      <c r="B195" s="36" t="s">
        <v>59</v>
      </c>
      <c r="C195" s="36" t="s">
        <v>29</v>
      </c>
      <c r="D195" s="36">
        <v>2.0</v>
      </c>
      <c r="E195" s="36">
        <v>24.0</v>
      </c>
      <c r="F195" s="36" t="str">
        <f t="shared" si="9"/>
        <v>8.439317028</v>
      </c>
      <c r="G195" s="36"/>
      <c r="H195" s="36">
        <v>430.0</v>
      </c>
      <c r="I195" s="36" t="str">
        <f>G2/I194</f>
        <v>0.3516382095</v>
      </c>
      <c r="J195" s="36"/>
    </row>
    <row r="196">
      <c r="A196" s="37">
        <v>41502.0</v>
      </c>
      <c r="B196" s="36" t="s">
        <v>59</v>
      </c>
      <c r="C196" s="36" t="s">
        <v>29</v>
      </c>
      <c r="D196" s="36">
        <v>3.0</v>
      </c>
      <c r="E196" s="36">
        <v>24.0</v>
      </c>
      <c r="F196" s="36" t="str">
        <f t="shared" si="9"/>
        <v>8.439317028</v>
      </c>
      <c r="G196" s="36"/>
      <c r="H196" s="36">
        <v>434.0</v>
      </c>
      <c r="I196" s="36"/>
      <c r="J196" s="36"/>
    </row>
    <row r="197">
      <c r="A197" s="37">
        <v>41502.0</v>
      </c>
      <c r="B197" s="36" t="s">
        <v>59</v>
      </c>
      <c r="C197" s="36" t="s">
        <v>29</v>
      </c>
      <c r="D197" s="36">
        <v>4.0</v>
      </c>
      <c r="E197" s="36">
        <v>29.0</v>
      </c>
      <c r="F197" s="36" t="str">
        <f t="shared" si="9"/>
        <v>10.19750808</v>
      </c>
      <c r="G197" s="36"/>
      <c r="H197" s="36">
        <v>433.0</v>
      </c>
      <c r="I197" s="36"/>
      <c r="J197" s="36"/>
    </row>
    <row r="198">
      <c r="A198" s="37">
        <v>41502.0</v>
      </c>
      <c r="B198" s="36" t="s">
        <v>59</v>
      </c>
      <c r="C198" s="36" t="s">
        <v>29</v>
      </c>
      <c r="D198" s="36">
        <v>5.0</v>
      </c>
      <c r="E198" s="36">
        <v>34.0</v>
      </c>
      <c r="F198" s="36" t="str">
        <f t="shared" si="9"/>
        <v>11.95569912</v>
      </c>
      <c r="G198" s="36"/>
      <c r="H198" s="36">
        <v>437.0</v>
      </c>
      <c r="I198" s="36"/>
      <c r="J198" s="36"/>
    </row>
    <row r="199">
      <c r="A199" s="37">
        <v>41502.0</v>
      </c>
      <c r="B199" s="36" t="s">
        <v>59</v>
      </c>
      <c r="C199" s="36" t="s">
        <v>29</v>
      </c>
      <c r="D199" s="36">
        <v>6.0</v>
      </c>
      <c r="E199" s="36">
        <v>37.0</v>
      </c>
      <c r="F199" s="36" t="str">
        <f t="shared" si="9"/>
        <v>13.01061375</v>
      </c>
      <c r="G199" s="36"/>
      <c r="H199" s="36"/>
      <c r="I199" s="36"/>
      <c r="J199" s="36"/>
    </row>
    <row r="200">
      <c r="A200" s="37">
        <v>41502.0</v>
      </c>
      <c r="B200" s="36" t="s">
        <v>59</v>
      </c>
      <c r="C200" s="36" t="s">
        <v>29</v>
      </c>
      <c r="D200" s="36">
        <v>7.0</v>
      </c>
      <c r="E200" s="36">
        <v>30.0</v>
      </c>
      <c r="F200" s="36" t="str">
        <f t="shared" si="9"/>
        <v>10.54914629</v>
      </c>
      <c r="G200" s="36"/>
      <c r="H200" s="36"/>
      <c r="I200" s="36"/>
      <c r="J200" s="36"/>
    </row>
    <row r="201">
      <c r="A201" s="37">
        <v>41502.0</v>
      </c>
      <c r="B201" s="36" t="s">
        <v>59</v>
      </c>
      <c r="C201" s="36" t="s">
        <v>29</v>
      </c>
      <c r="D201" s="36">
        <v>8.0</v>
      </c>
      <c r="E201" s="36">
        <v>25.0</v>
      </c>
      <c r="F201" s="36" t="str">
        <f t="shared" si="9"/>
        <v>8.790955238</v>
      </c>
      <c r="G201" s="36"/>
      <c r="H201" s="36"/>
      <c r="I201" s="36"/>
      <c r="J201" s="36"/>
    </row>
    <row r="202">
      <c r="A202" s="37">
        <v>41502.0</v>
      </c>
      <c r="B202" s="36" t="s">
        <v>59</v>
      </c>
      <c r="C202" s="36" t="s">
        <v>29</v>
      </c>
      <c r="D202" s="36">
        <v>9.0</v>
      </c>
      <c r="E202" s="36">
        <v>32.0</v>
      </c>
      <c r="F202" s="36" t="str">
        <f t="shared" si="9"/>
        <v>11.2524227</v>
      </c>
      <c r="G202" s="36"/>
      <c r="H202" s="36"/>
      <c r="I202" s="36"/>
      <c r="J202" s="36"/>
    </row>
    <row r="203">
      <c r="A203" s="37">
        <v>41502.0</v>
      </c>
      <c r="B203" s="36" t="s">
        <v>59</v>
      </c>
      <c r="C203" s="36" t="s">
        <v>29</v>
      </c>
      <c r="D203" s="36">
        <v>10.0</v>
      </c>
      <c r="E203" s="36">
        <v>25.0</v>
      </c>
      <c r="F203" s="36" t="str">
        <f t="shared" si="9"/>
        <v>8.790955238</v>
      </c>
      <c r="G203" s="36"/>
      <c r="H203" s="36"/>
      <c r="I203" s="36"/>
      <c r="J203" s="36"/>
    </row>
    <row r="204">
      <c r="A204" s="37">
        <v>41502.0</v>
      </c>
      <c r="B204" s="36" t="s">
        <v>59</v>
      </c>
      <c r="C204" s="36" t="s">
        <v>29</v>
      </c>
      <c r="D204" s="36">
        <v>11.0</v>
      </c>
      <c r="E204" s="36">
        <v>23.0</v>
      </c>
      <c r="F204" s="36" t="str">
        <f t="shared" si="9"/>
        <v>8.087678819</v>
      </c>
      <c r="G204" s="36"/>
      <c r="H204" s="36"/>
      <c r="I204" s="36"/>
      <c r="J204" s="36"/>
    </row>
    <row r="205">
      <c r="A205" s="37">
        <v>41502.0</v>
      </c>
      <c r="B205" s="36" t="s">
        <v>59</v>
      </c>
      <c r="C205" s="36" t="s">
        <v>29</v>
      </c>
      <c r="D205" s="36">
        <v>12.0</v>
      </c>
      <c r="E205" s="36">
        <v>36.0</v>
      </c>
      <c r="F205" s="36" t="str">
        <f t="shared" si="9"/>
        <v>12.65897554</v>
      </c>
      <c r="G205" s="36"/>
      <c r="H205" s="36"/>
      <c r="I205" s="36"/>
      <c r="J205" s="36"/>
    </row>
    <row r="206">
      <c r="A206" s="37">
        <v>41502.0</v>
      </c>
      <c r="B206" s="36" t="s">
        <v>59</v>
      </c>
      <c r="C206" s="36" t="s">
        <v>29</v>
      </c>
      <c r="D206" s="36">
        <v>13.0</v>
      </c>
      <c r="E206" s="36">
        <v>32.0</v>
      </c>
      <c r="F206" s="36" t="str">
        <f t="shared" si="9"/>
        <v>11.2524227</v>
      </c>
      <c r="G206" s="36"/>
      <c r="H206" s="36"/>
      <c r="I206" s="36"/>
      <c r="J206" s="36"/>
    </row>
    <row r="207">
      <c r="A207" s="37">
        <v>41502.0</v>
      </c>
      <c r="B207" s="36" t="s">
        <v>59</v>
      </c>
      <c r="C207" s="36" t="s">
        <v>29</v>
      </c>
      <c r="D207" s="36">
        <v>14.0</v>
      </c>
      <c r="E207" s="36">
        <v>33.0</v>
      </c>
      <c r="F207" s="36" t="str">
        <f t="shared" si="9"/>
        <v>11.60406091</v>
      </c>
      <c r="G207" s="36"/>
      <c r="H207" s="36"/>
      <c r="I207" s="36"/>
      <c r="J207" s="36"/>
    </row>
    <row r="208">
      <c r="A208" s="37">
        <v>41502.0</v>
      </c>
      <c r="B208" s="36" t="s">
        <v>59</v>
      </c>
      <c r="C208" s="36" t="s">
        <v>29</v>
      </c>
      <c r="D208" s="36">
        <v>15.0</v>
      </c>
      <c r="E208" s="36">
        <v>24.0</v>
      </c>
      <c r="F208" s="36" t="str">
        <f t="shared" si="9"/>
        <v>8.439317028</v>
      </c>
      <c r="G208" s="36"/>
      <c r="H208" s="36"/>
      <c r="I208" s="36"/>
      <c r="J208" s="36"/>
    </row>
    <row r="209">
      <c r="A209" s="37">
        <v>41502.0</v>
      </c>
      <c r="B209" s="36" t="s">
        <v>59</v>
      </c>
      <c r="C209" s="36" t="s">
        <v>29</v>
      </c>
      <c r="D209" s="36">
        <v>16.0</v>
      </c>
      <c r="E209" s="36">
        <v>43.0</v>
      </c>
      <c r="F209" s="36" t="str">
        <f t="shared" si="9"/>
        <v>15.12044301</v>
      </c>
      <c r="G209" s="36"/>
      <c r="H209" s="36"/>
      <c r="I209" s="36"/>
      <c r="J209" s="36"/>
    </row>
    <row r="210">
      <c r="A210" s="37">
        <v>41502.0</v>
      </c>
      <c r="B210" s="36" t="s">
        <v>59</v>
      </c>
      <c r="C210" s="36" t="s">
        <v>29</v>
      </c>
      <c r="D210" s="36">
        <v>17.0</v>
      </c>
      <c r="E210" s="36">
        <v>31.0</v>
      </c>
      <c r="F210" s="36" t="str">
        <f t="shared" si="9"/>
        <v>10.90078449</v>
      </c>
      <c r="G210" s="36"/>
      <c r="H210" s="36"/>
      <c r="I210" s="36"/>
      <c r="J210" s="36"/>
    </row>
    <row r="211">
      <c r="A211" s="37">
        <v>41502.0</v>
      </c>
      <c r="B211" s="36" t="s">
        <v>59</v>
      </c>
      <c r="C211" s="36" t="s">
        <v>29</v>
      </c>
      <c r="D211" s="36">
        <v>18.0</v>
      </c>
      <c r="E211" s="36">
        <v>29.0</v>
      </c>
      <c r="F211" s="36" t="str">
        <f t="shared" si="9"/>
        <v>10.19750808</v>
      </c>
      <c r="G211" s="36"/>
      <c r="H211" s="36"/>
      <c r="I211" s="36"/>
      <c r="J211" s="36"/>
    </row>
    <row r="212">
      <c r="A212" s="37">
        <v>41502.0</v>
      </c>
      <c r="B212" s="36" t="s">
        <v>59</v>
      </c>
      <c r="C212" s="36" t="s">
        <v>29</v>
      </c>
      <c r="D212" s="36">
        <v>19.0</v>
      </c>
      <c r="E212" s="36">
        <v>37.0</v>
      </c>
      <c r="F212" s="36" t="str">
        <f t="shared" si="9"/>
        <v>13.01061375</v>
      </c>
      <c r="G212" s="36"/>
      <c r="H212" s="36"/>
      <c r="I212" s="36"/>
      <c r="J212" s="36"/>
    </row>
    <row r="213">
      <c r="A213" s="37">
        <v>41502.0</v>
      </c>
      <c r="B213" s="36" t="s">
        <v>59</v>
      </c>
      <c r="C213" s="36" t="s">
        <v>29</v>
      </c>
      <c r="D213" s="36">
        <v>20.0</v>
      </c>
      <c r="E213" s="36">
        <v>26.0</v>
      </c>
      <c r="F213" s="36" t="str">
        <f t="shared" si="9"/>
        <v>9.142593447</v>
      </c>
      <c r="G213" s="36"/>
      <c r="H213" s="36"/>
      <c r="I213" s="36"/>
      <c r="J213" s="36"/>
    </row>
    <row r="214">
      <c r="A214" s="37">
        <v>41502.0</v>
      </c>
      <c r="B214" s="36" t="s">
        <v>59</v>
      </c>
      <c r="C214" s="36" t="s">
        <v>29</v>
      </c>
      <c r="D214" s="36">
        <v>21.0</v>
      </c>
      <c r="E214" s="36">
        <v>28.0</v>
      </c>
      <c r="F214" s="36" t="str">
        <f t="shared" si="9"/>
        <v>9.845869866</v>
      </c>
      <c r="G214" s="36"/>
      <c r="H214" s="36"/>
      <c r="I214" s="36"/>
      <c r="J214" s="36"/>
    </row>
    <row r="215">
      <c r="A215" s="37">
        <v>41502.0</v>
      </c>
      <c r="B215" s="36" t="s">
        <v>59</v>
      </c>
      <c r="C215" s="36" t="s">
        <v>29</v>
      </c>
      <c r="D215" s="36">
        <v>22.0</v>
      </c>
      <c r="E215" s="36">
        <v>26.0</v>
      </c>
      <c r="F215" s="36" t="str">
        <f t="shared" si="9"/>
        <v>9.142593447</v>
      </c>
      <c r="G215" s="36"/>
      <c r="H215" s="36"/>
      <c r="I215" s="36"/>
      <c r="J215" s="36"/>
    </row>
    <row r="216">
      <c r="A216" s="37">
        <v>41502.0</v>
      </c>
      <c r="B216" s="36" t="s">
        <v>59</v>
      </c>
      <c r="C216" s="36" t="s">
        <v>29</v>
      </c>
      <c r="D216" s="36">
        <v>23.0</v>
      </c>
      <c r="E216" s="36">
        <v>35.0</v>
      </c>
      <c r="F216" s="36" t="str">
        <f t="shared" si="9"/>
        <v>12.30733733</v>
      </c>
      <c r="G216" s="36"/>
      <c r="H216" s="36"/>
      <c r="I216" s="36"/>
      <c r="J216" s="36"/>
    </row>
    <row r="217">
      <c r="A217" s="37">
        <v>41502.0</v>
      </c>
      <c r="B217" s="36" t="s">
        <v>59</v>
      </c>
      <c r="C217" s="36" t="s">
        <v>29</v>
      </c>
      <c r="D217" s="36">
        <v>24.0</v>
      </c>
      <c r="E217" s="36">
        <v>34.0</v>
      </c>
      <c r="F217" s="36" t="str">
        <f t="shared" si="9"/>
        <v>11.95569912</v>
      </c>
      <c r="G217" s="36"/>
      <c r="H217" s="36"/>
      <c r="I217" s="36"/>
      <c r="J217" s="36"/>
    </row>
    <row r="218">
      <c r="A218" s="37">
        <v>41502.0</v>
      </c>
      <c r="B218" s="36" t="s">
        <v>59</v>
      </c>
      <c r="C218" s="36" t="s">
        <v>24</v>
      </c>
      <c r="D218" s="36">
        <v>1.0</v>
      </c>
      <c r="E218" s="36">
        <v>32.0</v>
      </c>
      <c r="F218" s="36" t="str">
        <f t="shared" ref="F218:F241" si="10">0.3565746373*E218</f>
        <v>11.41038839</v>
      </c>
      <c r="G218" s="36"/>
      <c r="H218" s="36">
        <v>433.0</v>
      </c>
      <c r="I218" s="36" t="str">
        <f>average(H218:H222)</f>
        <v>427.4</v>
      </c>
      <c r="J218" s="36"/>
    </row>
    <row r="219">
      <c r="A219" s="37">
        <v>41502.0</v>
      </c>
      <c r="B219" s="36" t="s">
        <v>59</v>
      </c>
      <c r="C219" s="36" t="s">
        <v>24</v>
      </c>
      <c r="D219" s="36">
        <v>2.0</v>
      </c>
      <c r="E219" s="36">
        <v>27.0</v>
      </c>
      <c r="F219" s="36" t="str">
        <f t="shared" si="10"/>
        <v>9.627515207</v>
      </c>
      <c r="G219" s="36"/>
      <c r="H219" s="36">
        <v>427.0</v>
      </c>
      <c r="I219" s="36" t="str">
        <f>G2/I218</f>
        <v>0.3565746373</v>
      </c>
      <c r="J219" s="36"/>
    </row>
    <row r="220">
      <c r="A220" s="37">
        <v>41502.0</v>
      </c>
      <c r="B220" s="36" t="s">
        <v>59</v>
      </c>
      <c r="C220" s="36" t="s">
        <v>24</v>
      </c>
      <c r="D220" s="36">
        <v>3.0</v>
      </c>
      <c r="E220" s="36">
        <v>38.0</v>
      </c>
      <c r="F220" s="36" t="str">
        <f t="shared" si="10"/>
        <v>13.54983622</v>
      </c>
      <c r="G220" s="36"/>
      <c r="H220" s="36">
        <v>425.0</v>
      </c>
      <c r="I220" s="36"/>
      <c r="J220" s="36"/>
    </row>
    <row r="221">
      <c r="A221" s="37">
        <v>41502.0</v>
      </c>
      <c r="B221" s="36" t="s">
        <v>59</v>
      </c>
      <c r="C221" s="36" t="s">
        <v>24</v>
      </c>
      <c r="D221" s="36">
        <v>4.0</v>
      </c>
      <c r="E221" s="36">
        <v>31.0</v>
      </c>
      <c r="F221" s="36" t="str">
        <f t="shared" si="10"/>
        <v>11.05381376</v>
      </c>
      <c r="G221" s="36"/>
      <c r="H221" s="36">
        <v>425.0</v>
      </c>
      <c r="I221" s="36"/>
      <c r="J221" s="36"/>
    </row>
    <row r="222">
      <c r="A222" s="37">
        <v>41502.0</v>
      </c>
      <c r="B222" s="36" t="s">
        <v>59</v>
      </c>
      <c r="C222" s="36" t="s">
        <v>24</v>
      </c>
      <c r="D222" s="36">
        <v>5.0</v>
      </c>
      <c r="E222" s="36">
        <v>35.0</v>
      </c>
      <c r="F222" s="36" t="str">
        <f t="shared" si="10"/>
        <v>12.48011231</v>
      </c>
      <c r="G222" s="36"/>
      <c r="H222" s="36">
        <v>427.0</v>
      </c>
      <c r="I222" s="36"/>
      <c r="J222" s="36"/>
    </row>
    <row r="223">
      <c r="A223" s="37">
        <v>41502.0</v>
      </c>
      <c r="B223" s="36" t="s">
        <v>59</v>
      </c>
      <c r="C223" s="36" t="s">
        <v>24</v>
      </c>
      <c r="D223" s="36">
        <v>6.0</v>
      </c>
      <c r="E223" s="36">
        <v>20.0</v>
      </c>
      <c r="F223" s="36" t="str">
        <f t="shared" si="10"/>
        <v>7.131492746</v>
      </c>
      <c r="G223" s="36"/>
      <c r="H223" s="36"/>
      <c r="I223" s="36"/>
      <c r="J223" s="36"/>
    </row>
    <row r="224">
      <c r="A224" s="37">
        <v>41502.0</v>
      </c>
      <c r="B224" s="36" t="s">
        <v>59</v>
      </c>
      <c r="C224" s="36" t="s">
        <v>24</v>
      </c>
      <c r="D224" s="36">
        <v>7.0</v>
      </c>
      <c r="E224" s="36">
        <v>30.0</v>
      </c>
      <c r="F224" s="36" t="str">
        <f t="shared" si="10"/>
        <v>10.69723912</v>
      </c>
      <c r="G224" s="36"/>
      <c r="H224" s="36"/>
      <c r="I224" s="36"/>
      <c r="J224" s="36"/>
    </row>
    <row r="225">
      <c r="A225" s="37">
        <v>41502.0</v>
      </c>
      <c r="B225" s="36" t="s">
        <v>59</v>
      </c>
      <c r="C225" s="36" t="s">
        <v>24</v>
      </c>
      <c r="D225" s="36">
        <v>8.0</v>
      </c>
      <c r="E225" s="36">
        <v>30.0</v>
      </c>
      <c r="F225" s="36" t="str">
        <f t="shared" si="10"/>
        <v>10.69723912</v>
      </c>
      <c r="G225" s="36"/>
      <c r="H225" s="36"/>
      <c r="I225" s="36"/>
      <c r="J225" s="36"/>
    </row>
    <row r="226">
      <c r="A226" s="37">
        <v>41502.0</v>
      </c>
      <c r="B226" s="36" t="s">
        <v>59</v>
      </c>
      <c r="C226" s="36" t="s">
        <v>24</v>
      </c>
      <c r="D226" s="36">
        <v>9.0</v>
      </c>
      <c r="E226" s="36">
        <v>26.0</v>
      </c>
      <c r="F226" s="36" t="str">
        <f t="shared" si="10"/>
        <v>9.27094057</v>
      </c>
      <c r="G226" s="36"/>
      <c r="H226" s="36"/>
      <c r="I226" s="36"/>
      <c r="J226" s="36"/>
    </row>
    <row r="227">
      <c r="A227" s="37">
        <v>41502.0</v>
      </c>
      <c r="B227" s="36" t="s">
        <v>59</v>
      </c>
      <c r="C227" s="36" t="s">
        <v>24</v>
      </c>
      <c r="D227" s="36">
        <v>10.0</v>
      </c>
      <c r="E227" s="36">
        <v>26.0</v>
      </c>
      <c r="F227" s="36" t="str">
        <f t="shared" si="10"/>
        <v>9.27094057</v>
      </c>
      <c r="G227" s="36"/>
      <c r="H227" s="36"/>
      <c r="I227" s="36"/>
      <c r="J227" s="36"/>
    </row>
    <row r="228">
      <c r="A228" s="37">
        <v>41502.0</v>
      </c>
      <c r="B228" s="36" t="s">
        <v>59</v>
      </c>
      <c r="C228" s="36" t="s">
        <v>24</v>
      </c>
      <c r="D228" s="36">
        <v>11.0</v>
      </c>
      <c r="E228" s="36">
        <v>34.0</v>
      </c>
      <c r="F228" s="36" t="str">
        <f t="shared" si="10"/>
        <v>12.12353767</v>
      </c>
      <c r="G228" s="36"/>
      <c r="H228" s="36"/>
      <c r="I228" s="36"/>
      <c r="J228" s="36"/>
    </row>
    <row r="229">
      <c r="A229" s="37">
        <v>41502.0</v>
      </c>
      <c r="B229" s="36" t="s">
        <v>59</v>
      </c>
      <c r="C229" s="36" t="s">
        <v>24</v>
      </c>
      <c r="D229" s="36">
        <v>12.0</v>
      </c>
      <c r="E229" s="36">
        <v>24.0</v>
      </c>
      <c r="F229" s="36" t="str">
        <f t="shared" si="10"/>
        <v>8.557791295</v>
      </c>
      <c r="G229" s="36"/>
      <c r="H229" s="36"/>
      <c r="I229" s="36"/>
      <c r="J229" s="36"/>
    </row>
    <row r="230">
      <c r="A230" s="37">
        <v>41502.0</v>
      </c>
      <c r="B230" s="36" t="s">
        <v>59</v>
      </c>
      <c r="C230" s="36" t="s">
        <v>24</v>
      </c>
      <c r="D230" s="36">
        <v>13.0</v>
      </c>
      <c r="E230" s="36">
        <v>41.0</v>
      </c>
      <c r="F230" s="36" t="str">
        <f t="shared" si="10"/>
        <v>14.61956013</v>
      </c>
      <c r="G230" s="36"/>
      <c r="H230" s="36"/>
      <c r="I230" s="36"/>
      <c r="J230" s="36"/>
    </row>
    <row r="231">
      <c r="A231" s="37">
        <v>41502.0</v>
      </c>
      <c r="B231" s="36" t="s">
        <v>59</v>
      </c>
      <c r="C231" s="36" t="s">
        <v>24</v>
      </c>
      <c r="D231" s="36">
        <v>14.0</v>
      </c>
      <c r="E231" s="36">
        <v>40.0</v>
      </c>
      <c r="F231" s="36" t="str">
        <f t="shared" si="10"/>
        <v>14.26298549</v>
      </c>
      <c r="G231" s="36"/>
      <c r="H231" s="36"/>
      <c r="I231" s="36"/>
      <c r="J231" s="36"/>
    </row>
    <row r="232">
      <c r="A232" s="37">
        <v>41502.0</v>
      </c>
      <c r="B232" s="36" t="s">
        <v>59</v>
      </c>
      <c r="C232" s="36" t="s">
        <v>24</v>
      </c>
      <c r="D232" s="36">
        <v>15.0</v>
      </c>
      <c r="E232" s="36">
        <v>33.0</v>
      </c>
      <c r="F232" s="36" t="str">
        <f t="shared" si="10"/>
        <v>11.76696303</v>
      </c>
      <c r="G232" s="36"/>
      <c r="H232" s="36"/>
      <c r="I232" s="36"/>
      <c r="J232" s="36"/>
    </row>
    <row r="233">
      <c r="A233" s="37">
        <v>41502.0</v>
      </c>
      <c r="B233" s="36" t="s">
        <v>59</v>
      </c>
      <c r="C233" s="36" t="s">
        <v>24</v>
      </c>
      <c r="D233" s="36">
        <v>16.0</v>
      </c>
      <c r="E233" s="36">
        <v>26.0</v>
      </c>
      <c r="F233" s="36" t="str">
        <f t="shared" si="10"/>
        <v>9.27094057</v>
      </c>
      <c r="G233" s="36"/>
      <c r="H233" s="36"/>
      <c r="I233" s="36"/>
      <c r="J233" s="36"/>
    </row>
    <row r="234">
      <c r="A234" s="37">
        <v>41502.0</v>
      </c>
      <c r="B234" s="36" t="s">
        <v>59</v>
      </c>
      <c r="C234" s="36" t="s">
        <v>24</v>
      </c>
      <c r="D234" s="36">
        <v>17.0</v>
      </c>
      <c r="E234" s="36">
        <v>51.0</v>
      </c>
      <c r="F234" s="36" t="str">
        <f t="shared" si="10"/>
        <v>18.1853065</v>
      </c>
      <c r="G234" s="36"/>
      <c r="H234" s="36"/>
      <c r="I234" s="36"/>
      <c r="J234" s="36"/>
    </row>
    <row r="235">
      <c r="A235" s="37">
        <v>41502.0</v>
      </c>
      <c r="B235" s="36" t="s">
        <v>59</v>
      </c>
      <c r="C235" s="36" t="s">
        <v>24</v>
      </c>
      <c r="D235" s="36">
        <v>18.0</v>
      </c>
      <c r="E235" s="36">
        <v>20.0</v>
      </c>
      <c r="F235" s="36" t="str">
        <f t="shared" si="10"/>
        <v>7.131492746</v>
      </c>
      <c r="G235" s="36"/>
      <c r="H235" s="36"/>
      <c r="I235" s="36"/>
      <c r="J235" s="36"/>
    </row>
    <row r="236">
      <c r="A236" s="37">
        <v>41502.0</v>
      </c>
      <c r="B236" s="36" t="s">
        <v>59</v>
      </c>
      <c r="C236" s="36" t="s">
        <v>24</v>
      </c>
      <c r="D236" s="36">
        <v>19.0</v>
      </c>
      <c r="E236" s="36">
        <v>54.0</v>
      </c>
      <c r="F236" s="36" t="str">
        <f t="shared" si="10"/>
        <v>19.25503041</v>
      </c>
      <c r="G236" s="36"/>
      <c r="H236" s="36"/>
      <c r="I236" s="36"/>
      <c r="J236" s="36"/>
    </row>
    <row r="237">
      <c r="A237" s="37">
        <v>41502.0</v>
      </c>
      <c r="B237" s="36" t="s">
        <v>59</v>
      </c>
      <c r="C237" s="36" t="s">
        <v>24</v>
      </c>
      <c r="D237" s="36">
        <v>20.0</v>
      </c>
      <c r="E237" s="36">
        <v>36.0</v>
      </c>
      <c r="F237" s="36" t="str">
        <f t="shared" si="10"/>
        <v>12.83668694</v>
      </c>
      <c r="G237" s="36"/>
      <c r="H237" s="36"/>
      <c r="I237" s="36"/>
      <c r="J237" s="36"/>
    </row>
    <row r="238">
      <c r="A238" s="37">
        <v>41502.0</v>
      </c>
      <c r="B238" s="36" t="s">
        <v>59</v>
      </c>
      <c r="C238" s="36" t="s">
        <v>24</v>
      </c>
      <c r="D238" s="36">
        <v>21.0</v>
      </c>
      <c r="E238" s="36">
        <v>31.0</v>
      </c>
      <c r="F238" s="36" t="str">
        <f t="shared" si="10"/>
        <v>11.05381376</v>
      </c>
      <c r="G238" s="36"/>
      <c r="H238" s="36"/>
      <c r="I238" s="36"/>
      <c r="J238" s="36"/>
    </row>
    <row r="239">
      <c r="A239" s="37">
        <v>41502.0</v>
      </c>
      <c r="B239" s="36" t="s">
        <v>59</v>
      </c>
      <c r="C239" s="36" t="s">
        <v>24</v>
      </c>
      <c r="D239" s="36">
        <v>22.0</v>
      </c>
      <c r="E239" s="36">
        <v>33.0</v>
      </c>
      <c r="F239" s="36" t="str">
        <f t="shared" si="10"/>
        <v>11.76696303</v>
      </c>
      <c r="G239" s="36"/>
      <c r="H239" s="36"/>
      <c r="I239" s="36"/>
      <c r="J239" s="36"/>
    </row>
    <row r="240">
      <c r="A240" s="37">
        <v>41502.0</v>
      </c>
      <c r="B240" s="36" t="s">
        <v>59</v>
      </c>
      <c r="C240" s="36" t="s">
        <v>24</v>
      </c>
      <c r="D240" s="36">
        <v>23.0</v>
      </c>
      <c r="E240" s="36">
        <v>37.0</v>
      </c>
      <c r="F240" s="36" t="str">
        <f t="shared" si="10"/>
        <v>13.19326158</v>
      </c>
      <c r="G240" s="36"/>
      <c r="H240" s="36"/>
      <c r="I240" s="36"/>
      <c r="J240" s="36"/>
    </row>
    <row r="241">
      <c r="A241" s="37">
        <v>41502.0</v>
      </c>
      <c r="B241" s="36" t="s">
        <v>59</v>
      </c>
      <c r="C241" s="36" t="s">
        <v>24</v>
      </c>
      <c r="D241" s="36">
        <v>24.0</v>
      </c>
      <c r="E241" s="36">
        <v>24.0</v>
      </c>
      <c r="F241" s="36" t="str">
        <f t="shared" si="10"/>
        <v>8.557791295</v>
      </c>
      <c r="G241" s="36"/>
      <c r="H241" s="36"/>
      <c r="I241" s="36"/>
      <c r="J241" s="36"/>
    </row>
    <row r="242">
      <c r="A242" s="37">
        <v>41502.0</v>
      </c>
      <c r="B242" s="36" t="s">
        <v>59</v>
      </c>
      <c r="C242" s="36" t="s">
        <v>26</v>
      </c>
      <c r="D242" s="36">
        <v>1.0</v>
      </c>
      <c r="E242" s="36">
        <v>31.0</v>
      </c>
      <c r="F242" s="36" t="str">
        <f t="shared" ref="F242:F265" si="11">0.349701698*E242</f>
        <v>10.84075264</v>
      </c>
      <c r="G242" s="36"/>
      <c r="H242" s="36">
        <v>433.0</v>
      </c>
      <c r="I242" s="36" t="str">
        <f>average(H242:H246)</f>
        <v>435.8</v>
      </c>
      <c r="J242" s="36"/>
    </row>
    <row r="243">
      <c r="A243" s="37">
        <v>41502.0</v>
      </c>
      <c r="B243" s="36" t="s">
        <v>59</v>
      </c>
      <c r="C243" s="36" t="s">
        <v>26</v>
      </c>
      <c r="D243" s="36">
        <v>2.0</v>
      </c>
      <c r="E243" s="36">
        <v>28.0</v>
      </c>
      <c r="F243" s="36" t="str">
        <f t="shared" si="11"/>
        <v>9.791647544</v>
      </c>
      <c r="G243" s="36"/>
      <c r="H243" s="36">
        <v>438.0</v>
      </c>
      <c r="I243" s="36" t="str">
        <f>G2/I242</f>
        <v>0.349701698</v>
      </c>
      <c r="J243" s="36"/>
    </row>
    <row r="244">
      <c r="A244" s="37">
        <v>41502.0</v>
      </c>
      <c r="B244" s="36" t="s">
        <v>59</v>
      </c>
      <c r="C244" s="36" t="s">
        <v>26</v>
      </c>
      <c r="D244" s="36">
        <v>3.0</v>
      </c>
      <c r="E244" s="36">
        <v>22.0</v>
      </c>
      <c r="F244" s="36" t="str">
        <f t="shared" si="11"/>
        <v>7.693437356</v>
      </c>
      <c r="G244" s="36"/>
      <c r="H244" s="36">
        <v>436.0</v>
      </c>
      <c r="I244" s="36"/>
      <c r="J244" s="36"/>
    </row>
    <row r="245">
      <c r="A245" s="37">
        <v>41502.0</v>
      </c>
      <c r="B245" s="36" t="s">
        <v>59</v>
      </c>
      <c r="C245" s="36" t="s">
        <v>26</v>
      </c>
      <c r="D245" s="36">
        <v>4.0</v>
      </c>
      <c r="E245" s="36">
        <v>25.0</v>
      </c>
      <c r="F245" s="36" t="str">
        <f t="shared" si="11"/>
        <v>8.74254245</v>
      </c>
      <c r="G245" s="36"/>
      <c r="H245" s="36">
        <v>438.0</v>
      </c>
      <c r="I245" s="36"/>
      <c r="J245" s="36"/>
    </row>
    <row r="246">
      <c r="A246" s="37">
        <v>41502.0</v>
      </c>
      <c r="B246" s="36" t="s">
        <v>59</v>
      </c>
      <c r="C246" s="36" t="s">
        <v>26</v>
      </c>
      <c r="D246" s="36">
        <v>5.0</v>
      </c>
      <c r="E246" s="36">
        <v>32.0</v>
      </c>
      <c r="F246" s="36" t="str">
        <f t="shared" si="11"/>
        <v>11.19045434</v>
      </c>
      <c r="G246" s="36"/>
      <c r="H246" s="36">
        <v>434.0</v>
      </c>
      <c r="I246" s="36"/>
      <c r="J246" s="36"/>
    </row>
    <row r="247">
      <c r="A247" s="37">
        <v>41502.0</v>
      </c>
      <c r="B247" s="36" t="s">
        <v>59</v>
      </c>
      <c r="C247" s="36" t="s">
        <v>26</v>
      </c>
      <c r="D247" s="36">
        <v>6.0</v>
      </c>
      <c r="E247" s="36">
        <v>32.0</v>
      </c>
      <c r="F247" s="36" t="str">
        <f t="shared" si="11"/>
        <v>11.19045434</v>
      </c>
      <c r="G247" s="36"/>
      <c r="H247" s="36"/>
      <c r="I247" s="36"/>
      <c r="J247" s="36"/>
    </row>
    <row r="248">
      <c r="A248" s="37">
        <v>41502.0</v>
      </c>
      <c r="B248" s="36" t="s">
        <v>59</v>
      </c>
      <c r="C248" s="36" t="s">
        <v>26</v>
      </c>
      <c r="D248" s="36">
        <v>7.0</v>
      </c>
      <c r="E248" s="36">
        <v>46.0</v>
      </c>
      <c r="F248" s="36" t="str">
        <f t="shared" si="11"/>
        <v>16.08627811</v>
      </c>
      <c r="G248" s="36"/>
      <c r="H248" s="36"/>
      <c r="I248" s="36"/>
      <c r="J248" s="36"/>
    </row>
    <row r="249">
      <c r="A249" s="37">
        <v>41502.0</v>
      </c>
      <c r="B249" s="36" t="s">
        <v>59</v>
      </c>
      <c r="C249" s="36" t="s">
        <v>26</v>
      </c>
      <c r="D249" s="36">
        <v>8.0</v>
      </c>
      <c r="E249" s="36">
        <v>35.0</v>
      </c>
      <c r="F249" s="36" t="str">
        <f t="shared" si="11"/>
        <v>12.23955943</v>
      </c>
      <c r="G249" s="36"/>
      <c r="H249" s="36"/>
      <c r="I249" s="36"/>
      <c r="J249" s="36"/>
    </row>
    <row r="250">
      <c r="A250" s="37">
        <v>41502.0</v>
      </c>
      <c r="B250" s="36" t="s">
        <v>59</v>
      </c>
      <c r="C250" s="36" t="s">
        <v>26</v>
      </c>
      <c r="D250" s="36">
        <v>9.0</v>
      </c>
      <c r="E250" s="36">
        <v>40.0</v>
      </c>
      <c r="F250" s="36" t="str">
        <f t="shared" si="11"/>
        <v>13.98806792</v>
      </c>
      <c r="G250" s="36"/>
      <c r="H250" s="36"/>
      <c r="I250" s="36"/>
      <c r="J250" s="36"/>
    </row>
    <row r="251">
      <c r="A251" s="37">
        <v>41502.0</v>
      </c>
      <c r="B251" s="36" t="s">
        <v>59</v>
      </c>
      <c r="C251" s="36" t="s">
        <v>26</v>
      </c>
      <c r="D251" s="36">
        <v>10.0</v>
      </c>
      <c r="E251" s="36">
        <v>27.0</v>
      </c>
      <c r="F251" s="36" t="str">
        <f t="shared" si="11"/>
        <v>9.441945846</v>
      </c>
      <c r="G251" s="36"/>
      <c r="H251" s="36"/>
      <c r="I251" s="36"/>
      <c r="J251" s="36"/>
    </row>
    <row r="252">
      <c r="A252" s="37">
        <v>41502.0</v>
      </c>
      <c r="B252" s="36" t="s">
        <v>59</v>
      </c>
      <c r="C252" s="36" t="s">
        <v>26</v>
      </c>
      <c r="D252" s="36">
        <v>11.0</v>
      </c>
      <c r="E252" s="36">
        <v>35.0</v>
      </c>
      <c r="F252" s="36" t="str">
        <f t="shared" si="11"/>
        <v>12.23955943</v>
      </c>
      <c r="G252" s="36"/>
      <c r="H252" s="36"/>
      <c r="I252" s="36"/>
      <c r="J252" s="36"/>
    </row>
    <row r="253">
      <c r="A253" s="37">
        <v>41502.0</v>
      </c>
      <c r="B253" s="36" t="s">
        <v>59</v>
      </c>
      <c r="C253" s="36" t="s">
        <v>26</v>
      </c>
      <c r="D253" s="36">
        <v>12.0</v>
      </c>
      <c r="E253" s="36">
        <v>21.0</v>
      </c>
      <c r="F253" s="36" t="str">
        <f t="shared" si="11"/>
        <v>7.343735658</v>
      </c>
      <c r="G253" s="36"/>
      <c r="H253" s="36"/>
      <c r="I253" s="36"/>
      <c r="J253" s="36"/>
    </row>
    <row r="254">
      <c r="A254" s="37">
        <v>41502.0</v>
      </c>
      <c r="B254" s="36" t="s">
        <v>59</v>
      </c>
      <c r="C254" s="36" t="s">
        <v>26</v>
      </c>
      <c r="D254" s="36">
        <v>13.0</v>
      </c>
      <c r="E254" s="36">
        <v>33.0</v>
      </c>
      <c r="F254" s="36" t="str">
        <f t="shared" si="11"/>
        <v>11.54015603</v>
      </c>
      <c r="G254" s="36"/>
      <c r="H254" s="36"/>
      <c r="I254" s="36"/>
      <c r="J254" s="36"/>
    </row>
    <row r="255">
      <c r="A255" s="37">
        <v>41502.0</v>
      </c>
      <c r="B255" s="36" t="s">
        <v>59</v>
      </c>
      <c r="C255" s="36" t="s">
        <v>26</v>
      </c>
      <c r="D255" s="36">
        <v>14.0</v>
      </c>
      <c r="E255" s="36">
        <v>28.0</v>
      </c>
      <c r="F255" s="36" t="str">
        <f t="shared" si="11"/>
        <v>9.791647544</v>
      </c>
      <c r="G255" s="36"/>
      <c r="H255" s="36"/>
      <c r="I255" s="36"/>
      <c r="J255" s="36"/>
    </row>
    <row r="256">
      <c r="A256" s="37">
        <v>41502.0</v>
      </c>
      <c r="B256" s="36" t="s">
        <v>59</v>
      </c>
      <c r="C256" s="36" t="s">
        <v>26</v>
      </c>
      <c r="D256" s="36">
        <v>15.0</v>
      </c>
      <c r="E256" s="36">
        <v>34.0</v>
      </c>
      <c r="F256" s="36" t="str">
        <f t="shared" si="11"/>
        <v>11.88985773</v>
      </c>
      <c r="G256" s="36"/>
      <c r="H256" s="36"/>
      <c r="I256" s="36"/>
      <c r="J256" s="36"/>
    </row>
    <row r="257">
      <c r="A257" s="37">
        <v>41502.0</v>
      </c>
      <c r="B257" s="36" t="s">
        <v>59</v>
      </c>
      <c r="C257" s="36" t="s">
        <v>26</v>
      </c>
      <c r="D257" s="36">
        <v>16.0</v>
      </c>
      <c r="E257" s="36">
        <v>57.0</v>
      </c>
      <c r="F257" s="36" t="str">
        <f t="shared" si="11"/>
        <v>19.93299679</v>
      </c>
      <c r="G257" s="36"/>
      <c r="H257" s="36"/>
      <c r="I257" s="36"/>
      <c r="J257" s="36"/>
    </row>
    <row r="258">
      <c r="A258" s="37">
        <v>41502.0</v>
      </c>
      <c r="B258" s="36" t="s">
        <v>59</v>
      </c>
      <c r="C258" s="36" t="s">
        <v>26</v>
      </c>
      <c r="D258" s="36">
        <v>17.0</v>
      </c>
      <c r="E258" s="36">
        <v>19.0</v>
      </c>
      <c r="F258" s="36" t="str">
        <f t="shared" si="11"/>
        <v>6.644332262</v>
      </c>
      <c r="G258" s="36"/>
      <c r="H258" s="36"/>
      <c r="I258" s="36"/>
      <c r="J258" s="36"/>
    </row>
    <row r="259">
      <c r="A259" s="37">
        <v>41502.0</v>
      </c>
      <c r="B259" s="36" t="s">
        <v>59</v>
      </c>
      <c r="C259" s="36" t="s">
        <v>26</v>
      </c>
      <c r="D259" s="36">
        <v>18.0</v>
      </c>
      <c r="E259" s="36">
        <v>19.0</v>
      </c>
      <c r="F259" s="36" t="str">
        <f t="shared" si="11"/>
        <v>6.644332262</v>
      </c>
      <c r="G259" s="36"/>
      <c r="H259" s="36"/>
      <c r="I259" s="36"/>
      <c r="J259" s="36"/>
    </row>
    <row r="260">
      <c r="A260" s="37">
        <v>41502.0</v>
      </c>
      <c r="B260" s="36" t="s">
        <v>59</v>
      </c>
      <c r="C260" s="36" t="s">
        <v>26</v>
      </c>
      <c r="D260" s="36">
        <v>19.0</v>
      </c>
      <c r="E260" s="36">
        <v>41.0</v>
      </c>
      <c r="F260" s="36" t="str">
        <f t="shared" si="11"/>
        <v>14.33776962</v>
      </c>
      <c r="G260" s="36"/>
      <c r="H260" s="36"/>
      <c r="I260" s="36"/>
      <c r="J260" s="36"/>
    </row>
    <row r="261">
      <c r="A261" s="37">
        <v>41502.0</v>
      </c>
      <c r="B261" s="36" t="s">
        <v>59</v>
      </c>
      <c r="C261" s="36" t="s">
        <v>26</v>
      </c>
      <c r="D261" s="36">
        <v>20.0</v>
      </c>
      <c r="E261" s="36">
        <v>32.0</v>
      </c>
      <c r="F261" s="36" t="str">
        <f t="shared" si="11"/>
        <v>11.19045434</v>
      </c>
      <c r="G261" s="36"/>
      <c r="H261" s="36"/>
      <c r="I261" s="36"/>
      <c r="J261" s="36"/>
    </row>
    <row r="262">
      <c r="A262" s="37">
        <v>41502.0</v>
      </c>
      <c r="B262" s="36" t="s">
        <v>59</v>
      </c>
      <c r="C262" s="36" t="s">
        <v>26</v>
      </c>
      <c r="D262" s="36">
        <v>21.0</v>
      </c>
      <c r="E262" s="36">
        <v>29.0</v>
      </c>
      <c r="F262" s="36" t="str">
        <f t="shared" si="11"/>
        <v>10.14134924</v>
      </c>
      <c r="G262" s="36"/>
      <c r="H262" s="36"/>
      <c r="I262" s="36"/>
      <c r="J262" s="36"/>
    </row>
    <row r="263">
      <c r="A263" s="37">
        <v>41502.0</v>
      </c>
      <c r="B263" s="36" t="s">
        <v>59</v>
      </c>
      <c r="C263" s="36" t="s">
        <v>26</v>
      </c>
      <c r="D263" s="36">
        <v>22.0</v>
      </c>
      <c r="E263" s="36">
        <v>23.0</v>
      </c>
      <c r="F263" s="36" t="str">
        <f t="shared" si="11"/>
        <v>8.043139054</v>
      </c>
      <c r="G263" s="36"/>
      <c r="H263" s="36"/>
      <c r="I263" s="36"/>
      <c r="J263" s="36"/>
    </row>
    <row r="264">
      <c r="A264" s="37">
        <v>41502.0</v>
      </c>
      <c r="B264" s="36" t="s">
        <v>59</v>
      </c>
      <c r="C264" s="36" t="s">
        <v>26</v>
      </c>
      <c r="D264" s="36">
        <v>23.0</v>
      </c>
      <c r="E264" s="36">
        <v>22.0</v>
      </c>
      <c r="F264" s="36" t="str">
        <f t="shared" si="11"/>
        <v>7.693437356</v>
      </c>
      <c r="G264" s="36"/>
      <c r="H264" s="36"/>
      <c r="I264" s="36"/>
      <c r="J264" s="36"/>
    </row>
    <row r="265">
      <c r="A265" s="37">
        <v>41502.0</v>
      </c>
      <c r="B265" s="36" t="s">
        <v>59</v>
      </c>
      <c r="C265" s="36" t="s">
        <v>26</v>
      </c>
      <c r="D265" s="36">
        <v>24.0</v>
      </c>
      <c r="E265" s="36">
        <v>26.0</v>
      </c>
      <c r="F265" s="36" t="str">
        <f t="shared" si="11"/>
        <v>9.092244148</v>
      </c>
      <c r="G265" s="36"/>
      <c r="H265" s="36"/>
      <c r="I265" s="36"/>
      <c r="J265" s="36"/>
    </row>
    <row r="266">
      <c r="A266" s="37">
        <v>41502.0</v>
      </c>
      <c r="B266" s="36" t="s">
        <v>59</v>
      </c>
      <c r="C266" s="36" t="s">
        <v>22</v>
      </c>
      <c r="D266" s="36">
        <v>1.0</v>
      </c>
      <c r="E266" s="36">
        <v>37.0</v>
      </c>
      <c r="F266" s="36" t="str">
        <f t="shared" ref="F266:F289" si="12">0.3942058976*E266</f>
        <v>14.58561821</v>
      </c>
      <c r="G266" s="36"/>
      <c r="H266" s="36">
        <v>386.0</v>
      </c>
      <c r="I266" s="36" t="str">
        <f>average(H266:H270)</f>
        <v>386.6</v>
      </c>
      <c r="J266" s="36"/>
    </row>
    <row r="267">
      <c r="A267" s="37">
        <v>41502.0</v>
      </c>
      <c r="B267" s="36" t="s">
        <v>59</v>
      </c>
      <c r="C267" s="36" t="s">
        <v>22</v>
      </c>
      <c r="D267" s="36">
        <v>2.0</v>
      </c>
      <c r="E267" s="36">
        <v>37.0</v>
      </c>
      <c r="F267" s="36" t="str">
        <f t="shared" si="12"/>
        <v>14.58561821</v>
      </c>
      <c r="G267" s="36"/>
      <c r="H267" s="36">
        <v>386.0</v>
      </c>
      <c r="I267" s="36" t="str">
        <f>G2/I266</f>
        <v>0.3942058976</v>
      </c>
      <c r="J267" s="36"/>
    </row>
    <row r="268">
      <c r="A268" s="37">
        <v>41502.0</v>
      </c>
      <c r="B268" s="36" t="s">
        <v>59</v>
      </c>
      <c r="C268" s="36" t="s">
        <v>22</v>
      </c>
      <c r="D268" s="36">
        <v>3.0</v>
      </c>
      <c r="E268" s="36">
        <v>35.0</v>
      </c>
      <c r="F268" s="36" t="str">
        <f t="shared" si="12"/>
        <v>13.79720642</v>
      </c>
      <c r="G268" s="36"/>
      <c r="H268" s="36">
        <v>388.0</v>
      </c>
      <c r="I268" s="36"/>
      <c r="J268" s="36"/>
    </row>
    <row r="269">
      <c r="A269" s="37">
        <v>41502.0</v>
      </c>
      <c r="B269" s="36" t="s">
        <v>59</v>
      </c>
      <c r="C269" s="36" t="s">
        <v>22</v>
      </c>
      <c r="D269" s="36">
        <v>4.0</v>
      </c>
      <c r="E269" s="36">
        <v>29.0</v>
      </c>
      <c r="F269" s="36" t="str">
        <f t="shared" si="12"/>
        <v>11.43197103</v>
      </c>
      <c r="G269" s="36"/>
      <c r="H269" s="36">
        <v>385.0</v>
      </c>
      <c r="I269" s="36"/>
      <c r="J269" s="36"/>
    </row>
    <row r="270">
      <c r="A270" s="37">
        <v>41502.0</v>
      </c>
      <c r="B270" s="36" t="s">
        <v>59</v>
      </c>
      <c r="C270" s="36" t="s">
        <v>22</v>
      </c>
      <c r="D270" s="36">
        <v>5.0</v>
      </c>
      <c r="E270" s="36">
        <v>38.0</v>
      </c>
      <c r="F270" s="36" t="str">
        <f t="shared" si="12"/>
        <v>14.97982411</v>
      </c>
      <c r="G270" s="36"/>
      <c r="H270" s="36">
        <v>388.0</v>
      </c>
      <c r="I270" s="36"/>
      <c r="J270" s="36"/>
    </row>
    <row r="271">
      <c r="A271" s="37">
        <v>41502.0</v>
      </c>
      <c r="B271" s="36" t="s">
        <v>59</v>
      </c>
      <c r="C271" s="36" t="s">
        <v>22</v>
      </c>
      <c r="D271" s="36">
        <v>6.0</v>
      </c>
      <c r="E271" s="36">
        <v>25.0</v>
      </c>
      <c r="F271" s="36" t="str">
        <f t="shared" si="12"/>
        <v>9.85514744</v>
      </c>
      <c r="G271" s="36"/>
      <c r="H271" s="36"/>
      <c r="I271" s="36"/>
      <c r="J271" s="36"/>
    </row>
    <row r="272">
      <c r="A272" s="37">
        <v>41502.0</v>
      </c>
      <c r="B272" s="36" t="s">
        <v>59</v>
      </c>
      <c r="C272" s="36" t="s">
        <v>22</v>
      </c>
      <c r="D272" s="36">
        <v>7.0</v>
      </c>
      <c r="E272" s="36">
        <v>30.0</v>
      </c>
      <c r="F272" s="36" t="str">
        <f t="shared" si="12"/>
        <v>11.82617693</v>
      </c>
      <c r="G272" s="36"/>
      <c r="H272" s="36"/>
      <c r="I272" s="36"/>
      <c r="J272" s="36"/>
    </row>
    <row r="273">
      <c r="A273" s="37">
        <v>41502.0</v>
      </c>
      <c r="B273" s="36" t="s">
        <v>59</v>
      </c>
      <c r="C273" s="36" t="s">
        <v>22</v>
      </c>
      <c r="D273" s="36">
        <v>8.0</v>
      </c>
      <c r="E273" s="36">
        <v>31.0</v>
      </c>
      <c r="F273" s="36" t="str">
        <f t="shared" si="12"/>
        <v>12.22038283</v>
      </c>
      <c r="G273" s="36"/>
      <c r="H273" s="36"/>
      <c r="I273" s="36"/>
      <c r="J273" s="36"/>
    </row>
    <row r="274">
      <c r="A274" s="37">
        <v>41502.0</v>
      </c>
      <c r="B274" s="36" t="s">
        <v>59</v>
      </c>
      <c r="C274" s="36" t="s">
        <v>22</v>
      </c>
      <c r="D274" s="36">
        <v>9.0</v>
      </c>
      <c r="E274" s="36">
        <v>23.0</v>
      </c>
      <c r="F274" s="36" t="str">
        <f t="shared" si="12"/>
        <v>9.066735645</v>
      </c>
      <c r="G274" s="36"/>
      <c r="H274" s="36"/>
      <c r="I274" s="36"/>
      <c r="J274" s="36"/>
    </row>
    <row r="275">
      <c r="A275" s="37">
        <v>41502.0</v>
      </c>
      <c r="B275" s="36" t="s">
        <v>59</v>
      </c>
      <c r="C275" s="36" t="s">
        <v>22</v>
      </c>
      <c r="D275" s="36">
        <v>10.0</v>
      </c>
      <c r="E275" s="36">
        <v>33.0</v>
      </c>
      <c r="F275" s="36" t="str">
        <f t="shared" si="12"/>
        <v>13.00879462</v>
      </c>
      <c r="G275" s="36"/>
      <c r="H275" s="36"/>
      <c r="I275" s="36"/>
      <c r="J275" s="36"/>
    </row>
    <row r="276">
      <c r="A276" s="37">
        <v>41502.0</v>
      </c>
      <c r="B276" s="36" t="s">
        <v>59</v>
      </c>
      <c r="C276" s="36" t="s">
        <v>22</v>
      </c>
      <c r="D276" s="36">
        <v>11.0</v>
      </c>
      <c r="E276" s="36">
        <v>43.0</v>
      </c>
      <c r="F276" s="36" t="str">
        <f t="shared" si="12"/>
        <v>16.9508536</v>
      </c>
      <c r="G276" s="36"/>
      <c r="H276" s="36"/>
      <c r="I276" s="36"/>
      <c r="J276" s="36"/>
    </row>
    <row r="277">
      <c r="A277" s="37">
        <v>41502.0</v>
      </c>
      <c r="B277" s="36" t="s">
        <v>59</v>
      </c>
      <c r="C277" s="36" t="s">
        <v>22</v>
      </c>
      <c r="D277" s="36">
        <v>12.0</v>
      </c>
      <c r="E277" s="36">
        <v>23.0</v>
      </c>
      <c r="F277" s="36" t="str">
        <f t="shared" si="12"/>
        <v>9.066735645</v>
      </c>
      <c r="G277" s="36"/>
      <c r="H277" s="36"/>
      <c r="I277" s="36"/>
      <c r="J277" s="36"/>
    </row>
    <row r="278">
      <c r="A278" s="37">
        <v>41502.0</v>
      </c>
      <c r="B278" s="36" t="s">
        <v>59</v>
      </c>
      <c r="C278" s="36" t="s">
        <v>22</v>
      </c>
      <c r="D278" s="36">
        <v>13.0</v>
      </c>
      <c r="E278" s="36">
        <v>22.0</v>
      </c>
      <c r="F278" s="36" t="str">
        <f t="shared" si="12"/>
        <v>8.672529747</v>
      </c>
      <c r="G278" s="36"/>
      <c r="H278" s="36"/>
      <c r="I278" s="36"/>
      <c r="J278" s="36"/>
    </row>
    <row r="279">
      <c r="A279" s="37">
        <v>41502.0</v>
      </c>
      <c r="B279" s="36" t="s">
        <v>59</v>
      </c>
      <c r="C279" s="36" t="s">
        <v>22</v>
      </c>
      <c r="D279" s="36">
        <v>14.0</v>
      </c>
      <c r="E279" s="36">
        <v>38.0</v>
      </c>
      <c r="F279" s="36" t="str">
        <f t="shared" si="12"/>
        <v>14.97982411</v>
      </c>
      <c r="G279" s="36"/>
      <c r="H279" s="36"/>
      <c r="I279" s="36"/>
      <c r="J279" s="36"/>
    </row>
    <row r="280">
      <c r="A280" s="37">
        <v>41502.0</v>
      </c>
      <c r="B280" s="36" t="s">
        <v>59</v>
      </c>
      <c r="C280" s="36" t="s">
        <v>22</v>
      </c>
      <c r="D280" s="36">
        <v>15.0</v>
      </c>
      <c r="E280" s="36">
        <v>22.0</v>
      </c>
      <c r="F280" s="36" t="str">
        <f t="shared" si="12"/>
        <v>8.672529747</v>
      </c>
      <c r="G280" s="36"/>
      <c r="H280" s="36"/>
      <c r="I280" s="36"/>
      <c r="J280" s="36"/>
    </row>
    <row r="281">
      <c r="A281" s="37">
        <v>41502.0</v>
      </c>
      <c r="B281" s="36" t="s">
        <v>59</v>
      </c>
      <c r="C281" s="36" t="s">
        <v>22</v>
      </c>
      <c r="D281" s="36">
        <v>16.0</v>
      </c>
      <c r="E281" s="36">
        <v>26.0</v>
      </c>
      <c r="F281" s="36" t="str">
        <f t="shared" si="12"/>
        <v>10.24935334</v>
      </c>
      <c r="G281" s="36"/>
      <c r="H281" s="36"/>
      <c r="I281" s="36"/>
      <c r="J281" s="36"/>
    </row>
    <row r="282">
      <c r="A282" s="37">
        <v>41502.0</v>
      </c>
      <c r="B282" s="36" t="s">
        <v>59</v>
      </c>
      <c r="C282" s="36" t="s">
        <v>22</v>
      </c>
      <c r="D282" s="36">
        <v>17.0</v>
      </c>
      <c r="E282" s="36">
        <v>51.0</v>
      </c>
      <c r="F282" s="36" t="str">
        <f t="shared" si="12"/>
        <v>20.10450078</v>
      </c>
      <c r="G282" s="36"/>
      <c r="H282" s="36"/>
      <c r="I282" s="36"/>
      <c r="J282" s="36"/>
    </row>
    <row r="283">
      <c r="A283" s="37">
        <v>41502.0</v>
      </c>
      <c r="B283" s="36" t="s">
        <v>59</v>
      </c>
      <c r="C283" s="36" t="s">
        <v>22</v>
      </c>
      <c r="D283" s="36">
        <v>18.0</v>
      </c>
      <c r="E283" s="36">
        <v>25.0</v>
      </c>
      <c r="F283" s="36" t="str">
        <f t="shared" si="12"/>
        <v>9.85514744</v>
      </c>
      <c r="G283" s="36"/>
      <c r="H283" s="36"/>
      <c r="I283" s="36"/>
      <c r="J283" s="36"/>
    </row>
    <row r="284">
      <c r="A284" s="37">
        <v>41502.0</v>
      </c>
      <c r="B284" s="36" t="s">
        <v>59</v>
      </c>
      <c r="C284" s="36" t="s">
        <v>22</v>
      </c>
      <c r="D284" s="36">
        <v>19.0</v>
      </c>
      <c r="E284" s="36">
        <v>32.0</v>
      </c>
      <c r="F284" s="36" t="str">
        <f t="shared" si="12"/>
        <v>12.61458872</v>
      </c>
      <c r="G284" s="36"/>
      <c r="H284" s="36"/>
      <c r="I284" s="36"/>
      <c r="J284" s="36"/>
    </row>
    <row r="285">
      <c r="A285" s="37">
        <v>41502.0</v>
      </c>
      <c r="B285" s="36" t="s">
        <v>59</v>
      </c>
      <c r="C285" s="36" t="s">
        <v>22</v>
      </c>
      <c r="D285" s="36">
        <v>20.0</v>
      </c>
      <c r="E285" s="36">
        <v>24.0</v>
      </c>
      <c r="F285" s="36" t="str">
        <f t="shared" si="12"/>
        <v>9.460941542</v>
      </c>
      <c r="G285" s="36"/>
      <c r="H285" s="36"/>
      <c r="I285" s="36"/>
      <c r="J285" s="36"/>
    </row>
    <row r="286">
      <c r="A286" s="37">
        <v>41502.0</v>
      </c>
      <c r="B286" s="36" t="s">
        <v>59</v>
      </c>
      <c r="C286" s="36" t="s">
        <v>22</v>
      </c>
      <c r="D286" s="36">
        <v>21.0</v>
      </c>
      <c r="E286" s="36">
        <v>21.0</v>
      </c>
      <c r="F286" s="36" t="str">
        <f t="shared" si="12"/>
        <v>8.27832385</v>
      </c>
      <c r="G286" s="36"/>
      <c r="H286" s="36"/>
      <c r="I286" s="36"/>
      <c r="J286" s="36"/>
    </row>
    <row r="287">
      <c r="A287" s="37">
        <v>41502.0</v>
      </c>
      <c r="B287" s="36" t="s">
        <v>59</v>
      </c>
      <c r="C287" s="36" t="s">
        <v>22</v>
      </c>
      <c r="D287" s="36">
        <v>22.0</v>
      </c>
      <c r="E287" s="36">
        <v>28.0</v>
      </c>
      <c r="F287" s="36" t="str">
        <f t="shared" si="12"/>
        <v>11.03776513</v>
      </c>
      <c r="G287" s="36"/>
      <c r="H287" s="36"/>
      <c r="I287" s="36"/>
      <c r="J287" s="36"/>
    </row>
    <row r="288">
      <c r="A288" s="37">
        <v>41502.0</v>
      </c>
      <c r="B288" s="36" t="s">
        <v>59</v>
      </c>
      <c r="C288" s="36" t="s">
        <v>22</v>
      </c>
      <c r="D288" s="36">
        <v>23.0</v>
      </c>
      <c r="E288" s="36">
        <v>25.0</v>
      </c>
      <c r="F288" s="36" t="str">
        <f t="shared" si="12"/>
        <v>9.85514744</v>
      </c>
      <c r="G288" s="36"/>
      <c r="H288" s="36"/>
      <c r="I288" s="36"/>
      <c r="J288" s="36"/>
    </row>
    <row r="289">
      <c r="A289" s="37">
        <v>41502.0</v>
      </c>
      <c r="B289" s="36" t="s">
        <v>59</v>
      </c>
      <c r="C289" s="36" t="s">
        <v>22</v>
      </c>
      <c r="D289" s="36">
        <v>24.0</v>
      </c>
      <c r="E289" s="36">
        <v>31.0</v>
      </c>
      <c r="F289" s="36" t="str">
        <f t="shared" si="12"/>
        <v>12.22038283</v>
      </c>
      <c r="G289" s="36"/>
      <c r="H289" s="36"/>
      <c r="I289" s="36"/>
      <c r="J289" s="36"/>
    </row>
    <row r="290">
      <c r="A290" s="37">
        <v>41502.0</v>
      </c>
      <c r="B290" s="36" t="s">
        <v>18</v>
      </c>
      <c r="C290" s="36" t="s">
        <v>46</v>
      </c>
      <c r="D290" s="36">
        <v>1.0</v>
      </c>
      <c r="E290" s="36">
        <v>27.0</v>
      </c>
      <c r="F290" s="36" t="str">
        <f t="shared" ref="F290:F313" si="13">0.3923789907*E290</f>
        <v>10.59423275</v>
      </c>
      <c r="G290" s="36"/>
      <c r="H290" s="36">
        <v>390.0</v>
      </c>
      <c r="I290" s="36" t="str">
        <f>average(H290:H294)</f>
        <v>388.4</v>
      </c>
      <c r="J290" s="36"/>
    </row>
    <row r="291">
      <c r="A291" s="37">
        <v>41502.0</v>
      </c>
      <c r="B291" s="36" t="s">
        <v>18</v>
      </c>
      <c r="C291" s="36" t="s">
        <v>46</v>
      </c>
      <c r="D291" s="36">
        <v>2.0</v>
      </c>
      <c r="E291" s="36">
        <v>30.0</v>
      </c>
      <c r="F291" s="36" t="str">
        <f t="shared" si="13"/>
        <v>11.77136972</v>
      </c>
      <c r="G291" s="36"/>
      <c r="H291" s="36">
        <v>388.0</v>
      </c>
      <c r="I291" s="36" t="str">
        <f>G2/I290</f>
        <v>0.3923789907</v>
      </c>
      <c r="J291" s="36"/>
    </row>
    <row r="292">
      <c r="A292" s="37">
        <v>41502.0</v>
      </c>
      <c r="B292" s="36" t="s">
        <v>18</v>
      </c>
      <c r="C292" s="36" t="s">
        <v>46</v>
      </c>
      <c r="D292" s="36">
        <v>3.0</v>
      </c>
      <c r="E292" s="36">
        <v>31.0</v>
      </c>
      <c r="F292" s="36" t="str">
        <f t="shared" si="13"/>
        <v>12.16374871</v>
      </c>
      <c r="G292" s="36"/>
      <c r="H292" s="36">
        <v>388.0</v>
      </c>
      <c r="I292" s="36"/>
      <c r="J292" s="36"/>
    </row>
    <row r="293">
      <c r="A293" s="37">
        <v>41502.0</v>
      </c>
      <c r="B293" s="36" t="s">
        <v>18</v>
      </c>
      <c r="C293" s="36" t="s">
        <v>46</v>
      </c>
      <c r="D293" s="36">
        <v>4.0</v>
      </c>
      <c r="E293" s="36">
        <v>28.0</v>
      </c>
      <c r="F293" s="36" t="str">
        <f t="shared" si="13"/>
        <v>10.98661174</v>
      </c>
      <c r="G293" s="36"/>
      <c r="H293" s="36">
        <v>388.0</v>
      </c>
      <c r="I293" s="36"/>
      <c r="J293" s="36"/>
    </row>
    <row r="294">
      <c r="A294" s="37">
        <v>41502.0</v>
      </c>
      <c r="B294" s="36" t="s">
        <v>18</v>
      </c>
      <c r="C294" s="36" t="s">
        <v>46</v>
      </c>
      <c r="D294" s="36">
        <v>5.0</v>
      </c>
      <c r="E294" s="36">
        <v>40.0</v>
      </c>
      <c r="F294" s="36" t="str">
        <f t="shared" si="13"/>
        <v>15.69515963</v>
      </c>
      <c r="G294" s="36"/>
      <c r="H294" s="36">
        <v>388.0</v>
      </c>
      <c r="I294" s="36"/>
      <c r="J294" s="36"/>
    </row>
    <row r="295">
      <c r="A295" s="37">
        <v>41502.0</v>
      </c>
      <c r="B295" s="36" t="s">
        <v>18</v>
      </c>
      <c r="C295" s="36" t="s">
        <v>46</v>
      </c>
      <c r="D295" s="36">
        <v>6.0</v>
      </c>
      <c r="E295" s="36">
        <v>22.0</v>
      </c>
      <c r="F295" s="36" t="str">
        <f t="shared" si="13"/>
        <v>8.632337795</v>
      </c>
      <c r="G295" s="36"/>
      <c r="H295" s="36"/>
      <c r="I295" s="36"/>
      <c r="J295" s="36"/>
    </row>
    <row r="296">
      <c r="A296" s="37">
        <v>41502.0</v>
      </c>
      <c r="B296" s="36" t="s">
        <v>18</v>
      </c>
      <c r="C296" s="36" t="s">
        <v>46</v>
      </c>
      <c r="D296" s="36">
        <v>7.0</v>
      </c>
      <c r="E296" s="36">
        <v>24.0</v>
      </c>
      <c r="F296" s="36" t="str">
        <f t="shared" si="13"/>
        <v>9.417095777</v>
      </c>
      <c r="G296" s="36"/>
      <c r="H296" s="36"/>
      <c r="I296" s="36"/>
      <c r="J296" s="36"/>
    </row>
    <row r="297">
      <c r="A297" s="37">
        <v>41502.0</v>
      </c>
      <c r="B297" s="36" t="s">
        <v>18</v>
      </c>
      <c r="C297" s="36" t="s">
        <v>46</v>
      </c>
      <c r="D297" s="36">
        <v>8.0</v>
      </c>
      <c r="E297" s="36">
        <v>36.0</v>
      </c>
      <c r="F297" s="36" t="str">
        <f t="shared" si="13"/>
        <v>14.12564367</v>
      </c>
      <c r="G297" s="36"/>
      <c r="H297" s="36"/>
      <c r="I297" s="36"/>
      <c r="J297" s="36"/>
    </row>
    <row r="298">
      <c r="A298" s="37">
        <v>41502.0</v>
      </c>
      <c r="B298" s="36" t="s">
        <v>18</v>
      </c>
      <c r="C298" s="36" t="s">
        <v>46</v>
      </c>
      <c r="D298" s="36">
        <v>9.0</v>
      </c>
      <c r="E298" s="36">
        <v>26.0</v>
      </c>
      <c r="F298" s="36" t="str">
        <f t="shared" si="13"/>
        <v>10.20185376</v>
      </c>
      <c r="G298" s="36"/>
      <c r="H298" s="36"/>
      <c r="I298" s="36"/>
      <c r="J298" s="36"/>
    </row>
    <row r="299">
      <c r="A299" s="37">
        <v>41502.0</v>
      </c>
      <c r="B299" s="36" t="s">
        <v>18</v>
      </c>
      <c r="C299" s="36" t="s">
        <v>46</v>
      </c>
      <c r="D299" s="36">
        <v>10.0</v>
      </c>
      <c r="E299" s="36">
        <v>30.0</v>
      </c>
      <c r="F299" s="36" t="str">
        <f t="shared" si="13"/>
        <v>11.77136972</v>
      </c>
      <c r="G299" s="36"/>
      <c r="H299" s="36"/>
      <c r="I299" s="36"/>
      <c r="J299" s="36"/>
    </row>
    <row r="300">
      <c r="A300" s="37">
        <v>41502.0</v>
      </c>
      <c r="B300" s="36" t="s">
        <v>18</v>
      </c>
      <c r="C300" s="36" t="s">
        <v>46</v>
      </c>
      <c r="D300" s="36">
        <v>11.0</v>
      </c>
      <c r="E300" s="36">
        <v>26.0</v>
      </c>
      <c r="F300" s="36" t="str">
        <f t="shared" si="13"/>
        <v>10.20185376</v>
      </c>
      <c r="G300" s="36"/>
      <c r="H300" s="36"/>
      <c r="I300" s="36"/>
      <c r="J300" s="36"/>
    </row>
    <row r="301">
      <c r="A301" s="37">
        <v>41502.0</v>
      </c>
      <c r="B301" s="36" t="s">
        <v>18</v>
      </c>
      <c r="C301" s="36" t="s">
        <v>46</v>
      </c>
      <c r="D301" s="36">
        <v>12.0</v>
      </c>
      <c r="E301" s="36">
        <v>21.0</v>
      </c>
      <c r="F301" s="36" t="str">
        <f t="shared" si="13"/>
        <v>8.239958805</v>
      </c>
      <c r="G301" s="36"/>
      <c r="H301" s="36"/>
      <c r="I301" s="36"/>
      <c r="J301" s="36"/>
    </row>
    <row r="302">
      <c r="A302" s="37">
        <v>41502.0</v>
      </c>
      <c r="B302" s="36" t="s">
        <v>18</v>
      </c>
      <c r="C302" s="36" t="s">
        <v>46</v>
      </c>
      <c r="D302" s="36">
        <v>13.0</v>
      </c>
      <c r="E302" s="36">
        <v>32.0</v>
      </c>
      <c r="F302" s="36" t="str">
        <f t="shared" si="13"/>
        <v>12.5561277</v>
      </c>
      <c r="G302" s="36"/>
      <c r="H302" s="36"/>
      <c r="I302" s="36"/>
      <c r="J302" s="36"/>
    </row>
    <row r="303">
      <c r="A303" s="37">
        <v>41502.0</v>
      </c>
      <c r="B303" s="36" t="s">
        <v>18</v>
      </c>
      <c r="C303" s="36" t="s">
        <v>46</v>
      </c>
      <c r="D303" s="36">
        <v>14.0</v>
      </c>
      <c r="E303" s="36">
        <v>36.0</v>
      </c>
      <c r="F303" s="36" t="str">
        <f t="shared" si="13"/>
        <v>14.12564367</v>
      </c>
      <c r="G303" s="36"/>
      <c r="H303" s="36"/>
      <c r="I303" s="36"/>
      <c r="J303" s="36"/>
    </row>
    <row r="304">
      <c r="A304" s="37">
        <v>41502.0</v>
      </c>
      <c r="B304" s="36" t="s">
        <v>18</v>
      </c>
      <c r="C304" s="36" t="s">
        <v>46</v>
      </c>
      <c r="D304" s="36">
        <v>15.0</v>
      </c>
      <c r="E304" s="36">
        <v>32.0</v>
      </c>
      <c r="F304" s="36" t="str">
        <f t="shared" si="13"/>
        <v>12.5561277</v>
      </c>
      <c r="G304" s="36"/>
      <c r="H304" s="36"/>
      <c r="I304" s="36"/>
      <c r="J304" s="36"/>
    </row>
    <row r="305">
      <c r="A305" s="37">
        <v>41502.0</v>
      </c>
      <c r="B305" s="36" t="s">
        <v>18</v>
      </c>
      <c r="C305" s="36" t="s">
        <v>46</v>
      </c>
      <c r="D305" s="36">
        <v>16.0</v>
      </c>
      <c r="E305" s="36">
        <v>41.0</v>
      </c>
      <c r="F305" s="36" t="str">
        <f t="shared" si="13"/>
        <v>16.08753862</v>
      </c>
      <c r="G305" s="36"/>
      <c r="H305" s="36"/>
      <c r="I305" s="36"/>
      <c r="J305" s="36"/>
    </row>
    <row r="306">
      <c r="A306" s="37">
        <v>41502.0</v>
      </c>
      <c r="B306" s="36" t="s">
        <v>18</v>
      </c>
      <c r="C306" s="36" t="s">
        <v>46</v>
      </c>
      <c r="D306" s="36">
        <v>17.0</v>
      </c>
      <c r="E306" s="36">
        <v>26.0</v>
      </c>
      <c r="F306" s="36" t="str">
        <f t="shared" si="13"/>
        <v>10.20185376</v>
      </c>
      <c r="G306" s="36"/>
      <c r="H306" s="36"/>
      <c r="I306" s="36"/>
      <c r="J306" s="36"/>
    </row>
    <row r="307">
      <c r="A307" s="37">
        <v>41502.0</v>
      </c>
      <c r="B307" s="36" t="s">
        <v>18</v>
      </c>
      <c r="C307" s="36" t="s">
        <v>46</v>
      </c>
      <c r="D307" s="36">
        <v>18.0</v>
      </c>
      <c r="E307" s="36">
        <v>46.0</v>
      </c>
      <c r="F307" s="36" t="str">
        <f t="shared" si="13"/>
        <v>18.04943357</v>
      </c>
      <c r="G307" s="36"/>
      <c r="H307" s="36"/>
      <c r="I307" s="36"/>
      <c r="J307" s="36"/>
    </row>
    <row r="308">
      <c r="A308" s="37">
        <v>41502.0</v>
      </c>
      <c r="B308" s="36" t="s">
        <v>18</v>
      </c>
      <c r="C308" s="36" t="s">
        <v>46</v>
      </c>
      <c r="D308" s="36">
        <v>19.0</v>
      </c>
      <c r="E308" s="36">
        <v>35.0</v>
      </c>
      <c r="F308" s="36" t="str">
        <f t="shared" si="13"/>
        <v>13.73326467</v>
      </c>
      <c r="G308" s="36"/>
      <c r="H308" s="36"/>
      <c r="I308" s="36"/>
      <c r="J308" s="36"/>
    </row>
    <row r="309">
      <c r="A309" s="37">
        <v>41502.0</v>
      </c>
      <c r="B309" s="36" t="s">
        <v>18</v>
      </c>
      <c r="C309" s="36" t="s">
        <v>46</v>
      </c>
      <c r="D309" s="36">
        <v>20.0</v>
      </c>
      <c r="E309" s="36">
        <v>21.0</v>
      </c>
      <c r="F309" s="36" t="str">
        <f t="shared" si="13"/>
        <v>8.239958805</v>
      </c>
      <c r="G309" s="36"/>
      <c r="H309" s="36"/>
      <c r="I309" s="36"/>
      <c r="J309" s="36"/>
    </row>
    <row r="310">
      <c r="A310" s="37">
        <v>41502.0</v>
      </c>
      <c r="B310" s="36" t="s">
        <v>18</v>
      </c>
      <c r="C310" s="36" t="s">
        <v>46</v>
      </c>
      <c r="D310" s="36">
        <v>21.0</v>
      </c>
      <c r="E310" s="36">
        <v>42.0</v>
      </c>
      <c r="F310" s="36" t="str">
        <f t="shared" si="13"/>
        <v>16.47991761</v>
      </c>
      <c r="G310" s="36"/>
      <c r="H310" s="36"/>
      <c r="I310" s="36"/>
      <c r="J310" s="36"/>
    </row>
    <row r="311">
      <c r="A311" s="37">
        <v>41502.0</v>
      </c>
      <c r="B311" s="36" t="s">
        <v>18</v>
      </c>
      <c r="C311" s="36" t="s">
        <v>46</v>
      </c>
      <c r="D311" s="36">
        <v>22.0</v>
      </c>
      <c r="E311" s="36">
        <v>28.0</v>
      </c>
      <c r="F311" s="36" t="str">
        <f t="shared" si="13"/>
        <v>10.98661174</v>
      </c>
      <c r="G311" s="36"/>
      <c r="H311" s="36"/>
      <c r="I311" s="36"/>
      <c r="J311" s="36"/>
    </row>
    <row r="312">
      <c r="A312" s="37">
        <v>41502.0</v>
      </c>
      <c r="B312" s="36" t="s">
        <v>18</v>
      </c>
      <c r="C312" s="36" t="s">
        <v>46</v>
      </c>
      <c r="D312" s="36">
        <v>23.0</v>
      </c>
      <c r="E312" s="36">
        <v>21.0</v>
      </c>
      <c r="F312" s="36" t="str">
        <f t="shared" si="13"/>
        <v>8.239958805</v>
      </c>
      <c r="G312" s="36"/>
      <c r="H312" s="36"/>
      <c r="I312" s="36"/>
      <c r="J312" s="36"/>
    </row>
    <row r="313">
      <c r="A313" s="37">
        <v>41502.0</v>
      </c>
      <c r="B313" s="36" t="s">
        <v>18</v>
      </c>
      <c r="C313" s="36" t="s">
        <v>46</v>
      </c>
      <c r="D313" s="36">
        <v>24.0</v>
      </c>
      <c r="E313" s="36">
        <v>29.0</v>
      </c>
      <c r="F313" s="36" t="str">
        <f t="shared" si="13"/>
        <v>11.37899073</v>
      </c>
      <c r="G313" s="36"/>
      <c r="H313" s="36"/>
      <c r="I313" s="36"/>
      <c r="J313" s="36"/>
    </row>
    <row r="314">
      <c r="A314" s="37">
        <v>41502.0</v>
      </c>
      <c r="B314" s="36" t="s">
        <v>18</v>
      </c>
      <c r="C314" s="36" t="s">
        <v>44</v>
      </c>
      <c r="D314" s="36">
        <v>1.0</v>
      </c>
      <c r="E314" s="36">
        <v>26.0</v>
      </c>
      <c r="F314" s="36" t="str">
        <f t="shared" ref="F314:F337" si="14">0.3887755102*E314</f>
        <v>10.10816327</v>
      </c>
      <c r="G314" s="36"/>
      <c r="H314" s="36">
        <v>388.0</v>
      </c>
      <c r="I314" s="36" t="str">
        <f>average(H314:H318)</f>
        <v>392</v>
      </c>
      <c r="J314" s="36"/>
    </row>
    <row r="315">
      <c r="A315" s="37">
        <v>41502.0</v>
      </c>
      <c r="B315" s="36" t="s">
        <v>18</v>
      </c>
      <c r="C315" s="36" t="s">
        <v>44</v>
      </c>
      <c r="D315" s="36">
        <v>2.0</v>
      </c>
      <c r="E315" s="36">
        <v>23.0</v>
      </c>
      <c r="F315" s="36" t="str">
        <f t="shared" si="14"/>
        <v>8.941836735</v>
      </c>
      <c r="G315" s="36"/>
      <c r="H315" s="36">
        <v>394.0</v>
      </c>
      <c r="I315" s="36" t="str">
        <f>G2/I314</f>
        <v>0.3887755102</v>
      </c>
      <c r="J315" s="36"/>
    </row>
    <row r="316">
      <c r="A316" s="37">
        <v>41502.0</v>
      </c>
      <c r="B316" s="36" t="s">
        <v>18</v>
      </c>
      <c r="C316" s="36" t="s">
        <v>44</v>
      </c>
      <c r="D316" s="36">
        <v>3.0</v>
      </c>
      <c r="E316" s="36">
        <v>45.0</v>
      </c>
      <c r="F316" s="36" t="str">
        <f t="shared" si="14"/>
        <v>17.49489796</v>
      </c>
      <c r="G316" s="36"/>
      <c r="H316" s="36">
        <v>394.0</v>
      </c>
      <c r="I316" s="36"/>
      <c r="J316" s="36"/>
    </row>
    <row r="317">
      <c r="A317" s="37">
        <v>41502.0</v>
      </c>
      <c r="B317" s="36" t="s">
        <v>18</v>
      </c>
      <c r="C317" s="36" t="s">
        <v>44</v>
      </c>
      <c r="D317" s="36">
        <v>4.0</v>
      </c>
      <c r="E317" s="36">
        <v>38.0</v>
      </c>
      <c r="F317" s="36" t="str">
        <f t="shared" si="14"/>
        <v>14.77346939</v>
      </c>
      <c r="G317" s="36"/>
      <c r="H317" s="36">
        <v>394.0</v>
      </c>
      <c r="I317" s="36"/>
      <c r="J317" s="36"/>
    </row>
    <row r="318">
      <c r="A318" s="37">
        <v>41502.0</v>
      </c>
      <c r="B318" s="36" t="s">
        <v>18</v>
      </c>
      <c r="C318" s="36" t="s">
        <v>44</v>
      </c>
      <c r="D318" s="36">
        <v>5.0</v>
      </c>
      <c r="E318" s="36">
        <v>53.0</v>
      </c>
      <c r="F318" s="36" t="str">
        <f t="shared" si="14"/>
        <v>20.60510204</v>
      </c>
      <c r="G318" s="36"/>
      <c r="H318" s="36">
        <v>390.0</v>
      </c>
      <c r="I318" s="36"/>
      <c r="J318" s="36"/>
    </row>
    <row r="319">
      <c r="A319" s="37">
        <v>41502.0</v>
      </c>
      <c r="B319" s="36" t="s">
        <v>18</v>
      </c>
      <c r="C319" s="36" t="s">
        <v>44</v>
      </c>
      <c r="D319" s="36">
        <v>6.0</v>
      </c>
      <c r="E319" s="36">
        <v>42.0</v>
      </c>
      <c r="F319" s="36" t="str">
        <f t="shared" si="14"/>
        <v>16.32857143</v>
      </c>
      <c r="G319" s="36"/>
      <c r="H319" s="36"/>
      <c r="I319" s="36"/>
      <c r="J319" s="36"/>
    </row>
    <row r="320">
      <c r="A320" s="37">
        <v>41502.0</v>
      </c>
      <c r="B320" s="36" t="s">
        <v>18</v>
      </c>
      <c r="C320" s="36" t="s">
        <v>44</v>
      </c>
      <c r="D320" s="36">
        <v>7.0</v>
      </c>
      <c r="E320" s="36">
        <v>19.0</v>
      </c>
      <c r="F320" s="36" t="str">
        <f t="shared" si="14"/>
        <v>7.386734694</v>
      </c>
      <c r="G320" s="36"/>
      <c r="H320" s="36"/>
      <c r="I320" s="36"/>
      <c r="J320" s="36"/>
    </row>
    <row r="321">
      <c r="A321" s="37">
        <v>41502.0</v>
      </c>
      <c r="B321" s="36" t="s">
        <v>18</v>
      </c>
      <c r="C321" s="36" t="s">
        <v>44</v>
      </c>
      <c r="D321" s="36">
        <v>8.0</v>
      </c>
      <c r="E321" s="36">
        <v>19.0</v>
      </c>
      <c r="F321" s="36" t="str">
        <f t="shared" si="14"/>
        <v>7.386734694</v>
      </c>
      <c r="G321" s="36"/>
      <c r="H321" s="36"/>
      <c r="I321" s="36"/>
      <c r="J321" s="36"/>
    </row>
    <row r="322">
      <c r="A322" s="37">
        <v>41502.0</v>
      </c>
      <c r="B322" s="36" t="s">
        <v>18</v>
      </c>
      <c r="C322" s="36" t="s">
        <v>44</v>
      </c>
      <c r="D322" s="36">
        <v>9.0</v>
      </c>
      <c r="E322" s="36">
        <v>19.0</v>
      </c>
      <c r="F322" s="36" t="str">
        <f t="shared" si="14"/>
        <v>7.386734694</v>
      </c>
      <c r="G322" s="36"/>
      <c r="H322" s="36"/>
      <c r="I322" s="36"/>
      <c r="J322" s="36"/>
    </row>
    <row r="323">
      <c r="A323" s="37">
        <v>41502.0</v>
      </c>
      <c r="B323" s="36" t="s">
        <v>18</v>
      </c>
      <c r="C323" s="36" t="s">
        <v>44</v>
      </c>
      <c r="D323" s="36">
        <v>10.0</v>
      </c>
      <c r="E323" s="36">
        <v>23.0</v>
      </c>
      <c r="F323" s="36" t="str">
        <f t="shared" si="14"/>
        <v>8.941836735</v>
      </c>
      <c r="G323" s="36"/>
      <c r="H323" s="36"/>
      <c r="I323" s="36"/>
      <c r="J323" s="36"/>
    </row>
    <row r="324">
      <c r="A324" s="37">
        <v>41502.0</v>
      </c>
      <c r="B324" s="36" t="s">
        <v>18</v>
      </c>
      <c r="C324" s="36" t="s">
        <v>44</v>
      </c>
      <c r="D324" s="36">
        <v>11.0</v>
      </c>
      <c r="E324" s="36">
        <v>17.0</v>
      </c>
      <c r="F324" s="36" t="str">
        <f t="shared" si="14"/>
        <v>6.609183673</v>
      </c>
      <c r="G324" s="36"/>
      <c r="H324" s="36"/>
      <c r="I324" s="36"/>
      <c r="J324" s="36"/>
    </row>
    <row r="325">
      <c r="A325" s="37">
        <v>41502.0</v>
      </c>
      <c r="B325" s="36" t="s">
        <v>18</v>
      </c>
      <c r="C325" s="36" t="s">
        <v>44</v>
      </c>
      <c r="D325" s="36">
        <v>12.0</v>
      </c>
      <c r="E325" s="36">
        <v>24.0</v>
      </c>
      <c r="F325" s="36" t="str">
        <f t="shared" si="14"/>
        <v>9.330612245</v>
      </c>
      <c r="G325" s="36"/>
      <c r="H325" s="36"/>
      <c r="I325" s="36"/>
      <c r="J325" s="36"/>
    </row>
    <row r="326">
      <c r="A326" s="37">
        <v>41502.0</v>
      </c>
      <c r="B326" s="36" t="s">
        <v>18</v>
      </c>
      <c r="C326" s="36" t="s">
        <v>44</v>
      </c>
      <c r="D326" s="36">
        <v>13.0</v>
      </c>
      <c r="E326" s="36">
        <v>21.0</v>
      </c>
      <c r="F326" s="36" t="str">
        <f t="shared" si="14"/>
        <v>8.164285714</v>
      </c>
      <c r="G326" s="36"/>
      <c r="H326" s="36"/>
      <c r="I326" s="36"/>
      <c r="J326" s="36"/>
    </row>
    <row r="327">
      <c r="A327" s="37">
        <v>41502.0</v>
      </c>
      <c r="B327" s="36" t="s">
        <v>18</v>
      </c>
      <c r="C327" s="36" t="s">
        <v>44</v>
      </c>
      <c r="D327" s="36">
        <v>14.0</v>
      </c>
      <c r="E327" s="36">
        <v>16.0</v>
      </c>
      <c r="F327" s="36" t="str">
        <f t="shared" si="14"/>
        <v>6.220408163</v>
      </c>
      <c r="G327" s="36"/>
      <c r="H327" s="36"/>
      <c r="I327" s="36"/>
      <c r="J327" s="36"/>
    </row>
    <row r="328">
      <c r="A328" s="37">
        <v>41502.0</v>
      </c>
      <c r="B328" s="36" t="s">
        <v>18</v>
      </c>
      <c r="C328" s="36" t="s">
        <v>44</v>
      </c>
      <c r="D328" s="36">
        <v>15.0</v>
      </c>
      <c r="E328" s="36">
        <v>29.0</v>
      </c>
      <c r="F328" s="36" t="str">
        <f t="shared" si="14"/>
        <v>11.2744898</v>
      </c>
      <c r="G328" s="36"/>
      <c r="H328" s="36"/>
      <c r="I328" s="36"/>
      <c r="J328" s="36"/>
    </row>
    <row r="329">
      <c r="A329" s="37">
        <v>41502.0</v>
      </c>
      <c r="B329" s="36" t="s">
        <v>18</v>
      </c>
      <c r="C329" s="36" t="s">
        <v>44</v>
      </c>
      <c r="D329" s="36">
        <v>16.0</v>
      </c>
      <c r="E329" s="36">
        <v>19.0</v>
      </c>
      <c r="F329" s="36" t="str">
        <f t="shared" si="14"/>
        <v>7.386734694</v>
      </c>
      <c r="G329" s="36"/>
      <c r="H329" s="36"/>
      <c r="I329" s="36"/>
      <c r="J329" s="36"/>
    </row>
    <row r="330">
      <c r="A330" s="37">
        <v>41502.0</v>
      </c>
      <c r="B330" s="36" t="s">
        <v>18</v>
      </c>
      <c r="C330" s="36" t="s">
        <v>44</v>
      </c>
      <c r="D330" s="36">
        <v>17.0</v>
      </c>
      <c r="E330" s="36">
        <v>31.0</v>
      </c>
      <c r="F330" s="36" t="str">
        <f t="shared" si="14"/>
        <v>12.05204082</v>
      </c>
      <c r="G330" s="36"/>
      <c r="H330" s="36"/>
      <c r="I330" s="36"/>
      <c r="J330" s="36"/>
    </row>
    <row r="331">
      <c r="A331" s="37">
        <v>41502.0</v>
      </c>
      <c r="B331" s="36" t="s">
        <v>18</v>
      </c>
      <c r="C331" s="36" t="s">
        <v>44</v>
      </c>
      <c r="D331" s="36">
        <v>18.0</v>
      </c>
      <c r="E331" s="36">
        <v>17.0</v>
      </c>
      <c r="F331" s="36" t="str">
        <f t="shared" si="14"/>
        <v>6.609183673</v>
      </c>
      <c r="G331" s="36"/>
      <c r="H331" s="36"/>
      <c r="I331" s="36"/>
      <c r="J331" s="36"/>
    </row>
    <row r="332">
      <c r="A332" s="37">
        <v>41502.0</v>
      </c>
      <c r="B332" s="36" t="s">
        <v>18</v>
      </c>
      <c r="C332" s="36" t="s">
        <v>44</v>
      </c>
      <c r="D332" s="36">
        <v>19.0</v>
      </c>
      <c r="E332" s="36">
        <v>31.0</v>
      </c>
      <c r="F332" s="36" t="str">
        <f t="shared" si="14"/>
        <v>12.05204082</v>
      </c>
      <c r="G332" s="36"/>
      <c r="H332" s="36"/>
      <c r="I332" s="36"/>
      <c r="J332" s="36"/>
    </row>
    <row r="333">
      <c r="A333" s="37">
        <v>41502.0</v>
      </c>
      <c r="B333" s="36" t="s">
        <v>18</v>
      </c>
      <c r="C333" s="36" t="s">
        <v>44</v>
      </c>
      <c r="D333" s="36">
        <v>20.0</v>
      </c>
      <c r="E333" s="36">
        <v>19.0</v>
      </c>
      <c r="F333" s="36" t="str">
        <f t="shared" si="14"/>
        <v>7.386734694</v>
      </c>
      <c r="G333" s="36"/>
      <c r="H333" s="36"/>
      <c r="I333" s="36"/>
      <c r="J333" s="36"/>
    </row>
    <row r="334">
      <c r="A334" s="37">
        <v>41502.0</v>
      </c>
      <c r="B334" s="36" t="s">
        <v>18</v>
      </c>
      <c r="C334" s="36" t="s">
        <v>44</v>
      </c>
      <c r="D334" s="36">
        <v>21.0</v>
      </c>
      <c r="E334" s="36">
        <v>27.0</v>
      </c>
      <c r="F334" s="36" t="str">
        <f t="shared" si="14"/>
        <v>10.49693878</v>
      </c>
      <c r="G334" s="36"/>
      <c r="H334" s="36"/>
      <c r="I334" s="36"/>
      <c r="J334" s="36"/>
    </row>
    <row r="335">
      <c r="A335" s="37">
        <v>41502.0</v>
      </c>
      <c r="B335" s="36" t="s">
        <v>18</v>
      </c>
      <c r="C335" s="36" t="s">
        <v>44</v>
      </c>
      <c r="D335" s="36">
        <v>22.0</v>
      </c>
      <c r="E335" s="36">
        <v>46.0</v>
      </c>
      <c r="F335" s="36" t="str">
        <f t="shared" si="14"/>
        <v>17.88367347</v>
      </c>
      <c r="G335" s="36"/>
      <c r="H335" s="36"/>
      <c r="I335" s="36"/>
      <c r="J335" s="36"/>
    </row>
    <row r="336">
      <c r="A336" s="37">
        <v>41502.0</v>
      </c>
      <c r="B336" s="36" t="s">
        <v>18</v>
      </c>
      <c r="C336" s="36" t="s">
        <v>44</v>
      </c>
      <c r="D336" s="36">
        <v>23.0</v>
      </c>
      <c r="E336" s="36">
        <v>32.0</v>
      </c>
      <c r="F336" s="36" t="str">
        <f t="shared" si="14"/>
        <v>12.44081633</v>
      </c>
      <c r="G336" s="36"/>
      <c r="H336" s="36"/>
      <c r="I336" s="36"/>
      <c r="J336" s="36"/>
    </row>
    <row r="337">
      <c r="A337" s="37">
        <v>41502.0</v>
      </c>
      <c r="B337" s="36" t="s">
        <v>18</v>
      </c>
      <c r="C337" s="36" t="s">
        <v>44</v>
      </c>
      <c r="D337" s="36">
        <v>24.0</v>
      </c>
      <c r="E337" s="36">
        <v>29.0</v>
      </c>
      <c r="F337" s="36" t="str">
        <f t="shared" si="14"/>
        <v>11.2744898</v>
      </c>
      <c r="G337" s="36"/>
      <c r="H337" s="36"/>
      <c r="I337" s="36"/>
      <c r="J337" s="36"/>
    </row>
    <row r="338">
      <c r="A338" s="37">
        <v>41502.0</v>
      </c>
      <c r="B338" s="36" t="s">
        <v>18</v>
      </c>
      <c r="C338" s="36" t="s">
        <v>42</v>
      </c>
      <c r="D338" s="36">
        <v>1.0</v>
      </c>
      <c r="E338" s="36">
        <v>25.0</v>
      </c>
      <c r="F338" s="36" t="str">
        <f t="shared" ref="F338:F361" si="15">0.4238042269*E338</f>
        <v>10.59510567</v>
      </c>
      <c r="G338" s="36"/>
      <c r="H338" s="36">
        <v>361.0</v>
      </c>
      <c r="I338" s="36" t="str">
        <f>average(H338:H342)</f>
        <v>359.6</v>
      </c>
      <c r="J338" s="36"/>
    </row>
    <row r="339">
      <c r="A339" s="37">
        <v>41502.0</v>
      </c>
      <c r="B339" s="36" t="s">
        <v>18</v>
      </c>
      <c r="C339" s="36" t="s">
        <v>42</v>
      </c>
      <c r="D339" s="36">
        <v>2.0</v>
      </c>
      <c r="E339" s="36">
        <v>19.0</v>
      </c>
      <c r="F339" s="36" t="str">
        <f t="shared" si="15"/>
        <v>8.052280311</v>
      </c>
      <c r="G339" s="36"/>
      <c r="H339" s="36">
        <v>357.0</v>
      </c>
      <c r="I339" s="36" t="str">
        <f>G2/I338</f>
        <v>0.4238042269</v>
      </c>
      <c r="J339" s="36"/>
    </row>
    <row r="340">
      <c r="A340" s="37">
        <v>41502.0</v>
      </c>
      <c r="B340" s="36" t="s">
        <v>18</v>
      </c>
      <c r="C340" s="36" t="s">
        <v>42</v>
      </c>
      <c r="D340" s="36">
        <v>3.0</v>
      </c>
      <c r="E340" s="36">
        <v>19.0</v>
      </c>
      <c r="F340" s="36" t="str">
        <f t="shared" si="15"/>
        <v>8.052280311</v>
      </c>
      <c r="G340" s="36"/>
      <c r="H340" s="36">
        <v>362.0</v>
      </c>
      <c r="I340" s="36"/>
      <c r="J340" s="36"/>
    </row>
    <row r="341">
      <c r="A341" s="37">
        <v>41502.0</v>
      </c>
      <c r="B341" s="36" t="s">
        <v>18</v>
      </c>
      <c r="C341" s="36" t="s">
        <v>42</v>
      </c>
      <c r="D341" s="36">
        <v>4.0</v>
      </c>
      <c r="E341" s="36">
        <v>24.0</v>
      </c>
      <c r="F341" s="36" t="str">
        <f t="shared" si="15"/>
        <v>10.17130145</v>
      </c>
      <c r="G341" s="36"/>
      <c r="H341" s="36">
        <v>359.0</v>
      </c>
      <c r="I341" s="36"/>
      <c r="J341" s="36"/>
    </row>
    <row r="342">
      <c r="A342" s="37">
        <v>41502.0</v>
      </c>
      <c r="B342" s="36" t="s">
        <v>18</v>
      </c>
      <c r="C342" s="36" t="s">
        <v>42</v>
      </c>
      <c r="D342" s="36">
        <v>5.0</v>
      </c>
      <c r="E342" s="36">
        <v>19.0</v>
      </c>
      <c r="F342" s="36" t="str">
        <f t="shared" si="15"/>
        <v>8.052280311</v>
      </c>
      <c r="G342" s="36"/>
      <c r="H342" s="36">
        <v>359.0</v>
      </c>
      <c r="I342" s="36"/>
      <c r="J342" s="36"/>
    </row>
    <row r="343">
      <c r="A343" s="37">
        <v>41502.0</v>
      </c>
      <c r="B343" s="36" t="s">
        <v>18</v>
      </c>
      <c r="C343" s="36" t="s">
        <v>42</v>
      </c>
      <c r="D343" s="36">
        <v>6.0</v>
      </c>
      <c r="E343" s="36">
        <v>18.0</v>
      </c>
      <c r="F343" s="36" t="str">
        <f t="shared" si="15"/>
        <v>7.628476084</v>
      </c>
      <c r="G343" s="36"/>
      <c r="H343" s="36"/>
      <c r="I343" s="36"/>
      <c r="J343" s="36"/>
    </row>
    <row r="344">
      <c r="A344" s="37">
        <v>41502.0</v>
      </c>
      <c r="B344" s="36" t="s">
        <v>18</v>
      </c>
      <c r="C344" s="36" t="s">
        <v>42</v>
      </c>
      <c r="D344" s="36">
        <v>7.0</v>
      </c>
      <c r="E344" s="36">
        <v>20.0</v>
      </c>
      <c r="F344" s="36" t="str">
        <f t="shared" si="15"/>
        <v>8.476084538</v>
      </c>
      <c r="G344" s="36"/>
      <c r="H344" s="36"/>
      <c r="I344" s="36"/>
      <c r="J344" s="36"/>
    </row>
    <row r="345">
      <c r="A345" s="37">
        <v>41502.0</v>
      </c>
      <c r="B345" s="36" t="s">
        <v>18</v>
      </c>
      <c r="C345" s="36" t="s">
        <v>42</v>
      </c>
      <c r="D345" s="36">
        <v>8.0</v>
      </c>
      <c r="E345" s="36">
        <v>21.0</v>
      </c>
      <c r="F345" s="36" t="str">
        <f t="shared" si="15"/>
        <v>8.899888765</v>
      </c>
      <c r="G345" s="36"/>
      <c r="H345" s="36"/>
      <c r="I345" s="36"/>
      <c r="J345" s="36"/>
    </row>
    <row r="346">
      <c r="A346" s="37">
        <v>41502.0</v>
      </c>
      <c r="B346" s="36" t="s">
        <v>18</v>
      </c>
      <c r="C346" s="36" t="s">
        <v>42</v>
      </c>
      <c r="D346" s="36">
        <v>9.0</v>
      </c>
      <c r="E346" s="36">
        <v>21.0</v>
      </c>
      <c r="F346" s="36" t="str">
        <f t="shared" si="15"/>
        <v>8.899888765</v>
      </c>
      <c r="G346" s="36"/>
      <c r="H346" s="36"/>
      <c r="I346" s="36"/>
      <c r="J346" s="36"/>
    </row>
    <row r="347">
      <c r="A347" s="37">
        <v>41502.0</v>
      </c>
      <c r="B347" s="36" t="s">
        <v>18</v>
      </c>
      <c r="C347" s="36" t="s">
        <v>42</v>
      </c>
      <c r="D347" s="36">
        <v>10.0</v>
      </c>
      <c r="E347" s="36">
        <v>29.0</v>
      </c>
      <c r="F347" s="36" t="str">
        <f t="shared" si="15"/>
        <v>12.29032258</v>
      </c>
      <c r="G347" s="36"/>
      <c r="H347" s="36"/>
      <c r="I347" s="36"/>
      <c r="J347" s="36"/>
    </row>
    <row r="348">
      <c r="A348" s="37">
        <v>41502.0</v>
      </c>
      <c r="B348" s="36" t="s">
        <v>18</v>
      </c>
      <c r="C348" s="36" t="s">
        <v>42</v>
      </c>
      <c r="D348" s="36">
        <v>11.0</v>
      </c>
      <c r="E348" s="36">
        <v>27.0</v>
      </c>
      <c r="F348" s="36" t="str">
        <f t="shared" si="15"/>
        <v>11.44271413</v>
      </c>
      <c r="G348" s="36"/>
      <c r="H348" s="36"/>
      <c r="I348" s="36"/>
      <c r="J348" s="36"/>
    </row>
    <row r="349">
      <c r="A349" s="37">
        <v>41502.0</v>
      </c>
      <c r="B349" s="36" t="s">
        <v>18</v>
      </c>
      <c r="C349" s="36" t="s">
        <v>42</v>
      </c>
      <c r="D349" s="36">
        <v>12.0</v>
      </c>
      <c r="E349" s="36">
        <v>25.0</v>
      </c>
      <c r="F349" s="36" t="str">
        <f t="shared" si="15"/>
        <v>10.59510567</v>
      </c>
      <c r="G349" s="36"/>
      <c r="H349" s="36"/>
      <c r="I349" s="36"/>
      <c r="J349" s="36"/>
    </row>
    <row r="350">
      <c r="A350" s="37">
        <v>41502.0</v>
      </c>
      <c r="B350" s="36" t="s">
        <v>18</v>
      </c>
      <c r="C350" s="36" t="s">
        <v>42</v>
      </c>
      <c r="D350" s="36">
        <v>13.0</v>
      </c>
      <c r="E350" s="36">
        <v>29.0</v>
      </c>
      <c r="F350" s="36" t="str">
        <f t="shared" si="15"/>
        <v>12.29032258</v>
      </c>
      <c r="G350" s="36"/>
      <c r="H350" s="36"/>
      <c r="I350" s="36"/>
      <c r="J350" s="36"/>
    </row>
    <row r="351">
      <c r="A351" s="37">
        <v>41502.0</v>
      </c>
      <c r="B351" s="36" t="s">
        <v>18</v>
      </c>
      <c r="C351" s="36" t="s">
        <v>42</v>
      </c>
      <c r="D351" s="36">
        <v>14.0</v>
      </c>
      <c r="E351" s="36">
        <v>34.0</v>
      </c>
      <c r="F351" s="36" t="str">
        <f t="shared" si="15"/>
        <v>14.40934371</v>
      </c>
      <c r="G351" s="36"/>
      <c r="H351" s="36"/>
      <c r="I351" s="36"/>
      <c r="J351" s="36"/>
    </row>
    <row r="352">
      <c r="A352" s="37">
        <v>41502.0</v>
      </c>
      <c r="B352" s="36" t="s">
        <v>18</v>
      </c>
      <c r="C352" s="36" t="s">
        <v>42</v>
      </c>
      <c r="D352" s="36">
        <v>15.0</v>
      </c>
      <c r="E352" s="36">
        <v>15.0</v>
      </c>
      <c r="F352" s="36" t="str">
        <f t="shared" si="15"/>
        <v>6.357063404</v>
      </c>
      <c r="G352" s="36"/>
      <c r="H352" s="36"/>
      <c r="I352" s="36"/>
      <c r="J352" s="36"/>
    </row>
    <row r="353">
      <c r="A353" s="37">
        <v>41502.0</v>
      </c>
      <c r="B353" s="36" t="s">
        <v>18</v>
      </c>
      <c r="C353" s="36" t="s">
        <v>42</v>
      </c>
      <c r="D353" s="36">
        <v>16.0</v>
      </c>
      <c r="E353" s="36">
        <v>18.0</v>
      </c>
      <c r="F353" s="36" t="str">
        <f t="shared" si="15"/>
        <v>7.628476084</v>
      </c>
      <c r="G353" s="36"/>
      <c r="H353" s="36"/>
      <c r="I353" s="36"/>
      <c r="J353" s="36"/>
    </row>
    <row r="354">
      <c r="A354" s="37">
        <v>41502.0</v>
      </c>
      <c r="B354" s="36" t="s">
        <v>18</v>
      </c>
      <c r="C354" s="36" t="s">
        <v>42</v>
      </c>
      <c r="D354" s="36">
        <v>17.0</v>
      </c>
      <c r="E354" s="36">
        <v>28.0</v>
      </c>
      <c r="F354" s="36" t="str">
        <f t="shared" si="15"/>
        <v>11.86651835</v>
      </c>
      <c r="G354" s="36"/>
      <c r="H354" s="36"/>
      <c r="I354" s="36"/>
      <c r="J354" s="36"/>
    </row>
    <row r="355">
      <c r="A355" s="37">
        <v>41502.0</v>
      </c>
      <c r="B355" s="36" t="s">
        <v>18</v>
      </c>
      <c r="C355" s="36" t="s">
        <v>42</v>
      </c>
      <c r="D355" s="36">
        <v>18.0</v>
      </c>
      <c r="E355" s="36">
        <v>34.0</v>
      </c>
      <c r="F355" s="36" t="str">
        <f t="shared" si="15"/>
        <v>14.40934371</v>
      </c>
      <c r="G355" s="36"/>
      <c r="H355" s="36"/>
      <c r="I355" s="36"/>
      <c r="J355" s="36"/>
    </row>
    <row r="356">
      <c r="A356" s="37">
        <v>41502.0</v>
      </c>
      <c r="B356" s="36" t="s">
        <v>18</v>
      </c>
      <c r="C356" s="36" t="s">
        <v>42</v>
      </c>
      <c r="D356" s="36">
        <v>19.0</v>
      </c>
      <c r="E356" s="36">
        <v>23.0</v>
      </c>
      <c r="F356" s="36" t="str">
        <f t="shared" si="15"/>
        <v>9.747497219</v>
      </c>
      <c r="G356" s="36"/>
      <c r="H356" s="36"/>
      <c r="I356" s="36"/>
      <c r="J356" s="36"/>
    </row>
    <row r="357">
      <c r="A357" s="37">
        <v>41502.0</v>
      </c>
      <c r="B357" s="36" t="s">
        <v>18</v>
      </c>
      <c r="C357" s="36" t="s">
        <v>42</v>
      </c>
      <c r="D357" s="36">
        <v>20.0</v>
      </c>
      <c r="E357" s="36">
        <v>17.0</v>
      </c>
      <c r="F357" s="36" t="str">
        <f t="shared" si="15"/>
        <v>7.204671857</v>
      </c>
      <c r="G357" s="36"/>
      <c r="H357" s="36"/>
      <c r="I357" s="36"/>
      <c r="J357" s="36"/>
    </row>
    <row r="358">
      <c r="A358" s="37">
        <v>41502.0</v>
      </c>
      <c r="B358" s="36" t="s">
        <v>18</v>
      </c>
      <c r="C358" s="36" t="s">
        <v>42</v>
      </c>
      <c r="D358" s="36">
        <v>21.0</v>
      </c>
      <c r="E358" s="36">
        <v>22.0</v>
      </c>
      <c r="F358" s="36" t="str">
        <f t="shared" si="15"/>
        <v>9.323692992</v>
      </c>
      <c r="G358" s="36"/>
      <c r="H358" s="36"/>
      <c r="I358" s="36"/>
      <c r="J358" s="36"/>
    </row>
    <row r="359">
      <c r="A359" s="37">
        <v>41502.0</v>
      </c>
      <c r="B359" s="36" t="s">
        <v>18</v>
      </c>
      <c r="C359" s="36" t="s">
        <v>42</v>
      </c>
      <c r="D359" s="36">
        <v>22.0</v>
      </c>
      <c r="E359" s="36">
        <v>25.0</v>
      </c>
      <c r="F359" s="36" t="str">
        <f t="shared" si="15"/>
        <v>10.59510567</v>
      </c>
      <c r="G359" s="36"/>
      <c r="H359" s="36"/>
      <c r="I359" s="36"/>
      <c r="J359" s="36"/>
    </row>
    <row r="360">
      <c r="A360" s="37">
        <v>41502.0</v>
      </c>
      <c r="B360" s="36" t="s">
        <v>18</v>
      </c>
      <c r="C360" s="36" t="s">
        <v>42</v>
      </c>
      <c r="D360" s="36">
        <v>23.0</v>
      </c>
      <c r="E360" s="36">
        <v>19.0</v>
      </c>
      <c r="F360" s="36" t="str">
        <f t="shared" si="15"/>
        <v>8.052280311</v>
      </c>
      <c r="G360" s="36"/>
      <c r="H360" s="36"/>
      <c r="I360" s="36"/>
      <c r="J360" s="36"/>
    </row>
    <row r="361">
      <c r="A361" s="37">
        <v>41502.0</v>
      </c>
      <c r="B361" s="36" t="s">
        <v>18</v>
      </c>
      <c r="C361" s="36" t="s">
        <v>42</v>
      </c>
      <c r="D361" s="36">
        <v>24.0</v>
      </c>
      <c r="E361" s="36">
        <v>27.0</v>
      </c>
      <c r="F361" s="36" t="str">
        <f t="shared" si="15"/>
        <v>11.44271413</v>
      </c>
      <c r="G361" s="36"/>
      <c r="H361" s="36"/>
      <c r="I361" s="36"/>
      <c r="J361" s="36"/>
    </row>
    <row r="362">
      <c r="A362" s="37">
        <v>41502.0</v>
      </c>
      <c r="B362" s="36" t="s">
        <v>18</v>
      </c>
      <c r="C362" s="36" t="s">
        <v>40</v>
      </c>
      <c r="D362" s="36">
        <v>1.0</v>
      </c>
      <c r="E362" s="36">
        <v>26.0</v>
      </c>
      <c r="F362" s="36" t="str">
        <f t="shared" ref="F362:F385" si="16">0.4200661521*E362</f>
        <v>10.92171995</v>
      </c>
      <c r="G362" s="36"/>
      <c r="H362" s="36">
        <v>363.0</v>
      </c>
      <c r="I362" s="36" t="str">
        <f>average(H362:H366)</f>
        <v>362.8</v>
      </c>
      <c r="J362" s="36"/>
    </row>
    <row r="363">
      <c r="A363" s="37">
        <v>41502.0</v>
      </c>
      <c r="B363" s="36" t="s">
        <v>18</v>
      </c>
      <c r="C363" s="36" t="s">
        <v>40</v>
      </c>
      <c r="D363" s="36">
        <v>2.0</v>
      </c>
      <c r="E363" s="36">
        <v>14.0</v>
      </c>
      <c r="F363" s="36" t="str">
        <f t="shared" si="16"/>
        <v>5.880926129</v>
      </c>
      <c r="G363" s="36"/>
      <c r="H363" s="36">
        <v>366.0</v>
      </c>
      <c r="I363" s="36" t="str">
        <f>G2/I362</f>
        <v>0.4200661521</v>
      </c>
      <c r="J363" s="36"/>
    </row>
    <row r="364">
      <c r="A364" s="37">
        <v>41502.0</v>
      </c>
      <c r="B364" s="36" t="s">
        <v>18</v>
      </c>
      <c r="C364" s="36" t="s">
        <v>40</v>
      </c>
      <c r="D364" s="36">
        <v>3.0</v>
      </c>
      <c r="E364" s="36">
        <v>25.0</v>
      </c>
      <c r="F364" s="36" t="str">
        <f t="shared" si="16"/>
        <v>10.5016538</v>
      </c>
      <c r="G364" s="36"/>
      <c r="H364" s="36">
        <v>364.0</v>
      </c>
      <c r="I364" s="36"/>
      <c r="J364" s="36"/>
    </row>
    <row r="365">
      <c r="A365" s="37">
        <v>41502.0</v>
      </c>
      <c r="B365" s="36" t="s">
        <v>18</v>
      </c>
      <c r="C365" s="36" t="s">
        <v>40</v>
      </c>
      <c r="D365" s="36">
        <v>4.0</v>
      </c>
      <c r="E365" s="36">
        <v>25.0</v>
      </c>
      <c r="F365" s="36" t="str">
        <f t="shared" si="16"/>
        <v>10.5016538</v>
      </c>
      <c r="G365" s="36"/>
      <c r="H365" s="36">
        <v>361.0</v>
      </c>
      <c r="I365" s="36"/>
      <c r="J365" s="36"/>
    </row>
    <row r="366">
      <c r="A366" s="37">
        <v>41502.0</v>
      </c>
      <c r="B366" s="36" t="s">
        <v>18</v>
      </c>
      <c r="C366" s="36" t="s">
        <v>40</v>
      </c>
      <c r="D366" s="36">
        <v>5.0</v>
      </c>
      <c r="E366" s="36">
        <v>22.0</v>
      </c>
      <c r="F366" s="36" t="str">
        <f t="shared" si="16"/>
        <v>9.241455346</v>
      </c>
      <c r="G366" s="36"/>
      <c r="H366" s="36">
        <v>360.0</v>
      </c>
      <c r="I366" s="36"/>
      <c r="J366" s="36"/>
    </row>
    <row r="367">
      <c r="A367" s="37">
        <v>41502.0</v>
      </c>
      <c r="B367" s="36" t="s">
        <v>18</v>
      </c>
      <c r="C367" s="36" t="s">
        <v>40</v>
      </c>
      <c r="D367" s="36">
        <v>6.0</v>
      </c>
      <c r="E367" s="36">
        <v>27.0</v>
      </c>
      <c r="F367" s="36" t="str">
        <f t="shared" si="16"/>
        <v>11.34178611</v>
      </c>
      <c r="G367" s="36"/>
      <c r="H367" s="36"/>
      <c r="I367" s="36"/>
      <c r="J367" s="36"/>
    </row>
    <row r="368">
      <c r="A368" s="37">
        <v>41502.0</v>
      </c>
      <c r="B368" s="36" t="s">
        <v>18</v>
      </c>
      <c r="C368" s="36" t="s">
        <v>40</v>
      </c>
      <c r="D368" s="36">
        <v>7.0</v>
      </c>
      <c r="E368" s="36">
        <v>32.0</v>
      </c>
      <c r="F368" s="36" t="str">
        <f t="shared" si="16"/>
        <v>13.44211687</v>
      </c>
      <c r="G368" s="36"/>
      <c r="H368" s="36"/>
      <c r="I368" s="36"/>
      <c r="J368" s="36"/>
    </row>
    <row r="369">
      <c r="A369" s="37">
        <v>41502.0</v>
      </c>
      <c r="B369" s="36" t="s">
        <v>18</v>
      </c>
      <c r="C369" s="36" t="s">
        <v>40</v>
      </c>
      <c r="D369" s="36">
        <v>8.0</v>
      </c>
      <c r="E369" s="36">
        <v>35.0</v>
      </c>
      <c r="F369" s="36" t="str">
        <f t="shared" si="16"/>
        <v>14.70231532</v>
      </c>
      <c r="G369" s="36"/>
      <c r="H369" s="36"/>
      <c r="I369" s="36"/>
      <c r="J369" s="36"/>
    </row>
    <row r="370">
      <c r="A370" s="37">
        <v>41502.0</v>
      </c>
      <c r="B370" s="36" t="s">
        <v>18</v>
      </c>
      <c r="C370" s="36" t="s">
        <v>40</v>
      </c>
      <c r="D370" s="36">
        <v>9.0</v>
      </c>
      <c r="E370" s="36">
        <v>30.0</v>
      </c>
      <c r="F370" s="36" t="str">
        <f t="shared" si="16"/>
        <v>12.60198456</v>
      </c>
      <c r="G370" s="36"/>
      <c r="H370" s="36"/>
      <c r="I370" s="36"/>
      <c r="J370" s="36"/>
    </row>
    <row r="371">
      <c r="A371" s="37">
        <v>41502.0</v>
      </c>
      <c r="B371" s="36" t="s">
        <v>18</v>
      </c>
      <c r="C371" s="36" t="s">
        <v>40</v>
      </c>
      <c r="D371" s="36">
        <v>10.0</v>
      </c>
      <c r="E371" s="36">
        <v>45.0</v>
      </c>
      <c r="F371" s="36" t="str">
        <f t="shared" si="16"/>
        <v>18.90297684</v>
      </c>
      <c r="G371" s="36"/>
      <c r="H371" s="36"/>
      <c r="I371" s="36"/>
      <c r="J371" s="36"/>
    </row>
    <row r="372">
      <c r="A372" s="37">
        <v>41502.0</v>
      </c>
      <c r="B372" s="36" t="s">
        <v>18</v>
      </c>
      <c r="C372" s="36" t="s">
        <v>40</v>
      </c>
      <c r="D372" s="36">
        <v>11.0</v>
      </c>
      <c r="E372" s="36">
        <v>48.0</v>
      </c>
      <c r="F372" s="36" t="str">
        <f t="shared" si="16"/>
        <v>20.1631753</v>
      </c>
      <c r="G372" s="36"/>
      <c r="H372" s="36"/>
      <c r="I372" s="36"/>
      <c r="J372" s="36"/>
    </row>
    <row r="373">
      <c r="A373" s="37">
        <v>41502.0</v>
      </c>
      <c r="B373" s="36" t="s">
        <v>18</v>
      </c>
      <c r="C373" s="36" t="s">
        <v>40</v>
      </c>
      <c r="D373" s="36">
        <v>12.0</v>
      </c>
      <c r="E373" s="36">
        <v>32.0</v>
      </c>
      <c r="F373" s="36" t="str">
        <f t="shared" si="16"/>
        <v>13.44211687</v>
      </c>
      <c r="G373" s="36"/>
      <c r="H373" s="36"/>
      <c r="I373" s="36"/>
      <c r="J373" s="36"/>
    </row>
    <row r="374">
      <c r="A374" s="37">
        <v>41502.0</v>
      </c>
      <c r="B374" s="36" t="s">
        <v>18</v>
      </c>
      <c r="C374" s="36" t="s">
        <v>40</v>
      </c>
      <c r="D374" s="36">
        <v>13.0</v>
      </c>
      <c r="E374" s="36">
        <v>33.0</v>
      </c>
      <c r="F374" s="36" t="str">
        <f t="shared" si="16"/>
        <v>13.86218302</v>
      </c>
      <c r="G374" s="36"/>
      <c r="H374" s="36"/>
      <c r="I374" s="36"/>
      <c r="J374" s="36"/>
    </row>
    <row r="375">
      <c r="A375" s="37">
        <v>41502.0</v>
      </c>
      <c r="B375" s="36" t="s">
        <v>18</v>
      </c>
      <c r="C375" s="36" t="s">
        <v>40</v>
      </c>
      <c r="D375" s="36">
        <v>14.0</v>
      </c>
      <c r="E375" s="36">
        <v>22.0</v>
      </c>
      <c r="F375" s="36" t="str">
        <f t="shared" si="16"/>
        <v>9.241455346</v>
      </c>
      <c r="G375" s="36"/>
      <c r="H375" s="36"/>
      <c r="I375" s="36"/>
      <c r="J375" s="36"/>
    </row>
    <row r="376">
      <c r="A376" s="37">
        <v>41502.0</v>
      </c>
      <c r="B376" s="36" t="s">
        <v>18</v>
      </c>
      <c r="C376" s="36" t="s">
        <v>40</v>
      </c>
      <c r="D376" s="36">
        <v>15.0</v>
      </c>
      <c r="E376" s="36">
        <v>37.0</v>
      </c>
      <c r="F376" s="36" t="str">
        <f t="shared" si="16"/>
        <v>15.54244763</v>
      </c>
      <c r="G376" s="36"/>
      <c r="H376" s="36"/>
      <c r="I376" s="36"/>
      <c r="J376" s="36"/>
    </row>
    <row r="377">
      <c r="A377" s="37">
        <v>41502.0</v>
      </c>
      <c r="B377" s="36" t="s">
        <v>18</v>
      </c>
      <c r="C377" s="36" t="s">
        <v>40</v>
      </c>
      <c r="D377" s="36">
        <v>16.0</v>
      </c>
      <c r="E377" s="36">
        <v>31.0</v>
      </c>
      <c r="F377" s="36" t="str">
        <f t="shared" si="16"/>
        <v>13.02205072</v>
      </c>
      <c r="G377" s="36"/>
      <c r="H377" s="36"/>
      <c r="I377" s="36"/>
      <c r="J377" s="36"/>
    </row>
    <row r="378">
      <c r="A378" s="37">
        <v>41502.0</v>
      </c>
      <c r="B378" s="36" t="s">
        <v>18</v>
      </c>
      <c r="C378" s="36" t="s">
        <v>40</v>
      </c>
      <c r="D378" s="36">
        <v>17.0</v>
      </c>
      <c r="E378" s="36">
        <v>30.0</v>
      </c>
      <c r="F378" s="36" t="str">
        <f t="shared" si="16"/>
        <v>12.60198456</v>
      </c>
      <c r="G378" s="36"/>
      <c r="H378" s="36"/>
      <c r="I378" s="36"/>
      <c r="J378" s="36"/>
    </row>
    <row r="379">
      <c r="A379" s="37">
        <v>41502.0</v>
      </c>
      <c r="B379" s="36" t="s">
        <v>18</v>
      </c>
      <c r="C379" s="36" t="s">
        <v>40</v>
      </c>
      <c r="D379" s="36">
        <v>18.0</v>
      </c>
      <c r="E379" s="36">
        <v>38.0</v>
      </c>
      <c r="F379" s="36" t="str">
        <f t="shared" si="16"/>
        <v>15.96251378</v>
      </c>
      <c r="G379" s="36"/>
      <c r="H379" s="36"/>
      <c r="I379" s="36"/>
      <c r="J379" s="36"/>
    </row>
    <row r="380">
      <c r="A380" s="37">
        <v>41502.0</v>
      </c>
      <c r="B380" s="36" t="s">
        <v>18</v>
      </c>
      <c r="C380" s="36" t="s">
        <v>40</v>
      </c>
      <c r="D380" s="36">
        <v>19.0</v>
      </c>
      <c r="E380" s="36">
        <v>25.0</v>
      </c>
      <c r="F380" s="36" t="str">
        <f t="shared" si="16"/>
        <v>10.5016538</v>
      </c>
      <c r="G380" s="36"/>
      <c r="H380" s="36"/>
      <c r="I380" s="36"/>
      <c r="J380" s="36"/>
    </row>
    <row r="381">
      <c r="A381" s="37">
        <v>41502.0</v>
      </c>
      <c r="B381" s="36" t="s">
        <v>18</v>
      </c>
      <c r="C381" s="36" t="s">
        <v>40</v>
      </c>
      <c r="D381" s="36">
        <v>20.0</v>
      </c>
      <c r="E381" s="36">
        <v>40.0</v>
      </c>
      <c r="F381" s="36" t="str">
        <f t="shared" si="16"/>
        <v>16.80264608</v>
      </c>
      <c r="G381" s="36"/>
      <c r="H381" s="36"/>
      <c r="I381" s="36"/>
      <c r="J381" s="36"/>
    </row>
    <row r="382">
      <c r="A382" s="37">
        <v>41502.0</v>
      </c>
      <c r="B382" s="36" t="s">
        <v>18</v>
      </c>
      <c r="C382" s="36" t="s">
        <v>40</v>
      </c>
      <c r="D382" s="36">
        <v>21.0</v>
      </c>
      <c r="E382" s="36">
        <v>22.0</v>
      </c>
      <c r="F382" s="36" t="str">
        <f t="shared" si="16"/>
        <v>9.241455346</v>
      </c>
      <c r="G382" s="36"/>
      <c r="H382" s="36"/>
      <c r="I382" s="36"/>
      <c r="J382" s="36"/>
    </row>
    <row r="383">
      <c r="A383" s="37">
        <v>41502.0</v>
      </c>
      <c r="B383" s="36" t="s">
        <v>18</v>
      </c>
      <c r="C383" s="36" t="s">
        <v>40</v>
      </c>
      <c r="D383" s="36">
        <v>22.0</v>
      </c>
      <c r="E383" s="36">
        <v>25.0</v>
      </c>
      <c r="F383" s="36" t="str">
        <f t="shared" si="16"/>
        <v>10.5016538</v>
      </c>
      <c r="G383" s="36"/>
      <c r="H383" s="36"/>
      <c r="I383" s="36"/>
      <c r="J383" s="36"/>
    </row>
    <row r="384">
      <c r="A384" s="37">
        <v>41502.0</v>
      </c>
      <c r="B384" s="36" t="s">
        <v>18</v>
      </c>
      <c r="C384" s="36" t="s">
        <v>40</v>
      </c>
      <c r="D384" s="36">
        <v>23.0</v>
      </c>
      <c r="E384" s="36">
        <v>32.0</v>
      </c>
      <c r="F384" s="36" t="str">
        <f t="shared" si="16"/>
        <v>13.44211687</v>
      </c>
      <c r="G384" s="36"/>
      <c r="H384" s="36"/>
      <c r="I384" s="36"/>
      <c r="J384" s="36"/>
    </row>
    <row r="385">
      <c r="A385" s="37">
        <v>41502.0</v>
      </c>
      <c r="B385" s="36" t="s">
        <v>18</v>
      </c>
      <c r="C385" s="36" t="s">
        <v>40</v>
      </c>
      <c r="D385" s="36">
        <v>24.0</v>
      </c>
      <c r="E385" s="36">
        <v>27.0</v>
      </c>
      <c r="F385" s="36" t="str">
        <f t="shared" si="16"/>
        <v>11.34178611</v>
      </c>
      <c r="G385" s="36"/>
      <c r="H385" s="36"/>
      <c r="I385" s="36"/>
      <c r="J385" s="36"/>
    </row>
    <row r="386">
      <c r="A386" s="37">
        <v>41502.0</v>
      </c>
      <c r="B386" s="36" t="s">
        <v>18</v>
      </c>
      <c r="C386" s="36" t="s">
        <v>28</v>
      </c>
      <c r="D386" s="36">
        <v>1.0</v>
      </c>
      <c r="E386" s="36">
        <v>18.0</v>
      </c>
      <c r="F386" s="36" t="str">
        <f t="shared" ref="F386:F409" si="17">0.4240400668*E386</f>
        <v>7.632721202</v>
      </c>
      <c r="G386" s="36"/>
      <c r="H386" s="36">
        <v>357.0</v>
      </c>
      <c r="I386" s="36" t="str">
        <f>average(H386:H390)</f>
        <v>359.4</v>
      </c>
      <c r="J386" s="36"/>
    </row>
    <row r="387">
      <c r="A387" s="37">
        <v>41502.0</v>
      </c>
      <c r="B387" s="36" t="s">
        <v>18</v>
      </c>
      <c r="C387" s="36" t="s">
        <v>28</v>
      </c>
      <c r="D387" s="36">
        <v>2.0</v>
      </c>
      <c r="E387" s="36">
        <v>18.0</v>
      </c>
      <c r="F387" s="36" t="str">
        <f t="shared" si="17"/>
        <v>7.632721202</v>
      </c>
      <c r="G387" s="36"/>
      <c r="H387" s="36">
        <v>359.0</v>
      </c>
      <c r="I387" s="36" t="str">
        <f>G2/I386</f>
        <v>0.4240400668</v>
      </c>
      <c r="J387" s="36"/>
    </row>
    <row r="388">
      <c r="A388" s="37">
        <v>41502.0</v>
      </c>
      <c r="B388" s="36" t="s">
        <v>18</v>
      </c>
      <c r="C388" s="36" t="s">
        <v>28</v>
      </c>
      <c r="D388" s="36">
        <v>3.0</v>
      </c>
      <c r="E388" s="36">
        <v>20.0</v>
      </c>
      <c r="F388" s="36" t="str">
        <f t="shared" si="17"/>
        <v>8.480801336</v>
      </c>
      <c r="G388" s="36"/>
      <c r="H388" s="36">
        <v>365.0</v>
      </c>
      <c r="I388" s="36"/>
      <c r="J388" s="36"/>
    </row>
    <row r="389">
      <c r="A389" s="37">
        <v>41502.0</v>
      </c>
      <c r="B389" s="36" t="s">
        <v>18</v>
      </c>
      <c r="C389" s="36" t="s">
        <v>28</v>
      </c>
      <c r="D389" s="36">
        <v>4.0</v>
      </c>
      <c r="E389" s="36">
        <v>16.0</v>
      </c>
      <c r="F389" s="36" t="str">
        <f t="shared" si="17"/>
        <v>6.784641069</v>
      </c>
      <c r="G389" s="36"/>
      <c r="H389" s="36">
        <v>359.0</v>
      </c>
      <c r="I389" s="36"/>
      <c r="J389" s="36"/>
    </row>
    <row r="390">
      <c r="A390" s="37">
        <v>41502.0</v>
      </c>
      <c r="B390" s="36" t="s">
        <v>18</v>
      </c>
      <c r="C390" s="36" t="s">
        <v>28</v>
      </c>
      <c r="D390" s="36">
        <v>5.0</v>
      </c>
      <c r="E390" s="36">
        <v>12.0</v>
      </c>
      <c r="F390" s="36" t="str">
        <f t="shared" si="17"/>
        <v>5.088480802</v>
      </c>
      <c r="G390" s="36"/>
      <c r="H390" s="36">
        <v>357.0</v>
      </c>
      <c r="I390" s="36"/>
      <c r="J390" s="36"/>
    </row>
    <row r="391">
      <c r="A391" s="37">
        <v>41502.0</v>
      </c>
      <c r="B391" s="36" t="s">
        <v>18</v>
      </c>
      <c r="C391" s="36" t="s">
        <v>28</v>
      </c>
      <c r="D391" s="36">
        <v>6.0</v>
      </c>
      <c r="E391" s="36">
        <v>20.0</v>
      </c>
      <c r="F391" s="36" t="str">
        <f t="shared" si="17"/>
        <v>8.480801336</v>
      </c>
      <c r="G391" s="36"/>
      <c r="H391" s="36"/>
      <c r="I391" s="36"/>
      <c r="J391" s="36"/>
    </row>
    <row r="392">
      <c r="A392" s="37">
        <v>41502.0</v>
      </c>
      <c r="B392" s="36" t="s">
        <v>18</v>
      </c>
      <c r="C392" s="36" t="s">
        <v>28</v>
      </c>
      <c r="D392" s="36">
        <v>7.0</v>
      </c>
      <c r="E392" s="36">
        <v>29.0</v>
      </c>
      <c r="F392" s="36" t="str">
        <f t="shared" si="17"/>
        <v>12.29716194</v>
      </c>
      <c r="G392" s="36"/>
      <c r="H392" s="36"/>
      <c r="I392" s="36"/>
      <c r="J392" s="36"/>
    </row>
    <row r="393">
      <c r="A393" s="37">
        <v>41502.0</v>
      </c>
      <c r="B393" s="36" t="s">
        <v>18</v>
      </c>
      <c r="C393" s="36" t="s">
        <v>28</v>
      </c>
      <c r="D393" s="36">
        <v>8.0</v>
      </c>
      <c r="E393" s="36">
        <v>18.0</v>
      </c>
      <c r="F393" s="36" t="str">
        <f t="shared" si="17"/>
        <v>7.632721202</v>
      </c>
      <c r="G393" s="36"/>
      <c r="H393" s="36"/>
      <c r="I393" s="36"/>
      <c r="J393" s="36"/>
    </row>
    <row r="394">
      <c r="A394" s="37">
        <v>41502.0</v>
      </c>
      <c r="B394" s="36" t="s">
        <v>18</v>
      </c>
      <c r="C394" s="36" t="s">
        <v>28</v>
      </c>
      <c r="D394" s="36">
        <v>9.0</v>
      </c>
      <c r="E394" s="36">
        <v>22.0</v>
      </c>
      <c r="F394" s="36" t="str">
        <f t="shared" si="17"/>
        <v>9.32888147</v>
      </c>
      <c r="G394" s="36"/>
      <c r="H394" s="36"/>
      <c r="I394" s="36"/>
      <c r="J394" s="36"/>
    </row>
    <row r="395">
      <c r="A395" s="37">
        <v>41502.0</v>
      </c>
      <c r="B395" s="36" t="s">
        <v>18</v>
      </c>
      <c r="C395" s="36" t="s">
        <v>28</v>
      </c>
      <c r="D395" s="36">
        <v>10.0</v>
      </c>
      <c r="E395" s="36">
        <v>23.0</v>
      </c>
      <c r="F395" s="36" t="str">
        <f t="shared" si="17"/>
        <v>9.752921536</v>
      </c>
      <c r="G395" s="36"/>
      <c r="H395" s="36"/>
      <c r="I395" s="36"/>
      <c r="J395" s="36"/>
    </row>
    <row r="396">
      <c r="A396" s="37">
        <v>41502.0</v>
      </c>
      <c r="B396" s="36" t="s">
        <v>18</v>
      </c>
      <c r="C396" s="36" t="s">
        <v>28</v>
      </c>
      <c r="D396" s="36">
        <v>11.0</v>
      </c>
      <c r="E396" s="36">
        <v>19.0</v>
      </c>
      <c r="F396" s="36" t="str">
        <f t="shared" si="17"/>
        <v>8.056761269</v>
      </c>
      <c r="G396" s="36"/>
      <c r="H396" s="36"/>
      <c r="I396" s="36"/>
      <c r="J396" s="36"/>
    </row>
    <row r="397">
      <c r="A397" s="37">
        <v>41502.0</v>
      </c>
      <c r="B397" s="36" t="s">
        <v>18</v>
      </c>
      <c r="C397" s="36" t="s">
        <v>28</v>
      </c>
      <c r="D397" s="36">
        <v>12.0</v>
      </c>
      <c r="E397" s="36">
        <v>23.0</v>
      </c>
      <c r="F397" s="36" t="str">
        <f t="shared" si="17"/>
        <v>9.752921536</v>
      </c>
      <c r="G397" s="36"/>
      <c r="H397" s="36"/>
      <c r="I397" s="36"/>
      <c r="J397" s="36"/>
    </row>
    <row r="398">
      <c r="A398" s="37">
        <v>41502.0</v>
      </c>
      <c r="B398" s="36" t="s">
        <v>18</v>
      </c>
      <c r="C398" s="36" t="s">
        <v>28</v>
      </c>
      <c r="D398" s="36">
        <v>13.0</v>
      </c>
      <c r="E398" s="36">
        <v>17.0</v>
      </c>
      <c r="F398" s="36" t="str">
        <f t="shared" si="17"/>
        <v>7.208681136</v>
      </c>
      <c r="G398" s="36"/>
      <c r="H398" s="36"/>
      <c r="I398" s="36"/>
      <c r="J398" s="36"/>
    </row>
    <row r="399">
      <c r="A399" s="37">
        <v>41502.0</v>
      </c>
      <c r="B399" s="36" t="s">
        <v>18</v>
      </c>
      <c r="C399" s="36" t="s">
        <v>28</v>
      </c>
      <c r="D399" s="36">
        <v>14.0</v>
      </c>
      <c r="E399" s="36">
        <v>22.0</v>
      </c>
      <c r="F399" s="36" t="str">
        <f t="shared" si="17"/>
        <v>9.32888147</v>
      </c>
      <c r="G399" s="36"/>
      <c r="H399" s="36"/>
      <c r="I399" s="36"/>
      <c r="J399" s="36"/>
    </row>
    <row r="400">
      <c r="A400" s="37">
        <v>41502.0</v>
      </c>
      <c r="B400" s="36" t="s">
        <v>18</v>
      </c>
      <c r="C400" s="36" t="s">
        <v>28</v>
      </c>
      <c r="D400" s="36">
        <v>15.0</v>
      </c>
      <c r="E400" s="36">
        <v>30.0</v>
      </c>
      <c r="F400" s="36" t="str">
        <f t="shared" si="17"/>
        <v>12.721202</v>
      </c>
      <c r="G400" s="36"/>
      <c r="H400" s="36"/>
      <c r="I400" s="36"/>
      <c r="J400" s="36"/>
    </row>
    <row r="401">
      <c r="A401" s="37">
        <v>41502.0</v>
      </c>
      <c r="B401" s="36" t="s">
        <v>18</v>
      </c>
      <c r="C401" s="36" t="s">
        <v>28</v>
      </c>
      <c r="D401" s="36">
        <v>16.0</v>
      </c>
      <c r="E401" s="36">
        <v>23.0</v>
      </c>
      <c r="F401" s="36" t="str">
        <f t="shared" si="17"/>
        <v>9.752921536</v>
      </c>
      <c r="G401" s="36"/>
      <c r="H401" s="36"/>
      <c r="I401" s="36"/>
      <c r="J401" s="36"/>
    </row>
    <row r="402">
      <c r="A402" s="37">
        <v>41502.0</v>
      </c>
      <c r="B402" s="36" t="s">
        <v>18</v>
      </c>
      <c r="C402" s="36" t="s">
        <v>28</v>
      </c>
      <c r="D402" s="36">
        <v>17.0</v>
      </c>
      <c r="E402" s="36">
        <v>21.0</v>
      </c>
      <c r="F402" s="36" t="str">
        <f t="shared" si="17"/>
        <v>8.904841403</v>
      </c>
      <c r="G402" s="36"/>
      <c r="H402" s="36"/>
      <c r="I402" s="36"/>
      <c r="J402" s="36"/>
    </row>
    <row r="403">
      <c r="A403" s="37">
        <v>41502.0</v>
      </c>
      <c r="B403" s="36" t="s">
        <v>18</v>
      </c>
      <c r="C403" s="36" t="s">
        <v>28</v>
      </c>
      <c r="D403" s="36">
        <v>18.0</v>
      </c>
      <c r="E403" s="36">
        <v>27.0</v>
      </c>
      <c r="F403" s="36" t="str">
        <f t="shared" si="17"/>
        <v>11.4490818</v>
      </c>
      <c r="G403" s="36"/>
      <c r="H403" s="36"/>
      <c r="I403" s="36"/>
      <c r="J403" s="36"/>
    </row>
    <row r="404">
      <c r="A404" s="37">
        <v>41502.0</v>
      </c>
      <c r="B404" s="36" t="s">
        <v>18</v>
      </c>
      <c r="C404" s="36" t="s">
        <v>28</v>
      </c>
      <c r="D404" s="36">
        <v>19.0</v>
      </c>
      <c r="E404" s="36">
        <v>30.0</v>
      </c>
      <c r="F404" s="36" t="str">
        <f t="shared" si="17"/>
        <v>12.721202</v>
      </c>
      <c r="G404" s="36"/>
      <c r="H404" s="36"/>
      <c r="I404" s="36"/>
      <c r="J404" s="36"/>
    </row>
    <row r="405">
      <c r="A405" s="37">
        <v>41502.0</v>
      </c>
      <c r="B405" s="36" t="s">
        <v>18</v>
      </c>
      <c r="C405" s="36" t="s">
        <v>28</v>
      </c>
      <c r="D405" s="36">
        <v>20.0</v>
      </c>
      <c r="E405" s="36">
        <v>26.0</v>
      </c>
      <c r="F405" s="36" t="str">
        <f t="shared" si="17"/>
        <v>11.02504174</v>
      </c>
      <c r="G405" s="36"/>
      <c r="H405" s="36"/>
      <c r="I405" s="36"/>
      <c r="J405" s="36"/>
    </row>
    <row r="406">
      <c r="A406" s="37">
        <v>41502.0</v>
      </c>
      <c r="B406" s="36" t="s">
        <v>18</v>
      </c>
      <c r="C406" s="36" t="s">
        <v>28</v>
      </c>
      <c r="D406" s="36">
        <v>21.0</v>
      </c>
      <c r="E406" s="36">
        <v>27.0</v>
      </c>
      <c r="F406" s="36" t="str">
        <f t="shared" si="17"/>
        <v>11.4490818</v>
      </c>
      <c r="G406" s="36"/>
      <c r="H406" s="36"/>
      <c r="I406" s="36"/>
      <c r="J406" s="36"/>
    </row>
    <row r="407">
      <c r="A407" s="37">
        <v>41502.0</v>
      </c>
      <c r="B407" s="36" t="s">
        <v>18</v>
      </c>
      <c r="C407" s="36" t="s">
        <v>28</v>
      </c>
      <c r="D407" s="36">
        <v>22.0</v>
      </c>
      <c r="E407" s="36">
        <v>42.0</v>
      </c>
      <c r="F407" s="36" t="str">
        <f t="shared" si="17"/>
        <v>17.80968281</v>
      </c>
      <c r="G407" s="36"/>
      <c r="H407" s="36"/>
      <c r="I407" s="36"/>
      <c r="J407" s="36"/>
    </row>
    <row r="408">
      <c r="A408" s="37">
        <v>41502.0</v>
      </c>
      <c r="B408" s="36" t="s">
        <v>18</v>
      </c>
      <c r="C408" s="36" t="s">
        <v>28</v>
      </c>
      <c r="D408" s="36">
        <v>23.0</v>
      </c>
      <c r="E408" s="36">
        <v>23.0</v>
      </c>
      <c r="F408" s="36" t="str">
        <f t="shared" si="17"/>
        <v>9.752921536</v>
      </c>
      <c r="G408" s="36"/>
      <c r="H408" s="36"/>
      <c r="I408" s="36"/>
      <c r="J408" s="36"/>
    </row>
    <row r="409">
      <c r="A409" s="37">
        <v>41502.0</v>
      </c>
      <c r="B409" s="36" t="s">
        <v>18</v>
      </c>
      <c r="C409" s="36" t="s">
        <v>28</v>
      </c>
      <c r="D409" s="36">
        <v>24.0</v>
      </c>
      <c r="E409" s="36">
        <v>31.0</v>
      </c>
      <c r="F409" s="36" t="str">
        <f t="shared" si="17"/>
        <v>13.14524207</v>
      </c>
      <c r="G409" s="36"/>
      <c r="H409" s="36"/>
      <c r="I409" s="36"/>
      <c r="J409" s="36"/>
    </row>
    <row r="410">
      <c r="A410" s="37">
        <v>41502.0</v>
      </c>
      <c r="B410" s="36" t="s">
        <v>18</v>
      </c>
      <c r="C410" s="36" t="s">
        <v>23</v>
      </c>
      <c r="D410" s="36">
        <v>1.0</v>
      </c>
      <c r="E410" s="36">
        <v>35.0</v>
      </c>
      <c r="F410" s="36" t="str">
        <f t="shared" ref="F410:F433" si="18">0.3889739663*E410</f>
        <v>13.61408882</v>
      </c>
      <c r="G410" s="36"/>
      <c r="H410" s="36">
        <v>391.0</v>
      </c>
      <c r="I410" s="36" t="str">
        <f>average(H410:H414)</f>
        <v>391.8</v>
      </c>
      <c r="J410" s="36"/>
    </row>
    <row r="411">
      <c r="A411" s="37">
        <v>41502.0</v>
      </c>
      <c r="B411" s="36" t="s">
        <v>18</v>
      </c>
      <c r="C411" s="36" t="s">
        <v>23</v>
      </c>
      <c r="D411" s="36">
        <v>2.0</v>
      </c>
      <c r="E411" s="36">
        <v>25.0</v>
      </c>
      <c r="F411" s="36" t="str">
        <f t="shared" si="18"/>
        <v>9.724349158</v>
      </c>
      <c r="G411" s="36"/>
      <c r="H411" s="36">
        <v>393.0</v>
      </c>
      <c r="I411" s="36" t="str">
        <f>G2/I410</f>
        <v>0.3889739663</v>
      </c>
      <c r="J411" s="36"/>
    </row>
    <row r="412">
      <c r="A412" s="37">
        <v>41502.0</v>
      </c>
      <c r="B412" s="36" t="s">
        <v>18</v>
      </c>
      <c r="C412" s="36" t="s">
        <v>23</v>
      </c>
      <c r="D412" s="36">
        <v>3.0</v>
      </c>
      <c r="E412" s="36">
        <v>33.0</v>
      </c>
      <c r="F412" s="36" t="str">
        <f t="shared" si="18"/>
        <v>12.83614089</v>
      </c>
      <c r="G412" s="36"/>
      <c r="H412" s="36">
        <v>392.0</v>
      </c>
      <c r="I412" s="36"/>
      <c r="J412" s="36"/>
    </row>
    <row r="413">
      <c r="A413" s="37">
        <v>41502.0</v>
      </c>
      <c r="B413" s="36" t="s">
        <v>18</v>
      </c>
      <c r="C413" s="36" t="s">
        <v>23</v>
      </c>
      <c r="D413" s="36">
        <v>4.0</v>
      </c>
      <c r="E413" s="36">
        <v>35.0</v>
      </c>
      <c r="F413" s="36" t="str">
        <f t="shared" si="18"/>
        <v>13.61408882</v>
      </c>
      <c r="G413" s="36"/>
      <c r="H413" s="36">
        <v>393.0</v>
      </c>
      <c r="I413" s="36"/>
      <c r="J413" s="36"/>
    </row>
    <row r="414">
      <c r="A414" s="37">
        <v>41502.0</v>
      </c>
      <c r="B414" s="36" t="s">
        <v>18</v>
      </c>
      <c r="C414" s="36" t="s">
        <v>23</v>
      </c>
      <c r="D414" s="36">
        <v>5.0</v>
      </c>
      <c r="E414" s="36">
        <v>31.0</v>
      </c>
      <c r="F414" s="36" t="str">
        <f t="shared" si="18"/>
        <v>12.05819296</v>
      </c>
      <c r="G414" s="36"/>
      <c r="H414" s="36">
        <v>390.0</v>
      </c>
      <c r="I414" s="36"/>
      <c r="J414" s="36"/>
    </row>
    <row r="415">
      <c r="A415" s="37">
        <v>41502.0</v>
      </c>
      <c r="B415" s="36" t="s">
        <v>18</v>
      </c>
      <c r="C415" s="36" t="s">
        <v>23</v>
      </c>
      <c r="D415" s="36">
        <v>6.0</v>
      </c>
      <c r="E415" s="36">
        <v>28.0</v>
      </c>
      <c r="F415" s="36" t="str">
        <f t="shared" si="18"/>
        <v>10.89127106</v>
      </c>
      <c r="G415" s="36"/>
      <c r="H415" s="36"/>
      <c r="I415" s="36"/>
      <c r="J415" s="36"/>
    </row>
    <row r="416">
      <c r="A416" s="37">
        <v>41502.0</v>
      </c>
      <c r="B416" s="36" t="s">
        <v>18</v>
      </c>
      <c r="C416" s="36" t="s">
        <v>23</v>
      </c>
      <c r="D416" s="36">
        <v>7.0</v>
      </c>
      <c r="E416" s="36">
        <v>33.0</v>
      </c>
      <c r="F416" s="36" t="str">
        <f t="shared" si="18"/>
        <v>12.83614089</v>
      </c>
      <c r="G416" s="36"/>
      <c r="H416" s="36"/>
      <c r="I416" s="36"/>
      <c r="J416" s="36"/>
    </row>
    <row r="417">
      <c r="A417" s="37">
        <v>41502.0</v>
      </c>
      <c r="B417" s="36" t="s">
        <v>18</v>
      </c>
      <c r="C417" s="36" t="s">
        <v>23</v>
      </c>
      <c r="D417" s="36">
        <v>8.0</v>
      </c>
      <c r="E417" s="36">
        <v>35.0</v>
      </c>
      <c r="F417" s="36" t="str">
        <f t="shared" si="18"/>
        <v>13.61408882</v>
      </c>
      <c r="G417" s="36"/>
      <c r="H417" s="36"/>
      <c r="I417" s="36"/>
      <c r="J417" s="36"/>
    </row>
    <row r="418">
      <c r="A418" s="37">
        <v>41502.0</v>
      </c>
      <c r="B418" s="36" t="s">
        <v>18</v>
      </c>
      <c r="C418" s="36" t="s">
        <v>23</v>
      </c>
      <c r="D418" s="36">
        <v>9.0</v>
      </c>
      <c r="E418" s="36">
        <v>34.0</v>
      </c>
      <c r="F418" s="36" t="str">
        <f t="shared" si="18"/>
        <v>13.22511485</v>
      </c>
      <c r="G418" s="36"/>
      <c r="H418" s="36"/>
      <c r="I418" s="36"/>
      <c r="J418" s="36"/>
    </row>
    <row r="419">
      <c r="A419" s="37">
        <v>41502.0</v>
      </c>
      <c r="B419" s="36" t="s">
        <v>18</v>
      </c>
      <c r="C419" s="36" t="s">
        <v>23</v>
      </c>
      <c r="D419" s="36">
        <v>10.0</v>
      </c>
      <c r="E419" s="36">
        <v>28.0</v>
      </c>
      <c r="F419" s="36" t="str">
        <f t="shared" si="18"/>
        <v>10.89127106</v>
      </c>
      <c r="G419" s="36"/>
      <c r="H419" s="36"/>
      <c r="I419" s="36"/>
      <c r="J419" s="36"/>
    </row>
    <row r="420">
      <c r="A420" s="37">
        <v>41502.0</v>
      </c>
      <c r="B420" s="36" t="s">
        <v>18</v>
      </c>
      <c r="C420" s="36" t="s">
        <v>23</v>
      </c>
      <c r="D420" s="36">
        <v>11.0</v>
      </c>
      <c r="E420" s="36">
        <v>24.0</v>
      </c>
      <c r="F420" s="36" t="str">
        <f t="shared" si="18"/>
        <v>9.335375191</v>
      </c>
      <c r="G420" s="36"/>
      <c r="H420" s="36"/>
      <c r="I420" s="36"/>
      <c r="J420" s="36"/>
    </row>
    <row r="421">
      <c r="A421" s="37">
        <v>41502.0</v>
      </c>
      <c r="B421" s="36" t="s">
        <v>18</v>
      </c>
      <c r="C421" s="36" t="s">
        <v>23</v>
      </c>
      <c r="D421" s="36">
        <v>12.0</v>
      </c>
      <c r="E421" s="36">
        <v>28.0</v>
      </c>
      <c r="F421" s="36" t="str">
        <f t="shared" si="18"/>
        <v>10.89127106</v>
      </c>
      <c r="G421" s="36"/>
      <c r="H421" s="36"/>
      <c r="I421" s="36"/>
      <c r="J421" s="36"/>
    </row>
    <row r="422">
      <c r="A422" s="37">
        <v>41502.0</v>
      </c>
      <c r="B422" s="36" t="s">
        <v>18</v>
      </c>
      <c r="C422" s="36" t="s">
        <v>23</v>
      </c>
      <c r="D422" s="36">
        <v>13.0</v>
      </c>
      <c r="E422" s="36">
        <v>47.0</v>
      </c>
      <c r="F422" s="36" t="str">
        <f t="shared" si="18"/>
        <v>18.28177642</v>
      </c>
      <c r="G422" s="36"/>
      <c r="H422" s="36"/>
      <c r="I422" s="36"/>
      <c r="J422" s="36"/>
    </row>
    <row r="423">
      <c r="A423" s="37">
        <v>41502.0</v>
      </c>
      <c r="B423" s="36" t="s">
        <v>18</v>
      </c>
      <c r="C423" s="36" t="s">
        <v>23</v>
      </c>
      <c r="D423" s="36">
        <v>14.0</v>
      </c>
      <c r="E423" s="36">
        <v>25.0</v>
      </c>
      <c r="F423" s="36" t="str">
        <f t="shared" si="18"/>
        <v>9.724349158</v>
      </c>
      <c r="G423" s="36"/>
      <c r="H423" s="36"/>
      <c r="I423" s="36"/>
      <c r="J423" s="36"/>
    </row>
    <row r="424">
      <c r="A424" s="37">
        <v>41502.0</v>
      </c>
      <c r="B424" s="36" t="s">
        <v>18</v>
      </c>
      <c r="C424" s="36" t="s">
        <v>23</v>
      </c>
      <c r="D424" s="36">
        <v>15.0</v>
      </c>
      <c r="E424" s="36">
        <v>22.0</v>
      </c>
      <c r="F424" s="36" t="str">
        <f t="shared" si="18"/>
        <v>8.557427259</v>
      </c>
      <c r="G424" s="36"/>
      <c r="H424" s="36"/>
      <c r="I424" s="36"/>
      <c r="J424" s="36"/>
    </row>
    <row r="425">
      <c r="A425" s="37">
        <v>41502.0</v>
      </c>
      <c r="B425" s="36" t="s">
        <v>18</v>
      </c>
      <c r="C425" s="36" t="s">
        <v>23</v>
      </c>
      <c r="D425" s="36">
        <v>16.0</v>
      </c>
      <c r="E425" s="36">
        <v>28.0</v>
      </c>
      <c r="F425" s="36" t="str">
        <f t="shared" si="18"/>
        <v>10.89127106</v>
      </c>
      <c r="G425" s="36"/>
      <c r="H425" s="36"/>
      <c r="I425" s="36"/>
      <c r="J425" s="36"/>
    </row>
    <row r="426">
      <c r="A426" s="37">
        <v>41502.0</v>
      </c>
      <c r="B426" s="36" t="s">
        <v>18</v>
      </c>
      <c r="C426" s="36" t="s">
        <v>23</v>
      </c>
      <c r="D426" s="36">
        <v>17.0</v>
      </c>
      <c r="E426" s="36">
        <v>20.0</v>
      </c>
      <c r="F426" s="36" t="str">
        <f t="shared" si="18"/>
        <v>7.779479326</v>
      </c>
      <c r="G426" s="36"/>
      <c r="H426" s="36"/>
      <c r="I426" s="36"/>
      <c r="J426" s="36"/>
    </row>
    <row r="427">
      <c r="A427" s="37">
        <v>41502.0</v>
      </c>
      <c r="B427" s="36" t="s">
        <v>18</v>
      </c>
      <c r="C427" s="36" t="s">
        <v>23</v>
      </c>
      <c r="D427" s="36">
        <v>18.0</v>
      </c>
      <c r="E427" s="36">
        <v>41.0</v>
      </c>
      <c r="F427" s="36" t="str">
        <f t="shared" si="18"/>
        <v>15.94793262</v>
      </c>
      <c r="G427" s="36"/>
      <c r="H427" s="36"/>
      <c r="I427" s="36"/>
      <c r="J427" s="36"/>
    </row>
    <row r="428">
      <c r="A428" s="37">
        <v>41502.0</v>
      </c>
      <c r="B428" s="36" t="s">
        <v>18</v>
      </c>
      <c r="C428" s="36" t="s">
        <v>23</v>
      </c>
      <c r="D428" s="36">
        <v>19.0</v>
      </c>
      <c r="E428" s="36">
        <v>43.0</v>
      </c>
      <c r="F428" s="36" t="str">
        <f t="shared" si="18"/>
        <v>16.72588055</v>
      </c>
      <c r="G428" s="36"/>
      <c r="H428" s="36"/>
      <c r="I428" s="36"/>
      <c r="J428" s="36"/>
    </row>
    <row r="429">
      <c r="A429" s="37">
        <v>41502.0</v>
      </c>
      <c r="B429" s="36" t="s">
        <v>18</v>
      </c>
      <c r="C429" s="36" t="s">
        <v>23</v>
      </c>
      <c r="D429" s="36">
        <v>20.0</v>
      </c>
      <c r="E429" s="36">
        <v>37.0</v>
      </c>
      <c r="F429" s="36" t="str">
        <f t="shared" si="18"/>
        <v>14.39203675</v>
      </c>
      <c r="G429" s="36"/>
      <c r="H429" s="36"/>
      <c r="I429" s="36"/>
      <c r="J429" s="36"/>
    </row>
    <row r="430">
      <c r="A430" s="37">
        <v>41502.0</v>
      </c>
      <c r="B430" s="36" t="s">
        <v>18</v>
      </c>
      <c r="C430" s="36" t="s">
        <v>23</v>
      </c>
      <c r="D430" s="36">
        <v>21.0</v>
      </c>
      <c r="E430" s="36">
        <v>37.0</v>
      </c>
      <c r="F430" s="36" t="str">
        <f t="shared" si="18"/>
        <v>14.39203675</v>
      </c>
      <c r="G430" s="36"/>
      <c r="H430" s="36"/>
      <c r="I430" s="36"/>
      <c r="J430" s="36"/>
    </row>
    <row r="431">
      <c r="A431" s="37">
        <v>41502.0</v>
      </c>
      <c r="B431" s="36" t="s">
        <v>18</v>
      </c>
      <c r="C431" s="36" t="s">
        <v>23</v>
      </c>
      <c r="D431" s="36">
        <v>22.0</v>
      </c>
      <c r="E431" s="36">
        <v>37.0</v>
      </c>
      <c r="F431" s="36" t="str">
        <f t="shared" si="18"/>
        <v>14.39203675</v>
      </c>
      <c r="G431" s="36"/>
      <c r="H431" s="36"/>
      <c r="I431" s="36"/>
      <c r="J431" s="36"/>
    </row>
    <row r="432">
      <c r="A432" s="37">
        <v>41502.0</v>
      </c>
      <c r="B432" s="36" t="s">
        <v>18</v>
      </c>
      <c r="C432" s="36" t="s">
        <v>23</v>
      </c>
      <c r="D432" s="36">
        <v>23.0</v>
      </c>
      <c r="E432" s="36">
        <v>40.0</v>
      </c>
      <c r="F432" s="36" t="str">
        <f t="shared" si="18"/>
        <v>15.55895865</v>
      </c>
      <c r="G432" s="36"/>
      <c r="H432" s="36"/>
      <c r="I432" s="36"/>
      <c r="J432" s="36"/>
    </row>
    <row r="433">
      <c r="A433" s="37">
        <v>41502.0</v>
      </c>
      <c r="B433" s="36" t="s">
        <v>18</v>
      </c>
      <c r="C433" s="36" t="s">
        <v>23</v>
      </c>
      <c r="D433" s="36">
        <v>24.0</v>
      </c>
      <c r="E433" s="36">
        <v>47.0</v>
      </c>
      <c r="F433" s="36" t="str">
        <f t="shared" si="18"/>
        <v>18.28177642</v>
      </c>
      <c r="G433" s="36"/>
      <c r="H433" s="36"/>
      <c r="I433" s="36"/>
      <c r="J433" s="36"/>
    </row>
    <row r="434">
      <c r="A434" s="37">
        <v>41502.0</v>
      </c>
      <c r="B434" s="36" t="s">
        <v>18</v>
      </c>
      <c r="C434" s="36" t="s">
        <v>21</v>
      </c>
      <c r="D434" s="36">
        <v>1.0</v>
      </c>
      <c r="E434" s="36">
        <v>20.0</v>
      </c>
      <c r="F434" s="36" t="str">
        <f t="shared" ref="F434:F457" si="19">0.4179923204*E434</f>
        <v>8.359846408</v>
      </c>
      <c r="G434" s="36"/>
      <c r="H434" s="36">
        <v>365.0</v>
      </c>
      <c r="I434" s="36" t="str">
        <f>average(H434:H438)</f>
        <v>364.6</v>
      </c>
      <c r="J434" s="36"/>
    </row>
    <row r="435">
      <c r="A435" s="37">
        <v>41502.0</v>
      </c>
      <c r="B435" s="36" t="s">
        <v>18</v>
      </c>
      <c r="C435" s="36" t="s">
        <v>21</v>
      </c>
      <c r="D435" s="36">
        <v>2.0</v>
      </c>
      <c r="E435" s="36">
        <v>43.0</v>
      </c>
      <c r="F435" s="36" t="str">
        <f t="shared" si="19"/>
        <v>17.97366978</v>
      </c>
      <c r="G435" s="36"/>
      <c r="H435" s="36">
        <v>363.0</v>
      </c>
      <c r="I435" s="36" t="str">
        <f>G2/I434</f>
        <v>0.4179923204</v>
      </c>
      <c r="J435" s="36"/>
    </row>
    <row r="436">
      <c r="A436" s="37">
        <v>41502.0</v>
      </c>
      <c r="B436" s="36" t="s">
        <v>18</v>
      </c>
      <c r="C436" s="36" t="s">
        <v>21</v>
      </c>
      <c r="D436" s="36">
        <v>3.0</v>
      </c>
      <c r="E436" s="36">
        <v>38.0</v>
      </c>
      <c r="F436" s="36" t="str">
        <f t="shared" si="19"/>
        <v>15.88370818</v>
      </c>
      <c r="G436" s="36"/>
      <c r="H436" s="36">
        <v>363.0</v>
      </c>
      <c r="I436" s="36"/>
      <c r="J436" s="36"/>
    </row>
    <row r="437">
      <c r="A437" s="37">
        <v>41502.0</v>
      </c>
      <c r="B437" s="36" t="s">
        <v>18</v>
      </c>
      <c r="C437" s="36" t="s">
        <v>21</v>
      </c>
      <c r="D437" s="36">
        <v>4.0</v>
      </c>
      <c r="E437" s="36">
        <v>41.0</v>
      </c>
      <c r="F437" s="36" t="str">
        <f t="shared" si="19"/>
        <v>17.13768514</v>
      </c>
      <c r="G437" s="36"/>
      <c r="H437" s="36">
        <v>367.0</v>
      </c>
      <c r="I437" s="36"/>
      <c r="J437" s="36"/>
    </row>
    <row r="438">
      <c r="A438" s="37">
        <v>41502.0</v>
      </c>
      <c r="B438" s="36" t="s">
        <v>18</v>
      </c>
      <c r="C438" s="36" t="s">
        <v>21</v>
      </c>
      <c r="D438" s="36">
        <v>5.0</v>
      </c>
      <c r="E438" s="36">
        <v>39.0</v>
      </c>
      <c r="F438" s="36" t="str">
        <f t="shared" si="19"/>
        <v>16.3017005</v>
      </c>
      <c r="G438" s="36"/>
      <c r="H438" s="36">
        <v>365.0</v>
      </c>
      <c r="I438" s="36"/>
      <c r="J438" s="36"/>
    </row>
    <row r="439">
      <c r="A439" s="37">
        <v>41502.0</v>
      </c>
      <c r="B439" s="36" t="s">
        <v>18</v>
      </c>
      <c r="C439" s="36" t="s">
        <v>21</v>
      </c>
      <c r="D439" s="36">
        <v>6.0</v>
      </c>
      <c r="E439" s="36">
        <v>20.0</v>
      </c>
      <c r="F439" s="36" t="str">
        <f t="shared" si="19"/>
        <v>8.359846408</v>
      </c>
      <c r="G439" s="36"/>
      <c r="H439" s="36"/>
      <c r="I439" s="36"/>
      <c r="J439" s="36"/>
    </row>
    <row r="440">
      <c r="A440" s="37">
        <v>41502.0</v>
      </c>
      <c r="B440" s="36" t="s">
        <v>18</v>
      </c>
      <c r="C440" s="36" t="s">
        <v>21</v>
      </c>
      <c r="D440" s="36">
        <v>7.0</v>
      </c>
      <c r="E440" s="36">
        <v>28.0</v>
      </c>
      <c r="F440" s="36" t="str">
        <f t="shared" si="19"/>
        <v>11.70378497</v>
      </c>
      <c r="G440" s="36"/>
      <c r="H440" s="36"/>
      <c r="I440" s="36"/>
      <c r="J440" s="36"/>
    </row>
    <row r="441">
      <c r="A441" s="37">
        <v>41502.0</v>
      </c>
      <c r="B441" s="36" t="s">
        <v>18</v>
      </c>
      <c r="C441" s="36" t="s">
        <v>21</v>
      </c>
      <c r="D441" s="36">
        <v>8.0</v>
      </c>
      <c r="E441" s="36">
        <v>17.0</v>
      </c>
      <c r="F441" s="36" t="str">
        <f t="shared" si="19"/>
        <v>7.105869447</v>
      </c>
      <c r="G441" s="36"/>
      <c r="H441" s="36"/>
      <c r="I441" s="36"/>
      <c r="J441" s="36"/>
    </row>
    <row r="442">
      <c r="A442" s="37">
        <v>41502.0</v>
      </c>
      <c r="B442" s="36" t="s">
        <v>18</v>
      </c>
      <c r="C442" s="36" t="s">
        <v>21</v>
      </c>
      <c r="D442" s="36">
        <v>9.0</v>
      </c>
      <c r="E442" s="36">
        <v>22.0</v>
      </c>
      <c r="F442" s="36" t="str">
        <f t="shared" si="19"/>
        <v>9.195831049</v>
      </c>
      <c r="G442" s="36"/>
      <c r="H442" s="36"/>
      <c r="I442" s="36"/>
      <c r="J442" s="36"/>
    </row>
    <row r="443">
      <c r="A443" s="37">
        <v>41502.0</v>
      </c>
      <c r="B443" s="36" t="s">
        <v>18</v>
      </c>
      <c r="C443" s="36" t="s">
        <v>21</v>
      </c>
      <c r="D443" s="36">
        <v>10.0</v>
      </c>
      <c r="E443" s="36">
        <v>19.0</v>
      </c>
      <c r="F443" s="36" t="str">
        <f t="shared" si="19"/>
        <v>7.941854088</v>
      </c>
      <c r="G443" s="36"/>
      <c r="H443" s="36"/>
      <c r="I443" s="36"/>
      <c r="J443" s="36"/>
    </row>
    <row r="444">
      <c r="A444" s="37">
        <v>41502.0</v>
      </c>
      <c r="B444" s="36" t="s">
        <v>18</v>
      </c>
      <c r="C444" s="36" t="s">
        <v>21</v>
      </c>
      <c r="D444" s="36">
        <v>11.0</v>
      </c>
      <c r="E444" s="36">
        <v>24.0</v>
      </c>
      <c r="F444" s="36" t="str">
        <f t="shared" si="19"/>
        <v>10.03181569</v>
      </c>
      <c r="G444" s="36"/>
      <c r="H444" s="36"/>
      <c r="I444" s="36"/>
      <c r="J444" s="36"/>
    </row>
    <row r="445">
      <c r="A445" s="37">
        <v>41502.0</v>
      </c>
      <c r="B445" s="36" t="s">
        <v>18</v>
      </c>
      <c r="C445" s="36" t="s">
        <v>21</v>
      </c>
      <c r="D445" s="36">
        <v>12.0</v>
      </c>
      <c r="E445" s="36">
        <v>32.0</v>
      </c>
      <c r="F445" s="36" t="str">
        <f t="shared" si="19"/>
        <v>13.37575425</v>
      </c>
      <c r="G445" s="36"/>
      <c r="H445" s="36"/>
      <c r="I445" s="36"/>
      <c r="J445" s="36"/>
    </row>
    <row r="446">
      <c r="A446" s="37">
        <v>41502.0</v>
      </c>
      <c r="B446" s="36" t="s">
        <v>18</v>
      </c>
      <c r="C446" s="36" t="s">
        <v>21</v>
      </c>
      <c r="D446" s="36">
        <v>13.0</v>
      </c>
      <c r="E446" s="36">
        <v>21.0</v>
      </c>
      <c r="F446" s="36" t="str">
        <f t="shared" si="19"/>
        <v>8.777838728</v>
      </c>
      <c r="G446" s="36"/>
      <c r="H446" s="36"/>
      <c r="I446" s="36"/>
      <c r="J446" s="36"/>
    </row>
    <row r="447">
      <c r="A447" s="37">
        <v>41502.0</v>
      </c>
      <c r="B447" s="36" t="s">
        <v>18</v>
      </c>
      <c r="C447" s="36" t="s">
        <v>21</v>
      </c>
      <c r="D447" s="36">
        <v>14.0</v>
      </c>
      <c r="E447" s="36">
        <v>33.0</v>
      </c>
      <c r="F447" s="36" t="str">
        <f t="shared" si="19"/>
        <v>13.79374657</v>
      </c>
      <c r="G447" s="36"/>
      <c r="H447" s="36"/>
      <c r="I447" s="36"/>
      <c r="J447" s="36"/>
    </row>
    <row r="448">
      <c r="A448" s="37">
        <v>41502.0</v>
      </c>
      <c r="B448" s="36" t="s">
        <v>18</v>
      </c>
      <c r="C448" s="36" t="s">
        <v>21</v>
      </c>
      <c r="D448" s="36">
        <v>15.0</v>
      </c>
      <c r="E448" s="36">
        <v>36.0</v>
      </c>
      <c r="F448" s="36" t="str">
        <f t="shared" si="19"/>
        <v>15.04772353</v>
      </c>
      <c r="G448" s="36"/>
      <c r="H448" s="36"/>
      <c r="I448" s="36"/>
      <c r="J448" s="36"/>
    </row>
    <row r="449">
      <c r="A449" s="37">
        <v>41502.0</v>
      </c>
      <c r="B449" s="36" t="s">
        <v>18</v>
      </c>
      <c r="C449" s="36" t="s">
        <v>21</v>
      </c>
      <c r="D449" s="36">
        <v>16.0</v>
      </c>
      <c r="E449" s="36">
        <v>36.0</v>
      </c>
      <c r="F449" s="36" t="str">
        <f t="shared" si="19"/>
        <v>15.04772353</v>
      </c>
      <c r="G449" s="36"/>
      <c r="H449" s="36"/>
      <c r="I449" s="36"/>
      <c r="J449" s="36"/>
    </row>
    <row r="450">
      <c r="A450" s="37">
        <v>41502.0</v>
      </c>
      <c r="B450" s="36" t="s">
        <v>18</v>
      </c>
      <c r="C450" s="36" t="s">
        <v>21</v>
      </c>
      <c r="D450" s="36">
        <v>17.0</v>
      </c>
      <c r="E450" s="36">
        <v>40.0</v>
      </c>
      <c r="F450" s="36" t="str">
        <f t="shared" si="19"/>
        <v>16.71969282</v>
      </c>
      <c r="G450" s="36"/>
      <c r="H450" s="36"/>
      <c r="I450" s="36"/>
      <c r="J450" s="36"/>
    </row>
    <row r="451">
      <c r="A451" s="37">
        <v>41502.0</v>
      </c>
      <c r="B451" s="36" t="s">
        <v>18</v>
      </c>
      <c r="C451" s="36" t="s">
        <v>21</v>
      </c>
      <c r="D451" s="36">
        <v>18.0</v>
      </c>
      <c r="E451" s="36">
        <v>37.0</v>
      </c>
      <c r="F451" s="36" t="str">
        <f t="shared" si="19"/>
        <v>15.46571585</v>
      </c>
      <c r="G451" s="36"/>
      <c r="H451" s="36"/>
      <c r="I451" s="36"/>
      <c r="J451" s="36"/>
    </row>
    <row r="452">
      <c r="A452" s="37">
        <v>41502.0</v>
      </c>
      <c r="B452" s="36" t="s">
        <v>18</v>
      </c>
      <c r="C452" s="36" t="s">
        <v>21</v>
      </c>
      <c r="D452" s="36">
        <v>19.0</v>
      </c>
      <c r="E452" s="36">
        <v>39.0</v>
      </c>
      <c r="F452" s="36" t="str">
        <f t="shared" si="19"/>
        <v>16.3017005</v>
      </c>
      <c r="G452" s="36"/>
      <c r="H452" s="36"/>
      <c r="I452" s="36"/>
      <c r="J452" s="36"/>
    </row>
    <row r="453">
      <c r="A453" s="37">
        <v>41502.0</v>
      </c>
      <c r="B453" s="36" t="s">
        <v>18</v>
      </c>
      <c r="C453" s="36" t="s">
        <v>21</v>
      </c>
      <c r="D453" s="36">
        <v>20.0</v>
      </c>
      <c r="E453" s="36">
        <v>43.0</v>
      </c>
      <c r="F453" s="36" t="str">
        <f t="shared" si="19"/>
        <v>17.97366978</v>
      </c>
      <c r="G453" s="36"/>
      <c r="H453" s="36"/>
      <c r="I453" s="36"/>
      <c r="J453" s="36"/>
    </row>
    <row r="454">
      <c r="A454" s="37">
        <v>41502.0</v>
      </c>
      <c r="B454" s="36" t="s">
        <v>18</v>
      </c>
      <c r="C454" s="36" t="s">
        <v>21</v>
      </c>
      <c r="D454" s="36">
        <v>21.0</v>
      </c>
      <c r="E454" s="36">
        <v>33.0</v>
      </c>
      <c r="F454" s="36" t="str">
        <f t="shared" si="19"/>
        <v>13.79374657</v>
      </c>
      <c r="G454" s="36"/>
      <c r="H454" s="36"/>
      <c r="I454" s="36"/>
      <c r="J454" s="36"/>
    </row>
    <row r="455">
      <c r="A455" s="37">
        <v>41502.0</v>
      </c>
      <c r="B455" s="36" t="s">
        <v>18</v>
      </c>
      <c r="C455" s="36" t="s">
        <v>21</v>
      </c>
      <c r="D455" s="36">
        <v>22.0</v>
      </c>
      <c r="E455" s="36">
        <v>24.0</v>
      </c>
      <c r="F455" s="36" t="str">
        <f t="shared" si="19"/>
        <v>10.03181569</v>
      </c>
      <c r="G455" s="36"/>
      <c r="H455" s="36"/>
      <c r="I455" s="36"/>
      <c r="J455" s="36"/>
    </row>
    <row r="456">
      <c r="A456" s="37">
        <v>41502.0</v>
      </c>
      <c r="B456" s="36" t="s">
        <v>18</v>
      </c>
      <c r="C456" s="36" t="s">
        <v>21</v>
      </c>
      <c r="D456" s="36">
        <v>23.0</v>
      </c>
      <c r="E456" s="36">
        <v>22.0</v>
      </c>
      <c r="F456" s="36" t="str">
        <f t="shared" si="19"/>
        <v>9.195831049</v>
      </c>
      <c r="G456" s="36"/>
      <c r="H456" s="36"/>
      <c r="I456" s="36"/>
      <c r="J456" s="36"/>
    </row>
    <row r="457">
      <c r="A457" s="37">
        <v>41502.0</v>
      </c>
      <c r="B457" s="36" t="s">
        <v>18</v>
      </c>
      <c r="C457" s="36" t="s">
        <v>21</v>
      </c>
      <c r="D457" s="36">
        <v>24.0</v>
      </c>
      <c r="E457" s="36">
        <v>21.0</v>
      </c>
      <c r="F457" s="36" t="str">
        <f t="shared" si="19"/>
        <v>8.777838728</v>
      </c>
      <c r="G457" s="36"/>
      <c r="H457" s="36"/>
      <c r="I457" s="36"/>
      <c r="J457" s="36"/>
    </row>
    <row r="458">
      <c r="A458" s="37">
        <v>41502.0</v>
      </c>
      <c r="B458" s="36" t="s">
        <v>18</v>
      </c>
      <c r="C458" s="36" t="s">
        <v>25</v>
      </c>
      <c r="D458" s="36">
        <v>1.0</v>
      </c>
      <c r="E458" s="36">
        <v>36.0</v>
      </c>
      <c r="F458" s="36" t="str">
        <f t="shared" ref="F458:F481" si="20">0.4118918919*E458</f>
        <v>14.82810811</v>
      </c>
      <c r="G458" s="36"/>
      <c r="H458" s="36">
        <v>371.0</v>
      </c>
      <c r="I458" s="36" t="str">
        <f>average(H458:H462)</f>
        <v>370</v>
      </c>
      <c r="J458" s="36"/>
    </row>
    <row r="459">
      <c r="A459" s="37">
        <v>41502.0</v>
      </c>
      <c r="B459" s="36" t="s">
        <v>18</v>
      </c>
      <c r="C459" s="36" t="s">
        <v>25</v>
      </c>
      <c r="D459" s="36">
        <v>2.0</v>
      </c>
      <c r="E459" s="36">
        <v>38.0</v>
      </c>
      <c r="F459" s="36" t="str">
        <f t="shared" si="20"/>
        <v>15.65189189</v>
      </c>
      <c r="G459" s="36"/>
      <c r="H459" s="36">
        <v>374.0</v>
      </c>
      <c r="I459" s="36" t="str">
        <f>G2/I458</f>
        <v>0.4118918919</v>
      </c>
      <c r="J459" s="36"/>
    </row>
    <row r="460">
      <c r="A460" s="37">
        <v>41502.0</v>
      </c>
      <c r="B460" s="36" t="s">
        <v>18</v>
      </c>
      <c r="C460" s="36" t="s">
        <v>25</v>
      </c>
      <c r="D460" s="36">
        <v>3.0</v>
      </c>
      <c r="E460" s="36">
        <v>36.0</v>
      </c>
      <c r="F460" s="36" t="str">
        <f t="shared" si="20"/>
        <v>14.82810811</v>
      </c>
      <c r="G460" s="36"/>
      <c r="H460" s="36">
        <v>367.0</v>
      </c>
      <c r="I460" s="36"/>
      <c r="J460" s="36"/>
    </row>
    <row r="461">
      <c r="A461" s="37">
        <v>41502.0</v>
      </c>
      <c r="B461" s="36" t="s">
        <v>18</v>
      </c>
      <c r="C461" s="36" t="s">
        <v>25</v>
      </c>
      <c r="D461" s="36">
        <v>4.0</v>
      </c>
      <c r="E461" s="36">
        <v>40.0</v>
      </c>
      <c r="F461" s="36" t="str">
        <f t="shared" si="20"/>
        <v>16.47567568</v>
      </c>
      <c r="G461" s="36"/>
      <c r="H461" s="36">
        <v>369.0</v>
      </c>
      <c r="I461" s="36"/>
      <c r="J461" s="36"/>
    </row>
    <row r="462">
      <c r="A462" s="37">
        <v>41502.0</v>
      </c>
      <c r="B462" s="36" t="s">
        <v>18</v>
      </c>
      <c r="C462" s="36" t="s">
        <v>25</v>
      </c>
      <c r="D462" s="36">
        <v>5.0</v>
      </c>
      <c r="E462" s="36">
        <v>36.0</v>
      </c>
      <c r="F462" s="36" t="str">
        <f t="shared" si="20"/>
        <v>14.82810811</v>
      </c>
      <c r="G462" s="36"/>
      <c r="H462" s="36">
        <v>369.0</v>
      </c>
      <c r="I462" s="36"/>
      <c r="J462" s="36"/>
    </row>
    <row r="463">
      <c r="A463" s="37">
        <v>41502.0</v>
      </c>
      <c r="B463" s="36" t="s">
        <v>18</v>
      </c>
      <c r="C463" s="36" t="s">
        <v>25</v>
      </c>
      <c r="D463" s="36">
        <v>6.0</v>
      </c>
      <c r="E463" s="36">
        <v>48.0</v>
      </c>
      <c r="F463" s="36" t="str">
        <f t="shared" si="20"/>
        <v>19.77081081</v>
      </c>
      <c r="G463" s="36"/>
      <c r="H463" s="36"/>
      <c r="I463" s="36"/>
      <c r="J463" s="36"/>
    </row>
    <row r="464">
      <c r="A464" s="37">
        <v>41502.0</v>
      </c>
      <c r="B464" s="36" t="s">
        <v>18</v>
      </c>
      <c r="C464" s="36" t="s">
        <v>25</v>
      </c>
      <c r="D464" s="36">
        <v>7.0</v>
      </c>
      <c r="E464" s="36">
        <v>21.0</v>
      </c>
      <c r="F464" s="36" t="str">
        <f t="shared" si="20"/>
        <v>8.64972973</v>
      </c>
      <c r="G464" s="36"/>
      <c r="H464" s="36"/>
      <c r="I464" s="36"/>
      <c r="J464" s="36"/>
    </row>
    <row r="465">
      <c r="A465" s="37">
        <v>41502.0</v>
      </c>
      <c r="B465" s="36" t="s">
        <v>18</v>
      </c>
      <c r="C465" s="36" t="s">
        <v>25</v>
      </c>
      <c r="D465" s="36">
        <v>8.0</v>
      </c>
      <c r="E465" s="36">
        <v>28.0</v>
      </c>
      <c r="F465" s="36" t="str">
        <f t="shared" si="20"/>
        <v>11.53297297</v>
      </c>
      <c r="G465" s="36"/>
      <c r="H465" s="36"/>
      <c r="I465" s="36"/>
      <c r="J465" s="36"/>
    </row>
    <row r="466">
      <c r="A466" s="37">
        <v>41502.0</v>
      </c>
      <c r="B466" s="36" t="s">
        <v>18</v>
      </c>
      <c r="C466" s="36" t="s">
        <v>25</v>
      </c>
      <c r="D466" s="36">
        <v>9.0</v>
      </c>
      <c r="E466" s="36">
        <v>32.0</v>
      </c>
      <c r="F466" s="36" t="str">
        <f t="shared" si="20"/>
        <v>13.18054054</v>
      </c>
      <c r="G466" s="36"/>
      <c r="H466" s="36"/>
      <c r="I466" s="36"/>
      <c r="J466" s="36"/>
    </row>
    <row r="467">
      <c r="A467" s="37">
        <v>41502.0</v>
      </c>
      <c r="B467" s="36" t="s">
        <v>18</v>
      </c>
      <c r="C467" s="36" t="s">
        <v>25</v>
      </c>
      <c r="D467" s="36">
        <v>10.0</v>
      </c>
      <c r="E467" s="36">
        <v>30.0</v>
      </c>
      <c r="F467" s="36" t="str">
        <f t="shared" si="20"/>
        <v>12.35675676</v>
      </c>
      <c r="G467" s="36"/>
      <c r="H467" s="36"/>
      <c r="I467" s="36"/>
      <c r="J467" s="36"/>
    </row>
    <row r="468">
      <c r="A468" s="37">
        <v>41502.0</v>
      </c>
      <c r="B468" s="36" t="s">
        <v>18</v>
      </c>
      <c r="C468" s="36" t="s">
        <v>25</v>
      </c>
      <c r="D468" s="36">
        <v>11.0</v>
      </c>
      <c r="E468" s="36">
        <v>40.0</v>
      </c>
      <c r="F468" s="36" t="str">
        <f t="shared" si="20"/>
        <v>16.47567568</v>
      </c>
      <c r="G468" s="36"/>
      <c r="H468" s="36"/>
      <c r="I468" s="36"/>
      <c r="J468" s="36"/>
    </row>
    <row r="469">
      <c r="A469" s="37">
        <v>41502.0</v>
      </c>
      <c r="B469" s="36" t="s">
        <v>18</v>
      </c>
      <c r="C469" s="36" t="s">
        <v>25</v>
      </c>
      <c r="D469" s="36">
        <v>12.0</v>
      </c>
      <c r="E469" s="36">
        <v>31.0</v>
      </c>
      <c r="F469" s="36" t="str">
        <f t="shared" si="20"/>
        <v>12.76864865</v>
      </c>
      <c r="G469" s="36"/>
      <c r="H469" s="36"/>
      <c r="I469" s="36"/>
      <c r="J469" s="36"/>
    </row>
    <row r="470">
      <c r="A470" s="37">
        <v>41502.0</v>
      </c>
      <c r="B470" s="36" t="s">
        <v>18</v>
      </c>
      <c r="C470" s="36" t="s">
        <v>25</v>
      </c>
      <c r="D470" s="36">
        <v>13.0</v>
      </c>
      <c r="E470" s="36">
        <v>32.0</v>
      </c>
      <c r="F470" s="36" t="str">
        <f t="shared" si="20"/>
        <v>13.18054054</v>
      </c>
      <c r="G470" s="36"/>
      <c r="H470" s="36"/>
      <c r="I470" s="36"/>
      <c r="J470" s="36"/>
    </row>
    <row r="471">
      <c r="A471" s="37">
        <v>41502.0</v>
      </c>
      <c r="B471" s="36" t="s">
        <v>18</v>
      </c>
      <c r="C471" s="36" t="s">
        <v>25</v>
      </c>
      <c r="D471" s="36">
        <v>14.0</v>
      </c>
      <c r="E471" s="36">
        <v>32.0</v>
      </c>
      <c r="F471" s="36" t="str">
        <f t="shared" si="20"/>
        <v>13.18054054</v>
      </c>
      <c r="G471" s="36"/>
      <c r="H471" s="36"/>
      <c r="I471" s="36"/>
      <c r="J471" s="36"/>
    </row>
    <row r="472">
      <c r="A472" s="37">
        <v>41502.0</v>
      </c>
      <c r="B472" s="36" t="s">
        <v>18</v>
      </c>
      <c r="C472" s="36" t="s">
        <v>25</v>
      </c>
      <c r="D472" s="36">
        <v>15.0</v>
      </c>
      <c r="E472" s="36">
        <v>35.0</v>
      </c>
      <c r="F472" s="36" t="str">
        <f t="shared" si="20"/>
        <v>14.41621622</v>
      </c>
      <c r="G472" s="36"/>
      <c r="H472" s="36"/>
      <c r="I472" s="36"/>
      <c r="J472" s="36"/>
    </row>
    <row r="473">
      <c r="A473" s="37">
        <v>41502.0</v>
      </c>
      <c r="B473" s="36" t="s">
        <v>18</v>
      </c>
      <c r="C473" s="36" t="s">
        <v>25</v>
      </c>
      <c r="D473" s="36">
        <v>16.0</v>
      </c>
      <c r="E473" s="36">
        <v>33.0</v>
      </c>
      <c r="F473" s="36" t="str">
        <f t="shared" si="20"/>
        <v>13.59243243</v>
      </c>
      <c r="G473" s="36"/>
      <c r="H473" s="36"/>
      <c r="I473" s="36"/>
      <c r="J473" s="36"/>
    </row>
    <row r="474">
      <c r="A474" s="37">
        <v>41502.0</v>
      </c>
      <c r="B474" s="36" t="s">
        <v>18</v>
      </c>
      <c r="C474" s="36" t="s">
        <v>25</v>
      </c>
      <c r="D474" s="36">
        <v>17.0</v>
      </c>
      <c r="E474" s="36">
        <v>21.0</v>
      </c>
      <c r="F474" s="36" t="str">
        <f t="shared" si="20"/>
        <v>8.64972973</v>
      </c>
      <c r="G474" s="36"/>
      <c r="H474" s="36"/>
      <c r="I474" s="36"/>
      <c r="J474" s="36"/>
    </row>
    <row r="475">
      <c r="A475" s="37">
        <v>41502.0</v>
      </c>
      <c r="B475" s="36" t="s">
        <v>18</v>
      </c>
      <c r="C475" s="36" t="s">
        <v>25</v>
      </c>
      <c r="D475" s="36">
        <v>18.0</v>
      </c>
      <c r="E475" s="36">
        <v>19.0</v>
      </c>
      <c r="F475" s="36" t="str">
        <f t="shared" si="20"/>
        <v>7.825945946</v>
      </c>
      <c r="G475" s="36"/>
      <c r="H475" s="36"/>
      <c r="I475" s="36"/>
      <c r="J475" s="36"/>
    </row>
    <row r="476">
      <c r="A476" s="37">
        <v>41502.0</v>
      </c>
      <c r="B476" s="36" t="s">
        <v>18</v>
      </c>
      <c r="C476" s="36" t="s">
        <v>25</v>
      </c>
      <c r="D476" s="36">
        <v>19.0</v>
      </c>
      <c r="E476" s="36">
        <v>24.0</v>
      </c>
      <c r="F476" s="36" t="str">
        <f t="shared" si="20"/>
        <v>9.885405406</v>
      </c>
      <c r="G476" s="36"/>
      <c r="H476" s="36"/>
      <c r="I476" s="36"/>
      <c r="J476" s="36"/>
    </row>
    <row r="477">
      <c r="A477" s="37">
        <v>41502.0</v>
      </c>
      <c r="B477" s="36" t="s">
        <v>18</v>
      </c>
      <c r="C477" s="36" t="s">
        <v>25</v>
      </c>
      <c r="D477" s="36">
        <v>20.0</v>
      </c>
      <c r="E477" s="36">
        <v>20.0</v>
      </c>
      <c r="F477" s="36" t="str">
        <f t="shared" si="20"/>
        <v>8.237837838</v>
      </c>
      <c r="G477" s="36"/>
      <c r="H477" s="36"/>
      <c r="I477" s="36"/>
      <c r="J477" s="36"/>
    </row>
    <row r="478">
      <c r="A478" s="37">
        <v>41502.0</v>
      </c>
      <c r="B478" s="36" t="s">
        <v>18</v>
      </c>
      <c r="C478" s="36" t="s">
        <v>25</v>
      </c>
      <c r="D478" s="36">
        <v>21.0</v>
      </c>
      <c r="E478" s="36">
        <v>38.0</v>
      </c>
      <c r="F478" s="36" t="str">
        <f t="shared" si="20"/>
        <v>15.65189189</v>
      </c>
      <c r="G478" s="36"/>
      <c r="H478" s="36"/>
      <c r="I478" s="36"/>
      <c r="J478" s="36"/>
    </row>
    <row r="479">
      <c r="A479" s="37">
        <v>41502.0</v>
      </c>
      <c r="B479" s="36" t="s">
        <v>18</v>
      </c>
      <c r="C479" s="36" t="s">
        <v>25</v>
      </c>
      <c r="D479" s="36">
        <v>22.0</v>
      </c>
      <c r="E479" s="36">
        <v>26.0</v>
      </c>
      <c r="F479" s="36" t="str">
        <f t="shared" si="20"/>
        <v>10.70918919</v>
      </c>
      <c r="G479" s="36"/>
      <c r="H479" s="36"/>
      <c r="I479" s="36"/>
      <c r="J479" s="36"/>
    </row>
    <row r="480">
      <c r="A480" s="37">
        <v>41502.0</v>
      </c>
      <c r="B480" s="36" t="s">
        <v>18</v>
      </c>
      <c r="C480" s="36" t="s">
        <v>25</v>
      </c>
      <c r="D480" s="36">
        <v>23.0</v>
      </c>
      <c r="E480" s="36">
        <v>26.0</v>
      </c>
      <c r="F480" s="36" t="str">
        <f t="shared" si="20"/>
        <v>10.70918919</v>
      </c>
      <c r="G480" s="36"/>
      <c r="H480" s="36"/>
      <c r="I480" s="36"/>
      <c r="J480" s="36"/>
    </row>
    <row r="481">
      <c r="A481" s="37">
        <v>41502.0</v>
      </c>
      <c r="B481" s="36" t="s">
        <v>18</v>
      </c>
      <c r="C481" s="36" t="s">
        <v>25</v>
      </c>
      <c r="D481" s="36">
        <v>24.0</v>
      </c>
      <c r="E481" s="36">
        <v>39.0</v>
      </c>
      <c r="F481" s="36" t="str">
        <f t="shared" si="20"/>
        <v>16.06378378</v>
      </c>
      <c r="G481" s="36"/>
      <c r="H481" s="36"/>
      <c r="I481" s="36"/>
      <c r="J481" s="36"/>
    </row>
    <row r="482">
      <c r="A482" s="37">
        <v>41502.0</v>
      </c>
      <c r="B482" s="36" t="s">
        <v>18</v>
      </c>
      <c r="C482" s="36" t="s">
        <v>19</v>
      </c>
      <c r="D482" s="36">
        <v>1.0</v>
      </c>
      <c r="E482" s="36">
        <v>45.0</v>
      </c>
      <c r="F482" s="36" t="str">
        <f t="shared" ref="F482:F505" si="21">0.4027484144*E482</f>
        <v>18.12367865</v>
      </c>
      <c r="G482" s="36"/>
      <c r="H482" s="36">
        <v>376.0</v>
      </c>
      <c r="I482" s="36" t="str">
        <f>average(H482:H486)</f>
        <v>378.4</v>
      </c>
      <c r="J482" s="36"/>
    </row>
    <row r="483">
      <c r="A483" s="37">
        <v>41502.0</v>
      </c>
      <c r="B483" s="36" t="s">
        <v>18</v>
      </c>
      <c r="C483" s="36" t="s">
        <v>19</v>
      </c>
      <c r="D483" s="36">
        <v>2.0</v>
      </c>
      <c r="E483" s="36">
        <v>58.0</v>
      </c>
      <c r="F483" s="36" t="str">
        <f t="shared" si="21"/>
        <v>23.35940804</v>
      </c>
      <c r="G483" s="36"/>
      <c r="H483" s="36">
        <v>380.0</v>
      </c>
      <c r="I483" s="36" t="str">
        <f>G2/I482</f>
        <v>0.4027484144</v>
      </c>
      <c r="J483" s="36"/>
    </row>
    <row r="484">
      <c r="A484" s="37">
        <v>41502.0</v>
      </c>
      <c r="B484" s="36" t="s">
        <v>18</v>
      </c>
      <c r="C484" s="36" t="s">
        <v>19</v>
      </c>
      <c r="D484" s="36">
        <v>3.0</v>
      </c>
      <c r="E484" s="36">
        <v>43.0</v>
      </c>
      <c r="F484" s="36" t="str">
        <f t="shared" si="21"/>
        <v>17.31818182</v>
      </c>
      <c r="G484" s="36"/>
      <c r="H484" s="36">
        <v>378.0</v>
      </c>
      <c r="I484" s="36"/>
      <c r="J484" s="36"/>
    </row>
    <row r="485">
      <c r="A485" s="37">
        <v>41502.0</v>
      </c>
      <c r="B485" s="36" t="s">
        <v>18</v>
      </c>
      <c r="C485" s="36" t="s">
        <v>19</v>
      </c>
      <c r="D485" s="36">
        <v>4.0</v>
      </c>
      <c r="E485" s="36">
        <v>47.0</v>
      </c>
      <c r="F485" s="36" t="str">
        <f t="shared" si="21"/>
        <v>18.92917548</v>
      </c>
      <c r="G485" s="36"/>
      <c r="H485" s="36">
        <v>376.0</v>
      </c>
      <c r="I485" s="36"/>
      <c r="J485" s="36"/>
    </row>
    <row r="486">
      <c r="A486" s="37">
        <v>41502.0</v>
      </c>
      <c r="B486" s="36" t="s">
        <v>18</v>
      </c>
      <c r="C486" s="36" t="s">
        <v>19</v>
      </c>
      <c r="D486" s="36">
        <v>5.0</v>
      </c>
      <c r="E486" s="36">
        <v>27.0</v>
      </c>
      <c r="F486" s="36" t="str">
        <f t="shared" si="21"/>
        <v>10.87420719</v>
      </c>
      <c r="G486" s="36"/>
      <c r="H486" s="36">
        <v>382.0</v>
      </c>
      <c r="I486" s="36"/>
      <c r="J486" s="36"/>
    </row>
    <row r="487">
      <c r="A487" s="37">
        <v>41502.0</v>
      </c>
      <c r="B487" s="36" t="s">
        <v>18</v>
      </c>
      <c r="C487" s="36" t="s">
        <v>19</v>
      </c>
      <c r="D487" s="36">
        <v>6.0</v>
      </c>
      <c r="E487" s="36">
        <v>30.0</v>
      </c>
      <c r="F487" s="36" t="str">
        <f t="shared" si="21"/>
        <v>12.08245243</v>
      </c>
      <c r="G487" s="36"/>
      <c r="H487" s="36"/>
      <c r="I487" s="36"/>
      <c r="J487" s="36"/>
    </row>
    <row r="488">
      <c r="A488" s="37">
        <v>41502.0</v>
      </c>
      <c r="B488" s="36" t="s">
        <v>18</v>
      </c>
      <c r="C488" s="36" t="s">
        <v>19</v>
      </c>
      <c r="D488" s="36">
        <v>7.0</v>
      </c>
      <c r="E488" s="36">
        <v>29.0</v>
      </c>
      <c r="F488" s="36" t="str">
        <f t="shared" si="21"/>
        <v>11.67970402</v>
      </c>
      <c r="G488" s="36"/>
      <c r="H488" s="36"/>
      <c r="I488" s="36"/>
      <c r="J488" s="36"/>
    </row>
    <row r="489">
      <c r="A489" s="37">
        <v>41502.0</v>
      </c>
      <c r="B489" s="36" t="s">
        <v>18</v>
      </c>
      <c r="C489" s="36" t="s">
        <v>19</v>
      </c>
      <c r="D489" s="36">
        <v>8.0</v>
      </c>
      <c r="E489" s="36">
        <v>31.0</v>
      </c>
      <c r="F489" s="36" t="str">
        <f t="shared" si="21"/>
        <v>12.48520085</v>
      </c>
      <c r="G489" s="36"/>
      <c r="H489" s="36"/>
      <c r="I489" s="36"/>
      <c r="J489" s="36"/>
    </row>
    <row r="490">
      <c r="A490" s="37">
        <v>41502.0</v>
      </c>
      <c r="B490" s="36" t="s">
        <v>18</v>
      </c>
      <c r="C490" s="36" t="s">
        <v>19</v>
      </c>
      <c r="D490" s="36">
        <v>9.0</v>
      </c>
      <c r="E490" s="36">
        <v>29.0</v>
      </c>
      <c r="F490" s="36" t="str">
        <f t="shared" si="21"/>
        <v>11.67970402</v>
      </c>
      <c r="G490" s="36"/>
      <c r="H490" s="36"/>
      <c r="I490" s="36"/>
      <c r="J490" s="36"/>
    </row>
    <row r="491">
      <c r="A491" s="37">
        <v>41502.0</v>
      </c>
      <c r="B491" s="36" t="s">
        <v>18</v>
      </c>
      <c r="C491" s="36" t="s">
        <v>19</v>
      </c>
      <c r="D491" s="36">
        <v>10.0</v>
      </c>
      <c r="E491" s="36">
        <v>22.0</v>
      </c>
      <c r="F491" s="36" t="str">
        <f t="shared" si="21"/>
        <v>8.860465117</v>
      </c>
      <c r="G491" s="36"/>
      <c r="H491" s="36"/>
      <c r="I491" s="36"/>
      <c r="J491" s="36"/>
    </row>
    <row r="492">
      <c r="A492" s="37">
        <v>41502.0</v>
      </c>
      <c r="B492" s="36" t="s">
        <v>18</v>
      </c>
      <c r="C492" s="36" t="s">
        <v>19</v>
      </c>
      <c r="D492" s="36">
        <v>11.0</v>
      </c>
      <c r="E492" s="36">
        <v>32.0</v>
      </c>
      <c r="F492" s="36" t="str">
        <f t="shared" si="21"/>
        <v>12.88794926</v>
      </c>
      <c r="G492" s="36"/>
      <c r="H492" s="36"/>
      <c r="I492" s="36"/>
      <c r="J492" s="36"/>
    </row>
    <row r="493">
      <c r="A493" s="37">
        <v>41502.0</v>
      </c>
      <c r="B493" s="36" t="s">
        <v>18</v>
      </c>
      <c r="C493" s="36" t="s">
        <v>19</v>
      </c>
      <c r="D493" s="36">
        <v>12.0</v>
      </c>
      <c r="E493" s="36">
        <v>35.0</v>
      </c>
      <c r="F493" s="36" t="str">
        <f t="shared" si="21"/>
        <v>14.0961945</v>
      </c>
      <c r="G493" s="36"/>
      <c r="H493" s="36"/>
      <c r="I493" s="36"/>
      <c r="J493" s="36"/>
    </row>
    <row r="494">
      <c r="A494" s="37">
        <v>41502.0</v>
      </c>
      <c r="B494" s="36" t="s">
        <v>18</v>
      </c>
      <c r="C494" s="36" t="s">
        <v>19</v>
      </c>
      <c r="D494" s="36">
        <v>13.0</v>
      </c>
      <c r="E494" s="36">
        <v>46.0</v>
      </c>
      <c r="F494" s="36" t="str">
        <f t="shared" si="21"/>
        <v>18.52642706</v>
      </c>
      <c r="G494" s="36"/>
      <c r="H494" s="36"/>
      <c r="I494" s="36"/>
      <c r="J494" s="36"/>
    </row>
    <row r="495">
      <c r="A495" s="37">
        <v>41502.0</v>
      </c>
      <c r="B495" s="36" t="s">
        <v>18</v>
      </c>
      <c r="C495" s="36" t="s">
        <v>19</v>
      </c>
      <c r="D495" s="36">
        <v>14.0</v>
      </c>
      <c r="E495" s="36">
        <v>51.0</v>
      </c>
      <c r="F495" s="36" t="str">
        <f t="shared" si="21"/>
        <v>20.54016913</v>
      </c>
      <c r="G495" s="36"/>
      <c r="H495" s="36"/>
      <c r="I495" s="36"/>
      <c r="J495" s="36"/>
    </row>
    <row r="496">
      <c r="A496" s="37">
        <v>41502.0</v>
      </c>
      <c r="B496" s="36" t="s">
        <v>18</v>
      </c>
      <c r="C496" s="36" t="s">
        <v>19</v>
      </c>
      <c r="D496" s="36">
        <v>15.0</v>
      </c>
      <c r="E496" s="36">
        <v>37.0</v>
      </c>
      <c r="F496" s="36" t="str">
        <f t="shared" si="21"/>
        <v>14.90169133</v>
      </c>
      <c r="G496" s="36"/>
      <c r="H496" s="36"/>
      <c r="I496" s="36"/>
      <c r="J496" s="36"/>
    </row>
    <row r="497">
      <c r="A497" s="37">
        <v>41502.0</v>
      </c>
      <c r="B497" s="36" t="s">
        <v>18</v>
      </c>
      <c r="C497" s="36" t="s">
        <v>19</v>
      </c>
      <c r="D497" s="36">
        <v>16.0</v>
      </c>
      <c r="E497" s="36">
        <v>39.0</v>
      </c>
      <c r="F497" s="36" t="str">
        <f t="shared" si="21"/>
        <v>15.70718816</v>
      </c>
      <c r="G497" s="36"/>
      <c r="H497" s="36"/>
      <c r="I497" s="36"/>
      <c r="J497" s="36"/>
    </row>
    <row r="498">
      <c r="A498" s="37">
        <v>41502.0</v>
      </c>
      <c r="B498" s="36" t="s">
        <v>18</v>
      </c>
      <c r="C498" s="36" t="s">
        <v>19</v>
      </c>
      <c r="D498" s="36">
        <v>17.0</v>
      </c>
      <c r="E498" s="36">
        <v>43.0</v>
      </c>
      <c r="F498" s="36" t="str">
        <f t="shared" si="21"/>
        <v>17.31818182</v>
      </c>
      <c r="G498" s="36"/>
      <c r="H498" s="36"/>
      <c r="I498" s="36"/>
      <c r="J498" s="36"/>
    </row>
    <row r="499">
      <c r="A499" s="37">
        <v>41502.0</v>
      </c>
      <c r="B499" s="36" t="s">
        <v>18</v>
      </c>
      <c r="C499" s="36" t="s">
        <v>19</v>
      </c>
      <c r="D499" s="36">
        <v>18.0</v>
      </c>
      <c r="E499" s="36">
        <v>23.0</v>
      </c>
      <c r="F499" s="36" t="str">
        <f t="shared" si="21"/>
        <v>9.263213531</v>
      </c>
      <c r="G499" s="36"/>
      <c r="H499" s="36"/>
      <c r="I499" s="36"/>
      <c r="J499" s="36"/>
    </row>
    <row r="500">
      <c r="A500" s="37">
        <v>41502.0</v>
      </c>
      <c r="B500" s="36" t="s">
        <v>18</v>
      </c>
      <c r="C500" s="36" t="s">
        <v>19</v>
      </c>
      <c r="D500" s="36">
        <v>19.0</v>
      </c>
      <c r="E500" s="36">
        <v>43.0</v>
      </c>
      <c r="F500" s="36" t="str">
        <f t="shared" si="21"/>
        <v>17.31818182</v>
      </c>
      <c r="G500" s="36"/>
      <c r="H500" s="36"/>
      <c r="I500" s="36"/>
      <c r="J500" s="36"/>
    </row>
    <row r="501">
      <c r="A501" s="37">
        <v>41502.0</v>
      </c>
      <c r="B501" s="36" t="s">
        <v>18</v>
      </c>
      <c r="C501" s="36" t="s">
        <v>19</v>
      </c>
      <c r="D501" s="36">
        <v>20.0</v>
      </c>
      <c r="E501" s="36">
        <v>29.0</v>
      </c>
      <c r="F501" s="36" t="str">
        <f t="shared" si="21"/>
        <v>11.67970402</v>
      </c>
      <c r="G501" s="36"/>
      <c r="H501" s="36"/>
      <c r="I501" s="36"/>
      <c r="J501" s="36"/>
    </row>
    <row r="502">
      <c r="A502" s="37">
        <v>41502.0</v>
      </c>
      <c r="B502" s="36" t="s">
        <v>18</v>
      </c>
      <c r="C502" s="36" t="s">
        <v>19</v>
      </c>
      <c r="D502" s="36">
        <v>21.0</v>
      </c>
      <c r="E502" s="36">
        <v>50.0</v>
      </c>
      <c r="F502" s="36" t="str">
        <f t="shared" si="21"/>
        <v>20.13742072</v>
      </c>
      <c r="G502" s="36"/>
      <c r="H502" s="36"/>
      <c r="I502" s="36"/>
      <c r="J502" s="36"/>
    </row>
    <row r="503">
      <c r="A503" s="37">
        <v>41502.0</v>
      </c>
      <c r="B503" s="36" t="s">
        <v>18</v>
      </c>
      <c r="C503" s="36" t="s">
        <v>19</v>
      </c>
      <c r="D503" s="36">
        <v>22.0</v>
      </c>
      <c r="E503" s="36">
        <v>44.0</v>
      </c>
      <c r="F503" s="36" t="str">
        <f t="shared" si="21"/>
        <v>17.72093023</v>
      </c>
      <c r="G503" s="36"/>
      <c r="H503" s="36"/>
      <c r="I503" s="36"/>
      <c r="J503" s="36"/>
    </row>
    <row r="504">
      <c r="A504" s="37">
        <v>41502.0</v>
      </c>
      <c r="B504" s="36" t="s">
        <v>18</v>
      </c>
      <c r="C504" s="36" t="s">
        <v>19</v>
      </c>
      <c r="D504" s="36">
        <v>23.0</v>
      </c>
      <c r="E504" s="36">
        <v>22.0</v>
      </c>
      <c r="F504" s="36" t="str">
        <f t="shared" si="21"/>
        <v>8.860465117</v>
      </c>
      <c r="G504" s="36"/>
      <c r="H504" s="36"/>
      <c r="I504" s="36"/>
      <c r="J504" s="36"/>
    </row>
    <row r="505">
      <c r="A505" s="37">
        <v>41502.0</v>
      </c>
      <c r="B505" s="36" t="s">
        <v>18</v>
      </c>
      <c r="C505" s="36" t="s">
        <v>19</v>
      </c>
      <c r="D505" s="36">
        <v>24.0</v>
      </c>
      <c r="E505" s="36">
        <v>39.0</v>
      </c>
      <c r="F505" s="36" t="str">
        <f t="shared" si="21"/>
        <v>15.70718816</v>
      </c>
      <c r="G505" s="36"/>
      <c r="H505" s="36"/>
      <c r="I505" s="36"/>
      <c r="J505" s="36"/>
    </row>
    <row r="506">
      <c r="A506" s="37">
        <v>41502.0</v>
      </c>
      <c r="B506" s="36" t="s">
        <v>18</v>
      </c>
      <c r="C506" s="36" t="s">
        <v>31</v>
      </c>
      <c r="D506" s="36">
        <v>1.0</v>
      </c>
      <c r="E506" s="36">
        <v>28.0</v>
      </c>
      <c r="F506" s="36" t="str">
        <f t="shared" ref="F506:F529" si="22">0.4302653868*E506</f>
        <v>12.04743083</v>
      </c>
      <c r="G506" s="36"/>
      <c r="H506" s="36">
        <v>357.0</v>
      </c>
      <c r="I506" s="36" t="str">
        <f>average(H506:H510)</f>
        <v>354.2</v>
      </c>
      <c r="J506" s="36"/>
    </row>
    <row r="507">
      <c r="A507" s="37">
        <v>41502.0</v>
      </c>
      <c r="B507" s="36" t="s">
        <v>18</v>
      </c>
      <c r="C507" s="36" t="s">
        <v>31</v>
      </c>
      <c r="D507" s="36">
        <v>2.0</v>
      </c>
      <c r="E507" s="36">
        <v>31.0</v>
      </c>
      <c r="F507" s="36" t="str">
        <f t="shared" si="22"/>
        <v>13.33822699</v>
      </c>
      <c r="G507" s="36"/>
      <c r="H507" s="36">
        <v>353.0</v>
      </c>
      <c r="I507" s="36" t="str">
        <f>G2/I506</f>
        <v>0.4302653868</v>
      </c>
      <c r="J507" s="36"/>
    </row>
    <row r="508">
      <c r="A508" s="37">
        <v>41502.0</v>
      </c>
      <c r="B508" s="36" t="s">
        <v>18</v>
      </c>
      <c r="C508" s="36" t="s">
        <v>31</v>
      </c>
      <c r="D508" s="36">
        <v>3.0</v>
      </c>
      <c r="E508" s="36">
        <v>21.0</v>
      </c>
      <c r="F508" s="36" t="str">
        <f t="shared" si="22"/>
        <v>9.035573123</v>
      </c>
      <c r="G508" s="36"/>
      <c r="H508" s="36">
        <v>355.0</v>
      </c>
      <c r="I508" s="36"/>
      <c r="J508" s="36"/>
    </row>
    <row r="509">
      <c r="A509" s="37">
        <v>41502.0</v>
      </c>
      <c r="B509" s="36" t="s">
        <v>18</v>
      </c>
      <c r="C509" s="36" t="s">
        <v>31</v>
      </c>
      <c r="D509" s="36">
        <v>4.0</v>
      </c>
      <c r="E509" s="36">
        <v>29.0</v>
      </c>
      <c r="F509" s="36" t="str">
        <f t="shared" si="22"/>
        <v>12.47769622</v>
      </c>
      <c r="G509" s="36"/>
      <c r="H509" s="36">
        <v>351.0</v>
      </c>
      <c r="I509" s="36"/>
      <c r="J509" s="36"/>
    </row>
    <row r="510">
      <c r="A510" s="37">
        <v>41502.0</v>
      </c>
      <c r="B510" s="36" t="s">
        <v>18</v>
      </c>
      <c r="C510" s="36" t="s">
        <v>31</v>
      </c>
      <c r="D510" s="36">
        <v>5.0</v>
      </c>
      <c r="E510" s="36">
        <v>19.0</v>
      </c>
      <c r="F510" s="36" t="str">
        <f t="shared" si="22"/>
        <v>8.175042349</v>
      </c>
      <c r="G510" s="36"/>
      <c r="H510" s="36">
        <v>355.0</v>
      </c>
      <c r="I510" s="36"/>
      <c r="J510" s="36"/>
    </row>
    <row r="511">
      <c r="A511" s="37">
        <v>41502.0</v>
      </c>
      <c r="B511" s="36" t="s">
        <v>18</v>
      </c>
      <c r="C511" s="36" t="s">
        <v>31</v>
      </c>
      <c r="D511" s="36">
        <v>6.0</v>
      </c>
      <c r="E511" s="36">
        <v>25.0</v>
      </c>
      <c r="F511" s="36" t="str">
        <f t="shared" si="22"/>
        <v>10.75663467</v>
      </c>
      <c r="G511" s="36"/>
      <c r="H511" s="36"/>
      <c r="I511" s="36"/>
      <c r="J511" s="36"/>
    </row>
    <row r="512">
      <c r="A512" s="37">
        <v>41502.0</v>
      </c>
      <c r="B512" s="36" t="s">
        <v>18</v>
      </c>
      <c r="C512" s="36" t="s">
        <v>31</v>
      </c>
      <c r="D512" s="36">
        <v>7.0</v>
      </c>
      <c r="E512" s="36">
        <v>19.0</v>
      </c>
      <c r="F512" s="36" t="str">
        <f t="shared" si="22"/>
        <v>8.175042349</v>
      </c>
      <c r="G512" s="36"/>
      <c r="H512" s="36"/>
      <c r="I512" s="36"/>
      <c r="J512" s="36"/>
    </row>
    <row r="513">
      <c r="A513" s="37">
        <v>41502.0</v>
      </c>
      <c r="B513" s="36" t="s">
        <v>18</v>
      </c>
      <c r="C513" s="36" t="s">
        <v>31</v>
      </c>
      <c r="D513" s="36">
        <v>8.0</v>
      </c>
      <c r="E513" s="36">
        <v>25.0</v>
      </c>
      <c r="F513" s="36" t="str">
        <f t="shared" si="22"/>
        <v>10.75663467</v>
      </c>
      <c r="G513" s="36"/>
      <c r="H513" s="36"/>
      <c r="I513" s="36"/>
      <c r="J513" s="36"/>
    </row>
    <row r="514">
      <c r="A514" s="37">
        <v>41502.0</v>
      </c>
      <c r="B514" s="36" t="s">
        <v>18</v>
      </c>
      <c r="C514" s="36" t="s">
        <v>31</v>
      </c>
      <c r="D514" s="36">
        <v>9.0</v>
      </c>
      <c r="E514" s="36">
        <v>28.0</v>
      </c>
      <c r="F514" s="36" t="str">
        <f t="shared" si="22"/>
        <v>12.04743083</v>
      </c>
      <c r="G514" s="36"/>
      <c r="H514" s="36"/>
      <c r="I514" s="36"/>
      <c r="J514" s="36"/>
    </row>
    <row r="515">
      <c r="A515" s="37">
        <v>41502.0</v>
      </c>
      <c r="B515" s="36" t="s">
        <v>18</v>
      </c>
      <c r="C515" s="36" t="s">
        <v>31</v>
      </c>
      <c r="D515" s="36">
        <v>10.0</v>
      </c>
      <c r="E515" s="36">
        <v>36.0</v>
      </c>
      <c r="F515" s="36" t="str">
        <f t="shared" si="22"/>
        <v>15.48955392</v>
      </c>
      <c r="G515" s="36"/>
      <c r="H515" s="36"/>
      <c r="I515" s="36"/>
      <c r="J515" s="36"/>
    </row>
    <row r="516">
      <c r="A516" s="37">
        <v>41502.0</v>
      </c>
      <c r="B516" s="36" t="s">
        <v>18</v>
      </c>
      <c r="C516" s="36" t="s">
        <v>31</v>
      </c>
      <c r="D516" s="36">
        <v>11.0</v>
      </c>
      <c r="E516" s="36">
        <v>16.0</v>
      </c>
      <c r="F516" s="36" t="str">
        <f t="shared" si="22"/>
        <v>6.884246189</v>
      </c>
      <c r="G516" s="36"/>
      <c r="H516" s="36"/>
      <c r="I516" s="36"/>
      <c r="J516" s="36"/>
    </row>
    <row r="517">
      <c r="A517" s="37">
        <v>41502.0</v>
      </c>
      <c r="B517" s="36" t="s">
        <v>18</v>
      </c>
      <c r="C517" s="36" t="s">
        <v>31</v>
      </c>
      <c r="D517" s="36">
        <v>12.0</v>
      </c>
      <c r="E517" s="36">
        <v>44.0</v>
      </c>
      <c r="F517" s="36" t="str">
        <f t="shared" si="22"/>
        <v>18.93167702</v>
      </c>
      <c r="G517" s="36"/>
      <c r="H517" s="36"/>
      <c r="I517" s="36"/>
      <c r="J517" s="36"/>
    </row>
    <row r="518">
      <c r="A518" s="37">
        <v>41502.0</v>
      </c>
      <c r="B518" s="36" t="s">
        <v>18</v>
      </c>
      <c r="C518" s="36" t="s">
        <v>31</v>
      </c>
      <c r="D518" s="36">
        <v>13.0</v>
      </c>
      <c r="E518" s="36">
        <v>16.0</v>
      </c>
      <c r="F518" s="36" t="str">
        <f t="shared" si="22"/>
        <v>6.884246189</v>
      </c>
      <c r="G518" s="36"/>
      <c r="H518" s="36"/>
      <c r="I518" s="36"/>
      <c r="J518" s="36"/>
    </row>
    <row r="519">
      <c r="A519" s="37">
        <v>41502.0</v>
      </c>
      <c r="B519" s="36" t="s">
        <v>18</v>
      </c>
      <c r="C519" s="36" t="s">
        <v>31</v>
      </c>
      <c r="D519" s="36">
        <v>14.0</v>
      </c>
      <c r="E519" s="36">
        <v>26.0</v>
      </c>
      <c r="F519" s="36" t="str">
        <f t="shared" si="22"/>
        <v>11.18690006</v>
      </c>
      <c r="G519" s="36"/>
      <c r="H519" s="36"/>
      <c r="I519" s="36"/>
      <c r="J519" s="36"/>
    </row>
    <row r="520">
      <c r="A520" s="37">
        <v>41502.0</v>
      </c>
      <c r="B520" s="36" t="s">
        <v>18</v>
      </c>
      <c r="C520" s="36" t="s">
        <v>31</v>
      </c>
      <c r="D520" s="36">
        <v>15.0</v>
      </c>
      <c r="E520" s="36">
        <v>27.0</v>
      </c>
      <c r="F520" s="36" t="str">
        <f t="shared" si="22"/>
        <v>11.61716544</v>
      </c>
      <c r="G520" s="36"/>
      <c r="H520" s="36"/>
      <c r="I520" s="36"/>
      <c r="J520" s="36"/>
    </row>
    <row r="521">
      <c r="A521" s="37">
        <v>41502.0</v>
      </c>
      <c r="B521" s="36" t="s">
        <v>18</v>
      </c>
      <c r="C521" s="36" t="s">
        <v>31</v>
      </c>
      <c r="D521" s="36">
        <v>16.0</v>
      </c>
      <c r="E521" s="36">
        <v>17.0</v>
      </c>
      <c r="F521" s="36" t="str">
        <f t="shared" si="22"/>
        <v>7.314511576</v>
      </c>
      <c r="G521" s="36"/>
      <c r="H521" s="36"/>
      <c r="I521" s="36"/>
      <c r="J521" s="36"/>
    </row>
    <row r="522">
      <c r="A522" s="37">
        <v>41502.0</v>
      </c>
      <c r="B522" s="36" t="s">
        <v>18</v>
      </c>
      <c r="C522" s="36" t="s">
        <v>31</v>
      </c>
      <c r="D522" s="36">
        <v>17.0</v>
      </c>
      <c r="E522" s="36">
        <v>38.0</v>
      </c>
      <c r="F522" s="36" t="str">
        <f t="shared" si="22"/>
        <v>16.3500847</v>
      </c>
      <c r="G522" s="36"/>
      <c r="H522" s="36"/>
      <c r="I522" s="36"/>
      <c r="J522" s="36"/>
    </row>
    <row r="523">
      <c r="A523" s="37">
        <v>41502.0</v>
      </c>
      <c r="B523" s="36" t="s">
        <v>18</v>
      </c>
      <c r="C523" s="36" t="s">
        <v>31</v>
      </c>
      <c r="D523" s="36">
        <v>18.0</v>
      </c>
      <c r="E523" s="36">
        <v>23.0</v>
      </c>
      <c r="F523" s="36" t="str">
        <f t="shared" si="22"/>
        <v>9.896103896</v>
      </c>
      <c r="G523" s="36"/>
      <c r="H523" s="36"/>
      <c r="I523" s="36"/>
      <c r="J523" s="36"/>
    </row>
    <row r="524">
      <c r="A524" s="37">
        <v>41502.0</v>
      </c>
      <c r="B524" s="36" t="s">
        <v>18</v>
      </c>
      <c r="C524" s="36" t="s">
        <v>31</v>
      </c>
      <c r="D524" s="36">
        <v>19.0</v>
      </c>
      <c r="E524" s="36">
        <v>29.0</v>
      </c>
      <c r="F524" s="36" t="str">
        <f t="shared" si="22"/>
        <v>12.47769622</v>
      </c>
      <c r="G524" s="36"/>
      <c r="H524" s="36"/>
      <c r="I524" s="36"/>
      <c r="J524" s="36"/>
    </row>
    <row r="525">
      <c r="A525" s="37">
        <v>41502.0</v>
      </c>
      <c r="B525" s="36" t="s">
        <v>18</v>
      </c>
      <c r="C525" s="36" t="s">
        <v>31</v>
      </c>
      <c r="D525" s="36">
        <v>20.0</v>
      </c>
      <c r="E525" s="36">
        <v>19.0</v>
      </c>
      <c r="F525" s="36" t="str">
        <f t="shared" si="22"/>
        <v>8.175042349</v>
      </c>
      <c r="G525" s="36"/>
      <c r="H525" s="36"/>
      <c r="I525" s="36"/>
      <c r="J525" s="36"/>
    </row>
    <row r="526">
      <c r="A526" s="37">
        <v>41502.0</v>
      </c>
      <c r="B526" s="36" t="s">
        <v>18</v>
      </c>
      <c r="C526" s="36" t="s">
        <v>31</v>
      </c>
      <c r="D526" s="36">
        <v>21.0</v>
      </c>
      <c r="E526" s="36">
        <v>20.0</v>
      </c>
      <c r="F526" s="36" t="str">
        <f t="shared" si="22"/>
        <v>8.605307736</v>
      </c>
      <c r="G526" s="36"/>
      <c r="H526" s="36"/>
      <c r="I526" s="36"/>
      <c r="J526" s="36"/>
    </row>
    <row r="527">
      <c r="A527" s="37">
        <v>41502.0</v>
      </c>
      <c r="B527" s="36" t="s">
        <v>18</v>
      </c>
      <c r="C527" s="36" t="s">
        <v>31</v>
      </c>
      <c r="D527" s="36">
        <v>22.0</v>
      </c>
      <c r="E527" s="36">
        <v>28.0</v>
      </c>
      <c r="F527" s="36" t="str">
        <f t="shared" si="22"/>
        <v>12.04743083</v>
      </c>
      <c r="G527" s="36"/>
      <c r="H527" s="36"/>
      <c r="I527" s="36"/>
      <c r="J527" s="36"/>
    </row>
    <row r="528">
      <c r="A528" s="37">
        <v>41502.0</v>
      </c>
      <c r="B528" s="36" t="s">
        <v>18</v>
      </c>
      <c r="C528" s="36" t="s">
        <v>31</v>
      </c>
      <c r="D528" s="36">
        <v>23.0</v>
      </c>
      <c r="E528" s="36">
        <v>23.0</v>
      </c>
      <c r="F528" s="36" t="str">
        <f t="shared" si="22"/>
        <v>9.896103896</v>
      </c>
      <c r="G528" s="36"/>
      <c r="H528" s="36"/>
      <c r="I528" s="36"/>
      <c r="J528" s="36"/>
    </row>
    <row r="529">
      <c r="A529" s="37">
        <v>41502.0</v>
      </c>
      <c r="B529" s="36" t="s">
        <v>18</v>
      </c>
      <c r="C529" s="36" t="s">
        <v>31</v>
      </c>
      <c r="D529" s="36">
        <v>24.0</v>
      </c>
      <c r="E529" s="36">
        <v>26.0</v>
      </c>
      <c r="F529" s="36" t="str">
        <f t="shared" si="22"/>
        <v>11.18690006</v>
      </c>
      <c r="G529" s="36"/>
      <c r="H529" s="36"/>
      <c r="I529" s="36"/>
      <c r="J529" s="36"/>
    </row>
    <row r="530">
      <c r="A530" s="37">
        <v>41502.0</v>
      </c>
      <c r="B530" s="36" t="s">
        <v>18</v>
      </c>
      <c r="C530" s="36" t="s">
        <v>67</v>
      </c>
      <c r="D530" s="36">
        <v>1.0</v>
      </c>
      <c r="E530" s="36">
        <v>24.0</v>
      </c>
      <c r="F530" s="36" t="str">
        <f t="shared" ref="F530:F553" si="23">0.4148067501*E530</f>
        <v>9.955362002</v>
      </c>
      <c r="G530" s="36"/>
      <c r="H530" s="36">
        <v>365.0</v>
      </c>
      <c r="I530" s="36" t="str">
        <f>average(H530:H534)</f>
        <v>367.4</v>
      </c>
      <c r="J530" s="36"/>
    </row>
    <row r="531">
      <c r="A531" s="37">
        <v>41502.0</v>
      </c>
      <c r="B531" s="36" t="s">
        <v>18</v>
      </c>
      <c r="C531" s="36" t="s">
        <v>67</v>
      </c>
      <c r="D531" s="36">
        <v>2.0</v>
      </c>
      <c r="E531" s="36">
        <v>23.0</v>
      </c>
      <c r="F531" s="36" t="str">
        <f t="shared" si="23"/>
        <v>9.540555252</v>
      </c>
      <c r="G531" s="36"/>
      <c r="H531" s="36">
        <v>365.0</v>
      </c>
      <c r="I531" s="36" t="str">
        <f>G2/I530</f>
        <v>0.4148067501</v>
      </c>
      <c r="J531" s="36"/>
    </row>
    <row r="532">
      <c r="A532" s="37">
        <v>41502.0</v>
      </c>
      <c r="B532" s="36" t="s">
        <v>18</v>
      </c>
      <c r="C532" s="36" t="s">
        <v>67</v>
      </c>
      <c r="D532" s="36">
        <v>3.0</v>
      </c>
      <c r="E532" s="36">
        <v>31.0</v>
      </c>
      <c r="F532" s="36" t="str">
        <f t="shared" si="23"/>
        <v>12.85900925</v>
      </c>
      <c r="G532" s="36"/>
      <c r="H532" s="36">
        <v>369.0</v>
      </c>
      <c r="I532" s="36"/>
      <c r="J532" s="36"/>
    </row>
    <row r="533">
      <c r="A533" s="37">
        <v>41502.0</v>
      </c>
      <c r="B533" s="36" t="s">
        <v>18</v>
      </c>
      <c r="C533" s="36" t="s">
        <v>67</v>
      </c>
      <c r="D533" s="36">
        <v>4.0</v>
      </c>
      <c r="E533" s="36">
        <v>31.0</v>
      </c>
      <c r="F533" s="36" t="str">
        <f t="shared" si="23"/>
        <v>12.85900925</v>
      </c>
      <c r="G533" s="36"/>
      <c r="H533" s="36">
        <v>371.0</v>
      </c>
      <c r="I533" s="36"/>
      <c r="J533" s="36"/>
    </row>
    <row r="534">
      <c r="A534" s="37">
        <v>41502.0</v>
      </c>
      <c r="B534" s="36" t="s">
        <v>18</v>
      </c>
      <c r="C534" s="36" t="s">
        <v>67</v>
      </c>
      <c r="D534" s="36">
        <v>5.0</v>
      </c>
      <c r="E534" s="36">
        <v>19.0</v>
      </c>
      <c r="F534" s="36" t="str">
        <f t="shared" si="23"/>
        <v>7.881328252</v>
      </c>
      <c r="G534" s="36"/>
      <c r="H534" s="36">
        <v>367.0</v>
      </c>
      <c r="I534" s="36"/>
      <c r="J534" s="36"/>
    </row>
    <row r="535">
      <c r="A535" s="37">
        <v>41502.0</v>
      </c>
      <c r="B535" s="36" t="s">
        <v>18</v>
      </c>
      <c r="C535" s="36" t="s">
        <v>67</v>
      </c>
      <c r="D535" s="36">
        <v>6.0</v>
      </c>
      <c r="E535" s="36">
        <v>27.0</v>
      </c>
      <c r="F535" s="36" t="str">
        <f t="shared" si="23"/>
        <v>11.19978225</v>
      </c>
      <c r="G535" s="36"/>
      <c r="H535" s="36"/>
      <c r="I535" s="36"/>
      <c r="J535" s="36"/>
    </row>
    <row r="536">
      <c r="A536" s="37">
        <v>41502.0</v>
      </c>
      <c r="B536" s="36" t="s">
        <v>18</v>
      </c>
      <c r="C536" s="36" t="s">
        <v>67</v>
      </c>
      <c r="D536" s="36">
        <v>7.0</v>
      </c>
      <c r="E536" s="36">
        <v>25.0</v>
      </c>
      <c r="F536" s="36" t="str">
        <f t="shared" si="23"/>
        <v>10.37016875</v>
      </c>
      <c r="G536" s="36"/>
      <c r="H536" s="36"/>
      <c r="I536" s="36"/>
      <c r="J536" s="36"/>
    </row>
    <row r="537">
      <c r="A537" s="37">
        <v>41502.0</v>
      </c>
      <c r="B537" s="36" t="s">
        <v>18</v>
      </c>
      <c r="C537" s="36" t="s">
        <v>67</v>
      </c>
      <c r="D537" s="36">
        <v>8.0</v>
      </c>
      <c r="E537" s="36">
        <v>27.0</v>
      </c>
      <c r="F537" s="36" t="str">
        <f t="shared" si="23"/>
        <v>11.19978225</v>
      </c>
      <c r="G537" s="36"/>
      <c r="H537" s="36"/>
      <c r="I537" s="36"/>
      <c r="J537" s="36"/>
    </row>
    <row r="538">
      <c r="A538" s="37">
        <v>41502.0</v>
      </c>
      <c r="B538" s="36" t="s">
        <v>18</v>
      </c>
      <c r="C538" s="36" t="s">
        <v>67</v>
      </c>
      <c r="D538" s="36">
        <v>9.0</v>
      </c>
      <c r="E538" s="36">
        <v>19.0</v>
      </c>
      <c r="F538" s="36" t="str">
        <f t="shared" si="23"/>
        <v>7.881328252</v>
      </c>
      <c r="G538" s="36"/>
      <c r="H538" s="36"/>
      <c r="I538" s="36"/>
      <c r="J538" s="36"/>
    </row>
    <row r="539">
      <c r="A539" s="37">
        <v>41502.0</v>
      </c>
      <c r="B539" s="36" t="s">
        <v>18</v>
      </c>
      <c r="C539" s="36" t="s">
        <v>67</v>
      </c>
      <c r="D539" s="36">
        <v>10.0</v>
      </c>
      <c r="E539" s="36">
        <v>21.0</v>
      </c>
      <c r="F539" s="36" t="str">
        <f t="shared" si="23"/>
        <v>8.710941752</v>
      </c>
      <c r="G539" s="36"/>
      <c r="H539" s="36"/>
      <c r="I539" s="36"/>
      <c r="J539" s="36"/>
    </row>
    <row r="540">
      <c r="A540" s="37">
        <v>41502.0</v>
      </c>
      <c r="B540" s="36" t="s">
        <v>18</v>
      </c>
      <c r="C540" s="36" t="s">
        <v>67</v>
      </c>
      <c r="D540" s="36">
        <v>11.0</v>
      </c>
      <c r="E540" s="36">
        <v>23.0</v>
      </c>
      <c r="F540" s="36" t="str">
        <f t="shared" si="23"/>
        <v>9.540555252</v>
      </c>
      <c r="G540" s="36"/>
      <c r="H540" s="36"/>
      <c r="I540" s="36"/>
      <c r="J540" s="36"/>
    </row>
    <row r="541">
      <c r="A541" s="37">
        <v>41502.0</v>
      </c>
      <c r="B541" s="36" t="s">
        <v>18</v>
      </c>
      <c r="C541" s="36" t="s">
        <v>67</v>
      </c>
      <c r="D541" s="36">
        <v>12.0</v>
      </c>
      <c r="E541" s="36">
        <v>26.0</v>
      </c>
      <c r="F541" s="36" t="str">
        <f t="shared" si="23"/>
        <v>10.7849755</v>
      </c>
      <c r="G541" s="36"/>
      <c r="H541" s="36"/>
      <c r="I541" s="36"/>
      <c r="J541" s="36"/>
    </row>
    <row r="542">
      <c r="A542" s="37">
        <v>41502.0</v>
      </c>
      <c r="B542" s="36" t="s">
        <v>18</v>
      </c>
      <c r="C542" s="36" t="s">
        <v>67</v>
      </c>
      <c r="D542" s="36">
        <v>13.0</v>
      </c>
      <c r="E542" s="36">
        <v>23.0</v>
      </c>
      <c r="F542" s="36" t="str">
        <f t="shared" si="23"/>
        <v>9.540555252</v>
      </c>
      <c r="G542" s="36"/>
      <c r="H542" s="36"/>
      <c r="I542" s="36"/>
      <c r="J542" s="36"/>
    </row>
    <row r="543">
      <c r="A543" s="37">
        <v>41502.0</v>
      </c>
      <c r="B543" s="36" t="s">
        <v>18</v>
      </c>
      <c r="C543" s="36" t="s">
        <v>67</v>
      </c>
      <c r="D543" s="36">
        <v>14.0</v>
      </c>
      <c r="E543" s="36">
        <v>32.0</v>
      </c>
      <c r="F543" s="36" t="str">
        <f t="shared" si="23"/>
        <v>13.273816</v>
      </c>
      <c r="G543" s="36"/>
      <c r="H543" s="36"/>
      <c r="I543" s="36"/>
      <c r="J543" s="36"/>
    </row>
    <row r="544">
      <c r="A544" s="37">
        <v>41502.0</v>
      </c>
      <c r="B544" s="36" t="s">
        <v>18</v>
      </c>
      <c r="C544" s="36" t="s">
        <v>67</v>
      </c>
      <c r="D544" s="36">
        <v>15.0</v>
      </c>
      <c r="E544" s="36">
        <v>24.0</v>
      </c>
      <c r="F544" s="36" t="str">
        <f t="shared" si="23"/>
        <v>9.955362002</v>
      </c>
      <c r="G544" s="36"/>
      <c r="H544" s="36"/>
      <c r="I544" s="36"/>
      <c r="J544" s="36"/>
    </row>
    <row r="545">
      <c r="A545" s="37">
        <v>41502.0</v>
      </c>
      <c r="B545" s="36" t="s">
        <v>18</v>
      </c>
      <c r="C545" s="36" t="s">
        <v>67</v>
      </c>
      <c r="D545" s="36">
        <v>16.0</v>
      </c>
      <c r="E545" s="36">
        <v>25.0</v>
      </c>
      <c r="F545" s="36" t="str">
        <f t="shared" si="23"/>
        <v>10.37016875</v>
      </c>
      <c r="G545" s="36"/>
      <c r="H545" s="36"/>
      <c r="I545" s="36"/>
      <c r="J545" s="36"/>
    </row>
    <row r="546">
      <c r="A546" s="37">
        <v>41502.0</v>
      </c>
      <c r="B546" s="36" t="s">
        <v>18</v>
      </c>
      <c r="C546" s="36" t="s">
        <v>67</v>
      </c>
      <c r="D546" s="36">
        <v>17.0</v>
      </c>
      <c r="E546" s="36">
        <v>25.0</v>
      </c>
      <c r="F546" s="36" t="str">
        <f t="shared" si="23"/>
        <v>10.37016875</v>
      </c>
      <c r="G546" s="36"/>
      <c r="H546" s="36"/>
      <c r="I546" s="36"/>
      <c r="J546" s="36"/>
    </row>
    <row r="547">
      <c r="A547" s="37">
        <v>41502.0</v>
      </c>
      <c r="B547" s="36" t="s">
        <v>18</v>
      </c>
      <c r="C547" s="36" t="s">
        <v>67</v>
      </c>
      <c r="D547" s="36">
        <v>18.0</v>
      </c>
      <c r="E547" s="36">
        <v>21.0</v>
      </c>
      <c r="F547" s="36" t="str">
        <f t="shared" si="23"/>
        <v>8.710941752</v>
      </c>
      <c r="G547" s="36"/>
      <c r="H547" s="36"/>
      <c r="I547" s="36"/>
      <c r="J547" s="36"/>
    </row>
    <row r="548">
      <c r="A548" s="37">
        <v>41502.0</v>
      </c>
      <c r="B548" s="36" t="s">
        <v>18</v>
      </c>
      <c r="C548" s="36" t="s">
        <v>67</v>
      </c>
      <c r="D548" s="36">
        <v>19.0</v>
      </c>
      <c r="E548" s="36">
        <v>31.0</v>
      </c>
      <c r="F548" s="36" t="str">
        <f t="shared" si="23"/>
        <v>12.85900925</v>
      </c>
      <c r="G548" s="36"/>
      <c r="H548" s="36"/>
      <c r="I548" s="36"/>
      <c r="J548" s="36"/>
    </row>
    <row r="549">
      <c r="A549" s="37">
        <v>41502.0</v>
      </c>
      <c r="B549" s="36" t="s">
        <v>18</v>
      </c>
      <c r="C549" s="36" t="s">
        <v>67</v>
      </c>
      <c r="D549" s="36">
        <v>20.0</v>
      </c>
      <c r="E549" s="36">
        <v>30.0</v>
      </c>
      <c r="F549" s="36" t="str">
        <f t="shared" si="23"/>
        <v>12.4442025</v>
      </c>
      <c r="G549" s="36"/>
      <c r="H549" s="36"/>
      <c r="I549" s="36"/>
      <c r="J549" s="36"/>
    </row>
    <row r="550">
      <c r="A550" s="37">
        <v>41502.0</v>
      </c>
      <c r="B550" s="36" t="s">
        <v>18</v>
      </c>
      <c r="C550" s="36" t="s">
        <v>67</v>
      </c>
      <c r="D550" s="36">
        <v>21.0</v>
      </c>
      <c r="E550" s="36">
        <v>39.0</v>
      </c>
      <c r="F550" s="36" t="str">
        <f t="shared" si="23"/>
        <v>16.17746325</v>
      </c>
      <c r="G550" s="36"/>
      <c r="H550" s="36"/>
      <c r="I550" s="36"/>
      <c r="J550" s="36"/>
    </row>
    <row r="551">
      <c r="A551" s="37">
        <v>41502.0</v>
      </c>
      <c r="B551" s="36" t="s">
        <v>18</v>
      </c>
      <c r="C551" s="36" t="s">
        <v>67</v>
      </c>
      <c r="D551" s="36">
        <v>22.0</v>
      </c>
      <c r="E551" s="36">
        <v>23.0</v>
      </c>
      <c r="F551" s="36" t="str">
        <f t="shared" si="23"/>
        <v>9.540555252</v>
      </c>
      <c r="G551" s="36"/>
      <c r="H551" s="36"/>
      <c r="I551" s="36"/>
      <c r="J551" s="36"/>
    </row>
    <row r="552">
      <c r="A552" s="37">
        <v>41502.0</v>
      </c>
      <c r="B552" s="36" t="s">
        <v>18</v>
      </c>
      <c r="C552" s="36" t="s">
        <v>67</v>
      </c>
      <c r="D552" s="36">
        <v>23.0</v>
      </c>
      <c r="E552" s="36">
        <v>28.0</v>
      </c>
      <c r="F552" s="36" t="str">
        <f t="shared" si="23"/>
        <v>11.614589</v>
      </c>
      <c r="G552" s="36"/>
      <c r="H552" s="36"/>
      <c r="I552" s="36"/>
      <c r="J552" s="36"/>
    </row>
    <row r="553">
      <c r="A553" s="37">
        <v>41502.0</v>
      </c>
      <c r="B553" s="36" t="s">
        <v>18</v>
      </c>
      <c r="C553" s="36" t="s">
        <v>67</v>
      </c>
      <c r="D553" s="36">
        <v>24.0</v>
      </c>
      <c r="E553" s="36">
        <v>29.0</v>
      </c>
      <c r="F553" s="36" t="str">
        <f t="shared" si="23"/>
        <v>12.02939575</v>
      </c>
      <c r="G553" s="36"/>
      <c r="H553" s="36"/>
      <c r="I553" s="36"/>
      <c r="J553" s="36"/>
    </row>
    <row r="554">
      <c r="A554" s="37">
        <v>41502.0</v>
      </c>
      <c r="B554" s="36" t="s">
        <v>18</v>
      </c>
      <c r="C554" s="36" t="s">
        <v>35</v>
      </c>
      <c r="D554" s="36">
        <v>1.0</v>
      </c>
      <c r="E554" s="36">
        <v>28.0</v>
      </c>
      <c r="F554" s="36" t="str">
        <f t="shared" ref="F554:F577" si="24">0.4064*E554</f>
        <v>11.3792</v>
      </c>
      <c r="G554" s="36"/>
      <c r="H554" s="36">
        <v>373.0</v>
      </c>
      <c r="I554" s="36" t="str">
        <f>average(H554:H558)</f>
        <v>375</v>
      </c>
      <c r="J554" s="36"/>
    </row>
    <row r="555">
      <c r="A555" s="37">
        <v>41502.0</v>
      </c>
      <c r="B555" s="36" t="s">
        <v>18</v>
      </c>
      <c r="C555" s="36" t="s">
        <v>35</v>
      </c>
      <c r="D555" s="36">
        <v>2.0</v>
      </c>
      <c r="E555" s="36">
        <v>33.0</v>
      </c>
      <c r="F555" s="36" t="str">
        <f t="shared" si="24"/>
        <v>13.4112</v>
      </c>
      <c r="G555" s="36"/>
      <c r="H555" s="36">
        <v>375.0</v>
      </c>
      <c r="I555" s="36" t="str">
        <f>G2/I554</f>
        <v>0.4064</v>
      </c>
      <c r="J555" s="36"/>
    </row>
    <row r="556">
      <c r="A556" s="37">
        <v>41502.0</v>
      </c>
      <c r="B556" s="36" t="s">
        <v>18</v>
      </c>
      <c r="C556" s="36" t="s">
        <v>35</v>
      </c>
      <c r="D556" s="36">
        <v>3.0</v>
      </c>
      <c r="E556" s="36">
        <v>31.0</v>
      </c>
      <c r="F556" s="36" t="str">
        <f t="shared" si="24"/>
        <v>12.5984</v>
      </c>
      <c r="G556" s="36"/>
      <c r="H556" s="36">
        <v>377.0</v>
      </c>
      <c r="I556" s="36"/>
      <c r="J556" s="36"/>
    </row>
    <row r="557">
      <c r="A557" s="37">
        <v>41502.0</v>
      </c>
      <c r="B557" s="36" t="s">
        <v>18</v>
      </c>
      <c r="C557" s="36" t="s">
        <v>35</v>
      </c>
      <c r="D557" s="36">
        <v>4.0</v>
      </c>
      <c r="E557" s="36">
        <v>18.0</v>
      </c>
      <c r="F557" s="36" t="str">
        <f t="shared" si="24"/>
        <v>7.3152</v>
      </c>
      <c r="G557" s="36"/>
      <c r="H557" s="36">
        <v>377.0</v>
      </c>
      <c r="I557" s="36"/>
      <c r="J557" s="36"/>
    </row>
    <row r="558">
      <c r="A558" s="37">
        <v>41502.0</v>
      </c>
      <c r="B558" s="36" t="s">
        <v>18</v>
      </c>
      <c r="C558" s="36" t="s">
        <v>35</v>
      </c>
      <c r="D558" s="36">
        <v>5.0</v>
      </c>
      <c r="E558" s="36">
        <v>43.0</v>
      </c>
      <c r="F558" s="36" t="str">
        <f t="shared" si="24"/>
        <v>17.4752</v>
      </c>
      <c r="G558" s="36"/>
      <c r="H558" s="36">
        <v>373.0</v>
      </c>
      <c r="I558" s="36"/>
      <c r="J558" s="36"/>
    </row>
    <row r="559">
      <c r="A559" s="37">
        <v>41502.0</v>
      </c>
      <c r="B559" s="36" t="s">
        <v>18</v>
      </c>
      <c r="C559" s="36" t="s">
        <v>35</v>
      </c>
      <c r="D559" s="36">
        <v>6.0</v>
      </c>
      <c r="E559" s="36">
        <v>30.0</v>
      </c>
      <c r="F559" s="36" t="str">
        <f t="shared" si="24"/>
        <v>12.192</v>
      </c>
      <c r="G559" s="36"/>
      <c r="H559" s="36"/>
      <c r="I559" s="36"/>
      <c r="J559" s="36"/>
    </row>
    <row r="560">
      <c r="A560" s="37">
        <v>41502.0</v>
      </c>
      <c r="B560" s="36" t="s">
        <v>18</v>
      </c>
      <c r="C560" s="36" t="s">
        <v>35</v>
      </c>
      <c r="D560" s="36">
        <v>7.0</v>
      </c>
      <c r="E560" s="36">
        <v>21.0</v>
      </c>
      <c r="F560" s="36" t="str">
        <f t="shared" si="24"/>
        <v>8.5344</v>
      </c>
      <c r="G560" s="36"/>
      <c r="H560" s="36"/>
      <c r="I560" s="36"/>
      <c r="J560" s="36"/>
    </row>
    <row r="561">
      <c r="A561" s="37">
        <v>41502.0</v>
      </c>
      <c r="B561" s="36" t="s">
        <v>18</v>
      </c>
      <c r="C561" s="36" t="s">
        <v>35</v>
      </c>
      <c r="D561" s="36">
        <v>8.0</v>
      </c>
      <c r="E561" s="36">
        <v>30.0</v>
      </c>
      <c r="F561" s="36" t="str">
        <f t="shared" si="24"/>
        <v>12.192</v>
      </c>
      <c r="G561" s="36"/>
      <c r="H561" s="36"/>
      <c r="I561" s="36"/>
      <c r="J561" s="36"/>
    </row>
    <row r="562">
      <c r="A562" s="37">
        <v>41502.0</v>
      </c>
      <c r="B562" s="36" t="s">
        <v>18</v>
      </c>
      <c r="C562" s="36" t="s">
        <v>35</v>
      </c>
      <c r="D562" s="36">
        <v>9.0</v>
      </c>
      <c r="E562" s="36">
        <v>17.0</v>
      </c>
      <c r="F562" s="36" t="str">
        <f t="shared" si="24"/>
        <v>6.9088</v>
      </c>
      <c r="G562" s="36"/>
      <c r="H562" s="36"/>
      <c r="I562" s="36"/>
      <c r="J562" s="36"/>
    </row>
    <row r="563">
      <c r="A563" s="37">
        <v>41502.0</v>
      </c>
      <c r="B563" s="36" t="s">
        <v>18</v>
      </c>
      <c r="C563" s="36" t="s">
        <v>35</v>
      </c>
      <c r="D563" s="36">
        <v>10.0</v>
      </c>
      <c r="E563" s="36">
        <v>21.0</v>
      </c>
      <c r="F563" s="36" t="str">
        <f t="shared" si="24"/>
        <v>8.5344</v>
      </c>
      <c r="G563" s="36"/>
      <c r="H563" s="36"/>
      <c r="I563" s="36"/>
      <c r="J563" s="36"/>
    </row>
    <row r="564">
      <c r="A564" s="37">
        <v>41502.0</v>
      </c>
      <c r="B564" s="36" t="s">
        <v>18</v>
      </c>
      <c r="C564" s="36" t="s">
        <v>35</v>
      </c>
      <c r="D564" s="36">
        <v>11.0</v>
      </c>
      <c r="E564" s="36">
        <v>13.0</v>
      </c>
      <c r="F564" s="36" t="str">
        <f t="shared" si="24"/>
        <v>5.2832</v>
      </c>
      <c r="G564" s="36"/>
      <c r="H564" s="36"/>
      <c r="I564" s="36"/>
      <c r="J564" s="36"/>
    </row>
    <row r="565">
      <c r="A565" s="37">
        <v>41502.0</v>
      </c>
      <c r="B565" s="36" t="s">
        <v>18</v>
      </c>
      <c r="C565" s="36" t="s">
        <v>35</v>
      </c>
      <c r="D565" s="36">
        <v>12.0</v>
      </c>
      <c r="E565" s="36">
        <v>22.0</v>
      </c>
      <c r="F565" s="36" t="str">
        <f t="shared" si="24"/>
        <v>8.9408</v>
      </c>
      <c r="G565" s="36"/>
      <c r="H565" s="36"/>
      <c r="I565" s="36"/>
      <c r="J565" s="36"/>
    </row>
    <row r="566">
      <c r="A566" s="37">
        <v>41502.0</v>
      </c>
      <c r="B566" s="36" t="s">
        <v>18</v>
      </c>
      <c r="C566" s="36" t="s">
        <v>35</v>
      </c>
      <c r="D566" s="36">
        <v>13.0</v>
      </c>
      <c r="E566" s="36">
        <v>21.0</v>
      </c>
      <c r="F566" s="36" t="str">
        <f t="shared" si="24"/>
        <v>8.5344</v>
      </c>
      <c r="G566" s="36"/>
      <c r="H566" s="36"/>
      <c r="I566" s="36"/>
      <c r="J566" s="36"/>
    </row>
    <row r="567">
      <c r="A567" s="37">
        <v>41502.0</v>
      </c>
      <c r="B567" s="36" t="s">
        <v>18</v>
      </c>
      <c r="C567" s="36" t="s">
        <v>35</v>
      </c>
      <c r="D567" s="36">
        <v>14.0</v>
      </c>
      <c r="E567" s="36">
        <v>27.0</v>
      </c>
      <c r="F567" s="36" t="str">
        <f t="shared" si="24"/>
        <v>10.9728</v>
      </c>
      <c r="G567" s="36"/>
      <c r="H567" s="36"/>
      <c r="I567" s="36"/>
      <c r="J567" s="36"/>
    </row>
    <row r="568">
      <c r="A568" s="37">
        <v>41502.0</v>
      </c>
      <c r="B568" s="36" t="s">
        <v>18</v>
      </c>
      <c r="C568" s="36" t="s">
        <v>35</v>
      </c>
      <c r="D568" s="36">
        <v>15.0</v>
      </c>
      <c r="E568" s="36">
        <v>21.0</v>
      </c>
      <c r="F568" s="36" t="str">
        <f t="shared" si="24"/>
        <v>8.5344</v>
      </c>
      <c r="G568" s="36"/>
      <c r="H568" s="36"/>
      <c r="I568" s="36"/>
      <c r="J568" s="36"/>
    </row>
    <row r="569">
      <c r="A569" s="37">
        <v>41502.0</v>
      </c>
      <c r="B569" s="36" t="s">
        <v>18</v>
      </c>
      <c r="C569" s="36" t="s">
        <v>35</v>
      </c>
      <c r="D569" s="36">
        <v>16.0</v>
      </c>
      <c r="E569" s="36">
        <v>23.0</v>
      </c>
      <c r="F569" s="36" t="str">
        <f t="shared" si="24"/>
        <v>9.3472</v>
      </c>
      <c r="G569" s="36"/>
      <c r="H569" s="36"/>
      <c r="I569" s="36"/>
      <c r="J569" s="36"/>
    </row>
    <row r="570">
      <c r="A570" s="37">
        <v>41502.0</v>
      </c>
      <c r="B570" s="36" t="s">
        <v>18</v>
      </c>
      <c r="C570" s="36" t="s">
        <v>35</v>
      </c>
      <c r="D570" s="36">
        <v>17.0</v>
      </c>
      <c r="E570" s="36">
        <v>35.0</v>
      </c>
      <c r="F570" s="36" t="str">
        <f t="shared" si="24"/>
        <v>14.224</v>
      </c>
      <c r="G570" s="36"/>
      <c r="H570" s="36"/>
      <c r="I570" s="36"/>
      <c r="J570" s="36"/>
    </row>
    <row r="571">
      <c r="A571" s="37">
        <v>41502.0</v>
      </c>
      <c r="B571" s="36" t="s">
        <v>18</v>
      </c>
      <c r="C571" s="36" t="s">
        <v>35</v>
      </c>
      <c r="D571" s="36">
        <v>18.0</v>
      </c>
      <c r="E571" s="36">
        <v>17.0</v>
      </c>
      <c r="F571" s="36" t="str">
        <f t="shared" si="24"/>
        <v>6.9088</v>
      </c>
      <c r="G571" s="36"/>
      <c r="H571" s="36"/>
      <c r="I571" s="36"/>
      <c r="J571" s="36"/>
    </row>
    <row r="572">
      <c r="A572" s="37">
        <v>41502.0</v>
      </c>
      <c r="B572" s="36" t="s">
        <v>18</v>
      </c>
      <c r="C572" s="36" t="s">
        <v>35</v>
      </c>
      <c r="D572" s="36">
        <v>19.0</v>
      </c>
      <c r="E572" s="36">
        <v>31.0</v>
      </c>
      <c r="F572" s="36" t="str">
        <f t="shared" si="24"/>
        <v>12.5984</v>
      </c>
      <c r="G572" s="36"/>
      <c r="H572" s="36"/>
      <c r="I572" s="36"/>
      <c r="J572" s="36"/>
    </row>
    <row r="573">
      <c r="A573" s="37">
        <v>41502.0</v>
      </c>
      <c r="B573" s="36" t="s">
        <v>18</v>
      </c>
      <c r="C573" s="36" t="s">
        <v>35</v>
      </c>
      <c r="D573" s="36">
        <v>20.0</v>
      </c>
      <c r="E573" s="36">
        <v>29.0</v>
      </c>
      <c r="F573" s="36" t="str">
        <f t="shared" si="24"/>
        <v>11.7856</v>
      </c>
      <c r="G573" s="36"/>
      <c r="H573" s="36"/>
      <c r="I573" s="36"/>
      <c r="J573" s="36"/>
    </row>
    <row r="574">
      <c r="A574" s="37">
        <v>41502.0</v>
      </c>
      <c r="B574" s="36" t="s">
        <v>18</v>
      </c>
      <c r="C574" s="36" t="s">
        <v>35</v>
      </c>
      <c r="D574" s="36">
        <v>21.0</v>
      </c>
      <c r="E574" s="36">
        <v>28.0</v>
      </c>
      <c r="F574" s="36" t="str">
        <f t="shared" si="24"/>
        <v>11.3792</v>
      </c>
      <c r="G574" s="36"/>
      <c r="H574" s="36"/>
      <c r="I574" s="36"/>
      <c r="J574" s="36"/>
    </row>
    <row r="575">
      <c r="A575" s="37">
        <v>41502.0</v>
      </c>
      <c r="B575" s="36" t="s">
        <v>18</v>
      </c>
      <c r="C575" s="36" t="s">
        <v>35</v>
      </c>
      <c r="D575" s="36">
        <v>22.0</v>
      </c>
      <c r="E575" s="36">
        <v>26.0</v>
      </c>
      <c r="F575" s="36" t="str">
        <f t="shared" si="24"/>
        <v>10.5664</v>
      </c>
      <c r="G575" s="36"/>
      <c r="H575" s="36"/>
      <c r="I575" s="36"/>
      <c r="J575" s="36"/>
    </row>
    <row r="576">
      <c r="A576" s="37">
        <v>41502.0</v>
      </c>
      <c r="B576" s="36" t="s">
        <v>18</v>
      </c>
      <c r="C576" s="36" t="s">
        <v>35</v>
      </c>
      <c r="D576" s="36">
        <v>23.0</v>
      </c>
      <c r="E576" s="36">
        <v>23.0</v>
      </c>
      <c r="F576" s="36" t="str">
        <f t="shared" si="24"/>
        <v>9.3472</v>
      </c>
      <c r="G576" s="36"/>
      <c r="H576" s="36"/>
      <c r="I576" s="36"/>
      <c r="J576" s="36"/>
    </row>
    <row r="577">
      <c r="A577" s="37">
        <v>41502.0</v>
      </c>
      <c r="B577" s="36" t="s">
        <v>18</v>
      </c>
      <c r="C577" s="36" t="s">
        <v>35</v>
      </c>
      <c r="D577" s="36">
        <v>24.0</v>
      </c>
      <c r="E577" s="36">
        <v>30.0</v>
      </c>
      <c r="F577" s="36" t="str">
        <f t="shared" si="24"/>
        <v>12.192</v>
      </c>
      <c r="G577" s="36"/>
      <c r="H577" s="36"/>
      <c r="I577" s="36"/>
      <c r="J577" s="36"/>
    </row>
    <row r="578">
      <c r="A578" s="37">
        <v>41502.0</v>
      </c>
      <c r="B578" s="36" t="s">
        <v>15</v>
      </c>
      <c r="C578" s="36" t="s">
        <v>70</v>
      </c>
      <c r="D578" s="36">
        <v>1.0</v>
      </c>
      <c r="E578" s="36">
        <v>43.0</v>
      </c>
      <c r="F578" s="36" t="str">
        <f t="shared" ref="F578:F601" si="25">0.3468365954*E578</f>
        <v>14.9139736</v>
      </c>
      <c r="G578" s="36"/>
      <c r="H578" s="36">
        <v>435.0</v>
      </c>
      <c r="I578" s="36" t="str">
        <f>average(H578:H582)</f>
        <v>439.4</v>
      </c>
      <c r="J578" s="36"/>
    </row>
    <row r="579">
      <c r="A579" s="37">
        <v>41502.0</v>
      </c>
      <c r="B579" s="36" t="s">
        <v>15</v>
      </c>
      <c r="C579" s="36" t="s">
        <v>70</v>
      </c>
      <c r="D579" s="36">
        <v>2.0</v>
      </c>
      <c r="E579" s="36">
        <v>43.0</v>
      </c>
      <c r="F579" s="36" t="str">
        <f t="shared" si="25"/>
        <v>14.9139736</v>
      </c>
      <c r="G579" s="36"/>
      <c r="H579" s="36">
        <v>441.0</v>
      </c>
      <c r="I579" s="36" t="str">
        <f>G2/I578</f>
        <v>0.3468365954</v>
      </c>
      <c r="J579" s="36"/>
    </row>
    <row r="580">
      <c r="A580" s="37">
        <v>41502.0</v>
      </c>
      <c r="B580" s="36" t="s">
        <v>15</v>
      </c>
      <c r="C580" s="36" t="s">
        <v>70</v>
      </c>
      <c r="D580" s="36">
        <v>3.0</v>
      </c>
      <c r="E580" s="36">
        <v>51.0</v>
      </c>
      <c r="F580" s="36" t="str">
        <f t="shared" si="25"/>
        <v>17.68866637</v>
      </c>
      <c r="G580" s="36"/>
      <c r="H580" s="36">
        <v>439.0</v>
      </c>
      <c r="I580" s="36"/>
      <c r="J580" s="36"/>
    </row>
    <row r="581">
      <c r="A581" s="37">
        <v>41502.0</v>
      </c>
      <c r="B581" s="36" t="s">
        <v>15</v>
      </c>
      <c r="C581" s="36" t="s">
        <v>70</v>
      </c>
      <c r="D581" s="36">
        <v>4.0</v>
      </c>
      <c r="E581" s="36">
        <v>34.0</v>
      </c>
      <c r="F581" s="36" t="str">
        <f t="shared" si="25"/>
        <v>11.79244424</v>
      </c>
      <c r="G581" s="36"/>
      <c r="H581" s="36">
        <v>441.0</v>
      </c>
      <c r="I581" s="36"/>
      <c r="J581" s="36"/>
    </row>
    <row r="582">
      <c r="A582" s="37">
        <v>41502.0</v>
      </c>
      <c r="B582" s="36" t="s">
        <v>15</v>
      </c>
      <c r="C582" s="36" t="s">
        <v>70</v>
      </c>
      <c r="D582" s="36">
        <v>5.0</v>
      </c>
      <c r="E582" s="36">
        <v>38.0</v>
      </c>
      <c r="F582" s="36" t="str">
        <f t="shared" si="25"/>
        <v>13.17979063</v>
      </c>
      <c r="G582" s="36"/>
      <c r="H582" s="36">
        <v>441.0</v>
      </c>
      <c r="I582" s="36"/>
      <c r="J582" s="36"/>
    </row>
    <row r="583">
      <c r="A583" s="37">
        <v>41502.0</v>
      </c>
      <c r="B583" s="36" t="s">
        <v>15</v>
      </c>
      <c r="C583" s="36" t="s">
        <v>70</v>
      </c>
      <c r="D583" s="36">
        <v>6.0</v>
      </c>
      <c r="E583" s="36">
        <v>52.0</v>
      </c>
      <c r="F583" s="36" t="str">
        <f t="shared" si="25"/>
        <v>18.03550296</v>
      </c>
      <c r="G583" s="36"/>
      <c r="H583" s="36"/>
      <c r="I583" s="36"/>
      <c r="J583" s="36"/>
    </row>
    <row r="584">
      <c r="A584" s="37">
        <v>41502.0</v>
      </c>
      <c r="B584" s="36" t="s">
        <v>15</v>
      </c>
      <c r="C584" s="36" t="s">
        <v>70</v>
      </c>
      <c r="D584" s="36">
        <v>7.0</v>
      </c>
      <c r="E584" s="36">
        <v>39.0</v>
      </c>
      <c r="F584" s="36" t="str">
        <f t="shared" si="25"/>
        <v>13.52662722</v>
      </c>
      <c r="G584" s="36"/>
      <c r="H584" s="36"/>
      <c r="I584" s="36"/>
      <c r="J584" s="36"/>
    </row>
    <row r="585">
      <c r="A585" s="37">
        <v>41502.0</v>
      </c>
      <c r="B585" s="36" t="s">
        <v>15</v>
      </c>
      <c r="C585" s="36" t="s">
        <v>70</v>
      </c>
      <c r="D585" s="36">
        <v>8.0</v>
      </c>
      <c r="E585" s="36">
        <v>31.0</v>
      </c>
      <c r="F585" s="36" t="str">
        <f t="shared" si="25"/>
        <v>10.75193446</v>
      </c>
      <c r="G585" s="36"/>
      <c r="H585" s="36"/>
      <c r="I585" s="36"/>
      <c r="J585" s="36"/>
    </row>
    <row r="586">
      <c r="A586" s="37">
        <v>41502.0</v>
      </c>
      <c r="B586" s="36" t="s">
        <v>15</v>
      </c>
      <c r="C586" s="36" t="s">
        <v>70</v>
      </c>
      <c r="D586" s="36">
        <v>9.0</v>
      </c>
      <c r="E586" s="36">
        <v>18.0</v>
      </c>
      <c r="F586" s="36" t="str">
        <f t="shared" si="25"/>
        <v>6.243058717</v>
      </c>
      <c r="G586" s="36"/>
      <c r="H586" s="36"/>
      <c r="I586" s="36"/>
      <c r="J586" s="36"/>
    </row>
    <row r="587">
      <c r="A587" s="37">
        <v>41502.0</v>
      </c>
      <c r="B587" s="36" t="s">
        <v>15</v>
      </c>
      <c r="C587" s="36" t="s">
        <v>70</v>
      </c>
      <c r="D587" s="36">
        <v>10.0</v>
      </c>
      <c r="E587" s="36">
        <v>27.0</v>
      </c>
      <c r="F587" s="36" t="str">
        <f t="shared" si="25"/>
        <v>9.364588076</v>
      </c>
      <c r="G587" s="36"/>
      <c r="H587" s="36"/>
      <c r="I587" s="36"/>
      <c r="J587" s="36"/>
    </row>
    <row r="588">
      <c r="A588" s="37">
        <v>41502.0</v>
      </c>
      <c r="B588" s="36" t="s">
        <v>15</v>
      </c>
      <c r="C588" s="36" t="s">
        <v>70</v>
      </c>
      <c r="D588" s="36">
        <v>11.0</v>
      </c>
      <c r="E588" s="36">
        <v>22.0</v>
      </c>
      <c r="F588" s="36" t="str">
        <f t="shared" si="25"/>
        <v>7.630405099</v>
      </c>
      <c r="G588" s="36"/>
      <c r="H588" s="36"/>
      <c r="I588" s="36"/>
      <c r="J588" s="36"/>
    </row>
    <row r="589">
      <c r="A589" s="37">
        <v>41502.0</v>
      </c>
      <c r="B589" s="36" t="s">
        <v>15</v>
      </c>
      <c r="C589" s="36" t="s">
        <v>70</v>
      </c>
      <c r="D589" s="36">
        <v>12.0</v>
      </c>
      <c r="E589" s="36">
        <v>42.0</v>
      </c>
      <c r="F589" s="36" t="str">
        <f t="shared" si="25"/>
        <v>14.56713701</v>
      </c>
      <c r="G589" s="36"/>
      <c r="H589" s="36"/>
      <c r="I589" s="36"/>
      <c r="J589" s="36"/>
    </row>
    <row r="590">
      <c r="A590" s="37">
        <v>41502.0</v>
      </c>
      <c r="B590" s="36" t="s">
        <v>15</v>
      </c>
      <c r="C590" s="36" t="s">
        <v>70</v>
      </c>
      <c r="D590" s="36">
        <v>13.0</v>
      </c>
      <c r="E590" s="36">
        <v>27.0</v>
      </c>
      <c r="F590" s="36" t="str">
        <f t="shared" si="25"/>
        <v>9.364588076</v>
      </c>
      <c r="G590" s="36"/>
      <c r="H590" s="36"/>
      <c r="I590" s="36"/>
      <c r="J590" s="36"/>
    </row>
    <row r="591">
      <c r="A591" s="37">
        <v>41502.0</v>
      </c>
      <c r="B591" s="36" t="s">
        <v>15</v>
      </c>
      <c r="C591" s="36" t="s">
        <v>70</v>
      </c>
      <c r="D591" s="36">
        <v>14.0</v>
      </c>
      <c r="E591" s="36">
        <v>30.0</v>
      </c>
      <c r="F591" s="36" t="str">
        <f t="shared" si="25"/>
        <v>10.40509786</v>
      </c>
      <c r="G591" s="36"/>
      <c r="H591" s="36"/>
      <c r="I591" s="36"/>
      <c r="J591" s="36"/>
    </row>
    <row r="592">
      <c r="A592" s="37">
        <v>41502.0</v>
      </c>
      <c r="B592" s="36" t="s">
        <v>15</v>
      </c>
      <c r="C592" s="36" t="s">
        <v>70</v>
      </c>
      <c r="D592" s="36">
        <v>15.0</v>
      </c>
      <c r="E592" s="36">
        <v>19.0</v>
      </c>
      <c r="F592" s="36" t="str">
        <f t="shared" si="25"/>
        <v>6.589895313</v>
      </c>
      <c r="G592" s="36"/>
      <c r="H592" s="36"/>
      <c r="I592" s="36"/>
      <c r="J592" s="36"/>
    </row>
    <row r="593">
      <c r="A593" s="37">
        <v>41502.0</v>
      </c>
      <c r="B593" s="36" t="s">
        <v>15</v>
      </c>
      <c r="C593" s="36" t="s">
        <v>70</v>
      </c>
      <c r="D593" s="36">
        <v>16.0</v>
      </c>
      <c r="E593" s="36">
        <v>18.0</v>
      </c>
      <c r="F593" s="36" t="str">
        <f t="shared" si="25"/>
        <v>6.243058717</v>
      </c>
      <c r="G593" s="36"/>
      <c r="H593" s="36"/>
      <c r="I593" s="36"/>
      <c r="J593" s="36"/>
    </row>
    <row r="594">
      <c r="A594" s="37">
        <v>41502.0</v>
      </c>
      <c r="B594" s="36" t="s">
        <v>15</v>
      </c>
      <c r="C594" s="36" t="s">
        <v>70</v>
      </c>
      <c r="D594" s="36">
        <v>17.0</v>
      </c>
      <c r="E594" s="36">
        <v>30.0</v>
      </c>
      <c r="F594" s="36" t="str">
        <f t="shared" si="25"/>
        <v>10.40509786</v>
      </c>
      <c r="G594" s="36"/>
      <c r="H594" s="36"/>
      <c r="I594" s="36"/>
      <c r="J594" s="36"/>
    </row>
    <row r="595">
      <c r="A595" s="37">
        <v>41502.0</v>
      </c>
      <c r="B595" s="36" t="s">
        <v>15</v>
      </c>
      <c r="C595" s="36" t="s">
        <v>70</v>
      </c>
      <c r="D595" s="36">
        <v>18.0</v>
      </c>
      <c r="E595" s="36">
        <v>25.0</v>
      </c>
      <c r="F595" s="36" t="str">
        <f t="shared" si="25"/>
        <v>8.670914885</v>
      </c>
      <c r="G595" s="36"/>
      <c r="H595" s="36"/>
      <c r="I595" s="36"/>
      <c r="J595" s="36"/>
    </row>
    <row r="596">
      <c r="A596" s="37">
        <v>41502.0</v>
      </c>
      <c r="B596" s="36" t="s">
        <v>15</v>
      </c>
      <c r="C596" s="36" t="s">
        <v>70</v>
      </c>
      <c r="D596" s="36">
        <v>19.0</v>
      </c>
      <c r="E596" s="36">
        <v>34.0</v>
      </c>
      <c r="F596" s="36" t="str">
        <f t="shared" si="25"/>
        <v>11.79244424</v>
      </c>
      <c r="G596" s="36"/>
      <c r="H596" s="36"/>
      <c r="I596" s="36"/>
      <c r="J596" s="36"/>
    </row>
    <row r="597">
      <c r="A597" s="37">
        <v>41502.0</v>
      </c>
      <c r="B597" s="36" t="s">
        <v>15</v>
      </c>
      <c r="C597" s="36" t="s">
        <v>70</v>
      </c>
      <c r="D597" s="36">
        <v>20.0</v>
      </c>
      <c r="E597" s="36">
        <v>33.0</v>
      </c>
      <c r="F597" s="36" t="str">
        <f t="shared" si="25"/>
        <v>11.44560765</v>
      </c>
      <c r="G597" s="36"/>
      <c r="H597" s="36"/>
      <c r="I597" s="36"/>
      <c r="J597" s="36"/>
    </row>
    <row r="598">
      <c r="A598" s="37">
        <v>41502.0</v>
      </c>
      <c r="B598" s="36" t="s">
        <v>15</v>
      </c>
      <c r="C598" s="36" t="s">
        <v>70</v>
      </c>
      <c r="D598" s="36">
        <v>21.0</v>
      </c>
      <c r="E598" s="36">
        <v>25.0</v>
      </c>
      <c r="F598" s="36" t="str">
        <f t="shared" si="25"/>
        <v>8.670914885</v>
      </c>
      <c r="G598" s="36"/>
      <c r="H598" s="36"/>
      <c r="I598" s="36"/>
      <c r="J598" s="36"/>
    </row>
    <row r="599">
      <c r="A599" s="37">
        <v>41502.0</v>
      </c>
      <c r="B599" s="36" t="s">
        <v>15</v>
      </c>
      <c r="C599" s="36" t="s">
        <v>70</v>
      </c>
      <c r="D599" s="36">
        <v>22.0</v>
      </c>
      <c r="E599" s="36">
        <v>28.0</v>
      </c>
      <c r="F599" s="36" t="str">
        <f t="shared" si="25"/>
        <v>9.711424671</v>
      </c>
      <c r="G599" s="36"/>
      <c r="H599" s="36"/>
      <c r="I599" s="36"/>
      <c r="J599" s="36"/>
    </row>
    <row r="600">
      <c r="A600" s="37">
        <v>41502.0</v>
      </c>
      <c r="B600" s="36" t="s">
        <v>15</v>
      </c>
      <c r="C600" s="36" t="s">
        <v>70</v>
      </c>
      <c r="D600" s="36">
        <v>23.0</v>
      </c>
      <c r="E600" s="36">
        <v>37.0</v>
      </c>
      <c r="F600" s="36" t="str">
        <f t="shared" si="25"/>
        <v>12.83295403</v>
      </c>
      <c r="G600" s="36"/>
      <c r="H600" s="36"/>
      <c r="I600" s="36"/>
      <c r="J600" s="36"/>
    </row>
    <row r="601">
      <c r="A601" s="37">
        <v>41502.0</v>
      </c>
      <c r="B601" s="36" t="s">
        <v>15</v>
      </c>
      <c r="C601" s="36" t="s">
        <v>70</v>
      </c>
      <c r="D601" s="36">
        <v>24.0</v>
      </c>
      <c r="E601" s="36">
        <v>55.0</v>
      </c>
      <c r="F601" s="36" t="str">
        <f t="shared" si="25"/>
        <v>19.07601275</v>
      </c>
      <c r="G601" s="36"/>
      <c r="H601" s="36"/>
      <c r="I601" s="36"/>
      <c r="J601" s="36"/>
    </row>
    <row r="602">
      <c r="A602" s="37">
        <v>41502.0</v>
      </c>
      <c r="B602" s="36" t="s">
        <v>15</v>
      </c>
      <c r="C602" s="36" t="s">
        <v>55</v>
      </c>
      <c r="D602" s="36">
        <v>1.0</v>
      </c>
      <c r="E602" s="36">
        <v>36.0</v>
      </c>
      <c r="F602" s="36" t="str">
        <f t="shared" ref="F602:F625" si="26">0.3858227848*E602</f>
        <v>13.88962025</v>
      </c>
      <c r="G602" s="36"/>
      <c r="H602" s="36">
        <v>395.0</v>
      </c>
      <c r="I602" s="36" t="str">
        <f>average(H602:H606)</f>
        <v>395</v>
      </c>
      <c r="J602" s="36"/>
    </row>
    <row r="603">
      <c r="A603" s="37">
        <v>41502.0</v>
      </c>
      <c r="B603" s="36" t="s">
        <v>15</v>
      </c>
      <c r="C603" s="36" t="s">
        <v>55</v>
      </c>
      <c r="D603" s="36">
        <v>2.0</v>
      </c>
      <c r="E603" s="36">
        <v>41.0</v>
      </c>
      <c r="F603" s="36" t="str">
        <f t="shared" si="26"/>
        <v>15.81873418</v>
      </c>
      <c r="G603" s="36"/>
      <c r="H603" s="36">
        <v>391.0</v>
      </c>
      <c r="I603" s="36" t="str">
        <f>G2/I602</f>
        <v>0.3858227848</v>
      </c>
      <c r="J603" s="36"/>
    </row>
    <row r="604">
      <c r="A604" s="37">
        <v>41502.0</v>
      </c>
      <c r="B604" s="36" t="s">
        <v>15</v>
      </c>
      <c r="C604" s="36" t="s">
        <v>55</v>
      </c>
      <c r="D604" s="36">
        <v>3.0</v>
      </c>
      <c r="E604" s="36">
        <v>32.0</v>
      </c>
      <c r="F604" s="36" t="str">
        <f t="shared" si="26"/>
        <v>12.34632911</v>
      </c>
      <c r="G604" s="36"/>
      <c r="H604" s="36">
        <v>397.0</v>
      </c>
      <c r="I604" s="36"/>
      <c r="J604" s="36"/>
    </row>
    <row r="605">
      <c r="A605" s="37">
        <v>41502.0</v>
      </c>
      <c r="B605" s="36" t="s">
        <v>15</v>
      </c>
      <c r="C605" s="36" t="s">
        <v>55</v>
      </c>
      <c r="D605" s="36">
        <v>4.0</v>
      </c>
      <c r="E605" s="36">
        <v>28.0</v>
      </c>
      <c r="F605" s="36" t="str">
        <f t="shared" si="26"/>
        <v>10.80303797</v>
      </c>
      <c r="G605" s="36"/>
      <c r="H605" s="36">
        <v>391.0</v>
      </c>
      <c r="I605" s="36"/>
      <c r="J605" s="36"/>
    </row>
    <row r="606">
      <c r="A606" s="37">
        <v>41502.0</v>
      </c>
      <c r="B606" s="36" t="s">
        <v>15</v>
      </c>
      <c r="C606" s="36" t="s">
        <v>55</v>
      </c>
      <c r="D606" s="36">
        <v>5.0</v>
      </c>
      <c r="E606" s="36">
        <v>32.0</v>
      </c>
      <c r="F606" s="36" t="str">
        <f t="shared" si="26"/>
        <v>12.34632911</v>
      </c>
      <c r="G606" s="36"/>
      <c r="H606" s="36">
        <v>401.0</v>
      </c>
      <c r="I606" s="36"/>
      <c r="J606" s="36"/>
    </row>
    <row r="607">
      <c r="A607" s="37">
        <v>41502.0</v>
      </c>
      <c r="B607" s="36" t="s">
        <v>15</v>
      </c>
      <c r="C607" s="36" t="s">
        <v>55</v>
      </c>
      <c r="D607" s="36">
        <v>6.0</v>
      </c>
      <c r="E607" s="36">
        <v>29.0</v>
      </c>
      <c r="F607" s="36" t="str">
        <f t="shared" si="26"/>
        <v>11.18886076</v>
      </c>
      <c r="G607" s="36"/>
      <c r="H607" s="36"/>
      <c r="I607" s="36"/>
      <c r="J607" s="36"/>
    </row>
    <row r="608">
      <c r="A608" s="37">
        <v>41502.0</v>
      </c>
      <c r="B608" s="36" t="s">
        <v>15</v>
      </c>
      <c r="C608" s="36" t="s">
        <v>55</v>
      </c>
      <c r="D608" s="36">
        <v>7.0</v>
      </c>
      <c r="E608" s="36">
        <v>21.0</v>
      </c>
      <c r="F608" s="36" t="str">
        <f t="shared" si="26"/>
        <v>8.102278481</v>
      </c>
      <c r="G608" s="36"/>
      <c r="H608" s="36"/>
      <c r="I608" s="36"/>
      <c r="J608" s="36"/>
    </row>
    <row r="609">
      <c r="A609" s="37">
        <v>41502.0</v>
      </c>
      <c r="B609" s="36" t="s">
        <v>15</v>
      </c>
      <c r="C609" s="36" t="s">
        <v>55</v>
      </c>
      <c r="D609" s="36">
        <v>8.0</v>
      </c>
      <c r="E609" s="36">
        <v>21.0</v>
      </c>
      <c r="F609" s="36" t="str">
        <f t="shared" si="26"/>
        <v>8.102278481</v>
      </c>
      <c r="G609" s="36"/>
      <c r="H609" s="36"/>
      <c r="I609" s="36"/>
      <c r="J609" s="36"/>
    </row>
    <row r="610">
      <c r="A610" s="37">
        <v>41502.0</v>
      </c>
      <c r="B610" s="36" t="s">
        <v>15</v>
      </c>
      <c r="C610" s="36" t="s">
        <v>55</v>
      </c>
      <c r="D610" s="36">
        <v>9.0</v>
      </c>
      <c r="E610" s="36">
        <v>21.0</v>
      </c>
      <c r="F610" s="36" t="str">
        <f t="shared" si="26"/>
        <v>8.102278481</v>
      </c>
      <c r="G610" s="36"/>
      <c r="H610" s="36"/>
      <c r="I610" s="36"/>
      <c r="J610" s="36"/>
    </row>
    <row r="611">
      <c r="A611" s="37">
        <v>41502.0</v>
      </c>
      <c r="B611" s="36" t="s">
        <v>15</v>
      </c>
      <c r="C611" s="36" t="s">
        <v>55</v>
      </c>
      <c r="D611" s="36">
        <v>10.0</v>
      </c>
      <c r="E611" s="36">
        <v>21.0</v>
      </c>
      <c r="F611" s="36" t="str">
        <f t="shared" si="26"/>
        <v>8.102278481</v>
      </c>
      <c r="G611" s="36"/>
      <c r="H611" s="36"/>
      <c r="I611" s="36"/>
      <c r="J611" s="36"/>
    </row>
    <row r="612">
      <c r="A612" s="37">
        <v>41502.0</v>
      </c>
      <c r="B612" s="36" t="s">
        <v>15</v>
      </c>
      <c r="C612" s="36" t="s">
        <v>55</v>
      </c>
      <c r="D612" s="36">
        <v>11.0</v>
      </c>
      <c r="E612" s="36">
        <v>36.0</v>
      </c>
      <c r="F612" s="36" t="str">
        <f t="shared" si="26"/>
        <v>13.88962025</v>
      </c>
      <c r="G612" s="36"/>
      <c r="H612" s="36"/>
      <c r="I612" s="36"/>
      <c r="J612" s="36"/>
    </row>
    <row r="613">
      <c r="A613" s="37">
        <v>41502.0</v>
      </c>
      <c r="B613" s="36" t="s">
        <v>15</v>
      </c>
      <c r="C613" s="36" t="s">
        <v>55</v>
      </c>
      <c r="D613" s="36">
        <v>12.0</v>
      </c>
      <c r="E613" s="36">
        <v>14.0</v>
      </c>
      <c r="F613" s="36" t="str">
        <f t="shared" si="26"/>
        <v>5.401518987</v>
      </c>
      <c r="G613" s="36"/>
      <c r="H613" s="36"/>
      <c r="I613" s="36"/>
      <c r="J613" s="36"/>
    </row>
    <row r="614">
      <c r="A614" s="37">
        <v>41502.0</v>
      </c>
      <c r="B614" s="36" t="s">
        <v>15</v>
      </c>
      <c r="C614" s="36" t="s">
        <v>55</v>
      </c>
      <c r="D614" s="36">
        <v>13.0</v>
      </c>
      <c r="E614" s="36">
        <v>32.0</v>
      </c>
      <c r="F614" s="36" t="str">
        <f t="shared" si="26"/>
        <v>12.34632911</v>
      </c>
      <c r="G614" s="36"/>
      <c r="H614" s="36"/>
      <c r="I614" s="36"/>
      <c r="J614" s="36"/>
    </row>
    <row r="615">
      <c r="A615" s="37">
        <v>41502.0</v>
      </c>
      <c r="B615" s="36" t="s">
        <v>15</v>
      </c>
      <c r="C615" s="36" t="s">
        <v>55</v>
      </c>
      <c r="D615" s="36">
        <v>14.0</v>
      </c>
      <c r="E615" s="36">
        <v>22.0</v>
      </c>
      <c r="F615" s="36" t="str">
        <f t="shared" si="26"/>
        <v>8.488101266</v>
      </c>
      <c r="G615" s="36"/>
      <c r="H615" s="36"/>
      <c r="I615" s="36"/>
      <c r="J615" s="36"/>
    </row>
    <row r="616">
      <c r="A616" s="37">
        <v>41502.0</v>
      </c>
      <c r="B616" s="36" t="s">
        <v>15</v>
      </c>
      <c r="C616" s="36" t="s">
        <v>55</v>
      </c>
      <c r="D616" s="36">
        <v>15.0</v>
      </c>
      <c r="E616" s="36">
        <v>21.0</v>
      </c>
      <c r="F616" s="36" t="str">
        <f t="shared" si="26"/>
        <v>8.102278481</v>
      </c>
      <c r="G616" s="36"/>
      <c r="H616" s="36"/>
      <c r="I616" s="36"/>
      <c r="J616" s="36"/>
    </row>
    <row r="617">
      <c r="A617" s="37">
        <v>41502.0</v>
      </c>
      <c r="B617" s="36" t="s">
        <v>15</v>
      </c>
      <c r="C617" s="36" t="s">
        <v>55</v>
      </c>
      <c r="D617" s="36">
        <v>16.0</v>
      </c>
      <c r="E617" s="36">
        <v>28.0</v>
      </c>
      <c r="F617" s="36" t="str">
        <f t="shared" si="26"/>
        <v>10.80303797</v>
      </c>
      <c r="G617" s="36"/>
      <c r="H617" s="36"/>
      <c r="I617" s="36"/>
      <c r="J617" s="36"/>
    </row>
    <row r="618">
      <c r="A618" s="37">
        <v>41502.0</v>
      </c>
      <c r="B618" s="36" t="s">
        <v>15</v>
      </c>
      <c r="C618" s="36" t="s">
        <v>55</v>
      </c>
      <c r="D618" s="36">
        <v>17.0</v>
      </c>
      <c r="E618" s="36">
        <v>36.0</v>
      </c>
      <c r="F618" s="36" t="str">
        <f t="shared" si="26"/>
        <v>13.88962025</v>
      </c>
      <c r="G618" s="36"/>
      <c r="H618" s="36"/>
      <c r="I618" s="36"/>
      <c r="J618" s="36"/>
    </row>
    <row r="619">
      <c r="A619" s="37">
        <v>41502.0</v>
      </c>
      <c r="B619" s="36" t="s">
        <v>15</v>
      </c>
      <c r="C619" s="36" t="s">
        <v>55</v>
      </c>
      <c r="D619" s="36">
        <v>18.0</v>
      </c>
      <c r="E619" s="36">
        <v>24.0</v>
      </c>
      <c r="F619" s="36" t="str">
        <f t="shared" si="26"/>
        <v>9.259746835</v>
      </c>
      <c r="G619" s="36"/>
      <c r="H619" s="36"/>
      <c r="I619" s="36"/>
      <c r="J619" s="36"/>
    </row>
    <row r="620">
      <c r="A620" s="37">
        <v>41502.0</v>
      </c>
      <c r="B620" s="36" t="s">
        <v>15</v>
      </c>
      <c r="C620" s="36" t="s">
        <v>55</v>
      </c>
      <c r="D620" s="36">
        <v>19.0</v>
      </c>
      <c r="E620" s="36">
        <v>24.0</v>
      </c>
      <c r="F620" s="36" t="str">
        <f t="shared" si="26"/>
        <v>9.259746835</v>
      </c>
      <c r="G620" s="36"/>
      <c r="H620" s="36"/>
      <c r="I620" s="36"/>
      <c r="J620" s="36"/>
    </row>
    <row r="621">
      <c r="A621" s="37">
        <v>41502.0</v>
      </c>
      <c r="B621" s="36" t="s">
        <v>15</v>
      </c>
      <c r="C621" s="36" t="s">
        <v>55</v>
      </c>
      <c r="D621" s="36">
        <v>20.0</v>
      </c>
      <c r="E621" s="36">
        <v>40.0</v>
      </c>
      <c r="F621" s="36" t="str">
        <f t="shared" si="26"/>
        <v>15.43291139</v>
      </c>
      <c r="G621" s="36"/>
      <c r="H621" s="36"/>
      <c r="I621" s="36"/>
      <c r="J621" s="36"/>
    </row>
    <row r="622">
      <c r="A622" s="37">
        <v>41502.0</v>
      </c>
      <c r="B622" s="36" t="s">
        <v>15</v>
      </c>
      <c r="C622" s="36" t="s">
        <v>55</v>
      </c>
      <c r="D622" s="36">
        <v>21.0</v>
      </c>
      <c r="E622" s="36">
        <v>29.0</v>
      </c>
      <c r="F622" s="36" t="str">
        <f t="shared" si="26"/>
        <v>11.18886076</v>
      </c>
      <c r="G622" s="36"/>
      <c r="H622" s="36"/>
      <c r="I622" s="36"/>
      <c r="J622" s="36"/>
    </row>
    <row r="623">
      <c r="A623" s="37">
        <v>41502.0</v>
      </c>
      <c r="B623" s="36" t="s">
        <v>15</v>
      </c>
      <c r="C623" s="36" t="s">
        <v>55</v>
      </c>
      <c r="D623" s="36">
        <v>22.0</v>
      </c>
      <c r="E623" s="36">
        <v>36.0</v>
      </c>
      <c r="F623" s="36" t="str">
        <f t="shared" si="26"/>
        <v>13.88962025</v>
      </c>
      <c r="G623" s="36"/>
      <c r="H623" s="36"/>
      <c r="I623" s="36"/>
      <c r="J623" s="36"/>
    </row>
    <row r="624">
      <c r="A624" s="37">
        <v>41502.0</v>
      </c>
      <c r="B624" s="36" t="s">
        <v>15</v>
      </c>
      <c r="C624" s="36" t="s">
        <v>55</v>
      </c>
      <c r="D624" s="36">
        <v>23.0</v>
      </c>
      <c r="E624" s="36">
        <v>27.0</v>
      </c>
      <c r="F624" s="36" t="str">
        <f t="shared" si="26"/>
        <v>10.41721519</v>
      </c>
      <c r="G624" s="36"/>
      <c r="H624" s="36"/>
      <c r="I624" s="36"/>
      <c r="J624" s="36"/>
    </row>
    <row r="625">
      <c r="A625" s="37">
        <v>41502.0</v>
      </c>
      <c r="B625" s="36" t="s">
        <v>15</v>
      </c>
      <c r="C625" s="36" t="s">
        <v>55</v>
      </c>
      <c r="D625" s="36">
        <v>24.0</v>
      </c>
      <c r="E625" s="36">
        <v>24.0</v>
      </c>
      <c r="F625" s="36" t="str">
        <f t="shared" si="26"/>
        <v>9.259746835</v>
      </c>
      <c r="G625" s="36"/>
      <c r="H625" s="36"/>
      <c r="I625" s="36"/>
      <c r="J625" s="36"/>
    </row>
    <row r="626">
      <c r="A626" s="37">
        <v>41502.0</v>
      </c>
      <c r="B626" s="36" t="s">
        <v>15</v>
      </c>
      <c r="C626" s="36" t="s">
        <v>54</v>
      </c>
      <c r="D626" s="36">
        <v>1.0</v>
      </c>
      <c r="E626" s="36">
        <v>22.0</v>
      </c>
      <c r="F626" s="36" t="str">
        <f t="shared" ref="F626:F649" si="27">0.395433316*E626</f>
        <v>8.699532952</v>
      </c>
      <c r="G626" s="36"/>
      <c r="H626" s="36">
        <v>379.0</v>
      </c>
      <c r="I626" s="36" t="str">
        <f>average(H626:H630)</f>
        <v>385.4</v>
      </c>
      <c r="J626" s="36"/>
    </row>
    <row r="627">
      <c r="A627" s="37">
        <v>41502.0</v>
      </c>
      <c r="B627" s="36" t="s">
        <v>15</v>
      </c>
      <c r="C627" s="36" t="s">
        <v>54</v>
      </c>
      <c r="D627" s="36">
        <v>2.0</v>
      </c>
      <c r="E627" s="36">
        <v>25.0</v>
      </c>
      <c r="F627" s="36" t="str">
        <f t="shared" si="27"/>
        <v>9.8858329</v>
      </c>
      <c r="G627" s="36"/>
      <c r="H627" s="36">
        <v>405.0</v>
      </c>
      <c r="I627" s="36" t="str">
        <f>G2/I626</f>
        <v>0.395433316</v>
      </c>
      <c r="J627" s="36"/>
    </row>
    <row r="628">
      <c r="A628" s="37">
        <v>41502.0</v>
      </c>
      <c r="B628" s="36" t="s">
        <v>15</v>
      </c>
      <c r="C628" s="36" t="s">
        <v>54</v>
      </c>
      <c r="D628" s="36">
        <v>3.0</v>
      </c>
      <c r="E628" s="36">
        <v>18.0</v>
      </c>
      <c r="F628" s="36" t="str">
        <f t="shared" si="27"/>
        <v>7.117799688</v>
      </c>
      <c r="G628" s="36"/>
      <c r="H628" s="36">
        <v>377.0</v>
      </c>
      <c r="I628" s="36"/>
      <c r="J628" s="36"/>
    </row>
    <row r="629">
      <c r="A629" s="37">
        <v>41502.0</v>
      </c>
      <c r="B629" s="36" t="s">
        <v>15</v>
      </c>
      <c r="C629" s="36" t="s">
        <v>54</v>
      </c>
      <c r="D629" s="36">
        <v>4.0</v>
      </c>
      <c r="E629" s="36">
        <v>29.0</v>
      </c>
      <c r="F629" s="36" t="str">
        <f t="shared" si="27"/>
        <v>11.46756616</v>
      </c>
      <c r="G629" s="36"/>
      <c r="H629" s="36">
        <v>389.0</v>
      </c>
      <c r="I629" s="36"/>
      <c r="J629" s="36"/>
    </row>
    <row r="630">
      <c r="A630" s="37">
        <v>41502.0</v>
      </c>
      <c r="B630" s="36" t="s">
        <v>15</v>
      </c>
      <c r="C630" s="36" t="s">
        <v>54</v>
      </c>
      <c r="D630" s="36">
        <v>5.0</v>
      </c>
      <c r="E630" s="36">
        <v>25.0</v>
      </c>
      <c r="F630" s="36" t="str">
        <f t="shared" si="27"/>
        <v>9.8858329</v>
      </c>
      <c r="G630" s="36"/>
      <c r="H630" s="36">
        <v>377.0</v>
      </c>
      <c r="I630" s="36"/>
      <c r="J630" s="36"/>
    </row>
    <row r="631">
      <c r="A631" s="37">
        <v>41502.0</v>
      </c>
      <c r="B631" s="36" t="s">
        <v>15</v>
      </c>
      <c r="C631" s="36" t="s">
        <v>54</v>
      </c>
      <c r="D631" s="36">
        <v>6.0</v>
      </c>
      <c r="E631" s="36">
        <v>22.0</v>
      </c>
      <c r="F631" s="36" t="str">
        <f t="shared" si="27"/>
        <v>8.699532952</v>
      </c>
      <c r="G631" s="36"/>
      <c r="H631" s="36"/>
      <c r="I631" s="36"/>
      <c r="J631" s="36"/>
    </row>
    <row r="632">
      <c r="A632" s="37">
        <v>41502.0</v>
      </c>
      <c r="B632" s="36" t="s">
        <v>15</v>
      </c>
      <c r="C632" s="36" t="s">
        <v>54</v>
      </c>
      <c r="D632" s="36">
        <v>7.0</v>
      </c>
      <c r="E632" s="36">
        <v>34.0</v>
      </c>
      <c r="F632" s="36" t="str">
        <f t="shared" si="27"/>
        <v>13.44473274</v>
      </c>
      <c r="G632" s="36"/>
      <c r="H632" s="36"/>
      <c r="I632" s="36"/>
      <c r="J632" s="36"/>
    </row>
    <row r="633">
      <c r="A633" s="37">
        <v>41502.0</v>
      </c>
      <c r="B633" s="36" t="s">
        <v>15</v>
      </c>
      <c r="C633" s="36" t="s">
        <v>54</v>
      </c>
      <c r="D633" s="36">
        <v>8.0</v>
      </c>
      <c r="E633" s="36">
        <v>19.0</v>
      </c>
      <c r="F633" s="36" t="str">
        <f t="shared" si="27"/>
        <v>7.513233004</v>
      </c>
      <c r="G633" s="36"/>
      <c r="H633" s="36"/>
      <c r="I633" s="36"/>
      <c r="J633" s="36"/>
    </row>
    <row r="634">
      <c r="A634" s="37">
        <v>41502.0</v>
      </c>
      <c r="B634" s="36" t="s">
        <v>15</v>
      </c>
      <c r="C634" s="36" t="s">
        <v>54</v>
      </c>
      <c r="D634" s="36">
        <v>9.0</v>
      </c>
      <c r="E634" s="36">
        <v>31.0</v>
      </c>
      <c r="F634" s="36" t="str">
        <f t="shared" si="27"/>
        <v>12.2584328</v>
      </c>
      <c r="G634" s="36"/>
      <c r="H634" s="36"/>
      <c r="I634" s="36"/>
      <c r="J634" s="36"/>
    </row>
    <row r="635">
      <c r="A635" s="37">
        <v>41502.0</v>
      </c>
      <c r="B635" s="36" t="s">
        <v>15</v>
      </c>
      <c r="C635" s="36" t="s">
        <v>54</v>
      </c>
      <c r="D635" s="36">
        <v>10.0</v>
      </c>
      <c r="E635" s="36">
        <v>26.0</v>
      </c>
      <c r="F635" s="36" t="str">
        <f t="shared" si="27"/>
        <v>10.28126622</v>
      </c>
      <c r="G635" s="36"/>
      <c r="H635" s="36"/>
      <c r="I635" s="36"/>
      <c r="J635" s="36"/>
    </row>
    <row r="636">
      <c r="A636" s="37">
        <v>41502.0</v>
      </c>
      <c r="B636" s="36" t="s">
        <v>15</v>
      </c>
      <c r="C636" s="36" t="s">
        <v>54</v>
      </c>
      <c r="D636" s="36">
        <v>11.0</v>
      </c>
      <c r="E636" s="36">
        <v>21.0</v>
      </c>
      <c r="F636" s="36" t="str">
        <f t="shared" si="27"/>
        <v>8.304099636</v>
      </c>
      <c r="G636" s="36"/>
      <c r="H636" s="36"/>
      <c r="I636" s="36"/>
      <c r="J636" s="36"/>
    </row>
    <row r="637">
      <c r="A637" s="37">
        <v>41502.0</v>
      </c>
      <c r="B637" s="36" t="s">
        <v>15</v>
      </c>
      <c r="C637" s="36" t="s">
        <v>54</v>
      </c>
      <c r="D637" s="36">
        <v>12.0</v>
      </c>
      <c r="E637" s="36">
        <v>22.0</v>
      </c>
      <c r="F637" s="36" t="str">
        <f t="shared" si="27"/>
        <v>8.699532952</v>
      </c>
      <c r="G637" s="36"/>
      <c r="H637" s="36"/>
      <c r="I637" s="36"/>
      <c r="J637" s="36"/>
    </row>
    <row r="638">
      <c r="A638" s="37">
        <v>41502.0</v>
      </c>
      <c r="B638" s="36" t="s">
        <v>15</v>
      </c>
      <c r="C638" s="36" t="s">
        <v>54</v>
      </c>
      <c r="D638" s="36">
        <v>13.0</v>
      </c>
      <c r="E638" s="36">
        <v>22.0</v>
      </c>
      <c r="F638" s="36" t="str">
        <f t="shared" si="27"/>
        <v>8.699532952</v>
      </c>
      <c r="G638" s="36"/>
      <c r="H638" s="36"/>
      <c r="I638" s="36"/>
      <c r="J638" s="36"/>
    </row>
    <row r="639">
      <c r="A639" s="37">
        <v>41502.0</v>
      </c>
      <c r="B639" s="36" t="s">
        <v>15</v>
      </c>
      <c r="C639" s="36" t="s">
        <v>54</v>
      </c>
      <c r="D639" s="36">
        <v>14.0</v>
      </c>
      <c r="E639" s="36">
        <v>28.0</v>
      </c>
      <c r="F639" s="36" t="str">
        <f t="shared" si="27"/>
        <v>11.07213285</v>
      </c>
      <c r="G639" s="36"/>
      <c r="H639" s="36"/>
      <c r="I639" s="36"/>
      <c r="J639" s="36"/>
    </row>
    <row r="640">
      <c r="A640" s="37">
        <v>41502.0</v>
      </c>
      <c r="B640" s="36" t="s">
        <v>15</v>
      </c>
      <c r="C640" s="36" t="s">
        <v>54</v>
      </c>
      <c r="D640" s="36">
        <v>15.0</v>
      </c>
      <c r="E640" s="36">
        <v>15.0</v>
      </c>
      <c r="F640" s="36" t="str">
        <f t="shared" si="27"/>
        <v>5.93149974</v>
      </c>
      <c r="G640" s="36"/>
      <c r="H640" s="36"/>
      <c r="I640" s="36"/>
      <c r="J640" s="36"/>
    </row>
    <row r="641">
      <c r="A641" s="37">
        <v>41502.0</v>
      </c>
      <c r="B641" s="36" t="s">
        <v>15</v>
      </c>
      <c r="C641" s="36" t="s">
        <v>54</v>
      </c>
      <c r="D641" s="36">
        <v>16.0</v>
      </c>
      <c r="E641" s="36">
        <v>15.0</v>
      </c>
      <c r="F641" s="36" t="str">
        <f t="shared" si="27"/>
        <v>5.93149974</v>
      </c>
      <c r="G641" s="36"/>
      <c r="H641" s="36"/>
      <c r="I641" s="36"/>
      <c r="J641" s="36"/>
    </row>
    <row r="642">
      <c r="A642" s="37">
        <v>41502.0</v>
      </c>
      <c r="B642" s="36" t="s">
        <v>15</v>
      </c>
      <c r="C642" s="36" t="s">
        <v>54</v>
      </c>
      <c r="D642" s="36">
        <v>17.0</v>
      </c>
      <c r="E642" s="36">
        <v>22.0</v>
      </c>
      <c r="F642" s="36" t="str">
        <f t="shared" si="27"/>
        <v>8.699532952</v>
      </c>
      <c r="G642" s="36"/>
      <c r="H642" s="36"/>
      <c r="I642" s="36"/>
      <c r="J642" s="36"/>
    </row>
    <row r="643">
      <c r="A643" s="37">
        <v>41502.0</v>
      </c>
      <c r="B643" s="36" t="s">
        <v>15</v>
      </c>
      <c r="C643" s="36" t="s">
        <v>54</v>
      </c>
      <c r="D643" s="36">
        <v>18.0</v>
      </c>
      <c r="E643" s="36">
        <v>25.0</v>
      </c>
      <c r="F643" s="36" t="str">
        <f t="shared" si="27"/>
        <v>9.8858329</v>
      </c>
      <c r="G643" s="36"/>
      <c r="H643" s="36"/>
      <c r="I643" s="36"/>
      <c r="J643" s="36"/>
    </row>
    <row r="644">
      <c r="A644" s="37">
        <v>41502.0</v>
      </c>
      <c r="B644" s="36" t="s">
        <v>15</v>
      </c>
      <c r="C644" s="36" t="s">
        <v>54</v>
      </c>
      <c r="D644" s="36">
        <v>19.0</v>
      </c>
      <c r="E644" s="36">
        <v>34.0</v>
      </c>
      <c r="F644" s="36" t="str">
        <f t="shared" si="27"/>
        <v>13.44473274</v>
      </c>
      <c r="G644" s="36"/>
      <c r="H644" s="36"/>
      <c r="I644" s="36"/>
      <c r="J644" s="36"/>
    </row>
    <row r="645">
      <c r="A645" s="37">
        <v>41502.0</v>
      </c>
      <c r="B645" s="36" t="s">
        <v>15</v>
      </c>
      <c r="C645" s="36" t="s">
        <v>54</v>
      </c>
      <c r="D645" s="36">
        <v>20.0</v>
      </c>
      <c r="E645" s="36">
        <v>23.0</v>
      </c>
      <c r="F645" s="36" t="str">
        <f t="shared" si="27"/>
        <v>9.094966268</v>
      </c>
      <c r="G645" s="36"/>
      <c r="H645" s="36"/>
      <c r="I645" s="36"/>
      <c r="J645" s="36"/>
    </row>
    <row r="646">
      <c r="A646" s="37">
        <v>41502.0</v>
      </c>
      <c r="B646" s="36" t="s">
        <v>15</v>
      </c>
      <c r="C646" s="36" t="s">
        <v>54</v>
      </c>
      <c r="D646" s="36">
        <v>21.0</v>
      </c>
      <c r="E646" s="36">
        <v>25.0</v>
      </c>
      <c r="F646" s="36" t="str">
        <f t="shared" si="27"/>
        <v>9.8858329</v>
      </c>
      <c r="G646" s="36"/>
      <c r="H646" s="36"/>
      <c r="I646" s="36"/>
      <c r="J646" s="36"/>
    </row>
    <row r="647">
      <c r="A647" s="37">
        <v>41502.0</v>
      </c>
      <c r="B647" s="36" t="s">
        <v>15</v>
      </c>
      <c r="C647" s="36" t="s">
        <v>54</v>
      </c>
      <c r="D647" s="36">
        <v>22.0</v>
      </c>
      <c r="E647" s="36">
        <v>25.0</v>
      </c>
      <c r="F647" s="36" t="str">
        <f t="shared" si="27"/>
        <v>9.8858329</v>
      </c>
      <c r="G647" s="36"/>
      <c r="H647" s="36"/>
      <c r="I647" s="36"/>
      <c r="J647" s="36"/>
    </row>
    <row r="648">
      <c r="A648" s="37">
        <v>41502.0</v>
      </c>
      <c r="B648" s="36" t="s">
        <v>15</v>
      </c>
      <c r="C648" s="36" t="s">
        <v>54</v>
      </c>
      <c r="D648" s="36">
        <v>23.0</v>
      </c>
      <c r="E648" s="36">
        <v>31.0</v>
      </c>
      <c r="F648" s="36" t="str">
        <f t="shared" si="27"/>
        <v>12.2584328</v>
      </c>
      <c r="G648" s="36"/>
      <c r="H648" s="36"/>
      <c r="I648" s="36"/>
      <c r="J648" s="36"/>
    </row>
    <row r="649">
      <c r="A649" s="37">
        <v>41502.0</v>
      </c>
      <c r="B649" s="36" t="s">
        <v>15</v>
      </c>
      <c r="C649" s="36" t="s">
        <v>54</v>
      </c>
      <c r="D649" s="36">
        <v>24.0</v>
      </c>
      <c r="E649" s="36">
        <v>25.0</v>
      </c>
      <c r="F649" s="36" t="str">
        <f t="shared" si="27"/>
        <v>9.8858329</v>
      </c>
      <c r="G649" s="36"/>
      <c r="H649" s="36"/>
      <c r="I649" s="36"/>
      <c r="J649" s="36"/>
    </row>
    <row r="650">
      <c r="A650" s="37">
        <v>41502.0</v>
      </c>
      <c r="B650" s="36" t="s">
        <v>15</v>
      </c>
      <c r="C650" s="36" t="s">
        <v>50</v>
      </c>
      <c r="D650" s="36">
        <v>1.0</v>
      </c>
      <c r="E650" s="36">
        <v>25.0</v>
      </c>
      <c r="F650" s="36" t="str">
        <f t="shared" ref="F650:F673" si="28">0.4202978489*E650</f>
        <v>10.50744622</v>
      </c>
      <c r="G650" s="36"/>
      <c r="H650" s="36">
        <v>367.0</v>
      </c>
      <c r="I650" s="36" t="str">
        <f>average(H650:H654)</f>
        <v>362.6</v>
      </c>
      <c r="J650" s="36"/>
    </row>
    <row r="651">
      <c r="A651" s="37">
        <v>41502.0</v>
      </c>
      <c r="B651" s="36" t="s">
        <v>15</v>
      </c>
      <c r="C651" s="36" t="s">
        <v>50</v>
      </c>
      <c r="D651" s="36">
        <v>2.0</v>
      </c>
      <c r="E651" s="36">
        <v>22.0</v>
      </c>
      <c r="F651" s="36" t="str">
        <f t="shared" si="28"/>
        <v>9.246552676</v>
      </c>
      <c r="G651" s="36"/>
      <c r="H651" s="36">
        <v>365.0</v>
      </c>
      <c r="I651" s="36" t="str">
        <f>G2/I650</f>
        <v>0.4202978489</v>
      </c>
      <c r="J651" s="36"/>
    </row>
    <row r="652">
      <c r="A652" s="37">
        <v>41502.0</v>
      </c>
      <c r="B652" s="36" t="s">
        <v>15</v>
      </c>
      <c r="C652" s="36" t="s">
        <v>50</v>
      </c>
      <c r="D652" s="36">
        <v>3.0</v>
      </c>
      <c r="E652" s="36">
        <v>29.0</v>
      </c>
      <c r="F652" s="36" t="str">
        <f t="shared" si="28"/>
        <v>12.18863762</v>
      </c>
      <c r="G652" s="36"/>
      <c r="H652" s="36">
        <v>359.0</v>
      </c>
      <c r="I652" s="36"/>
      <c r="J652" s="36"/>
    </row>
    <row r="653">
      <c r="A653" s="37">
        <v>41502.0</v>
      </c>
      <c r="B653" s="36" t="s">
        <v>15</v>
      </c>
      <c r="C653" s="36" t="s">
        <v>50</v>
      </c>
      <c r="D653" s="36">
        <v>4.0</v>
      </c>
      <c r="E653" s="36">
        <v>17.0</v>
      </c>
      <c r="F653" s="36" t="str">
        <f t="shared" si="28"/>
        <v>7.145063431</v>
      </c>
      <c r="G653" s="36"/>
      <c r="H653" s="36">
        <v>361.0</v>
      </c>
      <c r="I653" s="36"/>
      <c r="J653" s="36"/>
    </row>
    <row r="654">
      <c r="A654" s="37">
        <v>41502.0</v>
      </c>
      <c r="B654" s="36" t="s">
        <v>15</v>
      </c>
      <c r="C654" s="36" t="s">
        <v>50</v>
      </c>
      <c r="D654" s="36">
        <v>5.0</v>
      </c>
      <c r="E654" s="36">
        <v>25.0</v>
      </c>
      <c r="F654" s="36" t="str">
        <f t="shared" si="28"/>
        <v>10.50744622</v>
      </c>
      <c r="G654" s="36"/>
      <c r="H654" s="36">
        <v>361.0</v>
      </c>
      <c r="I654" s="36"/>
      <c r="J654" s="36"/>
    </row>
    <row r="655">
      <c r="A655" s="37">
        <v>41502.0</v>
      </c>
      <c r="B655" s="36" t="s">
        <v>15</v>
      </c>
      <c r="C655" s="36" t="s">
        <v>50</v>
      </c>
      <c r="D655" s="36">
        <v>6.0</v>
      </c>
      <c r="E655" s="36">
        <v>18.0</v>
      </c>
      <c r="F655" s="36" t="str">
        <f t="shared" si="28"/>
        <v>7.56536128</v>
      </c>
      <c r="G655" s="36"/>
      <c r="H655" s="36"/>
      <c r="I655" s="36"/>
      <c r="J655" s="36"/>
    </row>
    <row r="656">
      <c r="A656" s="37">
        <v>41502.0</v>
      </c>
      <c r="B656" s="36" t="s">
        <v>15</v>
      </c>
      <c r="C656" s="36" t="s">
        <v>50</v>
      </c>
      <c r="D656" s="36">
        <v>7.0</v>
      </c>
      <c r="E656" s="36">
        <v>32.0</v>
      </c>
      <c r="F656" s="36" t="str">
        <f t="shared" si="28"/>
        <v>13.44953116</v>
      </c>
      <c r="G656" s="36"/>
      <c r="H656" s="36"/>
      <c r="I656" s="36"/>
      <c r="J656" s="36"/>
    </row>
    <row r="657">
      <c r="A657" s="37">
        <v>41502.0</v>
      </c>
      <c r="B657" s="36" t="s">
        <v>15</v>
      </c>
      <c r="C657" s="36" t="s">
        <v>50</v>
      </c>
      <c r="D657" s="36">
        <v>8.0</v>
      </c>
      <c r="E657" s="36">
        <v>19.0</v>
      </c>
      <c r="F657" s="36" t="str">
        <f t="shared" si="28"/>
        <v>7.985659129</v>
      </c>
      <c r="G657" s="36"/>
      <c r="H657" s="36"/>
      <c r="I657" s="36"/>
      <c r="J657" s="36"/>
    </row>
    <row r="658">
      <c r="A658" s="37">
        <v>41502.0</v>
      </c>
      <c r="B658" s="36" t="s">
        <v>15</v>
      </c>
      <c r="C658" s="36" t="s">
        <v>50</v>
      </c>
      <c r="D658" s="36">
        <v>9.0</v>
      </c>
      <c r="E658" s="36">
        <v>23.0</v>
      </c>
      <c r="F658" s="36" t="str">
        <f t="shared" si="28"/>
        <v>9.666850525</v>
      </c>
      <c r="G658" s="36"/>
      <c r="H658" s="36"/>
      <c r="I658" s="36"/>
      <c r="J658" s="36"/>
    </row>
    <row r="659">
      <c r="A659" s="37">
        <v>41502.0</v>
      </c>
      <c r="B659" s="36" t="s">
        <v>15</v>
      </c>
      <c r="C659" s="36" t="s">
        <v>50</v>
      </c>
      <c r="D659" s="36">
        <v>10.0</v>
      </c>
      <c r="E659" s="36">
        <v>30.0</v>
      </c>
      <c r="F659" s="36" t="str">
        <f t="shared" si="28"/>
        <v>12.60893547</v>
      </c>
      <c r="G659" s="36"/>
      <c r="H659" s="36"/>
      <c r="I659" s="36"/>
      <c r="J659" s="36"/>
    </row>
    <row r="660">
      <c r="A660" s="37">
        <v>41502.0</v>
      </c>
      <c r="B660" s="36" t="s">
        <v>15</v>
      </c>
      <c r="C660" s="36" t="s">
        <v>50</v>
      </c>
      <c r="D660" s="36">
        <v>11.0</v>
      </c>
      <c r="E660" s="36">
        <v>27.0</v>
      </c>
      <c r="F660" s="36" t="str">
        <f t="shared" si="28"/>
        <v>11.34804192</v>
      </c>
      <c r="G660" s="36"/>
      <c r="H660" s="36"/>
      <c r="I660" s="36"/>
      <c r="J660" s="36"/>
    </row>
    <row r="661">
      <c r="A661" s="37">
        <v>41502.0</v>
      </c>
      <c r="B661" s="36" t="s">
        <v>15</v>
      </c>
      <c r="C661" s="36" t="s">
        <v>50</v>
      </c>
      <c r="D661" s="36">
        <v>12.0</v>
      </c>
      <c r="E661" s="36">
        <v>27.0</v>
      </c>
      <c r="F661" s="36" t="str">
        <f t="shared" si="28"/>
        <v>11.34804192</v>
      </c>
      <c r="G661" s="36"/>
      <c r="H661" s="36"/>
      <c r="I661" s="36"/>
      <c r="J661" s="36"/>
    </row>
    <row r="662">
      <c r="A662" s="37">
        <v>41502.0</v>
      </c>
      <c r="B662" s="36" t="s">
        <v>15</v>
      </c>
      <c r="C662" s="36" t="s">
        <v>50</v>
      </c>
      <c r="D662" s="36">
        <v>13.0</v>
      </c>
      <c r="E662" s="36">
        <v>21.0</v>
      </c>
      <c r="F662" s="36" t="str">
        <f t="shared" si="28"/>
        <v>8.826254827</v>
      </c>
      <c r="G662" s="36"/>
      <c r="H662" s="36"/>
      <c r="I662" s="36"/>
      <c r="J662" s="36"/>
    </row>
    <row r="663">
      <c r="A663" s="37">
        <v>41502.0</v>
      </c>
      <c r="B663" s="36" t="s">
        <v>15</v>
      </c>
      <c r="C663" s="36" t="s">
        <v>50</v>
      </c>
      <c r="D663" s="36">
        <v>14.0</v>
      </c>
      <c r="E663" s="36">
        <v>19.0</v>
      </c>
      <c r="F663" s="36" t="str">
        <f t="shared" si="28"/>
        <v>7.985659129</v>
      </c>
      <c r="G663" s="36"/>
      <c r="H663" s="36"/>
      <c r="I663" s="36"/>
      <c r="J663" s="36"/>
    </row>
    <row r="664">
      <c r="A664" s="37">
        <v>41502.0</v>
      </c>
      <c r="B664" s="36" t="s">
        <v>15</v>
      </c>
      <c r="C664" s="36" t="s">
        <v>50</v>
      </c>
      <c r="D664" s="36">
        <v>15.0</v>
      </c>
      <c r="E664" s="36">
        <v>25.0</v>
      </c>
      <c r="F664" s="36" t="str">
        <f t="shared" si="28"/>
        <v>10.50744622</v>
      </c>
      <c r="G664" s="36"/>
      <c r="H664" s="36"/>
      <c r="I664" s="36"/>
      <c r="J664" s="36"/>
    </row>
    <row r="665">
      <c r="A665" s="37">
        <v>41502.0</v>
      </c>
      <c r="B665" s="36" t="s">
        <v>15</v>
      </c>
      <c r="C665" s="36" t="s">
        <v>50</v>
      </c>
      <c r="D665" s="36">
        <v>16.0</v>
      </c>
      <c r="E665" s="36">
        <v>22.0</v>
      </c>
      <c r="F665" s="36" t="str">
        <f t="shared" si="28"/>
        <v>9.246552676</v>
      </c>
      <c r="G665" s="36"/>
      <c r="H665" s="36"/>
      <c r="I665" s="36"/>
      <c r="J665" s="36"/>
    </row>
    <row r="666">
      <c r="A666" s="37">
        <v>41502.0</v>
      </c>
      <c r="B666" s="36" t="s">
        <v>15</v>
      </c>
      <c r="C666" s="36" t="s">
        <v>50</v>
      </c>
      <c r="D666" s="36">
        <v>17.0</v>
      </c>
      <c r="E666" s="36">
        <v>13.0</v>
      </c>
      <c r="F666" s="36" t="str">
        <f t="shared" si="28"/>
        <v>5.463872036</v>
      </c>
      <c r="G666" s="36"/>
      <c r="H666" s="36"/>
      <c r="I666" s="36"/>
      <c r="J666" s="36"/>
    </row>
    <row r="667">
      <c r="A667" s="37">
        <v>41502.0</v>
      </c>
      <c r="B667" s="36" t="s">
        <v>15</v>
      </c>
      <c r="C667" s="36" t="s">
        <v>50</v>
      </c>
      <c r="D667" s="36">
        <v>18.0</v>
      </c>
      <c r="E667" s="36">
        <v>21.0</v>
      </c>
      <c r="F667" s="36" t="str">
        <f t="shared" si="28"/>
        <v>8.826254827</v>
      </c>
      <c r="G667" s="36"/>
      <c r="H667" s="36"/>
      <c r="I667" s="36"/>
      <c r="J667" s="36"/>
    </row>
    <row r="668">
      <c r="A668" s="37">
        <v>41502.0</v>
      </c>
      <c r="B668" s="36" t="s">
        <v>15</v>
      </c>
      <c r="C668" s="36" t="s">
        <v>50</v>
      </c>
      <c r="D668" s="36">
        <v>19.0</v>
      </c>
      <c r="E668" s="36">
        <v>24.0</v>
      </c>
      <c r="F668" s="36" t="str">
        <f t="shared" si="28"/>
        <v>10.08714837</v>
      </c>
      <c r="G668" s="36"/>
      <c r="H668" s="36"/>
      <c r="I668" s="36"/>
      <c r="J668" s="36"/>
    </row>
    <row r="669">
      <c r="A669" s="37">
        <v>41502.0</v>
      </c>
      <c r="B669" s="36" t="s">
        <v>15</v>
      </c>
      <c r="C669" s="36" t="s">
        <v>50</v>
      </c>
      <c r="D669" s="36">
        <v>20.0</v>
      </c>
      <c r="E669" s="36">
        <v>34.0</v>
      </c>
      <c r="F669" s="36" t="str">
        <f t="shared" si="28"/>
        <v>14.29012686</v>
      </c>
      <c r="G669" s="36"/>
      <c r="H669" s="36"/>
      <c r="I669" s="36"/>
      <c r="J669" s="36"/>
    </row>
    <row r="670">
      <c r="A670" s="37">
        <v>41502.0</v>
      </c>
      <c r="B670" s="36" t="s">
        <v>15</v>
      </c>
      <c r="C670" s="36" t="s">
        <v>50</v>
      </c>
      <c r="D670" s="36">
        <v>21.0</v>
      </c>
      <c r="E670" s="36">
        <v>22.0</v>
      </c>
      <c r="F670" s="36" t="str">
        <f t="shared" si="28"/>
        <v>9.246552676</v>
      </c>
      <c r="G670" s="36"/>
      <c r="H670" s="36"/>
      <c r="I670" s="36"/>
      <c r="J670" s="36"/>
    </row>
    <row r="671">
      <c r="A671" s="37">
        <v>41502.0</v>
      </c>
      <c r="B671" s="36" t="s">
        <v>15</v>
      </c>
      <c r="C671" s="36" t="s">
        <v>50</v>
      </c>
      <c r="D671" s="36">
        <v>22.0</v>
      </c>
      <c r="E671" s="36">
        <v>22.0</v>
      </c>
      <c r="F671" s="36" t="str">
        <f t="shared" si="28"/>
        <v>9.246552676</v>
      </c>
      <c r="G671" s="36"/>
      <c r="H671" s="36"/>
      <c r="I671" s="36"/>
      <c r="J671" s="36"/>
    </row>
    <row r="672">
      <c r="A672" s="37">
        <v>41502.0</v>
      </c>
      <c r="B672" s="36" t="s">
        <v>15</v>
      </c>
      <c r="C672" s="36" t="s">
        <v>50</v>
      </c>
      <c r="D672" s="36">
        <v>23.0</v>
      </c>
      <c r="E672" s="36">
        <v>23.0</v>
      </c>
      <c r="F672" s="36" t="str">
        <f t="shared" si="28"/>
        <v>9.666850525</v>
      </c>
      <c r="G672" s="36"/>
      <c r="H672" s="36"/>
      <c r="I672" s="36"/>
      <c r="J672" s="36"/>
    </row>
    <row r="673">
      <c r="A673" s="37">
        <v>41502.0</v>
      </c>
      <c r="B673" s="36" t="s">
        <v>15</v>
      </c>
      <c r="C673" s="36" t="s">
        <v>50</v>
      </c>
      <c r="D673" s="36">
        <v>24.0</v>
      </c>
      <c r="E673" s="36">
        <v>17.0</v>
      </c>
      <c r="F673" s="36" t="str">
        <f t="shared" si="28"/>
        <v>7.145063431</v>
      </c>
      <c r="G673" s="36"/>
      <c r="H673" s="36"/>
      <c r="I673" s="36"/>
      <c r="J673" s="36"/>
    </row>
    <row r="674">
      <c r="A674" s="37">
        <v>41502.0</v>
      </c>
      <c r="B674" s="36" t="s">
        <v>15</v>
      </c>
      <c r="C674" s="36" t="s">
        <v>69</v>
      </c>
      <c r="D674" s="36">
        <v>1.0</v>
      </c>
      <c r="E674" s="36">
        <v>51.0</v>
      </c>
      <c r="F674" s="36" t="str">
        <f t="shared" ref="F674:F697" si="29">0.3866057839*E674</f>
        <v>19.71689498</v>
      </c>
      <c r="G674" s="36"/>
      <c r="H674" s="36">
        <v>393.0</v>
      </c>
      <c r="I674" s="36" t="str">
        <f>average(H674:H678)</f>
        <v>394.2</v>
      </c>
      <c r="J674" s="36"/>
    </row>
    <row r="675">
      <c r="A675" s="37">
        <v>41502.0</v>
      </c>
      <c r="B675" s="36" t="s">
        <v>15</v>
      </c>
      <c r="C675" s="36" t="s">
        <v>69</v>
      </c>
      <c r="D675" s="36">
        <v>2.0</v>
      </c>
      <c r="E675" s="36">
        <v>30.0</v>
      </c>
      <c r="F675" s="36" t="str">
        <f t="shared" si="29"/>
        <v>11.59817352</v>
      </c>
      <c r="G675" s="36"/>
      <c r="H675" s="36">
        <v>393.0</v>
      </c>
      <c r="I675" s="36" t="str">
        <f>G2/I674</f>
        <v>0.3866057839</v>
      </c>
      <c r="J675" s="36"/>
    </row>
    <row r="676">
      <c r="A676" s="37">
        <v>41502.0</v>
      </c>
      <c r="B676" s="36" t="s">
        <v>15</v>
      </c>
      <c r="C676" s="36" t="s">
        <v>69</v>
      </c>
      <c r="D676" s="36">
        <v>3.0</v>
      </c>
      <c r="E676" s="36">
        <v>32.0</v>
      </c>
      <c r="F676" s="36" t="str">
        <f t="shared" si="29"/>
        <v>12.37138508</v>
      </c>
      <c r="G676" s="36"/>
      <c r="H676" s="36">
        <v>393.0</v>
      </c>
      <c r="I676" s="36"/>
      <c r="J676" s="36"/>
    </row>
    <row r="677">
      <c r="A677" s="37">
        <v>41502.0</v>
      </c>
      <c r="B677" s="36" t="s">
        <v>15</v>
      </c>
      <c r="C677" s="36" t="s">
        <v>69</v>
      </c>
      <c r="D677" s="36">
        <v>4.0</v>
      </c>
      <c r="E677" s="36">
        <v>17.0</v>
      </c>
      <c r="F677" s="36" t="str">
        <f t="shared" si="29"/>
        <v>6.572298326</v>
      </c>
      <c r="G677" s="36"/>
      <c r="H677" s="36">
        <v>397.0</v>
      </c>
      <c r="I677" s="36"/>
      <c r="J677" s="36"/>
    </row>
    <row r="678">
      <c r="A678" s="37">
        <v>41502.0</v>
      </c>
      <c r="B678" s="36" t="s">
        <v>15</v>
      </c>
      <c r="C678" s="36" t="s">
        <v>69</v>
      </c>
      <c r="D678" s="36">
        <v>5.0</v>
      </c>
      <c r="E678" s="36">
        <v>39.0</v>
      </c>
      <c r="F678" s="36" t="str">
        <f t="shared" si="29"/>
        <v>15.07762557</v>
      </c>
      <c r="G678" s="36"/>
      <c r="H678" s="36">
        <v>395.0</v>
      </c>
      <c r="I678" s="36"/>
      <c r="J678" s="36"/>
    </row>
    <row r="679">
      <c r="A679" s="37">
        <v>41502.0</v>
      </c>
      <c r="B679" s="36" t="s">
        <v>15</v>
      </c>
      <c r="C679" s="36" t="s">
        <v>69</v>
      </c>
      <c r="D679" s="36">
        <v>6.0</v>
      </c>
      <c r="E679" s="36">
        <v>31.0</v>
      </c>
      <c r="F679" s="36" t="str">
        <f t="shared" si="29"/>
        <v>11.9847793</v>
      </c>
      <c r="G679" s="36"/>
      <c r="H679" s="36"/>
      <c r="I679" s="36"/>
      <c r="J679" s="36"/>
    </row>
    <row r="680">
      <c r="A680" s="37">
        <v>41502.0</v>
      </c>
      <c r="B680" s="36" t="s">
        <v>15</v>
      </c>
      <c r="C680" s="36" t="s">
        <v>69</v>
      </c>
      <c r="D680" s="36">
        <v>7.0</v>
      </c>
      <c r="E680" s="36">
        <v>21.0</v>
      </c>
      <c r="F680" s="36" t="str">
        <f t="shared" si="29"/>
        <v>8.118721462</v>
      </c>
      <c r="G680" s="36"/>
      <c r="H680" s="36"/>
      <c r="I680" s="36"/>
      <c r="J680" s="36"/>
    </row>
    <row r="681">
      <c r="A681" s="37">
        <v>41502.0</v>
      </c>
      <c r="B681" s="36" t="s">
        <v>15</v>
      </c>
      <c r="C681" s="36" t="s">
        <v>69</v>
      </c>
      <c r="D681" s="36">
        <v>8.0</v>
      </c>
      <c r="E681" s="36">
        <v>23.0</v>
      </c>
      <c r="F681" s="36" t="str">
        <f t="shared" si="29"/>
        <v>8.89193303</v>
      </c>
      <c r="G681" s="36"/>
      <c r="H681" s="36"/>
      <c r="I681" s="36"/>
      <c r="J681" s="36"/>
    </row>
    <row r="682">
      <c r="A682" s="37">
        <v>41502.0</v>
      </c>
      <c r="B682" s="36" t="s">
        <v>15</v>
      </c>
      <c r="C682" s="36" t="s">
        <v>69</v>
      </c>
      <c r="D682" s="36">
        <v>9.0</v>
      </c>
      <c r="E682" s="36">
        <v>17.0</v>
      </c>
      <c r="F682" s="36" t="str">
        <f t="shared" si="29"/>
        <v>6.572298326</v>
      </c>
      <c r="G682" s="36"/>
      <c r="H682" s="36"/>
      <c r="I682" s="36"/>
      <c r="J682" s="36"/>
    </row>
    <row r="683">
      <c r="A683" s="37">
        <v>41502.0</v>
      </c>
      <c r="B683" s="36" t="s">
        <v>15</v>
      </c>
      <c r="C683" s="36" t="s">
        <v>69</v>
      </c>
      <c r="D683" s="36">
        <v>10.0</v>
      </c>
      <c r="E683" s="36">
        <v>53.0</v>
      </c>
      <c r="F683" s="36" t="str">
        <f t="shared" si="29"/>
        <v>20.49010655</v>
      </c>
      <c r="G683" s="36"/>
      <c r="H683" s="36"/>
      <c r="I683" s="36"/>
      <c r="J683" s="36"/>
    </row>
    <row r="684">
      <c r="A684" s="37">
        <v>41502.0</v>
      </c>
      <c r="B684" s="36" t="s">
        <v>15</v>
      </c>
      <c r="C684" s="36" t="s">
        <v>69</v>
      </c>
      <c r="D684" s="36">
        <v>11.0</v>
      </c>
      <c r="E684" s="36">
        <v>34.0</v>
      </c>
      <c r="F684" s="36" t="str">
        <f t="shared" si="29"/>
        <v>13.14459665</v>
      </c>
      <c r="G684" s="36"/>
      <c r="H684" s="36"/>
      <c r="I684" s="36"/>
      <c r="J684" s="36"/>
    </row>
    <row r="685">
      <c r="A685" s="37">
        <v>41502.0</v>
      </c>
      <c r="B685" s="36" t="s">
        <v>15</v>
      </c>
      <c r="C685" s="36" t="s">
        <v>69</v>
      </c>
      <c r="D685" s="36">
        <v>12.0</v>
      </c>
      <c r="E685" s="36">
        <v>18.0</v>
      </c>
      <c r="F685" s="36" t="str">
        <f t="shared" si="29"/>
        <v>6.95890411</v>
      </c>
      <c r="G685" s="36"/>
      <c r="H685" s="36"/>
      <c r="I685" s="36"/>
      <c r="J685" s="36"/>
    </row>
    <row r="686">
      <c r="A686" s="37">
        <v>41502.0</v>
      </c>
      <c r="B686" s="36" t="s">
        <v>15</v>
      </c>
      <c r="C686" s="36" t="s">
        <v>69</v>
      </c>
      <c r="D686" s="36">
        <v>13.0</v>
      </c>
      <c r="E686" s="36">
        <v>24.0</v>
      </c>
      <c r="F686" s="36" t="str">
        <f t="shared" si="29"/>
        <v>9.278538814</v>
      </c>
      <c r="G686" s="36"/>
      <c r="H686" s="36"/>
      <c r="I686" s="36"/>
      <c r="J686" s="36"/>
    </row>
    <row r="687">
      <c r="A687" s="37">
        <v>41502.0</v>
      </c>
      <c r="B687" s="36" t="s">
        <v>15</v>
      </c>
      <c r="C687" s="36" t="s">
        <v>69</v>
      </c>
      <c r="D687" s="36">
        <v>14.0</v>
      </c>
      <c r="E687" s="36">
        <v>31.0</v>
      </c>
      <c r="F687" s="36" t="str">
        <f t="shared" si="29"/>
        <v>11.9847793</v>
      </c>
      <c r="G687" s="36"/>
      <c r="H687" s="36"/>
      <c r="I687" s="36"/>
      <c r="J687" s="36"/>
    </row>
    <row r="688">
      <c r="A688" s="37">
        <v>41502.0</v>
      </c>
      <c r="B688" s="36" t="s">
        <v>15</v>
      </c>
      <c r="C688" s="36" t="s">
        <v>69</v>
      </c>
      <c r="D688" s="36">
        <v>15.0</v>
      </c>
      <c r="E688" s="36">
        <v>25.0</v>
      </c>
      <c r="F688" s="36" t="str">
        <f t="shared" si="29"/>
        <v>9.665144598</v>
      </c>
      <c r="G688" s="36"/>
      <c r="H688" s="36"/>
      <c r="I688" s="36"/>
      <c r="J688" s="36"/>
    </row>
    <row r="689">
      <c r="A689" s="37">
        <v>41502.0</v>
      </c>
      <c r="B689" s="36" t="s">
        <v>15</v>
      </c>
      <c r="C689" s="36" t="s">
        <v>69</v>
      </c>
      <c r="D689" s="36">
        <v>16.0</v>
      </c>
      <c r="E689" s="36">
        <v>21.0</v>
      </c>
      <c r="F689" s="36" t="str">
        <f t="shared" si="29"/>
        <v>8.118721462</v>
      </c>
      <c r="G689" s="36"/>
      <c r="H689" s="36"/>
      <c r="I689" s="36"/>
      <c r="J689" s="36"/>
    </row>
    <row r="690">
      <c r="A690" s="37">
        <v>41502.0</v>
      </c>
      <c r="B690" s="36" t="s">
        <v>15</v>
      </c>
      <c r="C690" s="36" t="s">
        <v>69</v>
      </c>
      <c r="D690" s="36">
        <v>17.0</v>
      </c>
      <c r="E690" s="36">
        <v>46.0</v>
      </c>
      <c r="F690" s="36" t="str">
        <f t="shared" si="29"/>
        <v>17.78386606</v>
      </c>
      <c r="G690" s="36"/>
      <c r="H690" s="36"/>
      <c r="I690" s="36"/>
      <c r="J690" s="36"/>
    </row>
    <row r="691">
      <c r="A691" s="37">
        <v>41502.0</v>
      </c>
      <c r="B691" s="36" t="s">
        <v>15</v>
      </c>
      <c r="C691" s="36" t="s">
        <v>69</v>
      </c>
      <c r="D691" s="36">
        <v>18.0</v>
      </c>
      <c r="E691" s="36">
        <v>22.0</v>
      </c>
      <c r="F691" s="36" t="str">
        <f t="shared" si="29"/>
        <v>8.505327246</v>
      </c>
      <c r="G691" s="36"/>
      <c r="H691" s="36"/>
      <c r="I691" s="36"/>
      <c r="J691" s="36"/>
    </row>
    <row r="692">
      <c r="A692" s="37">
        <v>41502.0</v>
      </c>
      <c r="B692" s="36" t="s">
        <v>15</v>
      </c>
      <c r="C692" s="36" t="s">
        <v>69</v>
      </c>
      <c r="D692" s="36">
        <v>19.0</v>
      </c>
      <c r="E692" s="36">
        <v>27.0</v>
      </c>
      <c r="F692" s="36" t="str">
        <f t="shared" si="29"/>
        <v>10.43835617</v>
      </c>
      <c r="G692" s="36"/>
      <c r="H692" s="36"/>
      <c r="I692" s="36"/>
      <c r="J692" s="36"/>
    </row>
    <row r="693">
      <c r="A693" s="37">
        <v>41502.0</v>
      </c>
      <c r="B693" s="36" t="s">
        <v>15</v>
      </c>
      <c r="C693" s="36" t="s">
        <v>69</v>
      </c>
      <c r="D693" s="36">
        <v>20.0</v>
      </c>
      <c r="E693" s="36">
        <v>27.0</v>
      </c>
      <c r="F693" s="36" t="str">
        <f t="shared" si="29"/>
        <v>10.43835617</v>
      </c>
      <c r="G693" s="36"/>
      <c r="H693" s="36"/>
      <c r="I693" s="36"/>
      <c r="J693" s="36"/>
    </row>
    <row r="694">
      <c r="A694" s="37">
        <v>41502.0</v>
      </c>
      <c r="B694" s="36" t="s">
        <v>15</v>
      </c>
      <c r="C694" s="36" t="s">
        <v>69</v>
      </c>
      <c r="D694" s="36">
        <v>21.0</v>
      </c>
      <c r="E694" s="36">
        <v>27.0</v>
      </c>
      <c r="F694" s="36" t="str">
        <f t="shared" si="29"/>
        <v>10.43835617</v>
      </c>
      <c r="G694" s="36"/>
      <c r="H694" s="36"/>
      <c r="I694" s="36"/>
      <c r="J694" s="36"/>
    </row>
    <row r="695">
      <c r="A695" s="37">
        <v>41502.0</v>
      </c>
      <c r="B695" s="36" t="s">
        <v>15</v>
      </c>
      <c r="C695" s="36" t="s">
        <v>69</v>
      </c>
      <c r="D695" s="36">
        <v>22.0</v>
      </c>
      <c r="E695" s="36">
        <v>19.0</v>
      </c>
      <c r="F695" s="36" t="str">
        <f t="shared" si="29"/>
        <v>7.345509894</v>
      </c>
      <c r="G695" s="36"/>
      <c r="H695" s="36"/>
      <c r="I695" s="36"/>
      <c r="J695" s="36"/>
    </row>
    <row r="696">
      <c r="A696" s="37">
        <v>41502.0</v>
      </c>
      <c r="B696" s="36" t="s">
        <v>15</v>
      </c>
      <c r="C696" s="36" t="s">
        <v>69</v>
      </c>
      <c r="D696" s="36">
        <v>23.0</v>
      </c>
      <c r="E696" s="36">
        <v>27.0</v>
      </c>
      <c r="F696" s="36" t="str">
        <f t="shared" si="29"/>
        <v>10.43835617</v>
      </c>
      <c r="G696" s="36"/>
      <c r="H696" s="36"/>
      <c r="I696" s="36"/>
      <c r="J696" s="36"/>
    </row>
    <row r="697">
      <c r="A697" s="37">
        <v>41502.0</v>
      </c>
      <c r="B697" s="36" t="s">
        <v>15</v>
      </c>
      <c r="C697" s="36" t="s">
        <v>69</v>
      </c>
      <c r="D697" s="36">
        <v>24.0</v>
      </c>
      <c r="E697" s="36">
        <v>39.0</v>
      </c>
      <c r="F697" s="36" t="str">
        <f t="shared" si="29"/>
        <v>15.07762557</v>
      </c>
      <c r="G697" s="36"/>
      <c r="H697" s="36"/>
      <c r="I697" s="36"/>
      <c r="J697" s="36"/>
    </row>
    <row r="698">
      <c r="A698" s="37">
        <v>41502.0</v>
      </c>
      <c r="B698" s="36" t="s">
        <v>15</v>
      </c>
      <c r="C698" s="36" t="s">
        <v>51</v>
      </c>
      <c r="D698" s="36">
        <v>1.0</v>
      </c>
      <c r="E698" s="36">
        <v>38.0</v>
      </c>
      <c r="F698" s="36" t="str">
        <f t="shared" ref="F698:F721" si="30">0.3819548872*E698</f>
        <v>14.51428571</v>
      </c>
      <c r="G698" s="36"/>
      <c r="H698" s="36">
        <v>399.0</v>
      </c>
      <c r="I698" s="36" t="str">
        <f>average(H698:H702)</f>
        <v>399</v>
      </c>
      <c r="J698" s="36"/>
    </row>
    <row r="699">
      <c r="A699" s="37">
        <v>41502.0</v>
      </c>
      <c r="B699" s="36" t="s">
        <v>15</v>
      </c>
      <c r="C699" s="36" t="s">
        <v>51</v>
      </c>
      <c r="D699" s="36">
        <v>2.0</v>
      </c>
      <c r="E699" s="36">
        <v>24.0</v>
      </c>
      <c r="F699" s="36" t="str">
        <f t="shared" si="30"/>
        <v>9.166917293</v>
      </c>
      <c r="G699" s="36"/>
      <c r="H699" s="36">
        <v>399.0</v>
      </c>
      <c r="I699" s="36" t="str">
        <f>G2/I698</f>
        <v>0.3819548872</v>
      </c>
      <c r="J699" s="36"/>
    </row>
    <row r="700">
      <c r="A700" s="37">
        <v>41502.0</v>
      </c>
      <c r="B700" s="36" t="s">
        <v>15</v>
      </c>
      <c r="C700" s="36" t="s">
        <v>51</v>
      </c>
      <c r="D700" s="36">
        <v>3.0</v>
      </c>
      <c r="E700" s="36">
        <v>30.0</v>
      </c>
      <c r="F700" s="36" t="str">
        <f t="shared" si="30"/>
        <v>11.45864662</v>
      </c>
      <c r="G700" s="36"/>
      <c r="H700" s="36">
        <v>401.0</v>
      </c>
      <c r="I700" s="36"/>
      <c r="J700" s="36"/>
    </row>
    <row r="701">
      <c r="A701" s="37">
        <v>41502.0</v>
      </c>
      <c r="B701" s="36" t="s">
        <v>15</v>
      </c>
      <c r="C701" s="36" t="s">
        <v>51</v>
      </c>
      <c r="D701" s="36">
        <v>4.0</v>
      </c>
      <c r="E701" s="36">
        <v>21.0</v>
      </c>
      <c r="F701" s="36" t="str">
        <f t="shared" si="30"/>
        <v>8.021052631</v>
      </c>
      <c r="G701" s="36"/>
      <c r="H701" s="36">
        <v>397.0</v>
      </c>
      <c r="I701" s="36"/>
      <c r="J701" s="36"/>
    </row>
    <row r="702">
      <c r="A702" s="37">
        <v>41502.0</v>
      </c>
      <c r="B702" s="36" t="s">
        <v>15</v>
      </c>
      <c r="C702" s="36" t="s">
        <v>51</v>
      </c>
      <c r="D702" s="36">
        <v>5.0</v>
      </c>
      <c r="E702" s="36">
        <v>21.0</v>
      </c>
      <c r="F702" s="36" t="str">
        <f t="shared" si="30"/>
        <v>8.021052631</v>
      </c>
      <c r="G702" s="36"/>
      <c r="H702" s="36">
        <v>399.0</v>
      </c>
      <c r="I702" s="36"/>
      <c r="J702" s="36"/>
    </row>
    <row r="703">
      <c r="A703" s="37">
        <v>41502.0</v>
      </c>
      <c r="B703" s="36" t="s">
        <v>15</v>
      </c>
      <c r="C703" s="36" t="s">
        <v>51</v>
      </c>
      <c r="D703" s="36">
        <v>6.0</v>
      </c>
      <c r="E703" s="36">
        <v>26.0</v>
      </c>
      <c r="F703" s="36" t="str">
        <f t="shared" si="30"/>
        <v>9.930827067</v>
      </c>
      <c r="G703" s="36"/>
      <c r="H703" s="36"/>
      <c r="I703" s="36"/>
      <c r="J703" s="36"/>
    </row>
    <row r="704">
      <c r="A704" s="37">
        <v>41502.0</v>
      </c>
      <c r="B704" s="36" t="s">
        <v>15</v>
      </c>
      <c r="C704" s="36" t="s">
        <v>51</v>
      </c>
      <c r="D704" s="36">
        <v>7.0</v>
      </c>
      <c r="E704" s="36">
        <v>27.0</v>
      </c>
      <c r="F704" s="36" t="str">
        <f t="shared" si="30"/>
        <v>10.31278195</v>
      </c>
      <c r="G704" s="36"/>
      <c r="H704" s="36"/>
      <c r="I704" s="36"/>
      <c r="J704" s="36"/>
    </row>
    <row r="705">
      <c r="A705" s="37">
        <v>41502.0</v>
      </c>
      <c r="B705" s="36" t="s">
        <v>15</v>
      </c>
      <c r="C705" s="36" t="s">
        <v>51</v>
      </c>
      <c r="D705" s="36">
        <v>8.0</v>
      </c>
      <c r="E705" s="36">
        <v>22.0</v>
      </c>
      <c r="F705" s="36" t="str">
        <f t="shared" si="30"/>
        <v>8.403007518</v>
      </c>
      <c r="G705" s="36"/>
      <c r="H705" s="36"/>
      <c r="I705" s="36"/>
      <c r="J705" s="36"/>
    </row>
    <row r="706">
      <c r="A706" s="37">
        <v>41502.0</v>
      </c>
      <c r="B706" s="36" t="s">
        <v>15</v>
      </c>
      <c r="C706" s="36" t="s">
        <v>51</v>
      </c>
      <c r="D706" s="36">
        <v>9.0</v>
      </c>
      <c r="E706" s="36">
        <v>29.0</v>
      </c>
      <c r="F706" s="36" t="str">
        <f t="shared" si="30"/>
        <v>11.07669173</v>
      </c>
      <c r="G706" s="36"/>
      <c r="H706" s="36"/>
      <c r="I706" s="36"/>
      <c r="J706" s="36"/>
    </row>
    <row r="707">
      <c r="A707" s="37">
        <v>41502.0</v>
      </c>
      <c r="B707" s="36" t="s">
        <v>15</v>
      </c>
      <c r="C707" s="36" t="s">
        <v>51</v>
      </c>
      <c r="D707" s="36">
        <v>10.0</v>
      </c>
      <c r="E707" s="36">
        <v>21.0</v>
      </c>
      <c r="F707" s="36" t="str">
        <f t="shared" si="30"/>
        <v>8.021052631</v>
      </c>
      <c r="G707" s="36"/>
      <c r="H707" s="36"/>
      <c r="I707" s="36"/>
      <c r="J707" s="36"/>
    </row>
    <row r="708">
      <c r="A708" s="37">
        <v>41502.0</v>
      </c>
      <c r="B708" s="36" t="s">
        <v>15</v>
      </c>
      <c r="C708" s="36" t="s">
        <v>51</v>
      </c>
      <c r="D708" s="36">
        <v>11.0</v>
      </c>
      <c r="E708" s="36">
        <v>38.0</v>
      </c>
      <c r="F708" s="36" t="str">
        <f t="shared" si="30"/>
        <v>14.51428571</v>
      </c>
      <c r="G708" s="36"/>
      <c r="H708" s="36"/>
      <c r="I708" s="36"/>
      <c r="J708" s="36"/>
    </row>
    <row r="709">
      <c r="A709" s="37">
        <v>41502.0</v>
      </c>
      <c r="B709" s="36" t="s">
        <v>15</v>
      </c>
      <c r="C709" s="36" t="s">
        <v>51</v>
      </c>
      <c r="D709" s="36">
        <v>12.0</v>
      </c>
      <c r="E709" s="36">
        <v>15.0</v>
      </c>
      <c r="F709" s="36" t="str">
        <f t="shared" si="30"/>
        <v>5.729323308</v>
      </c>
      <c r="G709" s="36"/>
      <c r="H709" s="36"/>
      <c r="I709" s="36"/>
      <c r="J709" s="36"/>
    </row>
    <row r="710">
      <c r="A710" s="37">
        <v>41502.0</v>
      </c>
      <c r="B710" s="36" t="s">
        <v>15</v>
      </c>
      <c r="C710" s="36" t="s">
        <v>51</v>
      </c>
      <c r="D710" s="36">
        <v>13.0</v>
      </c>
      <c r="E710" s="36">
        <v>36.0</v>
      </c>
      <c r="F710" s="36" t="str">
        <f t="shared" si="30"/>
        <v>13.75037594</v>
      </c>
      <c r="G710" s="36"/>
      <c r="H710" s="36"/>
      <c r="I710" s="36"/>
      <c r="J710" s="36"/>
    </row>
    <row r="711">
      <c r="A711" s="37">
        <v>41502.0</v>
      </c>
      <c r="B711" s="36" t="s">
        <v>15</v>
      </c>
      <c r="C711" s="36" t="s">
        <v>51</v>
      </c>
      <c r="D711" s="36">
        <v>14.0</v>
      </c>
      <c r="E711" s="36">
        <v>24.0</v>
      </c>
      <c r="F711" s="36" t="str">
        <f t="shared" si="30"/>
        <v>9.166917293</v>
      </c>
      <c r="G711" s="36"/>
      <c r="H711" s="36"/>
      <c r="I711" s="36"/>
      <c r="J711" s="36"/>
    </row>
    <row r="712">
      <c r="A712" s="37">
        <v>41502.0</v>
      </c>
      <c r="B712" s="36" t="s">
        <v>15</v>
      </c>
      <c r="C712" s="36" t="s">
        <v>51</v>
      </c>
      <c r="D712" s="36">
        <v>15.0</v>
      </c>
      <c r="E712" s="36">
        <v>40.0</v>
      </c>
      <c r="F712" s="36" t="str">
        <f t="shared" si="30"/>
        <v>15.27819549</v>
      </c>
      <c r="G712" s="36"/>
      <c r="H712" s="36"/>
      <c r="I712" s="36"/>
      <c r="J712" s="36"/>
    </row>
    <row r="713">
      <c r="A713" s="37">
        <v>41502.0</v>
      </c>
      <c r="B713" s="36" t="s">
        <v>15</v>
      </c>
      <c r="C713" s="36" t="s">
        <v>51</v>
      </c>
      <c r="D713" s="36">
        <v>16.0</v>
      </c>
      <c r="E713" s="36">
        <v>32.0</v>
      </c>
      <c r="F713" s="36" t="str">
        <f t="shared" si="30"/>
        <v>12.22255639</v>
      </c>
      <c r="G713" s="36"/>
      <c r="H713" s="36"/>
      <c r="I713" s="36"/>
      <c r="J713" s="36"/>
    </row>
    <row r="714">
      <c r="A714" s="37">
        <v>41502.0</v>
      </c>
      <c r="B714" s="36" t="s">
        <v>15</v>
      </c>
      <c r="C714" s="36" t="s">
        <v>51</v>
      </c>
      <c r="D714" s="36">
        <v>17.0</v>
      </c>
      <c r="E714" s="36">
        <v>39.0</v>
      </c>
      <c r="F714" s="36" t="str">
        <f t="shared" si="30"/>
        <v>14.8962406</v>
      </c>
      <c r="G714" s="36"/>
      <c r="H714" s="36"/>
      <c r="I714" s="36"/>
      <c r="J714" s="36"/>
    </row>
    <row r="715">
      <c r="A715" s="37">
        <v>41502.0</v>
      </c>
      <c r="B715" s="36" t="s">
        <v>15</v>
      </c>
      <c r="C715" s="36" t="s">
        <v>51</v>
      </c>
      <c r="D715" s="36">
        <v>18.0</v>
      </c>
      <c r="E715" s="36">
        <v>41.0</v>
      </c>
      <c r="F715" s="36" t="str">
        <f t="shared" si="30"/>
        <v>15.66015038</v>
      </c>
      <c r="G715" s="36"/>
      <c r="H715" s="36"/>
      <c r="I715" s="36"/>
      <c r="J715" s="36"/>
    </row>
    <row r="716">
      <c r="A716" s="37">
        <v>41502.0</v>
      </c>
      <c r="B716" s="36" t="s">
        <v>15</v>
      </c>
      <c r="C716" s="36" t="s">
        <v>51</v>
      </c>
      <c r="D716" s="36">
        <v>19.0</v>
      </c>
      <c r="E716" s="36">
        <v>29.0</v>
      </c>
      <c r="F716" s="36" t="str">
        <f t="shared" si="30"/>
        <v>11.07669173</v>
      </c>
      <c r="G716" s="36"/>
      <c r="H716" s="36"/>
      <c r="I716" s="36"/>
      <c r="J716" s="36"/>
    </row>
    <row r="717">
      <c r="A717" s="37">
        <v>41502.0</v>
      </c>
      <c r="B717" s="36" t="s">
        <v>15</v>
      </c>
      <c r="C717" s="36" t="s">
        <v>51</v>
      </c>
      <c r="D717" s="36">
        <v>20.0</v>
      </c>
      <c r="E717" s="36">
        <v>32.0</v>
      </c>
      <c r="F717" s="36" t="str">
        <f t="shared" si="30"/>
        <v>12.22255639</v>
      </c>
      <c r="G717" s="36"/>
      <c r="H717" s="36"/>
      <c r="I717" s="36"/>
      <c r="J717" s="36"/>
    </row>
    <row r="718">
      <c r="A718" s="37">
        <v>41502.0</v>
      </c>
      <c r="B718" s="36" t="s">
        <v>15</v>
      </c>
      <c r="C718" s="36" t="s">
        <v>51</v>
      </c>
      <c r="D718" s="36">
        <v>21.0</v>
      </c>
      <c r="E718" s="36">
        <v>35.0</v>
      </c>
      <c r="F718" s="36" t="str">
        <f t="shared" si="30"/>
        <v>13.36842105</v>
      </c>
      <c r="G718" s="36"/>
      <c r="H718" s="36"/>
      <c r="I718" s="36"/>
      <c r="J718" s="36"/>
    </row>
    <row r="719">
      <c r="A719" s="37">
        <v>41502.0</v>
      </c>
      <c r="B719" s="36" t="s">
        <v>15</v>
      </c>
      <c r="C719" s="36" t="s">
        <v>51</v>
      </c>
      <c r="D719" s="36">
        <v>22.0</v>
      </c>
      <c r="E719" s="36">
        <v>23.0</v>
      </c>
      <c r="F719" s="36" t="str">
        <f t="shared" si="30"/>
        <v>8.784962406</v>
      </c>
      <c r="G719" s="36"/>
      <c r="H719" s="36"/>
      <c r="I719" s="36"/>
      <c r="J719" s="36"/>
    </row>
    <row r="720">
      <c r="A720" s="37">
        <v>41502.0</v>
      </c>
      <c r="B720" s="36" t="s">
        <v>15</v>
      </c>
      <c r="C720" s="36" t="s">
        <v>51</v>
      </c>
      <c r="D720" s="36">
        <v>23.0</v>
      </c>
      <c r="E720" s="36">
        <v>29.0</v>
      </c>
      <c r="F720" s="36" t="str">
        <f t="shared" si="30"/>
        <v>11.07669173</v>
      </c>
      <c r="G720" s="36"/>
      <c r="H720" s="36"/>
      <c r="I720" s="36"/>
      <c r="J720" s="36"/>
    </row>
    <row r="721">
      <c r="A721" s="37">
        <v>41502.0</v>
      </c>
      <c r="B721" s="36" t="s">
        <v>15</v>
      </c>
      <c r="C721" s="36" t="s">
        <v>51</v>
      </c>
      <c r="D721" s="36">
        <v>24.0</v>
      </c>
      <c r="E721" s="36">
        <v>23.0</v>
      </c>
      <c r="F721" s="36" t="str">
        <f t="shared" si="30"/>
        <v>8.784962406</v>
      </c>
      <c r="G721" s="36"/>
      <c r="H721" s="36"/>
      <c r="I721" s="36"/>
      <c r="J721" s="36"/>
    </row>
    <row r="722">
      <c r="A722" s="37">
        <v>41502.0</v>
      </c>
      <c r="B722" s="36" t="s">
        <v>15</v>
      </c>
      <c r="C722" s="36" t="s">
        <v>16</v>
      </c>
      <c r="D722" s="36">
        <v>1.0</v>
      </c>
      <c r="E722" s="36">
        <v>35.0</v>
      </c>
      <c r="F722" s="36" t="str">
        <f t="shared" ref="F722:F745" si="31">0.3759250123*E722</f>
        <v>13.15737543</v>
      </c>
      <c r="G722" s="36"/>
      <c r="H722" s="36">
        <v>407.0</v>
      </c>
      <c r="I722" s="36" t="str">
        <f>average(H722:H726)</f>
        <v>405.4</v>
      </c>
      <c r="J722" s="36"/>
    </row>
    <row r="723">
      <c r="A723" s="37">
        <v>41502.0</v>
      </c>
      <c r="B723" s="36" t="s">
        <v>15</v>
      </c>
      <c r="C723" s="36" t="s">
        <v>16</v>
      </c>
      <c r="D723" s="36">
        <v>2.0</v>
      </c>
      <c r="E723" s="36">
        <v>27.0</v>
      </c>
      <c r="F723" s="36" t="str">
        <f t="shared" si="31"/>
        <v>10.14997533</v>
      </c>
      <c r="G723" s="36"/>
      <c r="H723" s="36">
        <v>409.0</v>
      </c>
      <c r="I723" s="36" t="str">
        <f>G2/I722</f>
        <v>0.3759250123</v>
      </c>
      <c r="J723" s="36"/>
    </row>
    <row r="724">
      <c r="A724" s="37">
        <v>41502.0</v>
      </c>
      <c r="B724" s="36" t="s">
        <v>15</v>
      </c>
      <c r="C724" s="36" t="s">
        <v>16</v>
      </c>
      <c r="D724" s="36">
        <v>3.0</v>
      </c>
      <c r="E724" s="36">
        <v>26.0</v>
      </c>
      <c r="F724" s="36" t="str">
        <f t="shared" si="31"/>
        <v>9.77405032</v>
      </c>
      <c r="G724" s="36"/>
      <c r="H724" s="36">
        <v>401.0</v>
      </c>
      <c r="I724" s="36"/>
      <c r="J724" s="36"/>
    </row>
    <row r="725">
      <c r="A725" s="37">
        <v>41502.0</v>
      </c>
      <c r="B725" s="36" t="s">
        <v>15</v>
      </c>
      <c r="C725" s="36" t="s">
        <v>16</v>
      </c>
      <c r="D725" s="36">
        <v>4.0</v>
      </c>
      <c r="E725" s="36">
        <v>27.0</v>
      </c>
      <c r="F725" s="36" t="str">
        <f t="shared" si="31"/>
        <v>10.14997533</v>
      </c>
      <c r="G725" s="36"/>
      <c r="H725" s="36">
        <v>403.0</v>
      </c>
      <c r="I725" s="36"/>
      <c r="J725" s="36"/>
    </row>
    <row r="726">
      <c r="A726" s="37">
        <v>41502.0</v>
      </c>
      <c r="B726" s="36" t="s">
        <v>15</v>
      </c>
      <c r="C726" s="36" t="s">
        <v>16</v>
      </c>
      <c r="D726" s="36">
        <v>5.0</v>
      </c>
      <c r="E726" s="36">
        <v>39.0</v>
      </c>
      <c r="F726" s="36" t="str">
        <f t="shared" si="31"/>
        <v>14.66107548</v>
      </c>
      <c r="G726" s="36"/>
      <c r="H726" s="36">
        <v>407.0</v>
      </c>
      <c r="I726" s="36"/>
      <c r="J726" s="36"/>
    </row>
    <row r="727">
      <c r="A727" s="37">
        <v>41502.0</v>
      </c>
      <c r="B727" s="36" t="s">
        <v>15</v>
      </c>
      <c r="C727" s="36" t="s">
        <v>16</v>
      </c>
      <c r="D727" s="36">
        <v>6.0</v>
      </c>
      <c r="E727" s="36">
        <v>32.0</v>
      </c>
      <c r="F727" s="36" t="str">
        <f t="shared" si="31"/>
        <v>12.02960039</v>
      </c>
      <c r="G727" s="36"/>
      <c r="H727" s="36"/>
      <c r="I727" s="36"/>
      <c r="J727" s="36"/>
    </row>
    <row r="728">
      <c r="A728" s="37">
        <v>41502.0</v>
      </c>
      <c r="B728" s="36" t="s">
        <v>15</v>
      </c>
      <c r="C728" s="36" t="s">
        <v>16</v>
      </c>
      <c r="D728" s="36">
        <v>7.0</v>
      </c>
      <c r="E728" s="36">
        <v>25.0</v>
      </c>
      <c r="F728" s="36" t="str">
        <f t="shared" si="31"/>
        <v>9.398125308</v>
      </c>
      <c r="G728" s="36"/>
      <c r="H728" s="36"/>
      <c r="I728" s="36"/>
      <c r="J728" s="36"/>
    </row>
    <row r="729">
      <c r="A729" s="37">
        <v>41502.0</v>
      </c>
      <c r="B729" s="36" t="s">
        <v>15</v>
      </c>
      <c r="C729" s="36" t="s">
        <v>16</v>
      </c>
      <c r="D729" s="36">
        <v>8.0</v>
      </c>
      <c r="E729" s="36">
        <v>21.0</v>
      </c>
      <c r="F729" s="36" t="str">
        <f t="shared" si="31"/>
        <v>7.894425258</v>
      </c>
      <c r="G729" s="36"/>
      <c r="H729" s="36"/>
      <c r="I729" s="36"/>
      <c r="J729" s="36"/>
    </row>
    <row r="730">
      <c r="A730" s="37">
        <v>41502.0</v>
      </c>
      <c r="B730" s="36" t="s">
        <v>15</v>
      </c>
      <c r="C730" s="36" t="s">
        <v>16</v>
      </c>
      <c r="D730" s="36">
        <v>9.0</v>
      </c>
      <c r="E730" s="36">
        <v>27.0</v>
      </c>
      <c r="F730" s="36" t="str">
        <f t="shared" si="31"/>
        <v>10.14997533</v>
      </c>
      <c r="G730" s="36"/>
      <c r="H730" s="36"/>
      <c r="I730" s="36"/>
      <c r="J730" s="36"/>
    </row>
    <row r="731">
      <c r="A731" s="37">
        <v>41502.0</v>
      </c>
      <c r="B731" s="36" t="s">
        <v>15</v>
      </c>
      <c r="C731" s="36" t="s">
        <v>16</v>
      </c>
      <c r="D731" s="36">
        <v>10.0</v>
      </c>
      <c r="E731" s="36">
        <v>38.0</v>
      </c>
      <c r="F731" s="36" t="str">
        <f t="shared" si="31"/>
        <v>14.28515047</v>
      </c>
      <c r="G731" s="36"/>
      <c r="H731" s="36"/>
      <c r="I731" s="36"/>
      <c r="J731" s="36"/>
    </row>
    <row r="732">
      <c r="A732" s="37">
        <v>41502.0</v>
      </c>
      <c r="B732" s="36" t="s">
        <v>15</v>
      </c>
      <c r="C732" s="36" t="s">
        <v>16</v>
      </c>
      <c r="D732" s="36">
        <v>11.0</v>
      </c>
      <c r="E732" s="36">
        <v>40.0</v>
      </c>
      <c r="F732" s="36" t="str">
        <f t="shared" si="31"/>
        <v>15.03700049</v>
      </c>
      <c r="G732" s="36"/>
      <c r="H732" s="36"/>
      <c r="I732" s="36"/>
      <c r="J732" s="36"/>
    </row>
    <row r="733">
      <c r="A733" s="37">
        <v>41502.0</v>
      </c>
      <c r="B733" s="36" t="s">
        <v>15</v>
      </c>
      <c r="C733" s="36" t="s">
        <v>16</v>
      </c>
      <c r="D733" s="36">
        <v>12.0</v>
      </c>
      <c r="E733" s="36">
        <v>25.0</v>
      </c>
      <c r="F733" s="36" t="str">
        <f t="shared" si="31"/>
        <v>9.398125308</v>
      </c>
      <c r="G733" s="36"/>
      <c r="H733" s="36"/>
      <c r="I733" s="36"/>
      <c r="J733" s="36"/>
    </row>
    <row r="734">
      <c r="A734" s="37">
        <v>41502.0</v>
      </c>
      <c r="B734" s="36" t="s">
        <v>15</v>
      </c>
      <c r="C734" s="36" t="s">
        <v>16</v>
      </c>
      <c r="D734" s="36">
        <v>13.0</v>
      </c>
      <c r="E734" s="36">
        <v>39.0</v>
      </c>
      <c r="F734" s="36" t="str">
        <f t="shared" si="31"/>
        <v>14.66107548</v>
      </c>
      <c r="G734" s="36"/>
      <c r="H734" s="36"/>
      <c r="I734" s="36"/>
      <c r="J734" s="36"/>
    </row>
    <row r="735">
      <c r="A735" s="37">
        <v>41502.0</v>
      </c>
      <c r="B735" s="36" t="s">
        <v>15</v>
      </c>
      <c r="C735" s="36" t="s">
        <v>16</v>
      </c>
      <c r="D735" s="36">
        <v>14.0</v>
      </c>
      <c r="E735" s="36">
        <v>29.0</v>
      </c>
      <c r="F735" s="36" t="str">
        <f t="shared" si="31"/>
        <v>10.90182536</v>
      </c>
      <c r="G735" s="36"/>
      <c r="H735" s="36"/>
      <c r="I735" s="36"/>
      <c r="J735" s="36"/>
    </row>
    <row r="736">
      <c r="A736" s="37">
        <v>41502.0</v>
      </c>
      <c r="B736" s="36" t="s">
        <v>15</v>
      </c>
      <c r="C736" s="36" t="s">
        <v>16</v>
      </c>
      <c r="D736" s="36">
        <v>15.0</v>
      </c>
      <c r="E736" s="36">
        <v>47.0</v>
      </c>
      <c r="F736" s="36" t="str">
        <f t="shared" si="31"/>
        <v>17.66847558</v>
      </c>
      <c r="G736" s="36"/>
      <c r="H736" s="36"/>
      <c r="I736" s="36"/>
      <c r="J736" s="36"/>
    </row>
    <row r="737">
      <c r="A737" s="37">
        <v>41502.0</v>
      </c>
      <c r="B737" s="36" t="s">
        <v>15</v>
      </c>
      <c r="C737" s="36" t="s">
        <v>16</v>
      </c>
      <c r="D737" s="36">
        <v>16.0</v>
      </c>
      <c r="E737" s="36">
        <v>34.0</v>
      </c>
      <c r="F737" s="36" t="str">
        <f t="shared" si="31"/>
        <v>12.78145042</v>
      </c>
      <c r="G737" s="36"/>
      <c r="H737" s="36"/>
      <c r="I737" s="36"/>
      <c r="J737" s="36"/>
    </row>
    <row r="738">
      <c r="A738" s="37">
        <v>41502.0</v>
      </c>
      <c r="B738" s="36" t="s">
        <v>15</v>
      </c>
      <c r="C738" s="36" t="s">
        <v>16</v>
      </c>
      <c r="D738" s="36">
        <v>17.0</v>
      </c>
      <c r="E738" s="36">
        <v>35.0</v>
      </c>
      <c r="F738" s="36" t="str">
        <f t="shared" si="31"/>
        <v>13.15737543</v>
      </c>
      <c r="G738" s="36"/>
      <c r="H738" s="36"/>
      <c r="I738" s="36"/>
      <c r="J738" s="36"/>
    </row>
    <row r="739">
      <c r="A739" s="37">
        <v>41502.0</v>
      </c>
      <c r="B739" s="36" t="s">
        <v>15</v>
      </c>
      <c r="C739" s="36" t="s">
        <v>16</v>
      </c>
      <c r="D739" s="36">
        <v>18.0</v>
      </c>
      <c r="E739" s="36">
        <v>31.0</v>
      </c>
      <c r="F739" s="36" t="str">
        <f t="shared" si="31"/>
        <v>11.65367538</v>
      </c>
      <c r="G739" s="36"/>
      <c r="H739" s="36"/>
      <c r="I739" s="36"/>
      <c r="J739" s="36"/>
    </row>
    <row r="740">
      <c r="A740" s="37">
        <v>41502.0</v>
      </c>
      <c r="B740" s="36" t="s">
        <v>15</v>
      </c>
      <c r="C740" s="36" t="s">
        <v>16</v>
      </c>
      <c r="D740" s="36">
        <v>19.0</v>
      </c>
      <c r="E740" s="36">
        <v>23.0</v>
      </c>
      <c r="F740" s="36" t="str">
        <f t="shared" si="31"/>
        <v>8.646275283</v>
      </c>
      <c r="G740" s="36"/>
      <c r="H740" s="36"/>
      <c r="I740" s="36"/>
      <c r="J740" s="36"/>
    </row>
    <row r="741">
      <c r="A741" s="37">
        <v>41502.0</v>
      </c>
      <c r="B741" s="36" t="s">
        <v>15</v>
      </c>
      <c r="C741" s="36" t="s">
        <v>16</v>
      </c>
      <c r="D741" s="36">
        <v>20.0</v>
      </c>
      <c r="E741" s="36">
        <v>23.0</v>
      </c>
      <c r="F741" s="36" t="str">
        <f t="shared" si="31"/>
        <v>8.646275283</v>
      </c>
      <c r="G741" s="36"/>
      <c r="H741" s="36"/>
      <c r="I741" s="36"/>
      <c r="J741" s="36"/>
    </row>
    <row r="742">
      <c r="A742" s="37">
        <v>41502.0</v>
      </c>
      <c r="B742" s="36" t="s">
        <v>15</v>
      </c>
      <c r="C742" s="36" t="s">
        <v>16</v>
      </c>
      <c r="D742" s="36">
        <v>21.0</v>
      </c>
      <c r="E742" s="36">
        <v>28.0</v>
      </c>
      <c r="F742" s="36" t="str">
        <f t="shared" si="31"/>
        <v>10.52590034</v>
      </c>
      <c r="G742" s="36"/>
      <c r="H742" s="36"/>
      <c r="I742" s="36"/>
      <c r="J742" s="36"/>
    </row>
    <row r="743">
      <c r="A743" s="37">
        <v>41502.0</v>
      </c>
      <c r="B743" s="36" t="s">
        <v>15</v>
      </c>
      <c r="C743" s="36" t="s">
        <v>16</v>
      </c>
      <c r="D743" s="36">
        <v>22.0</v>
      </c>
      <c r="E743" s="36">
        <v>21.0</v>
      </c>
      <c r="F743" s="36" t="str">
        <f t="shared" si="31"/>
        <v>7.894425258</v>
      </c>
      <c r="G743" s="36"/>
      <c r="H743" s="36"/>
      <c r="I743" s="36"/>
      <c r="J743" s="36"/>
    </row>
    <row r="744">
      <c r="A744" s="37">
        <v>41502.0</v>
      </c>
      <c r="B744" s="36" t="s">
        <v>15</v>
      </c>
      <c r="C744" s="36" t="s">
        <v>16</v>
      </c>
      <c r="D744" s="36">
        <v>23.0</v>
      </c>
      <c r="E744" s="36">
        <v>32.0</v>
      </c>
      <c r="F744" s="36" t="str">
        <f t="shared" si="31"/>
        <v>12.02960039</v>
      </c>
      <c r="G744" s="36"/>
      <c r="H744" s="36"/>
      <c r="I744" s="36"/>
      <c r="J744" s="36"/>
    </row>
    <row r="745">
      <c r="A745" s="37">
        <v>41502.0</v>
      </c>
      <c r="B745" s="36" t="s">
        <v>15</v>
      </c>
      <c r="C745" s="36" t="s">
        <v>16</v>
      </c>
      <c r="D745" s="36">
        <v>24.0</v>
      </c>
      <c r="E745" s="36">
        <v>29.0</v>
      </c>
      <c r="F745" s="36" t="str">
        <f t="shared" si="31"/>
        <v>10.90182536</v>
      </c>
      <c r="G745" s="36"/>
      <c r="H745" s="36"/>
      <c r="I745" s="36"/>
      <c r="J745" s="36"/>
    </row>
    <row r="746">
      <c r="A746" s="37">
        <v>41502.0</v>
      </c>
      <c r="B746" s="36" t="s">
        <v>15</v>
      </c>
      <c r="C746" s="36" t="s">
        <v>71</v>
      </c>
      <c r="D746" s="36">
        <v>1.0</v>
      </c>
      <c r="E746" s="36">
        <v>32.0</v>
      </c>
      <c r="F746" s="36" t="str">
        <f t="shared" ref="F746:F769" si="32">0.4130081301*E746</f>
        <v>13.21626016</v>
      </c>
      <c r="G746" s="36"/>
      <c r="H746" s="36">
        <v>371.0</v>
      </c>
      <c r="I746" s="36" t="str">
        <f>average(H746:H750)</f>
        <v>369</v>
      </c>
      <c r="J746" s="36"/>
    </row>
    <row r="747">
      <c r="A747" s="37">
        <v>41502.0</v>
      </c>
      <c r="B747" s="36" t="s">
        <v>15</v>
      </c>
      <c r="C747" s="36" t="s">
        <v>71</v>
      </c>
      <c r="D747" s="36">
        <v>2.0</v>
      </c>
      <c r="E747" s="36">
        <v>33.0</v>
      </c>
      <c r="F747" s="36" t="str">
        <f t="shared" si="32"/>
        <v>13.62926829</v>
      </c>
      <c r="G747" s="36"/>
      <c r="H747" s="36">
        <v>371.0</v>
      </c>
      <c r="I747" s="36" t="str">
        <f>G2/I746</f>
        <v>0.4130081301</v>
      </c>
      <c r="J747" s="36"/>
    </row>
    <row r="748">
      <c r="A748" s="37">
        <v>41502.0</v>
      </c>
      <c r="B748" s="36" t="s">
        <v>15</v>
      </c>
      <c r="C748" s="36" t="s">
        <v>71</v>
      </c>
      <c r="D748" s="36">
        <v>3.0</v>
      </c>
      <c r="E748" s="36">
        <v>17.0</v>
      </c>
      <c r="F748" s="36" t="str">
        <f t="shared" si="32"/>
        <v>7.021138212</v>
      </c>
      <c r="G748" s="36"/>
      <c r="H748" s="36">
        <v>367.0</v>
      </c>
      <c r="I748" s="36"/>
      <c r="J748" s="36"/>
    </row>
    <row r="749">
      <c r="A749" s="37">
        <v>41502.0</v>
      </c>
      <c r="B749" s="36" t="s">
        <v>15</v>
      </c>
      <c r="C749" s="36" t="s">
        <v>71</v>
      </c>
      <c r="D749" s="36">
        <v>4.0</v>
      </c>
      <c r="E749" s="36">
        <v>52.0</v>
      </c>
      <c r="F749" s="36" t="str">
        <f t="shared" si="32"/>
        <v>21.47642277</v>
      </c>
      <c r="G749" s="36"/>
      <c r="H749" s="36">
        <v>367.0</v>
      </c>
      <c r="I749" s="36"/>
      <c r="J749" s="36"/>
    </row>
    <row r="750">
      <c r="A750" s="37">
        <v>41502.0</v>
      </c>
      <c r="B750" s="36" t="s">
        <v>15</v>
      </c>
      <c r="C750" s="36" t="s">
        <v>71</v>
      </c>
      <c r="D750" s="36">
        <v>5.0</v>
      </c>
      <c r="E750" s="36">
        <v>9.0</v>
      </c>
      <c r="F750" s="36" t="str">
        <f t="shared" si="32"/>
        <v>3.717073171</v>
      </c>
      <c r="G750" s="36"/>
      <c r="H750" s="36">
        <v>369.0</v>
      </c>
      <c r="I750" s="36"/>
      <c r="J750" s="36"/>
    </row>
    <row r="751">
      <c r="A751" s="37">
        <v>41502.0</v>
      </c>
      <c r="B751" s="36" t="s">
        <v>15</v>
      </c>
      <c r="C751" s="36" t="s">
        <v>71</v>
      </c>
      <c r="D751" s="36">
        <v>6.0</v>
      </c>
      <c r="E751" s="36">
        <v>17.0</v>
      </c>
      <c r="F751" s="36" t="str">
        <f t="shared" si="32"/>
        <v>7.021138212</v>
      </c>
      <c r="G751" s="36"/>
      <c r="H751" s="36"/>
      <c r="I751" s="36"/>
      <c r="J751" s="36"/>
    </row>
    <row r="752">
      <c r="A752" s="37">
        <v>41502.0</v>
      </c>
      <c r="B752" s="36" t="s">
        <v>15</v>
      </c>
      <c r="C752" s="36" t="s">
        <v>71</v>
      </c>
      <c r="D752" s="36">
        <v>7.0</v>
      </c>
      <c r="E752" s="36">
        <v>30.0</v>
      </c>
      <c r="F752" s="36" t="str">
        <f t="shared" si="32"/>
        <v>12.3902439</v>
      </c>
      <c r="G752" s="36"/>
      <c r="H752" s="36"/>
      <c r="I752" s="36"/>
      <c r="J752" s="36"/>
    </row>
    <row r="753">
      <c r="A753" s="37">
        <v>41502.0</v>
      </c>
      <c r="B753" s="36" t="s">
        <v>15</v>
      </c>
      <c r="C753" s="36" t="s">
        <v>71</v>
      </c>
      <c r="D753" s="36">
        <v>8.0</v>
      </c>
      <c r="E753" s="36">
        <v>45.0</v>
      </c>
      <c r="F753" s="36" t="str">
        <f t="shared" si="32"/>
        <v>18.58536585</v>
      </c>
      <c r="G753" s="36"/>
      <c r="H753" s="36"/>
      <c r="I753" s="36"/>
      <c r="J753" s="36"/>
    </row>
    <row r="754">
      <c r="A754" s="37">
        <v>41502.0</v>
      </c>
      <c r="B754" s="36" t="s">
        <v>15</v>
      </c>
      <c r="C754" s="36" t="s">
        <v>71</v>
      </c>
      <c r="D754" s="36">
        <v>9.0</v>
      </c>
      <c r="E754" s="36">
        <v>27.0</v>
      </c>
      <c r="F754" s="36" t="str">
        <f t="shared" si="32"/>
        <v>11.15121951</v>
      </c>
      <c r="G754" s="36"/>
      <c r="H754" s="36"/>
      <c r="I754" s="36"/>
      <c r="J754" s="36"/>
    </row>
    <row r="755">
      <c r="A755" s="37">
        <v>41502.0</v>
      </c>
      <c r="B755" s="36" t="s">
        <v>15</v>
      </c>
      <c r="C755" s="36" t="s">
        <v>71</v>
      </c>
      <c r="D755" s="36">
        <v>10.0</v>
      </c>
      <c r="E755" s="36">
        <v>25.0</v>
      </c>
      <c r="F755" s="36" t="str">
        <f t="shared" si="32"/>
        <v>10.32520325</v>
      </c>
      <c r="G755" s="36"/>
      <c r="H755" s="36"/>
      <c r="I755" s="36"/>
      <c r="J755" s="36"/>
    </row>
    <row r="756">
      <c r="A756" s="37">
        <v>41502.0</v>
      </c>
      <c r="B756" s="36" t="s">
        <v>15</v>
      </c>
      <c r="C756" s="36" t="s">
        <v>71</v>
      </c>
      <c r="D756" s="36">
        <v>11.0</v>
      </c>
      <c r="E756" s="36">
        <v>23.0</v>
      </c>
      <c r="F756" s="36" t="str">
        <f t="shared" si="32"/>
        <v>9.499186992</v>
      </c>
      <c r="G756" s="36"/>
      <c r="H756" s="36"/>
      <c r="I756" s="36"/>
      <c r="J756" s="36"/>
    </row>
    <row r="757">
      <c r="A757" s="37">
        <v>41502.0</v>
      </c>
      <c r="B757" s="36" t="s">
        <v>15</v>
      </c>
      <c r="C757" s="36" t="s">
        <v>71</v>
      </c>
      <c r="D757" s="36">
        <v>12.0</v>
      </c>
      <c r="E757" s="36">
        <v>33.0</v>
      </c>
      <c r="F757" s="36" t="str">
        <f t="shared" si="32"/>
        <v>13.62926829</v>
      </c>
      <c r="G757" s="36"/>
      <c r="H757" s="36"/>
      <c r="I757" s="36"/>
      <c r="J757" s="36"/>
    </row>
    <row r="758">
      <c r="A758" s="37">
        <v>41502.0</v>
      </c>
      <c r="B758" s="36" t="s">
        <v>15</v>
      </c>
      <c r="C758" s="36" t="s">
        <v>71</v>
      </c>
      <c r="D758" s="36">
        <v>13.0</v>
      </c>
      <c r="E758" s="36">
        <v>41.0</v>
      </c>
      <c r="F758" s="36" t="str">
        <f t="shared" si="32"/>
        <v>16.93333333</v>
      </c>
      <c r="G758" s="36"/>
      <c r="H758" s="36"/>
      <c r="I758" s="36"/>
      <c r="J758" s="36"/>
    </row>
    <row r="759">
      <c r="A759" s="37">
        <v>41502.0</v>
      </c>
      <c r="B759" s="36" t="s">
        <v>15</v>
      </c>
      <c r="C759" s="36" t="s">
        <v>71</v>
      </c>
      <c r="D759" s="36">
        <v>14.0</v>
      </c>
      <c r="E759" s="36">
        <v>45.0</v>
      </c>
      <c r="F759" s="36" t="str">
        <f t="shared" si="32"/>
        <v>18.58536585</v>
      </c>
      <c r="G759" s="36"/>
      <c r="H759" s="36"/>
      <c r="I759" s="36"/>
      <c r="J759" s="36"/>
    </row>
    <row r="760">
      <c r="A760" s="37">
        <v>41502.0</v>
      </c>
      <c r="B760" s="36" t="s">
        <v>15</v>
      </c>
      <c r="C760" s="36" t="s">
        <v>71</v>
      </c>
      <c r="D760" s="36">
        <v>15.0</v>
      </c>
      <c r="E760" s="36">
        <v>27.0</v>
      </c>
      <c r="F760" s="36" t="str">
        <f t="shared" si="32"/>
        <v>11.15121951</v>
      </c>
      <c r="G760" s="36"/>
      <c r="H760" s="36"/>
      <c r="I760" s="36"/>
      <c r="J760" s="36"/>
    </row>
    <row r="761">
      <c r="A761" s="37">
        <v>41502.0</v>
      </c>
      <c r="B761" s="36" t="s">
        <v>15</v>
      </c>
      <c r="C761" s="36" t="s">
        <v>71</v>
      </c>
      <c r="D761" s="36">
        <v>16.0</v>
      </c>
      <c r="E761" s="36">
        <v>29.0</v>
      </c>
      <c r="F761" s="36" t="str">
        <f t="shared" si="32"/>
        <v>11.97723577</v>
      </c>
      <c r="G761" s="36"/>
      <c r="H761" s="36"/>
      <c r="I761" s="36"/>
      <c r="J761" s="36"/>
    </row>
    <row r="762">
      <c r="A762" s="37">
        <v>41502.0</v>
      </c>
      <c r="B762" s="36" t="s">
        <v>15</v>
      </c>
      <c r="C762" s="36" t="s">
        <v>71</v>
      </c>
      <c r="D762" s="36">
        <v>17.0</v>
      </c>
      <c r="E762" s="36">
        <v>42.0</v>
      </c>
      <c r="F762" s="36" t="str">
        <f t="shared" si="32"/>
        <v>17.34634146</v>
      </c>
      <c r="G762" s="36"/>
      <c r="H762" s="36"/>
      <c r="I762" s="36"/>
      <c r="J762" s="36"/>
    </row>
    <row r="763">
      <c r="A763" s="37">
        <v>41502.0</v>
      </c>
      <c r="B763" s="36" t="s">
        <v>15</v>
      </c>
      <c r="C763" s="36" t="s">
        <v>71</v>
      </c>
      <c r="D763" s="36">
        <v>18.0</v>
      </c>
      <c r="E763" s="36">
        <v>25.0</v>
      </c>
      <c r="F763" s="36" t="str">
        <f t="shared" si="32"/>
        <v>10.32520325</v>
      </c>
      <c r="G763" s="36"/>
      <c r="H763" s="36"/>
      <c r="I763" s="36"/>
      <c r="J763" s="36"/>
    </row>
    <row r="764">
      <c r="A764" s="37">
        <v>41502.0</v>
      </c>
      <c r="B764" s="36" t="s">
        <v>15</v>
      </c>
      <c r="C764" s="36" t="s">
        <v>71</v>
      </c>
      <c r="D764" s="36">
        <v>19.0</v>
      </c>
      <c r="E764" s="36">
        <v>23.0</v>
      </c>
      <c r="F764" s="36" t="str">
        <f t="shared" si="32"/>
        <v>9.499186992</v>
      </c>
      <c r="G764" s="36"/>
      <c r="H764" s="36"/>
      <c r="I764" s="36"/>
      <c r="J764" s="36"/>
    </row>
    <row r="765">
      <c r="A765" s="37">
        <v>41502.0</v>
      </c>
      <c r="B765" s="36" t="s">
        <v>15</v>
      </c>
      <c r="C765" s="36" t="s">
        <v>71</v>
      </c>
      <c r="D765" s="36">
        <v>20.0</v>
      </c>
      <c r="E765" s="36">
        <v>23.0</v>
      </c>
      <c r="F765" s="36" t="str">
        <f t="shared" si="32"/>
        <v>9.499186992</v>
      </c>
      <c r="G765" s="36"/>
      <c r="H765" s="36"/>
      <c r="I765" s="36"/>
      <c r="J765" s="36"/>
    </row>
    <row r="766">
      <c r="A766" s="37">
        <v>41502.0</v>
      </c>
      <c r="B766" s="36" t="s">
        <v>15</v>
      </c>
      <c r="C766" s="36" t="s">
        <v>71</v>
      </c>
      <c r="D766" s="36">
        <v>21.0</v>
      </c>
      <c r="E766" s="36">
        <v>22.0</v>
      </c>
      <c r="F766" s="36" t="str">
        <f t="shared" si="32"/>
        <v>9.086178862</v>
      </c>
      <c r="G766" s="36"/>
      <c r="H766" s="36"/>
      <c r="I766" s="36"/>
      <c r="J766" s="36"/>
    </row>
    <row r="767">
      <c r="A767" s="37">
        <v>41502.0</v>
      </c>
      <c r="B767" s="36" t="s">
        <v>15</v>
      </c>
      <c r="C767" s="36" t="s">
        <v>71</v>
      </c>
      <c r="D767" s="36">
        <v>22.0</v>
      </c>
      <c r="E767" s="36">
        <v>33.0</v>
      </c>
      <c r="F767" s="36" t="str">
        <f t="shared" si="32"/>
        <v>13.62926829</v>
      </c>
      <c r="G767" s="36"/>
      <c r="H767" s="36"/>
      <c r="I767" s="36"/>
      <c r="J767" s="36"/>
    </row>
    <row r="768">
      <c r="A768" s="37">
        <v>41502.0</v>
      </c>
      <c r="B768" s="36" t="s">
        <v>15</v>
      </c>
      <c r="C768" s="36" t="s">
        <v>71</v>
      </c>
      <c r="D768" s="36">
        <v>23.0</v>
      </c>
      <c r="E768" s="36">
        <v>39.0</v>
      </c>
      <c r="F768" s="36" t="str">
        <f t="shared" si="32"/>
        <v>16.10731707</v>
      </c>
      <c r="G768" s="36"/>
      <c r="H768" s="36"/>
      <c r="I768" s="36"/>
      <c r="J768" s="36"/>
    </row>
    <row r="769">
      <c r="A769" s="37">
        <v>41502.0</v>
      </c>
      <c r="B769" s="36" t="s">
        <v>15</v>
      </c>
      <c r="C769" s="36" t="s">
        <v>71</v>
      </c>
      <c r="D769" s="36">
        <v>24.0</v>
      </c>
      <c r="E769" s="36">
        <v>25.0</v>
      </c>
      <c r="F769" s="36" t="str">
        <f t="shared" si="32"/>
        <v>10.32520325</v>
      </c>
      <c r="G769" s="36"/>
      <c r="H769" s="36"/>
      <c r="I769" s="36"/>
      <c r="J769" s="36"/>
    </row>
    <row r="770">
      <c r="A770" s="37">
        <v>41502.0</v>
      </c>
      <c r="B770" s="36" t="s">
        <v>15</v>
      </c>
      <c r="C770" s="36" t="s">
        <v>58</v>
      </c>
      <c r="D770" s="36">
        <v>1.0</v>
      </c>
      <c r="E770" s="36">
        <v>23.0</v>
      </c>
      <c r="F770" s="36" t="str">
        <f t="shared" ref="F770:F793" si="33">0.3766683144*E770</f>
        <v>8.663371231</v>
      </c>
      <c r="G770" s="36"/>
      <c r="H770" s="36">
        <v>409.0</v>
      </c>
      <c r="I770" s="36" t="str">
        <f>average(H770:H774)</f>
        <v>404.6</v>
      </c>
      <c r="J770" s="36"/>
    </row>
    <row r="771">
      <c r="A771" s="37">
        <v>41502.0</v>
      </c>
      <c r="B771" s="36" t="s">
        <v>15</v>
      </c>
      <c r="C771" s="36" t="s">
        <v>58</v>
      </c>
      <c r="D771" s="36">
        <v>2.0</v>
      </c>
      <c r="E771" s="36">
        <v>21.0</v>
      </c>
      <c r="F771" s="36" t="str">
        <f t="shared" si="33"/>
        <v>7.910034602</v>
      </c>
      <c r="G771" s="36"/>
      <c r="H771" s="36">
        <v>407.0</v>
      </c>
      <c r="I771" s="36" t="str">
        <f>G2/I770</f>
        <v>0.3766683144</v>
      </c>
      <c r="J771" s="36"/>
    </row>
    <row r="772">
      <c r="A772" s="37">
        <v>41502.0</v>
      </c>
      <c r="B772" s="36" t="s">
        <v>15</v>
      </c>
      <c r="C772" s="36" t="s">
        <v>58</v>
      </c>
      <c r="D772" s="36">
        <v>3.0</v>
      </c>
      <c r="E772" s="36">
        <v>24.0</v>
      </c>
      <c r="F772" s="36" t="str">
        <f t="shared" si="33"/>
        <v>9.040039546</v>
      </c>
      <c r="G772" s="36"/>
      <c r="H772" s="36">
        <v>401.0</v>
      </c>
      <c r="I772" s="36"/>
      <c r="J772" s="36"/>
    </row>
    <row r="773">
      <c r="A773" s="37">
        <v>41502.0</v>
      </c>
      <c r="B773" s="36" t="s">
        <v>15</v>
      </c>
      <c r="C773" s="36" t="s">
        <v>58</v>
      </c>
      <c r="D773" s="36">
        <v>4.0</v>
      </c>
      <c r="E773" s="36">
        <v>20.0</v>
      </c>
      <c r="F773" s="36" t="str">
        <f t="shared" si="33"/>
        <v>7.533366288</v>
      </c>
      <c r="G773" s="36"/>
      <c r="H773" s="36">
        <v>403.0</v>
      </c>
      <c r="I773" s="36"/>
      <c r="J773" s="36"/>
    </row>
    <row r="774">
      <c r="A774" s="37">
        <v>41502.0</v>
      </c>
      <c r="B774" s="36" t="s">
        <v>15</v>
      </c>
      <c r="C774" s="36" t="s">
        <v>58</v>
      </c>
      <c r="D774" s="36">
        <v>5.0</v>
      </c>
      <c r="E774" s="36">
        <v>21.0</v>
      </c>
      <c r="F774" s="36" t="str">
        <f t="shared" si="33"/>
        <v>7.910034602</v>
      </c>
      <c r="G774" s="36"/>
      <c r="H774" s="36">
        <v>403.0</v>
      </c>
      <c r="I774" s="36"/>
      <c r="J774" s="36"/>
    </row>
    <row r="775">
      <c r="A775" s="37">
        <v>41502.0</v>
      </c>
      <c r="B775" s="36" t="s">
        <v>15</v>
      </c>
      <c r="C775" s="36" t="s">
        <v>58</v>
      </c>
      <c r="D775" s="36">
        <v>6.0</v>
      </c>
      <c r="E775" s="36">
        <v>19.0</v>
      </c>
      <c r="F775" s="36" t="str">
        <f t="shared" si="33"/>
        <v>7.156697974</v>
      </c>
      <c r="G775" s="36"/>
      <c r="H775" s="36"/>
      <c r="I775" s="36"/>
      <c r="J775" s="36"/>
    </row>
    <row r="776">
      <c r="A776" s="37">
        <v>41502.0</v>
      </c>
      <c r="B776" s="36" t="s">
        <v>15</v>
      </c>
      <c r="C776" s="36" t="s">
        <v>58</v>
      </c>
      <c r="D776" s="36">
        <v>7.0</v>
      </c>
      <c r="E776" s="36">
        <v>20.0</v>
      </c>
      <c r="F776" s="36" t="str">
        <f t="shared" si="33"/>
        <v>7.533366288</v>
      </c>
      <c r="G776" s="36"/>
      <c r="H776" s="36"/>
      <c r="I776" s="36"/>
      <c r="J776" s="36"/>
    </row>
    <row r="777">
      <c r="A777" s="37">
        <v>41502.0</v>
      </c>
      <c r="B777" s="36" t="s">
        <v>15</v>
      </c>
      <c r="C777" s="36" t="s">
        <v>58</v>
      </c>
      <c r="D777" s="36">
        <v>8.0</v>
      </c>
      <c r="E777" s="36">
        <v>51.0</v>
      </c>
      <c r="F777" s="36" t="str">
        <f t="shared" si="33"/>
        <v>19.21008403</v>
      </c>
      <c r="G777" s="36"/>
      <c r="H777" s="36"/>
      <c r="I777" s="36"/>
      <c r="J777" s="36"/>
    </row>
    <row r="778">
      <c r="A778" s="37">
        <v>41502.0</v>
      </c>
      <c r="B778" s="36" t="s">
        <v>15</v>
      </c>
      <c r="C778" s="36" t="s">
        <v>58</v>
      </c>
      <c r="D778" s="36">
        <v>9.0</v>
      </c>
      <c r="E778" s="36">
        <v>24.0</v>
      </c>
      <c r="F778" s="36" t="str">
        <f t="shared" si="33"/>
        <v>9.040039546</v>
      </c>
      <c r="G778" s="36"/>
      <c r="H778" s="36"/>
      <c r="I778" s="36"/>
      <c r="J778" s="36"/>
    </row>
    <row r="779">
      <c r="A779" s="37">
        <v>41502.0</v>
      </c>
      <c r="B779" s="36" t="s">
        <v>15</v>
      </c>
      <c r="C779" s="36" t="s">
        <v>58</v>
      </c>
      <c r="D779" s="36">
        <v>10.0</v>
      </c>
      <c r="E779" s="36">
        <v>26.0</v>
      </c>
      <c r="F779" s="36" t="str">
        <f t="shared" si="33"/>
        <v>9.793376174</v>
      </c>
      <c r="G779" s="36"/>
      <c r="H779" s="36"/>
      <c r="I779" s="36"/>
      <c r="J779" s="36"/>
    </row>
    <row r="780">
      <c r="A780" s="37">
        <v>41502.0</v>
      </c>
      <c r="B780" s="36" t="s">
        <v>15</v>
      </c>
      <c r="C780" s="36" t="s">
        <v>58</v>
      </c>
      <c r="D780" s="36">
        <v>11.0</v>
      </c>
      <c r="E780" s="36">
        <v>29.0</v>
      </c>
      <c r="F780" s="36" t="str">
        <f t="shared" si="33"/>
        <v>10.92338112</v>
      </c>
      <c r="G780" s="36"/>
      <c r="H780" s="36"/>
      <c r="I780" s="36"/>
      <c r="J780" s="36"/>
    </row>
    <row r="781">
      <c r="A781" s="37">
        <v>41502.0</v>
      </c>
      <c r="B781" s="36" t="s">
        <v>15</v>
      </c>
      <c r="C781" s="36" t="s">
        <v>58</v>
      </c>
      <c r="D781" s="36">
        <v>12.0</v>
      </c>
      <c r="E781" s="36">
        <v>27.0</v>
      </c>
      <c r="F781" s="36" t="str">
        <f t="shared" si="33"/>
        <v>10.17004449</v>
      </c>
      <c r="G781" s="36"/>
      <c r="H781" s="36"/>
      <c r="I781" s="36"/>
      <c r="J781" s="36"/>
    </row>
    <row r="782">
      <c r="A782" s="37">
        <v>41502.0</v>
      </c>
      <c r="B782" s="36" t="s">
        <v>15</v>
      </c>
      <c r="C782" s="36" t="s">
        <v>58</v>
      </c>
      <c r="D782" s="36">
        <v>13.0</v>
      </c>
      <c r="E782" s="36">
        <v>12.0</v>
      </c>
      <c r="F782" s="36" t="str">
        <f t="shared" si="33"/>
        <v>4.520019773</v>
      </c>
      <c r="G782" s="36"/>
      <c r="H782" s="36"/>
      <c r="I782" s="36"/>
      <c r="J782" s="36"/>
    </row>
    <row r="783">
      <c r="A783" s="37">
        <v>41502.0</v>
      </c>
      <c r="B783" s="36" t="s">
        <v>15</v>
      </c>
      <c r="C783" s="36" t="s">
        <v>58</v>
      </c>
      <c r="D783" s="36">
        <v>14.0</v>
      </c>
      <c r="E783" s="36">
        <v>54.0</v>
      </c>
      <c r="F783" s="36" t="str">
        <f t="shared" si="33"/>
        <v>20.34008898</v>
      </c>
      <c r="G783" s="36"/>
      <c r="H783" s="36"/>
      <c r="I783" s="36"/>
      <c r="J783" s="36"/>
    </row>
    <row r="784">
      <c r="A784" s="37">
        <v>41502.0</v>
      </c>
      <c r="B784" s="36" t="s">
        <v>15</v>
      </c>
      <c r="C784" s="36" t="s">
        <v>58</v>
      </c>
      <c r="D784" s="36">
        <v>15.0</v>
      </c>
      <c r="E784" s="36">
        <v>54.0</v>
      </c>
      <c r="F784" s="36" t="str">
        <f t="shared" si="33"/>
        <v>20.34008898</v>
      </c>
      <c r="G784" s="36"/>
      <c r="H784" s="36"/>
      <c r="I784" s="36"/>
      <c r="J784" s="36"/>
    </row>
    <row r="785">
      <c r="A785" s="37">
        <v>41502.0</v>
      </c>
      <c r="B785" s="36" t="s">
        <v>15</v>
      </c>
      <c r="C785" s="36" t="s">
        <v>58</v>
      </c>
      <c r="D785" s="36">
        <v>16.0</v>
      </c>
      <c r="E785" s="36">
        <v>49.0</v>
      </c>
      <c r="F785" s="36" t="str">
        <f t="shared" si="33"/>
        <v>18.45674741</v>
      </c>
      <c r="G785" s="36"/>
      <c r="H785" s="36"/>
      <c r="I785" s="36"/>
      <c r="J785" s="36"/>
    </row>
    <row r="786">
      <c r="A786" s="37">
        <v>41502.0</v>
      </c>
      <c r="B786" s="36" t="s">
        <v>15</v>
      </c>
      <c r="C786" s="36" t="s">
        <v>58</v>
      </c>
      <c r="D786" s="36">
        <v>17.0</v>
      </c>
      <c r="E786" s="36">
        <v>38.0</v>
      </c>
      <c r="F786" s="36" t="str">
        <f t="shared" si="33"/>
        <v>14.31339595</v>
      </c>
      <c r="G786" s="36"/>
      <c r="H786" s="36"/>
      <c r="I786" s="36"/>
      <c r="J786" s="36"/>
    </row>
    <row r="787">
      <c r="A787" s="37">
        <v>41502.0</v>
      </c>
      <c r="B787" s="36" t="s">
        <v>15</v>
      </c>
      <c r="C787" s="36" t="s">
        <v>58</v>
      </c>
      <c r="D787" s="36">
        <v>18.0</v>
      </c>
      <c r="E787" s="36">
        <v>31.0</v>
      </c>
      <c r="F787" s="36" t="str">
        <f t="shared" si="33"/>
        <v>11.67671775</v>
      </c>
      <c r="G787" s="36"/>
      <c r="H787" s="36"/>
      <c r="I787" s="36"/>
      <c r="J787" s="36"/>
    </row>
    <row r="788">
      <c r="A788" s="37">
        <v>41502.0</v>
      </c>
      <c r="B788" s="36" t="s">
        <v>15</v>
      </c>
      <c r="C788" s="36" t="s">
        <v>58</v>
      </c>
      <c r="D788" s="36">
        <v>19.0</v>
      </c>
      <c r="E788" s="36">
        <v>28.0</v>
      </c>
      <c r="F788" s="36" t="str">
        <f t="shared" si="33"/>
        <v>10.5467128</v>
      </c>
      <c r="G788" s="36"/>
      <c r="H788" s="36"/>
      <c r="I788" s="36"/>
      <c r="J788" s="36"/>
    </row>
    <row r="789">
      <c r="A789" s="37">
        <v>41502.0</v>
      </c>
      <c r="B789" s="36" t="s">
        <v>15</v>
      </c>
      <c r="C789" s="36" t="s">
        <v>58</v>
      </c>
      <c r="D789" s="36">
        <v>20.0</v>
      </c>
      <c r="E789" s="36">
        <v>44.0</v>
      </c>
      <c r="F789" s="36" t="str">
        <f t="shared" si="33"/>
        <v>16.57340583</v>
      </c>
      <c r="G789" s="36"/>
      <c r="H789" s="36"/>
      <c r="I789" s="36"/>
      <c r="J789" s="36"/>
    </row>
    <row r="790">
      <c r="A790" s="37">
        <v>41502.0</v>
      </c>
      <c r="B790" s="36" t="s">
        <v>15</v>
      </c>
      <c r="C790" s="36" t="s">
        <v>58</v>
      </c>
      <c r="D790" s="36">
        <v>21.0</v>
      </c>
      <c r="E790" s="36">
        <v>38.0</v>
      </c>
      <c r="F790" s="36" t="str">
        <f t="shared" si="33"/>
        <v>14.31339595</v>
      </c>
      <c r="G790" s="36"/>
      <c r="H790" s="36"/>
      <c r="I790" s="36"/>
      <c r="J790" s="36"/>
    </row>
    <row r="791">
      <c r="A791" s="37">
        <v>41502.0</v>
      </c>
      <c r="B791" s="36" t="s">
        <v>15</v>
      </c>
      <c r="C791" s="36" t="s">
        <v>58</v>
      </c>
      <c r="D791" s="36">
        <v>22.0</v>
      </c>
      <c r="E791" s="36">
        <v>32.0</v>
      </c>
      <c r="F791" s="36" t="str">
        <f t="shared" si="33"/>
        <v>12.05338606</v>
      </c>
      <c r="G791" s="36"/>
      <c r="H791" s="36"/>
      <c r="I791" s="36"/>
      <c r="J791" s="36"/>
    </row>
    <row r="792">
      <c r="A792" s="37">
        <v>41502.0</v>
      </c>
      <c r="B792" s="36" t="s">
        <v>15</v>
      </c>
      <c r="C792" s="36" t="s">
        <v>58</v>
      </c>
      <c r="D792" s="36">
        <v>23.0</v>
      </c>
      <c r="E792" s="36">
        <v>32.0</v>
      </c>
      <c r="F792" s="36" t="str">
        <f t="shared" si="33"/>
        <v>12.05338606</v>
      </c>
      <c r="G792" s="36"/>
      <c r="H792" s="36"/>
      <c r="I792" s="36"/>
      <c r="J792" s="36"/>
    </row>
    <row r="793">
      <c r="A793" s="37">
        <v>41502.0</v>
      </c>
      <c r="B793" s="36" t="s">
        <v>15</v>
      </c>
      <c r="C793" s="36" t="s">
        <v>58</v>
      </c>
      <c r="D793" s="36">
        <v>24.0</v>
      </c>
      <c r="E793" s="36">
        <v>19.0</v>
      </c>
      <c r="F793" s="36" t="str">
        <f t="shared" si="33"/>
        <v>7.156697974</v>
      </c>
      <c r="G793" s="36"/>
      <c r="H793" s="36"/>
      <c r="I793" s="36"/>
      <c r="J793" s="36"/>
    </row>
    <row r="794">
      <c r="A794" s="37">
        <v>41502.0</v>
      </c>
      <c r="B794" s="36" t="s">
        <v>15</v>
      </c>
      <c r="C794" s="36" t="s">
        <v>53</v>
      </c>
      <c r="D794" s="36">
        <v>1.0</v>
      </c>
      <c r="E794" s="36">
        <v>38.0</v>
      </c>
      <c r="F794" s="36" t="str">
        <f t="shared" ref="F794:F817" si="34">0.358926048*E794</f>
        <v>13.63918982</v>
      </c>
      <c r="G794" s="36"/>
      <c r="H794" s="36">
        <v>423.0</v>
      </c>
      <c r="I794" s="36" t="str">
        <f>average(H794:H798)</f>
        <v>424.6</v>
      </c>
      <c r="J794" s="36"/>
    </row>
    <row r="795">
      <c r="A795" s="37">
        <v>41502.0</v>
      </c>
      <c r="B795" s="36" t="s">
        <v>15</v>
      </c>
      <c r="C795" s="36" t="s">
        <v>53</v>
      </c>
      <c r="D795" s="36">
        <v>2.0</v>
      </c>
      <c r="E795" s="36">
        <v>32.0</v>
      </c>
      <c r="F795" s="36" t="str">
        <f t="shared" si="34"/>
        <v>11.48563354</v>
      </c>
      <c r="G795" s="36"/>
      <c r="H795" s="36">
        <v>423.0</v>
      </c>
      <c r="I795" s="36" t="str">
        <f>G2/I794</f>
        <v>0.358926048</v>
      </c>
      <c r="J795" s="36"/>
    </row>
    <row r="796">
      <c r="A796" s="37">
        <v>41502.0</v>
      </c>
      <c r="B796" s="36" t="s">
        <v>15</v>
      </c>
      <c r="C796" s="36" t="s">
        <v>53</v>
      </c>
      <c r="D796" s="36">
        <v>3.0</v>
      </c>
      <c r="E796" s="36">
        <v>21.0</v>
      </c>
      <c r="F796" s="36" t="str">
        <f t="shared" si="34"/>
        <v>7.537447008</v>
      </c>
      <c r="G796" s="36"/>
      <c r="H796" s="36">
        <v>431.0</v>
      </c>
      <c r="I796" s="36"/>
      <c r="J796" s="36"/>
    </row>
    <row r="797">
      <c r="A797" s="37">
        <v>41502.0</v>
      </c>
      <c r="B797" s="36" t="s">
        <v>15</v>
      </c>
      <c r="C797" s="36" t="s">
        <v>53</v>
      </c>
      <c r="D797" s="36">
        <v>4.0</v>
      </c>
      <c r="E797" s="36">
        <v>23.0</v>
      </c>
      <c r="F797" s="36" t="str">
        <f t="shared" si="34"/>
        <v>8.255299104</v>
      </c>
      <c r="G797" s="36"/>
      <c r="H797" s="36">
        <v>425.0</v>
      </c>
      <c r="I797" s="36"/>
      <c r="J797" s="36"/>
    </row>
    <row r="798">
      <c r="A798" s="37">
        <v>41502.0</v>
      </c>
      <c r="B798" s="36" t="s">
        <v>15</v>
      </c>
      <c r="C798" s="36" t="s">
        <v>53</v>
      </c>
      <c r="D798" s="36">
        <v>5.0</v>
      </c>
      <c r="E798" s="36">
        <v>24.0</v>
      </c>
      <c r="F798" s="36" t="str">
        <f t="shared" si="34"/>
        <v>8.614225152</v>
      </c>
      <c r="G798" s="36"/>
      <c r="H798" s="36">
        <v>421.0</v>
      </c>
      <c r="I798" s="36"/>
      <c r="J798" s="36"/>
    </row>
    <row r="799">
      <c r="A799" s="37">
        <v>41502.0</v>
      </c>
      <c r="B799" s="36" t="s">
        <v>15</v>
      </c>
      <c r="C799" s="36" t="s">
        <v>53</v>
      </c>
      <c r="D799" s="36">
        <v>6.0</v>
      </c>
      <c r="E799" s="36">
        <v>28.0</v>
      </c>
      <c r="F799" s="36" t="str">
        <f t="shared" si="34"/>
        <v>10.04992934</v>
      </c>
      <c r="G799" s="36"/>
      <c r="H799" s="36"/>
      <c r="I799" s="36"/>
      <c r="J799" s="36"/>
    </row>
    <row r="800">
      <c r="A800" s="37">
        <v>41502.0</v>
      </c>
      <c r="B800" s="36" t="s">
        <v>15</v>
      </c>
      <c r="C800" s="36" t="s">
        <v>53</v>
      </c>
      <c r="D800" s="36">
        <v>7.0</v>
      </c>
      <c r="E800" s="36">
        <v>32.0</v>
      </c>
      <c r="F800" s="36" t="str">
        <f t="shared" si="34"/>
        <v>11.48563354</v>
      </c>
      <c r="G800" s="36"/>
      <c r="H800" s="36"/>
      <c r="I800" s="36"/>
      <c r="J800" s="36"/>
    </row>
    <row r="801">
      <c r="A801" s="37">
        <v>41502.0</v>
      </c>
      <c r="B801" s="36" t="s">
        <v>15</v>
      </c>
      <c r="C801" s="36" t="s">
        <v>53</v>
      </c>
      <c r="D801" s="36">
        <v>8.0</v>
      </c>
      <c r="E801" s="36">
        <v>24.0</v>
      </c>
      <c r="F801" s="36" t="str">
        <f t="shared" si="34"/>
        <v>8.614225152</v>
      </c>
      <c r="G801" s="36"/>
      <c r="H801" s="36"/>
      <c r="I801" s="36"/>
      <c r="J801" s="36"/>
    </row>
    <row r="802">
      <c r="A802" s="37">
        <v>41502.0</v>
      </c>
      <c r="B802" s="36" t="s">
        <v>15</v>
      </c>
      <c r="C802" s="36" t="s">
        <v>53</v>
      </c>
      <c r="D802" s="36">
        <v>9.0</v>
      </c>
      <c r="E802" s="36">
        <v>26.0</v>
      </c>
      <c r="F802" s="36" t="str">
        <f t="shared" si="34"/>
        <v>9.332077248</v>
      </c>
      <c r="G802" s="36"/>
      <c r="H802" s="36"/>
      <c r="I802" s="36"/>
      <c r="J802" s="36"/>
    </row>
    <row r="803">
      <c r="A803" s="37">
        <v>41502.0</v>
      </c>
      <c r="B803" s="36" t="s">
        <v>15</v>
      </c>
      <c r="C803" s="36" t="s">
        <v>53</v>
      </c>
      <c r="D803" s="36">
        <v>10.0</v>
      </c>
      <c r="E803" s="36">
        <v>41.0</v>
      </c>
      <c r="F803" s="36" t="str">
        <f t="shared" si="34"/>
        <v>14.71596797</v>
      </c>
      <c r="G803" s="36"/>
      <c r="H803" s="36"/>
      <c r="I803" s="36"/>
      <c r="J803" s="36"/>
    </row>
    <row r="804">
      <c r="A804" s="37">
        <v>41502.0</v>
      </c>
      <c r="B804" s="36" t="s">
        <v>15</v>
      </c>
      <c r="C804" s="36" t="s">
        <v>53</v>
      </c>
      <c r="D804" s="36">
        <v>11.0</v>
      </c>
      <c r="E804" s="36">
        <v>32.0</v>
      </c>
      <c r="F804" s="36" t="str">
        <f t="shared" si="34"/>
        <v>11.48563354</v>
      </c>
      <c r="G804" s="36"/>
      <c r="H804" s="36"/>
      <c r="I804" s="36"/>
      <c r="J804" s="36"/>
    </row>
    <row r="805">
      <c r="A805" s="37">
        <v>41502.0</v>
      </c>
      <c r="B805" s="36" t="s">
        <v>15</v>
      </c>
      <c r="C805" s="36" t="s">
        <v>53</v>
      </c>
      <c r="D805" s="36">
        <v>12.0</v>
      </c>
      <c r="E805" s="36">
        <v>25.0</v>
      </c>
      <c r="F805" s="36" t="str">
        <f t="shared" si="34"/>
        <v>8.9731512</v>
      </c>
      <c r="G805" s="36"/>
      <c r="H805" s="36"/>
      <c r="I805" s="36"/>
      <c r="J805" s="36"/>
    </row>
    <row r="806">
      <c r="A806" s="37">
        <v>41502.0</v>
      </c>
      <c r="B806" s="36" t="s">
        <v>15</v>
      </c>
      <c r="C806" s="36" t="s">
        <v>53</v>
      </c>
      <c r="D806" s="36">
        <v>13.0</v>
      </c>
      <c r="E806" s="36">
        <v>31.0</v>
      </c>
      <c r="F806" s="36" t="str">
        <f t="shared" si="34"/>
        <v>11.12670749</v>
      </c>
      <c r="G806" s="36"/>
      <c r="H806" s="36"/>
      <c r="I806" s="36"/>
      <c r="J806" s="36"/>
    </row>
    <row r="807">
      <c r="A807" s="37">
        <v>41502.0</v>
      </c>
      <c r="B807" s="36" t="s">
        <v>15</v>
      </c>
      <c r="C807" s="36" t="s">
        <v>53</v>
      </c>
      <c r="D807" s="36">
        <v>14.0</v>
      </c>
      <c r="E807" s="36">
        <v>31.0</v>
      </c>
      <c r="F807" s="36" t="str">
        <f t="shared" si="34"/>
        <v>11.12670749</v>
      </c>
      <c r="G807" s="36"/>
      <c r="H807" s="36"/>
      <c r="I807" s="36"/>
      <c r="J807" s="36"/>
    </row>
    <row r="808">
      <c r="A808" s="37">
        <v>41502.0</v>
      </c>
      <c r="B808" s="36" t="s">
        <v>15</v>
      </c>
      <c r="C808" s="36" t="s">
        <v>53</v>
      </c>
      <c r="D808" s="36">
        <v>15.0</v>
      </c>
      <c r="E808" s="36">
        <v>25.0</v>
      </c>
      <c r="F808" s="36" t="str">
        <f t="shared" si="34"/>
        <v>8.9731512</v>
      </c>
      <c r="G808" s="36"/>
      <c r="H808" s="36"/>
      <c r="I808" s="36"/>
      <c r="J808" s="36"/>
    </row>
    <row r="809">
      <c r="A809" s="37">
        <v>41502.0</v>
      </c>
      <c r="B809" s="36" t="s">
        <v>15</v>
      </c>
      <c r="C809" s="36" t="s">
        <v>53</v>
      </c>
      <c r="D809" s="36">
        <v>16.0</v>
      </c>
      <c r="E809" s="36">
        <v>25.0</v>
      </c>
      <c r="F809" s="36" t="str">
        <f t="shared" si="34"/>
        <v>8.9731512</v>
      </c>
      <c r="G809" s="36"/>
      <c r="H809" s="36"/>
      <c r="I809" s="36"/>
      <c r="J809" s="36"/>
    </row>
    <row r="810">
      <c r="A810" s="37">
        <v>41502.0</v>
      </c>
      <c r="B810" s="36" t="s">
        <v>15</v>
      </c>
      <c r="C810" s="36" t="s">
        <v>53</v>
      </c>
      <c r="D810" s="36">
        <v>17.0</v>
      </c>
      <c r="E810" s="36">
        <v>30.0</v>
      </c>
      <c r="F810" s="36" t="str">
        <f t="shared" si="34"/>
        <v>10.76778144</v>
      </c>
      <c r="G810" s="36"/>
      <c r="H810" s="36"/>
      <c r="I810" s="36"/>
      <c r="J810" s="36"/>
    </row>
    <row r="811">
      <c r="A811" s="37">
        <v>41502.0</v>
      </c>
      <c r="B811" s="36" t="s">
        <v>15</v>
      </c>
      <c r="C811" s="36" t="s">
        <v>53</v>
      </c>
      <c r="D811" s="36">
        <v>18.0</v>
      </c>
      <c r="E811" s="36">
        <v>17.0</v>
      </c>
      <c r="F811" s="36" t="str">
        <f t="shared" si="34"/>
        <v>6.101742816</v>
      </c>
      <c r="G811" s="36"/>
      <c r="H811" s="36"/>
      <c r="I811" s="36"/>
      <c r="J811" s="36"/>
    </row>
    <row r="812">
      <c r="A812" s="37">
        <v>41502.0</v>
      </c>
      <c r="B812" s="36" t="s">
        <v>15</v>
      </c>
      <c r="C812" s="36" t="s">
        <v>53</v>
      </c>
      <c r="D812" s="36">
        <v>19.0</v>
      </c>
      <c r="E812" s="36">
        <v>28.0</v>
      </c>
      <c r="F812" s="36" t="str">
        <f t="shared" si="34"/>
        <v>10.04992934</v>
      </c>
      <c r="G812" s="36"/>
      <c r="H812" s="36"/>
      <c r="I812" s="36"/>
      <c r="J812" s="36"/>
    </row>
    <row r="813">
      <c r="A813" s="37">
        <v>41502.0</v>
      </c>
      <c r="B813" s="36" t="s">
        <v>15</v>
      </c>
      <c r="C813" s="36" t="s">
        <v>53</v>
      </c>
      <c r="D813" s="36">
        <v>20.0</v>
      </c>
      <c r="E813" s="36">
        <v>24.0</v>
      </c>
      <c r="F813" s="36" t="str">
        <f t="shared" si="34"/>
        <v>8.614225152</v>
      </c>
      <c r="G813" s="36"/>
      <c r="H813" s="36"/>
      <c r="I813" s="36"/>
      <c r="J813" s="36"/>
    </row>
    <row r="814">
      <c r="A814" s="37">
        <v>41502.0</v>
      </c>
      <c r="B814" s="36" t="s">
        <v>15</v>
      </c>
      <c r="C814" s="36" t="s">
        <v>53</v>
      </c>
      <c r="D814" s="36">
        <v>21.0</v>
      </c>
      <c r="E814" s="36">
        <v>31.0</v>
      </c>
      <c r="F814" s="36" t="str">
        <f t="shared" si="34"/>
        <v>11.12670749</v>
      </c>
      <c r="G814" s="36"/>
      <c r="H814" s="36"/>
      <c r="I814" s="36"/>
      <c r="J814" s="36"/>
    </row>
    <row r="815">
      <c r="A815" s="37">
        <v>41502.0</v>
      </c>
      <c r="B815" s="36" t="s">
        <v>15</v>
      </c>
      <c r="C815" s="36" t="s">
        <v>53</v>
      </c>
      <c r="D815" s="36">
        <v>22.0</v>
      </c>
      <c r="E815" s="36">
        <v>25.0</v>
      </c>
      <c r="F815" s="36" t="str">
        <f t="shared" si="34"/>
        <v>8.9731512</v>
      </c>
      <c r="G815" s="36"/>
      <c r="H815" s="36"/>
      <c r="I815" s="36"/>
      <c r="J815" s="36"/>
    </row>
    <row r="816">
      <c r="A816" s="37">
        <v>41502.0</v>
      </c>
      <c r="B816" s="36" t="s">
        <v>15</v>
      </c>
      <c r="C816" s="36" t="s">
        <v>53</v>
      </c>
      <c r="D816" s="36">
        <v>23.0</v>
      </c>
      <c r="E816" s="36">
        <v>21.0</v>
      </c>
      <c r="F816" s="36" t="str">
        <f t="shared" si="34"/>
        <v>7.537447008</v>
      </c>
      <c r="G816" s="36"/>
      <c r="H816" s="36"/>
      <c r="I816" s="36"/>
      <c r="J816" s="36"/>
    </row>
    <row r="817">
      <c r="A817" s="37">
        <v>41502.0</v>
      </c>
      <c r="B817" s="36" t="s">
        <v>15</v>
      </c>
      <c r="C817" s="36" t="s">
        <v>53</v>
      </c>
      <c r="D817" s="36">
        <v>24.0</v>
      </c>
      <c r="E817" s="36">
        <v>30.0</v>
      </c>
      <c r="F817" s="36" t="str">
        <f t="shared" si="34"/>
        <v>10.76778144</v>
      </c>
      <c r="G817" s="36"/>
      <c r="H817" s="36"/>
      <c r="I817" s="36"/>
      <c r="J817" s="36"/>
    </row>
    <row r="818">
      <c r="A818" s="37">
        <v>41502.0</v>
      </c>
      <c r="B818" s="36" t="s">
        <v>15</v>
      </c>
      <c r="C818" s="36" t="s">
        <v>52</v>
      </c>
      <c r="D818" s="36">
        <v>1.0</v>
      </c>
      <c r="E818" s="36">
        <v>30.0</v>
      </c>
      <c r="F818" s="36" t="str">
        <f t="shared" ref="F818:F841" si="35">0.3729809104*E818</f>
        <v>11.18942731</v>
      </c>
      <c r="G818" s="36"/>
      <c r="H818" s="36">
        <v>408.0</v>
      </c>
      <c r="I818" s="36" t="str">
        <f>average(H818:H822)</f>
        <v>408.6</v>
      </c>
      <c r="J818" s="36"/>
    </row>
    <row r="819">
      <c r="A819" s="37">
        <v>41502.0</v>
      </c>
      <c r="B819" s="36" t="s">
        <v>15</v>
      </c>
      <c r="C819" s="36" t="s">
        <v>52</v>
      </c>
      <c r="D819" s="36">
        <v>2.0</v>
      </c>
      <c r="E819" s="36">
        <v>26.0</v>
      </c>
      <c r="F819" s="36" t="str">
        <f t="shared" si="35"/>
        <v>9.69750367</v>
      </c>
      <c r="G819" s="36"/>
      <c r="H819" s="36">
        <v>410.0</v>
      </c>
      <c r="I819" s="36" t="str">
        <f>G2/I818</f>
        <v>0.3729809104</v>
      </c>
      <c r="J819" s="36"/>
    </row>
    <row r="820">
      <c r="A820" s="37">
        <v>41502.0</v>
      </c>
      <c r="B820" s="36" t="s">
        <v>15</v>
      </c>
      <c r="C820" s="36" t="s">
        <v>52</v>
      </c>
      <c r="D820" s="36">
        <v>3.0</v>
      </c>
      <c r="E820" s="36">
        <v>25.0</v>
      </c>
      <c r="F820" s="36" t="str">
        <f t="shared" si="35"/>
        <v>9.32452276</v>
      </c>
      <c r="G820" s="36"/>
      <c r="H820" s="36">
        <v>410.0</v>
      </c>
      <c r="I820" s="36"/>
      <c r="J820" s="36"/>
    </row>
    <row r="821">
      <c r="A821" s="37">
        <v>41502.0</v>
      </c>
      <c r="B821" s="36" t="s">
        <v>15</v>
      </c>
      <c r="C821" s="36" t="s">
        <v>52</v>
      </c>
      <c r="D821" s="36">
        <v>4.0</v>
      </c>
      <c r="E821" s="36">
        <v>25.0</v>
      </c>
      <c r="F821" s="36" t="str">
        <f t="shared" si="35"/>
        <v>9.32452276</v>
      </c>
      <c r="G821" s="36"/>
      <c r="H821" s="36">
        <v>413.0</v>
      </c>
      <c r="I821" s="36"/>
      <c r="J821" s="36"/>
    </row>
    <row r="822">
      <c r="A822" s="37">
        <v>41502.0</v>
      </c>
      <c r="B822" s="36" t="s">
        <v>15</v>
      </c>
      <c r="C822" s="36" t="s">
        <v>52</v>
      </c>
      <c r="D822" s="36">
        <v>5.0</v>
      </c>
      <c r="E822" s="36">
        <v>23.0</v>
      </c>
      <c r="F822" s="36" t="str">
        <f t="shared" si="35"/>
        <v>8.578560939</v>
      </c>
      <c r="G822" s="36"/>
      <c r="H822" s="36">
        <v>402.0</v>
      </c>
      <c r="I822" s="36"/>
      <c r="J822" s="36"/>
    </row>
    <row r="823">
      <c r="A823" s="37">
        <v>41502.0</v>
      </c>
      <c r="B823" s="36" t="s">
        <v>15</v>
      </c>
      <c r="C823" s="36" t="s">
        <v>52</v>
      </c>
      <c r="D823" s="36">
        <v>6.0</v>
      </c>
      <c r="E823" s="36">
        <v>30.0</v>
      </c>
      <c r="F823" s="36" t="str">
        <f t="shared" si="35"/>
        <v>11.18942731</v>
      </c>
      <c r="G823" s="36"/>
      <c r="H823" s="36"/>
      <c r="I823" s="36"/>
      <c r="J823" s="36"/>
    </row>
    <row r="824">
      <c r="A824" s="37">
        <v>41502.0</v>
      </c>
      <c r="B824" s="36" t="s">
        <v>15</v>
      </c>
      <c r="C824" s="36" t="s">
        <v>52</v>
      </c>
      <c r="D824" s="36">
        <v>7.0</v>
      </c>
      <c r="E824" s="36">
        <v>37.0</v>
      </c>
      <c r="F824" s="36" t="str">
        <f t="shared" si="35"/>
        <v>13.80029368</v>
      </c>
      <c r="G824" s="36"/>
      <c r="H824" s="36"/>
      <c r="I824" s="36"/>
      <c r="J824" s="36"/>
    </row>
    <row r="825">
      <c r="A825" s="37">
        <v>41502.0</v>
      </c>
      <c r="B825" s="36" t="s">
        <v>15</v>
      </c>
      <c r="C825" s="36" t="s">
        <v>52</v>
      </c>
      <c r="D825" s="36">
        <v>8.0</v>
      </c>
      <c r="E825" s="36">
        <v>38.0</v>
      </c>
      <c r="F825" s="36" t="str">
        <f t="shared" si="35"/>
        <v>14.1732746</v>
      </c>
      <c r="G825" s="36"/>
      <c r="H825" s="36"/>
      <c r="I825" s="36"/>
      <c r="J825" s="36"/>
    </row>
    <row r="826">
      <c r="A826" s="37">
        <v>41502.0</v>
      </c>
      <c r="B826" s="36" t="s">
        <v>15</v>
      </c>
      <c r="C826" s="36" t="s">
        <v>52</v>
      </c>
      <c r="D826" s="36">
        <v>9.0</v>
      </c>
      <c r="E826" s="36">
        <v>49.0</v>
      </c>
      <c r="F826" s="36" t="str">
        <f t="shared" si="35"/>
        <v>18.27606461</v>
      </c>
      <c r="G826" s="36"/>
      <c r="H826" s="36"/>
      <c r="I826" s="36"/>
      <c r="J826" s="36"/>
    </row>
    <row r="827">
      <c r="A827" s="37">
        <v>41502.0</v>
      </c>
      <c r="B827" s="36" t="s">
        <v>15</v>
      </c>
      <c r="C827" s="36" t="s">
        <v>52</v>
      </c>
      <c r="D827" s="36">
        <v>10.0</v>
      </c>
      <c r="E827" s="36">
        <v>41.0</v>
      </c>
      <c r="F827" s="36" t="str">
        <f t="shared" si="35"/>
        <v>15.29221733</v>
      </c>
      <c r="G827" s="36"/>
      <c r="H827" s="36"/>
      <c r="I827" s="36"/>
      <c r="J827" s="36"/>
    </row>
    <row r="828">
      <c r="A828" s="37">
        <v>41502.0</v>
      </c>
      <c r="B828" s="36" t="s">
        <v>15</v>
      </c>
      <c r="C828" s="36" t="s">
        <v>52</v>
      </c>
      <c r="D828" s="36">
        <v>11.0</v>
      </c>
      <c r="E828" s="36">
        <v>40.0</v>
      </c>
      <c r="F828" s="36" t="str">
        <f t="shared" si="35"/>
        <v>14.91923642</v>
      </c>
      <c r="G828" s="36"/>
      <c r="H828" s="36"/>
      <c r="I828" s="36"/>
      <c r="J828" s="36"/>
    </row>
    <row r="829">
      <c r="A829" s="37">
        <v>41502.0</v>
      </c>
      <c r="B829" s="36" t="s">
        <v>15</v>
      </c>
      <c r="C829" s="36" t="s">
        <v>52</v>
      </c>
      <c r="D829" s="36">
        <v>12.0</v>
      </c>
      <c r="E829" s="36">
        <v>40.0</v>
      </c>
      <c r="F829" s="36" t="str">
        <f t="shared" si="35"/>
        <v>14.91923642</v>
      </c>
      <c r="G829" s="36"/>
      <c r="H829" s="36"/>
      <c r="I829" s="36"/>
      <c r="J829" s="36"/>
    </row>
    <row r="830">
      <c r="A830" s="37">
        <v>41502.0</v>
      </c>
      <c r="B830" s="36" t="s">
        <v>15</v>
      </c>
      <c r="C830" s="36" t="s">
        <v>52</v>
      </c>
      <c r="D830" s="36">
        <v>13.0</v>
      </c>
      <c r="E830" s="36">
        <v>25.0</v>
      </c>
      <c r="F830" s="36" t="str">
        <f t="shared" si="35"/>
        <v>9.32452276</v>
      </c>
      <c r="G830" s="36"/>
      <c r="H830" s="36"/>
      <c r="I830" s="36"/>
      <c r="J830" s="36"/>
    </row>
    <row r="831">
      <c r="A831" s="37">
        <v>41502.0</v>
      </c>
      <c r="B831" s="36" t="s">
        <v>15</v>
      </c>
      <c r="C831" s="36" t="s">
        <v>52</v>
      </c>
      <c r="D831" s="36">
        <v>14.0</v>
      </c>
      <c r="E831" s="36">
        <v>26.0</v>
      </c>
      <c r="F831" s="36" t="str">
        <f t="shared" si="35"/>
        <v>9.69750367</v>
      </c>
      <c r="G831" s="36"/>
      <c r="H831" s="36"/>
      <c r="I831" s="36"/>
      <c r="J831" s="36"/>
    </row>
    <row r="832">
      <c r="A832" s="37">
        <v>41502.0</v>
      </c>
      <c r="B832" s="36" t="s">
        <v>15</v>
      </c>
      <c r="C832" s="36" t="s">
        <v>52</v>
      </c>
      <c r="D832" s="36">
        <v>15.0</v>
      </c>
      <c r="E832" s="36">
        <v>33.0</v>
      </c>
      <c r="F832" s="36" t="str">
        <f t="shared" si="35"/>
        <v>12.30837004</v>
      </c>
      <c r="G832" s="36"/>
      <c r="H832" s="36"/>
      <c r="I832" s="36"/>
      <c r="J832" s="36"/>
    </row>
    <row r="833">
      <c r="A833" s="37">
        <v>41502.0</v>
      </c>
      <c r="B833" s="36" t="s">
        <v>15</v>
      </c>
      <c r="C833" s="36" t="s">
        <v>52</v>
      </c>
      <c r="D833" s="36">
        <v>16.0</v>
      </c>
      <c r="E833" s="36">
        <v>26.0</v>
      </c>
      <c r="F833" s="36" t="str">
        <f t="shared" si="35"/>
        <v>9.69750367</v>
      </c>
      <c r="G833" s="36"/>
      <c r="H833" s="36"/>
      <c r="I833" s="36"/>
      <c r="J833" s="36"/>
    </row>
    <row r="834">
      <c r="A834" s="37">
        <v>41502.0</v>
      </c>
      <c r="B834" s="36" t="s">
        <v>15</v>
      </c>
      <c r="C834" s="36" t="s">
        <v>52</v>
      </c>
      <c r="D834" s="36">
        <v>17.0</v>
      </c>
      <c r="E834" s="36">
        <v>21.0</v>
      </c>
      <c r="F834" s="36" t="str">
        <f t="shared" si="35"/>
        <v>7.832599118</v>
      </c>
      <c r="G834" s="36"/>
      <c r="H834" s="36"/>
      <c r="I834" s="36"/>
      <c r="J834" s="36"/>
    </row>
    <row r="835">
      <c r="A835" s="37">
        <v>41502.0</v>
      </c>
      <c r="B835" s="36" t="s">
        <v>15</v>
      </c>
      <c r="C835" s="36" t="s">
        <v>52</v>
      </c>
      <c r="D835" s="36">
        <v>18.0</v>
      </c>
      <c r="E835" s="36">
        <v>24.0</v>
      </c>
      <c r="F835" s="36" t="str">
        <f t="shared" si="35"/>
        <v>8.95154185</v>
      </c>
      <c r="G835" s="36"/>
      <c r="H835" s="36"/>
      <c r="I835" s="36"/>
      <c r="J835" s="36"/>
    </row>
    <row r="836">
      <c r="A836" s="37">
        <v>41502.0</v>
      </c>
      <c r="B836" s="36" t="s">
        <v>15</v>
      </c>
      <c r="C836" s="36" t="s">
        <v>52</v>
      </c>
      <c r="D836" s="36">
        <v>19.0</v>
      </c>
      <c r="E836" s="36">
        <v>25.0</v>
      </c>
      <c r="F836" s="36" t="str">
        <f t="shared" si="35"/>
        <v>9.32452276</v>
      </c>
      <c r="G836" s="36"/>
      <c r="H836" s="36"/>
      <c r="I836" s="36"/>
      <c r="J836" s="36"/>
    </row>
    <row r="837">
      <c r="A837" s="37">
        <v>41502.0</v>
      </c>
      <c r="B837" s="36" t="s">
        <v>15</v>
      </c>
      <c r="C837" s="36" t="s">
        <v>52</v>
      </c>
      <c r="D837" s="36">
        <v>20.0</v>
      </c>
      <c r="E837" s="36">
        <v>29.0</v>
      </c>
      <c r="F837" s="36" t="str">
        <f t="shared" si="35"/>
        <v>10.8164464</v>
      </c>
      <c r="G837" s="36"/>
      <c r="H837" s="36"/>
      <c r="I837" s="36"/>
      <c r="J837" s="36"/>
    </row>
    <row r="838">
      <c r="A838" s="37">
        <v>41502.0</v>
      </c>
      <c r="B838" s="36" t="s">
        <v>15</v>
      </c>
      <c r="C838" s="36" t="s">
        <v>52</v>
      </c>
      <c r="D838" s="36">
        <v>21.0</v>
      </c>
      <c r="E838" s="36">
        <v>37.0</v>
      </c>
      <c r="F838" s="36" t="str">
        <f t="shared" si="35"/>
        <v>13.80029368</v>
      </c>
      <c r="G838" s="36"/>
      <c r="H838" s="36"/>
      <c r="I838" s="36"/>
      <c r="J838" s="36"/>
    </row>
    <row r="839">
      <c r="A839" s="37">
        <v>41502.0</v>
      </c>
      <c r="B839" s="36" t="s">
        <v>15</v>
      </c>
      <c r="C839" s="36" t="s">
        <v>52</v>
      </c>
      <c r="D839" s="36">
        <v>22.0</v>
      </c>
      <c r="E839" s="36">
        <v>29.0</v>
      </c>
      <c r="F839" s="36" t="str">
        <f t="shared" si="35"/>
        <v>10.8164464</v>
      </c>
      <c r="G839" s="36"/>
      <c r="H839" s="36"/>
      <c r="I839" s="36"/>
      <c r="J839" s="36"/>
    </row>
    <row r="840">
      <c r="A840" s="37">
        <v>41502.0</v>
      </c>
      <c r="B840" s="36" t="s">
        <v>15</v>
      </c>
      <c r="C840" s="36" t="s">
        <v>52</v>
      </c>
      <c r="D840" s="36">
        <v>23.0</v>
      </c>
      <c r="E840" s="36">
        <v>33.0</v>
      </c>
      <c r="F840" s="36" t="str">
        <f t="shared" si="35"/>
        <v>12.30837004</v>
      </c>
      <c r="G840" s="36"/>
      <c r="H840" s="36"/>
      <c r="I840" s="36"/>
      <c r="J840" s="36"/>
    </row>
    <row r="841">
      <c r="A841" s="37">
        <v>41502.0</v>
      </c>
      <c r="B841" s="36" t="s">
        <v>15</v>
      </c>
      <c r="C841" s="36" t="s">
        <v>52</v>
      </c>
      <c r="D841" s="36">
        <v>24.0</v>
      </c>
      <c r="E841" s="36">
        <v>32.0</v>
      </c>
      <c r="F841" s="36" t="str">
        <f t="shared" si="35"/>
        <v>11.93538913</v>
      </c>
      <c r="G841" s="36"/>
      <c r="H841" s="36"/>
      <c r="I841" s="36"/>
      <c r="J841" s="36"/>
    </row>
    <row r="842">
      <c r="A842" s="37">
        <v>41502.0</v>
      </c>
      <c r="B842" s="36" t="s">
        <v>15</v>
      </c>
      <c r="C842" s="36" t="s">
        <v>57</v>
      </c>
      <c r="D842" s="36">
        <v>1.0</v>
      </c>
      <c r="E842" s="36">
        <v>67.0</v>
      </c>
      <c r="F842" s="36" t="str">
        <f t="shared" ref="F842:F865" si="36">0.3513139696*E842</f>
        <v>23.53803596</v>
      </c>
      <c r="G842" s="36"/>
      <c r="H842" s="36">
        <v>433.0</v>
      </c>
      <c r="I842" s="36" t="str">
        <f>average(H842:H846)</f>
        <v>433.8</v>
      </c>
      <c r="J842" s="36"/>
    </row>
    <row r="843">
      <c r="A843" s="37">
        <v>41502.0</v>
      </c>
      <c r="B843" s="36" t="s">
        <v>15</v>
      </c>
      <c r="C843" s="36" t="s">
        <v>57</v>
      </c>
      <c r="D843" s="36">
        <v>2.0</v>
      </c>
      <c r="E843" s="36">
        <v>37.0</v>
      </c>
      <c r="F843" s="36" t="str">
        <f t="shared" si="36"/>
        <v>12.99861688</v>
      </c>
      <c r="G843" s="36"/>
      <c r="H843" s="36">
        <v>431.0</v>
      </c>
      <c r="I843" s="36" t="str">
        <f>G2/I842</f>
        <v>0.3513139696</v>
      </c>
      <c r="J843" s="36"/>
    </row>
    <row r="844">
      <c r="A844" s="37">
        <v>41502.0</v>
      </c>
      <c r="B844" s="36" t="s">
        <v>15</v>
      </c>
      <c r="C844" s="36" t="s">
        <v>57</v>
      </c>
      <c r="D844" s="36">
        <v>3.0</v>
      </c>
      <c r="E844" s="36">
        <v>25.0</v>
      </c>
      <c r="F844" s="36" t="str">
        <f t="shared" si="36"/>
        <v>8.78284924</v>
      </c>
      <c r="G844" s="36"/>
      <c r="H844" s="36">
        <v>429.0</v>
      </c>
      <c r="I844" s="36"/>
      <c r="J844" s="36"/>
    </row>
    <row r="845">
      <c r="A845" s="37">
        <v>41502.0</v>
      </c>
      <c r="B845" s="36" t="s">
        <v>15</v>
      </c>
      <c r="C845" s="36" t="s">
        <v>57</v>
      </c>
      <c r="D845" s="36">
        <v>4.0</v>
      </c>
      <c r="E845" s="36">
        <v>36.0</v>
      </c>
      <c r="F845" s="36" t="str">
        <f t="shared" si="36"/>
        <v>12.64730291</v>
      </c>
      <c r="G845" s="36"/>
      <c r="H845" s="36">
        <v>445.0</v>
      </c>
      <c r="I845" s="36"/>
      <c r="J845" s="36"/>
    </row>
    <row r="846">
      <c r="A846" s="37">
        <v>41502.0</v>
      </c>
      <c r="B846" s="36" t="s">
        <v>15</v>
      </c>
      <c r="C846" s="36" t="s">
        <v>57</v>
      </c>
      <c r="D846" s="36">
        <v>5.0</v>
      </c>
      <c r="E846" s="36">
        <v>22.0</v>
      </c>
      <c r="F846" s="36" t="str">
        <f t="shared" si="36"/>
        <v>7.728907331</v>
      </c>
      <c r="G846" s="36"/>
      <c r="H846" s="36">
        <v>431.0</v>
      </c>
      <c r="I846" s="36"/>
      <c r="J846" s="36"/>
    </row>
    <row r="847">
      <c r="A847" s="37">
        <v>41502.0</v>
      </c>
      <c r="B847" s="36" t="s">
        <v>15</v>
      </c>
      <c r="C847" s="36" t="s">
        <v>57</v>
      </c>
      <c r="D847" s="36">
        <v>6.0</v>
      </c>
      <c r="E847" s="36">
        <v>44.0</v>
      </c>
      <c r="F847" s="36" t="str">
        <f t="shared" si="36"/>
        <v>15.45781466</v>
      </c>
      <c r="G847" s="36"/>
      <c r="H847" s="36"/>
      <c r="I847" s="36"/>
      <c r="J847" s="36"/>
    </row>
    <row r="848">
      <c r="A848" s="37">
        <v>41502.0</v>
      </c>
      <c r="B848" s="36" t="s">
        <v>15</v>
      </c>
      <c r="C848" s="36" t="s">
        <v>57</v>
      </c>
      <c r="D848" s="36">
        <v>7.0</v>
      </c>
      <c r="E848" s="36">
        <v>24.0</v>
      </c>
      <c r="F848" s="36" t="str">
        <f t="shared" si="36"/>
        <v>8.43153527</v>
      </c>
      <c r="G848" s="36"/>
      <c r="H848" s="36"/>
      <c r="I848" s="36"/>
      <c r="J848" s="36"/>
    </row>
    <row r="849">
      <c r="A849" s="37">
        <v>41502.0</v>
      </c>
      <c r="B849" s="36" t="s">
        <v>15</v>
      </c>
      <c r="C849" s="36" t="s">
        <v>57</v>
      </c>
      <c r="D849" s="36">
        <v>8.0</v>
      </c>
      <c r="E849" s="36">
        <v>34.0</v>
      </c>
      <c r="F849" s="36" t="str">
        <f t="shared" si="36"/>
        <v>11.94467497</v>
      </c>
      <c r="G849" s="36"/>
      <c r="H849" s="36"/>
      <c r="I849" s="36"/>
      <c r="J849" s="36"/>
    </row>
    <row r="850">
      <c r="A850" s="37">
        <v>41502.0</v>
      </c>
      <c r="B850" s="36" t="s">
        <v>15</v>
      </c>
      <c r="C850" s="36" t="s">
        <v>57</v>
      </c>
      <c r="D850" s="36">
        <v>9.0</v>
      </c>
      <c r="E850" s="36">
        <v>29.0</v>
      </c>
      <c r="F850" s="36" t="str">
        <f t="shared" si="36"/>
        <v>10.18810512</v>
      </c>
      <c r="G850" s="36"/>
      <c r="H850" s="36"/>
      <c r="I850" s="36"/>
      <c r="J850" s="36"/>
    </row>
    <row r="851">
      <c r="A851" s="37">
        <v>41502.0</v>
      </c>
      <c r="B851" s="36" t="s">
        <v>15</v>
      </c>
      <c r="C851" s="36" t="s">
        <v>57</v>
      </c>
      <c r="D851" s="36">
        <v>10.0</v>
      </c>
      <c r="E851" s="36">
        <v>40.0</v>
      </c>
      <c r="F851" s="36" t="str">
        <f t="shared" si="36"/>
        <v>14.05255878</v>
      </c>
      <c r="G851" s="36"/>
      <c r="H851" s="36"/>
      <c r="I851" s="36"/>
      <c r="J851" s="36"/>
    </row>
    <row r="852">
      <c r="A852" s="37">
        <v>41502.0</v>
      </c>
      <c r="B852" s="36" t="s">
        <v>15</v>
      </c>
      <c r="C852" s="36" t="s">
        <v>57</v>
      </c>
      <c r="D852" s="36">
        <v>11.0</v>
      </c>
      <c r="E852" s="36">
        <v>49.0</v>
      </c>
      <c r="F852" s="36" t="str">
        <f t="shared" si="36"/>
        <v>17.21438451</v>
      </c>
      <c r="G852" s="36"/>
      <c r="H852" s="36"/>
      <c r="I852" s="36"/>
      <c r="J852" s="36"/>
    </row>
    <row r="853">
      <c r="A853" s="37">
        <v>41502.0</v>
      </c>
      <c r="B853" s="36" t="s">
        <v>15</v>
      </c>
      <c r="C853" s="36" t="s">
        <v>57</v>
      </c>
      <c r="D853" s="36">
        <v>12.0</v>
      </c>
      <c r="E853" s="36">
        <v>35.0</v>
      </c>
      <c r="F853" s="36" t="str">
        <f t="shared" si="36"/>
        <v>12.29598894</v>
      </c>
      <c r="G853" s="36"/>
      <c r="H853" s="36"/>
      <c r="I853" s="36"/>
      <c r="J853" s="36"/>
    </row>
    <row r="854">
      <c r="A854" s="37">
        <v>41502.0</v>
      </c>
      <c r="B854" s="36" t="s">
        <v>15</v>
      </c>
      <c r="C854" s="36" t="s">
        <v>57</v>
      </c>
      <c r="D854" s="36">
        <v>13.0</v>
      </c>
      <c r="E854" s="36">
        <v>42.0</v>
      </c>
      <c r="F854" s="36" t="str">
        <f t="shared" si="36"/>
        <v>14.75518672</v>
      </c>
      <c r="G854" s="36"/>
      <c r="H854" s="36"/>
      <c r="I854" s="36"/>
      <c r="J854" s="36"/>
    </row>
    <row r="855">
      <c r="A855" s="37">
        <v>41502.0</v>
      </c>
      <c r="B855" s="36" t="s">
        <v>15</v>
      </c>
      <c r="C855" s="36" t="s">
        <v>57</v>
      </c>
      <c r="D855" s="36">
        <v>14.0</v>
      </c>
      <c r="E855" s="36">
        <v>31.0</v>
      </c>
      <c r="F855" s="36" t="str">
        <f t="shared" si="36"/>
        <v>10.89073306</v>
      </c>
      <c r="G855" s="36"/>
      <c r="H855" s="36"/>
      <c r="I855" s="36"/>
      <c r="J855" s="36"/>
    </row>
    <row r="856">
      <c r="A856" s="37">
        <v>41502.0</v>
      </c>
      <c r="B856" s="36" t="s">
        <v>15</v>
      </c>
      <c r="C856" s="36" t="s">
        <v>57</v>
      </c>
      <c r="D856" s="36">
        <v>15.0</v>
      </c>
      <c r="E856" s="36">
        <v>24.0</v>
      </c>
      <c r="F856" s="36" t="str">
        <f t="shared" si="36"/>
        <v>8.43153527</v>
      </c>
      <c r="G856" s="36"/>
      <c r="H856" s="36"/>
      <c r="I856" s="36"/>
      <c r="J856" s="36"/>
    </row>
    <row r="857">
      <c r="A857" s="37">
        <v>41502.0</v>
      </c>
      <c r="B857" s="36" t="s">
        <v>15</v>
      </c>
      <c r="C857" s="36" t="s">
        <v>57</v>
      </c>
      <c r="D857" s="36">
        <v>16.0</v>
      </c>
      <c r="E857" s="36">
        <v>34.0</v>
      </c>
      <c r="F857" s="36" t="str">
        <f t="shared" si="36"/>
        <v>11.94467497</v>
      </c>
      <c r="G857" s="36"/>
      <c r="H857" s="36"/>
      <c r="I857" s="36"/>
      <c r="J857" s="36"/>
    </row>
    <row r="858">
      <c r="A858" s="37">
        <v>41502.0</v>
      </c>
      <c r="B858" s="36" t="s">
        <v>15</v>
      </c>
      <c r="C858" s="36" t="s">
        <v>57</v>
      </c>
      <c r="D858" s="36">
        <v>17.0</v>
      </c>
      <c r="E858" s="36">
        <v>26.0</v>
      </c>
      <c r="F858" s="36" t="str">
        <f t="shared" si="36"/>
        <v>9.13416321</v>
      </c>
      <c r="G858" s="36"/>
      <c r="H858" s="36"/>
      <c r="I858" s="36"/>
      <c r="J858" s="36"/>
    </row>
    <row r="859">
      <c r="A859" s="37">
        <v>41502.0</v>
      </c>
      <c r="B859" s="36" t="s">
        <v>15</v>
      </c>
      <c r="C859" s="36" t="s">
        <v>57</v>
      </c>
      <c r="D859" s="36">
        <v>18.0</v>
      </c>
      <c r="E859" s="36">
        <v>54.0</v>
      </c>
      <c r="F859" s="36" t="str">
        <f t="shared" si="36"/>
        <v>18.97095436</v>
      </c>
      <c r="G859" s="36"/>
      <c r="H859" s="36"/>
      <c r="I859" s="36"/>
      <c r="J859" s="36"/>
    </row>
    <row r="860">
      <c r="A860" s="37">
        <v>41502.0</v>
      </c>
      <c r="B860" s="36" t="s">
        <v>15</v>
      </c>
      <c r="C860" s="36" t="s">
        <v>57</v>
      </c>
      <c r="D860" s="36">
        <v>19.0</v>
      </c>
      <c r="E860" s="36">
        <v>32.0</v>
      </c>
      <c r="F860" s="36" t="str">
        <f t="shared" si="36"/>
        <v>11.24204703</v>
      </c>
      <c r="G860" s="36"/>
      <c r="H860" s="36"/>
      <c r="I860" s="36"/>
      <c r="J860" s="36"/>
    </row>
    <row r="861">
      <c r="A861" s="37">
        <v>41502.0</v>
      </c>
      <c r="B861" s="36" t="s">
        <v>15</v>
      </c>
      <c r="C861" s="36" t="s">
        <v>57</v>
      </c>
      <c r="D861" s="36">
        <v>20.0</v>
      </c>
      <c r="E861" s="36">
        <v>48.0</v>
      </c>
      <c r="F861" s="36" t="str">
        <f t="shared" si="36"/>
        <v>16.86307054</v>
      </c>
      <c r="G861" s="36"/>
      <c r="H861" s="36"/>
      <c r="I861" s="36"/>
      <c r="J861" s="36"/>
    </row>
    <row r="862">
      <c r="A862" s="37">
        <v>41502.0</v>
      </c>
      <c r="B862" s="36" t="s">
        <v>15</v>
      </c>
      <c r="C862" s="36" t="s">
        <v>57</v>
      </c>
      <c r="D862" s="36">
        <v>21.0</v>
      </c>
      <c r="E862" s="36">
        <v>25.0</v>
      </c>
      <c r="F862" s="36" t="str">
        <f t="shared" si="36"/>
        <v>8.78284924</v>
      </c>
      <c r="G862" s="36"/>
      <c r="H862" s="36"/>
      <c r="I862" s="36"/>
      <c r="J862" s="36"/>
    </row>
    <row r="863">
      <c r="A863" s="37">
        <v>41502.0</v>
      </c>
      <c r="B863" s="36" t="s">
        <v>15</v>
      </c>
      <c r="C863" s="36" t="s">
        <v>57</v>
      </c>
      <c r="D863" s="36">
        <v>22.0</v>
      </c>
      <c r="E863" s="36">
        <v>35.0</v>
      </c>
      <c r="F863" s="36" t="str">
        <f t="shared" si="36"/>
        <v>12.29598894</v>
      </c>
      <c r="G863" s="36"/>
      <c r="H863" s="36"/>
      <c r="I863" s="36"/>
      <c r="J863" s="36"/>
    </row>
    <row r="864">
      <c r="A864" s="37">
        <v>41502.0</v>
      </c>
      <c r="B864" s="36" t="s">
        <v>15</v>
      </c>
      <c r="C864" s="36" t="s">
        <v>57</v>
      </c>
      <c r="D864" s="36">
        <v>23.0</v>
      </c>
      <c r="E864" s="36">
        <v>51.0</v>
      </c>
      <c r="F864" s="36" t="str">
        <f t="shared" si="36"/>
        <v>17.91701245</v>
      </c>
      <c r="G864" s="36"/>
      <c r="H864" s="36"/>
      <c r="I864" s="36"/>
      <c r="J864" s="36"/>
    </row>
    <row r="865">
      <c r="A865" s="37">
        <v>41502.0</v>
      </c>
      <c r="B865" s="36" t="s">
        <v>15</v>
      </c>
      <c r="C865" s="36" t="s">
        <v>57</v>
      </c>
      <c r="D865" s="36">
        <v>24.0</v>
      </c>
      <c r="E865" s="36">
        <v>52.0</v>
      </c>
      <c r="F865" s="36" t="str">
        <f t="shared" si="36"/>
        <v>18.26832642</v>
      </c>
      <c r="G865" s="36"/>
      <c r="H865" s="36"/>
      <c r="I865" s="36"/>
      <c r="J865" s="36"/>
    </row>
    <row r="866">
      <c r="D866" s="36"/>
      <c r="F866" s="36"/>
      <c r="G866" s="36"/>
      <c r="H866" s="36"/>
      <c r="I866" s="36"/>
      <c r="J866" s="36"/>
    </row>
    <row r="867">
      <c r="D867" s="36"/>
      <c r="F867" s="36"/>
      <c r="G867" s="36"/>
      <c r="H867" s="36"/>
      <c r="I867" s="36"/>
      <c r="J867" s="36"/>
    </row>
    <row r="868">
      <c r="D868" s="36"/>
      <c r="F868" s="36"/>
      <c r="G868" s="36"/>
      <c r="H868" s="36"/>
      <c r="I868" s="36"/>
      <c r="J868" s="36"/>
    </row>
    <row r="869">
      <c r="D869" s="36"/>
      <c r="F869" s="36"/>
      <c r="G869" s="36"/>
      <c r="H869" s="36"/>
      <c r="I869" s="36"/>
      <c r="J869" s="36"/>
    </row>
    <row r="870">
      <c r="D870" s="36"/>
      <c r="F870" s="36"/>
      <c r="G870" s="36"/>
      <c r="H870" s="36"/>
      <c r="I870" s="36"/>
      <c r="J870" s="36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3.44" defaultRowHeight="15.75"/>
  <sheetData>
    <row r="1">
      <c r="A1" s="36" t="s">
        <v>10</v>
      </c>
      <c r="B1" s="36" t="s">
        <v>1</v>
      </c>
      <c r="C1" s="36" t="s">
        <v>77</v>
      </c>
      <c r="D1" s="38" t="s">
        <v>2</v>
      </c>
      <c r="E1" s="36" t="s">
        <v>79</v>
      </c>
      <c r="F1" s="36" t="s">
        <v>99</v>
      </c>
      <c r="G1" s="36" t="s">
        <v>100</v>
      </c>
      <c r="H1" s="36"/>
    </row>
    <row r="2">
      <c r="A2" s="37">
        <v>41502.0</v>
      </c>
      <c r="B2" s="36" t="s">
        <v>59</v>
      </c>
      <c r="C2" s="36" t="s">
        <v>89</v>
      </c>
      <c r="D2" s="38" t="s">
        <v>83</v>
      </c>
      <c r="E2" s="36">
        <v>1.0</v>
      </c>
      <c r="F2" s="36">
        <v>31.0</v>
      </c>
      <c r="G2" s="36" t="str">
        <f t="shared" ref="G2:G25" si="1">0.3789159622*F2</f>
        <v>11.74639483</v>
      </c>
      <c r="H2" s="36"/>
      <c r="I2" s="36"/>
      <c r="J2" s="36"/>
      <c r="K2" s="36"/>
    </row>
    <row r="3">
      <c r="A3" s="37">
        <v>41502.0</v>
      </c>
      <c r="B3" s="36" t="s">
        <v>59</v>
      </c>
      <c r="C3" s="36" t="s">
        <v>89</v>
      </c>
      <c r="D3" s="38" t="s">
        <v>83</v>
      </c>
      <c r="E3" s="36">
        <v>2.0</v>
      </c>
      <c r="F3" s="36">
        <v>21.0</v>
      </c>
      <c r="G3" s="36" t="str">
        <f t="shared" si="1"/>
        <v>7.957235206</v>
      </c>
      <c r="H3" s="36"/>
      <c r="I3" s="36"/>
      <c r="J3" s="36"/>
      <c r="K3" s="36"/>
    </row>
    <row r="4">
      <c r="A4" s="37">
        <v>41502.0</v>
      </c>
      <c r="B4" s="36" t="s">
        <v>59</v>
      </c>
      <c r="C4" s="36" t="s">
        <v>89</v>
      </c>
      <c r="D4" s="38" t="s">
        <v>83</v>
      </c>
      <c r="E4" s="36">
        <v>3.0</v>
      </c>
      <c r="F4" s="36">
        <v>25.0</v>
      </c>
      <c r="G4" s="36" t="str">
        <f t="shared" si="1"/>
        <v>9.472899055</v>
      </c>
      <c r="H4" s="36"/>
      <c r="I4" s="36"/>
      <c r="K4" s="36"/>
    </row>
    <row r="5">
      <c r="A5" s="37">
        <v>41502.0</v>
      </c>
      <c r="B5" s="36" t="s">
        <v>59</v>
      </c>
      <c r="C5" s="36" t="s">
        <v>89</v>
      </c>
      <c r="D5" s="38" t="s">
        <v>83</v>
      </c>
      <c r="E5" s="36">
        <v>4.0</v>
      </c>
      <c r="F5" s="36">
        <v>22.0</v>
      </c>
      <c r="G5" s="36" t="str">
        <f t="shared" si="1"/>
        <v>8.336151168</v>
      </c>
      <c r="H5" s="36"/>
      <c r="I5" s="36"/>
      <c r="J5" s="36"/>
      <c r="K5" s="36"/>
    </row>
    <row r="6">
      <c r="A6" s="37">
        <v>41502.0</v>
      </c>
      <c r="B6" s="36" t="s">
        <v>59</v>
      </c>
      <c r="C6" s="36" t="s">
        <v>89</v>
      </c>
      <c r="D6" s="38" t="s">
        <v>83</v>
      </c>
      <c r="E6" s="36">
        <v>5.0</v>
      </c>
      <c r="F6" s="36">
        <v>25.0</v>
      </c>
      <c r="G6" s="36" t="str">
        <f t="shared" si="1"/>
        <v>9.472899055</v>
      </c>
      <c r="H6" s="36"/>
      <c r="I6" s="36"/>
      <c r="J6" s="36"/>
      <c r="K6" s="36"/>
    </row>
    <row r="7">
      <c r="A7" s="37">
        <v>41502.0</v>
      </c>
      <c r="B7" s="36" t="s">
        <v>59</v>
      </c>
      <c r="C7" s="36" t="s">
        <v>89</v>
      </c>
      <c r="D7" s="38" t="s">
        <v>83</v>
      </c>
      <c r="E7" s="36">
        <v>6.0</v>
      </c>
      <c r="F7" s="36">
        <v>29.0</v>
      </c>
      <c r="G7" s="36" t="str">
        <f t="shared" si="1"/>
        <v>10.9885629</v>
      </c>
      <c r="H7" s="36"/>
      <c r="I7" s="36"/>
      <c r="J7" s="36"/>
      <c r="K7" s="36"/>
    </row>
    <row r="8">
      <c r="A8" s="37">
        <v>41502.0</v>
      </c>
      <c r="B8" s="36" t="s">
        <v>59</v>
      </c>
      <c r="C8" s="36" t="s">
        <v>89</v>
      </c>
      <c r="D8" s="38" t="s">
        <v>83</v>
      </c>
      <c r="E8" s="36">
        <v>7.0</v>
      </c>
      <c r="F8" s="36">
        <v>40.0</v>
      </c>
      <c r="G8" s="36" t="str">
        <f t="shared" si="1"/>
        <v>15.15663849</v>
      </c>
      <c r="H8" s="36"/>
      <c r="I8" s="36"/>
      <c r="J8" s="36"/>
      <c r="K8" s="36"/>
    </row>
    <row r="9">
      <c r="A9" s="37">
        <v>41502.0</v>
      </c>
      <c r="B9" s="36" t="s">
        <v>59</v>
      </c>
      <c r="C9" s="36" t="s">
        <v>89</v>
      </c>
      <c r="D9" s="38" t="s">
        <v>83</v>
      </c>
      <c r="E9" s="36">
        <v>8.0</v>
      </c>
      <c r="F9" s="36">
        <v>39.0</v>
      </c>
      <c r="G9" s="36" t="str">
        <f t="shared" si="1"/>
        <v>14.77772253</v>
      </c>
      <c r="H9" s="36"/>
      <c r="I9" s="36"/>
      <c r="J9" s="36"/>
      <c r="K9" s="36"/>
    </row>
    <row r="10">
      <c r="A10" s="37">
        <v>41502.0</v>
      </c>
      <c r="B10" s="36" t="s">
        <v>59</v>
      </c>
      <c r="C10" s="36" t="s">
        <v>89</v>
      </c>
      <c r="D10" s="38" t="s">
        <v>83</v>
      </c>
      <c r="E10" s="36">
        <v>9.0</v>
      </c>
      <c r="F10" s="36">
        <v>51.0</v>
      </c>
      <c r="G10" s="36" t="str">
        <f t="shared" si="1"/>
        <v>19.32471407</v>
      </c>
      <c r="H10" s="36"/>
      <c r="I10" s="36"/>
      <c r="J10" s="36"/>
      <c r="K10" s="36"/>
    </row>
    <row r="11">
      <c r="A11" s="37">
        <v>41502.0</v>
      </c>
      <c r="B11" s="36" t="s">
        <v>59</v>
      </c>
      <c r="C11" s="36" t="s">
        <v>89</v>
      </c>
      <c r="D11" s="38" t="s">
        <v>83</v>
      </c>
      <c r="E11" s="36">
        <v>10.0</v>
      </c>
      <c r="F11" s="36">
        <v>43.0</v>
      </c>
      <c r="G11" s="36" t="str">
        <f t="shared" si="1"/>
        <v>16.29338637</v>
      </c>
      <c r="H11" s="36"/>
      <c r="I11" s="36"/>
      <c r="J11" s="36"/>
      <c r="K11" s="36"/>
    </row>
    <row r="12">
      <c r="A12" s="37">
        <v>41502.0</v>
      </c>
      <c r="B12" s="36" t="s">
        <v>59</v>
      </c>
      <c r="C12" s="36" t="s">
        <v>89</v>
      </c>
      <c r="D12" s="38" t="s">
        <v>83</v>
      </c>
      <c r="E12" s="36">
        <v>11.0</v>
      </c>
      <c r="F12" s="36">
        <v>34.0</v>
      </c>
      <c r="G12" s="36" t="str">
        <f t="shared" si="1"/>
        <v>12.88314271</v>
      </c>
      <c r="H12" s="36"/>
      <c r="I12" s="36"/>
      <c r="J12" s="36"/>
      <c r="K12" s="36"/>
    </row>
    <row r="13">
      <c r="A13" s="37">
        <v>41502.0</v>
      </c>
      <c r="B13" s="36" t="s">
        <v>59</v>
      </c>
      <c r="C13" s="36" t="s">
        <v>89</v>
      </c>
      <c r="D13" s="38" t="s">
        <v>83</v>
      </c>
      <c r="E13" s="36">
        <v>12.0</v>
      </c>
      <c r="F13" s="36">
        <v>36.0</v>
      </c>
      <c r="G13" s="36" t="str">
        <f t="shared" si="1"/>
        <v>13.64097464</v>
      </c>
      <c r="H13" s="36"/>
      <c r="I13" s="36"/>
      <c r="J13" s="36"/>
      <c r="K13" s="36"/>
    </row>
    <row r="14">
      <c r="A14" s="37">
        <v>41502.0</v>
      </c>
      <c r="B14" s="36" t="s">
        <v>59</v>
      </c>
      <c r="C14" s="36" t="s">
        <v>89</v>
      </c>
      <c r="D14" s="38" t="s">
        <v>83</v>
      </c>
      <c r="E14" s="36">
        <v>13.0</v>
      </c>
      <c r="F14" s="36">
        <v>29.0</v>
      </c>
      <c r="G14" s="36" t="str">
        <f t="shared" si="1"/>
        <v>10.9885629</v>
      </c>
      <c r="H14" s="36"/>
      <c r="I14" s="36"/>
      <c r="J14" s="36"/>
      <c r="K14" s="36"/>
    </row>
    <row r="15">
      <c r="A15" s="37">
        <v>41502.0</v>
      </c>
      <c r="B15" s="36" t="s">
        <v>59</v>
      </c>
      <c r="C15" s="36" t="s">
        <v>89</v>
      </c>
      <c r="D15" s="38" t="s">
        <v>83</v>
      </c>
      <c r="E15" s="36">
        <v>14.0</v>
      </c>
      <c r="F15" s="36">
        <v>40.0</v>
      </c>
      <c r="G15" s="36" t="str">
        <f t="shared" si="1"/>
        <v>15.15663849</v>
      </c>
      <c r="H15" s="36"/>
      <c r="I15" s="36"/>
      <c r="J15" s="36"/>
      <c r="K15" s="36"/>
    </row>
    <row r="16">
      <c r="A16" s="37">
        <v>41502.0</v>
      </c>
      <c r="B16" s="36" t="s">
        <v>59</v>
      </c>
      <c r="C16" s="36" t="s">
        <v>89</v>
      </c>
      <c r="D16" s="38" t="s">
        <v>83</v>
      </c>
      <c r="E16" s="36">
        <v>15.0</v>
      </c>
      <c r="F16" s="36">
        <v>37.0</v>
      </c>
      <c r="G16" s="36" t="str">
        <f t="shared" si="1"/>
        <v>14.0198906</v>
      </c>
      <c r="H16" s="36"/>
      <c r="I16" s="36"/>
      <c r="J16" s="36"/>
      <c r="K16" s="36"/>
    </row>
    <row r="17">
      <c r="A17" s="37">
        <v>41502.0</v>
      </c>
      <c r="B17" s="36" t="s">
        <v>59</v>
      </c>
      <c r="C17" s="36" t="s">
        <v>89</v>
      </c>
      <c r="D17" s="38" t="s">
        <v>83</v>
      </c>
      <c r="E17" s="36">
        <v>16.0</v>
      </c>
      <c r="F17" s="36">
        <v>51.0</v>
      </c>
      <c r="G17" s="36" t="str">
        <f t="shared" si="1"/>
        <v>19.32471407</v>
      </c>
      <c r="H17" s="36"/>
      <c r="I17" s="36"/>
      <c r="J17" s="36"/>
      <c r="K17" s="36"/>
    </row>
    <row r="18">
      <c r="A18" s="37">
        <v>41502.0</v>
      </c>
      <c r="B18" s="36" t="s">
        <v>59</v>
      </c>
      <c r="C18" s="36" t="s">
        <v>89</v>
      </c>
      <c r="D18" s="38" t="s">
        <v>83</v>
      </c>
      <c r="E18" s="36">
        <v>17.0</v>
      </c>
      <c r="F18" s="36">
        <v>39.0</v>
      </c>
      <c r="G18" s="36" t="str">
        <f t="shared" si="1"/>
        <v>14.77772253</v>
      </c>
      <c r="H18" s="36"/>
      <c r="I18" s="36"/>
      <c r="J18" s="36"/>
      <c r="K18" s="36"/>
    </row>
    <row r="19">
      <c r="A19" s="37">
        <v>41502.0</v>
      </c>
      <c r="B19" s="36" t="s">
        <v>59</v>
      </c>
      <c r="C19" s="36" t="s">
        <v>89</v>
      </c>
      <c r="D19" s="38" t="s">
        <v>83</v>
      </c>
      <c r="E19" s="36">
        <v>18.0</v>
      </c>
      <c r="F19" s="36">
        <v>28.0</v>
      </c>
      <c r="G19" s="36" t="str">
        <f t="shared" si="1"/>
        <v>10.60964694</v>
      </c>
      <c r="H19" s="36"/>
      <c r="I19" s="36"/>
      <c r="J19" s="36"/>
      <c r="K19" s="36"/>
    </row>
    <row r="20">
      <c r="A20" s="37">
        <v>41502.0</v>
      </c>
      <c r="B20" s="36" t="s">
        <v>59</v>
      </c>
      <c r="C20" s="36" t="s">
        <v>89</v>
      </c>
      <c r="D20" s="38" t="s">
        <v>83</v>
      </c>
      <c r="E20" s="36">
        <v>19.0</v>
      </c>
      <c r="F20" s="36">
        <v>28.0</v>
      </c>
      <c r="G20" s="36" t="str">
        <f t="shared" si="1"/>
        <v>10.60964694</v>
      </c>
      <c r="H20" s="36"/>
      <c r="I20" s="36"/>
      <c r="J20" s="36"/>
      <c r="K20" s="36"/>
    </row>
    <row r="21">
      <c r="A21" s="37">
        <v>41502.0</v>
      </c>
      <c r="B21" s="36" t="s">
        <v>59</v>
      </c>
      <c r="C21" s="36" t="s">
        <v>89</v>
      </c>
      <c r="D21" s="38" t="s">
        <v>83</v>
      </c>
      <c r="E21" s="36">
        <v>20.0</v>
      </c>
      <c r="F21" s="36">
        <v>25.0</v>
      </c>
      <c r="G21" s="36" t="str">
        <f t="shared" si="1"/>
        <v>9.472899055</v>
      </c>
      <c r="H21" s="36"/>
      <c r="I21" s="36"/>
      <c r="J21" s="36"/>
      <c r="K21" s="36"/>
    </row>
    <row r="22">
      <c r="A22" s="37">
        <v>41502.0</v>
      </c>
      <c r="B22" s="36" t="s">
        <v>59</v>
      </c>
      <c r="C22" s="36" t="s">
        <v>89</v>
      </c>
      <c r="D22" s="38" t="s">
        <v>83</v>
      </c>
      <c r="E22" s="36">
        <v>21.0</v>
      </c>
      <c r="F22" s="36">
        <v>35.0</v>
      </c>
      <c r="G22" s="36" t="str">
        <f t="shared" si="1"/>
        <v>13.26205868</v>
      </c>
      <c r="H22" s="36"/>
      <c r="I22" s="36"/>
      <c r="J22" s="36"/>
      <c r="K22" s="36"/>
    </row>
    <row r="23">
      <c r="A23" s="37">
        <v>41502.0</v>
      </c>
      <c r="B23" s="36" t="s">
        <v>59</v>
      </c>
      <c r="C23" s="36" t="s">
        <v>89</v>
      </c>
      <c r="D23" s="38" t="s">
        <v>83</v>
      </c>
      <c r="E23" s="36">
        <v>22.0</v>
      </c>
      <c r="F23" s="36">
        <v>33.0</v>
      </c>
      <c r="G23" s="36" t="str">
        <f t="shared" si="1"/>
        <v>12.50422675</v>
      </c>
      <c r="H23" s="36"/>
      <c r="I23" s="36"/>
      <c r="J23" s="36"/>
      <c r="K23" s="36"/>
    </row>
    <row r="24">
      <c r="A24" s="37">
        <v>41502.0</v>
      </c>
      <c r="B24" s="36" t="s">
        <v>59</v>
      </c>
      <c r="C24" s="36" t="s">
        <v>89</v>
      </c>
      <c r="D24" s="38" t="s">
        <v>83</v>
      </c>
      <c r="E24" s="36">
        <v>23.0</v>
      </c>
      <c r="F24" s="36">
        <v>28.0</v>
      </c>
      <c r="G24" s="36" t="str">
        <f t="shared" si="1"/>
        <v>10.60964694</v>
      </c>
      <c r="H24" s="36"/>
      <c r="I24" s="36"/>
      <c r="J24" s="36"/>
      <c r="K24" s="36"/>
    </row>
    <row r="25">
      <c r="A25" s="37">
        <v>41502.0</v>
      </c>
      <c r="B25" s="36" t="s">
        <v>59</v>
      </c>
      <c r="C25" s="36" t="s">
        <v>89</v>
      </c>
      <c r="D25" s="38" t="s">
        <v>83</v>
      </c>
      <c r="E25" s="36">
        <v>24.0</v>
      </c>
      <c r="F25" s="36">
        <v>34.0</v>
      </c>
      <c r="G25" s="36" t="str">
        <f t="shared" si="1"/>
        <v>12.88314271</v>
      </c>
      <c r="H25" s="36"/>
      <c r="I25" s="36"/>
      <c r="J25" s="36"/>
      <c r="K25" s="36"/>
    </row>
    <row r="26">
      <c r="A26" s="37">
        <v>41502.0</v>
      </c>
      <c r="B26" s="36" t="s">
        <v>59</v>
      </c>
      <c r="C26" s="36" t="s">
        <v>89</v>
      </c>
      <c r="D26" s="38" t="s">
        <v>84</v>
      </c>
      <c r="E26" s="36">
        <v>1.0</v>
      </c>
      <c r="F26" s="36">
        <v>34.0</v>
      </c>
      <c r="G26" s="36" t="str">
        <f t="shared" ref="G26:G49" si="2">0.3700825644*F26</f>
        <v>12.58280719</v>
      </c>
      <c r="H26" s="36"/>
      <c r="I26" s="36"/>
      <c r="J26" s="36"/>
      <c r="K26" s="36"/>
    </row>
    <row r="27">
      <c r="A27" s="37">
        <v>41502.0</v>
      </c>
      <c r="B27" s="36" t="s">
        <v>59</v>
      </c>
      <c r="C27" s="36" t="s">
        <v>89</v>
      </c>
      <c r="D27" s="38" t="s">
        <v>84</v>
      </c>
      <c r="E27" s="36">
        <v>2.0</v>
      </c>
      <c r="F27" s="36">
        <v>49.0</v>
      </c>
      <c r="G27" s="36" t="str">
        <f t="shared" si="2"/>
        <v>18.13404566</v>
      </c>
      <c r="H27" s="36"/>
      <c r="I27" s="36"/>
      <c r="J27" s="36"/>
      <c r="K27" s="36"/>
    </row>
    <row r="28">
      <c r="A28" s="37">
        <v>41502.0</v>
      </c>
      <c r="B28" s="36" t="s">
        <v>59</v>
      </c>
      <c r="C28" s="36" t="s">
        <v>89</v>
      </c>
      <c r="D28" s="38" t="s">
        <v>84</v>
      </c>
      <c r="E28" s="36">
        <v>3.0</v>
      </c>
      <c r="F28" s="36">
        <v>37.0</v>
      </c>
      <c r="G28" s="36" t="str">
        <f t="shared" si="2"/>
        <v>13.69305488</v>
      </c>
      <c r="H28" s="36"/>
      <c r="I28" s="36"/>
      <c r="J28" s="36"/>
      <c r="K28" s="36"/>
    </row>
    <row r="29">
      <c r="A29" s="37">
        <v>41502.0</v>
      </c>
      <c r="B29" s="36" t="s">
        <v>59</v>
      </c>
      <c r="C29" s="36" t="s">
        <v>89</v>
      </c>
      <c r="D29" s="38" t="s">
        <v>84</v>
      </c>
      <c r="E29" s="36">
        <v>4.0</v>
      </c>
      <c r="F29" s="36">
        <v>34.0</v>
      </c>
      <c r="G29" s="36" t="str">
        <f t="shared" si="2"/>
        <v>12.58280719</v>
      </c>
      <c r="H29" s="36"/>
      <c r="I29" s="36"/>
      <c r="J29" s="36"/>
      <c r="K29" s="36"/>
    </row>
    <row r="30">
      <c r="A30" s="37">
        <v>41502.0</v>
      </c>
      <c r="B30" s="36" t="s">
        <v>59</v>
      </c>
      <c r="C30" s="36" t="s">
        <v>89</v>
      </c>
      <c r="D30" s="38" t="s">
        <v>84</v>
      </c>
      <c r="E30" s="36">
        <v>5.0</v>
      </c>
      <c r="F30" s="36">
        <v>45.0</v>
      </c>
      <c r="G30" s="36" t="str">
        <f t="shared" si="2"/>
        <v>16.6537154</v>
      </c>
      <c r="H30" s="36"/>
      <c r="I30" s="36"/>
      <c r="J30" s="36"/>
      <c r="K30" s="36"/>
    </row>
    <row r="31">
      <c r="A31" s="37">
        <v>41502.0</v>
      </c>
      <c r="B31" s="36" t="s">
        <v>59</v>
      </c>
      <c r="C31" s="36" t="s">
        <v>89</v>
      </c>
      <c r="D31" s="38" t="s">
        <v>84</v>
      </c>
      <c r="E31" s="36">
        <v>6.0</v>
      </c>
      <c r="F31" s="36">
        <v>35.0</v>
      </c>
      <c r="G31" s="36" t="str">
        <f t="shared" si="2"/>
        <v>12.95288975</v>
      </c>
      <c r="H31" s="36"/>
      <c r="I31" s="36"/>
      <c r="J31" s="36"/>
      <c r="K31" s="36"/>
    </row>
    <row r="32">
      <c r="A32" s="37">
        <v>41502.0</v>
      </c>
      <c r="B32" s="36" t="s">
        <v>59</v>
      </c>
      <c r="C32" s="36" t="s">
        <v>89</v>
      </c>
      <c r="D32" s="38" t="s">
        <v>84</v>
      </c>
      <c r="E32" s="36">
        <v>7.0</v>
      </c>
      <c r="F32" s="36">
        <v>36.0</v>
      </c>
      <c r="G32" s="36" t="str">
        <f t="shared" si="2"/>
        <v>13.32297232</v>
      </c>
      <c r="H32" s="36"/>
      <c r="I32" s="36"/>
      <c r="J32" s="36"/>
      <c r="K32" s="36"/>
    </row>
    <row r="33">
      <c r="A33" s="37">
        <v>41502.0</v>
      </c>
      <c r="B33" s="36" t="s">
        <v>59</v>
      </c>
      <c r="C33" s="36" t="s">
        <v>89</v>
      </c>
      <c r="D33" s="38" t="s">
        <v>84</v>
      </c>
      <c r="E33" s="36">
        <v>8.0</v>
      </c>
      <c r="F33" s="36">
        <v>36.0</v>
      </c>
      <c r="G33" s="36" t="str">
        <f t="shared" si="2"/>
        <v>13.32297232</v>
      </c>
      <c r="H33" s="36"/>
      <c r="I33" s="36"/>
      <c r="J33" s="36"/>
      <c r="K33" s="36"/>
    </row>
    <row r="34">
      <c r="A34" s="37">
        <v>41502.0</v>
      </c>
      <c r="B34" s="36" t="s">
        <v>59</v>
      </c>
      <c r="C34" s="36" t="s">
        <v>89</v>
      </c>
      <c r="D34" s="38" t="s">
        <v>84</v>
      </c>
      <c r="E34" s="36">
        <v>9.0</v>
      </c>
      <c r="F34" s="36">
        <v>33.0</v>
      </c>
      <c r="G34" s="36" t="str">
        <f t="shared" si="2"/>
        <v>12.21272463</v>
      </c>
      <c r="H34" s="36"/>
      <c r="I34" s="36"/>
      <c r="J34" s="36"/>
      <c r="K34" s="36"/>
    </row>
    <row r="35">
      <c r="A35" s="37">
        <v>41502.0</v>
      </c>
      <c r="B35" s="36" t="s">
        <v>59</v>
      </c>
      <c r="C35" s="36" t="s">
        <v>89</v>
      </c>
      <c r="D35" s="38" t="s">
        <v>84</v>
      </c>
      <c r="E35" s="36">
        <v>10.0</v>
      </c>
      <c r="F35" s="36">
        <v>30.0</v>
      </c>
      <c r="G35" s="36" t="str">
        <f t="shared" si="2"/>
        <v>11.10247693</v>
      </c>
      <c r="H35" s="36"/>
      <c r="I35" s="36"/>
      <c r="J35" s="36"/>
      <c r="K35" s="36"/>
    </row>
    <row r="36">
      <c r="A36" s="37">
        <v>41502.0</v>
      </c>
      <c r="B36" s="36" t="s">
        <v>59</v>
      </c>
      <c r="C36" s="36" t="s">
        <v>89</v>
      </c>
      <c r="D36" s="38" t="s">
        <v>84</v>
      </c>
      <c r="E36" s="36">
        <v>11.0</v>
      </c>
      <c r="F36" s="36">
        <v>37.0</v>
      </c>
      <c r="G36" s="36" t="str">
        <f t="shared" si="2"/>
        <v>13.69305488</v>
      </c>
      <c r="H36" s="36"/>
      <c r="I36" s="36"/>
      <c r="J36" s="36"/>
      <c r="K36" s="36"/>
    </row>
    <row r="37">
      <c r="A37" s="37">
        <v>41502.0</v>
      </c>
      <c r="B37" s="36" t="s">
        <v>59</v>
      </c>
      <c r="C37" s="36" t="s">
        <v>89</v>
      </c>
      <c r="D37" s="38" t="s">
        <v>84</v>
      </c>
      <c r="E37" s="36">
        <v>12.0</v>
      </c>
      <c r="F37" s="36">
        <v>32.0</v>
      </c>
      <c r="G37" s="36" t="str">
        <f t="shared" si="2"/>
        <v>11.84264206</v>
      </c>
      <c r="H37" s="36"/>
      <c r="I37" s="36"/>
      <c r="J37" s="36"/>
      <c r="K37" s="36"/>
    </row>
    <row r="38">
      <c r="A38" s="37">
        <v>41502.0</v>
      </c>
      <c r="B38" s="36" t="s">
        <v>59</v>
      </c>
      <c r="C38" s="36" t="s">
        <v>89</v>
      </c>
      <c r="D38" s="38" t="s">
        <v>84</v>
      </c>
      <c r="E38" s="36">
        <v>13.0</v>
      </c>
      <c r="F38" s="36">
        <v>30.0</v>
      </c>
      <c r="G38" s="36" t="str">
        <f t="shared" si="2"/>
        <v>11.10247693</v>
      </c>
      <c r="H38" s="36"/>
      <c r="I38" s="36"/>
      <c r="J38" s="36"/>
      <c r="K38" s="36"/>
    </row>
    <row r="39">
      <c r="A39" s="37">
        <v>41502.0</v>
      </c>
      <c r="B39" s="36" t="s">
        <v>59</v>
      </c>
      <c r="C39" s="36" t="s">
        <v>89</v>
      </c>
      <c r="D39" s="38" t="s">
        <v>84</v>
      </c>
      <c r="E39" s="36">
        <v>14.0</v>
      </c>
      <c r="F39" s="36">
        <v>25.0</v>
      </c>
      <c r="G39" s="36" t="str">
        <f t="shared" si="2"/>
        <v>9.25206411</v>
      </c>
      <c r="H39" s="36"/>
      <c r="I39" s="36"/>
      <c r="J39" s="36"/>
      <c r="K39" s="36"/>
    </row>
    <row r="40">
      <c r="A40" s="37">
        <v>41502.0</v>
      </c>
      <c r="B40" s="36" t="s">
        <v>59</v>
      </c>
      <c r="C40" s="36" t="s">
        <v>89</v>
      </c>
      <c r="D40" s="38" t="s">
        <v>84</v>
      </c>
      <c r="E40" s="36">
        <v>15.0</v>
      </c>
      <c r="F40" s="36">
        <v>19.0</v>
      </c>
      <c r="G40" s="36" t="str">
        <f t="shared" si="2"/>
        <v>7.031568724</v>
      </c>
      <c r="H40" s="36"/>
      <c r="I40" s="36"/>
      <c r="J40" s="36"/>
      <c r="K40" s="36"/>
    </row>
    <row r="41">
      <c r="A41" s="37">
        <v>41502.0</v>
      </c>
      <c r="B41" s="36" t="s">
        <v>59</v>
      </c>
      <c r="C41" s="36" t="s">
        <v>89</v>
      </c>
      <c r="D41" s="38" t="s">
        <v>84</v>
      </c>
      <c r="E41" s="36">
        <v>16.0</v>
      </c>
      <c r="F41" s="36">
        <v>28.0</v>
      </c>
      <c r="G41" s="36" t="str">
        <f t="shared" si="2"/>
        <v>10.3623118</v>
      </c>
      <c r="H41" s="36"/>
      <c r="I41" s="36"/>
      <c r="J41" s="36"/>
      <c r="K41" s="36"/>
    </row>
    <row r="42">
      <c r="A42" s="37">
        <v>41502.0</v>
      </c>
      <c r="B42" s="36" t="s">
        <v>59</v>
      </c>
      <c r="C42" s="36" t="s">
        <v>89</v>
      </c>
      <c r="D42" s="38" t="s">
        <v>84</v>
      </c>
      <c r="E42" s="36">
        <v>17.0</v>
      </c>
      <c r="F42" s="36">
        <v>24.0</v>
      </c>
      <c r="G42" s="36" t="str">
        <f t="shared" si="2"/>
        <v>8.881981546</v>
      </c>
      <c r="H42" s="36"/>
      <c r="I42" s="36"/>
      <c r="J42" s="36"/>
      <c r="K42" s="36"/>
    </row>
    <row r="43">
      <c r="A43" s="37">
        <v>41502.0</v>
      </c>
      <c r="B43" s="36" t="s">
        <v>59</v>
      </c>
      <c r="C43" s="36" t="s">
        <v>89</v>
      </c>
      <c r="D43" s="38" t="s">
        <v>84</v>
      </c>
      <c r="E43" s="36">
        <v>18.0</v>
      </c>
      <c r="F43" s="36">
        <v>24.0</v>
      </c>
      <c r="G43" s="36" t="str">
        <f t="shared" si="2"/>
        <v>8.881981546</v>
      </c>
      <c r="H43" s="36"/>
      <c r="I43" s="36"/>
      <c r="J43" s="36"/>
      <c r="K43" s="36"/>
    </row>
    <row r="44">
      <c r="A44" s="37">
        <v>41502.0</v>
      </c>
      <c r="B44" s="36" t="s">
        <v>59</v>
      </c>
      <c r="C44" s="36" t="s">
        <v>89</v>
      </c>
      <c r="D44" s="38" t="s">
        <v>84</v>
      </c>
      <c r="E44" s="36">
        <v>19.0</v>
      </c>
      <c r="F44" s="36">
        <v>45.0</v>
      </c>
      <c r="G44" s="36" t="str">
        <f t="shared" si="2"/>
        <v>16.6537154</v>
      </c>
      <c r="H44" s="36"/>
      <c r="I44" s="36"/>
      <c r="J44" s="36"/>
      <c r="K44" s="36"/>
    </row>
    <row r="45">
      <c r="A45" s="37">
        <v>41502.0</v>
      </c>
      <c r="B45" s="36" t="s">
        <v>59</v>
      </c>
      <c r="C45" s="36" t="s">
        <v>89</v>
      </c>
      <c r="D45" s="38" t="s">
        <v>84</v>
      </c>
      <c r="E45" s="36">
        <v>20.0</v>
      </c>
      <c r="F45" s="36">
        <v>27.0</v>
      </c>
      <c r="G45" s="36" t="str">
        <f t="shared" si="2"/>
        <v>9.992229239</v>
      </c>
      <c r="H45" s="36"/>
      <c r="I45" s="36"/>
      <c r="J45" s="36"/>
      <c r="K45" s="36"/>
    </row>
    <row r="46">
      <c r="A46" s="37">
        <v>41502.0</v>
      </c>
      <c r="B46" s="36" t="s">
        <v>59</v>
      </c>
      <c r="C46" s="36" t="s">
        <v>89</v>
      </c>
      <c r="D46" s="38" t="s">
        <v>84</v>
      </c>
      <c r="E46" s="36">
        <v>21.0</v>
      </c>
      <c r="F46" s="36">
        <v>24.0</v>
      </c>
      <c r="G46" s="36" t="str">
        <f t="shared" si="2"/>
        <v>8.881981546</v>
      </c>
      <c r="H46" s="36"/>
      <c r="I46" s="36"/>
      <c r="J46" s="36"/>
      <c r="K46" s="36"/>
    </row>
    <row r="47">
      <c r="A47" s="37">
        <v>41502.0</v>
      </c>
      <c r="B47" s="36" t="s">
        <v>59</v>
      </c>
      <c r="C47" s="36" t="s">
        <v>89</v>
      </c>
      <c r="D47" s="38" t="s">
        <v>84</v>
      </c>
      <c r="E47" s="36">
        <v>22.0</v>
      </c>
      <c r="F47" s="36">
        <v>27.0</v>
      </c>
      <c r="G47" s="36" t="str">
        <f t="shared" si="2"/>
        <v>9.992229239</v>
      </c>
      <c r="H47" s="36"/>
      <c r="I47" s="36"/>
      <c r="J47" s="36"/>
      <c r="K47" s="36"/>
    </row>
    <row r="48">
      <c r="A48" s="37">
        <v>41502.0</v>
      </c>
      <c r="B48" s="36" t="s">
        <v>59</v>
      </c>
      <c r="C48" s="36" t="s">
        <v>89</v>
      </c>
      <c r="D48" s="38" t="s">
        <v>84</v>
      </c>
      <c r="E48" s="36">
        <v>23.0</v>
      </c>
      <c r="F48" s="36">
        <v>35.0</v>
      </c>
      <c r="G48" s="36" t="str">
        <f t="shared" si="2"/>
        <v>12.95288975</v>
      </c>
      <c r="H48" s="36"/>
      <c r="I48" s="36"/>
      <c r="J48" s="36"/>
      <c r="K48" s="36"/>
    </row>
    <row r="49">
      <c r="A49" s="37">
        <v>41502.0</v>
      </c>
      <c r="B49" s="36" t="s">
        <v>59</v>
      </c>
      <c r="C49" s="36" t="s">
        <v>89</v>
      </c>
      <c r="D49" s="38" t="s">
        <v>84</v>
      </c>
      <c r="E49" s="36">
        <v>24.0</v>
      </c>
      <c r="F49" s="36">
        <v>23.0</v>
      </c>
      <c r="G49" s="36" t="str">
        <f t="shared" si="2"/>
        <v>8.511898981</v>
      </c>
      <c r="H49" s="36"/>
      <c r="I49" s="36"/>
      <c r="J49" s="36"/>
      <c r="K49" s="36"/>
    </row>
    <row r="50">
      <c r="A50" s="37">
        <v>41502.0</v>
      </c>
      <c r="B50" s="36" t="s">
        <v>59</v>
      </c>
      <c r="C50" s="36" t="s">
        <v>89</v>
      </c>
      <c r="D50" s="38" t="s">
        <v>86</v>
      </c>
      <c r="E50" s="36">
        <v>1.0</v>
      </c>
      <c r="F50" s="36">
        <v>45.0</v>
      </c>
      <c r="G50" s="36" t="str">
        <f t="shared" ref="G50:G73" si="3">0.3706225681*F50</f>
        <v>16.67801556</v>
      </c>
      <c r="H50" s="36"/>
      <c r="I50" s="36"/>
      <c r="J50" s="36"/>
      <c r="K50" s="36"/>
    </row>
    <row r="51">
      <c r="A51" s="37">
        <v>41502.0</v>
      </c>
      <c r="B51" s="36" t="s">
        <v>59</v>
      </c>
      <c r="C51" s="36" t="s">
        <v>89</v>
      </c>
      <c r="D51" s="38" t="s">
        <v>86</v>
      </c>
      <c r="E51" s="36">
        <v>2.0</v>
      </c>
      <c r="F51" s="36">
        <v>41.0</v>
      </c>
      <c r="G51" s="36" t="str">
        <f t="shared" si="3"/>
        <v>15.19552529</v>
      </c>
      <c r="H51" s="36"/>
      <c r="I51" s="36"/>
      <c r="J51" s="36"/>
      <c r="K51" s="36"/>
    </row>
    <row r="52">
      <c r="A52" s="37">
        <v>41502.0</v>
      </c>
      <c r="B52" s="36" t="s">
        <v>59</v>
      </c>
      <c r="C52" s="36" t="s">
        <v>89</v>
      </c>
      <c r="D52" s="38" t="s">
        <v>86</v>
      </c>
      <c r="E52" s="36">
        <v>3.0</v>
      </c>
      <c r="F52" s="36">
        <v>47.0</v>
      </c>
      <c r="G52" s="36" t="str">
        <f t="shared" si="3"/>
        <v>17.4192607</v>
      </c>
      <c r="H52" s="36"/>
      <c r="I52" s="36"/>
      <c r="J52" s="36"/>
      <c r="K52" s="36"/>
    </row>
    <row r="53">
      <c r="A53" s="37">
        <v>41502.0</v>
      </c>
      <c r="B53" s="36" t="s">
        <v>59</v>
      </c>
      <c r="C53" s="36" t="s">
        <v>89</v>
      </c>
      <c r="D53" s="38" t="s">
        <v>86</v>
      </c>
      <c r="E53" s="36">
        <v>4.0</v>
      </c>
      <c r="F53" s="36">
        <v>32.0</v>
      </c>
      <c r="G53" s="36" t="str">
        <f t="shared" si="3"/>
        <v>11.85992218</v>
      </c>
      <c r="H53" s="36"/>
      <c r="I53" s="36"/>
      <c r="J53" s="36"/>
      <c r="K53" s="36"/>
    </row>
    <row r="54">
      <c r="A54" s="37">
        <v>41502.0</v>
      </c>
      <c r="B54" s="36" t="s">
        <v>59</v>
      </c>
      <c r="C54" s="36" t="s">
        <v>89</v>
      </c>
      <c r="D54" s="38" t="s">
        <v>86</v>
      </c>
      <c r="E54" s="36">
        <v>5.0</v>
      </c>
      <c r="F54" s="36">
        <v>34.0</v>
      </c>
      <c r="G54" s="36" t="str">
        <f t="shared" si="3"/>
        <v>12.60116732</v>
      </c>
      <c r="H54" s="36"/>
      <c r="I54" s="36"/>
      <c r="J54" s="36"/>
      <c r="K54" s="36"/>
    </row>
    <row r="55">
      <c r="A55" s="37">
        <v>41502.0</v>
      </c>
      <c r="B55" s="36" t="s">
        <v>59</v>
      </c>
      <c r="C55" s="36" t="s">
        <v>89</v>
      </c>
      <c r="D55" s="38" t="s">
        <v>86</v>
      </c>
      <c r="E55" s="36">
        <v>6.0</v>
      </c>
      <c r="F55" s="36">
        <v>21.0</v>
      </c>
      <c r="G55" s="36" t="str">
        <f t="shared" si="3"/>
        <v>7.78307393</v>
      </c>
      <c r="H55" s="36"/>
      <c r="I55" s="36"/>
      <c r="J55" s="36"/>
      <c r="K55" s="36"/>
    </row>
    <row r="56">
      <c r="A56" s="37">
        <v>41502.0</v>
      </c>
      <c r="B56" s="36" t="s">
        <v>59</v>
      </c>
      <c r="C56" s="36" t="s">
        <v>89</v>
      </c>
      <c r="D56" s="38" t="s">
        <v>86</v>
      </c>
      <c r="E56" s="36">
        <v>7.0</v>
      </c>
      <c r="F56" s="36">
        <v>28.0</v>
      </c>
      <c r="G56" s="36" t="str">
        <f t="shared" si="3"/>
        <v>10.37743191</v>
      </c>
      <c r="H56" s="36"/>
      <c r="I56" s="36"/>
      <c r="J56" s="36"/>
      <c r="K56" s="36"/>
    </row>
    <row r="57">
      <c r="A57" s="37">
        <v>41502.0</v>
      </c>
      <c r="B57" s="36" t="s">
        <v>59</v>
      </c>
      <c r="C57" s="36" t="s">
        <v>89</v>
      </c>
      <c r="D57" s="38" t="s">
        <v>86</v>
      </c>
      <c r="E57" s="36">
        <v>8.0</v>
      </c>
      <c r="F57" s="36">
        <v>18.0</v>
      </c>
      <c r="G57" s="36" t="str">
        <f t="shared" si="3"/>
        <v>6.671206226</v>
      </c>
      <c r="H57" s="36"/>
      <c r="I57" s="36"/>
      <c r="J57" s="36"/>
      <c r="K57" s="36"/>
    </row>
    <row r="58">
      <c r="A58" s="37">
        <v>41502.0</v>
      </c>
      <c r="B58" s="36" t="s">
        <v>59</v>
      </c>
      <c r="C58" s="36" t="s">
        <v>89</v>
      </c>
      <c r="D58" s="38" t="s">
        <v>86</v>
      </c>
      <c r="E58" s="36">
        <v>9.0</v>
      </c>
      <c r="F58" s="36">
        <v>32.0</v>
      </c>
      <c r="G58" s="36" t="str">
        <f t="shared" si="3"/>
        <v>11.85992218</v>
      </c>
      <c r="H58" s="36"/>
      <c r="I58" s="36"/>
      <c r="J58" s="36"/>
      <c r="K58" s="36"/>
    </row>
    <row r="59">
      <c r="A59" s="37">
        <v>41502.0</v>
      </c>
      <c r="B59" s="36" t="s">
        <v>59</v>
      </c>
      <c r="C59" s="36" t="s">
        <v>89</v>
      </c>
      <c r="D59" s="38" t="s">
        <v>86</v>
      </c>
      <c r="E59" s="36">
        <v>10.0</v>
      </c>
      <c r="F59" s="36">
        <v>26.0</v>
      </c>
      <c r="G59" s="36" t="str">
        <f t="shared" si="3"/>
        <v>9.636186771</v>
      </c>
      <c r="H59" s="36"/>
      <c r="I59" s="36"/>
      <c r="J59" s="36"/>
      <c r="K59" s="36"/>
    </row>
    <row r="60">
      <c r="A60" s="37">
        <v>41502.0</v>
      </c>
      <c r="B60" s="36" t="s">
        <v>59</v>
      </c>
      <c r="C60" s="36" t="s">
        <v>89</v>
      </c>
      <c r="D60" s="38" t="s">
        <v>86</v>
      </c>
      <c r="E60" s="36">
        <v>11.0</v>
      </c>
      <c r="F60" s="36">
        <v>25.0</v>
      </c>
      <c r="G60" s="36" t="str">
        <f t="shared" si="3"/>
        <v>9.265564203</v>
      </c>
      <c r="H60" s="36"/>
      <c r="I60" s="36"/>
      <c r="J60" s="36"/>
      <c r="K60" s="36"/>
    </row>
    <row r="61">
      <c r="A61" s="37">
        <v>41502.0</v>
      </c>
      <c r="B61" s="36" t="s">
        <v>59</v>
      </c>
      <c r="C61" s="36" t="s">
        <v>89</v>
      </c>
      <c r="D61" s="38" t="s">
        <v>86</v>
      </c>
      <c r="E61" s="36">
        <v>12.0</v>
      </c>
      <c r="F61" s="36">
        <v>38.0</v>
      </c>
      <c r="G61" s="36" t="str">
        <f t="shared" si="3"/>
        <v>14.08365759</v>
      </c>
      <c r="H61" s="36"/>
      <c r="I61" s="36"/>
      <c r="J61" s="36"/>
      <c r="K61" s="36"/>
    </row>
    <row r="62">
      <c r="A62" s="37">
        <v>41502.0</v>
      </c>
      <c r="B62" s="36" t="s">
        <v>59</v>
      </c>
      <c r="C62" s="36" t="s">
        <v>89</v>
      </c>
      <c r="D62" s="38" t="s">
        <v>86</v>
      </c>
      <c r="E62" s="36">
        <v>13.0</v>
      </c>
      <c r="F62" s="36">
        <v>39.0</v>
      </c>
      <c r="G62" s="36" t="str">
        <f t="shared" si="3"/>
        <v>14.45428016</v>
      </c>
      <c r="H62" s="36"/>
      <c r="I62" s="36"/>
      <c r="J62" s="36"/>
      <c r="K62" s="36"/>
    </row>
    <row r="63">
      <c r="A63" s="37">
        <v>41502.0</v>
      </c>
      <c r="B63" s="36" t="s">
        <v>59</v>
      </c>
      <c r="C63" s="36" t="s">
        <v>89</v>
      </c>
      <c r="D63" s="38" t="s">
        <v>86</v>
      </c>
      <c r="E63" s="36">
        <v>14.0</v>
      </c>
      <c r="F63" s="36">
        <v>20.0</v>
      </c>
      <c r="G63" s="36" t="str">
        <f t="shared" si="3"/>
        <v>7.412451362</v>
      </c>
      <c r="H63" s="36"/>
      <c r="I63" s="36"/>
      <c r="J63" s="36"/>
      <c r="K63" s="36"/>
    </row>
    <row r="64">
      <c r="A64" s="37">
        <v>41502.0</v>
      </c>
      <c r="B64" s="36" t="s">
        <v>59</v>
      </c>
      <c r="C64" s="36" t="s">
        <v>89</v>
      </c>
      <c r="D64" s="38" t="s">
        <v>86</v>
      </c>
      <c r="E64" s="36">
        <v>15.0</v>
      </c>
      <c r="F64" s="36">
        <v>28.0</v>
      </c>
      <c r="G64" s="36" t="str">
        <f t="shared" si="3"/>
        <v>10.37743191</v>
      </c>
      <c r="H64" s="36"/>
      <c r="I64" s="36"/>
      <c r="J64" s="36"/>
      <c r="K64" s="36"/>
    </row>
    <row r="65">
      <c r="A65" s="37">
        <v>41502.0</v>
      </c>
      <c r="B65" s="36" t="s">
        <v>59</v>
      </c>
      <c r="C65" s="36" t="s">
        <v>89</v>
      </c>
      <c r="D65" s="38" t="s">
        <v>86</v>
      </c>
      <c r="E65" s="36">
        <v>16.0</v>
      </c>
      <c r="F65" s="36">
        <v>25.0</v>
      </c>
      <c r="G65" s="36" t="str">
        <f t="shared" si="3"/>
        <v>9.265564203</v>
      </c>
      <c r="H65" s="36"/>
      <c r="I65" s="36"/>
      <c r="J65" s="36"/>
      <c r="K65" s="36"/>
    </row>
    <row r="66">
      <c r="A66" s="37">
        <v>41502.0</v>
      </c>
      <c r="B66" s="36" t="s">
        <v>59</v>
      </c>
      <c r="C66" s="36" t="s">
        <v>89</v>
      </c>
      <c r="D66" s="38" t="s">
        <v>86</v>
      </c>
      <c r="E66" s="36">
        <v>17.0</v>
      </c>
      <c r="F66" s="36">
        <v>29.0</v>
      </c>
      <c r="G66" s="36" t="str">
        <f t="shared" si="3"/>
        <v>10.74805447</v>
      </c>
      <c r="H66" s="36"/>
      <c r="I66" s="36"/>
      <c r="J66" s="36"/>
      <c r="K66" s="36"/>
    </row>
    <row r="67">
      <c r="A67" s="37">
        <v>41502.0</v>
      </c>
      <c r="B67" s="36" t="s">
        <v>59</v>
      </c>
      <c r="C67" s="36" t="s">
        <v>89</v>
      </c>
      <c r="D67" s="38" t="s">
        <v>86</v>
      </c>
      <c r="E67" s="36">
        <v>18.0</v>
      </c>
      <c r="F67" s="36">
        <v>38.0</v>
      </c>
      <c r="G67" s="36" t="str">
        <f t="shared" si="3"/>
        <v>14.08365759</v>
      </c>
      <c r="H67" s="36"/>
      <c r="I67" s="36"/>
      <c r="J67" s="36"/>
      <c r="K67" s="36"/>
    </row>
    <row r="68">
      <c r="A68" s="37">
        <v>41502.0</v>
      </c>
      <c r="B68" s="36" t="s">
        <v>59</v>
      </c>
      <c r="C68" s="36" t="s">
        <v>89</v>
      </c>
      <c r="D68" s="38" t="s">
        <v>86</v>
      </c>
      <c r="E68" s="36">
        <v>19.0</v>
      </c>
      <c r="F68" s="36">
        <v>26.0</v>
      </c>
      <c r="G68" s="36" t="str">
        <f t="shared" si="3"/>
        <v>9.636186771</v>
      </c>
      <c r="H68" s="36"/>
      <c r="I68" s="36"/>
      <c r="J68" s="36"/>
      <c r="K68" s="36"/>
    </row>
    <row r="69">
      <c r="A69" s="37">
        <v>41502.0</v>
      </c>
      <c r="B69" s="36" t="s">
        <v>59</v>
      </c>
      <c r="C69" s="36" t="s">
        <v>89</v>
      </c>
      <c r="D69" s="38" t="s">
        <v>86</v>
      </c>
      <c r="E69" s="36">
        <v>20.0</v>
      </c>
      <c r="F69" s="36">
        <v>22.0</v>
      </c>
      <c r="G69" s="36" t="str">
        <f t="shared" si="3"/>
        <v>8.153696498</v>
      </c>
      <c r="H69" s="36"/>
      <c r="I69" s="36"/>
      <c r="J69" s="36"/>
      <c r="K69" s="36"/>
    </row>
    <row r="70">
      <c r="A70" s="37">
        <v>41502.0</v>
      </c>
      <c r="B70" s="36" t="s">
        <v>59</v>
      </c>
      <c r="C70" s="36" t="s">
        <v>89</v>
      </c>
      <c r="D70" s="38" t="s">
        <v>86</v>
      </c>
      <c r="E70" s="36">
        <v>21.0</v>
      </c>
      <c r="F70" s="36">
        <v>29.0</v>
      </c>
      <c r="G70" s="36" t="str">
        <f t="shared" si="3"/>
        <v>10.74805447</v>
      </c>
      <c r="H70" s="36"/>
      <c r="I70" s="36"/>
      <c r="J70" s="36"/>
      <c r="K70" s="36"/>
    </row>
    <row r="71">
      <c r="A71" s="37">
        <v>41502.0</v>
      </c>
      <c r="B71" s="36" t="s">
        <v>59</v>
      </c>
      <c r="C71" s="36" t="s">
        <v>89</v>
      </c>
      <c r="D71" s="38" t="s">
        <v>86</v>
      </c>
      <c r="E71" s="36">
        <v>22.0</v>
      </c>
      <c r="F71" s="36">
        <v>31.0</v>
      </c>
      <c r="G71" s="36" t="str">
        <f t="shared" si="3"/>
        <v>11.48929961</v>
      </c>
      <c r="H71" s="36"/>
      <c r="I71" s="36"/>
      <c r="J71" s="36"/>
      <c r="K71" s="36"/>
    </row>
    <row r="72">
      <c r="A72" s="37">
        <v>41502.0</v>
      </c>
      <c r="B72" s="36" t="s">
        <v>59</v>
      </c>
      <c r="C72" s="36" t="s">
        <v>89</v>
      </c>
      <c r="D72" s="38" t="s">
        <v>86</v>
      </c>
      <c r="E72" s="36">
        <v>23.0</v>
      </c>
      <c r="F72" s="36">
        <v>31.0</v>
      </c>
      <c r="G72" s="36" t="str">
        <f t="shared" si="3"/>
        <v>11.48929961</v>
      </c>
      <c r="H72" s="36"/>
      <c r="I72" s="36"/>
      <c r="J72" s="36"/>
      <c r="K72" s="36"/>
    </row>
    <row r="73">
      <c r="A73" s="37">
        <v>41502.0</v>
      </c>
      <c r="B73" s="36" t="s">
        <v>59</v>
      </c>
      <c r="C73" s="36" t="s">
        <v>89</v>
      </c>
      <c r="D73" s="38" t="s">
        <v>86</v>
      </c>
      <c r="E73" s="36">
        <v>24.0</v>
      </c>
      <c r="F73" s="36">
        <v>27.0</v>
      </c>
      <c r="G73" s="36" t="str">
        <f t="shared" si="3"/>
        <v>10.00680934</v>
      </c>
      <c r="H73" s="36"/>
      <c r="I73" s="36"/>
      <c r="J73" s="36"/>
      <c r="K73" s="36"/>
    </row>
    <row r="74">
      <c r="A74" s="37">
        <v>41502.0</v>
      </c>
      <c r="B74" s="36" t="s">
        <v>59</v>
      </c>
      <c r="C74" s="36" t="s">
        <v>89</v>
      </c>
      <c r="D74" s="38" t="s">
        <v>87</v>
      </c>
      <c r="E74" s="36">
        <v>1.0</v>
      </c>
      <c r="F74" s="36">
        <v>34.0</v>
      </c>
      <c r="G74" s="36" t="str">
        <f t="shared" ref="G74:G97" si="4">0.3674059788*F74</f>
        <v>12.49180328</v>
      </c>
      <c r="H74" s="36"/>
      <c r="I74" s="36"/>
      <c r="J74" s="36"/>
      <c r="K74" s="36"/>
    </row>
    <row r="75">
      <c r="A75" s="37">
        <v>41502.0</v>
      </c>
      <c r="B75" s="36" t="s">
        <v>59</v>
      </c>
      <c r="C75" s="36" t="s">
        <v>89</v>
      </c>
      <c r="D75" s="38" t="s">
        <v>87</v>
      </c>
      <c r="E75" s="36">
        <v>2.0</v>
      </c>
      <c r="F75" s="36">
        <v>26.0</v>
      </c>
      <c r="G75" s="36" t="str">
        <f t="shared" si="4"/>
        <v>9.552555449</v>
      </c>
      <c r="H75" s="36"/>
      <c r="I75" s="36"/>
      <c r="J75" s="36"/>
      <c r="K75" s="36"/>
    </row>
    <row r="76">
      <c r="A76" s="37">
        <v>41502.0</v>
      </c>
      <c r="B76" s="36" t="s">
        <v>59</v>
      </c>
      <c r="C76" s="36" t="s">
        <v>89</v>
      </c>
      <c r="D76" s="38" t="s">
        <v>87</v>
      </c>
      <c r="E76" s="36">
        <v>3.0</v>
      </c>
      <c r="F76" s="36">
        <v>22.0</v>
      </c>
      <c r="G76" s="36" t="str">
        <f t="shared" si="4"/>
        <v>8.082931534</v>
      </c>
      <c r="H76" s="36"/>
      <c r="I76" s="36"/>
      <c r="J76" s="36"/>
      <c r="K76" s="36"/>
    </row>
    <row r="77">
      <c r="A77" s="37">
        <v>41502.0</v>
      </c>
      <c r="B77" s="36" t="s">
        <v>59</v>
      </c>
      <c r="C77" s="36" t="s">
        <v>89</v>
      </c>
      <c r="D77" s="38" t="s">
        <v>87</v>
      </c>
      <c r="E77" s="36">
        <v>4.0</v>
      </c>
      <c r="F77" s="36">
        <v>25.0</v>
      </c>
      <c r="G77" s="36" t="str">
        <f t="shared" si="4"/>
        <v>9.18514947</v>
      </c>
      <c r="H77" s="36"/>
      <c r="I77" s="36"/>
      <c r="J77" s="36"/>
      <c r="K77" s="36"/>
    </row>
    <row r="78">
      <c r="A78" s="37">
        <v>41502.0</v>
      </c>
      <c r="B78" s="36" t="s">
        <v>59</v>
      </c>
      <c r="C78" s="36" t="s">
        <v>89</v>
      </c>
      <c r="D78" s="38" t="s">
        <v>87</v>
      </c>
      <c r="E78" s="36">
        <v>5.0</v>
      </c>
      <c r="F78" s="36">
        <v>24.0</v>
      </c>
      <c r="G78" s="36" t="str">
        <f t="shared" si="4"/>
        <v>8.817743491</v>
      </c>
      <c r="H78" s="36"/>
      <c r="I78" s="36"/>
      <c r="J78" s="36"/>
      <c r="K78" s="36"/>
    </row>
    <row r="79">
      <c r="A79" s="37">
        <v>41502.0</v>
      </c>
      <c r="B79" s="36" t="s">
        <v>59</v>
      </c>
      <c r="C79" s="36" t="s">
        <v>89</v>
      </c>
      <c r="D79" s="38" t="s">
        <v>87</v>
      </c>
      <c r="E79" s="36">
        <v>6.0</v>
      </c>
      <c r="F79" s="36">
        <v>25.0</v>
      </c>
      <c r="G79" s="36" t="str">
        <f t="shared" si="4"/>
        <v>9.18514947</v>
      </c>
      <c r="H79" s="36"/>
      <c r="I79" s="36"/>
      <c r="J79" s="36"/>
      <c r="K79" s="36"/>
    </row>
    <row r="80">
      <c r="A80" s="37">
        <v>41502.0</v>
      </c>
      <c r="B80" s="36" t="s">
        <v>59</v>
      </c>
      <c r="C80" s="36" t="s">
        <v>89</v>
      </c>
      <c r="D80" s="38" t="s">
        <v>87</v>
      </c>
      <c r="E80" s="36">
        <v>7.0</v>
      </c>
      <c r="F80" s="36">
        <v>15.0</v>
      </c>
      <c r="G80" s="36" t="str">
        <f t="shared" si="4"/>
        <v>5.511089682</v>
      </c>
      <c r="H80" s="36"/>
      <c r="I80" s="36"/>
      <c r="J80" s="36"/>
      <c r="K80" s="36"/>
    </row>
    <row r="81">
      <c r="A81" s="37">
        <v>41502.0</v>
      </c>
      <c r="B81" s="36" t="s">
        <v>59</v>
      </c>
      <c r="C81" s="36" t="s">
        <v>89</v>
      </c>
      <c r="D81" s="38" t="s">
        <v>87</v>
      </c>
      <c r="E81" s="36">
        <v>8.0</v>
      </c>
      <c r="F81" s="36">
        <v>29.0</v>
      </c>
      <c r="G81" s="36" t="str">
        <f t="shared" si="4"/>
        <v>10.65477339</v>
      </c>
      <c r="H81" s="36"/>
      <c r="I81" s="36"/>
      <c r="J81" s="36"/>
      <c r="K81" s="36"/>
    </row>
    <row r="82">
      <c r="A82" s="37">
        <v>41502.0</v>
      </c>
      <c r="B82" s="36" t="s">
        <v>59</v>
      </c>
      <c r="C82" s="36" t="s">
        <v>89</v>
      </c>
      <c r="D82" s="38" t="s">
        <v>87</v>
      </c>
      <c r="E82" s="36">
        <v>9.0</v>
      </c>
      <c r="F82" s="36">
        <v>21.0</v>
      </c>
      <c r="G82" s="36" t="str">
        <f t="shared" si="4"/>
        <v>7.715525555</v>
      </c>
      <c r="H82" s="36"/>
      <c r="I82" s="36"/>
      <c r="J82" s="36"/>
      <c r="K82" s="36"/>
    </row>
    <row r="83">
      <c r="A83" s="37">
        <v>41502.0</v>
      </c>
      <c r="B83" s="36" t="s">
        <v>59</v>
      </c>
      <c r="C83" s="36" t="s">
        <v>89</v>
      </c>
      <c r="D83" s="38" t="s">
        <v>87</v>
      </c>
      <c r="E83" s="36">
        <v>10.0</v>
      </c>
      <c r="F83" s="36">
        <v>30.0</v>
      </c>
      <c r="G83" s="36" t="str">
        <f t="shared" si="4"/>
        <v>11.02217936</v>
      </c>
      <c r="H83" s="36"/>
      <c r="I83" s="36"/>
      <c r="J83" s="36"/>
      <c r="K83" s="36"/>
    </row>
    <row r="84">
      <c r="A84" s="37">
        <v>41502.0</v>
      </c>
      <c r="B84" s="36" t="s">
        <v>59</v>
      </c>
      <c r="C84" s="36" t="s">
        <v>89</v>
      </c>
      <c r="D84" s="38" t="s">
        <v>87</v>
      </c>
      <c r="E84" s="36">
        <v>11.0</v>
      </c>
      <c r="F84" s="36">
        <v>24.0</v>
      </c>
      <c r="G84" s="36" t="str">
        <f t="shared" si="4"/>
        <v>8.817743491</v>
      </c>
      <c r="H84" s="36"/>
      <c r="I84" s="36"/>
      <c r="J84" s="36"/>
      <c r="K84" s="36"/>
    </row>
    <row r="85">
      <c r="A85" s="37">
        <v>41502.0</v>
      </c>
      <c r="B85" s="36" t="s">
        <v>59</v>
      </c>
      <c r="C85" s="36" t="s">
        <v>89</v>
      </c>
      <c r="D85" s="38" t="s">
        <v>87</v>
      </c>
      <c r="E85" s="36">
        <v>12.0</v>
      </c>
      <c r="F85" s="36">
        <v>19.0</v>
      </c>
      <c r="G85" s="36" t="str">
        <f t="shared" si="4"/>
        <v>6.980713597</v>
      </c>
      <c r="H85" s="36"/>
      <c r="I85" s="36"/>
      <c r="J85" s="36"/>
      <c r="K85" s="36"/>
    </row>
    <row r="86">
      <c r="A86" s="37">
        <v>41502.0</v>
      </c>
      <c r="B86" s="36" t="s">
        <v>59</v>
      </c>
      <c r="C86" s="36" t="s">
        <v>89</v>
      </c>
      <c r="D86" s="38" t="s">
        <v>87</v>
      </c>
      <c r="E86" s="36">
        <v>13.0</v>
      </c>
      <c r="F86" s="36">
        <v>38.0</v>
      </c>
      <c r="G86" s="36" t="str">
        <f t="shared" si="4"/>
        <v>13.96142719</v>
      </c>
      <c r="H86" s="36"/>
      <c r="I86" s="36"/>
      <c r="J86" s="36"/>
      <c r="K86" s="36"/>
    </row>
    <row r="87">
      <c r="A87" s="37">
        <v>41502.0</v>
      </c>
      <c r="B87" s="36" t="s">
        <v>59</v>
      </c>
      <c r="C87" s="36" t="s">
        <v>89</v>
      </c>
      <c r="D87" s="38" t="s">
        <v>87</v>
      </c>
      <c r="E87" s="36">
        <v>14.0</v>
      </c>
      <c r="F87" s="36">
        <v>29.0</v>
      </c>
      <c r="G87" s="36" t="str">
        <f t="shared" si="4"/>
        <v>10.65477339</v>
      </c>
      <c r="H87" s="36"/>
      <c r="I87" s="36"/>
      <c r="J87" s="36"/>
      <c r="K87" s="36"/>
    </row>
    <row r="88">
      <c r="A88" s="37">
        <v>41502.0</v>
      </c>
      <c r="B88" s="36" t="s">
        <v>59</v>
      </c>
      <c r="C88" s="36" t="s">
        <v>89</v>
      </c>
      <c r="D88" s="38" t="s">
        <v>87</v>
      </c>
      <c r="E88" s="36">
        <v>15.0</v>
      </c>
      <c r="F88" s="36">
        <v>39.0</v>
      </c>
      <c r="G88" s="36" t="str">
        <f t="shared" si="4"/>
        <v>14.32883317</v>
      </c>
      <c r="H88" s="36"/>
      <c r="I88" s="36"/>
      <c r="J88" s="36"/>
      <c r="K88" s="36"/>
    </row>
    <row r="89">
      <c r="A89" s="37">
        <v>41502.0</v>
      </c>
      <c r="B89" s="36" t="s">
        <v>59</v>
      </c>
      <c r="C89" s="36" t="s">
        <v>89</v>
      </c>
      <c r="D89" s="38" t="s">
        <v>87</v>
      </c>
      <c r="E89" s="36">
        <v>16.0</v>
      </c>
      <c r="F89" s="36">
        <v>33.0</v>
      </c>
      <c r="G89" s="36" t="str">
        <f t="shared" si="4"/>
        <v>12.1243973</v>
      </c>
      <c r="H89" s="36"/>
      <c r="I89" s="36"/>
      <c r="J89" s="36"/>
      <c r="K89" s="36"/>
    </row>
    <row r="90">
      <c r="A90" s="37">
        <v>41502.0</v>
      </c>
      <c r="B90" s="36" t="s">
        <v>59</v>
      </c>
      <c r="C90" s="36" t="s">
        <v>89</v>
      </c>
      <c r="D90" s="38" t="s">
        <v>87</v>
      </c>
      <c r="E90" s="36">
        <v>17.0</v>
      </c>
      <c r="F90" s="36">
        <v>41.0</v>
      </c>
      <c r="G90" s="36" t="str">
        <f t="shared" si="4"/>
        <v>15.06364513</v>
      </c>
      <c r="H90" s="36"/>
      <c r="I90" s="36"/>
      <c r="J90" s="36"/>
      <c r="K90" s="36"/>
    </row>
    <row r="91">
      <c r="A91" s="37">
        <v>41502.0</v>
      </c>
      <c r="B91" s="36" t="s">
        <v>59</v>
      </c>
      <c r="C91" s="36" t="s">
        <v>89</v>
      </c>
      <c r="D91" s="38" t="s">
        <v>87</v>
      </c>
      <c r="E91" s="36">
        <v>18.0</v>
      </c>
      <c r="F91" s="36">
        <v>36.0</v>
      </c>
      <c r="G91" s="36" t="str">
        <f t="shared" si="4"/>
        <v>13.22661524</v>
      </c>
      <c r="H91" s="36"/>
      <c r="I91" s="36"/>
      <c r="J91" s="36"/>
      <c r="K91" s="36"/>
    </row>
    <row r="92">
      <c r="A92" s="37">
        <v>41502.0</v>
      </c>
      <c r="B92" s="36" t="s">
        <v>59</v>
      </c>
      <c r="C92" s="36" t="s">
        <v>89</v>
      </c>
      <c r="D92" s="38" t="s">
        <v>87</v>
      </c>
      <c r="E92" s="36">
        <v>19.0</v>
      </c>
      <c r="F92" s="36">
        <v>28.0</v>
      </c>
      <c r="G92" s="36" t="str">
        <f t="shared" si="4"/>
        <v>10.28736741</v>
      </c>
      <c r="H92" s="36"/>
      <c r="I92" s="36"/>
      <c r="J92" s="36"/>
      <c r="K92" s="36"/>
    </row>
    <row r="93">
      <c r="A93" s="37">
        <v>41502.0</v>
      </c>
      <c r="B93" s="36" t="s">
        <v>59</v>
      </c>
      <c r="C93" s="36" t="s">
        <v>89</v>
      </c>
      <c r="D93" s="38" t="s">
        <v>87</v>
      </c>
      <c r="E93" s="36">
        <v>20.0</v>
      </c>
      <c r="F93" s="36">
        <v>31.0</v>
      </c>
      <c r="G93" s="36" t="str">
        <f t="shared" si="4"/>
        <v>11.38958534</v>
      </c>
      <c r="H93" s="36"/>
      <c r="I93" s="36"/>
      <c r="J93" s="36"/>
      <c r="K93" s="36"/>
    </row>
    <row r="94">
      <c r="A94" s="37">
        <v>41502.0</v>
      </c>
      <c r="B94" s="36" t="s">
        <v>59</v>
      </c>
      <c r="C94" s="36" t="s">
        <v>89</v>
      </c>
      <c r="D94" s="38" t="s">
        <v>87</v>
      </c>
      <c r="E94" s="36">
        <v>21.0</v>
      </c>
      <c r="F94" s="36">
        <v>31.0</v>
      </c>
      <c r="G94" s="36" t="str">
        <f t="shared" si="4"/>
        <v>11.38958534</v>
      </c>
      <c r="H94" s="36"/>
      <c r="I94" s="36"/>
      <c r="J94" s="36"/>
      <c r="K94" s="36"/>
    </row>
    <row r="95">
      <c r="A95" s="37">
        <v>41502.0</v>
      </c>
      <c r="B95" s="36" t="s">
        <v>59</v>
      </c>
      <c r="C95" s="36" t="s">
        <v>89</v>
      </c>
      <c r="D95" s="38" t="s">
        <v>87</v>
      </c>
      <c r="E95" s="36">
        <v>22.0</v>
      </c>
      <c r="F95" s="36">
        <v>28.0</v>
      </c>
      <c r="G95" s="36" t="str">
        <f t="shared" si="4"/>
        <v>10.28736741</v>
      </c>
      <c r="H95" s="36"/>
      <c r="I95" s="36"/>
      <c r="J95" s="36"/>
      <c r="K95" s="36"/>
    </row>
    <row r="96">
      <c r="A96" s="37">
        <v>41502.0</v>
      </c>
      <c r="B96" s="36" t="s">
        <v>59</v>
      </c>
      <c r="C96" s="36" t="s">
        <v>89</v>
      </c>
      <c r="D96" s="38" t="s">
        <v>87</v>
      </c>
      <c r="E96" s="36">
        <v>23.0</v>
      </c>
      <c r="F96" s="36">
        <v>28.0</v>
      </c>
      <c r="G96" s="36" t="str">
        <f t="shared" si="4"/>
        <v>10.28736741</v>
      </c>
      <c r="H96" s="36"/>
      <c r="I96" s="36"/>
      <c r="J96" s="36"/>
      <c r="K96" s="36"/>
    </row>
    <row r="97">
      <c r="A97" s="37">
        <v>41502.0</v>
      </c>
      <c r="B97" s="36" t="s">
        <v>59</v>
      </c>
      <c r="C97" s="36" t="s">
        <v>89</v>
      </c>
      <c r="D97" s="38" t="s">
        <v>87</v>
      </c>
      <c r="E97" s="36">
        <v>24.0</v>
      </c>
      <c r="F97" s="36">
        <v>34.0</v>
      </c>
      <c r="G97" s="36" t="str">
        <f t="shared" si="4"/>
        <v>12.49180328</v>
      </c>
      <c r="H97" s="36"/>
      <c r="I97" s="36"/>
      <c r="J97" s="36"/>
      <c r="K97" s="36"/>
    </row>
    <row r="98">
      <c r="A98" s="37">
        <v>41502.0</v>
      </c>
      <c r="B98" s="36" t="s">
        <v>59</v>
      </c>
      <c r="C98" s="39" t="s">
        <v>90</v>
      </c>
      <c r="D98" s="38" t="s">
        <v>86</v>
      </c>
      <c r="E98" s="36">
        <v>1.0</v>
      </c>
      <c r="F98" s="36">
        <v>28.0</v>
      </c>
      <c r="G98" s="36" t="str">
        <f t="shared" ref="G98:G121" si="5">0.3798604187*F98</f>
        <v>10.63609172</v>
      </c>
      <c r="H98" s="36"/>
      <c r="I98" s="36"/>
      <c r="J98" s="36"/>
      <c r="K98" s="36"/>
    </row>
    <row r="99">
      <c r="A99" s="37">
        <v>41502.0</v>
      </c>
      <c r="B99" s="36" t="s">
        <v>59</v>
      </c>
      <c r="C99" s="39" t="s">
        <v>90</v>
      </c>
      <c r="D99" s="38" t="s">
        <v>86</v>
      </c>
      <c r="E99" s="36">
        <v>2.0</v>
      </c>
      <c r="F99" s="36">
        <v>56.0</v>
      </c>
      <c r="G99" s="36" t="str">
        <f t="shared" si="5"/>
        <v>21.27218345</v>
      </c>
      <c r="H99" s="36"/>
      <c r="I99" s="36"/>
      <c r="J99" s="36"/>
      <c r="K99" s="36"/>
    </row>
    <row r="100">
      <c r="A100" s="37">
        <v>41502.0</v>
      </c>
      <c r="B100" s="36" t="s">
        <v>59</v>
      </c>
      <c r="C100" s="39" t="s">
        <v>90</v>
      </c>
      <c r="D100" s="38" t="s">
        <v>86</v>
      </c>
      <c r="E100" s="36">
        <v>3.0</v>
      </c>
      <c r="F100" s="36">
        <v>31.0</v>
      </c>
      <c r="G100" s="36" t="str">
        <f t="shared" si="5"/>
        <v>11.77567298</v>
      </c>
      <c r="H100" s="36"/>
      <c r="I100" s="36"/>
      <c r="J100" s="36"/>
      <c r="K100" s="36"/>
    </row>
    <row r="101">
      <c r="A101" s="37">
        <v>41502.0</v>
      </c>
      <c r="B101" s="36" t="s">
        <v>59</v>
      </c>
      <c r="C101" s="39" t="s">
        <v>90</v>
      </c>
      <c r="D101" s="38" t="s">
        <v>86</v>
      </c>
      <c r="E101" s="36">
        <v>4.0</v>
      </c>
      <c r="F101" s="36">
        <v>29.0</v>
      </c>
      <c r="G101" s="36" t="str">
        <f t="shared" si="5"/>
        <v>11.01595214</v>
      </c>
      <c r="H101" s="36"/>
      <c r="I101" s="36"/>
      <c r="J101" s="36"/>
      <c r="K101" s="36"/>
    </row>
    <row r="102">
      <c r="A102" s="37">
        <v>41502.0</v>
      </c>
      <c r="B102" s="36" t="s">
        <v>59</v>
      </c>
      <c r="C102" s="39" t="s">
        <v>90</v>
      </c>
      <c r="D102" s="38" t="s">
        <v>86</v>
      </c>
      <c r="E102" s="36">
        <v>5.0</v>
      </c>
      <c r="F102" s="36">
        <v>31.0</v>
      </c>
      <c r="G102" s="36" t="str">
        <f t="shared" si="5"/>
        <v>11.77567298</v>
      </c>
      <c r="H102" s="36"/>
      <c r="I102" s="36"/>
      <c r="J102" s="36"/>
      <c r="K102" s="36"/>
    </row>
    <row r="103">
      <c r="A103" s="37">
        <v>41502.0</v>
      </c>
      <c r="B103" s="36" t="s">
        <v>59</v>
      </c>
      <c r="C103" s="39" t="s">
        <v>90</v>
      </c>
      <c r="D103" s="38" t="s">
        <v>86</v>
      </c>
      <c r="E103" s="36">
        <v>6.0</v>
      </c>
      <c r="F103" s="36">
        <v>27.0</v>
      </c>
      <c r="G103" s="36" t="str">
        <f t="shared" si="5"/>
        <v>10.2562313</v>
      </c>
      <c r="H103" s="36"/>
      <c r="I103" s="36"/>
      <c r="J103" s="36"/>
      <c r="K103" s="36"/>
    </row>
    <row r="104">
      <c r="A104" s="37">
        <v>41502.0</v>
      </c>
      <c r="B104" s="36" t="s">
        <v>59</v>
      </c>
      <c r="C104" s="39" t="s">
        <v>90</v>
      </c>
      <c r="D104" s="38" t="s">
        <v>86</v>
      </c>
      <c r="E104" s="36">
        <v>7.0</v>
      </c>
      <c r="F104" s="36">
        <v>24.0</v>
      </c>
      <c r="G104" s="36" t="str">
        <f t="shared" si="5"/>
        <v>9.116650049</v>
      </c>
      <c r="H104" s="36"/>
      <c r="I104" s="36"/>
      <c r="J104" s="36"/>
      <c r="K104" s="36"/>
    </row>
    <row r="105">
      <c r="A105" s="37">
        <v>41502.0</v>
      </c>
      <c r="B105" s="36" t="s">
        <v>59</v>
      </c>
      <c r="C105" s="39" t="s">
        <v>90</v>
      </c>
      <c r="D105" s="38" t="s">
        <v>86</v>
      </c>
      <c r="E105" s="36">
        <v>8.0</v>
      </c>
      <c r="F105" s="36">
        <v>43.0</v>
      </c>
      <c r="G105" s="36" t="str">
        <f t="shared" si="5"/>
        <v>16.333998</v>
      </c>
      <c r="H105" s="36"/>
      <c r="I105" s="36"/>
      <c r="J105" s="36"/>
      <c r="K105" s="36"/>
    </row>
    <row r="106">
      <c r="A106" s="37">
        <v>41502.0</v>
      </c>
      <c r="B106" s="36" t="s">
        <v>59</v>
      </c>
      <c r="C106" s="39" t="s">
        <v>90</v>
      </c>
      <c r="D106" s="38" t="s">
        <v>86</v>
      </c>
      <c r="E106" s="36">
        <v>9.0</v>
      </c>
      <c r="F106" s="36">
        <v>24.0</v>
      </c>
      <c r="G106" s="36" t="str">
        <f t="shared" si="5"/>
        <v>9.116650049</v>
      </c>
      <c r="H106" s="36"/>
      <c r="I106" s="36"/>
      <c r="J106" s="36"/>
      <c r="K106" s="36"/>
    </row>
    <row r="107">
      <c r="A107" s="37">
        <v>41502.0</v>
      </c>
      <c r="B107" s="36" t="s">
        <v>59</v>
      </c>
      <c r="C107" s="39" t="s">
        <v>90</v>
      </c>
      <c r="D107" s="38" t="s">
        <v>86</v>
      </c>
      <c r="E107" s="36">
        <v>10.0</v>
      </c>
      <c r="F107" s="36">
        <v>29.0</v>
      </c>
      <c r="G107" s="36" t="str">
        <f t="shared" si="5"/>
        <v>11.01595214</v>
      </c>
      <c r="H107" s="36"/>
      <c r="I107" s="36"/>
      <c r="J107" s="36"/>
      <c r="K107" s="36"/>
    </row>
    <row r="108">
      <c r="A108" s="37">
        <v>41502.0</v>
      </c>
      <c r="B108" s="36" t="s">
        <v>59</v>
      </c>
      <c r="C108" s="39" t="s">
        <v>90</v>
      </c>
      <c r="D108" s="38" t="s">
        <v>86</v>
      </c>
      <c r="E108" s="36">
        <v>11.0</v>
      </c>
      <c r="F108" s="36">
        <v>21.0</v>
      </c>
      <c r="G108" s="36" t="str">
        <f t="shared" si="5"/>
        <v>7.977068793</v>
      </c>
      <c r="H108" s="36"/>
      <c r="I108" s="36"/>
      <c r="J108" s="36"/>
      <c r="K108" s="36"/>
    </row>
    <row r="109">
      <c r="A109" s="37">
        <v>41502.0</v>
      </c>
      <c r="B109" s="36" t="s">
        <v>59</v>
      </c>
      <c r="C109" s="39" t="s">
        <v>90</v>
      </c>
      <c r="D109" s="38" t="s">
        <v>86</v>
      </c>
      <c r="E109" s="36">
        <v>12.0</v>
      </c>
      <c r="F109" s="36">
        <v>22.0</v>
      </c>
      <c r="G109" s="36" t="str">
        <f t="shared" si="5"/>
        <v>8.356929211</v>
      </c>
      <c r="H109" s="36"/>
      <c r="I109" s="36"/>
      <c r="J109" s="36"/>
      <c r="K109" s="36"/>
    </row>
    <row r="110">
      <c r="A110" s="37">
        <v>41502.0</v>
      </c>
      <c r="B110" s="36" t="s">
        <v>59</v>
      </c>
      <c r="C110" s="39" t="s">
        <v>90</v>
      </c>
      <c r="D110" s="38" t="s">
        <v>86</v>
      </c>
      <c r="E110" s="36">
        <v>13.0</v>
      </c>
      <c r="F110" s="36">
        <v>26.0</v>
      </c>
      <c r="G110" s="36" t="str">
        <f t="shared" si="5"/>
        <v>9.876370886</v>
      </c>
      <c r="H110" s="36"/>
      <c r="I110" s="36"/>
      <c r="J110" s="36"/>
      <c r="K110" s="36"/>
    </row>
    <row r="111">
      <c r="A111" s="37">
        <v>41502.0</v>
      </c>
      <c r="B111" s="36" t="s">
        <v>59</v>
      </c>
      <c r="C111" s="39" t="s">
        <v>90</v>
      </c>
      <c r="D111" s="38" t="s">
        <v>86</v>
      </c>
      <c r="E111" s="36">
        <v>14.0</v>
      </c>
      <c r="F111" s="36">
        <v>38.0</v>
      </c>
      <c r="G111" s="36" t="str">
        <f t="shared" si="5"/>
        <v>14.43469591</v>
      </c>
      <c r="H111" s="36"/>
      <c r="I111" s="36"/>
      <c r="J111" s="36"/>
      <c r="K111" s="36"/>
    </row>
    <row r="112">
      <c r="A112" s="37">
        <v>41502.0</v>
      </c>
      <c r="B112" s="36" t="s">
        <v>59</v>
      </c>
      <c r="C112" s="39" t="s">
        <v>90</v>
      </c>
      <c r="D112" s="38" t="s">
        <v>86</v>
      </c>
      <c r="E112" s="36">
        <v>15.0</v>
      </c>
      <c r="F112" s="36">
        <v>36.0</v>
      </c>
      <c r="G112" s="36" t="str">
        <f t="shared" si="5"/>
        <v>13.67497507</v>
      </c>
      <c r="H112" s="36"/>
      <c r="I112" s="36"/>
      <c r="J112" s="36"/>
      <c r="K112" s="36"/>
    </row>
    <row r="113">
      <c r="A113" s="37">
        <v>41502.0</v>
      </c>
      <c r="B113" s="36" t="s">
        <v>59</v>
      </c>
      <c r="C113" s="39" t="s">
        <v>90</v>
      </c>
      <c r="D113" s="38" t="s">
        <v>86</v>
      </c>
      <c r="E113" s="36">
        <v>16.0</v>
      </c>
      <c r="F113" s="36">
        <v>35.0</v>
      </c>
      <c r="G113" s="36" t="str">
        <f t="shared" si="5"/>
        <v>13.29511465</v>
      </c>
      <c r="H113" s="36"/>
      <c r="I113" s="36"/>
      <c r="J113" s="36"/>
      <c r="K113" s="36"/>
    </row>
    <row r="114">
      <c r="A114" s="37">
        <v>41502.0</v>
      </c>
      <c r="B114" s="36" t="s">
        <v>59</v>
      </c>
      <c r="C114" s="39" t="s">
        <v>90</v>
      </c>
      <c r="D114" s="38" t="s">
        <v>86</v>
      </c>
      <c r="E114" s="36">
        <v>17.0</v>
      </c>
      <c r="F114" s="36">
        <v>30.0</v>
      </c>
      <c r="G114" s="36" t="str">
        <f t="shared" si="5"/>
        <v>11.39581256</v>
      </c>
      <c r="H114" s="36"/>
      <c r="I114" s="36"/>
      <c r="J114" s="36"/>
      <c r="K114" s="36"/>
    </row>
    <row r="115">
      <c r="A115" s="37">
        <v>41502.0</v>
      </c>
      <c r="B115" s="36" t="s">
        <v>59</v>
      </c>
      <c r="C115" s="39" t="s">
        <v>90</v>
      </c>
      <c r="D115" s="38" t="s">
        <v>86</v>
      </c>
      <c r="E115" s="36">
        <v>18.0</v>
      </c>
      <c r="F115" s="36">
        <v>30.0</v>
      </c>
      <c r="G115" s="36" t="str">
        <f t="shared" si="5"/>
        <v>11.39581256</v>
      </c>
      <c r="H115" s="36"/>
      <c r="I115" s="36"/>
      <c r="J115" s="36"/>
      <c r="K115" s="36"/>
    </row>
    <row r="116">
      <c r="A116" s="37">
        <v>41502.0</v>
      </c>
      <c r="B116" s="36" t="s">
        <v>59</v>
      </c>
      <c r="C116" s="39" t="s">
        <v>90</v>
      </c>
      <c r="D116" s="38" t="s">
        <v>86</v>
      </c>
      <c r="E116" s="36">
        <v>19.0</v>
      </c>
      <c r="F116" s="36">
        <v>39.0</v>
      </c>
      <c r="G116" s="36" t="str">
        <f t="shared" si="5"/>
        <v>14.81455633</v>
      </c>
      <c r="H116" s="36"/>
      <c r="I116" s="36"/>
      <c r="J116" s="36"/>
      <c r="K116" s="36"/>
    </row>
    <row r="117">
      <c r="A117" s="37">
        <v>41502.0</v>
      </c>
      <c r="B117" s="36" t="s">
        <v>59</v>
      </c>
      <c r="C117" s="39" t="s">
        <v>90</v>
      </c>
      <c r="D117" s="38" t="s">
        <v>86</v>
      </c>
      <c r="E117" s="36">
        <v>20.0</v>
      </c>
      <c r="F117" s="36">
        <v>29.0</v>
      </c>
      <c r="G117" s="36" t="str">
        <f t="shared" si="5"/>
        <v>11.01595214</v>
      </c>
      <c r="H117" s="36"/>
      <c r="I117" s="36"/>
      <c r="J117" s="36"/>
      <c r="K117" s="36"/>
    </row>
    <row r="118">
      <c r="A118" s="37">
        <v>41502.0</v>
      </c>
      <c r="B118" s="36" t="s">
        <v>59</v>
      </c>
      <c r="C118" s="39" t="s">
        <v>90</v>
      </c>
      <c r="D118" s="38" t="s">
        <v>86</v>
      </c>
      <c r="E118" s="36">
        <v>21.0</v>
      </c>
      <c r="F118" s="36">
        <v>32.0</v>
      </c>
      <c r="G118" s="36" t="str">
        <f t="shared" si="5"/>
        <v>12.1555334</v>
      </c>
      <c r="H118" s="36"/>
      <c r="I118" s="36"/>
      <c r="J118" s="36"/>
      <c r="K118" s="36"/>
    </row>
    <row r="119">
      <c r="A119" s="37">
        <v>41502.0</v>
      </c>
      <c r="B119" s="36" t="s">
        <v>59</v>
      </c>
      <c r="C119" s="39" t="s">
        <v>90</v>
      </c>
      <c r="D119" s="38" t="s">
        <v>86</v>
      </c>
      <c r="E119" s="36">
        <v>22.0</v>
      </c>
      <c r="F119" s="36">
        <v>26.0</v>
      </c>
      <c r="G119" s="36" t="str">
        <f t="shared" si="5"/>
        <v>9.876370886</v>
      </c>
      <c r="H119" s="36"/>
      <c r="I119" s="36"/>
      <c r="J119" s="36"/>
      <c r="K119" s="36"/>
    </row>
    <row r="120">
      <c r="A120" s="37">
        <v>41502.0</v>
      </c>
      <c r="B120" s="36" t="s">
        <v>59</v>
      </c>
      <c r="C120" s="39" t="s">
        <v>90</v>
      </c>
      <c r="D120" s="38" t="s">
        <v>86</v>
      </c>
      <c r="E120" s="36">
        <v>23.0</v>
      </c>
      <c r="F120" s="36">
        <v>31.0</v>
      </c>
      <c r="G120" s="36" t="str">
        <f t="shared" si="5"/>
        <v>11.77567298</v>
      </c>
      <c r="H120" s="36"/>
      <c r="I120" s="36"/>
      <c r="J120" s="36"/>
      <c r="K120" s="36"/>
    </row>
    <row r="121">
      <c r="A121" s="37">
        <v>41502.0</v>
      </c>
      <c r="B121" s="36" t="s">
        <v>59</v>
      </c>
      <c r="C121" s="39" t="s">
        <v>90</v>
      </c>
      <c r="D121" s="38" t="s">
        <v>86</v>
      </c>
      <c r="E121" s="36">
        <v>24.0</v>
      </c>
      <c r="F121" s="36">
        <v>30.0</v>
      </c>
      <c r="G121" s="36" t="str">
        <f t="shared" si="5"/>
        <v>11.39581256</v>
      </c>
      <c r="H121" s="36"/>
      <c r="I121" s="36"/>
      <c r="J121" s="36"/>
      <c r="K121" s="36"/>
    </row>
    <row r="122">
      <c r="A122" s="37">
        <v>41502.0</v>
      </c>
      <c r="B122" s="36" t="s">
        <v>59</v>
      </c>
      <c r="C122" s="39" t="s">
        <v>90</v>
      </c>
      <c r="D122" s="38" t="s">
        <v>87</v>
      </c>
      <c r="E122" s="36">
        <v>1.0</v>
      </c>
      <c r="F122" s="36">
        <v>21.0</v>
      </c>
      <c r="G122" s="36" t="str">
        <f t="shared" ref="G122:G145" si="6">0.3550792171*F122</f>
        <v>7.456663559</v>
      </c>
      <c r="H122" s="36"/>
      <c r="I122" s="36"/>
      <c r="J122" s="36"/>
      <c r="K122" s="36"/>
    </row>
    <row r="123">
      <c r="A123" s="37">
        <v>41502.0</v>
      </c>
      <c r="B123" s="36" t="s">
        <v>59</v>
      </c>
      <c r="C123" s="39" t="s">
        <v>90</v>
      </c>
      <c r="D123" s="38" t="s">
        <v>87</v>
      </c>
      <c r="E123" s="36">
        <v>2.0</v>
      </c>
      <c r="F123" s="36">
        <v>40.0</v>
      </c>
      <c r="G123" s="36" t="str">
        <f t="shared" si="6"/>
        <v>14.20316868</v>
      </c>
      <c r="H123" s="36"/>
      <c r="I123" s="36"/>
      <c r="J123" s="36"/>
      <c r="K123" s="36"/>
    </row>
    <row r="124">
      <c r="A124" s="37">
        <v>41502.0</v>
      </c>
      <c r="B124" s="36" t="s">
        <v>59</v>
      </c>
      <c r="C124" s="39" t="s">
        <v>90</v>
      </c>
      <c r="D124" s="38" t="s">
        <v>87</v>
      </c>
      <c r="E124" s="36">
        <v>3.0</v>
      </c>
      <c r="F124" s="36">
        <v>32.0</v>
      </c>
      <c r="G124" s="36" t="str">
        <f t="shared" si="6"/>
        <v>11.36253495</v>
      </c>
      <c r="H124" s="36"/>
      <c r="I124" s="36"/>
      <c r="J124" s="36"/>
      <c r="K124" s="36"/>
    </row>
    <row r="125">
      <c r="A125" s="37">
        <v>41502.0</v>
      </c>
      <c r="B125" s="36" t="s">
        <v>59</v>
      </c>
      <c r="C125" s="39" t="s">
        <v>90</v>
      </c>
      <c r="D125" s="38" t="s">
        <v>87</v>
      </c>
      <c r="E125" s="36">
        <v>4.0</v>
      </c>
      <c r="F125" s="36">
        <v>36.0</v>
      </c>
      <c r="G125" s="36" t="str">
        <f t="shared" si="6"/>
        <v>12.78285182</v>
      </c>
      <c r="H125" s="36"/>
      <c r="I125" s="36"/>
      <c r="J125" s="36"/>
      <c r="K125" s="36"/>
    </row>
    <row r="126">
      <c r="A126" s="37">
        <v>41502.0</v>
      </c>
      <c r="B126" s="36" t="s">
        <v>59</v>
      </c>
      <c r="C126" s="39" t="s">
        <v>90</v>
      </c>
      <c r="D126" s="38" t="s">
        <v>87</v>
      </c>
      <c r="E126" s="36">
        <v>5.0</v>
      </c>
      <c r="F126" s="36">
        <v>44.0</v>
      </c>
      <c r="G126" s="36" t="str">
        <f t="shared" si="6"/>
        <v>15.62348555</v>
      </c>
      <c r="H126" s="36"/>
      <c r="I126" s="36"/>
      <c r="J126" s="36"/>
      <c r="K126" s="36"/>
    </row>
    <row r="127">
      <c r="A127" s="37">
        <v>41502.0</v>
      </c>
      <c r="B127" s="36" t="s">
        <v>59</v>
      </c>
      <c r="C127" s="39" t="s">
        <v>90</v>
      </c>
      <c r="D127" s="38" t="s">
        <v>87</v>
      </c>
      <c r="E127" s="36">
        <v>6.0</v>
      </c>
      <c r="F127" s="36">
        <v>35.0</v>
      </c>
      <c r="G127" s="36" t="str">
        <f t="shared" si="6"/>
        <v>12.4277726</v>
      </c>
      <c r="H127" s="36"/>
      <c r="I127" s="36"/>
      <c r="J127" s="36"/>
      <c r="K127" s="36"/>
    </row>
    <row r="128">
      <c r="A128" s="37">
        <v>41502.0</v>
      </c>
      <c r="B128" s="36" t="s">
        <v>59</v>
      </c>
      <c r="C128" s="39" t="s">
        <v>90</v>
      </c>
      <c r="D128" s="38" t="s">
        <v>87</v>
      </c>
      <c r="E128" s="36">
        <v>7.0</v>
      </c>
      <c r="F128" s="36">
        <v>29.0</v>
      </c>
      <c r="G128" s="36" t="str">
        <f t="shared" si="6"/>
        <v>10.2972973</v>
      </c>
      <c r="H128" s="36"/>
      <c r="I128" s="36"/>
      <c r="J128" s="36"/>
      <c r="K128" s="36"/>
    </row>
    <row r="129">
      <c r="A129" s="37">
        <v>41502.0</v>
      </c>
      <c r="B129" s="36" t="s">
        <v>59</v>
      </c>
      <c r="C129" s="39" t="s">
        <v>90</v>
      </c>
      <c r="D129" s="38" t="s">
        <v>87</v>
      </c>
      <c r="E129" s="36">
        <v>8.0</v>
      </c>
      <c r="F129" s="36">
        <v>28.0</v>
      </c>
      <c r="G129" s="36" t="str">
        <f t="shared" si="6"/>
        <v>9.942218079</v>
      </c>
      <c r="H129" s="36"/>
      <c r="I129" s="36"/>
      <c r="J129" s="36"/>
      <c r="K129" s="36"/>
    </row>
    <row r="130">
      <c r="A130" s="37">
        <v>41502.0</v>
      </c>
      <c r="B130" s="36" t="s">
        <v>59</v>
      </c>
      <c r="C130" s="39" t="s">
        <v>90</v>
      </c>
      <c r="D130" s="38" t="s">
        <v>87</v>
      </c>
      <c r="E130" s="36">
        <v>9.0</v>
      </c>
      <c r="F130" s="36">
        <v>30.0</v>
      </c>
      <c r="G130" s="36" t="str">
        <f t="shared" si="6"/>
        <v>10.65237651</v>
      </c>
      <c r="H130" s="36"/>
      <c r="I130" s="36"/>
      <c r="J130" s="36"/>
      <c r="K130" s="36"/>
    </row>
    <row r="131">
      <c r="A131" s="37">
        <v>41502.0</v>
      </c>
      <c r="B131" s="36" t="s">
        <v>59</v>
      </c>
      <c r="C131" s="39" t="s">
        <v>90</v>
      </c>
      <c r="D131" s="38" t="s">
        <v>87</v>
      </c>
      <c r="E131" s="36">
        <v>10.0</v>
      </c>
      <c r="F131" s="36">
        <v>34.0</v>
      </c>
      <c r="G131" s="36" t="str">
        <f t="shared" si="6"/>
        <v>12.07269338</v>
      </c>
      <c r="H131" s="36"/>
      <c r="I131" s="36"/>
      <c r="J131" s="36"/>
      <c r="K131" s="36"/>
    </row>
    <row r="132">
      <c r="A132" s="37">
        <v>41502.0</v>
      </c>
      <c r="B132" s="36" t="s">
        <v>59</v>
      </c>
      <c r="C132" s="39" t="s">
        <v>90</v>
      </c>
      <c r="D132" s="38" t="s">
        <v>87</v>
      </c>
      <c r="E132" s="36">
        <v>11.0</v>
      </c>
      <c r="F132" s="36">
        <v>20.0</v>
      </c>
      <c r="G132" s="36" t="str">
        <f t="shared" si="6"/>
        <v>7.101584342</v>
      </c>
      <c r="H132" s="36"/>
      <c r="I132" s="36"/>
      <c r="J132" s="36"/>
      <c r="K132" s="36"/>
    </row>
    <row r="133">
      <c r="A133" s="37">
        <v>41502.0</v>
      </c>
      <c r="B133" s="36" t="s">
        <v>59</v>
      </c>
      <c r="C133" s="39" t="s">
        <v>90</v>
      </c>
      <c r="D133" s="38" t="s">
        <v>87</v>
      </c>
      <c r="E133" s="36">
        <v>12.0</v>
      </c>
      <c r="F133" s="36">
        <v>28.0</v>
      </c>
      <c r="G133" s="36" t="str">
        <f t="shared" si="6"/>
        <v>9.942218079</v>
      </c>
      <c r="H133" s="36"/>
      <c r="I133" s="36"/>
      <c r="J133" s="36"/>
      <c r="K133" s="36"/>
    </row>
    <row r="134">
      <c r="A134" s="37">
        <v>41502.0</v>
      </c>
      <c r="B134" s="36" t="s">
        <v>59</v>
      </c>
      <c r="C134" s="39" t="s">
        <v>90</v>
      </c>
      <c r="D134" s="38" t="s">
        <v>87</v>
      </c>
      <c r="E134" s="36">
        <v>13.0</v>
      </c>
      <c r="F134" s="36">
        <v>26.0</v>
      </c>
      <c r="G134" s="36" t="str">
        <f t="shared" si="6"/>
        <v>9.232059645</v>
      </c>
      <c r="H134" s="36"/>
      <c r="I134" s="36"/>
      <c r="J134" s="36"/>
      <c r="K134" s="36"/>
    </row>
    <row r="135">
      <c r="A135" s="37">
        <v>41502.0</v>
      </c>
      <c r="B135" s="36" t="s">
        <v>59</v>
      </c>
      <c r="C135" s="39" t="s">
        <v>90</v>
      </c>
      <c r="D135" s="38" t="s">
        <v>87</v>
      </c>
      <c r="E135" s="36">
        <v>14.0</v>
      </c>
      <c r="F135" s="36">
        <v>23.0</v>
      </c>
      <c r="G135" s="36" t="str">
        <f t="shared" si="6"/>
        <v>8.166821993</v>
      </c>
      <c r="H135" s="36"/>
      <c r="I135" s="36"/>
      <c r="J135" s="36"/>
      <c r="K135" s="36"/>
    </row>
    <row r="136">
      <c r="A136" s="37">
        <v>41502.0</v>
      </c>
      <c r="B136" s="36" t="s">
        <v>59</v>
      </c>
      <c r="C136" s="39" t="s">
        <v>90</v>
      </c>
      <c r="D136" s="38" t="s">
        <v>87</v>
      </c>
      <c r="E136" s="36">
        <v>15.0</v>
      </c>
      <c r="F136" s="36">
        <v>32.0</v>
      </c>
      <c r="G136" s="36" t="str">
        <f t="shared" si="6"/>
        <v>11.36253495</v>
      </c>
      <c r="H136" s="36"/>
      <c r="I136" s="36"/>
      <c r="J136" s="36"/>
      <c r="K136" s="36"/>
    </row>
    <row r="137">
      <c r="A137" s="37">
        <v>41502.0</v>
      </c>
      <c r="B137" s="36" t="s">
        <v>59</v>
      </c>
      <c r="C137" s="39" t="s">
        <v>90</v>
      </c>
      <c r="D137" s="38" t="s">
        <v>87</v>
      </c>
      <c r="E137" s="36">
        <v>16.0</v>
      </c>
      <c r="F137" s="36">
        <v>31.0</v>
      </c>
      <c r="G137" s="36" t="str">
        <f t="shared" si="6"/>
        <v>11.00745573</v>
      </c>
      <c r="H137" s="36"/>
      <c r="I137" s="36"/>
      <c r="J137" s="36"/>
      <c r="K137" s="36"/>
    </row>
    <row r="138">
      <c r="A138" s="37">
        <v>41502.0</v>
      </c>
      <c r="B138" s="36" t="s">
        <v>59</v>
      </c>
      <c r="C138" s="39" t="s">
        <v>90</v>
      </c>
      <c r="D138" s="38" t="s">
        <v>87</v>
      </c>
      <c r="E138" s="36">
        <v>17.0</v>
      </c>
      <c r="F138" s="36">
        <v>28.0</v>
      </c>
      <c r="G138" s="36" t="str">
        <f t="shared" si="6"/>
        <v>9.942218079</v>
      </c>
      <c r="H138" s="36"/>
      <c r="I138" s="36"/>
      <c r="J138" s="36"/>
      <c r="K138" s="36"/>
    </row>
    <row r="139">
      <c r="A139" s="37">
        <v>41502.0</v>
      </c>
      <c r="B139" s="36" t="s">
        <v>59</v>
      </c>
      <c r="C139" s="39" t="s">
        <v>90</v>
      </c>
      <c r="D139" s="38" t="s">
        <v>87</v>
      </c>
      <c r="E139" s="36">
        <v>18.0</v>
      </c>
      <c r="F139" s="36">
        <v>26.0</v>
      </c>
      <c r="G139" s="36" t="str">
        <f t="shared" si="6"/>
        <v>9.232059645</v>
      </c>
      <c r="H139" s="36"/>
      <c r="I139" s="36"/>
      <c r="J139" s="36"/>
      <c r="K139" s="36"/>
    </row>
    <row r="140">
      <c r="A140" s="37">
        <v>41502.0</v>
      </c>
      <c r="B140" s="36" t="s">
        <v>59</v>
      </c>
      <c r="C140" s="39" t="s">
        <v>90</v>
      </c>
      <c r="D140" s="38" t="s">
        <v>87</v>
      </c>
      <c r="E140" s="36">
        <v>19.0</v>
      </c>
      <c r="F140" s="36">
        <v>28.0</v>
      </c>
      <c r="G140" s="36" t="str">
        <f t="shared" si="6"/>
        <v>9.942218079</v>
      </c>
      <c r="H140" s="36"/>
      <c r="I140" s="36"/>
      <c r="J140" s="36"/>
      <c r="K140" s="36"/>
    </row>
    <row r="141">
      <c r="A141" s="37">
        <v>41502.0</v>
      </c>
      <c r="B141" s="36" t="s">
        <v>59</v>
      </c>
      <c r="C141" s="39" t="s">
        <v>90</v>
      </c>
      <c r="D141" s="38" t="s">
        <v>87</v>
      </c>
      <c r="E141" s="36">
        <v>20.0</v>
      </c>
      <c r="F141" s="36">
        <v>46.0</v>
      </c>
      <c r="G141" s="36" t="str">
        <f t="shared" si="6"/>
        <v>16.33364399</v>
      </c>
      <c r="H141" s="36"/>
      <c r="I141" s="36"/>
      <c r="J141" s="36"/>
      <c r="K141" s="36"/>
    </row>
    <row r="142">
      <c r="A142" s="37">
        <v>41502.0</v>
      </c>
      <c r="B142" s="36" t="s">
        <v>59</v>
      </c>
      <c r="C142" s="39" t="s">
        <v>90</v>
      </c>
      <c r="D142" s="38" t="s">
        <v>87</v>
      </c>
      <c r="E142" s="36">
        <v>21.0</v>
      </c>
      <c r="F142" s="36">
        <v>32.0</v>
      </c>
      <c r="G142" s="36" t="str">
        <f t="shared" si="6"/>
        <v>11.36253495</v>
      </c>
      <c r="H142" s="36"/>
      <c r="I142" s="36"/>
      <c r="J142" s="36"/>
      <c r="K142" s="36"/>
    </row>
    <row r="143">
      <c r="A143" s="37">
        <v>41502.0</v>
      </c>
      <c r="B143" s="36" t="s">
        <v>59</v>
      </c>
      <c r="C143" s="39" t="s">
        <v>90</v>
      </c>
      <c r="D143" s="38" t="s">
        <v>87</v>
      </c>
      <c r="E143" s="36">
        <v>22.0</v>
      </c>
      <c r="F143" s="36">
        <v>23.0</v>
      </c>
      <c r="G143" s="36" t="str">
        <f t="shared" si="6"/>
        <v>8.166821993</v>
      </c>
      <c r="H143" s="36"/>
      <c r="I143" s="36"/>
      <c r="J143" s="36"/>
      <c r="K143" s="36"/>
    </row>
    <row r="144">
      <c r="A144" s="37">
        <v>41502.0</v>
      </c>
      <c r="B144" s="36" t="s">
        <v>59</v>
      </c>
      <c r="C144" s="39" t="s">
        <v>90</v>
      </c>
      <c r="D144" s="38" t="s">
        <v>87</v>
      </c>
      <c r="E144" s="36">
        <v>23.0</v>
      </c>
      <c r="F144" s="36">
        <v>24.0</v>
      </c>
      <c r="G144" s="36" t="str">
        <f t="shared" si="6"/>
        <v>8.52190121</v>
      </c>
      <c r="H144" s="36"/>
      <c r="I144" s="36"/>
      <c r="J144" s="36"/>
      <c r="K144" s="36"/>
    </row>
    <row r="145">
      <c r="A145" s="37">
        <v>41502.0</v>
      </c>
      <c r="B145" s="36" t="s">
        <v>59</v>
      </c>
      <c r="C145" s="39" t="s">
        <v>90</v>
      </c>
      <c r="D145" s="38" t="s">
        <v>87</v>
      </c>
      <c r="E145" s="36">
        <v>24.0</v>
      </c>
      <c r="F145" s="36">
        <v>24.0</v>
      </c>
      <c r="G145" s="36" t="str">
        <f t="shared" si="6"/>
        <v>8.52190121</v>
      </c>
      <c r="H145" s="36"/>
      <c r="I145" s="36"/>
      <c r="J145" s="36"/>
      <c r="K145" s="36"/>
    </row>
    <row r="146">
      <c r="A146" s="37">
        <v>41502.0</v>
      </c>
      <c r="B146" s="36" t="s">
        <v>59</v>
      </c>
      <c r="C146" s="39" t="s">
        <v>90</v>
      </c>
      <c r="D146" s="38" t="s">
        <v>84</v>
      </c>
      <c r="E146" s="36">
        <v>1.0</v>
      </c>
      <c r="F146" s="36">
        <v>33.0</v>
      </c>
      <c r="G146" s="36" t="str">
        <f t="shared" ref="G146:G169" si="7">0.3659942363*F146</f>
        <v>12.0778098</v>
      </c>
      <c r="H146" s="36"/>
      <c r="I146" s="36"/>
      <c r="J146" s="36"/>
      <c r="K146" s="36"/>
    </row>
    <row r="147">
      <c r="A147" s="37">
        <v>41502.0</v>
      </c>
      <c r="B147" s="36" t="s">
        <v>59</v>
      </c>
      <c r="C147" s="39" t="s">
        <v>90</v>
      </c>
      <c r="D147" s="38" t="s">
        <v>84</v>
      </c>
      <c r="E147" s="36">
        <v>2.0</v>
      </c>
      <c r="F147" s="36">
        <v>35.0</v>
      </c>
      <c r="G147" s="36" t="str">
        <f t="shared" si="7"/>
        <v>12.80979827</v>
      </c>
      <c r="H147" s="36"/>
      <c r="I147" s="36"/>
      <c r="J147" s="36"/>
      <c r="K147" s="36"/>
    </row>
    <row r="148">
      <c r="A148" s="37">
        <v>41502.0</v>
      </c>
      <c r="B148" s="36" t="s">
        <v>59</v>
      </c>
      <c r="C148" s="39" t="s">
        <v>90</v>
      </c>
      <c r="D148" s="38" t="s">
        <v>84</v>
      </c>
      <c r="E148" s="36">
        <v>3.0</v>
      </c>
      <c r="F148" s="36">
        <v>30.0</v>
      </c>
      <c r="G148" s="36" t="str">
        <f t="shared" si="7"/>
        <v>10.97982709</v>
      </c>
      <c r="H148" s="36"/>
      <c r="I148" s="36"/>
      <c r="J148" s="36"/>
      <c r="K148" s="36"/>
    </row>
    <row r="149">
      <c r="A149" s="37">
        <v>41502.0</v>
      </c>
      <c r="B149" s="36" t="s">
        <v>59</v>
      </c>
      <c r="C149" s="39" t="s">
        <v>90</v>
      </c>
      <c r="D149" s="38" t="s">
        <v>84</v>
      </c>
      <c r="E149" s="36">
        <v>4.0</v>
      </c>
      <c r="F149" s="36">
        <v>30.0</v>
      </c>
      <c r="G149" s="36" t="str">
        <f t="shared" si="7"/>
        <v>10.97982709</v>
      </c>
      <c r="H149" s="36"/>
      <c r="I149" s="36"/>
      <c r="J149" s="36"/>
      <c r="K149" s="36"/>
    </row>
    <row r="150">
      <c r="A150" s="37">
        <v>41502.0</v>
      </c>
      <c r="B150" s="36" t="s">
        <v>59</v>
      </c>
      <c r="C150" s="39" t="s">
        <v>90</v>
      </c>
      <c r="D150" s="38" t="s">
        <v>84</v>
      </c>
      <c r="E150" s="36">
        <v>5.0</v>
      </c>
      <c r="F150" s="36">
        <v>33.0</v>
      </c>
      <c r="G150" s="36" t="str">
        <f t="shared" si="7"/>
        <v>12.0778098</v>
      </c>
      <c r="H150" s="36"/>
      <c r="I150" s="36"/>
      <c r="J150" s="36"/>
      <c r="K150" s="36"/>
    </row>
    <row r="151">
      <c r="A151" s="37">
        <v>41502.0</v>
      </c>
      <c r="B151" s="36" t="s">
        <v>59</v>
      </c>
      <c r="C151" s="39" t="s">
        <v>90</v>
      </c>
      <c r="D151" s="38" t="s">
        <v>84</v>
      </c>
      <c r="E151" s="36">
        <v>6.0</v>
      </c>
      <c r="F151" s="36">
        <v>36.0</v>
      </c>
      <c r="G151" s="36" t="str">
        <f t="shared" si="7"/>
        <v>13.17579251</v>
      </c>
      <c r="H151" s="36"/>
      <c r="I151" s="36"/>
      <c r="J151" s="36"/>
      <c r="K151" s="36"/>
    </row>
    <row r="152">
      <c r="A152" s="37">
        <v>41502.0</v>
      </c>
      <c r="B152" s="36" t="s">
        <v>59</v>
      </c>
      <c r="C152" s="39" t="s">
        <v>90</v>
      </c>
      <c r="D152" s="38" t="s">
        <v>84</v>
      </c>
      <c r="E152" s="36">
        <v>7.0</v>
      </c>
      <c r="F152" s="36">
        <v>30.0</v>
      </c>
      <c r="G152" s="36" t="str">
        <f t="shared" si="7"/>
        <v>10.97982709</v>
      </c>
      <c r="H152" s="36"/>
      <c r="I152" s="36"/>
      <c r="J152" s="36"/>
      <c r="K152" s="36"/>
    </row>
    <row r="153">
      <c r="A153" s="37">
        <v>41502.0</v>
      </c>
      <c r="B153" s="36" t="s">
        <v>59</v>
      </c>
      <c r="C153" s="39" t="s">
        <v>90</v>
      </c>
      <c r="D153" s="38" t="s">
        <v>84</v>
      </c>
      <c r="E153" s="36">
        <v>8.0</v>
      </c>
      <c r="F153" s="36">
        <v>27.0</v>
      </c>
      <c r="G153" s="36" t="str">
        <f t="shared" si="7"/>
        <v>9.88184438</v>
      </c>
      <c r="H153" s="36"/>
      <c r="I153" s="36"/>
      <c r="J153" s="36"/>
      <c r="K153" s="36"/>
    </row>
    <row r="154">
      <c r="A154" s="37">
        <v>41502.0</v>
      </c>
      <c r="B154" s="36" t="s">
        <v>59</v>
      </c>
      <c r="C154" s="39" t="s">
        <v>90</v>
      </c>
      <c r="D154" s="38" t="s">
        <v>84</v>
      </c>
      <c r="E154" s="36">
        <v>9.0</v>
      </c>
      <c r="F154" s="36">
        <v>19.0</v>
      </c>
      <c r="G154" s="36" t="str">
        <f t="shared" si="7"/>
        <v>6.95389049</v>
      </c>
      <c r="H154" s="36"/>
      <c r="I154" s="36"/>
      <c r="J154" s="36"/>
      <c r="K154" s="36"/>
    </row>
    <row r="155">
      <c r="A155" s="37">
        <v>41502.0</v>
      </c>
      <c r="B155" s="36" t="s">
        <v>59</v>
      </c>
      <c r="C155" s="39" t="s">
        <v>90</v>
      </c>
      <c r="D155" s="38" t="s">
        <v>84</v>
      </c>
      <c r="E155" s="36">
        <v>10.0</v>
      </c>
      <c r="F155" s="36">
        <v>26.0</v>
      </c>
      <c r="G155" s="36" t="str">
        <f t="shared" si="7"/>
        <v>9.515850144</v>
      </c>
      <c r="H155" s="36"/>
      <c r="I155" s="36"/>
      <c r="J155" s="36"/>
      <c r="K155" s="36"/>
    </row>
    <row r="156">
      <c r="A156" s="37">
        <v>41502.0</v>
      </c>
      <c r="B156" s="36" t="s">
        <v>59</v>
      </c>
      <c r="C156" s="39" t="s">
        <v>90</v>
      </c>
      <c r="D156" s="38" t="s">
        <v>84</v>
      </c>
      <c r="E156" s="36">
        <v>11.0</v>
      </c>
      <c r="F156" s="36">
        <v>28.0</v>
      </c>
      <c r="G156" s="36" t="str">
        <f t="shared" si="7"/>
        <v>10.24783862</v>
      </c>
      <c r="H156" s="36"/>
      <c r="I156" s="36"/>
      <c r="J156" s="36"/>
      <c r="K156" s="36"/>
    </row>
    <row r="157">
      <c r="A157" s="37">
        <v>41502.0</v>
      </c>
      <c r="B157" s="36" t="s">
        <v>59</v>
      </c>
      <c r="C157" s="39" t="s">
        <v>90</v>
      </c>
      <c r="D157" s="38" t="s">
        <v>84</v>
      </c>
      <c r="E157" s="36">
        <v>12.0</v>
      </c>
      <c r="F157" s="36">
        <v>25.0</v>
      </c>
      <c r="G157" s="36" t="str">
        <f t="shared" si="7"/>
        <v>9.149855908</v>
      </c>
      <c r="H157" s="36"/>
      <c r="I157" s="36"/>
      <c r="J157" s="36"/>
      <c r="K157" s="36"/>
    </row>
    <row r="158">
      <c r="A158" s="37">
        <v>41502.0</v>
      </c>
      <c r="B158" s="36" t="s">
        <v>59</v>
      </c>
      <c r="C158" s="39" t="s">
        <v>90</v>
      </c>
      <c r="D158" s="38" t="s">
        <v>84</v>
      </c>
      <c r="E158" s="36">
        <v>13.0</v>
      </c>
      <c r="F158" s="36">
        <v>38.0</v>
      </c>
      <c r="G158" s="36" t="str">
        <f t="shared" si="7"/>
        <v>13.90778098</v>
      </c>
      <c r="H158" s="36"/>
      <c r="I158" s="36"/>
      <c r="J158" s="36"/>
      <c r="K158" s="36"/>
    </row>
    <row r="159">
      <c r="A159" s="37">
        <v>41502.0</v>
      </c>
      <c r="B159" s="36" t="s">
        <v>59</v>
      </c>
      <c r="C159" s="39" t="s">
        <v>90</v>
      </c>
      <c r="D159" s="38" t="s">
        <v>84</v>
      </c>
      <c r="E159" s="36">
        <v>14.0</v>
      </c>
      <c r="F159" s="36">
        <v>31.0</v>
      </c>
      <c r="G159" s="36" t="str">
        <f t="shared" si="7"/>
        <v>11.34582133</v>
      </c>
      <c r="H159" s="36"/>
      <c r="I159" s="36"/>
      <c r="J159" s="36"/>
      <c r="K159" s="36"/>
    </row>
    <row r="160">
      <c r="A160" s="37">
        <v>41502.0</v>
      </c>
      <c r="B160" s="36" t="s">
        <v>59</v>
      </c>
      <c r="C160" s="39" t="s">
        <v>90</v>
      </c>
      <c r="D160" s="38" t="s">
        <v>84</v>
      </c>
      <c r="E160" s="36">
        <v>15.0</v>
      </c>
      <c r="F160" s="36">
        <v>28.0</v>
      </c>
      <c r="G160" s="36" t="str">
        <f t="shared" si="7"/>
        <v>10.24783862</v>
      </c>
      <c r="H160" s="36"/>
      <c r="I160" s="36"/>
      <c r="J160" s="36"/>
      <c r="K160" s="36"/>
    </row>
    <row r="161">
      <c r="A161" s="37">
        <v>41502.0</v>
      </c>
      <c r="B161" s="36" t="s">
        <v>59</v>
      </c>
      <c r="C161" s="39" t="s">
        <v>90</v>
      </c>
      <c r="D161" s="38" t="s">
        <v>84</v>
      </c>
      <c r="E161" s="36">
        <v>16.0</v>
      </c>
      <c r="F161" s="36">
        <v>32.0</v>
      </c>
      <c r="G161" s="36" t="str">
        <f t="shared" si="7"/>
        <v>11.71181556</v>
      </c>
      <c r="H161" s="36"/>
      <c r="I161" s="36"/>
      <c r="J161" s="36"/>
      <c r="K161" s="36"/>
    </row>
    <row r="162">
      <c r="A162" s="37">
        <v>41502.0</v>
      </c>
      <c r="B162" s="36" t="s">
        <v>59</v>
      </c>
      <c r="C162" s="39" t="s">
        <v>90</v>
      </c>
      <c r="D162" s="38" t="s">
        <v>84</v>
      </c>
      <c r="E162" s="36">
        <v>17.0</v>
      </c>
      <c r="F162" s="36">
        <v>33.0</v>
      </c>
      <c r="G162" s="36" t="str">
        <f t="shared" si="7"/>
        <v>12.0778098</v>
      </c>
      <c r="H162" s="36"/>
      <c r="I162" s="36"/>
      <c r="J162" s="36"/>
      <c r="K162" s="36"/>
    </row>
    <row r="163">
      <c r="A163" s="37">
        <v>41502.0</v>
      </c>
      <c r="B163" s="36" t="s">
        <v>59</v>
      </c>
      <c r="C163" s="39" t="s">
        <v>90</v>
      </c>
      <c r="D163" s="38" t="s">
        <v>84</v>
      </c>
      <c r="E163" s="36">
        <v>18.0</v>
      </c>
      <c r="F163" s="36">
        <v>29.0</v>
      </c>
      <c r="G163" s="36" t="str">
        <f t="shared" si="7"/>
        <v>10.61383285</v>
      </c>
      <c r="H163" s="36"/>
      <c r="I163" s="36"/>
      <c r="J163" s="36"/>
      <c r="K163" s="36"/>
    </row>
    <row r="164">
      <c r="A164" s="37">
        <v>41502.0</v>
      </c>
      <c r="B164" s="36" t="s">
        <v>59</v>
      </c>
      <c r="C164" s="39" t="s">
        <v>90</v>
      </c>
      <c r="D164" s="38" t="s">
        <v>84</v>
      </c>
      <c r="E164" s="36">
        <v>19.0</v>
      </c>
      <c r="F164" s="36">
        <v>27.0</v>
      </c>
      <c r="G164" s="36" t="str">
        <f t="shared" si="7"/>
        <v>9.88184438</v>
      </c>
      <c r="H164" s="36"/>
      <c r="I164" s="36"/>
      <c r="J164" s="36"/>
      <c r="K164" s="36"/>
    </row>
    <row r="165">
      <c r="A165" s="37">
        <v>41502.0</v>
      </c>
      <c r="B165" s="36" t="s">
        <v>59</v>
      </c>
      <c r="C165" s="39" t="s">
        <v>90</v>
      </c>
      <c r="D165" s="38" t="s">
        <v>84</v>
      </c>
      <c r="E165" s="36">
        <v>20.0</v>
      </c>
      <c r="F165" s="36">
        <v>27.0</v>
      </c>
      <c r="G165" s="36" t="str">
        <f t="shared" si="7"/>
        <v>9.88184438</v>
      </c>
      <c r="H165" s="36"/>
      <c r="I165" s="36"/>
      <c r="J165" s="36"/>
      <c r="K165" s="36"/>
    </row>
    <row r="166">
      <c r="A166" s="37">
        <v>41502.0</v>
      </c>
      <c r="B166" s="36" t="s">
        <v>59</v>
      </c>
      <c r="C166" s="39" t="s">
        <v>90</v>
      </c>
      <c r="D166" s="38" t="s">
        <v>84</v>
      </c>
      <c r="E166" s="36">
        <v>21.0</v>
      </c>
      <c r="F166" s="36">
        <v>26.0</v>
      </c>
      <c r="G166" s="36" t="str">
        <f t="shared" si="7"/>
        <v>9.515850144</v>
      </c>
      <c r="H166" s="36"/>
      <c r="I166" s="36"/>
      <c r="J166" s="36"/>
      <c r="K166" s="36"/>
    </row>
    <row r="167">
      <c r="A167" s="37">
        <v>41502.0</v>
      </c>
      <c r="B167" s="36" t="s">
        <v>59</v>
      </c>
      <c r="C167" s="39" t="s">
        <v>90</v>
      </c>
      <c r="D167" s="38" t="s">
        <v>84</v>
      </c>
      <c r="E167" s="36">
        <v>22.0</v>
      </c>
      <c r="F167" s="36">
        <v>18.0</v>
      </c>
      <c r="G167" s="36" t="str">
        <f t="shared" si="7"/>
        <v>6.587896253</v>
      </c>
      <c r="H167" s="36"/>
      <c r="I167" s="36"/>
      <c r="J167" s="36"/>
      <c r="K167" s="36"/>
    </row>
    <row r="168">
      <c r="A168" s="37">
        <v>41502.0</v>
      </c>
      <c r="B168" s="36" t="s">
        <v>59</v>
      </c>
      <c r="C168" s="39" t="s">
        <v>90</v>
      </c>
      <c r="D168" s="38" t="s">
        <v>84</v>
      </c>
      <c r="E168" s="36">
        <v>23.0</v>
      </c>
      <c r="F168" s="36">
        <v>32.0</v>
      </c>
      <c r="G168" s="36" t="str">
        <f t="shared" si="7"/>
        <v>11.71181556</v>
      </c>
      <c r="H168" s="36"/>
      <c r="I168" s="36"/>
      <c r="J168" s="36"/>
      <c r="K168" s="36"/>
    </row>
    <row r="169">
      <c r="A169" s="37">
        <v>41502.0</v>
      </c>
      <c r="B169" s="36" t="s">
        <v>59</v>
      </c>
      <c r="C169" s="39" t="s">
        <v>90</v>
      </c>
      <c r="D169" s="38" t="s">
        <v>84</v>
      </c>
      <c r="E169" s="36">
        <v>24.0</v>
      </c>
      <c r="F169" s="36">
        <v>17.0</v>
      </c>
      <c r="G169" s="36" t="str">
        <f t="shared" si="7"/>
        <v>6.221902017</v>
      </c>
      <c r="H169" s="36"/>
      <c r="I169" s="36"/>
      <c r="J169" s="36"/>
      <c r="K169" s="36"/>
    </row>
    <row r="170">
      <c r="A170" s="37">
        <v>41502.0</v>
      </c>
      <c r="B170" s="36" t="s">
        <v>59</v>
      </c>
      <c r="C170" s="39" t="s">
        <v>90</v>
      </c>
      <c r="D170" s="38" t="s">
        <v>83</v>
      </c>
      <c r="E170" s="36">
        <v>1.0</v>
      </c>
      <c r="F170" s="36">
        <v>41.0</v>
      </c>
      <c r="G170" s="36" t="str">
        <f t="shared" ref="G170:G193" si="8">0.3590951932*F170</f>
        <v>14.72290292</v>
      </c>
      <c r="H170" s="36"/>
      <c r="I170" s="36"/>
      <c r="J170" s="36"/>
      <c r="K170" s="36"/>
    </row>
    <row r="171">
      <c r="A171" s="37">
        <v>41502.0</v>
      </c>
      <c r="B171" s="36" t="s">
        <v>59</v>
      </c>
      <c r="C171" s="39" t="s">
        <v>90</v>
      </c>
      <c r="D171" s="38" t="s">
        <v>83</v>
      </c>
      <c r="E171" s="36">
        <v>2.0</v>
      </c>
      <c r="F171" s="36">
        <v>30.0</v>
      </c>
      <c r="G171" s="36" t="str">
        <f t="shared" si="8"/>
        <v>10.7728558</v>
      </c>
      <c r="H171" s="36"/>
      <c r="I171" s="36"/>
      <c r="J171" s="36"/>
      <c r="K171" s="36"/>
    </row>
    <row r="172">
      <c r="A172" s="37">
        <v>41502.0</v>
      </c>
      <c r="B172" s="36" t="s">
        <v>59</v>
      </c>
      <c r="C172" s="39" t="s">
        <v>90</v>
      </c>
      <c r="D172" s="38" t="s">
        <v>83</v>
      </c>
      <c r="E172" s="36">
        <v>3.0</v>
      </c>
      <c r="F172" s="36">
        <v>38.0</v>
      </c>
      <c r="G172" s="36" t="str">
        <f t="shared" si="8"/>
        <v>13.64561734</v>
      </c>
      <c r="H172" s="36"/>
      <c r="I172" s="36"/>
      <c r="J172" s="36"/>
      <c r="K172" s="36"/>
    </row>
    <row r="173">
      <c r="A173" s="37">
        <v>41502.0</v>
      </c>
      <c r="B173" s="36" t="s">
        <v>59</v>
      </c>
      <c r="C173" s="39" t="s">
        <v>90</v>
      </c>
      <c r="D173" s="38" t="s">
        <v>83</v>
      </c>
      <c r="E173" s="36">
        <v>4.0</v>
      </c>
      <c r="F173" s="36">
        <v>29.0</v>
      </c>
      <c r="G173" s="36" t="str">
        <f t="shared" si="8"/>
        <v>10.4137606</v>
      </c>
      <c r="H173" s="36"/>
      <c r="I173" s="36"/>
      <c r="J173" s="36"/>
      <c r="K173" s="36"/>
    </row>
    <row r="174">
      <c r="A174" s="37">
        <v>41502.0</v>
      </c>
      <c r="B174" s="36" t="s">
        <v>59</v>
      </c>
      <c r="C174" s="39" t="s">
        <v>90</v>
      </c>
      <c r="D174" s="38" t="s">
        <v>83</v>
      </c>
      <c r="E174" s="36">
        <v>5.0</v>
      </c>
      <c r="F174" s="36">
        <v>29.0</v>
      </c>
      <c r="G174" s="36" t="str">
        <f t="shared" si="8"/>
        <v>10.4137606</v>
      </c>
      <c r="H174" s="36"/>
      <c r="I174" s="36"/>
      <c r="J174" s="36"/>
      <c r="K174" s="36"/>
    </row>
    <row r="175">
      <c r="A175" s="37">
        <v>41502.0</v>
      </c>
      <c r="B175" s="36" t="s">
        <v>59</v>
      </c>
      <c r="C175" s="39" t="s">
        <v>90</v>
      </c>
      <c r="D175" s="38" t="s">
        <v>83</v>
      </c>
      <c r="E175" s="36">
        <v>6.0</v>
      </c>
      <c r="F175" s="36">
        <v>32.0</v>
      </c>
      <c r="G175" s="36" t="str">
        <f t="shared" si="8"/>
        <v>11.49104618</v>
      </c>
      <c r="H175" s="36"/>
      <c r="I175" s="36"/>
      <c r="J175" s="36"/>
      <c r="K175" s="36"/>
    </row>
    <row r="176">
      <c r="A176" s="37">
        <v>41502.0</v>
      </c>
      <c r="B176" s="36" t="s">
        <v>59</v>
      </c>
      <c r="C176" s="39" t="s">
        <v>90</v>
      </c>
      <c r="D176" s="38" t="s">
        <v>83</v>
      </c>
      <c r="E176" s="36">
        <v>7.0</v>
      </c>
      <c r="F176" s="36">
        <v>23.0</v>
      </c>
      <c r="G176" s="36" t="str">
        <f t="shared" si="8"/>
        <v>8.259189444</v>
      </c>
      <c r="H176" s="36"/>
      <c r="I176" s="36"/>
      <c r="J176" s="36"/>
      <c r="K176" s="36"/>
    </row>
    <row r="177">
      <c r="A177" s="37">
        <v>41502.0</v>
      </c>
      <c r="B177" s="36" t="s">
        <v>59</v>
      </c>
      <c r="C177" s="39" t="s">
        <v>90</v>
      </c>
      <c r="D177" s="38" t="s">
        <v>83</v>
      </c>
      <c r="E177" s="36">
        <v>8.0</v>
      </c>
      <c r="F177" s="36">
        <v>27.0</v>
      </c>
      <c r="G177" s="36" t="str">
        <f t="shared" si="8"/>
        <v>9.695570216</v>
      </c>
      <c r="H177" s="36"/>
      <c r="I177" s="36"/>
      <c r="J177" s="36"/>
      <c r="K177" s="36"/>
    </row>
    <row r="178">
      <c r="A178" s="37">
        <v>41502.0</v>
      </c>
      <c r="B178" s="36" t="s">
        <v>59</v>
      </c>
      <c r="C178" s="39" t="s">
        <v>90</v>
      </c>
      <c r="D178" s="38" t="s">
        <v>83</v>
      </c>
      <c r="E178" s="36">
        <v>9.0</v>
      </c>
      <c r="F178" s="36">
        <v>33.0</v>
      </c>
      <c r="G178" s="36" t="str">
        <f t="shared" si="8"/>
        <v>11.85014138</v>
      </c>
      <c r="H178" s="36"/>
      <c r="I178" s="36"/>
      <c r="J178" s="36"/>
      <c r="K178" s="36"/>
    </row>
    <row r="179">
      <c r="A179" s="37">
        <v>41502.0</v>
      </c>
      <c r="B179" s="36" t="s">
        <v>59</v>
      </c>
      <c r="C179" s="39" t="s">
        <v>90</v>
      </c>
      <c r="D179" s="38" t="s">
        <v>83</v>
      </c>
      <c r="E179" s="36">
        <v>10.0</v>
      </c>
      <c r="F179" s="36">
        <v>26.0</v>
      </c>
      <c r="G179" s="36" t="str">
        <f t="shared" si="8"/>
        <v>9.336475023</v>
      </c>
      <c r="H179" s="36"/>
      <c r="I179" s="36"/>
      <c r="J179" s="36"/>
      <c r="K179" s="36"/>
    </row>
    <row r="180">
      <c r="A180" s="37">
        <v>41502.0</v>
      </c>
      <c r="B180" s="36" t="s">
        <v>59</v>
      </c>
      <c r="C180" s="39" t="s">
        <v>90</v>
      </c>
      <c r="D180" s="38" t="s">
        <v>83</v>
      </c>
      <c r="E180" s="36">
        <v>11.0</v>
      </c>
      <c r="F180" s="36">
        <v>26.0</v>
      </c>
      <c r="G180" s="36" t="str">
        <f t="shared" si="8"/>
        <v>9.336475023</v>
      </c>
      <c r="H180" s="36"/>
      <c r="I180" s="36"/>
      <c r="J180" s="36"/>
      <c r="K180" s="36"/>
    </row>
    <row r="181">
      <c r="A181" s="37">
        <v>41502.0</v>
      </c>
      <c r="B181" s="36" t="s">
        <v>59</v>
      </c>
      <c r="C181" s="39" t="s">
        <v>90</v>
      </c>
      <c r="D181" s="38" t="s">
        <v>83</v>
      </c>
      <c r="E181" s="36">
        <v>12.0</v>
      </c>
      <c r="F181" s="36">
        <v>25.0</v>
      </c>
      <c r="G181" s="36" t="str">
        <f t="shared" si="8"/>
        <v>8.97737983</v>
      </c>
      <c r="H181" s="36"/>
      <c r="I181" s="36"/>
      <c r="J181" s="36"/>
      <c r="K181" s="36"/>
    </row>
    <row r="182">
      <c r="A182" s="37">
        <v>41502.0</v>
      </c>
      <c r="B182" s="36" t="s">
        <v>59</v>
      </c>
      <c r="C182" s="39" t="s">
        <v>90</v>
      </c>
      <c r="D182" s="38" t="s">
        <v>83</v>
      </c>
      <c r="E182" s="36">
        <v>13.0</v>
      </c>
      <c r="F182" s="36">
        <v>20.0</v>
      </c>
      <c r="G182" s="36" t="str">
        <f t="shared" si="8"/>
        <v>7.181903864</v>
      </c>
      <c r="H182" s="36"/>
      <c r="I182" s="36"/>
      <c r="J182" s="36"/>
      <c r="K182" s="36"/>
    </row>
    <row r="183">
      <c r="A183" s="37">
        <v>41502.0</v>
      </c>
      <c r="B183" s="36" t="s">
        <v>59</v>
      </c>
      <c r="C183" s="39" t="s">
        <v>90</v>
      </c>
      <c r="D183" s="38" t="s">
        <v>83</v>
      </c>
      <c r="E183" s="36">
        <v>14.0</v>
      </c>
      <c r="F183" s="36">
        <v>34.0</v>
      </c>
      <c r="G183" s="36" t="str">
        <f t="shared" si="8"/>
        <v>12.20923657</v>
      </c>
      <c r="H183" s="36"/>
      <c r="I183" s="36"/>
      <c r="J183" s="36"/>
      <c r="K183" s="36"/>
    </row>
    <row r="184">
      <c r="A184" s="37">
        <v>41502.0</v>
      </c>
      <c r="B184" s="36" t="s">
        <v>59</v>
      </c>
      <c r="C184" s="39" t="s">
        <v>90</v>
      </c>
      <c r="D184" s="38" t="s">
        <v>83</v>
      </c>
      <c r="E184" s="36">
        <v>15.0</v>
      </c>
      <c r="F184" s="36">
        <v>30.0</v>
      </c>
      <c r="G184" s="36" t="str">
        <f t="shared" si="8"/>
        <v>10.7728558</v>
      </c>
      <c r="H184" s="36"/>
      <c r="I184" s="36"/>
      <c r="J184" s="36"/>
      <c r="K184" s="36"/>
    </row>
    <row r="185">
      <c r="A185" s="37">
        <v>41502.0</v>
      </c>
      <c r="B185" s="36" t="s">
        <v>59</v>
      </c>
      <c r="C185" s="39" t="s">
        <v>90</v>
      </c>
      <c r="D185" s="38" t="s">
        <v>83</v>
      </c>
      <c r="E185" s="36">
        <v>16.0</v>
      </c>
      <c r="F185" s="36">
        <v>28.0</v>
      </c>
      <c r="G185" s="36" t="str">
        <f t="shared" si="8"/>
        <v>10.05466541</v>
      </c>
      <c r="H185" s="36"/>
      <c r="I185" s="36"/>
      <c r="J185" s="36"/>
      <c r="K185" s="36"/>
    </row>
    <row r="186">
      <c r="A186" s="37">
        <v>41502.0</v>
      </c>
      <c r="B186" s="36" t="s">
        <v>59</v>
      </c>
      <c r="C186" s="39" t="s">
        <v>90</v>
      </c>
      <c r="D186" s="38" t="s">
        <v>83</v>
      </c>
      <c r="E186" s="36">
        <v>17.0</v>
      </c>
      <c r="F186" s="36">
        <v>18.0</v>
      </c>
      <c r="G186" s="36" t="str">
        <f t="shared" si="8"/>
        <v>6.463713478</v>
      </c>
      <c r="H186" s="36"/>
      <c r="I186" s="36"/>
      <c r="J186" s="36"/>
      <c r="K186" s="36"/>
    </row>
    <row r="187">
      <c r="A187" s="37">
        <v>41502.0</v>
      </c>
      <c r="B187" s="36" t="s">
        <v>59</v>
      </c>
      <c r="C187" s="39" t="s">
        <v>90</v>
      </c>
      <c r="D187" s="38" t="s">
        <v>83</v>
      </c>
      <c r="E187" s="36">
        <v>18.0</v>
      </c>
      <c r="F187" s="36">
        <v>19.0</v>
      </c>
      <c r="G187" s="36" t="str">
        <f t="shared" si="8"/>
        <v>6.822808671</v>
      </c>
      <c r="H187" s="36"/>
      <c r="I187" s="36"/>
      <c r="J187" s="36"/>
      <c r="K187" s="36"/>
    </row>
    <row r="188">
      <c r="A188" s="37">
        <v>41502.0</v>
      </c>
      <c r="B188" s="36" t="s">
        <v>59</v>
      </c>
      <c r="C188" s="39" t="s">
        <v>90</v>
      </c>
      <c r="D188" s="38" t="s">
        <v>83</v>
      </c>
      <c r="E188" s="36">
        <v>19.0</v>
      </c>
      <c r="F188" s="36">
        <v>25.0</v>
      </c>
      <c r="G188" s="36" t="str">
        <f t="shared" si="8"/>
        <v>8.97737983</v>
      </c>
      <c r="H188" s="36"/>
      <c r="I188" s="36"/>
      <c r="J188" s="36"/>
      <c r="K188" s="36"/>
    </row>
    <row r="189">
      <c r="A189" s="37">
        <v>41502.0</v>
      </c>
      <c r="B189" s="36" t="s">
        <v>59</v>
      </c>
      <c r="C189" s="39" t="s">
        <v>90</v>
      </c>
      <c r="D189" s="38" t="s">
        <v>83</v>
      </c>
      <c r="E189" s="36">
        <v>20.0</v>
      </c>
      <c r="F189" s="36">
        <v>23.0</v>
      </c>
      <c r="G189" s="36" t="str">
        <f t="shared" si="8"/>
        <v>8.259189444</v>
      </c>
      <c r="H189" s="36"/>
      <c r="I189" s="36"/>
      <c r="J189" s="36"/>
      <c r="K189" s="36"/>
    </row>
    <row r="190">
      <c r="A190" s="37">
        <v>41502.0</v>
      </c>
      <c r="B190" s="36" t="s">
        <v>59</v>
      </c>
      <c r="C190" s="39" t="s">
        <v>90</v>
      </c>
      <c r="D190" s="38" t="s">
        <v>83</v>
      </c>
      <c r="E190" s="36">
        <v>21.0</v>
      </c>
      <c r="F190" s="36">
        <v>26.0</v>
      </c>
      <c r="G190" s="36" t="str">
        <f t="shared" si="8"/>
        <v>9.336475023</v>
      </c>
      <c r="H190" s="36"/>
      <c r="I190" s="36"/>
      <c r="J190" s="36"/>
      <c r="K190" s="36"/>
    </row>
    <row r="191">
      <c r="A191" s="37">
        <v>41502.0</v>
      </c>
      <c r="B191" s="36" t="s">
        <v>59</v>
      </c>
      <c r="C191" s="39" t="s">
        <v>90</v>
      </c>
      <c r="D191" s="38" t="s">
        <v>83</v>
      </c>
      <c r="E191" s="36">
        <v>22.0</v>
      </c>
      <c r="F191" s="36">
        <v>21.0</v>
      </c>
      <c r="G191" s="36" t="str">
        <f t="shared" si="8"/>
        <v>7.540999057</v>
      </c>
      <c r="H191" s="36"/>
      <c r="I191" s="36"/>
      <c r="J191" s="36"/>
      <c r="K191" s="36"/>
    </row>
    <row r="192">
      <c r="A192" s="37">
        <v>41502.0</v>
      </c>
      <c r="B192" s="36" t="s">
        <v>59</v>
      </c>
      <c r="C192" s="39" t="s">
        <v>90</v>
      </c>
      <c r="D192" s="38" t="s">
        <v>83</v>
      </c>
      <c r="E192" s="36">
        <v>23.0</v>
      </c>
      <c r="F192" s="36">
        <v>23.0</v>
      </c>
      <c r="G192" s="36" t="str">
        <f t="shared" si="8"/>
        <v>8.259189444</v>
      </c>
      <c r="H192" s="36"/>
      <c r="I192" s="36"/>
      <c r="J192" s="36"/>
      <c r="K192" s="36"/>
    </row>
    <row r="193">
      <c r="A193" s="37">
        <v>41502.0</v>
      </c>
      <c r="B193" s="36" t="s">
        <v>59</v>
      </c>
      <c r="C193" s="39" t="s">
        <v>90</v>
      </c>
      <c r="D193" s="38" t="s">
        <v>83</v>
      </c>
      <c r="E193" s="36">
        <v>24.0</v>
      </c>
      <c r="F193" s="36">
        <v>20.0</v>
      </c>
      <c r="G193" s="36" t="str">
        <f t="shared" si="8"/>
        <v>7.181903864</v>
      </c>
      <c r="H193" s="36"/>
      <c r="I193" s="36"/>
      <c r="J193" s="36"/>
      <c r="K193" s="36"/>
    </row>
    <row r="194">
      <c r="A194" s="37">
        <v>41502.0</v>
      </c>
      <c r="B194" s="36" t="s">
        <v>59</v>
      </c>
      <c r="C194" s="39" t="s">
        <v>91</v>
      </c>
      <c r="D194" s="38" t="s">
        <v>87</v>
      </c>
      <c r="E194" s="36">
        <v>1.0</v>
      </c>
      <c r="F194" s="36">
        <v>33.0</v>
      </c>
      <c r="G194" s="36" t="str">
        <f t="shared" ref="G194:G217" si="9">0.3516382095*F194</f>
        <v>11.60406091</v>
      </c>
      <c r="H194" s="36"/>
      <c r="I194" s="36"/>
      <c r="J194" s="36"/>
      <c r="K194" s="36"/>
    </row>
    <row r="195">
      <c r="A195" s="37">
        <v>41502.0</v>
      </c>
      <c r="B195" s="36" t="s">
        <v>59</v>
      </c>
      <c r="C195" s="39" t="s">
        <v>91</v>
      </c>
      <c r="D195" s="38" t="s">
        <v>87</v>
      </c>
      <c r="E195" s="36">
        <v>2.0</v>
      </c>
      <c r="F195" s="36">
        <v>24.0</v>
      </c>
      <c r="G195" s="36" t="str">
        <f t="shared" si="9"/>
        <v>8.439317028</v>
      </c>
      <c r="H195" s="36"/>
      <c r="I195" s="36"/>
      <c r="J195" s="36"/>
      <c r="K195" s="36"/>
    </row>
    <row r="196">
      <c r="A196" s="37">
        <v>41502.0</v>
      </c>
      <c r="B196" s="36" t="s">
        <v>59</v>
      </c>
      <c r="C196" s="39" t="s">
        <v>91</v>
      </c>
      <c r="D196" s="38" t="s">
        <v>87</v>
      </c>
      <c r="E196" s="36">
        <v>3.0</v>
      </c>
      <c r="F196" s="36">
        <v>24.0</v>
      </c>
      <c r="G196" s="36" t="str">
        <f t="shared" si="9"/>
        <v>8.439317028</v>
      </c>
      <c r="H196" s="36"/>
      <c r="I196" s="36"/>
      <c r="J196" s="36"/>
      <c r="K196" s="36"/>
    </row>
    <row r="197">
      <c r="A197" s="37">
        <v>41502.0</v>
      </c>
      <c r="B197" s="36" t="s">
        <v>59</v>
      </c>
      <c r="C197" s="39" t="s">
        <v>91</v>
      </c>
      <c r="D197" s="38" t="s">
        <v>87</v>
      </c>
      <c r="E197" s="36">
        <v>4.0</v>
      </c>
      <c r="F197" s="36">
        <v>29.0</v>
      </c>
      <c r="G197" s="36" t="str">
        <f t="shared" si="9"/>
        <v>10.19750808</v>
      </c>
      <c r="H197" s="36"/>
      <c r="I197" s="36"/>
      <c r="J197" s="36"/>
      <c r="K197" s="36"/>
    </row>
    <row r="198">
      <c r="A198" s="37">
        <v>41502.0</v>
      </c>
      <c r="B198" s="36" t="s">
        <v>59</v>
      </c>
      <c r="C198" s="39" t="s">
        <v>91</v>
      </c>
      <c r="D198" s="38" t="s">
        <v>87</v>
      </c>
      <c r="E198" s="36">
        <v>5.0</v>
      </c>
      <c r="F198" s="36">
        <v>34.0</v>
      </c>
      <c r="G198" s="36" t="str">
        <f t="shared" si="9"/>
        <v>11.95569912</v>
      </c>
      <c r="H198" s="36"/>
      <c r="I198" s="36"/>
      <c r="J198" s="36"/>
      <c r="K198" s="36"/>
    </row>
    <row r="199">
      <c r="A199" s="37">
        <v>41502.0</v>
      </c>
      <c r="B199" s="36" t="s">
        <v>59</v>
      </c>
      <c r="C199" s="39" t="s">
        <v>91</v>
      </c>
      <c r="D199" s="38" t="s">
        <v>87</v>
      </c>
      <c r="E199" s="36">
        <v>6.0</v>
      </c>
      <c r="F199" s="36">
        <v>37.0</v>
      </c>
      <c r="G199" s="36" t="str">
        <f t="shared" si="9"/>
        <v>13.01061375</v>
      </c>
      <c r="H199" s="36"/>
      <c r="I199" s="36"/>
      <c r="J199" s="36"/>
      <c r="K199" s="36"/>
    </row>
    <row r="200">
      <c r="A200" s="37">
        <v>41502.0</v>
      </c>
      <c r="B200" s="36" t="s">
        <v>59</v>
      </c>
      <c r="C200" s="39" t="s">
        <v>91</v>
      </c>
      <c r="D200" s="38" t="s">
        <v>87</v>
      </c>
      <c r="E200" s="36">
        <v>7.0</v>
      </c>
      <c r="F200" s="36">
        <v>30.0</v>
      </c>
      <c r="G200" s="36" t="str">
        <f t="shared" si="9"/>
        <v>10.54914629</v>
      </c>
      <c r="H200" s="36"/>
      <c r="I200" s="36"/>
      <c r="J200" s="36"/>
      <c r="K200" s="36"/>
    </row>
    <row r="201">
      <c r="A201" s="37">
        <v>41502.0</v>
      </c>
      <c r="B201" s="36" t="s">
        <v>59</v>
      </c>
      <c r="C201" s="39" t="s">
        <v>91</v>
      </c>
      <c r="D201" s="38" t="s">
        <v>87</v>
      </c>
      <c r="E201" s="36">
        <v>8.0</v>
      </c>
      <c r="F201" s="36">
        <v>25.0</v>
      </c>
      <c r="G201" s="36" t="str">
        <f t="shared" si="9"/>
        <v>8.790955238</v>
      </c>
      <c r="H201" s="36"/>
      <c r="I201" s="36"/>
      <c r="J201" s="36"/>
      <c r="K201" s="36"/>
    </row>
    <row r="202">
      <c r="A202" s="37">
        <v>41502.0</v>
      </c>
      <c r="B202" s="36" t="s">
        <v>59</v>
      </c>
      <c r="C202" s="39" t="s">
        <v>91</v>
      </c>
      <c r="D202" s="38" t="s">
        <v>87</v>
      </c>
      <c r="E202" s="36">
        <v>9.0</v>
      </c>
      <c r="F202" s="36">
        <v>32.0</v>
      </c>
      <c r="G202" s="36" t="str">
        <f t="shared" si="9"/>
        <v>11.2524227</v>
      </c>
      <c r="H202" s="36"/>
      <c r="I202" s="36"/>
      <c r="J202" s="36"/>
      <c r="K202" s="36"/>
    </row>
    <row r="203">
      <c r="A203" s="37">
        <v>41502.0</v>
      </c>
      <c r="B203" s="36" t="s">
        <v>59</v>
      </c>
      <c r="C203" s="39" t="s">
        <v>91</v>
      </c>
      <c r="D203" s="38" t="s">
        <v>87</v>
      </c>
      <c r="E203" s="36">
        <v>10.0</v>
      </c>
      <c r="F203" s="36">
        <v>25.0</v>
      </c>
      <c r="G203" s="36" t="str">
        <f t="shared" si="9"/>
        <v>8.790955238</v>
      </c>
      <c r="H203" s="36"/>
      <c r="I203" s="36"/>
      <c r="J203" s="36"/>
      <c r="K203" s="36"/>
    </row>
    <row r="204">
      <c r="A204" s="37">
        <v>41502.0</v>
      </c>
      <c r="B204" s="36" t="s">
        <v>59</v>
      </c>
      <c r="C204" s="39" t="s">
        <v>91</v>
      </c>
      <c r="D204" s="38" t="s">
        <v>87</v>
      </c>
      <c r="E204" s="36">
        <v>11.0</v>
      </c>
      <c r="F204" s="36">
        <v>23.0</v>
      </c>
      <c r="G204" s="36" t="str">
        <f t="shared" si="9"/>
        <v>8.087678819</v>
      </c>
      <c r="H204" s="36"/>
      <c r="I204" s="36"/>
      <c r="J204" s="36"/>
      <c r="K204" s="36"/>
    </row>
    <row r="205">
      <c r="A205" s="37">
        <v>41502.0</v>
      </c>
      <c r="B205" s="36" t="s">
        <v>59</v>
      </c>
      <c r="C205" s="39" t="s">
        <v>91</v>
      </c>
      <c r="D205" s="38" t="s">
        <v>87</v>
      </c>
      <c r="E205" s="36">
        <v>12.0</v>
      </c>
      <c r="F205" s="36">
        <v>36.0</v>
      </c>
      <c r="G205" s="36" t="str">
        <f t="shared" si="9"/>
        <v>12.65897554</v>
      </c>
      <c r="H205" s="36"/>
      <c r="I205" s="36"/>
      <c r="J205" s="36"/>
      <c r="K205" s="36"/>
    </row>
    <row r="206">
      <c r="A206" s="37">
        <v>41502.0</v>
      </c>
      <c r="B206" s="36" t="s">
        <v>59</v>
      </c>
      <c r="C206" s="39" t="s">
        <v>91</v>
      </c>
      <c r="D206" s="38" t="s">
        <v>87</v>
      </c>
      <c r="E206" s="36">
        <v>13.0</v>
      </c>
      <c r="F206" s="36">
        <v>32.0</v>
      </c>
      <c r="G206" s="36" t="str">
        <f t="shared" si="9"/>
        <v>11.2524227</v>
      </c>
      <c r="H206" s="36"/>
      <c r="I206" s="36"/>
      <c r="J206" s="36"/>
      <c r="K206" s="36"/>
    </row>
    <row r="207">
      <c r="A207" s="37">
        <v>41502.0</v>
      </c>
      <c r="B207" s="36" t="s">
        <v>59</v>
      </c>
      <c r="C207" s="39" t="s">
        <v>91</v>
      </c>
      <c r="D207" s="38" t="s">
        <v>87</v>
      </c>
      <c r="E207" s="36">
        <v>14.0</v>
      </c>
      <c r="F207" s="36">
        <v>33.0</v>
      </c>
      <c r="G207" s="36" t="str">
        <f t="shared" si="9"/>
        <v>11.60406091</v>
      </c>
      <c r="H207" s="36"/>
      <c r="I207" s="36"/>
      <c r="J207" s="36"/>
      <c r="K207" s="36"/>
    </row>
    <row r="208">
      <c r="A208" s="37">
        <v>41502.0</v>
      </c>
      <c r="B208" s="36" t="s">
        <v>59</v>
      </c>
      <c r="C208" s="39" t="s">
        <v>91</v>
      </c>
      <c r="D208" s="38" t="s">
        <v>87</v>
      </c>
      <c r="E208" s="36">
        <v>15.0</v>
      </c>
      <c r="F208" s="36">
        <v>24.0</v>
      </c>
      <c r="G208" s="36" t="str">
        <f t="shared" si="9"/>
        <v>8.439317028</v>
      </c>
      <c r="H208" s="36"/>
      <c r="I208" s="36"/>
      <c r="J208" s="36"/>
      <c r="K208" s="36"/>
    </row>
    <row r="209">
      <c r="A209" s="37">
        <v>41502.0</v>
      </c>
      <c r="B209" s="36" t="s">
        <v>59</v>
      </c>
      <c r="C209" s="39" t="s">
        <v>91</v>
      </c>
      <c r="D209" s="38" t="s">
        <v>87</v>
      </c>
      <c r="E209" s="36">
        <v>16.0</v>
      </c>
      <c r="F209" s="36">
        <v>43.0</v>
      </c>
      <c r="G209" s="36" t="str">
        <f t="shared" si="9"/>
        <v>15.12044301</v>
      </c>
      <c r="H209" s="36"/>
      <c r="I209" s="36"/>
      <c r="J209" s="36"/>
      <c r="K209" s="36"/>
    </row>
    <row r="210">
      <c r="A210" s="37">
        <v>41502.0</v>
      </c>
      <c r="B210" s="36" t="s">
        <v>59</v>
      </c>
      <c r="C210" s="39" t="s">
        <v>91</v>
      </c>
      <c r="D210" s="38" t="s">
        <v>87</v>
      </c>
      <c r="E210" s="36">
        <v>17.0</v>
      </c>
      <c r="F210" s="36">
        <v>31.0</v>
      </c>
      <c r="G210" s="36" t="str">
        <f t="shared" si="9"/>
        <v>10.90078449</v>
      </c>
      <c r="H210" s="36"/>
      <c r="I210" s="36"/>
      <c r="J210" s="36"/>
      <c r="K210" s="36"/>
    </row>
    <row r="211">
      <c r="A211" s="37">
        <v>41502.0</v>
      </c>
      <c r="B211" s="36" t="s">
        <v>59</v>
      </c>
      <c r="C211" s="39" t="s">
        <v>91</v>
      </c>
      <c r="D211" s="38" t="s">
        <v>87</v>
      </c>
      <c r="E211" s="36">
        <v>18.0</v>
      </c>
      <c r="F211" s="36">
        <v>29.0</v>
      </c>
      <c r="G211" s="36" t="str">
        <f t="shared" si="9"/>
        <v>10.19750808</v>
      </c>
      <c r="H211" s="36"/>
      <c r="I211" s="36"/>
      <c r="J211" s="36"/>
      <c r="K211" s="36"/>
    </row>
    <row r="212">
      <c r="A212" s="37">
        <v>41502.0</v>
      </c>
      <c r="B212" s="36" t="s">
        <v>59</v>
      </c>
      <c r="C212" s="39" t="s">
        <v>91</v>
      </c>
      <c r="D212" s="38" t="s">
        <v>87</v>
      </c>
      <c r="E212" s="36">
        <v>19.0</v>
      </c>
      <c r="F212" s="36">
        <v>37.0</v>
      </c>
      <c r="G212" s="36" t="str">
        <f t="shared" si="9"/>
        <v>13.01061375</v>
      </c>
      <c r="H212" s="36"/>
      <c r="I212" s="36"/>
      <c r="J212" s="36"/>
      <c r="K212" s="36"/>
    </row>
    <row r="213">
      <c r="A213" s="37">
        <v>41502.0</v>
      </c>
      <c r="B213" s="36" t="s">
        <v>59</v>
      </c>
      <c r="C213" s="39" t="s">
        <v>91</v>
      </c>
      <c r="D213" s="38" t="s">
        <v>87</v>
      </c>
      <c r="E213" s="36">
        <v>20.0</v>
      </c>
      <c r="F213" s="36">
        <v>26.0</v>
      </c>
      <c r="G213" s="36" t="str">
        <f t="shared" si="9"/>
        <v>9.142593447</v>
      </c>
      <c r="H213" s="36"/>
      <c r="I213" s="36"/>
      <c r="J213" s="36"/>
      <c r="K213" s="36"/>
    </row>
    <row r="214">
      <c r="A214" s="37">
        <v>41502.0</v>
      </c>
      <c r="B214" s="36" t="s">
        <v>59</v>
      </c>
      <c r="C214" s="39" t="s">
        <v>91</v>
      </c>
      <c r="D214" s="38" t="s">
        <v>87</v>
      </c>
      <c r="E214" s="36">
        <v>21.0</v>
      </c>
      <c r="F214" s="36">
        <v>28.0</v>
      </c>
      <c r="G214" s="36" t="str">
        <f t="shared" si="9"/>
        <v>9.845869866</v>
      </c>
      <c r="H214" s="36"/>
      <c r="I214" s="36"/>
      <c r="J214" s="36"/>
      <c r="K214" s="36"/>
    </row>
    <row r="215">
      <c r="A215" s="37">
        <v>41502.0</v>
      </c>
      <c r="B215" s="36" t="s">
        <v>59</v>
      </c>
      <c r="C215" s="39" t="s">
        <v>91</v>
      </c>
      <c r="D215" s="38" t="s">
        <v>87</v>
      </c>
      <c r="E215" s="36">
        <v>22.0</v>
      </c>
      <c r="F215" s="36">
        <v>26.0</v>
      </c>
      <c r="G215" s="36" t="str">
        <f t="shared" si="9"/>
        <v>9.142593447</v>
      </c>
      <c r="H215" s="36"/>
      <c r="I215" s="36"/>
      <c r="J215" s="36"/>
      <c r="K215" s="36"/>
    </row>
    <row r="216">
      <c r="A216" s="37">
        <v>41502.0</v>
      </c>
      <c r="B216" s="36" t="s">
        <v>59</v>
      </c>
      <c r="C216" s="39" t="s">
        <v>91</v>
      </c>
      <c r="D216" s="38" t="s">
        <v>87</v>
      </c>
      <c r="E216" s="36">
        <v>23.0</v>
      </c>
      <c r="F216" s="36">
        <v>35.0</v>
      </c>
      <c r="G216" s="36" t="str">
        <f t="shared" si="9"/>
        <v>12.30733733</v>
      </c>
      <c r="H216" s="36"/>
      <c r="I216" s="36"/>
      <c r="J216" s="36"/>
      <c r="K216" s="36"/>
    </row>
    <row r="217">
      <c r="A217" s="37">
        <v>41502.0</v>
      </c>
      <c r="B217" s="36" t="s">
        <v>59</v>
      </c>
      <c r="C217" s="39" t="s">
        <v>91</v>
      </c>
      <c r="D217" s="38" t="s">
        <v>87</v>
      </c>
      <c r="E217" s="36">
        <v>24.0</v>
      </c>
      <c r="F217" s="36">
        <v>34.0</v>
      </c>
      <c r="G217" s="36" t="str">
        <f t="shared" si="9"/>
        <v>11.95569912</v>
      </c>
      <c r="H217" s="36"/>
      <c r="I217" s="36"/>
      <c r="J217" s="36"/>
      <c r="K217" s="36"/>
    </row>
    <row r="218">
      <c r="A218" s="37">
        <v>41502.0</v>
      </c>
      <c r="B218" s="36" t="s">
        <v>59</v>
      </c>
      <c r="C218" s="39" t="s">
        <v>91</v>
      </c>
      <c r="D218" s="38" t="s">
        <v>83</v>
      </c>
      <c r="E218" s="36">
        <v>1.0</v>
      </c>
      <c r="F218" s="36">
        <v>32.0</v>
      </c>
      <c r="G218" s="36" t="str">
        <f t="shared" ref="G218:G241" si="10">0.3565746373*F218</f>
        <v>11.41038839</v>
      </c>
      <c r="H218" s="36"/>
      <c r="I218" s="36"/>
      <c r="J218" s="36"/>
      <c r="K218" s="36"/>
    </row>
    <row r="219">
      <c r="A219" s="37">
        <v>41502.0</v>
      </c>
      <c r="B219" s="36" t="s">
        <v>59</v>
      </c>
      <c r="C219" s="39" t="s">
        <v>91</v>
      </c>
      <c r="D219" s="38" t="s">
        <v>83</v>
      </c>
      <c r="E219" s="36">
        <v>2.0</v>
      </c>
      <c r="F219" s="36">
        <v>27.0</v>
      </c>
      <c r="G219" s="36" t="str">
        <f t="shared" si="10"/>
        <v>9.627515207</v>
      </c>
      <c r="H219" s="36"/>
      <c r="I219" s="36"/>
      <c r="J219" s="36"/>
      <c r="K219" s="36"/>
    </row>
    <row r="220">
      <c r="A220" s="37">
        <v>41502.0</v>
      </c>
      <c r="B220" s="36" t="s">
        <v>59</v>
      </c>
      <c r="C220" s="39" t="s">
        <v>91</v>
      </c>
      <c r="D220" s="38" t="s">
        <v>83</v>
      </c>
      <c r="E220" s="36">
        <v>3.0</v>
      </c>
      <c r="F220" s="36">
        <v>38.0</v>
      </c>
      <c r="G220" s="36" t="str">
        <f t="shared" si="10"/>
        <v>13.54983622</v>
      </c>
      <c r="H220" s="36"/>
      <c r="I220" s="36"/>
      <c r="J220" s="36"/>
      <c r="K220" s="36"/>
    </row>
    <row r="221">
      <c r="A221" s="37">
        <v>41502.0</v>
      </c>
      <c r="B221" s="36" t="s">
        <v>59</v>
      </c>
      <c r="C221" s="39" t="s">
        <v>91</v>
      </c>
      <c r="D221" s="38" t="s">
        <v>83</v>
      </c>
      <c r="E221" s="36">
        <v>4.0</v>
      </c>
      <c r="F221" s="36">
        <v>31.0</v>
      </c>
      <c r="G221" s="36" t="str">
        <f t="shared" si="10"/>
        <v>11.05381376</v>
      </c>
      <c r="H221" s="36"/>
      <c r="I221" s="36"/>
      <c r="J221" s="36"/>
      <c r="K221" s="36"/>
    </row>
    <row r="222">
      <c r="A222" s="37">
        <v>41502.0</v>
      </c>
      <c r="B222" s="36" t="s">
        <v>59</v>
      </c>
      <c r="C222" s="39" t="s">
        <v>91</v>
      </c>
      <c r="D222" s="38" t="s">
        <v>83</v>
      </c>
      <c r="E222" s="36">
        <v>5.0</v>
      </c>
      <c r="F222" s="36">
        <v>35.0</v>
      </c>
      <c r="G222" s="36" t="str">
        <f t="shared" si="10"/>
        <v>12.48011231</v>
      </c>
      <c r="H222" s="36"/>
      <c r="I222" s="36"/>
      <c r="J222" s="36"/>
      <c r="K222" s="36"/>
    </row>
    <row r="223">
      <c r="A223" s="37">
        <v>41502.0</v>
      </c>
      <c r="B223" s="36" t="s">
        <v>59</v>
      </c>
      <c r="C223" s="39" t="s">
        <v>91</v>
      </c>
      <c r="D223" s="38" t="s">
        <v>83</v>
      </c>
      <c r="E223" s="36">
        <v>6.0</v>
      </c>
      <c r="F223" s="36">
        <v>20.0</v>
      </c>
      <c r="G223" s="36" t="str">
        <f t="shared" si="10"/>
        <v>7.131492746</v>
      </c>
      <c r="H223" s="36"/>
      <c r="I223" s="36"/>
      <c r="J223" s="36"/>
      <c r="K223" s="36"/>
    </row>
    <row r="224">
      <c r="A224" s="37">
        <v>41502.0</v>
      </c>
      <c r="B224" s="36" t="s">
        <v>59</v>
      </c>
      <c r="C224" s="39" t="s">
        <v>91</v>
      </c>
      <c r="D224" s="38" t="s">
        <v>83</v>
      </c>
      <c r="E224" s="36">
        <v>7.0</v>
      </c>
      <c r="F224" s="36">
        <v>30.0</v>
      </c>
      <c r="G224" s="36" t="str">
        <f t="shared" si="10"/>
        <v>10.69723912</v>
      </c>
      <c r="H224" s="36"/>
      <c r="I224" s="36"/>
      <c r="J224" s="36"/>
      <c r="K224" s="36"/>
    </row>
    <row r="225">
      <c r="A225" s="37">
        <v>41502.0</v>
      </c>
      <c r="B225" s="36" t="s">
        <v>59</v>
      </c>
      <c r="C225" s="39" t="s">
        <v>91</v>
      </c>
      <c r="D225" s="38" t="s">
        <v>83</v>
      </c>
      <c r="E225" s="36">
        <v>8.0</v>
      </c>
      <c r="F225" s="36">
        <v>30.0</v>
      </c>
      <c r="G225" s="36" t="str">
        <f t="shared" si="10"/>
        <v>10.69723912</v>
      </c>
      <c r="H225" s="36"/>
      <c r="I225" s="36"/>
      <c r="J225" s="36"/>
      <c r="K225" s="36"/>
    </row>
    <row r="226">
      <c r="A226" s="37">
        <v>41502.0</v>
      </c>
      <c r="B226" s="36" t="s">
        <v>59</v>
      </c>
      <c r="C226" s="39" t="s">
        <v>91</v>
      </c>
      <c r="D226" s="38" t="s">
        <v>83</v>
      </c>
      <c r="E226" s="36">
        <v>9.0</v>
      </c>
      <c r="F226" s="36">
        <v>26.0</v>
      </c>
      <c r="G226" s="36" t="str">
        <f t="shared" si="10"/>
        <v>9.27094057</v>
      </c>
      <c r="H226" s="36"/>
      <c r="I226" s="36"/>
      <c r="J226" s="36"/>
      <c r="K226" s="36"/>
    </row>
    <row r="227">
      <c r="A227" s="37">
        <v>41502.0</v>
      </c>
      <c r="B227" s="36" t="s">
        <v>59</v>
      </c>
      <c r="C227" s="39" t="s">
        <v>91</v>
      </c>
      <c r="D227" s="38" t="s">
        <v>83</v>
      </c>
      <c r="E227" s="36">
        <v>10.0</v>
      </c>
      <c r="F227" s="36">
        <v>26.0</v>
      </c>
      <c r="G227" s="36" t="str">
        <f t="shared" si="10"/>
        <v>9.27094057</v>
      </c>
      <c r="H227" s="36"/>
      <c r="I227" s="36"/>
      <c r="J227" s="36"/>
      <c r="K227" s="36"/>
    </row>
    <row r="228">
      <c r="A228" s="37">
        <v>41502.0</v>
      </c>
      <c r="B228" s="36" t="s">
        <v>59</v>
      </c>
      <c r="C228" s="39" t="s">
        <v>91</v>
      </c>
      <c r="D228" s="38" t="s">
        <v>83</v>
      </c>
      <c r="E228" s="36">
        <v>11.0</v>
      </c>
      <c r="F228" s="36">
        <v>34.0</v>
      </c>
      <c r="G228" s="36" t="str">
        <f t="shared" si="10"/>
        <v>12.12353767</v>
      </c>
      <c r="H228" s="36"/>
      <c r="I228" s="36"/>
      <c r="J228" s="36"/>
      <c r="K228" s="36"/>
    </row>
    <row r="229">
      <c r="A229" s="37">
        <v>41502.0</v>
      </c>
      <c r="B229" s="36" t="s">
        <v>59</v>
      </c>
      <c r="C229" s="39" t="s">
        <v>91</v>
      </c>
      <c r="D229" s="38" t="s">
        <v>83</v>
      </c>
      <c r="E229" s="36">
        <v>12.0</v>
      </c>
      <c r="F229" s="36">
        <v>24.0</v>
      </c>
      <c r="G229" s="36" t="str">
        <f t="shared" si="10"/>
        <v>8.557791295</v>
      </c>
      <c r="H229" s="36"/>
      <c r="I229" s="36"/>
      <c r="J229" s="36"/>
      <c r="K229" s="36"/>
    </row>
    <row r="230">
      <c r="A230" s="37">
        <v>41502.0</v>
      </c>
      <c r="B230" s="36" t="s">
        <v>59</v>
      </c>
      <c r="C230" s="39" t="s">
        <v>91</v>
      </c>
      <c r="D230" s="38" t="s">
        <v>83</v>
      </c>
      <c r="E230" s="36">
        <v>13.0</v>
      </c>
      <c r="F230" s="36">
        <v>41.0</v>
      </c>
      <c r="G230" s="36" t="str">
        <f t="shared" si="10"/>
        <v>14.61956013</v>
      </c>
      <c r="H230" s="36"/>
      <c r="I230" s="36"/>
      <c r="J230" s="36"/>
      <c r="K230" s="36"/>
    </row>
    <row r="231">
      <c r="A231" s="37">
        <v>41502.0</v>
      </c>
      <c r="B231" s="36" t="s">
        <v>59</v>
      </c>
      <c r="C231" s="39" t="s">
        <v>91</v>
      </c>
      <c r="D231" s="38" t="s">
        <v>83</v>
      </c>
      <c r="E231" s="36">
        <v>14.0</v>
      </c>
      <c r="F231" s="36">
        <v>40.0</v>
      </c>
      <c r="G231" s="36" t="str">
        <f t="shared" si="10"/>
        <v>14.26298549</v>
      </c>
      <c r="H231" s="36"/>
      <c r="I231" s="36"/>
      <c r="J231" s="36"/>
      <c r="K231" s="36"/>
    </row>
    <row r="232">
      <c r="A232" s="37">
        <v>41502.0</v>
      </c>
      <c r="B232" s="36" t="s">
        <v>59</v>
      </c>
      <c r="C232" s="39" t="s">
        <v>91</v>
      </c>
      <c r="D232" s="38" t="s">
        <v>83</v>
      </c>
      <c r="E232" s="36">
        <v>15.0</v>
      </c>
      <c r="F232" s="36">
        <v>33.0</v>
      </c>
      <c r="G232" s="36" t="str">
        <f t="shared" si="10"/>
        <v>11.76696303</v>
      </c>
      <c r="H232" s="36"/>
      <c r="I232" s="36"/>
      <c r="J232" s="36"/>
      <c r="K232" s="36"/>
    </row>
    <row r="233">
      <c r="A233" s="37">
        <v>41502.0</v>
      </c>
      <c r="B233" s="36" t="s">
        <v>59</v>
      </c>
      <c r="C233" s="39" t="s">
        <v>91</v>
      </c>
      <c r="D233" s="38" t="s">
        <v>83</v>
      </c>
      <c r="E233" s="36">
        <v>16.0</v>
      </c>
      <c r="F233" s="36">
        <v>26.0</v>
      </c>
      <c r="G233" s="36" t="str">
        <f t="shared" si="10"/>
        <v>9.27094057</v>
      </c>
      <c r="H233" s="36"/>
      <c r="I233" s="36"/>
      <c r="J233" s="36"/>
      <c r="K233" s="36"/>
    </row>
    <row r="234">
      <c r="A234" s="37">
        <v>41502.0</v>
      </c>
      <c r="B234" s="36" t="s">
        <v>59</v>
      </c>
      <c r="C234" s="39" t="s">
        <v>91</v>
      </c>
      <c r="D234" s="38" t="s">
        <v>83</v>
      </c>
      <c r="E234" s="36">
        <v>17.0</v>
      </c>
      <c r="F234" s="36">
        <v>51.0</v>
      </c>
      <c r="G234" s="36" t="str">
        <f t="shared" si="10"/>
        <v>18.1853065</v>
      </c>
      <c r="H234" s="36"/>
      <c r="I234" s="36"/>
      <c r="J234" s="36"/>
      <c r="K234" s="36"/>
    </row>
    <row r="235">
      <c r="A235" s="37">
        <v>41502.0</v>
      </c>
      <c r="B235" s="36" t="s">
        <v>59</v>
      </c>
      <c r="C235" s="39" t="s">
        <v>91</v>
      </c>
      <c r="D235" s="38" t="s">
        <v>83</v>
      </c>
      <c r="E235" s="36">
        <v>18.0</v>
      </c>
      <c r="F235" s="36">
        <v>20.0</v>
      </c>
      <c r="G235" s="36" t="str">
        <f t="shared" si="10"/>
        <v>7.131492746</v>
      </c>
      <c r="H235" s="36"/>
      <c r="I235" s="36"/>
      <c r="J235" s="36"/>
      <c r="K235" s="36"/>
    </row>
    <row r="236">
      <c r="A236" s="37">
        <v>41502.0</v>
      </c>
      <c r="B236" s="36" t="s">
        <v>59</v>
      </c>
      <c r="C236" s="39" t="s">
        <v>91</v>
      </c>
      <c r="D236" s="38" t="s">
        <v>83</v>
      </c>
      <c r="E236" s="36">
        <v>19.0</v>
      </c>
      <c r="F236" s="36">
        <v>54.0</v>
      </c>
      <c r="G236" s="36" t="str">
        <f t="shared" si="10"/>
        <v>19.25503041</v>
      </c>
      <c r="H236" s="36"/>
      <c r="I236" s="36"/>
      <c r="J236" s="36"/>
      <c r="K236" s="36"/>
    </row>
    <row r="237">
      <c r="A237" s="37">
        <v>41502.0</v>
      </c>
      <c r="B237" s="36" t="s">
        <v>59</v>
      </c>
      <c r="C237" s="39" t="s">
        <v>91</v>
      </c>
      <c r="D237" s="38" t="s">
        <v>83</v>
      </c>
      <c r="E237" s="36">
        <v>20.0</v>
      </c>
      <c r="F237" s="36">
        <v>36.0</v>
      </c>
      <c r="G237" s="36" t="str">
        <f t="shared" si="10"/>
        <v>12.83668694</v>
      </c>
      <c r="H237" s="36"/>
      <c r="I237" s="36"/>
      <c r="J237" s="36"/>
      <c r="K237" s="36"/>
    </row>
    <row r="238">
      <c r="A238" s="37">
        <v>41502.0</v>
      </c>
      <c r="B238" s="36" t="s">
        <v>59</v>
      </c>
      <c r="C238" s="39" t="s">
        <v>91</v>
      </c>
      <c r="D238" s="38" t="s">
        <v>83</v>
      </c>
      <c r="E238" s="36">
        <v>21.0</v>
      </c>
      <c r="F238" s="36">
        <v>31.0</v>
      </c>
      <c r="G238" s="36" t="str">
        <f t="shared" si="10"/>
        <v>11.05381376</v>
      </c>
      <c r="H238" s="36"/>
      <c r="I238" s="36"/>
      <c r="J238" s="36"/>
      <c r="K238" s="36"/>
    </row>
    <row r="239">
      <c r="A239" s="37">
        <v>41502.0</v>
      </c>
      <c r="B239" s="36" t="s">
        <v>59</v>
      </c>
      <c r="C239" s="39" t="s">
        <v>91</v>
      </c>
      <c r="D239" s="38" t="s">
        <v>83</v>
      </c>
      <c r="E239" s="36">
        <v>22.0</v>
      </c>
      <c r="F239" s="36">
        <v>33.0</v>
      </c>
      <c r="G239" s="36" t="str">
        <f t="shared" si="10"/>
        <v>11.76696303</v>
      </c>
      <c r="H239" s="36"/>
      <c r="I239" s="36"/>
      <c r="J239" s="36"/>
      <c r="K239" s="36"/>
    </row>
    <row r="240">
      <c r="A240" s="37">
        <v>41502.0</v>
      </c>
      <c r="B240" s="36" t="s">
        <v>59</v>
      </c>
      <c r="C240" s="39" t="s">
        <v>91</v>
      </c>
      <c r="D240" s="38" t="s">
        <v>83</v>
      </c>
      <c r="E240" s="36">
        <v>23.0</v>
      </c>
      <c r="F240" s="36">
        <v>37.0</v>
      </c>
      <c r="G240" s="36" t="str">
        <f t="shared" si="10"/>
        <v>13.19326158</v>
      </c>
      <c r="H240" s="36"/>
      <c r="I240" s="36"/>
      <c r="J240" s="36"/>
      <c r="K240" s="36"/>
    </row>
    <row r="241">
      <c r="A241" s="37">
        <v>41502.0</v>
      </c>
      <c r="B241" s="36" t="s">
        <v>59</v>
      </c>
      <c r="C241" s="39" t="s">
        <v>91</v>
      </c>
      <c r="D241" s="38" t="s">
        <v>83</v>
      </c>
      <c r="E241" s="36">
        <v>24.0</v>
      </c>
      <c r="F241" s="36">
        <v>24.0</v>
      </c>
      <c r="G241" s="36" t="str">
        <f t="shared" si="10"/>
        <v>8.557791295</v>
      </c>
      <c r="H241" s="36"/>
      <c r="I241" s="36"/>
      <c r="J241" s="36"/>
      <c r="K241" s="36"/>
    </row>
    <row r="242">
      <c r="A242" s="37">
        <v>41502.0</v>
      </c>
      <c r="B242" s="36" t="s">
        <v>59</v>
      </c>
      <c r="C242" s="39" t="s">
        <v>91</v>
      </c>
      <c r="D242" s="38" t="s">
        <v>86</v>
      </c>
      <c r="E242" s="36">
        <v>1.0</v>
      </c>
      <c r="F242" s="36">
        <v>31.0</v>
      </c>
      <c r="G242" s="36" t="str">
        <f t="shared" ref="G242:G265" si="11">0.349701698*F242</f>
        <v>10.84075264</v>
      </c>
      <c r="H242" s="36"/>
      <c r="I242" s="36"/>
      <c r="J242" s="36"/>
      <c r="K242" s="36"/>
    </row>
    <row r="243">
      <c r="A243" s="37">
        <v>41502.0</v>
      </c>
      <c r="B243" s="36" t="s">
        <v>59</v>
      </c>
      <c r="C243" s="39" t="s">
        <v>91</v>
      </c>
      <c r="D243" s="38" t="s">
        <v>86</v>
      </c>
      <c r="E243" s="36">
        <v>2.0</v>
      </c>
      <c r="F243" s="36">
        <v>28.0</v>
      </c>
      <c r="G243" s="36" t="str">
        <f t="shared" si="11"/>
        <v>9.791647544</v>
      </c>
      <c r="H243" s="36"/>
      <c r="I243" s="36"/>
      <c r="J243" s="36"/>
      <c r="K243" s="36"/>
    </row>
    <row r="244">
      <c r="A244" s="37">
        <v>41502.0</v>
      </c>
      <c r="B244" s="36" t="s">
        <v>59</v>
      </c>
      <c r="C244" s="39" t="s">
        <v>91</v>
      </c>
      <c r="D244" s="38" t="s">
        <v>86</v>
      </c>
      <c r="E244" s="36">
        <v>3.0</v>
      </c>
      <c r="F244" s="36">
        <v>22.0</v>
      </c>
      <c r="G244" s="36" t="str">
        <f t="shared" si="11"/>
        <v>7.693437356</v>
      </c>
      <c r="H244" s="36"/>
      <c r="I244" s="36"/>
      <c r="J244" s="36"/>
      <c r="K244" s="36"/>
    </row>
    <row r="245">
      <c r="A245" s="37">
        <v>41502.0</v>
      </c>
      <c r="B245" s="36" t="s">
        <v>59</v>
      </c>
      <c r="C245" s="39" t="s">
        <v>91</v>
      </c>
      <c r="D245" s="38" t="s">
        <v>86</v>
      </c>
      <c r="E245" s="36">
        <v>4.0</v>
      </c>
      <c r="F245" s="36">
        <v>25.0</v>
      </c>
      <c r="G245" s="36" t="str">
        <f t="shared" si="11"/>
        <v>8.74254245</v>
      </c>
      <c r="H245" s="36"/>
      <c r="I245" s="36"/>
      <c r="J245" s="36"/>
      <c r="K245" s="36"/>
    </row>
    <row r="246">
      <c r="A246" s="37">
        <v>41502.0</v>
      </c>
      <c r="B246" s="36" t="s">
        <v>59</v>
      </c>
      <c r="C246" s="39" t="s">
        <v>91</v>
      </c>
      <c r="D246" s="38" t="s">
        <v>86</v>
      </c>
      <c r="E246" s="36">
        <v>5.0</v>
      </c>
      <c r="F246" s="36">
        <v>32.0</v>
      </c>
      <c r="G246" s="36" t="str">
        <f t="shared" si="11"/>
        <v>11.19045434</v>
      </c>
      <c r="H246" s="36"/>
      <c r="I246" s="36"/>
      <c r="J246" s="36"/>
      <c r="K246" s="36"/>
    </row>
    <row r="247">
      <c r="A247" s="37">
        <v>41502.0</v>
      </c>
      <c r="B247" s="36" t="s">
        <v>59</v>
      </c>
      <c r="C247" s="39" t="s">
        <v>91</v>
      </c>
      <c r="D247" s="38" t="s">
        <v>86</v>
      </c>
      <c r="E247" s="36">
        <v>6.0</v>
      </c>
      <c r="F247" s="36">
        <v>32.0</v>
      </c>
      <c r="G247" s="36" t="str">
        <f t="shared" si="11"/>
        <v>11.19045434</v>
      </c>
      <c r="H247" s="36"/>
      <c r="I247" s="36"/>
      <c r="J247" s="36"/>
      <c r="K247" s="36"/>
    </row>
    <row r="248">
      <c r="A248" s="37">
        <v>41502.0</v>
      </c>
      <c r="B248" s="36" t="s">
        <v>59</v>
      </c>
      <c r="C248" s="39" t="s">
        <v>91</v>
      </c>
      <c r="D248" s="38" t="s">
        <v>86</v>
      </c>
      <c r="E248" s="36">
        <v>7.0</v>
      </c>
      <c r="F248" s="36">
        <v>46.0</v>
      </c>
      <c r="G248" s="36" t="str">
        <f t="shared" si="11"/>
        <v>16.08627811</v>
      </c>
      <c r="H248" s="36"/>
      <c r="I248" s="36"/>
      <c r="J248" s="36"/>
      <c r="K248" s="36"/>
    </row>
    <row r="249">
      <c r="A249" s="37">
        <v>41502.0</v>
      </c>
      <c r="B249" s="36" t="s">
        <v>59</v>
      </c>
      <c r="C249" s="39" t="s">
        <v>91</v>
      </c>
      <c r="D249" s="38" t="s">
        <v>86</v>
      </c>
      <c r="E249" s="36">
        <v>8.0</v>
      </c>
      <c r="F249" s="36">
        <v>35.0</v>
      </c>
      <c r="G249" s="36" t="str">
        <f t="shared" si="11"/>
        <v>12.23955943</v>
      </c>
      <c r="H249" s="36"/>
      <c r="I249" s="36"/>
      <c r="J249" s="36"/>
      <c r="K249" s="36"/>
    </row>
    <row r="250">
      <c r="A250" s="37">
        <v>41502.0</v>
      </c>
      <c r="B250" s="36" t="s">
        <v>59</v>
      </c>
      <c r="C250" s="39" t="s">
        <v>91</v>
      </c>
      <c r="D250" s="38" t="s">
        <v>86</v>
      </c>
      <c r="E250" s="36">
        <v>9.0</v>
      </c>
      <c r="F250" s="36">
        <v>40.0</v>
      </c>
      <c r="G250" s="36" t="str">
        <f t="shared" si="11"/>
        <v>13.98806792</v>
      </c>
      <c r="H250" s="36"/>
      <c r="I250" s="36"/>
      <c r="J250" s="36"/>
      <c r="K250" s="36"/>
    </row>
    <row r="251">
      <c r="A251" s="37">
        <v>41502.0</v>
      </c>
      <c r="B251" s="36" t="s">
        <v>59</v>
      </c>
      <c r="C251" s="39" t="s">
        <v>91</v>
      </c>
      <c r="D251" s="38" t="s">
        <v>86</v>
      </c>
      <c r="E251" s="36">
        <v>10.0</v>
      </c>
      <c r="F251" s="36">
        <v>27.0</v>
      </c>
      <c r="G251" s="36" t="str">
        <f t="shared" si="11"/>
        <v>9.441945846</v>
      </c>
      <c r="H251" s="36"/>
      <c r="I251" s="36"/>
      <c r="J251" s="36"/>
      <c r="K251" s="36"/>
    </row>
    <row r="252">
      <c r="A252" s="37">
        <v>41502.0</v>
      </c>
      <c r="B252" s="36" t="s">
        <v>59</v>
      </c>
      <c r="C252" s="39" t="s">
        <v>91</v>
      </c>
      <c r="D252" s="38" t="s">
        <v>86</v>
      </c>
      <c r="E252" s="36">
        <v>11.0</v>
      </c>
      <c r="F252" s="36">
        <v>35.0</v>
      </c>
      <c r="G252" s="36" t="str">
        <f t="shared" si="11"/>
        <v>12.23955943</v>
      </c>
      <c r="H252" s="36"/>
      <c r="I252" s="36"/>
      <c r="J252" s="36"/>
      <c r="K252" s="36"/>
    </row>
    <row r="253">
      <c r="A253" s="37">
        <v>41502.0</v>
      </c>
      <c r="B253" s="36" t="s">
        <v>59</v>
      </c>
      <c r="C253" s="39" t="s">
        <v>91</v>
      </c>
      <c r="D253" s="38" t="s">
        <v>86</v>
      </c>
      <c r="E253" s="36">
        <v>12.0</v>
      </c>
      <c r="F253" s="36">
        <v>21.0</v>
      </c>
      <c r="G253" s="36" t="str">
        <f t="shared" si="11"/>
        <v>7.343735658</v>
      </c>
      <c r="H253" s="36"/>
      <c r="I253" s="36"/>
      <c r="J253" s="36"/>
      <c r="K253" s="36"/>
    </row>
    <row r="254">
      <c r="A254" s="37">
        <v>41502.0</v>
      </c>
      <c r="B254" s="36" t="s">
        <v>59</v>
      </c>
      <c r="C254" s="39" t="s">
        <v>91</v>
      </c>
      <c r="D254" s="38" t="s">
        <v>86</v>
      </c>
      <c r="E254" s="36">
        <v>13.0</v>
      </c>
      <c r="F254" s="36">
        <v>33.0</v>
      </c>
      <c r="G254" s="36" t="str">
        <f t="shared" si="11"/>
        <v>11.54015603</v>
      </c>
      <c r="H254" s="36"/>
      <c r="I254" s="36"/>
      <c r="J254" s="36"/>
      <c r="K254" s="36"/>
    </row>
    <row r="255">
      <c r="A255" s="37">
        <v>41502.0</v>
      </c>
      <c r="B255" s="36" t="s">
        <v>59</v>
      </c>
      <c r="C255" s="39" t="s">
        <v>91</v>
      </c>
      <c r="D255" s="38" t="s">
        <v>86</v>
      </c>
      <c r="E255" s="36">
        <v>14.0</v>
      </c>
      <c r="F255" s="36">
        <v>28.0</v>
      </c>
      <c r="G255" s="36" t="str">
        <f t="shared" si="11"/>
        <v>9.791647544</v>
      </c>
      <c r="H255" s="36"/>
      <c r="I255" s="36"/>
      <c r="J255" s="36"/>
      <c r="K255" s="36"/>
    </row>
    <row r="256">
      <c r="A256" s="37">
        <v>41502.0</v>
      </c>
      <c r="B256" s="36" t="s">
        <v>59</v>
      </c>
      <c r="C256" s="39" t="s">
        <v>91</v>
      </c>
      <c r="D256" s="38" t="s">
        <v>86</v>
      </c>
      <c r="E256" s="36">
        <v>15.0</v>
      </c>
      <c r="F256" s="36">
        <v>34.0</v>
      </c>
      <c r="G256" s="36" t="str">
        <f t="shared" si="11"/>
        <v>11.88985773</v>
      </c>
      <c r="H256" s="36"/>
      <c r="I256" s="36"/>
      <c r="J256" s="36"/>
      <c r="K256" s="36"/>
    </row>
    <row r="257">
      <c r="A257" s="37">
        <v>41502.0</v>
      </c>
      <c r="B257" s="36" t="s">
        <v>59</v>
      </c>
      <c r="C257" s="39" t="s">
        <v>91</v>
      </c>
      <c r="D257" s="38" t="s">
        <v>86</v>
      </c>
      <c r="E257" s="36">
        <v>16.0</v>
      </c>
      <c r="F257" s="36">
        <v>57.0</v>
      </c>
      <c r="G257" s="36" t="str">
        <f t="shared" si="11"/>
        <v>19.93299679</v>
      </c>
      <c r="H257" s="36"/>
      <c r="I257" s="36"/>
      <c r="J257" s="36"/>
      <c r="K257" s="36"/>
    </row>
    <row r="258">
      <c r="A258" s="37">
        <v>41502.0</v>
      </c>
      <c r="B258" s="36" t="s">
        <v>59</v>
      </c>
      <c r="C258" s="39" t="s">
        <v>91</v>
      </c>
      <c r="D258" s="38" t="s">
        <v>86</v>
      </c>
      <c r="E258" s="36">
        <v>17.0</v>
      </c>
      <c r="F258" s="36">
        <v>19.0</v>
      </c>
      <c r="G258" s="36" t="str">
        <f t="shared" si="11"/>
        <v>6.644332262</v>
      </c>
      <c r="H258" s="36"/>
      <c r="I258" s="36"/>
      <c r="J258" s="36"/>
      <c r="K258" s="36"/>
    </row>
    <row r="259">
      <c r="A259" s="37">
        <v>41502.0</v>
      </c>
      <c r="B259" s="36" t="s">
        <v>59</v>
      </c>
      <c r="C259" s="39" t="s">
        <v>91</v>
      </c>
      <c r="D259" s="38" t="s">
        <v>86</v>
      </c>
      <c r="E259" s="36">
        <v>18.0</v>
      </c>
      <c r="F259" s="36">
        <v>19.0</v>
      </c>
      <c r="G259" s="36" t="str">
        <f t="shared" si="11"/>
        <v>6.644332262</v>
      </c>
      <c r="H259" s="36"/>
      <c r="I259" s="36"/>
      <c r="J259" s="36"/>
      <c r="K259" s="36"/>
    </row>
    <row r="260">
      <c r="A260" s="37">
        <v>41502.0</v>
      </c>
      <c r="B260" s="36" t="s">
        <v>59</v>
      </c>
      <c r="C260" s="39" t="s">
        <v>91</v>
      </c>
      <c r="D260" s="38" t="s">
        <v>86</v>
      </c>
      <c r="E260" s="36">
        <v>19.0</v>
      </c>
      <c r="F260" s="36">
        <v>41.0</v>
      </c>
      <c r="G260" s="36" t="str">
        <f t="shared" si="11"/>
        <v>14.33776962</v>
      </c>
      <c r="H260" s="36"/>
      <c r="I260" s="36"/>
      <c r="J260" s="36"/>
      <c r="K260" s="36"/>
    </row>
    <row r="261">
      <c r="A261" s="37">
        <v>41502.0</v>
      </c>
      <c r="B261" s="36" t="s">
        <v>59</v>
      </c>
      <c r="C261" s="39" t="s">
        <v>91</v>
      </c>
      <c r="D261" s="38" t="s">
        <v>86</v>
      </c>
      <c r="E261" s="36">
        <v>20.0</v>
      </c>
      <c r="F261" s="36">
        <v>32.0</v>
      </c>
      <c r="G261" s="36" t="str">
        <f t="shared" si="11"/>
        <v>11.19045434</v>
      </c>
      <c r="H261" s="36"/>
      <c r="I261" s="36"/>
      <c r="J261" s="36"/>
      <c r="K261" s="36"/>
    </row>
    <row r="262">
      <c r="A262" s="37">
        <v>41502.0</v>
      </c>
      <c r="B262" s="36" t="s">
        <v>59</v>
      </c>
      <c r="C262" s="39" t="s">
        <v>91</v>
      </c>
      <c r="D262" s="38" t="s">
        <v>86</v>
      </c>
      <c r="E262" s="36">
        <v>21.0</v>
      </c>
      <c r="F262" s="36">
        <v>29.0</v>
      </c>
      <c r="G262" s="36" t="str">
        <f t="shared" si="11"/>
        <v>10.14134924</v>
      </c>
      <c r="H262" s="36"/>
      <c r="I262" s="36"/>
      <c r="J262" s="36"/>
      <c r="K262" s="36"/>
    </row>
    <row r="263">
      <c r="A263" s="37">
        <v>41502.0</v>
      </c>
      <c r="B263" s="36" t="s">
        <v>59</v>
      </c>
      <c r="C263" s="39" t="s">
        <v>91</v>
      </c>
      <c r="D263" s="38" t="s">
        <v>86</v>
      </c>
      <c r="E263" s="36">
        <v>22.0</v>
      </c>
      <c r="F263" s="36">
        <v>23.0</v>
      </c>
      <c r="G263" s="36" t="str">
        <f t="shared" si="11"/>
        <v>8.043139054</v>
      </c>
      <c r="H263" s="36"/>
      <c r="I263" s="36"/>
      <c r="J263" s="36"/>
      <c r="K263" s="36"/>
    </row>
    <row r="264">
      <c r="A264" s="37">
        <v>41502.0</v>
      </c>
      <c r="B264" s="36" t="s">
        <v>59</v>
      </c>
      <c r="C264" s="39" t="s">
        <v>91</v>
      </c>
      <c r="D264" s="38" t="s">
        <v>86</v>
      </c>
      <c r="E264" s="36">
        <v>23.0</v>
      </c>
      <c r="F264" s="36">
        <v>22.0</v>
      </c>
      <c r="G264" s="36" t="str">
        <f t="shared" si="11"/>
        <v>7.693437356</v>
      </c>
      <c r="H264" s="36"/>
      <c r="I264" s="36"/>
      <c r="J264" s="36"/>
      <c r="K264" s="36"/>
    </row>
    <row r="265">
      <c r="A265" s="37">
        <v>41502.0</v>
      </c>
      <c r="B265" s="36" t="s">
        <v>59</v>
      </c>
      <c r="C265" s="39" t="s">
        <v>91</v>
      </c>
      <c r="D265" s="38" t="s">
        <v>86</v>
      </c>
      <c r="E265" s="36">
        <v>24.0</v>
      </c>
      <c r="F265" s="36">
        <v>26.0</v>
      </c>
      <c r="G265" s="36" t="str">
        <f t="shared" si="11"/>
        <v>9.092244148</v>
      </c>
      <c r="H265" s="36"/>
      <c r="I265" s="36"/>
      <c r="J265" s="36"/>
      <c r="K265" s="36"/>
    </row>
    <row r="266">
      <c r="A266" s="37">
        <v>41502.0</v>
      </c>
      <c r="B266" s="36" t="s">
        <v>59</v>
      </c>
      <c r="C266" s="39" t="s">
        <v>91</v>
      </c>
      <c r="D266" s="38" t="s">
        <v>84</v>
      </c>
      <c r="E266" s="36">
        <v>1.0</v>
      </c>
      <c r="F266" s="36">
        <v>37.0</v>
      </c>
      <c r="G266" s="36" t="str">
        <f t="shared" ref="G266:G289" si="12">0.3942058976*F266</f>
        <v>14.58561821</v>
      </c>
      <c r="H266" s="36"/>
      <c r="I266" s="36"/>
      <c r="J266" s="36"/>
      <c r="K266" s="36"/>
    </row>
    <row r="267">
      <c r="A267" s="37">
        <v>41502.0</v>
      </c>
      <c r="B267" s="36" t="s">
        <v>59</v>
      </c>
      <c r="C267" s="39" t="s">
        <v>91</v>
      </c>
      <c r="D267" s="38" t="s">
        <v>84</v>
      </c>
      <c r="E267" s="36">
        <v>2.0</v>
      </c>
      <c r="F267" s="36">
        <v>37.0</v>
      </c>
      <c r="G267" s="36" t="str">
        <f t="shared" si="12"/>
        <v>14.58561821</v>
      </c>
      <c r="H267" s="36"/>
      <c r="I267" s="36"/>
      <c r="J267" s="36"/>
      <c r="K267" s="36"/>
    </row>
    <row r="268">
      <c r="A268" s="37">
        <v>41502.0</v>
      </c>
      <c r="B268" s="36" t="s">
        <v>59</v>
      </c>
      <c r="C268" s="39" t="s">
        <v>91</v>
      </c>
      <c r="D268" s="38" t="s">
        <v>84</v>
      </c>
      <c r="E268" s="36">
        <v>3.0</v>
      </c>
      <c r="F268" s="36">
        <v>35.0</v>
      </c>
      <c r="G268" s="36" t="str">
        <f t="shared" si="12"/>
        <v>13.79720642</v>
      </c>
      <c r="H268" s="36"/>
      <c r="I268" s="36"/>
      <c r="J268" s="36"/>
      <c r="K268" s="36"/>
    </row>
    <row r="269">
      <c r="A269" s="37">
        <v>41502.0</v>
      </c>
      <c r="B269" s="36" t="s">
        <v>59</v>
      </c>
      <c r="C269" s="39" t="s">
        <v>91</v>
      </c>
      <c r="D269" s="38" t="s">
        <v>84</v>
      </c>
      <c r="E269" s="36">
        <v>4.0</v>
      </c>
      <c r="F269" s="36">
        <v>29.0</v>
      </c>
      <c r="G269" s="36" t="str">
        <f t="shared" si="12"/>
        <v>11.43197103</v>
      </c>
      <c r="H269" s="36"/>
      <c r="I269" s="36"/>
      <c r="J269" s="36"/>
      <c r="K269" s="36"/>
    </row>
    <row r="270">
      <c r="A270" s="37">
        <v>41502.0</v>
      </c>
      <c r="B270" s="36" t="s">
        <v>59</v>
      </c>
      <c r="C270" s="39" t="s">
        <v>91</v>
      </c>
      <c r="D270" s="38" t="s">
        <v>84</v>
      </c>
      <c r="E270" s="36">
        <v>5.0</v>
      </c>
      <c r="F270" s="36">
        <v>38.0</v>
      </c>
      <c r="G270" s="36" t="str">
        <f t="shared" si="12"/>
        <v>14.97982411</v>
      </c>
      <c r="H270" s="36"/>
      <c r="I270" s="36"/>
      <c r="J270" s="36"/>
      <c r="K270" s="36"/>
    </row>
    <row r="271">
      <c r="A271" s="37">
        <v>41502.0</v>
      </c>
      <c r="B271" s="36" t="s">
        <v>59</v>
      </c>
      <c r="C271" s="39" t="s">
        <v>91</v>
      </c>
      <c r="D271" s="38" t="s">
        <v>84</v>
      </c>
      <c r="E271" s="36">
        <v>6.0</v>
      </c>
      <c r="F271" s="36">
        <v>25.0</v>
      </c>
      <c r="G271" s="36" t="str">
        <f t="shared" si="12"/>
        <v>9.85514744</v>
      </c>
      <c r="H271" s="36"/>
      <c r="I271" s="36"/>
      <c r="J271" s="36"/>
      <c r="K271" s="36"/>
    </row>
    <row r="272">
      <c r="A272" s="37">
        <v>41502.0</v>
      </c>
      <c r="B272" s="36" t="s">
        <v>59</v>
      </c>
      <c r="C272" s="39" t="s">
        <v>91</v>
      </c>
      <c r="D272" s="38" t="s">
        <v>84</v>
      </c>
      <c r="E272" s="36">
        <v>7.0</v>
      </c>
      <c r="F272" s="36">
        <v>30.0</v>
      </c>
      <c r="G272" s="36" t="str">
        <f t="shared" si="12"/>
        <v>11.82617693</v>
      </c>
      <c r="H272" s="36"/>
      <c r="I272" s="36"/>
      <c r="J272" s="36"/>
      <c r="K272" s="36"/>
    </row>
    <row r="273">
      <c r="A273" s="37">
        <v>41502.0</v>
      </c>
      <c r="B273" s="36" t="s">
        <v>59</v>
      </c>
      <c r="C273" s="39" t="s">
        <v>91</v>
      </c>
      <c r="D273" s="38" t="s">
        <v>84</v>
      </c>
      <c r="E273" s="36">
        <v>8.0</v>
      </c>
      <c r="F273" s="36">
        <v>31.0</v>
      </c>
      <c r="G273" s="36" t="str">
        <f t="shared" si="12"/>
        <v>12.22038283</v>
      </c>
      <c r="H273" s="36"/>
      <c r="I273" s="36"/>
      <c r="J273" s="36"/>
      <c r="K273" s="36"/>
    </row>
    <row r="274">
      <c r="A274" s="37">
        <v>41502.0</v>
      </c>
      <c r="B274" s="36" t="s">
        <v>59</v>
      </c>
      <c r="C274" s="39" t="s">
        <v>91</v>
      </c>
      <c r="D274" s="38" t="s">
        <v>84</v>
      </c>
      <c r="E274" s="36">
        <v>9.0</v>
      </c>
      <c r="F274" s="36">
        <v>23.0</v>
      </c>
      <c r="G274" s="36" t="str">
        <f t="shared" si="12"/>
        <v>9.066735645</v>
      </c>
      <c r="H274" s="36"/>
      <c r="I274" s="36"/>
      <c r="J274" s="36"/>
      <c r="K274" s="36"/>
    </row>
    <row r="275">
      <c r="A275" s="37">
        <v>41502.0</v>
      </c>
      <c r="B275" s="36" t="s">
        <v>59</v>
      </c>
      <c r="C275" s="39" t="s">
        <v>91</v>
      </c>
      <c r="D275" s="38" t="s">
        <v>84</v>
      </c>
      <c r="E275" s="36">
        <v>10.0</v>
      </c>
      <c r="F275" s="36">
        <v>33.0</v>
      </c>
      <c r="G275" s="36" t="str">
        <f t="shared" si="12"/>
        <v>13.00879462</v>
      </c>
      <c r="H275" s="36"/>
      <c r="I275" s="36"/>
      <c r="J275" s="36"/>
      <c r="K275" s="36"/>
    </row>
    <row r="276">
      <c r="A276" s="37">
        <v>41502.0</v>
      </c>
      <c r="B276" s="36" t="s">
        <v>59</v>
      </c>
      <c r="C276" s="39" t="s">
        <v>91</v>
      </c>
      <c r="D276" s="38" t="s">
        <v>84</v>
      </c>
      <c r="E276" s="36">
        <v>11.0</v>
      </c>
      <c r="F276" s="36">
        <v>43.0</v>
      </c>
      <c r="G276" s="36" t="str">
        <f t="shared" si="12"/>
        <v>16.9508536</v>
      </c>
      <c r="H276" s="36"/>
      <c r="I276" s="36"/>
      <c r="J276" s="36"/>
      <c r="K276" s="36"/>
    </row>
    <row r="277">
      <c r="A277" s="37">
        <v>41502.0</v>
      </c>
      <c r="B277" s="36" t="s">
        <v>59</v>
      </c>
      <c r="C277" s="39" t="s">
        <v>91</v>
      </c>
      <c r="D277" s="38" t="s">
        <v>84</v>
      </c>
      <c r="E277" s="36">
        <v>12.0</v>
      </c>
      <c r="F277" s="36">
        <v>23.0</v>
      </c>
      <c r="G277" s="36" t="str">
        <f t="shared" si="12"/>
        <v>9.066735645</v>
      </c>
      <c r="H277" s="36"/>
      <c r="I277" s="36"/>
      <c r="J277" s="36"/>
      <c r="K277" s="36"/>
    </row>
    <row r="278">
      <c r="A278" s="37">
        <v>41502.0</v>
      </c>
      <c r="B278" s="36" t="s">
        <v>59</v>
      </c>
      <c r="C278" s="39" t="s">
        <v>91</v>
      </c>
      <c r="D278" s="38" t="s">
        <v>84</v>
      </c>
      <c r="E278" s="36">
        <v>13.0</v>
      </c>
      <c r="F278" s="36">
        <v>22.0</v>
      </c>
      <c r="G278" s="36" t="str">
        <f t="shared" si="12"/>
        <v>8.672529747</v>
      </c>
      <c r="H278" s="36"/>
      <c r="I278" s="36"/>
      <c r="J278" s="36"/>
      <c r="K278" s="36"/>
    </row>
    <row r="279">
      <c r="A279" s="37">
        <v>41502.0</v>
      </c>
      <c r="B279" s="36" t="s">
        <v>59</v>
      </c>
      <c r="C279" s="39" t="s">
        <v>91</v>
      </c>
      <c r="D279" s="38" t="s">
        <v>84</v>
      </c>
      <c r="E279" s="36">
        <v>14.0</v>
      </c>
      <c r="F279" s="36">
        <v>38.0</v>
      </c>
      <c r="G279" s="36" t="str">
        <f t="shared" si="12"/>
        <v>14.97982411</v>
      </c>
      <c r="H279" s="36"/>
      <c r="I279" s="36"/>
      <c r="J279" s="36"/>
      <c r="K279" s="36"/>
    </row>
    <row r="280">
      <c r="A280" s="37">
        <v>41502.0</v>
      </c>
      <c r="B280" s="36" t="s">
        <v>59</v>
      </c>
      <c r="C280" s="39" t="s">
        <v>91</v>
      </c>
      <c r="D280" s="38" t="s">
        <v>84</v>
      </c>
      <c r="E280" s="36">
        <v>15.0</v>
      </c>
      <c r="F280" s="36">
        <v>22.0</v>
      </c>
      <c r="G280" s="36" t="str">
        <f t="shared" si="12"/>
        <v>8.672529747</v>
      </c>
      <c r="H280" s="36"/>
      <c r="I280" s="36"/>
      <c r="J280" s="36"/>
      <c r="K280" s="36"/>
    </row>
    <row r="281">
      <c r="A281" s="37">
        <v>41502.0</v>
      </c>
      <c r="B281" s="36" t="s">
        <v>59</v>
      </c>
      <c r="C281" s="39" t="s">
        <v>91</v>
      </c>
      <c r="D281" s="38" t="s">
        <v>84</v>
      </c>
      <c r="E281" s="36">
        <v>16.0</v>
      </c>
      <c r="F281" s="36">
        <v>26.0</v>
      </c>
      <c r="G281" s="36" t="str">
        <f t="shared" si="12"/>
        <v>10.24935334</v>
      </c>
      <c r="H281" s="36"/>
      <c r="I281" s="36"/>
      <c r="J281" s="36"/>
      <c r="K281" s="36"/>
    </row>
    <row r="282">
      <c r="A282" s="37">
        <v>41502.0</v>
      </c>
      <c r="B282" s="36" t="s">
        <v>59</v>
      </c>
      <c r="C282" s="39" t="s">
        <v>91</v>
      </c>
      <c r="D282" s="38" t="s">
        <v>84</v>
      </c>
      <c r="E282" s="36">
        <v>17.0</v>
      </c>
      <c r="F282" s="36">
        <v>51.0</v>
      </c>
      <c r="G282" s="36" t="str">
        <f t="shared" si="12"/>
        <v>20.10450078</v>
      </c>
      <c r="H282" s="36"/>
      <c r="I282" s="36"/>
      <c r="J282" s="36"/>
      <c r="K282" s="36"/>
    </row>
    <row r="283">
      <c r="A283" s="37">
        <v>41502.0</v>
      </c>
      <c r="B283" s="36" t="s">
        <v>59</v>
      </c>
      <c r="C283" s="39" t="s">
        <v>91</v>
      </c>
      <c r="D283" s="38" t="s">
        <v>84</v>
      </c>
      <c r="E283" s="36">
        <v>18.0</v>
      </c>
      <c r="F283" s="36">
        <v>25.0</v>
      </c>
      <c r="G283" s="36" t="str">
        <f t="shared" si="12"/>
        <v>9.85514744</v>
      </c>
      <c r="H283" s="36"/>
      <c r="I283" s="36"/>
      <c r="J283" s="36"/>
      <c r="K283" s="36"/>
    </row>
    <row r="284">
      <c r="A284" s="37">
        <v>41502.0</v>
      </c>
      <c r="B284" s="36" t="s">
        <v>59</v>
      </c>
      <c r="C284" s="39" t="s">
        <v>91</v>
      </c>
      <c r="D284" s="38" t="s">
        <v>84</v>
      </c>
      <c r="E284" s="36">
        <v>19.0</v>
      </c>
      <c r="F284" s="36">
        <v>32.0</v>
      </c>
      <c r="G284" s="36" t="str">
        <f t="shared" si="12"/>
        <v>12.61458872</v>
      </c>
      <c r="H284" s="36"/>
      <c r="I284" s="36"/>
      <c r="J284" s="36"/>
      <c r="K284" s="36"/>
    </row>
    <row r="285">
      <c r="A285" s="37">
        <v>41502.0</v>
      </c>
      <c r="B285" s="36" t="s">
        <v>59</v>
      </c>
      <c r="C285" s="39" t="s">
        <v>91</v>
      </c>
      <c r="D285" s="38" t="s">
        <v>84</v>
      </c>
      <c r="E285" s="36">
        <v>20.0</v>
      </c>
      <c r="F285" s="36">
        <v>24.0</v>
      </c>
      <c r="G285" s="36" t="str">
        <f t="shared" si="12"/>
        <v>9.460941542</v>
      </c>
      <c r="H285" s="36"/>
      <c r="I285" s="36"/>
      <c r="J285" s="36"/>
      <c r="K285" s="36"/>
    </row>
    <row r="286">
      <c r="A286" s="37">
        <v>41502.0</v>
      </c>
      <c r="B286" s="36" t="s">
        <v>59</v>
      </c>
      <c r="C286" s="39" t="s">
        <v>91</v>
      </c>
      <c r="D286" s="38" t="s">
        <v>84</v>
      </c>
      <c r="E286" s="36">
        <v>21.0</v>
      </c>
      <c r="F286" s="36">
        <v>21.0</v>
      </c>
      <c r="G286" s="36" t="str">
        <f t="shared" si="12"/>
        <v>8.27832385</v>
      </c>
      <c r="H286" s="36"/>
      <c r="I286" s="36"/>
      <c r="J286" s="36"/>
      <c r="K286" s="36"/>
    </row>
    <row r="287">
      <c r="A287" s="37">
        <v>41502.0</v>
      </c>
      <c r="B287" s="36" t="s">
        <v>59</v>
      </c>
      <c r="C287" s="39" t="s">
        <v>91</v>
      </c>
      <c r="D287" s="38" t="s">
        <v>84</v>
      </c>
      <c r="E287" s="36">
        <v>22.0</v>
      </c>
      <c r="F287" s="36">
        <v>28.0</v>
      </c>
      <c r="G287" s="36" t="str">
        <f t="shared" si="12"/>
        <v>11.03776513</v>
      </c>
      <c r="H287" s="36"/>
      <c r="I287" s="36"/>
      <c r="J287" s="36"/>
      <c r="K287" s="36"/>
    </row>
    <row r="288">
      <c r="A288" s="37">
        <v>41502.0</v>
      </c>
      <c r="B288" s="36" t="s">
        <v>59</v>
      </c>
      <c r="C288" s="39" t="s">
        <v>91</v>
      </c>
      <c r="D288" s="38" t="s">
        <v>84</v>
      </c>
      <c r="E288" s="36">
        <v>23.0</v>
      </c>
      <c r="F288" s="36">
        <v>25.0</v>
      </c>
      <c r="G288" s="36" t="str">
        <f t="shared" si="12"/>
        <v>9.85514744</v>
      </c>
      <c r="H288" s="36"/>
      <c r="I288" s="36"/>
      <c r="J288" s="36"/>
      <c r="K288" s="36"/>
    </row>
    <row r="289">
      <c r="A289" s="37">
        <v>41502.0</v>
      </c>
      <c r="B289" s="36" t="s">
        <v>59</v>
      </c>
      <c r="C289" s="39" t="s">
        <v>91</v>
      </c>
      <c r="D289" s="38" t="s">
        <v>84</v>
      </c>
      <c r="E289" s="36">
        <v>24.0</v>
      </c>
      <c r="F289" s="36">
        <v>31.0</v>
      </c>
      <c r="G289" s="36" t="str">
        <f t="shared" si="12"/>
        <v>12.22038283</v>
      </c>
      <c r="H289" s="36"/>
      <c r="I289" s="36"/>
      <c r="J289" s="36"/>
      <c r="K289" s="36"/>
    </row>
    <row r="290">
      <c r="A290" s="37">
        <v>41502.0</v>
      </c>
      <c r="B290" s="36" t="s">
        <v>18</v>
      </c>
      <c r="C290" s="36" t="s">
        <v>94</v>
      </c>
      <c r="D290" s="38" t="s">
        <v>87</v>
      </c>
      <c r="E290" s="36">
        <v>1.0</v>
      </c>
      <c r="F290" s="36">
        <v>27.0</v>
      </c>
      <c r="G290" s="36" t="str">
        <f t="shared" ref="G290:G313" si="13">0.3923789907*F290</f>
        <v>10.59423275</v>
      </c>
      <c r="H290" s="36"/>
      <c r="I290" s="36"/>
      <c r="J290" s="36"/>
      <c r="K290" s="36"/>
    </row>
    <row r="291">
      <c r="A291" s="37">
        <v>41502.0</v>
      </c>
      <c r="B291" s="36" t="s">
        <v>18</v>
      </c>
      <c r="C291" s="36" t="s">
        <v>94</v>
      </c>
      <c r="D291" s="38" t="s">
        <v>87</v>
      </c>
      <c r="E291" s="36">
        <v>2.0</v>
      </c>
      <c r="F291" s="36">
        <v>30.0</v>
      </c>
      <c r="G291" s="36" t="str">
        <f t="shared" si="13"/>
        <v>11.77136972</v>
      </c>
      <c r="H291" s="36"/>
      <c r="I291" s="36"/>
      <c r="J291" s="36"/>
      <c r="K291" s="36"/>
    </row>
    <row r="292">
      <c r="A292" s="37">
        <v>41502.0</v>
      </c>
      <c r="B292" s="36" t="s">
        <v>18</v>
      </c>
      <c r="C292" s="36" t="s">
        <v>94</v>
      </c>
      <c r="D292" s="38" t="s">
        <v>87</v>
      </c>
      <c r="E292" s="36">
        <v>3.0</v>
      </c>
      <c r="F292" s="36">
        <v>31.0</v>
      </c>
      <c r="G292" s="36" t="str">
        <f t="shared" si="13"/>
        <v>12.16374871</v>
      </c>
      <c r="H292" s="36"/>
      <c r="I292" s="36"/>
      <c r="J292" s="36"/>
      <c r="K292" s="36"/>
    </row>
    <row r="293">
      <c r="A293" s="37">
        <v>41502.0</v>
      </c>
      <c r="B293" s="36" t="s">
        <v>18</v>
      </c>
      <c r="C293" s="36" t="s">
        <v>94</v>
      </c>
      <c r="D293" s="38" t="s">
        <v>87</v>
      </c>
      <c r="E293" s="36">
        <v>4.0</v>
      </c>
      <c r="F293" s="36">
        <v>28.0</v>
      </c>
      <c r="G293" s="36" t="str">
        <f t="shared" si="13"/>
        <v>10.98661174</v>
      </c>
      <c r="H293" s="36"/>
      <c r="I293" s="36"/>
      <c r="J293" s="36"/>
      <c r="K293" s="36"/>
    </row>
    <row r="294">
      <c r="A294" s="37">
        <v>41502.0</v>
      </c>
      <c r="B294" s="36" t="s">
        <v>18</v>
      </c>
      <c r="C294" s="36" t="s">
        <v>94</v>
      </c>
      <c r="D294" s="38" t="s">
        <v>87</v>
      </c>
      <c r="E294" s="36">
        <v>5.0</v>
      </c>
      <c r="F294" s="36">
        <v>40.0</v>
      </c>
      <c r="G294" s="36" t="str">
        <f t="shared" si="13"/>
        <v>15.69515963</v>
      </c>
      <c r="H294" s="36"/>
      <c r="I294" s="36"/>
      <c r="J294" s="36"/>
      <c r="K294" s="36"/>
    </row>
    <row r="295">
      <c r="A295" s="37">
        <v>41502.0</v>
      </c>
      <c r="B295" s="36" t="s">
        <v>18</v>
      </c>
      <c r="C295" s="36" t="s">
        <v>94</v>
      </c>
      <c r="D295" s="38" t="s">
        <v>87</v>
      </c>
      <c r="E295" s="36">
        <v>6.0</v>
      </c>
      <c r="F295" s="36">
        <v>22.0</v>
      </c>
      <c r="G295" s="36" t="str">
        <f t="shared" si="13"/>
        <v>8.632337795</v>
      </c>
      <c r="H295" s="36"/>
      <c r="I295" s="36"/>
      <c r="J295" s="36"/>
      <c r="K295" s="36"/>
    </row>
    <row r="296">
      <c r="A296" s="37">
        <v>41502.0</v>
      </c>
      <c r="B296" s="36" t="s">
        <v>18</v>
      </c>
      <c r="C296" s="36" t="s">
        <v>94</v>
      </c>
      <c r="D296" s="38" t="s">
        <v>87</v>
      </c>
      <c r="E296" s="36">
        <v>7.0</v>
      </c>
      <c r="F296" s="36">
        <v>24.0</v>
      </c>
      <c r="G296" s="36" t="str">
        <f t="shared" si="13"/>
        <v>9.417095777</v>
      </c>
      <c r="H296" s="36"/>
      <c r="I296" s="36"/>
      <c r="J296" s="36"/>
      <c r="K296" s="36"/>
    </row>
    <row r="297">
      <c r="A297" s="37">
        <v>41502.0</v>
      </c>
      <c r="B297" s="36" t="s">
        <v>18</v>
      </c>
      <c r="C297" s="36" t="s">
        <v>94</v>
      </c>
      <c r="D297" s="38" t="s">
        <v>87</v>
      </c>
      <c r="E297" s="36">
        <v>8.0</v>
      </c>
      <c r="F297" s="36">
        <v>36.0</v>
      </c>
      <c r="G297" s="36" t="str">
        <f t="shared" si="13"/>
        <v>14.12564367</v>
      </c>
      <c r="H297" s="36"/>
      <c r="I297" s="36"/>
      <c r="J297" s="36"/>
      <c r="K297" s="36"/>
    </row>
    <row r="298">
      <c r="A298" s="37">
        <v>41502.0</v>
      </c>
      <c r="B298" s="36" t="s">
        <v>18</v>
      </c>
      <c r="C298" s="36" t="s">
        <v>94</v>
      </c>
      <c r="D298" s="38" t="s">
        <v>87</v>
      </c>
      <c r="E298" s="36">
        <v>9.0</v>
      </c>
      <c r="F298" s="36">
        <v>26.0</v>
      </c>
      <c r="G298" s="36" t="str">
        <f t="shared" si="13"/>
        <v>10.20185376</v>
      </c>
      <c r="H298" s="36"/>
      <c r="I298" s="36"/>
      <c r="J298" s="36"/>
      <c r="K298" s="36"/>
    </row>
    <row r="299">
      <c r="A299" s="37">
        <v>41502.0</v>
      </c>
      <c r="B299" s="36" t="s">
        <v>18</v>
      </c>
      <c r="C299" s="36" t="s">
        <v>94</v>
      </c>
      <c r="D299" s="38" t="s">
        <v>87</v>
      </c>
      <c r="E299" s="36">
        <v>10.0</v>
      </c>
      <c r="F299" s="36">
        <v>30.0</v>
      </c>
      <c r="G299" s="36" t="str">
        <f t="shared" si="13"/>
        <v>11.77136972</v>
      </c>
      <c r="H299" s="36"/>
      <c r="I299" s="36"/>
      <c r="J299" s="36"/>
      <c r="K299" s="36"/>
    </row>
    <row r="300">
      <c r="A300" s="37">
        <v>41502.0</v>
      </c>
      <c r="B300" s="36" t="s">
        <v>18</v>
      </c>
      <c r="C300" s="36" t="s">
        <v>94</v>
      </c>
      <c r="D300" s="38" t="s">
        <v>87</v>
      </c>
      <c r="E300" s="36">
        <v>11.0</v>
      </c>
      <c r="F300" s="36">
        <v>26.0</v>
      </c>
      <c r="G300" s="36" t="str">
        <f t="shared" si="13"/>
        <v>10.20185376</v>
      </c>
      <c r="H300" s="36"/>
      <c r="I300" s="36"/>
      <c r="J300" s="36"/>
      <c r="K300" s="36"/>
    </row>
    <row r="301">
      <c r="A301" s="37">
        <v>41502.0</v>
      </c>
      <c r="B301" s="36" t="s">
        <v>18</v>
      </c>
      <c r="C301" s="36" t="s">
        <v>94</v>
      </c>
      <c r="D301" s="38" t="s">
        <v>87</v>
      </c>
      <c r="E301" s="36">
        <v>12.0</v>
      </c>
      <c r="F301" s="36">
        <v>21.0</v>
      </c>
      <c r="G301" s="36" t="str">
        <f t="shared" si="13"/>
        <v>8.239958805</v>
      </c>
      <c r="H301" s="36"/>
      <c r="I301" s="36"/>
      <c r="J301" s="36"/>
      <c r="K301" s="36"/>
    </row>
    <row r="302">
      <c r="A302" s="37">
        <v>41502.0</v>
      </c>
      <c r="B302" s="36" t="s">
        <v>18</v>
      </c>
      <c r="C302" s="36" t="s">
        <v>94</v>
      </c>
      <c r="D302" s="38" t="s">
        <v>87</v>
      </c>
      <c r="E302" s="36">
        <v>13.0</v>
      </c>
      <c r="F302" s="36">
        <v>32.0</v>
      </c>
      <c r="G302" s="36" t="str">
        <f t="shared" si="13"/>
        <v>12.5561277</v>
      </c>
      <c r="H302" s="36"/>
      <c r="I302" s="36"/>
      <c r="J302" s="36"/>
      <c r="K302" s="36"/>
    </row>
    <row r="303">
      <c r="A303" s="37">
        <v>41502.0</v>
      </c>
      <c r="B303" s="36" t="s">
        <v>18</v>
      </c>
      <c r="C303" s="36" t="s">
        <v>94</v>
      </c>
      <c r="D303" s="38" t="s">
        <v>87</v>
      </c>
      <c r="E303" s="36">
        <v>14.0</v>
      </c>
      <c r="F303" s="36">
        <v>36.0</v>
      </c>
      <c r="G303" s="36" t="str">
        <f t="shared" si="13"/>
        <v>14.12564367</v>
      </c>
      <c r="H303" s="36"/>
      <c r="I303" s="36"/>
      <c r="J303" s="36"/>
      <c r="K303" s="36"/>
    </row>
    <row r="304">
      <c r="A304" s="37">
        <v>41502.0</v>
      </c>
      <c r="B304" s="36" t="s">
        <v>18</v>
      </c>
      <c r="C304" s="36" t="s">
        <v>94</v>
      </c>
      <c r="D304" s="38" t="s">
        <v>87</v>
      </c>
      <c r="E304" s="36">
        <v>15.0</v>
      </c>
      <c r="F304" s="36">
        <v>32.0</v>
      </c>
      <c r="G304" s="36" t="str">
        <f t="shared" si="13"/>
        <v>12.5561277</v>
      </c>
      <c r="H304" s="36"/>
      <c r="I304" s="36"/>
      <c r="J304" s="36"/>
      <c r="K304" s="36"/>
    </row>
    <row r="305">
      <c r="A305" s="37">
        <v>41502.0</v>
      </c>
      <c r="B305" s="36" t="s">
        <v>18</v>
      </c>
      <c r="C305" s="36" t="s">
        <v>94</v>
      </c>
      <c r="D305" s="38" t="s">
        <v>87</v>
      </c>
      <c r="E305" s="36">
        <v>16.0</v>
      </c>
      <c r="F305" s="36">
        <v>41.0</v>
      </c>
      <c r="G305" s="36" t="str">
        <f t="shared" si="13"/>
        <v>16.08753862</v>
      </c>
      <c r="H305" s="36"/>
      <c r="I305" s="36"/>
      <c r="J305" s="36"/>
      <c r="K305" s="36"/>
    </row>
    <row r="306">
      <c r="A306" s="37">
        <v>41502.0</v>
      </c>
      <c r="B306" s="36" t="s">
        <v>18</v>
      </c>
      <c r="C306" s="36" t="s">
        <v>94</v>
      </c>
      <c r="D306" s="38" t="s">
        <v>87</v>
      </c>
      <c r="E306" s="36">
        <v>17.0</v>
      </c>
      <c r="F306" s="36">
        <v>26.0</v>
      </c>
      <c r="G306" s="36" t="str">
        <f t="shared" si="13"/>
        <v>10.20185376</v>
      </c>
      <c r="H306" s="36"/>
      <c r="I306" s="36"/>
      <c r="J306" s="36"/>
      <c r="K306" s="36"/>
    </row>
    <row r="307">
      <c r="A307" s="37">
        <v>41502.0</v>
      </c>
      <c r="B307" s="36" t="s">
        <v>18</v>
      </c>
      <c r="C307" s="36" t="s">
        <v>94</v>
      </c>
      <c r="D307" s="38" t="s">
        <v>87</v>
      </c>
      <c r="E307" s="36">
        <v>18.0</v>
      </c>
      <c r="F307" s="36">
        <v>46.0</v>
      </c>
      <c r="G307" s="36" t="str">
        <f t="shared" si="13"/>
        <v>18.04943357</v>
      </c>
      <c r="H307" s="36"/>
      <c r="I307" s="36"/>
      <c r="J307" s="36"/>
      <c r="K307" s="36"/>
    </row>
    <row r="308">
      <c r="A308" s="37">
        <v>41502.0</v>
      </c>
      <c r="B308" s="36" t="s">
        <v>18</v>
      </c>
      <c r="C308" s="36" t="s">
        <v>94</v>
      </c>
      <c r="D308" s="38" t="s">
        <v>87</v>
      </c>
      <c r="E308" s="36">
        <v>19.0</v>
      </c>
      <c r="F308" s="36">
        <v>35.0</v>
      </c>
      <c r="G308" s="36" t="str">
        <f t="shared" si="13"/>
        <v>13.73326467</v>
      </c>
      <c r="H308" s="36"/>
      <c r="I308" s="36"/>
      <c r="J308" s="36"/>
      <c r="K308" s="36"/>
    </row>
    <row r="309">
      <c r="A309" s="37">
        <v>41502.0</v>
      </c>
      <c r="B309" s="36" t="s">
        <v>18</v>
      </c>
      <c r="C309" s="36" t="s">
        <v>94</v>
      </c>
      <c r="D309" s="38" t="s">
        <v>87</v>
      </c>
      <c r="E309" s="36">
        <v>20.0</v>
      </c>
      <c r="F309" s="36">
        <v>21.0</v>
      </c>
      <c r="G309" s="36" t="str">
        <f t="shared" si="13"/>
        <v>8.239958805</v>
      </c>
      <c r="H309" s="36"/>
      <c r="I309" s="36"/>
      <c r="J309" s="36"/>
      <c r="K309" s="36"/>
    </row>
    <row r="310">
      <c r="A310" s="37">
        <v>41502.0</v>
      </c>
      <c r="B310" s="36" t="s">
        <v>18</v>
      </c>
      <c r="C310" s="36" t="s">
        <v>94</v>
      </c>
      <c r="D310" s="38" t="s">
        <v>87</v>
      </c>
      <c r="E310" s="36">
        <v>21.0</v>
      </c>
      <c r="F310" s="36">
        <v>42.0</v>
      </c>
      <c r="G310" s="36" t="str">
        <f t="shared" si="13"/>
        <v>16.47991761</v>
      </c>
      <c r="H310" s="36"/>
      <c r="I310" s="36"/>
      <c r="J310" s="36"/>
      <c r="K310" s="36"/>
    </row>
    <row r="311">
      <c r="A311" s="37">
        <v>41502.0</v>
      </c>
      <c r="B311" s="36" t="s">
        <v>18</v>
      </c>
      <c r="C311" s="36" t="s">
        <v>94</v>
      </c>
      <c r="D311" s="38" t="s">
        <v>87</v>
      </c>
      <c r="E311" s="36">
        <v>22.0</v>
      </c>
      <c r="F311" s="36">
        <v>28.0</v>
      </c>
      <c r="G311" s="36" t="str">
        <f t="shared" si="13"/>
        <v>10.98661174</v>
      </c>
      <c r="H311" s="36"/>
      <c r="I311" s="36"/>
      <c r="J311" s="36"/>
      <c r="K311" s="36"/>
    </row>
    <row r="312">
      <c r="A312" s="37">
        <v>41502.0</v>
      </c>
      <c r="B312" s="36" t="s">
        <v>18</v>
      </c>
      <c r="C312" s="36" t="s">
        <v>94</v>
      </c>
      <c r="D312" s="38" t="s">
        <v>87</v>
      </c>
      <c r="E312" s="36">
        <v>23.0</v>
      </c>
      <c r="F312" s="36">
        <v>21.0</v>
      </c>
      <c r="G312" s="36" t="str">
        <f t="shared" si="13"/>
        <v>8.239958805</v>
      </c>
      <c r="H312" s="36"/>
      <c r="I312" s="36"/>
      <c r="J312" s="36"/>
      <c r="K312" s="36"/>
    </row>
    <row r="313">
      <c r="A313" s="37">
        <v>41502.0</v>
      </c>
      <c r="B313" s="36" t="s">
        <v>18</v>
      </c>
      <c r="C313" s="36" t="s">
        <v>94</v>
      </c>
      <c r="D313" s="38" t="s">
        <v>87</v>
      </c>
      <c r="E313" s="36">
        <v>24.0</v>
      </c>
      <c r="F313" s="36">
        <v>29.0</v>
      </c>
      <c r="G313" s="36" t="str">
        <f t="shared" si="13"/>
        <v>11.37899073</v>
      </c>
      <c r="H313" s="36"/>
      <c r="I313" s="36"/>
      <c r="J313" s="36"/>
      <c r="K313" s="36"/>
    </row>
    <row r="314">
      <c r="A314" s="37">
        <v>41502.0</v>
      </c>
      <c r="B314" s="36" t="s">
        <v>18</v>
      </c>
      <c r="C314" s="36" t="s">
        <v>94</v>
      </c>
      <c r="D314" s="38" t="s">
        <v>86</v>
      </c>
      <c r="E314" s="36">
        <v>1.0</v>
      </c>
      <c r="F314" s="36">
        <v>26.0</v>
      </c>
      <c r="G314" s="36" t="str">
        <f t="shared" ref="G314:G337" si="14">0.3887755102*F314</f>
        <v>10.10816327</v>
      </c>
      <c r="H314" s="36"/>
      <c r="I314" s="36"/>
      <c r="J314" s="36"/>
      <c r="K314" s="36"/>
    </row>
    <row r="315">
      <c r="A315" s="37">
        <v>41502.0</v>
      </c>
      <c r="B315" s="36" t="s">
        <v>18</v>
      </c>
      <c r="C315" s="36" t="s">
        <v>94</v>
      </c>
      <c r="D315" s="38" t="s">
        <v>86</v>
      </c>
      <c r="E315" s="36">
        <v>2.0</v>
      </c>
      <c r="F315" s="36">
        <v>23.0</v>
      </c>
      <c r="G315" s="36" t="str">
        <f t="shared" si="14"/>
        <v>8.941836735</v>
      </c>
      <c r="H315" s="36"/>
      <c r="I315" s="36"/>
      <c r="J315" s="36"/>
      <c r="K315" s="36"/>
    </row>
    <row r="316">
      <c r="A316" s="37">
        <v>41502.0</v>
      </c>
      <c r="B316" s="36" t="s">
        <v>18</v>
      </c>
      <c r="C316" s="36" t="s">
        <v>94</v>
      </c>
      <c r="D316" s="38" t="s">
        <v>86</v>
      </c>
      <c r="E316" s="36">
        <v>3.0</v>
      </c>
      <c r="F316" s="36">
        <v>45.0</v>
      </c>
      <c r="G316" s="36" t="str">
        <f t="shared" si="14"/>
        <v>17.49489796</v>
      </c>
      <c r="H316" s="36"/>
      <c r="I316" s="36"/>
      <c r="J316" s="36"/>
      <c r="K316" s="36"/>
    </row>
    <row r="317">
      <c r="A317" s="37">
        <v>41502.0</v>
      </c>
      <c r="B317" s="36" t="s">
        <v>18</v>
      </c>
      <c r="C317" s="36" t="s">
        <v>94</v>
      </c>
      <c r="D317" s="38" t="s">
        <v>86</v>
      </c>
      <c r="E317" s="36">
        <v>4.0</v>
      </c>
      <c r="F317" s="36">
        <v>38.0</v>
      </c>
      <c r="G317" s="36" t="str">
        <f t="shared" si="14"/>
        <v>14.77346939</v>
      </c>
      <c r="H317" s="36"/>
      <c r="I317" s="36"/>
      <c r="J317" s="36"/>
      <c r="K317" s="36"/>
    </row>
    <row r="318">
      <c r="A318" s="37">
        <v>41502.0</v>
      </c>
      <c r="B318" s="36" t="s">
        <v>18</v>
      </c>
      <c r="C318" s="36" t="s">
        <v>94</v>
      </c>
      <c r="D318" s="38" t="s">
        <v>86</v>
      </c>
      <c r="E318" s="36">
        <v>5.0</v>
      </c>
      <c r="F318" s="36">
        <v>53.0</v>
      </c>
      <c r="G318" s="36" t="str">
        <f t="shared" si="14"/>
        <v>20.60510204</v>
      </c>
      <c r="H318" s="36"/>
      <c r="I318" s="36"/>
      <c r="J318" s="36"/>
      <c r="K318" s="36"/>
    </row>
    <row r="319">
      <c r="A319" s="37">
        <v>41502.0</v>
      </c>
      <c r="B319" s="36" t="s">
        <v>18</v>
      </c>
      <c r="C319" s="36" t="s">
        <v>94</v>
      </c>
      <c r="D319" s="38" t="s">
        <v>86</v>
      </c>
      <c r="E319" s="36">
        <v>6.0</v>
      </c>
      <c r="F319" s="36">
        <v>42.0</v>
      </c>
      <c r="G319" s="36" t="str">
        <f t="shared" si="14"/>
        <v>16.32857143</v>
      </c>
      <c r="H319" s="36"/>
      <c r="I319" s="36"/>
      <c r="J319" s="36"/>
      <c r="K319" s="36"/>
    </row>
    <row r="320">
      <c r="A320" s="37">
        <v>41502.0</v>
      </c>
      <c r="B320" s="36" t="s">
        <v>18</v>
      </c>
      <c r="C320" s="36" t="s">
        <v>94</v>
      </c>
      <c r="D320" s="38" t="s">
        <v>86</v>
      </c>
      <c r="E320" s="36">
        <v>7.0</v>
      </c>
      <c r="F320" s="36">
        <v>19.0</v>
      </c>
      <c r="G320" s="36" t="str">
        <f t="shared" si="14"/>
        <v>7.386734694</v>
      </c>
      <c r="H320" s="36"/>
      <c r="I320" s="36"/>
      <c r="J320" s="36"/>
      <c r="K320" s="36"/>
    </row>
    <row r="321">
      <c r="A321" s="37">
        <v>41502.0</v>
      </c>
      <c r="B321" s="36" t="s">
        <v>18</v>
      </c>
      <c r="C321" s="36" t="s">
        <v>94</v>
      </c>
      <c r="D321" s="38" t="s">
        <v>86</v>
      </c>
      <c r="E321" s="36">
        <v>8.0</v>
      </c>
      <c r="F321" s="36">
        <v>19.0</v>
      </c>
      <c r="G321" s="36" t="str">
        <f t="shared" si="14"/>
        <v>7.386734694</v>
      </c>
      <c r="H321" s="36"/>
      <c r="I321" s="36"/>
      <c r="J321" s="36"/>
      <c r="K321" s="36"/>
    </row>
    <row r="322">
      <c r="A322" s="37">
        <v>41502.0</v>
      </c>
      <c r="B322" s="36" t="s">
        <v>18</v>
      </c>
      <c r="C322" s="36" t="s">
        <v>94</v>
      </c>
      <c r="D322" s="38" t="s">
        <v>86</v>
      </c>
      <c r="E322" s="36">
        <v>9.0</v>
      </c>
      <c r="F322" s="36">
        <v>19.0</v>
      </c>
      <c r="G322" s="36" t="str">
        <f t="shared" si="14"/>
        <v>7.386734694</v>
      </c>
      <c r="H322" s="36"/>
      <c r="I322" s="36"/>
      <c r="J322" s="36"/>
      <c r="K322" s="36"/>
    </row>
    <row r="323">
      <c r="A323" s="37">
        <v>41502.0</v>
      </c>
      <c r="B323" s="36" t="s">
        <v>18</v>
      </c>
      <c r="C323" s="36" t="s">
        <v>94</v>
      </c>
      <c r="D323" s="38" t="s">
        <v>86</v>
      </c>
      <c r="E323" s="36">
        <v>10.0</v>
      </c>
      <c r="F323" s="36">
        <v>23.0</v>
      </c>
      <c r="G323" s="36" t="str">
        <f t="shared" si="14"/>
        <v>8.941836735</v>
      </c>
      <c r="H323" s="36"/>
      <c r="I323" s="36"/>
      <c r="J323" s="36"/>
      <c r="K323" s="36"/>
    </row>
    <row r="324">
      <c r="A324" s="37">
        <v>41502.0</v>
      </c>
      <c r="B324" s="36" t="s">
        <v>18</v>
      </c>
      <c r="C324" s="36" t="s">
        <v>94</v>
      </c>
      <c r="D324" s="38" t="s">
        <v>86</v>
      </c>
      <c r="E324" s="36">
        <v>11.0</v>
      </c>
      <c r="F324" s="36">
        <v>17.0</v>
      </c>
      <c r="G324" s="36" t="str">
        <f t="shared" si="14"/>
        <v>6.609183673</v>
      </c>
      <c r="H324" s="36"/>
      <c r="I324" s="36"/>
      <c r="J324" s="36"/>
      <c r="K324" s="36"/>
    </row>
    <row r="325">
      <c r="A325" s="37">
        <v>41502.0</v>
      </c>
      <c r="B325" s="36" t="s">
        <v>18</v>
      </c>
      <c r="C325" s="36" t="s">
        <v>94</v>
      </c>
      <c r="D325" s="38" t="s">
        <v>86</v>
      </c>
      <c r="E325" s="36">
        <v>12.0</v>
      </c>
      <c r="F325" s="36">
        <v>24.0</v>
      </c>
      <c r="G325" s="36" t="str">
        <f t="shared" si="14"/>
        <v>9.330612245</v>
      </c>
      <c r="H325" s="36"/>
      <c r="I325" s="36"/>
      <c r="J325" s="36"/>
      <c r="K325" s="36"/>
    </row>
    <row r="326">
      <c r="A326" s="37">
        <v>41502.0</v>
      </c>
      <c r="B326" s="36" t="s">
        <v>18</v>
      </c>
      <c r="C326" s="36" t="s">
        <v>94</v>
      </c>
      <c r="D326" s="38" t="s">
        <v>86</v>
      </c>
      <c r="E326" s="36">
        <v>13.0</v>
      </c>
      <c r="F326" s="36">
        <v>21.0</v>
      </c>
      <c r="G326" s="36" t="str">
        <f t="shared" si="14"/>
        <v>8.164285714</v>
      </c>
      <c r="H326" s="36"/>
      <c r="I326" s="36"/>
      <c r="J326" s="36"/>
      <c r="K326" s="36"/>
    </row>
    <row r="327">
      <c r="A327" s="37">
        <v>41502.0</v>
      </c>
      <c r="B327" s="36" t="s">
        <v>18</v>
      </c>
      <c r="C327" s="36" t="s">
        <v>94</v>
      </c>
      <c r="D327" s="38" t="s">
        <v>86</v>
      </c>
      <c r="E327" s="36">
        <v>14.0</v>
      </c>
      <c r="F327" s="36">
        <v>16.0</v>
      </c>
      <c r="G327" s="36" t="str">
        <f t="shared" si="14"/>
        <v>6.220408163</v>
      </c>
      <c r="H327" s="36"/>
      <c r="I327" s="36"/>
      <c r="J327" s="36"/>
      <c r="K327" s="36"/>
    </row>
    <row r="328">
      <c r="A328" s="37">
        <v>41502.0</v>
      </c>
      <c r="B328" s="36" t="s">
        <v>18</v>
      </c>
      <c r="C328" s="36" t="s">
        <v>94</v>
      </c>
      <c r="D328" s="38" t="s">
        <v>86</v>
      </c>
      <c r="E328" s="36">
        <v>15.0</v>
      </c>
      <c r="F328" s="36">
        <v>29.0</v>
      </c>
      <c r="G328" s="36" t="str">
        <f t="shared" si="14"/>
        <v>11.2744898</v>
      </c>
      <c r="H328" s="36"/>
      <c r="I328" s="36"/>
      <c r="J328" s="36"/>
      <c r="K328" s="36"/>
    </row>
    <row r="329">
      <c r="A329" s="37">
        <v>41502.0</v>
      </c>
      <c r="B329" s="36" t="s">
        <v>18</v>
      </c>
      <c r="C329" s="36" t="s">
        <v>94</v>
      </c>
      <c r="D329" s="38" t="s">
        <v>86</v>
      </c>
      <c r="E329" s="36">
        <v>16.0</v>
      </c>
      <c r="F329" s="36">
        <v>19.0</v>
      </c>
      <c r="G329" s="36" t="str">
        <f t="shared" si="14"/>
        <v>7.386734694</v>
      </c>
      <c r="H329" s="36"/>
      <c r="I329" s="36"/>
      <c r="J329" s="36"/>
      <c r="K329" s="36"/>
    </row>
    <row r="330">
      <c r="A330" s="37">
        <v>41502.0</v>
      </c>
      <c r="B330" s="36" t="s">
        <v>18</v>
      </c>
      <c r="C330" s="36" t="s">
        <v>94</v>
      </c>
      <c r="D330" s="38" t="s">
        <v>86</v>
      </c>
      <c r="E330" s="36">
        <v>17.0</v>
      </c>
      <c r="F330" s="36">
        <v>31.0</v>
      </c>
      <c r="G330" s="36" t="str">
        <f t="shared" si="14"/>
        <v>12.05204082</v>
      </c>
      <c r="H330" s="36"/>
      <c r="I330" s="36"/>
      <c r="J330" s="36"/>
      <c r="K330" s="36"/>
    </row>
    <row r="331">
      <c r="A331" s="37">
        <v>41502.0</v>
      </c>
      <c r="B331" s="36" t="s">
        <v>18</v>
      </c>
      <c r="C331" s="36" t="s">
        <v>94</v>
      </c>
      <c r="D331" s="38" t="s">
        <v>86</v>
      </c>
      <c r="E331" s="36">
        <v>18.0</v>
      </c>
      <c r="F331" s="36">
        <v>17.0</v>
      </c>
      <c r="G331" s="36" t="str">
        <f t="shared" si="14"/>
        <v>6.609183673</v>
      </c>
      <c r="H331" s="36"/>
      <c r="I331" s="36"/>
      <c r="J331" s="36"/>
      <c r="K331" s="36"/>
    </row>
    <row r="332">
      <c r="A332" s="37">
        <v>41502.0</v>
      </c>
      <c r="B332" s="36" t="s">
        <v>18</v>
      </c>
      <c r="C332" s="36" t="s">
        <v>94</v>
      </c>
      <c r="D332" s="38" t="s">
        <v>86</v>
      </c>
      <c r="E332" s="36">
        <v>19.0</v>
      </c>
      <c r="F332" s="36">
        <v>31.0</v>
      </c>
      <c r="G332" s="36" t="str">
        <f t="shared" si="14"/>
        <v>12.05204082</v>
      </c>
      <c r="H332" s="36"/>
      <c r="I332" s="36"/>
      <c r="J332" s="36"/>
      <c r="K332" s="36"/>
    </row>
    <row r="333">
      <c r="A333" s="37">
        <v>41502.0</v>
      </c>
      <c r="B333" s="36" t="s">
        <v>18</v>
      </c>
      <c r="C333" s="36" t="s">
        <v>94</v>
      </c>
      <c r="D333" s="38" t="s">
        <v>86</v>
      </c>
      <c r="E333" s="36">
        <v>20.0</v>
      </c>
      <c r="F333" s="36">
        <v>19.0</v>
      </c>
      <c r="G333" s="36" t="str">
        <f t="shared" si="14"/>
        <v>7.386734694</v>
      </c>
      <c r="H333" s="36"/>
      <c r="I333" s="36"/>
      <c r="J333" s="36"/>
      <c r="K333" s="36"/>
    </row>
    <row r="334">
      <c r="A334" s="37">
        <v>41502.0</v>
      </c>
      <c r="B334" s="36" t="s">
        <v>18</v>
      </c>
      <c r="C334" s="36" t="s">
        <v>94</v>
      </c>
      <c r="D334" s="38" t="s">
        <v>86</v>
      </c>
      <c r="E334" s="36">
        <v>21.0</v>
      </c>
      <c r="F334" s="36">
        <v>27.0</v>
      </c>
      <c r="G334" s="36" t="str">
        <f t="shared" si="14"/>
        <v>10.49693878</v>
      </c>
      <c r="H334" s="36"/>
      <c r="I334" s="36"/>
      <c r="J334" s="36"/>
      <c r="K334" s="36"/>
    </row>
    <row r="335">
      <c r="A335" s="37">
        <v>41502.0</v>
      </c>
      <c r="B335" s="36" t="s">
        <v>18</v>
      </c>
      <c r="C335" s="36" t="s">
        <v>94</v>
      </c>
      <c r="D335" s="38" t="s">
        <v>86</v>
      </c>
      <c r="E335" s="36">
        <v>22.0</v>
      </c>
      <c r="F335" s="36">
        <v>46.0</v>
      </c>
      <c r="G335" s="36" t="str">
        <f t="shared" si="14"/>
        <v>17.88367347</v>
      </c>
      <c r="H335" s="36"/>
      <c r="I335" s="36"/>
      <c r="J335" s="36"/>
      <c r="K335" s="36"/>
    </row>
    <row r="336">
      <c r="A336" s="37">
        <v>41502.0</v>
      </c>
      <c r="B336" s="36" t="s">
        <v>18</v>
      </c>
      <c r="C336" s="36" t="s">
        <v>94</v>
      </c>
      <c r="D336" s="38" t="s">
        <v>86</v>
      </c>
      <c r="E336" s="36">
        <v>23.0</v>
      </c>
      <c r="F336" s="36">
        <v>32.0</v>
      </c>
      <c r="G336" s="36" t="str">
        <f t="shared" si="14"/>
        <v>12.44081633</v>
      </c>
      <c r="H336" s="36"/>
      <c r="I336" s="36"/>
      <c r="J336" s="36"/>
      <c r="K336" s="36"/>
    </row>
    <row r="337">
      <c r="A337" s="37">
        <v>41502.0</v>
      </c>
      <c r="B337" s="36" t="s">
        <v>18</v>
      </c>
      <c r="C337" s="36" t="s">
        <v>94</v>
      </c>
      <c r="D337" s="38" t="s">
        <v>86</v>
      </c>
      <c r="E337" s="36">
        <v>24.0</v>
      </c>
      <c r="F337" s="36">
        <v>29.0</v>
      </c>
      <c r="G337" s="36" t="str">
        <f t="shared" si="14"/>
        <v>11.2744898</v>
      </c>
      <c r="H337" s="36"/>
      <c r="I337" s="36"/>
      <c r="J337" s="36"/>
      <c r="K337" s="36"/>
    </row>
    <row r="338">
      <c r="A338" s="37">
        <v>41502.0</v>
      </c>
      <c r="B338" s="36" t="s">
        <v>18</v>
      </c>
      <c r="C338" s="36" t="s">
        <v>94</v>
      </c>
      <c r="D338" s="38" t="s">
        <v>84</v>
      </c>
      <c r="E338" s="36">
        <v>1.0</v>
      </c>
      <c r="F338" s="36">
        <v>25.0</v>
      </c>
      <c r="G338" s="36" t="str">
        <f t="shared" ref="G338:G361" si="15">0.4238042269*F338</f>
        <v>10.59510567</v>
      </c>
      <c r="H338" s="36"/>
      <c r="I338" s="36"/>
      <c r="J338" s="36"/>
      <c r="K338" s="36"/>
    </row>
    <row r="339">
      <c r="A339" s="37">
        <v>41502.0</v>
      </c>
      <c r="B339" s="36" t="s">
        <v>18</v>
      </c>
      <c r="C339" s="36" t="s">
        <v>94</v>
      </c>
      <c r="D339" s="38" t="s">
        <v>84</v>
      </c>
      <c r="E339" s="36">
        <v>2.0</v>
      </c>
      <c r="F339" s="36">
        <v>19.0</v>
      </c>
      <c r="G339" s="36" t="str">
        <f t="shared" si="15"/>
        <v>8.052280311</v>
      </c>
      <c r="H339" s="36"/>
      <c r="I339" s="36"/>
      <c r="J339" s="36"/>
      <c r="K339" s="36"/>
    </row>
    <row r="340">
      <c r="A340" s="37">
        <v>41502.0</v>
      </c>
      <c r="B340" s="36" t="s">
        <v>18</v>
      </c>
      <c r="C340" s="36" t="s">
        <v>94</v>
      </c>
      <c r="D340" s="38" t="s">
        <v>84</v>
      </c>
      <c r="E340" s="36">
        <v>3.0</v>
      </c>
      <c r="F340" s="36">
        <v>19.0</v>
      </c>
      <c r="G340" s="36" t="str">
        <f t="shared" si="15"/>
        <v>8.052280311</v>
      </c>
      <c r="H340" s="36"/>
      <c r="I340" s="36"/>
      <c r="J340" s="36"/>
      <c r="K340" s="36"/>
    </row>
    <row r="341">
      <c r="A341" s="37">
        <v>41502.0</v>
      </c>
      <c r="B341" s="36" t="s">
        <v>18</v>
      </c>
      <c r="C341" s="36" t="s">
        <v>94</v>
      </c>
      <c r="D341" s="38" t="s">
        <v>84</v>
      </c>
      <c r="E341" s="36">
        <v>4.0</v>
      </c>
      <c r="F341" s="36">
        <v>24.0</v>
      </c>
      <c r="G341" s="36" t="str">
        <f t="shared" si="15"/>
        <v>10.17130145</v>
      </c>
      <c r="H341" s="36"/>
      <c r="I341" s="36"/>
      <c r="J341" s="36"/>
      <c r="K341" s="36"/>
    </row>
    <row r="342">
      <c r="A342" s="37">
        <v>41502.0</v>
      </c>
      <c r="B342" s="36" t="s">
        <v>18</v>
      </c>
      <c r="C342" s="36" t="s">
        <v>94</v>
      </c>
      <c r="D342" s="38" t="s">
        <v>84</v>
      </c>
      <c r="E342" s="36">
        <v>5.0</v>
      </c>
      <c r="F342" s="36">
        <v>19.0</v>
      </c>
      <c r="G342" s="36" t="str">
        <f t="shared" si="15"/>
        <v>8.052280311</v>
      </c>
      <c r="H342" s="36"/>
      <c r="I342" s="36"/>
      <c r="J342" s="36"/>
      <c r="K342" s="36"/>
    </row>
    <row r="343">
      <c r="A343" s="37">
        <v>41502.0</v>
      </c>
      <c r="B343" s="36" t="s">
        <v>18</v>
      </c>
      <c r="C343" s="36" t="s">
        <v>94</v>
      </c>
      <c r="D343" s="38" t="s">
        <v>84</v>
      </c>
      <c r="E343" s="36">
        <v>6.0</v>
      </c>
      <c r="F343" s="36">
        <v>18.0</v>
      </c>
      <c r="G343" s="36" t="str">
        <f t="shared" si="15"/>
        <v>7.628476084</v>
      </c>
      <c r="H343" s="36"/>
      <c r="I343" s="36"/>
      <c r="J343" s="36"/>
      <c r="K343" s="36"/>
    </row>
    <row r="344">
      <c r="A344" s="37">
        <v>41502.0</v>
      </c>
      <c r="B344" s="36" t="s">
        <v>18</v>
      </c>
      <c r="C344" s="36" t="s">
        <v>94</v>
      </c>
      <c r="D344" s="38" t="s">
        <v>84</v>
      </c>
      <c r="E344" s="36">
        <v>7.0</v>
      </c>
      <c r="F344" s="36">
        <v>20.0</v>
      </c>
      <c r="G344" s="36" t="str">
        <f t="shared" si="15"/>
        <v>8.476084538</v>
      </c>
      <c r="H344" s="36"/>
      <c r="I344" s="36"/>
      <c r="J344" s="36"/>
      <c r="K344" s="36"/>
    </row>
    <row r="345">
      <c r="A345" s="37">
        <v>41502.0</v>
      </c>
      <c r="B345" s="36" t="s">
        <v>18</v>
      </c>
      <c r="C345" s="36" t="s">
        <v>94</v>
      </c>
      <c r="D345" s="38" t="s">
        <v>84</v>
      </c>
      <c r="E345" s="36">
        <v>8.0</v>
      </c>
      <c r="F345" s="36">
        <v>21.0</v>
      </c>
      <c r="G345" s="36" t="str">
        <f t="shared" si="15"/>
        <v>8.899888765</v>
      </c>
      <c r="H345" s="36"/>
      <c r="I345" s="36"/>
      <c r="J345" s="36"/>
      <c r="K345" s="36"/>
    </row>
    <row r="346">
      <c r="A346" s="37">
        <v>41502.0</v>
      </c>
      <c r="B346" s="36" t="s">
        <v>18</v>
      </c>
      <c r="C346" s="36" t="s">
        <v>94</v>
      </c>
      <c r="D346" s="38" t="s">
        <v>84</v>
      </c>
      <c r="E346" s="36">
        <v>9.0</v>
      </c>
      <c r="F346" s="36">
        <v>21.0</v>
      </c>
      <c r="G346" s="36" t="str">
        <f t="shared" si="15"/>
        <v>8.899888765</v>
      </c>
      <c r="H346" s="36"/>
      <c r="I346" s="36"/>
      <c r="J346" s="36"/>
      <c r="K346" s="36"/>
    </row>
    <row r="347">
      <c r="A347" s="37">
        <v>41502.0</v>
      </c>
      <c r="B347" s="36" t="s">
        <v>18</v>
      </c>
      <c r="C347" s="36" t="s">
        <v>94</v>
      </c>
      <c r="D347" s="38" t="s">
        <v>84</v>
      </c>
      <c r="E347" s="36">
        <v>10.0</v>
      </c>
      <c r="F347" s="36">
        <v>29.0</v>
      </c>
      <c r="G347" s="36" t="str">
        <f t="shared" si="15"/>
        <v>12.29032258</v>
      </c>
      <c r="H347" s="36"/>
      <c r="I347" s="36"/>
      <c r="J347" s="36"/>
      <c r="K347" s="36"/>
    </row>
    <row r="348">
      <c r="A348" s="37">
        <v>41502.0</v>
      </c>
      <c r="B348" s="36" t="s">
        <v>18</v>
      </c>
      <c r="C348" s="36" t="s">
        <v>94</v>
      </c>
      <c r="D348" s="38" t="s">
        <v>84</v>
      </c>
      <c r="E348" s="36">
        <v>11.0</v>
      </c>
      <c r="F348" s="36">
        <v>27.0</v>
      </c>
      <c r="G348" s="36" t="str">
        <f t="shared" si="15"/>
        <v>11.44271413</v>
      </c>
      <c r="H348" s="36"/>
      <c r="I348" s="36"/>
      <c r="J348" s="36"/>
      <c r="K348" s="36"/>
    </row>
    <row r="349">
      <c r="A349" s="37">
        <v>41502.0</v>
      </c>
      <c r="B349" s="36" t="s">
        <v>18</v>
      </c>
      <c r="C349" s="36" t="s">
        <v>94</v>
      </c>
      <c r="D349" s="38" t="s">
        <v>84</v>
      </c>
      <c r="E349" s="36">
        <v>12.0</v>
      </c>
      <c r="F349" s="36">
        <v>25.0</v>
      </c>
      <c r="G349" s="36" t="str">
        <f t="shared" si="15"/>
        <v>10.59510567</v>
      </c>
      <c r="H349" s="36"/>
      <c r="I349" s="36"/>
      <c r="J349" s="36"/>
      <c r="K349" s="36"/>
    </row>
    <row r="350">
      <c r="A350" s="37">
        <v>41502.0</v>
      </c>
      <c r="B350" s="36" t="s">
        <v>18</v>
      </c>
      <c r="C350" s="36" t="s">
        <v>94</v>
      </c>
      <c r="D350" s="38" t="s">
        <v>84</v>
      </c>
      <c r="E350" s="36">
        <v>13.0</v>
      </c>
      <c r="F350" s="36">
        <v>29.0</v>
      </c>
      <c r="G350" s="36" t="str">
        <f t="shared" si="15"/>
        <v>12.29032258</v>
      </c>
      <c r="H350" s="36"/>
      <c r="I350" s="36"/>
      <c r="J350" s="36"/>
      <c r="K350" s="36"/>
    </row>
    <row r="351">
      <c r="A351" s="37">
        <v>41502.0</v>
      </c>
      <c r="B351" s="36" t="s">
        <v>18</v>
      </c>
      <c r="C351" s="36" t="s">
        <v>94</v>
      </c>
      <c r="D351" s="38" t="s">
        <v>84</v>
      </c>
      <c r="E351" s="36">
        <v>14.0</v>
      </c>
      <c r="F351" s="36">
        <v>34.0</v>
      </c>
      <c r="G351" s="36" t="str">
        <f t="shared" si="15"/>
        <v>14.40934371</v>
      </c>
      <c r="H351" s="36"/>
      <c r="I351" s="36"/>
      <c r="J351" s="36"/>
      <c r="K351" s="36"/>
    </row>
    <row r="352">
      <c r="A352" s="37">
        <v>41502.0</v>
      </c>
      <c r="B352" s="36" t="s">
        <v>18</v>
      </c>
      <c r="C352" s="36" t="s">
        <v>94</v>
      </c>
      <c r="D352" s="38" t="s">
        <v>84</v>
      </c>
      <c r="E352" s="36">
        <v>15.0</v>
      </c>
      <c r="F352" s="36">
        <v>15.0</v>
      </c>
      <c r="G352" s="36" t="str">
        <f t="shared" si="15"/>
        <v>6.357063404</v>
      </c>
      <c r="H352" s="36"/>
      <c r="I352" s="36"/>
      <c r="J352" s="36"/>
      <c r="K352" s="36"/>
    </row>
    <row r="353">
      <c r="A353" s="37">
        <v>41502.0</v>
      </c>
      <c r="B353" s="36" t="s">
        <v>18</v>
      </c>
      <c r="C353" s="36" t="s">
        <v>94</v>
      </c>
      <c r="D353" s="38" t="s">
        <v>84</v>
      </c>
      <c r="E353" s="36">
        <v>16.0</v>
      </c>
      <c r="F353" s="36">
        <v>18.0</v>
      </c>
      <c r="G353" s="36" t="str">
        <f t="shared" si="15"/>
        <v>7.628476084</v>
      </c>
      <c r="H353" s="36"/>
      <c r="I353" s="36"/>
      <c r="J353" s="36"/>
      <c r="K353" s="36"/>
    </row>
    <row r="354">
      <c r="A354" s="37">
        <v>41502.0</v>
      </c>
      <c r="B354" s="36" t="s">
        <v>18</v>
      </c>
      <c r="C354" s="36" t="s">
        <v>94</v>
      </c>
      <c r="D354" s="38" t="s">
        <v>84</v>
      </c>
      <c r="E354" s="36">
        <v>17.0</v>
      </c>
      <c r="F354" s="36">
        <v>28.0</v>
      </c>
      <c r="G354" s="36" t="str">
        <f t="shared" si="15"/>
        <v>11.86651835</v>
      </c>
      <c r="H354" s="36"/>
      <c r="I354" s="36"/>
      <c r="J354" s="36"/>
      <c r="K354" s="36"/>
    </row>
    <row r="355">
      <c r="A355" s="37">
        <v>41502.0</v>
      </c>
      <c r="B355" s="36" t="s">
        <v>18</v>
      </c>
      <c r="C355" s="36" t="s">
        <v>94</v>
      </c>
      <c r="D355" s="38" t="s">
        <v>84</v>
      </c>
      <c r="E355" s="36">
        <v>18.0</v>
      </c>
      <c r="F355" s="36">
        <v>34.0</v>
      </c>
      <c r="G355" s="36" t="str">
        <f t="shared" si="15"/>
        <v>14.40934371</v>
      </c>
      <c r="H355" s="36"/>
      <c r="I355" s="36"/>
      <c r="J355" s="36"/>
      <c r="K355" s="36"/>
    </row>
    <row r="356">
      <c r="A356" s="37">
        <v>41502.0</v>
      </c>
      <c r="B356" s="36" t="s">
        <v>18</v>
      </c>
      <c r="C356" s="36" t="s">
        <v>94</v>
      </c>
      <c r="D356" s="38" t="s">
        <v>84</v>
      </c>
      <c r="E356" s="36">
        <v>19.0</v>
      </c>
      <c r="F356" s="36">
        <v>23.0</v>
      </c>
      <c r="G356" s="36" t="str">
        <f t="shared" si="15"/>
        <v>9.747497219</v>
      </c>
      <c r="H356" s="36"/>
      <c r="I356" s="36"/>
      <c r="J356" s="36"/>
      <c r="K356" s="36"/>
    </row>
    <row r="357">
      <c r="A357" s="37">
        <v>41502.0</v>
      </c>
      <c r="B357" s="36" t="s">
        <v>18</v>
      </c>
      <c r="C357" s="36" t="s">
        <v>94</v>
      </c>
      <c r="D357" s="38" t="s">
        <v>84</v>
      </c>
      <c r="E357" s="36">
        <v>20.0</v>
      </c>
      <c r="F357" s="36">
        <v>17.0</v>
      </c>
      <c r="G357" s="36" t="str">
        <f t="shared" si="15"/>
        <v>7.204671857</v>
      </c>
      <c r="H357" s="36"/>
      <c r="I357" s="36"/>
      <c r="J357" s="36"/>
      <c r="K357" s="36"/>
    </row>
    <row r="358">
      <c r="A358" s="37">
        <v>41502.0</v>
      </c>
      <c r="B358" s="36" t="s">
        <v>18</v>
      </c>
      <c r="C358" s="36" t="s">
        <v>94</v>
      </c>
      <c r="D358" s="38" t="s">
        <v>84</v>
      </c>
      <c r="E358" s="36">
        <v>21.0</v>
      </c>
      <c r="F358" s="36">
        <v>22.0</v>
      </c>
      <c r="G358" s="36" t="str">
        <f t="shared" si="15"/>
        <v>9.323692992</v>
      </c>
      <c r="H358" s="36"/>
      <c r="I358" s="36"/>
      <c r="J358" s="36"/>
      <c r="K358" s="36"/>
    </row>
    <row r="359">
      <c r="A359" s="37">
        <v>41502.0</v>
      </c>
      <c r="B359" s="36" t="s">
        <v>18</v>
      </c>
      <c r="C359" s="36" t="s">
        <v>94</v>
      </c>
      <c r="D359" s="38" t="s">
        <v>84</v>
      </c>
      <c r="E359" s="36">
        <v>22.0</v>
      </c>
      <c r="F359" s="36">
        <v>25.0</v>
      </c>
      <c r="G359" s="36" t="str">
        <f t="shared" si="15"/>
        <v>10.59510567</v>
      </c>
      <c r="H359" s="36"/>
      <c r="I359" s="36"/>
      <c r="J359" s="36"/>
      <c r="K359" s="36"/>
    </row>
    <row r="360">
      <c r="A360" s="37">
        <v>41502.0</v>
      </c>
      <c r="B360" s="36" t="s">
        <v>18</v>
      </c>
      <c r="C360" s="36" t="s">
        <v>94</v>
      </c>
      <c r="D360" s="38" t="s">
        <v>84</v>
      </c>
      <c r="E360" s="36">
        <v>23.0</v>
      </c>
      <c r="F360" s="36">
        <v>19.0</v>
      </c>
      <c r="G360" s="36" t="str">
        <f t="shared" si="15"/>
        <v>8.052280311</v>
      </c>
      <c r="H360" s="36"/>
      <c r="I360" s="36"/>
      <c r="J360" s="36"/>
      <c r="K360" s="36"/>
    </row>
    <row r="361">
      <c r="A361" s="37">
        <v>41502.0</v>
      </c>
      <c r="B361" s="36" t="s">
        <v>18</v>
      </c>
      <c r="C361" s="36" t="s">
        <v>94</v>
      </c>
      <c r="D361" s="38" t="s">
        <v>84</v>
      </c>
      <c r="E361" s="36">
        <v>24.0</v>
      </c>
      <c r="F361" s="36">
        <v>27.0</v>
      </c>
      <c r="G361" s="36" t="str">
        <f t="shared" si="15"/>
        <v>11.44271413</v>
      </c>
      <c r="H361" s="36"/>
      <c r="I361" s="36"/>
      <c r="J361" s="36"/>
      <c r="K361" s="36"/>
    </row>
    <row r="362">
      <c r="A362" s="37">
        <v>41502.0</v>
      </c>
      <c r="B362" s="36" t="s">
        <v>18</v>
      </c>
      <c r="C362" s="36" t="s">
        <v>94</v>
      </c>
      <c r="D362" s="38" t="s">
        <v>83</v>
      </c>
      <c r="E362" s="36">
        <v>1.0</v>
      </c>
      <c r="F362" s="36">
        <v>26.0</v>
      </c>
      <c r="G362" s="36" t="str">
        <f t="shared" ref="G362:G385" si="16">0.4200661521*F362</f>
        <v>10.92171995</v>
      </c>
      <c r="H362" s="36"/>
      <c r="I362" s="36"/>
      <c r="J362" s="36"/>
      <c r="K362" s="36"/>
    </row>
    <row r="363">
      <c r="A363" s="37">
        <v>41502.0</v>
      </c>
      <c r="B363" s="36" t="s">
        <v>18</v>
      </c>
      <c r="C363" s="36" t="s">
        <v>94</v>
      </c>
      <c r="D363" s="38" t="s">
        <v>83</v>
      </c>
      <c r="E363" s="36">
        <v>2.0</v>
      </c>
      <c r="F363" s="36">
        <v>14.0</v>
      </c>
      <c r="G363" s="36" t="str">
        <f t="shared" si="16"/>
        <v>5.880926129</v>
      </c>
      <c r="H363" s="36"/>
      <c r="I363" s="36"/>
      <c r="J363" s="36"/>
      <c r="K363" s="36"/>
    </row>
    <row r="364">
      <c r="A364" s="37">
        <v>41502.0</v>
      </c>
      <c r="B364" s="36" t="s">
        <v>18</v>
      </c>
      <c r="C364" s="36" t="s">
        <v>94</v>
      </c>
      <c r="D364" s="38" t="s">
        <v>83</v>
      </c>
      <c r="E364" s="36">
        <v>3.0</v>
      </c>
      <c r="F364" s="36">
        <v>25.0</v>
      </c>
      <c r="G364" s="36" t="str">
        <f t="shared" si="16"/>
        <v>10.5016538</v>
      </c>
      <c r="H364" s="36"/>
      <c r="I364" s="36"/>
      <c r="J364" s="36"/>
      <c r="K364" s="36"/>
    </row>
    <row r="365">
      <c r="A365" s="37">
        <v>41502.0</v>
      </c>
      <c r="B365" s="36" t="s">
        <v>18</v>
      </c>
      <c r="C365" s="36" t="s">
        <v>94</v>
      </c>
      <c r="D365" s="38" t="s">
        <v>83</v>
      </c>
      <c r="E365" s="36">
        <v>4.0</v>
      </c>
      <c r="F365" s="36">
        <v>25.0</v>
      </c>
      <c r="G365" s="36" t="str">
        <f t="shared" si="16"/>
        <v>10.5016538</v>
      </c>
      <c r="H365" s="36"/>
      <c r="I365" s="36"/>
      <c r="J365" s="36"/>
      <c r="K365" s="36"/>
    </row>
    <row r="366">
      <c r="A366" s="37">
        <v>41502.0</v>
      </c>
      <c r="B366" s="36" t="s">
        <v>18</v>
      </c>
      <c r="C366" s="36" t="s">
        <v>94</v>
      </c>
      <c r="D366" s="38" t="s">
        <v>83</v>
      </c>
      <c r="E366" s="36">
        <v>5.0</v>
      </c>
      <c r="F366" s="36">
        <v>22.0</v>
      </c>
      <c r="G366" s="36" t="str">
        <f t="shared" si="16"/>
        <v>9.241455346</v>
      </c>
      <c r="H366" s="36"/>
      <c r="I366" s="36"/>
      <c r="J366" s="36"/>
      <c r="K366" s="36"/>
    </row>
    <row r="367">
      <c r="A367" s="37">
        <v>41502.0</v>
      </c>
      <c r="B367" s="36" t="s">
        <v>18</v>
      </c>
      <c r="C367" s="36" t="s">
        <v>94</v>
      </c>
      <c r="D367" s="38" t="s">
        <v>83</v>
      </c>
      <c r="E367" s="36">
        <v>6.0</v>
      </c>
      <c r="F367" s="36">
        <v>27.0</v>
      </c>
      <c r="G367" s="36" t="str">
        <f t="shared" si="16"/>
        <v>11.34178611</v>
      </c>
      <c r="H367" s="36"/>
      <c r="I367" s="36"/>
      <c r="J367" s="36"/>
      <c r="K367" s="36"/>
    </row>
    <row r="368">
      <c r="A368" s="37">
        <v>41502.0</v>
      </c>
      <c r="B368" s="36" t="s">
        <v>18</v>
      </c>
      <c r="C368" s="36" t="s">
        <v>94</v>
      </c>
      <c r="D368" s="38" t="s">
        <v>83</v>
      </c>
      <c r="E368" s="36">
        <v>7.0</v>
      </c>
      <c r="F368" s="36">
        <v>32.0</v>
      </c>
      <c r="G368" s="36" t="str">
        <f t="shared" si="16"/>
        <v>13.44211687</v>
      </c>
      <c r="H368" s="36"/>
      <c r="I368" s="36"/>
      <c r="J368" s="36"/>
      <c r="K368" s="36"/>
    </row>
    <row r="369">
      <c r="A369" s="37">
        <v>41502.0</v>
      </c>
      <c r="B369" s="36" t="s">
        <v>18</v>
      </c>
      <c r="C369" s="36" t="s">
        <v>94</v>
      </c>
      <c r="D369" s="38" t="s">
        <v>83</v>
      </c>
      <c r="E369" s="36">
        <v>8.0</v>
      </c>
      <c r="F369" s="36">
        <v>35.0</v>
      </c>
      <c r="G369" s="36" t="str">
        <f t="shared" si="16"/>
        <v>14.70231532</v>
      </c>
      <c r="H369" s="36"/>
      <c r="I369" s="36"/>
      <c r="J369" s="36"/>
      <c r="K369" s="36"/>
    </row>
    <row r="370">
      <c r="A370" s="37">
        <v>41502.0</v>
      </c>
      <c r="B370" s="36" t="s">
        <v>18</v>
      </c>
      <c r="C370" s="36" t="s">
        <v>94</v>
      </c>
      <c r="D370" s="38" t="s">
        <v>83</v>
      </c>
      <c r="E370" s="36">
        <v>9.0</v>
      </c>
      <c r="F370" s="36">
        <v>30.0</v>
      </c>
      <c r="G370" s="36" t="str">
        <f t="shared" si="16"/>
        <v>12.60198456</v>
      </c>
      <c r="H370" s="36"/>
      <c r="I370" s="36"/>
      <c r="J370" s="36"/>
      <c r="K370" s="36"/>
    </row>
    <row r="371">
      <c r="A371" s="37">
        <v>41502.0</v>
      </c>
      <c r="B371" s="36" t="s">
        <v>18</v>
      </c>
      <c r="C371" s="36" t="s">
        <v>94</v>
      </c>
      <c r="D371" s="38" t="s">
        <v>83</v>
      </c>
      <c r="E371" s="36">
        <v>10.0</v>
      </c>
      <c r="F371" s="36">
        <v>45.0</v>
      </c>
      <c r="G371" s="36" t="str">
        <f t="shared" si="16"/>
        <v>18.90297684</v>
      </c>
      <c r="H371" s="36"/>
      <c r="I371" s="36"/>
      <c r="J371" s="36"/>
      <c r="K371" s="36"/>
    </row>
    <row r="372">
      <c r="A372" s="37">
        <v>41502.0</v>
      </c>
      <c r="B372" s="36" t="s">
        <v>18</v>
      </c>
      <c r="C372" s="36" t="s">
        <v>94</v>
      </c>
      <c r="D372" s="38" t="s">
        <v>83</v>
      </c>
      <c r="E372" s="36">
        <v>11.0</v>
      </c>
      <c r="F372" s="36">
        <v>48.0</v>
      </c>
      <c r="G372" s="36" t="str">
        <f t="shared" si="16"/>
        <v>20.1631753</v>
      </c>
      <c r="H372" s="36"/>
      <c r="I372" s="36"/>
      <c r="J372" s="36"/>
      <c r="K372" s="36"/>
    </row>
    <row r="373">
      <c r="A373" s="37">
        <v>41502.0</v>
      </c>
      <c r="B373" s="36" t="s">
        <v>18</v>
      </c>
      <c r="C373" s="36" t="s">
        <v>94</v>
      </c>
      <c r="D373" s="38" t="s">
        <v>83</v>
      </c>
      <c r="E373" s="36">
        <v>12.0</v>
      </c>
      <c r="F373" s="36">
        <v>32.0</v>
      </c>
      <c r="G373" s="36" t="str">
        <f t="shared" si="16"/>
        <v>13.44211687</v>
      </c>
      <c r="H373" s="36"/>
      <c r="I373" s="36"/>
      <c r="J373" s="36"/>
      <c r="K373" s="36"/>
    </row>
    <row r="374">
      <c r="A374" s="37">
        <v>41502.0</v>
      </c>
      <c r="B374" s="36" t="s">
        <v>18</v>
      </c>
      <c r="C374" s="36" t="s">
        <v>94</v>
      </c>
      <c r="D374" s="38" t="s">
        <v>83</v>
      </c>
      <c r="E374" s="36">
        <v>13.0</v>
      </c>
      <c r="F374" s="36">
        <v>33.0</v>
      </c>
      <c r="G374" s="36" t="str">
        <f t="shared" si="16"/>
        <v>13.86218302</v>
      </c>
      <c r="H374" s="36"/>
      <c r="I374" s="36"/>
      <c r="J374" s="36"/>
      <c r="K374" s="36"/>
    </row>
    <row r="375">
      <c r="A375" s="37">
        <v>41502.0</v>
      </c>
      <c r="B375" s="36" t="s">
        <v>18</v>
      </c>
      <c r="C375" s="36" t="s">
        <v>94</v>
      </c>
      <c r="D375" s="38" t="s">
        <v>83</v>
      </c>
      <c r="E375" s="36">
        <v>14.0</v>
      </c>
      <c r="F375" s="36">
        <v>22.0</v>
      </c>
      <c r="G375" s="36" t="str">
        <f t="shared" si="16"/>
        <v>9.241455346</v>
      </c>
      <c r="H375" s="36"/>
      <c r="I375" s="36"/>
      <c r="J375" s="36"/>
      <c r="K375" s="36"/>
    </row>
    <row r="376">
      <c r="A376" s="37">
        <v>41502.0</v>
      </c>
      <c r="B376" s="36" t="s">
        <v>18</v>
      </c>
      <c r="C376" s="36" t="s">
        <v>94</v>
      </c>
      <c r="D376" s="38" t="s">
        <v>83</v>
      </c>
      <c r="E376" s="36">
        <v>15.0</v>
      </c>
      <c r="F376" s="36">
        <v>37.0</v>
      </c>
      <c r="G376" s="36" t="str">
        <f t="shared" si="16"/>
        <v>15.54244763</v>
      </c>
      <c r="H376" s="36"/>
      <c r="I376" s="36"/>
      <c r="J376" s="36"/>
      <c r="K376" s="36"/>
    </row>
    <row r="377">
      <c r="A377" s="37">
        <v>41502.0</v>
      </c>
      <c r="B377" s="36" t="s">
        <v>18</v>
      </c>
      <c r="C377" s="36" t="s">
        <v>94</v>
      </c>
      <c r="D377" s="38" t="s">
        <v>83</v>
      </c>
      <c r="E377" s="36">
        <v>16.0</v>
      </c>
      <c r="F377" s="36">
        <v>31.0</v>
      </c>
      <c r="G377" s="36" t="str">
        <f t="shared" si="16"/>
        <v>13.02205072</v>
      </c>
      <c r="H377" s="36"/>
      <c r="I377" s="36"/>
      <c r="J377" s="36"/>
      <c r="K377" s="36"/>
    </row>
    <row r="378">
      <c r="A378" s="37">
        <v>41502.0</v>
      </c>
      <c r="B378" s="36" t="s">
        <v>18</v>
      </c>
      <c r="C378" s="36" t="s">
        <v>94</v>
      </c>
      <c r="D378" s="38" t="s">
        <v>83</v>
      </c>
      <c r="E378" s="36">
        <v>17.0</v>
      </c>
      <c r="F378" s="36">
        <v>30.0</v>
      </c>
      <c r="G378" s="36" t="str">
        <f t="shared" si="16"/>
        <v>12.60198456</v>
      </c>
      <c r="H378" s="36"/>
      <c r="I378" s="36"/>
      <c r="J378" s="36"/>
      <c r="K378" s="36"/>
    </row>
    <row r="379">
      <c r="A379" s="37">
        <v>41502.0</v>
      </c>
      <c r="B379" s="36" t="s">
        <v>18</v>
      </c>
      <c r="C379" s="36" t="s">
        <v>94</v>
      </c>
      <c r="D379" s="38" t="s">
        <v>83</v>
      </c>
      <c r="E379" s="36">
        <v>18.0</v>
      </c>
      <c r="F379" s="36">
        <v>38.0</v>
      </c>
      <c r="G379" s="36" t="str">
        <f t="shared" si="16"/>
        <v>15.96251378</v>
      </c>
      <c r="H379" s="36"/>
      <c r="I379" s="36"/>
      <c r="J379" s="36"/>
      <c r="K379" s="36"/>
    </row>
    <row r="380">
      <c r="A380" s="37">
        <v>41502.0</v>
      </c>
      <c r="B380" s="36" t="s">
        <v>18</v>
      </c>
      <c r="C380" s="36" t="s">
        <v>94</v>
      </c>
      <c r="D380" s="38" t="s">
        <v>83</v>
      </c>
      <c r="E380" s="36">
        <v>19.0</v>
      </c>
      <c r="F380" s="36">
        <v>25.0</v>
      </c>
      <c r="G380" s="36" t="str">
        <f t="shared" si="16"/>
        <v>10.5016538</v>
      </c>
      <c r="H380" s="36"/>
      <c r="I380" s="36"/>
      <c r="J380" s="36"/>
      <c r="K380" s="36"/>
    </row>
    <row r="381">
      <c r="A381" s="37">
        <v>41502.0</v>
      </c>
      <c r="B381" s="36" t="s">
        <v>18</v>
      </c>
      <c r="C381" s="36" t="s">
        <v>94</v>
      </c>
      <c r="D381" s="38" t="s">
        <v>83</v>
      </c>
      <c r="E381" s="36">
        <v>20.0</v>
      </c>
      <c r="F381" s="36">
        <v>40.0</v>
      </c>
      <c r="G381" s="36" t="str">
        <f t="shared" si="16"/>
        <v>16.80264608</v>
      </c>
      <c r="H381" s="36"/>
      <c r="I381" s="36"/>
      <c r="J381" s="36"/>
      <c r="K381" s="36"/>
    </row>
    <row r="382">
      <c r="A382" s="37">
        <v>41502.0</v>
      </c>
      <c r="B382" s="36" t="s">
        <v>18</v>
      </c>
      <c r="C382" s="36" t="s">
        <v>94</v>
      </c>
      <c r="D382" s="38" t="s">
        <v>83</v>
      </c>
      <c r="E382" s="36">
        <v>21.0</v>
      </c>
      <c r="F382" s="36">
        <v>22.0</v>
      </c>
      <c r="G382" s="36" t="str">
        <f t="shared" si="16"/>
        <v>9.241455346</v>
      </c>
      <c r="H382" s="36"/>
      <c r="I382" s="36"/>
      <c r="J382" s="36"/>
      <c r="K382" s="36"/>
    </row>
    <row r="383">
      <c r="A383" s="37">
        <v>41502.0</v>
      </c>
      <c r="B383" s="36" t="s">
        <v>18</v>
      </c>
      <c r="C383" s="36" t="s">
        <v>94</v>
      </c>
      <c r="D383" s="38" t="s">
        <v>83</v>
      </c>
      <c r="E383" s="36">
        <v>22.0</v>
      </c>
      <c r="F383" s="36">
        <v>25.0</v>
      </c>
      <c r="G383" s="36" t="str">
        <f t="shared" si="16"/>
        <v>10.5016538</v>
      </c>
      <c r="H383" s="36"/>
      <c r="I383" s="36"/>
      <c r="J383" s="36"/>
      <c r="K383" s="36"/>
    </row>
    <row r="384">
      <c r="A384" s="37">
        <v>41502.0</v>
      </c>
      <c r="B384" s="36" t="s">
        <v>18</v>
      </c>
      <c r="C384" s="36" t="s">
        <v>94</v>
      </c>
      <c r="D384" s="38" t="s">
        <v>83</v>
      </c>
      <c r="E384" s="36">
        <v>23.0</v>
      </c>
      <c r="F384" s="36">
        <v>32.0</v>
      </c>
      <c r="G384" s="36" t="str">
        <f t="shared" si="16"/>
        <v>13.44211687</v>
      </c>
      <c r="H384" s="36"/>
      <c r="I384" s="36"/>
      <c r="J384" s="36"/>
      <c r="K384" s="36"/>
    </row>
    <row r="385">
      <c r="A385" s="37">
        <v>41502.0</v>
      </c>
      <c r="B385" s="36" t="s">
        <v>18</v>
      </c>
      <c r="C385" s="36" t="s">
        <v>94</v>
      </c>
      <c r="D385" s="38" t="s">
        <v>83</v>
      </c>
      <c r="E385" s="36">
        <v>24.0</v>
      </c>
      <c r="F385" s="36">
        <v>27.0</v>
      </c>
      <c r="G385" s="36" t="str">
        <f t="shared" si="16"/>
        <v>11.34178611</v>
      </c>
      <c r="H385" s="36"/>
      <c r="I385" s="36"/>
      <c r="J385" s="36"/>
      <c r="K385" s="36"/>
    </row>
    <row r="386">
      <c r="A386" s="37">
        <v>41502.0</v>
      </c>
      <c r="B386" s="36" t="s">
        <v>18</v>
      </c>
      <c r="C386" s="39" t="s">
        <v>93</v>
      </c>
      <c r="D386" s="38" t="s">
        <v>83</v>
      </c>
      <c r="E386" s="36">
        <v>1.0</v>
      </c>
      <c r="F386" s="36">
        <v>18.0</v>
      </c>
      <c r="G386" s="36" t="str">
        <f t="shared" ref="G386:G409" si="17">0.4240400668*F386</f>
        <v>7.632721202</v>
      </c>
      <c r="H386" s="36"/>
      <c r="I386" s="36"/>
      <c r="J386" s="36"/>
      <c r="K386" s="36"/>
    </row>
    <row r="387">
      <c r="A387" s="37">
        <v>41502.0</v>
      </c>
      <c r="B387" s="36" t="s">
        <v>18</v>
      </c>
      <c r="C387" s="39" t="s">
        <v>93</v>
      </c>
      <c r="D387" s="38" t="s">
        <v>83</v>
      </c>
      <c r="E387" s="36">
        <v>2.0</v>
      </c>
      <c r="F387" s="36">
        <v>18.0</v>
      </c>
      <c r="G387" s="36" t="str">
        <f t="shared" si="17"/>
        <v>7.632721202</v>
      </c>
      <c r="H387" s="36"/>
      <c r="I387" s="36"/>
      <c r="J387" s="36"/>
      <c r="K387" s="36"/>
    </row>
    <row r="388">
      <c r="A388" s="37">
        <v>41502.0</v>
      </c>
      <c r="B388" s="36" t="s">
        <v>18</v>
      </c>
      <c r="C388" s="39" t="s">
        <v>93</v>
      </c>
      <c r="D388" s="38" t="s">
        <v>83</v>
      </c>
      <c r="E388" s="36">
        <v>3.0</v>
      </c>
      <c r="F388" s="36">
        <v>20.0</v>
      </c>
      <c r="G388" s="36" t="str">
        <f t="shared" si="17"/>
        <v>8.480801336</v>
      </c>
      <c r="H388" s="36"/>
      <c r="I388" s="36"/>
      <c r="J388" s="36"/>
      <c r="K388" s="36"/>
    </row>
    <row r="389">
      <c r="A389" s="37">
        <v>41502.0</v>
      </c>
      <c r="B389" s="36" t="s">
        <v>18</v>
      </c>
      <c r="C389" s="39" t="s">
        <v>93</v>
      </c>
      <c r="D389" s="38" t="s">
        <v>83</v>
      </c>
      <c r="E389" s="36">
        <v>4.0</v>
      </c>
      <c r="F389" s="36">
        <v>16.0</v>
      </c>
      <c r="G389" s="36" t="str">
        <f t="shared" si="17"/>
        <v>6.784641069</v>
      </c>
      <c r="H389" s="36"/>
      <c r="I389" s="36"/>
      <c r="J389" s="36"/>
      <c r="K389" s="36"/>
    </row>
    <row r="390">
      <c r="A390" s="37">
        <v>41502.0</v>
      </c>
      <c r="B390" s="36" t="s">
        <v>18</v>
      </c>
      <c r="C390" s="39" t="s">
        <v>93</v>
      </c>
      <c r="D390" s="38" t="s">
        <v>83</v>
      </c>
      <c r="E390" s="36">
        <v>5.0</v>
      </c>
      <c r="F390" s="36">
        <v>12.0</v>
      </c>
      <c r="G390" s="36" t="str">
        <f t="shared" si="17"/>
        <v>5.088480802</v>
      </c>
      <c r="H390" s="36"/>
      <c r="I390" s="36"/>
      <c r="J390" s="36"/>
      <c r="K390" s="36"/>
    </row>
    <row r="391">
      <c r="A391" s="37">
        <v>41502.0</v>
      </c>
      <c r="B391" s="36" t="s">
        <v>18</v>
      </c>
      <c r="C391" s="39" t="s">
        <v>93</v>
      </c>
      <c r="D391" s="38" t="s">
        <v>83</v>
      </c>
      <c r="E391" s="36">
        <v>6.0</v>
      </c>
      <c r="F391" s="36">
        <v>20.0</v>
      </c>
      <c r="G391" s="36" t="str">
        <f t="shared" si="17"/>
        <v>8.480801336</v>
      </c>
      <c r="H391" s="36"/>
      <c r="I391" s="36"/>
      <c r="J391" s="36"/>
      <c r="K391" s="36"/>
    </row>
    <row r="392">
      <c r="A392" s="37">
        <v>41502.0</v>
      </c>
      <c r="B392" s="36" t="s">
        <v>18</v>
      </c>
      <c r="C392" s="39" t="s">
        <v>93</v>
      </c>
      <c r="D392" s="38" t="s">
        <v>83</v>
      </c>
      <c r="E392" s="36">
        <v>7.0</v>
      </c>
      <c r="F392" s="36">
        <v>29.0</v>
      </c>
      <c r="G392" s="36" t="str">
        <f t="shared" si="17"/>
        <v>12.29716194</v>
      </c>
      <c r="H392" s="36"/>
      <c r="I392" s="36"/>
      <c r="J392" s="36"/>
      <c r="K392" s="36"/>
    </row>
    <row r="393">
      <c r="A393" s="37">
        <v>41502.0</v>
      </c>
      <c r="B393" s="36" t="s">
        <v>18</v>
      </c>
      <c r="C393" s="39" t="s">
        <v>93</v>
      </c>
      <c r="D393" s="38" t="s">
        <v>83</v>
      </c>
      <c r="E393" s="36">
        <v>8.0</v>
      </c>
      <c r="F393" s="36">
        <v>18.0</v>
      </c>
      <c r="G393" s="36" t="str">
        <f t="shared" si="17"/>
        <v>7.632721202</v>
      </c>
      <c r="H393" s="36"/>
      <c r="I393" s="36"/>
      <c r="J393" s="36"/>
      <c r="K393" s="36"/>
    </row>
    <row r="394">
      <c r="A394" s="37">
        <v>41502.0</v>
      </c>
      <c r="B394" s="36" t="s">
        <v>18</v>
      </c>
      <c r="C394" s="39" t="s">
        <v>93</v>
      </c>
      <c r="D394" s="38" t="s">
        <v>83</v>
      </c>
      <c r="E394" s="36">
        <v>9.0</v>
      </c>
      <c r="F394" s="36">
        <v>22.0</v>
      </c>
      <c r="G394" s="36" t="str">
        <f t="shared" si="17"/>
        <v>9.32888147</v>
      </c>
      <c r="H394" s="36"/>
      <c r="I394" s="36"/>
      <c r="J394" s="36"/>
      <c r="K394" s="36"/>
    </row>
    <row r="395">
      <c r="A395" s="37">
        <v>41502.0</v>
      </c>
      <c r="B395" s="36" t="s">
        <v>18</v>
      </c>
      <c r="C395" s="39" t="s">
        <v>93</v>
      </c>
      <c r="D395" s="38" t="s">
        <v>83</v>
      </c>
      <c r="E395" s="36">
        <v>10.0</v>
      </c>
      <c r="F395" s="36">
        <v>23.0</v>
      </c>
      <c r="G395" s="36" t="str">
        <f t="shared" si="17"/>
        <v>9.752921536</v>
      </c>
      <c r="H395" s="36"/>
      <c r="I395" s="36"/>
      <c r="J395" s="36"/>
      <c r="K395" s="36"/>
    </row>
    <row r="396">
      <c r="A396" s="37">
        <v>41502.0</v>
      </c>
      <c r="B396" s="36" t="s">
        <v>18</v>
      </c>
      <c r="C396" s="39" t="s">
        <v>93</v>
      </c>
      <c r="D396" s="38" t="s">
        <v>83</v>
      </c>
      <c r="E396" s="36">
        <v>11.0</v>
      </c>
      <c r="F396" s="36">
        <v>19.0</v>
      </c>
      <c r="G396" s="36" t="str">
        <f t="shared" si="17"/>
        <v>8.056761269</v>
      </c>
      <c r="H396" s="36"/>
      <c r="I396" s="36"/>
      <c r="J396" s="36"/>
      <c r="K396" s="36"/>
    </row>
    <row r="397">
      <c r="A397" s="37">
        <v>41502.0</v>
      </c>
      <c r="B397" s="36" t="s">
        <v>18</v>
      </c>
      <c r="C397" s="39" t="s">
        <v>93</v>
      </c>
      <c r="D397" s="38" t="s">
        <v>83</v>
      </c>
      <c r="E397" s="36">
        <v>12.0</v>
      </c>
      <c r="F397" s="36">
        <v>23.0</v>
      </c>
      <c r="G397" s="36" t="str">
        <f t="shared" si="17"/>
        <v>9.752921536</v>
      </c>
      <c r="H397" s="36"/>
      <c r="I397" s="36"/>
      <c r="J397" s="36"/>
      <c r="K397" s="36"/>
    </row>
    <row r="398">
      <c r="A398" s="37">
        <v>41502.0</v>
      </c>
      <c r="B398" s="36" t="s">
        <v>18</v>
      </c>
      <c r="C398" s="39" t="s">
        <v>93</v>
      </c>
      <c r="D398" s="38" t="s">
        <v>83</v>
      </c>
      <c r="E398" s="36">
        <v>13.0</v>
      </c>
      <c r="F398" s="36">
        <v>17.0</v>
      </c>
      <c r="G398" s="36" t="str">
        <f t="shared" si="17"/>
        <v>7.208681136</v>
      </c>
      <c r="H398" s="36"/>
      <c r="I398" s="36"/>
      <c r="J398" s="36"/>
      <c r="K398" s="36"/>
    </row>
    <row r="399">
      <c r="A399" s="37">
        <v>41502.0</v>
      </c>
      <c r="B399" s="36" t="s">
        <v>18</v>
      </c>
      <c r="C399" s="39" t="s">
        <v>93</v>
      </c>
      <c r="D399" s="38" t="s">
        <v>83</v>
      </c>
      <c r="E399" s="36">
        <v>14.0</v>
      </c>
      <c r="F399" s="36">
        <v>22.0</v>
      </c>
      <c r="G399" s="36" t="str">
        <f t="shared" si="17"/>
        <v>9.32888147</v>
      </c>
      <c r="H399" s="36"/>
      <c r="I399" s="36"/>
      <c r="J399" s="36"/>
      <c r="K399" s="36"/>
    </row>
    <row r="400">
      <c r="A400" s="37">
        <v>41502.0</v>
      </c>
      <c r="B400" s="36" t="s">
        <v>18</v>
      </c>
      <c r="C400" s="39" t="s">
        <v>93</v>
      </c>
      <c r="D400" s="38" t="s">
        <v>83</v>
      </c>
      <c r="E400" s="36">
        <v>15.0</v>
      </c>
      <c r="F400" s="36">
        <v>30.0</v>
      </c>
      <c r="G400" s="36" t="str">
        <f t="shared" si="17"/>
        <v>12.721202</v>
      </c>
      <c r="H400" s="36"/>
      <c r="I400" s="36"/>
      <c r="J400" s="36"/>
      <c r="K400" s="36"/>
    </row>
    <row r="401">
      <c r="A401" s="37">
        <v>41502.0</v>
      </c>
      <c r="B401" s="36" t="s">
        <v>18</v>
      </c>
      <c r="C401" s="39" t="s">
        <v>93</v>
      </c>
      <c r="D401" s="38" t="s">
        <v>83</v>
      </c>
      <c r="E401" s="36">
        <v>16.0</v>
      </c>
      <c r="F401" s="36">
        <v>23.0</v>
      </c>
      <c r="G401" s="36" t="str">
        <f t="shared" si="17"/>
        <v>9.752921536</v>
      </c>
      <c r="H401" s="36"/>
      <c r="I401" s="36"/>
      <c r="J401" s="36"/>
      <c r="K401" s="36"/>
    </row>
    <row r="402">
      <c r="A402" s="37">
        <v>41502.0</v>
      </c>
      <c r="B402" s="36" t="s">
        <v>18</v>
      </c>
      <c r="C402" s="39" t="s">
        <v>93</v>
      </c>
      <c r="D402" s="38" t="s">
        <v>83</v>
      </c>
      <c r="E402" s="36">
        <v>17.0</v>
      </c>
      <c r="F402" s="36">
        <v>21.0</v>
      </c>
      <c r="G402" s="36" t="str">
        <f t="shared" si="17"/>
        <v>8.904841403</v>
      </c>
      <c r="H402" s="36"/>
      <c r="I402" s="36"/>
      <c r="J402" s="36"/>
      <c r="K402" s="36"/>
    </row>
    <row r="403">
      <c r="A403" s="37">
        <v>41502.0</v>
      </c>
      <c r="B403" s="36" t="s">
        <v>18</v>
      </c>
      <c r="C403" s="39" t="s">
        <v>93</v>
      </c>
      <c r="D403" s="38" t="s">
        <v>83</v>
      </c>
      <c r="E403" s="36">
        <v>18.0</v>
      </c>
      <c r="F403" s="36">
        <v>27.0</v>
      </c>
      <c r="G403" s="36" t="str">
        <f t="shared" si="17"/>
        <v>11.4490818</v>
      </c>
      <c r="H403" s="36"/>
      <c r="I403" s="36"/>
      <c r="J403" s="36"/>
      <c r="K403" s="36"/>
    </row>
    <row r="404">
      <c r="A404" s="37">
        <v>41502.0</v>
      </c>
      <c r="B404" s="36" t="s">
        <v>18</v>
      </c>
      <c r="C404" s="39" t="s">
        <v>93</v>
      </c>
      <c r="D404" s="38" t="s">
        <v>83</v>
      </c>
      <c r="E404" s="36">
        <v>19.0</v>
      </c>
      <c r="F404" s="36">
        <v>30.0</v>
      </c>
      <c r="G404" s="36" t="str">
        <f t="shared" si="17"/>
        <v>12.721202</v>
      </c>
      <c r="H404" s="36"/>
      <c r="I404" s="36"/>
      <c r="J404" s="36"/>
      <c r="K404" s="36"/>
    </row>
    <row r="405">
      <c r="A405" s="37">
        <v>41502.0</v>
      </c>
      <c r="B405" s="36" t="s">
        <v>18</v>
      </c>
      <c r="C405" s="39" t="s">
        <v>93</v>
      </c>
      <c r="D405" s="38" t="s">
        <v>83</v>
      </c>
      <c r="E405" s="36">
        <v>20.0</v>
      </c>
      <c r="F405" s="36">
        <v>26.0</v>
      </c>
      <c r="G405" s="36" t="str">
        <f t="shared" si="17"/>
        <v>11.02504174</v>
      </c>
      <c r="H405" s="36"/>
      <c r="I405" s="36"/>
      <c r="J405" s="36"/>
      <c r="K405" s="36"/>
    </row>
    <row r="406">
      <c r="A406" s="37">
        <v>41502.0</v>
      </c>
      <c r="B406" s="36" t="s">
        <v>18</v>
      </c>
      <c r="C406" s="39" t="s">
        <v>93</v>
      </c>
      <c r="D406" s="38" t="s">
        <v>83</v>
      </c>
      <c r="E406" s="36">
        <v>21.0</v>
      </c>
      <c r="F406" s="36">
        <v>27.0</v>
      </c>
      <c r="G406" s="36" t="str">
        <f t="shared" si="17"/>
        <v>11.4490818</v>
      </c>
      <c r="H406" s="36"/>
      <c r="I406" s="36"/>
      <c r="J406" s="36"/>
      <c r="K406" s="36"/>
    </row>
    <row r="407">
      <c r="A407" s="37">
        <v>41502.0</v>
      </c>
      <c r="B407" s="36" t="s">
        <v>18</v>
      </c>
      <c r="C407" s="39" t="s">
        <v>93</v>
      </c>
      <c r="D407" s="38" t="s">
        <v>83</v>
      </c>
      <c r="E407" s="36">
        <v>22.0</v>
      </c>
      <c r="F407" s="36">
        <v>42.0</v>
      </c>
      <c r="G407" s="36" t="str">
        <f t="shared" si="17"/>
        <v>17.80968281</v>
      </c>
      <c r="H407" s="36"/>
      <c r="I407" s="36"/>
      <c r="J407" s="36"/>
      <c r="K407" s="36"/>
    </row>
    <row r="408">
      <c r="A408" s="37">
        <v>41502.0</v>
      </c>
      <c r="B408" s="36" t="s">
        <v>18</v>
      </c>
      <c r="C408" s="39" t="s">
        <v>93</v>
      </c>
      <c r="D408" s="38" t="s">
        <v>83</v>
      </c>
      <c r="E408" s="36">
        <v>23.0</v>
      </c>
      <c r="F408" s="36">
        <v>23.0</v>
      </c>
      <c r="G408" s="36" t="str">
        <f t="shared" si="17"/>
        <v>9.752921536</v>
      </c>
      <c r="H408" s="36"/>
      <c r="I408" s="36"/>
      <c r="J408" s="36"/>
      <c r="K408" s="36"/>
    </row>
    <row r="409">
      <c r="A409" s="37">
        <v>41502.0</v>
      </c>
      <c r="B409" s="36" t="s">
        <v>18</v>
      </c>
      <c r="C409" s="39" t="s">
        <v>93</v>
      </c>
      <c r="D409" s="38" t="s">
        <v>83</v>
      </c>
      <c r="E409" s="36">
        <v>24.0</v>
      </c>
      <c r="F409" s="36">
        <v>31.0</v>
      </c>
      <c r="G409" s="36" t="str">
        <f t="shared" si="17"/>
        <v>13.14524207</v>
      </c>
      <c r="H409" s="36"/>
      <c r="I409" s="36"/>
      <c r="J409" s="36"/>
      <c r="K409" s="36"/>
    </row>
    <row r="410">
      <c r="A410" s="37">
        <v>41502.0</v>
      </c>
      <c r="B410" s="36" t="s">
        <v>18</v>
      </c>
      <c r="C410" s="39" t="s">
        <v>92</v>
      </c>
      <c r="D410" s="38" t="s">
        <v>86</v>
      </c>
      <c r="E410" s="36">
        <v>1.0</v>
      </c>
      <c r="F410" s="36">
        <v>35.0</v>
      </c>
      <c r="G410" s="36" t="str">
        <f t="shared" ref="G410:G433" si="18">0.3889739663*F410</f>
        <v>13.61408882</v>
      </c>
      <c r="H410" s="36"/>
      <c r="I410" s="36"/>
      <c r="J410" s="36"/>
      <c r="K410" s="36"/>
    </row>
    <row r="411">
      <c r="A411" s="37">
        <v>41502.0</v>
      </c>
      <c r="B411" s="36" t="s">
        <v>18</v>
      </c>
      <c r="C411" s="39" t="s">
        <v>92</v>
      </c>
      <c r="D411" s="38" t="s">
        <v>86</v>
      </c>
      <c r="E411" s="36">
        <v>2.0</v>
      </c>
      <c r="F411" s="36">
        <v>25.0</v>
      </c>
      <c r="G411" s="36" t="str">
        <f t="shared" si="18"/>
        <v>9.724349158</v>
      </c>
      <c r="H411" s="36"/>
      <c r="I411" s="36"/>
      <c r="J411" s="36"/>
      <c r="K411" s="36"/>
    </row>
    <row r="412">
      <c r="A412" s="37">
        <v>41502.0</v>
      </c>
      <c r="B412" s="36" t="s">
        <v>18</v>
      </c>
      <c r="C412" s="39" t="s">
        <v>92</v>
      </c>
      <c r="D412" s="38" t="s">
        <v>86</v>
      </c>
      <c r="E412" s="36">
        <v>3.0</v>
      </c>
      <c r="F412" s="36">
        <v>33.0</v>
      </c>
      <c r="G412" s="36" t="str">
        <f t="shared" si="18"/>
        <v>12.83614089</v>
      </c>
      <c r="H412" s="36"/>
      <c r="I412" s="36"/>
      <c r="J412" s="36"/>
      <c r="K412" s="36"/>
    </row>
    <row r="413">
      <c r="A413" s="37">
        <v>41502.0</v>
      </c>
      <c r="B413" s="36" t="s">
        <v>18</v>
      </c>
      <c r="C413" s="39" t="s">
        <v>92</v>
      </c>
      <c r="D413" s="38" t="s">
        <v>86</v>
      </c>
      <c r="E413" s="36">
        <v>4.0</v>
      </c>
      <c r="F413" s="36">
        <v>35.0</v>
      </c>
      <c r="G413" s="36" t="str">
        <f t="shared" si="18"/>
        <v>13.61408882</v>
      </c>
      <c r="H413" s="36"/>
      <c r="I413" s="36"/>
      <c r="J413" s="36"/>
      <c r="K413" s="36"/>
    </row>
    <row r="414">
      <c r="A414" s="37">
        <v>41502.0</v>
      </c>
      <c r="B414" s="36" t="s">
        <v>18</v>
      </c>
      <c r="C414" s="39" t="s">
        <v>92</v>
      </c>
      <c r="D414" s="38" t="s">
        <v>86</v>
      </c>
      <c r="E414" s="36">
        <v>5.0</v>
      </c>
      <c r="F414" s="36">
        <v>31.0</v>
      </c>
      <c r="G414" s="36" t="str">
        <f t="shared" si="18"/>
        <v>12.05819296</v>
      </c>
      <c r="H414" s="36"/>
      <c r="I414" s="36"/>
      <c r="J414" s="36"/>
      <c r="K414" s="36"/>
    </row>
    <row r="415">
      <c r="A415" s="37">
        <v>41502.0</v>
      </c>
      <c r="B415" s="36" t="s">
        <v>18</v>
      </c>
      <c r="C415" s="39" t="s">
        <v>92</v>
      </c>
      <c r="D415" s="38" t="s">
        <v>86</v>
      </c>
      <c r="E415" s="36">
        <v>6.0</v>
      </c>
      <c r="F415" s="36">
        <v>28.0</v>
      </c>
      <c r="G415" s="36" t="str">
        <f t="shared" si="18"/>
        <v>10.89127106</v>
      </c>
      <c r="H415" s="36"/>
      <c r="I415" s="36"/>
      <c r="J415" s="36"/>
      <c r="K415" s="36"/>
    </row>
    <row r="416">
      <c r="A416" s="37">
        <v>41502.0</v>
      </c>
      <c r="B416" s="36" t="s">
        <v>18</v>
      </c>
      <c r="C416" s="39" t="s">
        <v>92</v>
      </c>
      <c r="D416" s="38" t="s">
        <v>86</v>
      </c>
      <c r="E416" s="36">
        <v>7.0</v>
      </c>
      <c r="F416" s="36">
        <v>33.0</v>
      </c>
      <c r="G416" s="36" t="str">
        <f t="shared" si="18"/>
        <v>12.83614089</v>
      </c>
      <c r="H416" s="36"/>
      <c r="I416" s="36"/>
      <c r="J416" s="36"/>
      <c r="K416" s="36"/>
    </row>
    <row r="417">
      <c r="A417" s="37">
        <v>41502.0</v>
      </c>
      <c r="B417" s="36" t="s">
        <v>18</v>
      </c>
      <c r="C417" s="39" t="s">
        <v>92</v>
      </c>
      <c r="D417" s="38" t="s">
        <v>86</v>
      </c>
      <c r="E417" s="36">
        <v>8.0</v>
      </c>
      <c r="F417" s="36">
        <v>35.0</v>
      </c>
      <c r="G417" s="36" t="str">
        <f t="shared" si="18"/>
        <v>13.61408882</v>
      </c>
      <c r="H417" s="36"/>
      <c r="I417" s="36"/>
      <c r="J417" s="36"/>
      <c r="K417" s="36"/>
    </row>
    <row r="418">
      <c r="A418" s="37">
        <v>41502.0</v>
      </c>
      <c r="B418" s="36" t="s">
        <v>18</v>
      </c>
      <c r="C418" s="39" t="s">
        <v>92</v>
      </c>
      <c r="D418" s="38" t="s">
        <v>86</v>
      </c>
      <c r="E418" s="36">
        <v>9.0</v>
      </c>
      <c r="F418" s="36">
        <v>34.0</v>
      </c>
      <c r="G418" s="36" t="str">
        <f t="shared" si="18"/>
        <v>13.22511485</v>
      </c>
      <c r="H418" s="36"/>
      <c r="I418" s="36"/>
      <c r="J418" s="36"/>
      <c r="K418" s="36"/>
    </row>
    <row r="419">
      <c r="A419" s="37">
        <v>41502.0</v>
      </c>
      <c r="B419" s="36" t="s">
        <v>18</v>
      </c>
      <c r="C419" s="39" t="s">
        <v>92</v>
      </c>
      <c r="D419" s="38" t="s">
        <v>86</v>
      </c>
      <c r="E419" s="36">
        <v>10.0</v>
      </c>
      <c r="F419" s="36">
        <v>28.0</v>
      </c>
      <c r="G419" s="36" t="str">
        <f t="shared" si="18"/>
        <v>10.89127106</v>
      </c>
      <c r="H419" s="36"/>
      <c r="I419" s="36"/>
      <c r="J419" s="36"/>
      <c r="K419" s="36"/>
    </row>
    <row r="420">
      <c r="A420" s="37">
        <v>41502.0</v>
      </c>
      <c r="B420" s="36" t="s">
        <v>18</v>
      </c>
      <c r="C420" s="39" t="s">
        <v>92</v>
      </c>
      <c r="D420" s="38" t="s">
        <v>86</v>
      </c>
      <c r="E420" s="36">
        <v>11.0</v>
      </c>
      <c r="F420" s="36">
        <v>24.0</v>
      </c>
      <c r="G420" s="36" t="str">
        <f t="shared" si="18"/>
        <v>9.335375191</v>
      </c>
      <c r="H420" s="36"/>
      <c r="I420" s="36"/>
      <c r="J420" s="36"/>
      <c r="K420" s="36"/>
    </row>
    <row r="421">
      <c r="A421" s="37">
        <v>41502.0</v>
      </c>
      <c r="B421" s="36" t="s">
        <v>18</v>
      </c>
      <c r="C421" s="39" t="s">
        <v>92</v>
      </c>
      <c r="D421" s="38" t="s">
        <v>86</v>
      </c>
      <c r="E421" s="36">
        <v>12.0</v>
      </c>
      <c r="F421" s="36">
        <v>28.0</v>
      </c>
      <c r="G421" s="36" t="str">
        <f t="shared" si="18"/>
        <v>10.89127106</v>
      </c>
      <c r="H421" s="36"/>
      <c r="I421" s="36"/>
      <c r="J421" s="36"/>
      <c r="K421" s="36"/>
    </row>
    <row r="422">
      <c r="A422" s="37">
        <v>41502.0</v>
      </c>
      <c r="B422" s="36" t="s">
        <v>18</v>
      </c>
      <c r="C422" s="39" t="s">
        <v>92</v>
      </c>
      <c r="D422" s="38" t="s">
        <v>86</v>
      </c>
      <c r="E422" s="36">
        <v>13.0</v>
      </c>
      <c r="F422" s="36">
        <v>47.0</v>
      </c>
      <c r="G422" s="36" t="str">
        <f t="shared" si="18"/>
        <v>18.28177642</v>
      </c>
      <c r="H422" s="36"/>
      <c r="I422" s="36"/>
      <c r="J422" s="36"/>
      <c r="K422" s="36"/>
    </row>
    <row r="423">
      <c r="A423" s="37">
        <v>41502.0</v>
      </c>
      <c r="B423" s="36" t="s">
        <v>18</v>
      </c>
      <c r="C423" s="39" t="s">
        <v>92</v>
      </c>
      <c r="D423" s="38" t="s">
        <v>86</v>
      </c>
      <c r="E423" s="36">
        <v>14.0</v>
      </c>
      <c r="F423" s="36">
        <v>25.0</v>
      </c>
      <c r="G423" s="36" t="str">
        <f t="shared" si="18"/>
        <v>9.724349158</v>
      </c>
      <c r="H423" s="36"/>
      <c r="I423" s="36"/>
      <c r="J423" s="36"/>
      <c r="K423" s="36"/>
    </row>
    <row r="424">
      <c r="A424" s="37">
        <v>41502.0</v>
      </c>
      <c r="B424" s="36" t="s">
        <v>18</v>
      </c>
      <c r="C424" s="39" t="s">
        <v>92</v>
      </c>
      <c r="D424" s="38" t="s">
        <v>86</v>
      </c>
      <c r="E424" s="36">
        <v>15.0</v>
      </c>
      <c r="F424" s="36">
        <v>22.0</v>
      </c>
      <c r="G424" s="36" t="str">
        <f t="shared" si="18"/>
        <v>8.557427259</v>
      </c>
      <c r="H424" s="36"/>
      <c r="I424" s="36"/>
      <c r="J424" s="36"/>
      <c r="K424" s="36"/>
    </row>
    <row r="425">
      <c r="A425" s="37">
        <v>41502.0</v>
      </c>
      <c r="B425" s="36" t="s">
        <v>18</v>
      </c>
      <c r="C425" s="39" t="s">
        <v>92</v>
      </c>
      <c r="D425" s="38" t="s">
        <v>86</v>
      </c>
      <c r="E425" s="36">
        <v>16.0</v>
      </c>
      <c r="F425" s="36">
        <v>28.0</v>
      </c>
      <c r="G425" s="36" t="str">
        <f t="shared" si="18"/>
        <v>10.89127106</v>
      </c>
      <c r="H425" s="36"/>
      <c r="I425" s="36"/>
      <c r="J425" s="36"/>
      <c r="K425" s="36"/>
    </row>
    <row r="426">
      <c r="A426" s="37">
        <v>41502.0</v>
      </c>
      <c r="B426" s="36" t="s">
        <v>18</v>
      </c>
      <c r="C426" s="39" t="s">
        <v>92</v>
      </c>
      <c r="D426" s="38" t="s">
        <v>86</v>
      </c>
      <c r="E426" s="36">
        <v>17.0</v>
      </c>
      <c r="F426" s="36">
        <v>20.0</v>
      </c>
      <c r="G426" s="36" t="str">
        <f t="shared" si="18"/>
        <v>7.779479326</v>
      </c>
      <c r="H426" s="36"/>
      <c r="I426" s="36"/>
      <c r="J426" s="36"/>
      <c r="K426" s="36"/>
    </row>
    <row r="427">
      <c r="A427" s="37">
        <v>41502.0</v>
      </c>
      <c r="B427" s="36" t="s">
        <v>18</v>
      </c>
      <c r="C427" s="39" t="s">
        <v>92</v>
      </c>
      <c r="D427" s="38" t="s">
        <v>86</v>
      </c>
      <c r="E427" s="36">
        <v>18.0</v>
      </c>
      <c r="F427" s="36">
        <v>41.0</v>
      </c>
      <c r="G427" s="36" t="str">
        <f t="shared" si="18"/>
        <v>15.94793262</v>
      </c>
      <c r="H427" s="36"/>
      <c r="I427" s="36"/>
      <c r="J427" s="36"/>
      <c r="K427" s="36"/>
    </row>
    <row r="428">
      <c r="A428" s="37">
        <v>41502.0</v>
      </c>
      <c r="B428" s="36" t="s">
        <v>18</v>
      </c>
      <c r="C428" s="39" t="s">
        <v>92</v>
      </c>
      <c r="D428" s="38" t="s">
        <v>86</v>
      </c>
      <c r="E428" s="36">
        <v>19.0</v>
      </c>
      <c r="F428" s="36">
        <v>43.0</v>
      </c>
      <c r="G428" s="36" t="str">
        <f t="shared" si="18"/>
        <v>16.72588055</v>
      </c>
      <c r="H428" s="36"/>
      <c r="I428" s="36"/>
      <c r="J428" s="36"/>
      <c r="K428" s="36"/>
    </row>
    <row r="429">
      <c r="A429" s="37">
        <v>41502.0</v>
      </c>
      <c r="B429" s="36" t="s">
        <v>18</v>
      </c>
      <c r="C429" s="39" t="s">
        <v>92</v>
      </c>
      <c r="D429" s="38" t="s">
        <v>86</v>
      </c>
      <c r="E429" s="36">
        <v>20.0</v>
      </c>
      <c r="F429" s="36">
        <v>37.0</v>
      </c>
      <c r="G429" s="36" t="str">
        <f t="shared" si="18"/>
        <v>14.39203675</v>
      </c>
      <c r="H429" s="36"/>
      <c r="I429" s="36"/>
      <c r="J429" s="36"/>
      <c r="K429" s="36"/>
    </row>
    <row r="430">
      <c r="A430" s="37">
        <v>41502.0</v>
      </c>
      <c r="B430" s="36" t="s">
        <v>18</v>
      </c>
      <c r="C430" s="39" t="s">
        <v>92</v>
      </c>
      <c r="D430" s="38" t="s">
        <v>86</v>
      </c>
      <c r="E430" s="36">
        <v>21.0</v>
      </c>
      <c r="F430" s="36">
        <v>37.0</v>
      </c>
      <c r="G430" s="36" t="str">
        <f t="shared" si="18"/>
        <v>14.39203675</v>
      </c>
      <c r="H430" s="36"/>
      <c r="I430" s="36"/>
      <c r="J430" s="36"/>
      <c r="K430" s="36"/>
    </row>
    <row r="431">
      <c r="A431" s="37">
        <v>41502.0</v>
      </c>
      <c r="B431" s="36" t="s">
        <v>18</v>
      </c>
      <c r="C431" s="39" t="s">
        <v>92</v>
      </c>
      <c r="D431" s="38" t="s">
        <v>86</v>
      </c>
      <c r="E431" s="36">
        <v>22.0</v>
      </c>
      <c r="F431" s="36">
        <v>37.0</v>
      </c>
      <c r="G431" s="36" t="str">
        <f t="shared" si="18"/>
        <v>14.39203675</v>
      </c>
      <c r="H431" s="36"/>
      <c r="I431" s="36"/>
      <c r="J431" s="36"/>
      <c r="K431" s="36"/>
    </row>
    <row r="432">
      <c r="A432" s="37">
        <v>41502.0</v>
      </c>
      <c r="B432" s="36" t="s">
        <v>18</v>
      </c>
      <c r="C432" s="39" t="s">
        <v>92</v>
      </c>
      <c r="D432" s="38" t="s">
        <v>86</v>
      </c>
      <c r="E432" s="36">
        <v>23.0</v>
      </c>
      <c r="F432" s="36">
        <v>40.0</v>
      </c>
      <c r="G432" s="36" t="str">
        <f t="shared" si="18"/>
        <v>15.55895865</v>
      </c>
      <c r="H432" s="36"/>
      <c r="I432" s="36"/>
      <c r="J432" s="36"/>
      <c r="K432" s="36"/>
    </row>
    <row r="433">
      <c r="A433" s="37">
        <v>41502.0</v>
      </c>
      <c r="B433" s="36" t="s">
        <v>18</v>
      </c>
      <c r="C433" s="39" t="s">
        <v>92</v>
      </c>
      <c r="D433" s="38" t="s">
        <v>86</v>
      </c>
      <c r="E433" s="36">
        <v>24.0</v>
      </c>
      <c r="F433" s="36">
        <v>47.0</v>
      </c>
      <c r="G433" s="36" t="str">
        <f t="shared" si="18"/>
        <v>18.28177642</v>
      </c>
      <c r="H433" s="36"/>
      <c r="I433" s="36"/>
      <c r="J433" s="36"/>
      <c r="K433" s="36"/>
    </row>
    <row r="434">
      <c r="A434" s="37">
        <v>41502.0</v>
      </c>
      <c r="B434" s="36" t="s">
        <v>18</v>
      </c>
      <c r="C434" s="39" t="s">
        <v>92</v>
      </c>
      <c r="D434" s="38" t="s">
        <v>84</v>
      </c>
      <c r="E434" s="36">
        <v>1.0</v>
      </c>
      <c r="F434" s="36">
        <v>20.0</v>
      </c>
      <c r="G434" s="36" t="str">
        <f t="shared" ref="G434:G457" si="19">0.4179923204*F434</f>
        <v>8.359846408</v>
      </c>
      <c r="H434" s="36"/>
      <c r="I434" s="36"/>
      <c r="J434" s="36"/>
      <c r="K434" s="36"/>
    </row>
    <row r="435">
      <c r="A435" s="37">
        <v>41502.0</v>
      </c>
      <c r="B435" s="36" t="s">
        <v>18</v>
      </c>
      <c r="C435" s="39" t="s">
        <v>92</v>
      </c>
      <c r="D435" s="38" t="s">
        <v>84</v>
      </c>
      <c r="E435" s="36">
        <v>2.0</v>
      </c>
      <c r="F435" s="36">
        <v>43.0</v>
      </c>
      <c r="G435" s="36" t="str">
        <f t="shared" si="19"/>
        <v>17.97366978</v>
      </c>
      <c r="H435" s="36"/>
      <c r="I435" s="36"/>
      <c r="J435" s="36"/>
      <c r="K435" s="36"/>
    </row>
    <row r="436">
      <c r="A436" s="37">
        <v>41502.0</v>
      </c>
      <c r="B436" s="36" t="s">
        <v>18</v>
      </c>
      <c r="C436" s="39" t="s">
        <v>92</v>
      </c>
      <c r="D436" s="38" t="s">
        <v>84</v>
      </c>
      <c r="E436" s="36">
        <v>3.0</v>
      </c>
      <c r="F436" s="36">
        <v>38.0</v>
      </c>
      <c r="G436" s="36" t="str">
        <f t="shared" si="19"/>
        <v>15.88370818</v>
      </c>
      <c r="H436" s="36"/>
      <c r="I436" s="36"/>
      <c r="J436" s="36"/>
      <c r="K436" s="36"/>
    </row>
    <row r="437">
      <c r="A437" s="37">
        <v>41502.0</v>
      </c>
      <c r="B437" s="36" t="s">
        <v>18</v>
      </c>
      <c r="C437" s="39" t="s">
        <v>92</v>
      </c>
      <c r="D437" s="38" t="s">
        <v>84</v>
      </c>
      <c r="E437" s="36">
        <v>4.0</v>
      </c>
      <c r="F437" s="36">
        <v>41.0</v>
      </c>
      <c r="G437" s="36" t="str">
        <f t="shared" si="19"/>
        <v>17.13768514</v>
      </c>
      <c r="H437" s="36"/>
      <c r="I437" s="36"/>
      <c r="J437" s="36"/>
      <c r="K437" s="36"/>
    </row>
    <row r="438">
      <c r="A438" s="37">
        <v>41502.0</v>
      </c>
      <c r="B438" s="36" t="s">
        <v>18</v>
      </c>
      <c r="C438" s="39" t="s">
        <v>92</v>
      </c>
      <c r="D438" s="38" t="s">
        <v>84</v>
      </c>
      <c r="E438" s="36">
        <v>5.0</v>
      </c>
      <c r="F438" s="36">
        <v>39.0</v>
      </c>
      <c r="G438" s="36" t="str">
        <f t="shared" si="19"/>
        <v>16.3017005</v>
      </c>
      <c r="H438" s="36"/>
      <c r="I438" s="36"/>
      <c r="J438" s="36"/>
      <c r="K438" s="36"/>
    </row>
    <row r="439">
      <c r="A439" s="37">
        <v>41502.0</v>
      </c>
      <c r="B439" s="36" t="s">
        <v>18</v>
      </c>
      <c r="C439" s="39" t="s">
        <v>92</v>
      </c>
      <c r="D439" s="38" t="s">
        <v>84</v>
      </c>
      <c r="E439" s="36">
        <v>6.0</v>
      </c>
      <c r="F439" s="36">
        <v>20.0</v>
      </c>
      <c r="G439" s="36" t="str">
        <f t="shared" si="19"/>
        <v>8.359846408</v>
      </c>
      <c r="H439" s="36"/>
      <c r="I439" s="36"/>
      <c r="J439" s="36"/>
      <c r="K439" s="36"/>
    </row>
    <row r="440">
      <c r="A440" s="37">
        <v>41502.0</v>
      </c>
      <c r="B440" s="36" t="s">
        <v>18</v>
      </c>
      <c r="C440" s="39" t="s">
        <v>92</v>
      </c>
      <c r="D440" s="38" t="s">
        <v>84</v>
      </c>
      <c r="E440" s="36">
        <v>7.0</v>
      </c>
      <c r="F440" s="36">
        <v>28.0</v>
      </c>
      <c r="G440" s="36" t="str">
        <f t="shared" si="19"/>
        <v>11.70378497</v>
      </c>
      <c r="H440" s="36"/>
      <c r="I440" s="36"/>
      <c r="J440" s="36"/>
      <c r="K440" s="36"/>
    </row>
    <row r="441">
      <c r="A441" s="37">
        <v>41502.0</v>
      </c>
      <c r="B441" s="36" t="s">
        <v>18</v>
      </c>
      <c r="C441" s="39" t="s">
        <v>92</v>
      </c>
      <c r="D441" s="38" t="s">
        <v>84</v>
      </c>
      <c r="E441" s="36">
        <v>8.0</v>
      </c>
      <c r="F441" s="36">
        <v>17.0</v>
      </c>
      <c r="G441" s="36" t="str">
        <f t="shared" si="19"/>
        <v>7.105869447</v>
      </c>
      <c r="H441" s="36"/>
      <c r="I441" s="36"/>
      <c r="J441" s="36"/>
      <c r="K441" s="36"/>
    </row>
    <row r="442">
      <c r="A442" s="37">
        <v>41502.0</v>
      </c>
      <c r="B442" s="36" t="s">
        <v>18</v>
      </c>
      <c r="C442" s="39" t="s">
        <v>92</v>
      </c>
      <c r="D442" s="38" t="s">
        <v>84</v>
      </c>
      <c r="E442" s="36">
        <v>9.0</v>
      </c>
      <c r="F442" s="36">
        <v>22.0</v>
      </c>
      <c r="G442" s="36" t="str">
        <f t="shared" si="19"/>
        <v>9.195831049</v>
      </c>
      <c r="H442" s="36"/>
      <c r="I442" s="36"/>
      <c r="J442" s="36"/>
      <c r="K442" s="36"/>
    </row>
    <row r="443">
      <c r="A443" s="37">
        <v>41502.0</v>
      </c>
      <c r="B443" s="36" t="s">
        <v>18</v>
      </c>
      <c r="C443" s="39" t="s">
        <v>92</v>
      </c>
      <c r="D443" s="38" t="s">
        <v>84</v>
      </c>
      <c r="E443" s="36">
        <v>10.0</v>
      </c>
      <c r="F443" s="36">
        <v>19.0</v>
      </c>
      <c r="G443" s="36" t="str">
        <f t="shared" si="19"/>
        <v>7.941854088</v>
      </c>
      <c r="H443" s="36"/>
      <c r="I443" s="36"/>
      <c r="J443" s="36"/>
      <c r="K443" s="36"/>
    </row>
    <row r="444">
      <c r="A444" s="37">
        <v>41502.0</v>
      </c>
      <c r="B444" s="36" t="s">
        <v>18</v>
      </c>
      <c r="C444" s="39" t="s">
        <v>92</v>
      </c>
      <c r="D444" s="38" t="s">
        <v>84</v>
      </c>
      <c r="E444" s="36">
        <v>11.0</v>
      </c>
      <c r="F444" s="36">
        <v>24.0</v>
      </c>
      <c r="G444" s="36" t="str">
        <f t="shared" si="19"/>
        <v>10.03181569</v>
      </c>
      <c r="H444" s="36"/>
      <c r="I444" s="36"/>
      <c r="J444" s="36"/>
      <c r="K444" s="36"/>
    </row>
    <row r="445">
      <c r="A445" s="37">
        <v>41502.0</v>
      </c>
      <c r="B445" s="36" t="s">
        <v>18</v>
      </c>
      <c r="C445" s="39" t="s">
        <v>92</v>
      </c>
      <c r="D445" s="38" t="s">
        <v>84</v>
      </c>
      <c r="E445" s="36">
        <v>12.0</v>
      </c>
      <c r="F445" s="36">
        <v>32.0</v>
      </c>
      <c r="G445" s="36" t="str">
        <f t="shared" si="19"/>
        <v>13.37575425</v>
      </c>
      <c r="H445" s="36"/>
      <c r="I445" s="36"/>
      <c r="J445" s="36"/>
      <c r="K445" s="36"/>
    </row>
    <row r="446">
      <c r="A446" s="37">
        <v>41502.0</v>
      </c>
      <c r="B446" s="36" t="s">
        <v>18</v>
      </c>
      <c r="C446" s="39" t="s">
        <v>92</v>
      </c>
      <c r="D446" s="38" t="s">
        <v>84</v>
      </c>
      <c r="E446" s="36">
        <v>13.0</v>
      </c>
      <c r="F446" s="36">
        <v>21.0</v>
      </c>
      <c r="G446" s="36" t="str">
        <f t="shared" si="19"/>
        <v>8.777838728</v>
      </c>
      <c r="H446" s="36"/>
      <c r="I446" s="36"/>
      <c r="J446" s="36"/>
      <c r="K446" s="36"/>
    </row>
    <row r="447">
      <c r="A447" s="37">
        <v>41502.0</v>
      </c>
      <c r="B447" s="36" t="s">
        <v>18</v>
      </c>
      <c r="C447" s="39" t="s">
        <v>92</v>
      </c>
      <c r="D447" s="38" t="s">
        <v>84</v>
      </c>
      <c r="E447" s="36">
        <v>14.0</v>
      </c>
      <c r="F447" s="36">
        <v>33.0</v>
      </c>
      <c r="G447" s="36" t="str">
        <f t="shared" si="19"/>
        <v>13.79374657</v>
      </c>
      <c r="H447" s="36"/>
      <c r="I447" s="36"/>
      <c r="J447" s="36"/>
      <c r="K447" s="36"/>
    </row>
    <row r="448">
      <c r="A448" s="37">
        <v>41502.0</v>
      </c>
      <c r="B448" s="36" t="s">
        <v>18</v>
      </c>
      <c r="C448" s="39" t="s">
        <v>92</v>
      </c>
      <c r="D448" s="38" t="s">
        <v>84</v>
      </c>
      <c r="E448" s="36">
        <v>15.0</v>
      </c>
      <c r="F448" s="36">
        <v>36.0</v>
      </c>
      <c r="G448" s="36" t="str">
        <f t="shared" si="19"/>
        <v>15.04772353</v>
      </c>
      <c r="H448" s="36"/>
      <c r="I448" s="36"/>
      <c r="J448" s="36"/>
      <c r="K448" s="36"/>
    </row>
    <row r="449">
      <c r="A449" s="37">
        <v>41502.0</v>
      </c>
      <c r="B449" s="36" t="s">
        <v>18</v>
      </c>
      <c r="C449" s="39" t="s">
        <v>92</v>
      </c>
      <c r="D449" s="38" t="s">
        <v>84</v>
      </c>
      <c r="E449" s="36">
        <v>16.0</v>
      </c>
      <c r="F449" s="36">
        <v>36.0</v>
      </c>
      <c r="G449" s="36" t="str">
        <f t="shared" si="19"/>
        <v>15.04772353</v>
      </c>
      <c r="H449" s="36"/>
      <c r="I449" s="36"/>
      <c r="J449" s="36"/>
      <c r="K449" s="36"/>
    </row>
    <row r="450">
      <c r="A450" s="37">
        <v>41502.0</v>
      </c>
      <c r="B450" s="36" t="s">
        <v>18</v>
      </c>
      <c r="C450" s="39" t="s">
        <v>92</v>
      </c>
      <c r="D450" s="38" t="s">
        <v>84</v>
      </c>
      <c r="E450" s="36">
        <v>17.0</v>
      </c>
      <c r="F450" s="36">
        <v>40.0</v>
      </c>
      <c r="G450" s="36" t="str">
        <f t="shared" si="19"/>
        <v>16.71969282</v>
      </c>
      <c r="H450" s="36"/>
      <c r="I450" s="36"/>
      <c r="J450" s="36"/>
      <c r="K450" s="36"/>
    </row>
    <row r="451">
      <c r="A451" s="37">
        <v>41502.0</v>
      </c>
      <c r="B451" s="36" t="s">
        <v>18</v>
      </c>
      <c r="C451" s="39" t="s">
        <v>92</v>
      </c>
      <c r="D451" s="38" t="s">
        <v>84</v>
      </c>
      <c r="E451" s="36">
        <v>18.0</v>
      </c>
      <c r="F451" s="36">
        <v>37.0</v>
      </c>
      <c r="G451" s="36" t="str">
        <f t="shared" si="19"/>
        <v>15.46571585</v>
      </c>
      <c r="H451" s="36"/>
      <c r="I451" s="36"/>
      <c r="J451" s="36"/>
      <c r="K451" s="36"/>
    </row>
    <row r="452">
      <c r="A452" s="37">
        <v>41502.0</v>
      </c>
      <c r="B452" s="36" t="s">
        <v>18</v>
      </c>
      <c r="C452" s="39" t="s">
        <v>92</v>
      </c>
      <c r="D452" s="38" t="s">
        <v>84</v>
      </c>
      <c r="E452" s="36">
        <v>19.0</v>
      </c>
      <c r="F452" s="36">
        <v>39.0</v>
      </c>
      <c r="G452" s="36" t="str">
        <f t="shared" si="19"/>
        <v>16.3017005</v>
      </c>
      <c r="H452" s="36"/>
      <c r="I452" s="36"/>
      <c r="J452" s="36"/>
      <c r="K452" s="36"/>
    </row>
    <row r="453">
      <c r="A453" s="37">
        <v>41502.0</v>
      </c>
      <c r="B453" s="36" t="s">
        <v>18</v>
      </c>
      <c r="C453" s="39" t="s">
        <v>92</v>
      </c>
      <c r="D453" s="38" t="s">
        <v>84</v>
      </c>
      <c r="E453" s="36">
        <v>20.0</v>
      </c>
      <c r="F453" s="36">
        <v>43.0</v>
      </c>
      <c r="G453" s="36" t="str">
        <f t="shared" si="19"/>
        <v>17.97366978</v>
      </c>
      <c r="H453" s="36"/>
      <c r="I453" s="36"/>
      <c r="J453" s="36"/>
      <c r="K453" s="36"/>
    </row>
    <row r="454">
      <c r="A454" s="37">
        <v>41502.0</v>
      </c>
      <c r="B454" s="36" t="s">
        <v>18</v>
      </c>
      <c r="C454" s="39" t="s">
        <v>92</v>
      </c>
      <c r="D454" s="38" t="s">
        <v>84</v>
      </c>
      <c r="E454" s="36">
        <v>21.0</v>
      </c>
      <c r="F454" s="36">
        <v>33.0</v>
      </c>
      <c r="G454" s="36" t="str">
        <f t="shared" si="19"/>
        <v>13.79374657</v>
      </c>
      <c r="H454" s="36"/>
      <c r="I454" s="36"/>
      <c r="J454" s="36"/>
      <c r="K454" s="36"/>
    </row>
    <row r="455">
      <c r="A455" s="37">
        <v>41502.0</v>
      </c>
      <c r="B455" s="36" t="s">
        <v>18</v>
      </c>
      <c r="C455" s="39" t="s">
        <v>92</v>
      </c>
      <c r="D455" s="38" t="s">
        <v>84</v>
      </c>
      <c r="E455" s="36">
        <v>22.0</v>
      </c>
      <c r="F455" s="36">
        <v>24.0</v>
      </c>
      <c r="G455" s="36" t="str">
        <f t="shared" si="19"/>
        <v>10.03181569</v>
      </c>
      <c r="H455" s="36"/>
      <c r="I455" s="36"/>
      <c r="J455" s="36"/>
      <c r="K455" s="36"/>
    </row>
    <row r="456">
      <c r="A456" s="37">
        <v>41502.0</v>
      </c>
      <c r="B456" s="36" t="s">
        <v>18</v>
      </c>
      <c r="C456" s="39" t="s">
        <v>92</v>
      </c>
      <c r="D456" s="38" t="s">
        <v>84</v>
      </c>
      <c r="E456" s="36">
        <v>23.0</v>
      </c>
      <c r="F456" s="36">
        <v>22.0</v>
      </c>
      <c r="G456" s="36" t="str">
        <f t="shared" si="19"/>
        <v>9.195831049</v>
      </c>
      <c r="H456" s="36"/>
      <c r="I456" s="36"/>
      <c r="J456" s="36"/>
      <c r="K456" s="36"/>
    </row>
    <row r="457">
      <c r="A457" s="37">
        <v>41502.0</v>
      </c>
      <c r="B457" s="36" t="s">
        <v>18</v>
      </c>
      <c r="C457" s="39" t="s">
        <v>92</v>
      </c>
      <c r="D457" s="38" t="s">
        <v>84</v>
      </c>
      <c r="E457" s="36">
        <v>24.0</v>
      </c>
      <c r="F457" s="36">
        <v>21.0</v>
      </c>
      <c r="G457" s="36" t="str">
        <f t="shared" si="19"/>
        <v>8.777838728</v>
      </c>
      <c r="H457" s="36"/>
      <c r="I457" s="36"/>
      <c r="J457" s="36"/>
      <c r="K457" s="36"/>
    </row>
    <row r="458">
      <c r="A458" s="37">
        <v>41502.0</v>
      </c>
      <c r="B458" s="36" t="s">
        <v>18</v>
      </c>
      <c r="C458" s="39" t="s">
        <v>92</v>
      </c>
      <c r="D458" s="38" t="s">
        <v>87</v>
      </c>
      <c r="E458" s="36">
        <v>1.0</v>
      </c>
      <c r="F458" s="36">
        <v>36.0</v>
      </c>
      <c r="G458" s="36" t="str">
        <f t="shared" ref="G458:G481" si="20">0.4118918919*F458</f>
        <v>14.82810811</v>
      </c>
      <c r="H458" s="36"/>
      <c r="I458" s="36"/>
      <c r="J458" s="36"/>
      <c r="K458" s="36"/>
    </row>
    <row r="459">
      <c r="A459" s="37">
        <v>41502.0</v>
      </c>
      <c r="B459" s="36" t="s">
        <v>18</v>
      </c>
      <c r="C459" s="39" t="s">
        <v>92</v>
      </c>
      <c r="D459" s="38" t="s">
        <v>87</v>
      </c>
      <c r="E459" s="36">
        <v>2.0</v>
      </c>
      <c r="F459" s="36">
        <v>38.0</v>
      </c>
      <c r="G459" s="36" t="str">
        <f t="shared" si="20"/>
        <v>15.65189189</v>
      </c>
      <c r="H459" s="36"/>
      <c r="I459" s="36"/>
      <c r="J459" s="36"/>
      <c r="K459" s="36"/>
    </row>
    <row r="460">
      <c r="A460" s="37">
        <v>41502.0</v>
      </c>
      <c r="B460" s="36" t="s">
        <v>18</v>
      </c>
      <c r="C460" s="39" t="s">
        <v>92</v>
      </c>
      <c r="D460" s="38" t="s">
        <v>87</v>
      </c>
      <c r="E460" s="36">
        <v>3.0</v>
      </c>
      <c r="F460" s="36">
        <v>36.0</v>
      </c>
      <c r="G460" s="36" t="str">
        <f t="shared" si="20"/>
        <v>14.82810811</v>
      </c>
      <c r="H460" s="36"/>
      <c r="I460" s="36"/>
      <c r="J460" s="36"/>
      <c r="K460" s="36"/>
    </row>
    <row r="461">
      <c r="A461" s="37">
        <v>41502.0</v>
      </c>
      <c r="B461" s="36" t="s">
        <v>18</v>
      </c>
      <c r="C461" s="39" t="s">
        <v>92</v>
      </c>
      <c r="D461" s="38" t="s">
        <v>87</v>
      </c>
      <c r="E461" s="36">
        <v>4.0</v>
      </c>
      <c r="F461" s="36">
        <v>40.0</v>
      </c>
      <c r="G461" s="36" t="str">
        <f t="shared" si="20"/>
        <v>16.47567568</v>
      </c>
      <c r="H461" s="36"/>
      <c r="I461" s="36"/>
      <c r="J461" s="36"/>
      <c r="K461" s="36"/>
    </row>
    <row r="462">
      <c r="A462" s="37">
        <v>41502.0</v>
      </c>
      <c r="B462" s="36" t="s">
        <v>18</v>
      </c>
      <c r="C462" s="39" t="s">
        <v>92</v>
      </c>
      <c r="D462" s="38" t="s">
        <v>87</v>
      </c>
      <c r="E462" s="36">
        <v>5.0</v>
      </c>
      <c r="F462" s="36">
        <v>36.0</v>
      </c>
      <c r="G462" s="36" t="str">
        <f t="shared" si="20"/>
        <v>14.82810811</v>
      </c>
      <c r="H462" s="36"/>
      <c r="I462" s="36"/>
      <c r="J462" s="36"/>
      <c r="K462" s="36"/>
    </row>
    <row r="463">
      <c r="A463" s="37">
        <v>41502.0</v>
      </c>
      <c r="B463" s="36" t="s">
        <v>18</v>
      </c>
      <c r="C463" s="39" t="s">
        <v>92</v>
      </c>
      <c r="D463" s="38" t="s">
        <v>87</v>
      </c>
      <c r="E463" s="36">
        <v>6.0</v>
      </c>
      <c r="F463" s="36">
        <v>48.0</v>
      </c>
      <c r="G463" s="36" t="str">
        <f t="shared" si="20"/>
        <v>19.77081081</v>
      </c>
      <c r="H463" s="36"/>
      <c r="I463" s="36"/>
      <c r="J463" s="36"/>
      <c r="K463" s="36"/>
    </row>
    <row r="464">
      <c r="A464" s="37">
        <v>41502.0</v>
      </c>
      <c r="B464" s="36" t="s">
        <v>18</v>
      </c>
      <c r="C464" s="39" t="s">
        <v>92</v>
      </c>
      <c r="D464" s="38" t="s">
        <v>87</v>
      </c>
      <c r="E464" s="36">
        <v>7.0</v>
      </c>
      <c r="F464" s="36">
        <v>21.0</v>
      </c>
      <c r="G464" s="36" t="str">
        <f t="shared" si="20"/>
        <v>8.64972973</v>
      </c>
      <c r="H464" s="36"/>
      <c r="I464" s="36"/>
      <c r="J464" s="36"/>
      <c r="K464" s="36"/>
    </row>
    <row r="465">
      <c r="A465" s="37">
        <v>41502.0</v>
      </c>
      <c r="B465" s="36" t="s">
        <v>18</v>
      </c>
      <c r="C465" s="39" t="s">
        <v>92</v>
      </c>
      <c r="D465" s="38" t="s">
        <v>87</v>
      </c>
      <c r="E465" s="36">
        <v>8.0</v>
      </c>
      <c r="F465" s="36">
        <v>28.0</v>
      </c>
      <c r="G465" s="36" t="str">
        <f t="shared" si="20"/>
        <v>11.53297297</v>
      </c>
      <c r="H465" s="36"/>
      <c r="I465" s="36"/>
      <c r="J465" s="36"/>
      <c r="K465" s="36"/>
    </row>
    <row r="466">
      <c r="A466" s="37">
        <v>41502.0</v>
      </c>
      <c r="B466" s="36" t="s">
        <v>18</v>
      </c>
      <c r="C466" s="39" t="s">
        <v>92</v>
      </c>
      <c r="D466" s="38" t="s">
        <v>87</v>
      </c>
      <c r="E466" s="36">
        <v>9.0</v>
      </c>
      <c r="F466" s="36">
        <v>32.0</v>
      </c>
      <c r="G466" s="36" t="str">
        <f t="shared" si="20"/>
        <v>13.18054054</v>
      </c>
      <c r="H466" s="36"/>
      <c r="I466" s="36"/>
      <c r="J466" s="36"/>
      <c r="K466" s="36"/>
    </row>
    <row r="467">
      <c r="A467" s="37">
        <v>41502.0</v>
      </c>
      <c r="B467" s="36" t="s">
        <v>18</v>
      </c>
      <c r="C467" s="39" t="s">
        <v>92</v>
      </c>
      <c r="D467" s="38" t="s">
        <v>87</v>
      </c>
      <c r="E467" s="36">
        <v>10.0</v>
      </c>
      <c r="F467" s="36">
        <v>30.0</v>
      </c>
      <c r="G467" s="36" t="str">
        <f t="shared" si="20"/>
        <v>12.35675676</v>
      </c>
      <c r="H467" s="36"/>
      <c r="I467" s="36"/>
      <c r="J467" s="36"/>
      <c r="K467" s="36"/>
    </row>
    <row r="468">
      <c r="A468" s="37">
        <v>41502.0</v>
      </c>
      <c r="B468" s="36" t="s">
        <v>18</v>
      </c>
      <c r="C468" s="39" t="s">
        <v>92</v>
      </c>
      <c r="D468" s="38" t="s">
        <v>87</v>
      </c>
      <c r="E468" s="36">
        <v>11.0</v>
      </c>
      <c r="F468" s="36">
        <v>40.0</v>
      </c>
      <c r="G468" s="36" t="str">
        <f t="shared" si="20"/>
        <v>16.47567568</v>
      </c>
      <c r="H468" s="36"/>
      <c r="I468" s="36"/>
      <c r="J468" s="36"/>
      <c r="K468" s="36"/>
    </row>
    <row r="469">
      <c r="A469" s="37">
        <v>41502.0</v>
      </c>
      <c r="B469" s="36" t="s">
        <v>18</v>
      </c>
      <c r="C469" s="39" t="s">
        <v>92</v>
      </c>
      <c r="D469" s="38" t="s">
        <v>87</v>
      </c>
      <c r="E469" s="36">
        <v>12.0</v>
      </c>
      <c r="F469" s="36">
        <v>31.0</v>
      </c>
      <c r="G469" s="36" t="str">
        <f t="shared" si="20"/>
        <v>12.76864865</v>
      </c>
      <c r="H469" s="36"/>
      <c r="I469" s="36"/>
      <c r="J469" s="36"/>
      <c r="K469" s="36"/>
    </row>
    <row r="470">
      <c r="A470" s="37">
        <v>41502.0</v>
      </c>
      <c r="B470" s="36" t="s">
        <v>18</v>
      </c>
      <c r="C470" s="39" t="s">
        <v>92</v>
      </c>
      <c r="D470" s="38" t="s">
        <v>87</v>
      </c>
      <c r="E470" s="36">
        <v>13.0</v>
      </c>
      <c r="F470" s="36">
        <v>32.0</v>
      </c>
      <c r="G470" s="36" t="str">
        <f t="shared" si="20"/>
        <v>13.18054054</v>
      </c>
      <c r="H470" s="36"/>
      <c r="I470" s="36"/>
      <c r="J470" s="36"/>
      <c r="K470" s="36"/>
    </row>
    <row r="471">
      <c r="A471" s="37">
        <v>41502.0</v>
      </c>
      <c r="B471" s="36" t="s">
        <v>18</v>
      </c>
      <c r="C471" s="39" t="s">
        <v>92</v>
      </c>
      <c r="D471" s="38" t="s">
        <v>87</v>
      </c>
      <c r="E471" s="36">
        <v>14.0</v>
      </c>
      <c r="F471" s="36">
        <v>32.0</v>
      </c>
      <c r="G471" s="36" t="str">
        <f t="shared" si="20"/>
        <v>13.18054054</v>
      </c>
      <c r="H471" s="36"/>
      <c r="I471" s="36"/>
      <c r="J471" s="36"/>
      <c r="K471" s="36"/>
    </row>
    <row r="472">
      <c r="A472" s="37">
        <v>41502.0</v>
      </c>
      <c r="B472" s="36" t="s">
        <v>18</v>
      </c>
      <c r="C472" s="39" t="s">
        <v>92</v>
      </c>
      <c r="D472" s="38" t="s">
        <v>87</v>
      </c>
      <c r="E472" s="36">
        <v>15.0</v>
      </c>
      <c r="F472" s="36">
        <v>35.0</v>
      </c>
      <c r="G472" s="36" t="str">
        <f t="shared" si="20"/>
        <v>14.41621622</v>
      </c>
      <c r="H472" s="36"/>
      <c r="I472" s="36"/>
      <c r="J472" s="36"/>
      <c r="K472" s="36"/>
    </row>
    <row r="473">
      <c r="A473" s="37">
        <v>41502.0</v>
      </c>
      <c r="B473" s="36" t="s">
        <v>18</v>
      </c>
      <c r="C473" s="39" t="s">
        <v>92</v>
      </c>
      <c r="D473" s="38" t="s">
        <v>87</v>
      </c>
      <c r="E473" s="36">
        <v>16.0</v>
      </c>
      <c r="F473" s="36">
        <v>33.0</v>
      </c>
      <c r="G473" s="36" t="str">
        <f t="shared" si="20"/>
        <v>13.59243243</v>
      </c>
      <c r="H473" s="36"/>
      <c r="I473" s="36"/>
      <c r="J473" s="36"/>
      <c r="K473" s="36"/>
    </row>
    <row r="474">
      <c r="A474" s="37">
        <v>41502.0</v>
      </c>
      <c r="B474" s="36" t="s">
        <v>18</v>
      </c>
      <c r="C474" s="39" t="s">
        <v>92</v>
      </c>
      <c r="D474" s="38" t="s">
        <v>87</v>
      </c>
      <c r="E474" s="36">
        <v>17.0</v>
      </c>
      <c r="F474" s="36">
        <v>21.0</v>
      </c>
      <c r="G474" s="36" t="str">
        <f t="shared" si="20"/>
        <v>8.64972973</v>
      </c>
      <c r="H474" s="36"/>
      <c r="I474" s="36"/>
      <c r="J474" s="36"/>
      <c r="K474" s="36"/>
    </row>
    <row r="475">
      <c r="A475" s="37">
        <v>41502.0</v>
      </c>
      <c r="B475" s="36" t="s">
        <v>18</v>
      </c>
      <c r="C475" s="39" t="s">
        <v>92</v>
      </c>
      <c r="D475" s="38" t="s">
        <v>87</v>
      </c>
      <c r="E475" s="36">
        <v>18.0</v>
      </c>
      <c r="F475" s="36">
        <v>19.0</v>
      </c>
      <c r="G475" s="36" t="str">
        <f t="shared" si="20"/>
        <v>7.825945946</v>
      </c>
      <c r="H475" s="36"/>
      <c r="I475" s="36"/>
      <c r="J475" s="36"/>
      <c r="K475" s="36"/>
    </row>
    <row r="476">
      <c r="A476" s="37">
        <v>41502.0</v>
      </c>
      <c r="B476" s="36" t="s">
        <v>18</v>
      </c>
      <c r="C476" s="39" t="s">
        <v>92</v>
      </c>
      <c r="D476" s="38" t="s">
        <v>87</v>
      </c>
      <c r="E476" s="36">
        <v>19.0</v>
      </c>
      <c r="F476" s="36">
        <v>24.0</v>
      </c>
      <c r="G476" s="36" t="str">
        <f t="shared" si="20"/>
        <v>9.885405406</v>
      </c>
      <c r="H476" s="36"/>
      <c r="I476" s="36"/>
      <c r="J476" s="36"/>
      <c r="K476" s="36"/>
    </row>
    <row r="477">
      <c r="A477" s="37">
        <v>41502.0</v>
      </c>
      <c r="B477" s="36" t="s">
        <v>18</v>
      </c>
      <c r="C477" s="39" t="s">
        <v>92</v>
      </c>
      <c r="D477" s="38" t="s">
        <v>87</v>
      </c>
      <c r="E477" s="36">
        <v>20.0</v>
      </c>
      <c r="F477" s="36">
        <v>20.0</v>
      </c>
      <c r="G477" s="36" t="str">
        <f t="shared" si="20"/>
        <v>8.237837838</v>
      </c>
      <c r="H477" s="36"/>
      <c r="I477" s="36"/>
      <c r="J477" s="36"/>
      <c r="K477" s="36"/>
    </row>
    <row r="478">
      <c r="A478" s="37">
        <v>41502.0</v>
      </c>
      <c r="B478" s="36" t="s">
        <v>18</v>
      </c>
      <c r="C478" s="39" t="s">
        <v>92</v>
      </c>
      <c r="D478" s="38" t="s">
        <v>87</v>
      </c>
      <c r="E478" s="36">
        <v>21.0</v>
      </c>
      <c r="F478" s="36">
        <v>38.0</v>
      </c>
      <c r="G478" s="36" t="str">
        <f t="shared" si="20"/>
        <v>15.65189189</v>
      </c>
      <c r="H478" s="36"/>
      <c r="I478" s="36"/>
      <c r="J478" s="36"/>
      <c r="K478" s="36"/>
    </row>
    <row r="479">
      <c r="A479" s="37">
        <v>41502.0</v>
      </c>
      <c r="B479" s="36" t="s">
        <v>18</v>
      </c>
      <c r="C479" s="39" t="s">
        <v>92</v>
      </c>
      <c r="D479" s="38" t="s">
        <v>87</v>
      </c>
      <c r="E479" s="36">
        <v>22.0</v>
      </c>
      <c r="F479" s="36">
        <v>26.0</v>
      </c>
      <c r="G479" s="36" t="str">
        <f t="shared" si="20"/>
        <v>10.70918919</v>
      </c>
      <c r="H479" s="36"/>
      <c r="I479" s="36"/>
      <c r="J479" s="36"/>
      <c r="K479" s="36"/>
    </row>
    <row r="480">
      <c r="A480" s="37">
        <v>41502.0</v>
      </c>
      <c r="B480" s="36" t="s">
        <v>18</v>
      </c>
      <c r="C480" s="39" t="s">
        <v>92</v>
      </c>
      <c r="D480" s="38" t="s">
        <v>87</v>
      </c>
      <c r="E480" s="36">
        <v>23.0</v>
      </c>
      <c r="F480" s="36">
        <v>26.0</v>
      </c>
      <c r="G480" s="36" t="str">
        <f t="shared" si="20"/>
        <v>10.70918919</v>
      </c>
      <c r="H480" s="36"/>
      <c r="I480" s="36"/>
      <c r="J480" s="36"/>
      <c r="K480" s="36"/>
    </row>
    <row r="481">
      <c r="A481" s="37">
        <v>41502.0</v>
      </c>
      <c r="B481" s="36" t="s">
        <v>18</v>
      </c>
      <c r="C481" s="39" t="s">
        <v>92</v>
      </c>
      <c r="D481" s="38" t="s">
        <v>87</v>
      </c>
      <c r="E481" s="36">
        <v>24.0</v>
      </c>
      <c r="F481" s="36">
        <v>39.0</v>
      </c>
      <c r="G481" s="36" t="str">
        <f t="shared" si="20"/>
        <v>16.06378378</v>
      </c>
      <c r="H481" s="36"/>
      <c r="I481" s="36"/>
      <c r="J481" s="36"/>
      <c r="K481" s="36"/>
    </row>
    <row r="482">
      <c r="A482" s="37">
        <v>41502.0</v>
      </c>
      <c r="B482" s="36" t="s">
        <v>18</v>
      </c>
      <c r="C482" s="39" t="s">
        <v>92</v>
      </c>
      <c r="D482" s="38" t="s">
        <v>83</v>
      </c>
      <c r="E482" s="36">
        <v>1.0</v>
      </c>
      <c r="F482" s="36">
        <v>45.0</v>
      </c>
      <c r="G482" s="36" t="str">
        <f t="shared" ref="G482:G505" si="21">0.4027484144*F482</f>
        <v>18.12367865</v>
      </c>
      <c r="H482" s="36"/>
      <c r="I482" s="36"/>
      <c r="J482" s="36"/>
      <c r="K482" s="36"/>
    </row>
    <row r="483">
      <c r="A483" s="37">
        <v>41502.0</v>
      </c>
      <c r="B483" s="36" t="s">
        <v>18</v>
      </c>
      <c r="C483" s="39" t="s">
        <v>92</v>
      </c>
      <c r="D483" s="38" t="s">
        <v>83</v>
      </c>
      <c r="E483" s="36">
        <v>2.0</v>
      </c>
      <c r="F483" s="36">
        <v>58.0</v>
      </c>
      <c r="G483" s="36" t="str">
        <f t="shared" si="21"/>
        <v>23.35940804</v>
      </c>
      <c r="H483" s="36"/>
      <c r="I483" s="36"/>
      <c r="J483" s="36"/>
      <c r="K483" s="36"/>
    </row>
    <row r="484">
      <c r="A484" s="37">
        <v>41502.0</v>
      </c>
      <c r="B484" s="36" t="s">
        <v>18</v>
      </c>
      <c r="C484" s="39" t="s">
        <v>92</v>
      </c>
      <c r="D484" s="38" t="s">
        <v>83</v>
      </c>
      <c r="E484" s="36">
        <v>3.0</v>
      </c>
      <c r="F484" s="36">
        <v>43.0</v>
      </c>
      <c r="G484" s="36" t="str">
        <f t="shared" si="21"/>
        <v>17.31818182</v>
      </c>
      <c r="H484" s="36"/>
      <c r="I484" s="36"/>
      <c r="J484" s="36"/>
      <c r="K484" s="36"/>
    </row>
    <row r="485">
      <c r="A485" s="37">
        <v>41502.0</v>
      </c>
      <c r="B485" s="36" t="s">
        <v>18</v>
      </c>
      <c r="C485" s="39" t="s">
        <v>92</v>
      </c>
      <c r="D485" s="38" t="s">
        <v>83</v>
      </c>
      <c r="E485" s="36">
        <v>4.0</v>
      </c>
      <c r="F485" s="36">
        <v>47.0</v>
      </c>
      <c r="G485" s="36" t="str">
        <f t="shared" si="21"/>
        <v>18.92917548</v>
      </c>
      <c r="H485" s="36"/>
      <c r="I485" s="36"/>
      <c r="J485" s="36"/>
      <c r="K485" s="36"/>
    </row>
    <row r="486">
      <c r="A486" s="37">
        <v>41502.0</v>
      </c>
      <c r="B486" s="36" t="s">
        <v>18</v>
      </c>
      <c r="C486" s="39" t="s">
        <v>92</v>
      </c>
      <c r="D486" s="38" t="s">
        <v>83</v>
      </c>
      <c r="E486" s="36">
        <v>5.0</v>
      </c>
      <c r="F486" s="36">
        <v>27.0</v>
      </c>
      <c r="G486" s="36" t="str">
        <f t="shared" si="21"/>
        <v>10.87420719</v>
      </c>
      <c r="H486" s="36"/>
      <c r="I486" s="36"/>
      <c r="J486" s="36"/>
      <c r="K486" s="36"/>
    </row>
    <row r="487">
      <c r="A487" s="37">
        <v>41502.0</v>
      </c>
      <c r="B487" s="36" t="s">
        <v>18</v>
      </c>
      <c r="C487" s="39" t="s">
        <v>92</v>
      </c>
      <c r="D487" s="38" t="s">
        <v>83</v>
      </c>
      <c r="E487" s="36">
        <v>6.0</v>
      </c>
      <c r="F487" s="36">
        <v>30.0</v>
      </c>
      <c r="G487" s="36" t="str">
        <f t="shared" si="21"/>
        <v>12.08245243</v>
      </c>
      <c r="H487" s="36"/>
      <c r="I487" s="36"/>
      <c r="J487" s="36"/>
      <c r="K487" s="36"/>
    </row>
    <row r="488">
      <c r="A488" s="37">
        <v>41502.0</v>
      </c>
      <c r="B488" s="36" t="s">
        <v>18</v>
      </c>
      <c r="C488" s="39" t="s">
        <v>92</v>
      </c>
      <c r="D488" s="38" t="s">
        <v>83</v>
      </c>
      <c r="E488" s="36">
        <v>7.0</v>
      </c>
      <c r="F488" s="36">
        <v>29.0</v>
      </c>
      <c r="G488" s="36" t="str">
        <f t="shared" si="21"/>
        <v>11.67970402</v>
      </c>
      <c r="H488" s="36"/>
      <c r="I488" s="36"/>
      <c r="J488" s="36"/>
      <c r="K488" s="36"/>
    </row>
    <row r="489">
      <c r="A489" s="37">
        <v>41502.0</v>
      </c>
      <c r="B489" s="36" t="s">
        <v>18</v>
      </c>
      <c r="C489" s="39" t="s">
        <v>92</v>
      </c>
      <c r="D489" s="38" t="s">
        <v>83</v>
      </c>
      <c r="E489" s="36">
        <v>8.0</v>
      </c>
      <c r="F489" s="36">
        <v>31.0</v>
      </c>
      <c r="G489" s="36" t="str">
        <f t="shared" si="21"/>
        <v>12.48520085</v>
      </c>
      <c r="H489" s="36"/>
      <c r="I489" s="36"/>
      <c r="J489" s="36"/>
      <c r="K489" s="36"/>
    </row>
    <row r="490">
      <c r="A490" s="37">
        <v>41502.0</v>
      </c>
      <c r="B490" s="36" t="s">
        <v>18</v>
      </c>
      <c r="C490" s="39" t="s">
        <v>92</v>
      </c>
      <c r="D490" s="38" t="s">
        <v>83</v>
      </c>
      <c r="E490" s="36">
        <v>9.0</v>
      </c>
      <c r="F490" s="36">
        <v>29.0</v>
      </c>
      <c r="G490" s="36" t="str">
        <f t="shared" si="21"/>
        <v>11.67970402</v>
      </c>
      <c r="H490" s="36"/>
      <c r="I490" s="36"/>
      <c r="J490" s="36"/>
      <c r="K490" s="36"/>
    </row>
    <row r="491">
      <c r="A491" s="37">
        <v>41502.0</v>
      </c>
      <c r="B491" s="36" t="s">
        <v>18</v>
      </c>
      <c r="C491" s="39" t="s">
        <v>92</v>
      </c>
      <c r="D491" s="38" t="s">
        <v>83</v>
      </c>
      <c r="E491" s="36">
        <v>10.0</v>
      </c>
      <c r="F491" s="36">
        <v>22.0</v>
      </c>
      <c r="G491" s="36" t="str">
        <f t="shared" si="21"/>
        <v>8.860465117</v>
      </c>
      <c r="H491" s="36"/>
      <c r="I491" s="36"/>
      <c r="J491" s="36"/>
      <c r="K491" s="36"/>
    </row>
    <row r="492">
      <c r="A492" s="37">
        <v>41502.0</v>
      </c>
      <c r="B492" s="36" t="s">
        <v>18</v>
      </c>
      <c r="C492" s="39" t="s">
        <v>92</v>
      </c>
      <c r="D492" s="38" t="s">
        <v>83</v>
      </c>
      <c r="E492" s="36">
        <v>11.0</v>
      </c>
      <c r="F492" s="36">
        <v>32.0</v>
      </c>
      <c r="G492" s="36" t="str">
        <f t="shared" si="21"/>
        <v>12.88794926</v>
      </c>
      <c r="H492" s="36"/>
      <c r="I492" s="36"/>
      <c r="J492" s="36"/>
      <c r="K492" s="36"/>
    </row>
    <row r="493">
      <c r="A493" s="37">
        <v>41502.0</v>
      </c>
      <c r="B493" s="36" t="s">
        <v>18</v>
      </c>
      <c r="C493" s="39" t="s">
        <v>92</v>
      </c>
      <c r="D493" s="38" t="s">
        <v>83</v>
      </c>
      <c r="E493" s="36">
        <v>12.0</v>
      </c>
      <c r="F493" s="36">
        <v>35.0</v>
      </c>
      <c r="G493" s="36" t="str">
        <f t="shared" si="21"/>
        <v>14.0961945</v>
      </c>
      <c r="H493" s="36"/>
      <c r="I493" s="36"/>
      <c r="J493" s="36"/>
      <c r="K493" s="36"/>
    </row>
    <row r="494">
      <c r="A494" s="37">
        <v>41502.0</v>
      </c>
      <c r="B494" s="36" t="s">
        <v>18</v>
      </c>
      <c r="C494" s="39" t="s">
        <v>92</v>
      </c>
      <c r="D494" s="38" t="s">
        <v>83</v>
      </c>
      <c r="E494" s="36">
        <v>13.0</v>
      </c>
      <c r="F494" s="36">
        <v>46.0</v>
      </c>
      <c r="G494" s="36" t="str">
        <f t="shared" si="21"/>
        <v>18.52642706</v>
      </c>
      <c r="H494" s="36"/>
      <c r="I494" s="36"/>
      <c r="J494" s="36"/>
      <c r="K494" s="36"/>
    </row>
    <row r="495">
      <c r="A495" s="37">
        <v>41502.0</v>
      </c>
      <c r="B495" s="36" t="s">
        <v>18</v>
      </c>
      <c r="C495" s="39" t="s">
        <v>92</v>
      </c>
      <c r="D495" s="38" t="s">
        <v>83</v>
      </c>
      <c r="E495" s="36">
        <v>14.0</v>
      </c>
      <c r="F495" s="36">
        <v>51.0</v>
      </c>
      <c r="G495" s="36" t="str">
        <f t="shared" si="21"/>
        <v>20.54016913</v>
      </c>
      <c r="H495" s="36"/>
      <c r="I495" s="36"/>
      <c r="J495" s="36"/>
      <c r="K495" s="36"/>
    </row>
    <row r="496">
      <c r="A496" s="37">
        <v>41502.0</v>
      </c>
      <c r="B496" s="36" t="s">
        <v>18</v>
      </c>
      <c r="C496" s="39" t="s">
        <v>92</v>
      </c>
      <c r="D496" s="38" t="s">
        <v>83</v>
      </c>
      <c r="E496" s="36">
        <v>15.0</v>
      </c>
      <c r="F496" s="36">
        <v>37.0</v>
      </c>
      <c r="G496" s="36" t="str">
        <f t="shared" si="21"/>
        <v>14.90169133</v>
      </c>
      <c r="H496" s="36"/>
      <c r="I496" s="36"/>
      <c r="J496" s="36"/>
      <c r="K496" s="36"/>
    </row>
    <row r="497">
      <c r="A497" s="37">
        <v>41502.0</v>
      </c>
      <c r="B497" s="36" t="s">
        <v>18</v>
      </c>
      <c r="C497" s="39" t="s">
        <v>92</v>
      </c>
      <c r="D497" s="38" t="s">
        <v>83</v>
      </c>
      <c r="E497" s="36">
        <v>16.0</v>
      </c>
      <c r="F497" s="36">
        <v>39.0</v>
      </c>
      <c r="G497" s="36" t="str">
        <f t="shared" si="21"/>
        <v>15.70718816</v>
      </c>
      <c r="H497" s="36"/>
      <c r="I497" s="36"/>
      <c r="J497" s="36"/>
      <c r="K497" s="36"/>
    </row>
    <row r="498">
      <c r="A498" s="37">
        <v>41502.0</v>
      </c>
      <c r="B498" s="36" t="s">
        <v>18</v>
      </c>
      <c r="C498" s="39" t="s">
        <v>92</v>
      </c>
      <c r="D498" s="38" t="s">
        <v>83</v>
      </c>
      <c r="E498" s="36">
        <v>17.0</v>
      </c>
      <c r="F498" s="36">
        <v>43.0</v>
      </c>
      <c r="G498" s="36" t="str">
        <f t="shared" si="21"/>
        <v>17.31818182</v>
      </c>
      <c r="H498" s="36"/>
      <c r="I498" s="36"/>
      <c r="J498" s="36"/>
      <c r="K498" s="36"/>
    </row>
    <row r="499">
      <c r="A499" s="37">
        <v>41502.0</v>
      </c>
      <c r="B499" s="36" t="s">
        <v>18</v>
      </c>
      <c r="C499" s="39" t="s">
        <v>92</v>
      </c>
      <c r="D499" s="38" t="s">
        <v>83</v>
      </c>
      <c r="E499" s="36">
        <v>18.0</v>
      </c>
      <c r="F499" s="36">
        <v>23.0</v>
      </c>
      <c r="G499" s="36" t="str">
        <f t="shared" si="21"/>
        <v>9.263213531</v>
      </c>
      <c r="H499" s="36"/>
      <c r="I499" s="36"/>
      <c r="J499" s="36"/>
      <c r="K499" s="36"/>
    </row>
    <row r="500">
      <c r="A500" s="37">
        <v>41502.0</v>
      </c>
      <c r="B500" s="36" t="s">
        <v>18</v>
      </c>
      <c r="C500" s="39" t="s">
        <v>92</v>
      </c>
      <c r="D500" s="38" t="s">
        <v>83</v>
      </c>
      <c r="E500" s="36">
        <v>19.0</v>
      </c>
      <c r="F500" s="36">
        <v>43.0</v>
      </c>
      <c r="G500" s="36" t="str">
        <f t="shared" si="21"/>
        <v>17.31818182</v>
      </c>
      <c r="H500" s="36"/>
      <c r="I500" s="36"/>
      <c r="J500" s="36"/>
      <c r="K500" s="36"/>
    </row>
    <row r="501">
      <c r="A501" s="37">
        <v>41502.0</v>
      </c>
      <c r="B501" s="36" t="s">
        <v>18</v>
      </c>
      <c r="C501" s="39" t="s">
        <v>92</v>
      </c>
      <c r="D501" s="38" t="s">
        <v>83</v>
      </c>
      <c r="E501" s="36">
        <v>20.0</v>
      </c>
      <c r="F501" s="36">
        <v>29.0</v>
      </c>
      <c r="G501" s="36" t="str">
        <f t="shared" si="21"/>
        <v>11.67970402</v>
      </c>
      <c r="H501" s="36"/>
      <c r="I501" s="36"/>
      <c r="J501" s="36"/>
      <c r="K501" s="36"/>
    </row>
    <row r="502">
      <c r="A502" s="37">
        <v>41502.0</v>
      </c>
      <c r="B502" s="36" t="s">
        <v>18</v>
      </c>
      <c r="C502" s="39" t="s">
        <v>92</v>
      </c>
      <c r="D502" s="38" t="s">
        <v>83</v>
      </c>
      <c r="E502" s="36">
        <v>21.0</v>
      </c>
      <c r="F502" s="36">
        <v>50.0</v>
      </c>
      <c r="G502" s="36" t="str">
        <f t="shared" si="21"/>
        <v>20.13742072</v>
      </c>
      <c r="H502" s="36"/>
      <c r="I502" s="36"/>
      <c r="J502" s="36"/>
      <c r="K502" s="36"/>
    </row>
    <row r="503">
      <c r="A503" s="37">
        <v>41502.0</v>
      </c>
      <c r="B503" s="36" t="s">
        <v>18</v>
      </c>
      <c r="C503" s="39" t="s">
        <v>92</v>
      </c>
      <c r="D503" s="38" t="s">
        <v>83</v>
      </c>
      <c r="E503" s="36">
        <v>22.0</v>
      </c>
      <c r="F503" s="36">
        <v>44.0</v>
      </c>
      <c r="G503" s="36" t="str">
        <f t="shared" si="21"/>
        <v>17.72093023</v>
      </c>
      <c r="H503" s="36"/>
      <c r="I503" s="36"/>
      <c r="J503" s="36"/>
      <c r="K503" s="36"/>
    </row>
    <row r="504">
      <c r="A504" s="37">
        <v>41502.0</v>
      </c>
      <c r="B504" s="36" t="s">
        <v>18</v>
      </c>
      <c r="C504" s="39" t="s">
        <v>92</v>
      </c>
      <c r="D504" s="38" t="s">
        <v>83</v>
      </c>
      <c r="E504" s="36">
        <v>23.0</v>
      </c>
      <c r="F504" s="36">
        <v>22.0</v>
      </c>
      <c r="G504" s="36" t="str">
        <f t="shared" si="21"/>
        <v>8.860465117</v>
      </c>
      <c r="H504" s="36"/>
      <c r="I504" s="36"/>
      <c r="J504" s="36"/>
      <c r="K504" s="36"/>
    </row>
    <row r="505">
      <c r="A505" s="37">
        <v>41502.0</v>
      </c>
      <c r="B505" s="36" t="s">
        <v>18</v>
      </c>
      <c r="C505" s="39" t="s">
        <v>92</v>
      </c>
      <c r="D505" s="38" t="s">
        <v>83</v>
      </c>
      <c r="E505" s="36">
        <v>24.0</v>
      </c>
      <c r="F505" s="36">
        <v>39.0</v>
      </c>
      <c r="G505" s="36" t="str">
        <f t="shared" si="21"/>
        <v>15.70718816</v>
      </c>
      <c r="H505" s="36"/>
      <c r="I505" s="36"/>
      <c r="J505" s="36"/>
      <c r="K505" s="36"/>
    </row>
    <row r="506">
      <c r="A506" s="37">
        <v>41502.0</v>
      </c>
      <c r="B506" s="36" t="s">
        <v>18</v>
      </c>
      <c r="C506" s="39" t="s">
        <v>93</v>
      </c>
      <c r="D506" s="38" t="s">
        <v>84</v>
      </c>
      <c r="E506" s="36">
        <v>1.0</v>
      </c>
      <c r="F506" s="36">
        <v>28.0</v>
      </c>
      <c r="G506" s="36" t="str">
        <f t="shared" ref="G506:G529" si="22">0.4302653868*F506</f>
        <v>12.04743083</v>
      </c>
      <c r="H506" s="36"/>
      <c r="I506" s="36"/>
      <c r="J506" s="36"/>
      <c r="K506" s="36"/>
    </row>
    <row r="507">
      <c r="A507" s="37">
        <v>41502.0</v>
      </c>
      <c r="B507" s="36" t="s">
        <v>18</v>
      </c>
      <c r="C507" s="39" t="s">
        <v>93</v>
      </c>
      <c r="D507" s="38" t="s">
        <v>84</v>
      </c>
      <c r="E507" s="36">
        <v>2.0</v>
      </c>
      <c r="F507" s="36">
        <v>31.0</v>
      </c>
      <c r="G507" s="36" t="str">
        <f t="shared" si="22"/>
        <v>13.33822699</v>
      </c>
      <c r="H507" s="36"/>
      <c r="I507" s="36"/>
      <c r="J507" s="36"/>
      <c r="K507" s="36"/>
    </row>
    <row r="508">
      <c r="A508" s="37">
        <v>41502.0</v>
      </c>
      <c r="B508" s="36" t="s">
        <v>18</v>
      </c>
      <c r="C508" s="39" t="s">
        <v>93</v>
      </c>
      <c r="D508" s="38" t="s">
        <v>84</v>
      </c>
      <c r="E508" s="36">
        <v>3.0</v>
      </c>
      <c r="F508" s="36">
        <v>21.0</v>
      </c>
      <c r="G508" s="36" t="str">
        <f t="shared" si="22"/>
        <v>9.035573123</v>
      </c>
      <c r="H508" s="36"/>
      <c r="I508" s="36"/>
      <c r="J508" s="36"/>
      <c r="K508" s="36"/>
    </row>
    <row r="509">
      <c r="A509" s="37">
        <v>41502.0</v>
      </c>
      <c r="B509" s="36" t="s">
        <v>18</v>
      </c>
      <c r="C509" s="39" t="s">
        <v>93</v>
      </c>
      <c r="D509" s="38" t="s">
        <v>84</v>
      </c>
      <c r="E509" s="36">
        <v>4.0</v>
      </c>
      <c r="F509" s="36">
        <v>29.0</v>
      </c>
      <c r="G509" s="36" t="str">
        <f t="shared" si="22"/>
        <v>12.47769622</v>
      </c>
      <c r="H509" s="36"/>
      <c r="I509" s="36"/>
      <c r="J509" s="36"/>
      <c r="K509" s="36"/>
    </row>
    <row r="510">
      <c r="A510" s="37">
        <v>41502.0</v>
      </c>
      <c r="B510" s="36" t="s">
        <v>18</v>
      </c>
      <c r="C510" s="39" t="s">
        <v>93</v>
      </c>
      <c r="D510" s="38" t="s">
        <v>84</v>
      </c>
      <c r="E510" s="36">
        <v>5.0</v>
      </c>
      <c r="F510" s="36">
        <v>19.0</v>
      </c>
      <c r="G510" s="36" t="str">
        <f t="shared" si="22"/>
        <v>8.175042349</v>
      </c>
      <c r="H510" s="36"/>
      <c r="I510" s="36"/>
      <c r="J510" s="36"/>
      <c r="K510" s="36"/>
    </row>
    <row r="511">
      <c r="A511" s="37">
        <v>41502.0</v>
      </c>
      <c r="B511" s="36" t="s">
        <v>18</v>
      </c>
      <c r="C511" s="39" t="s">
        <v>93</v>
      </c>
      <c r="D511" s="38" t="s">
        <v>84</v>
      </c>
      <c r="E511" s="36">
        <v>6.0</v>
      </c>
      <c r="F511" s="36">
        <v>25.0</v>
      </c>
      <c r="G511" s="36" t="str">
        <f t="shared" si="22"/>
        <v>10.75663467</v>
      </c>
      <c r="H511" s="36"/>
      <c r="I511" s="36"/>
      <c r="J511" s="36"/>
      <c r="K511" s="36"/>
    </row>
    <row r="512">
      <c r="A512" s="37">
        <v>41502.0</v>
      </c>
      <c r="B512" s="36" t="s">
        <v>18</v>
      </c>
      <c r="C512" s="39" t="s">
        <v>93</v>
      </c>
      <c r="D512" s="38" t="s">
        <v>84</v>
      </c>
      <c r="E512" s="36">
        <v>7.0</v>
      </c>
      <c r="F512" s="36">
        <v>19.0</v>
      </c>
      <c r="G512" s="36" t="str">
        <f t="shared" si="22"/>
        <v>8.175042349</v>
      </c>
      <c r="H512" s="36"/>
      <c r="I512" s="36"/>
      <c r="J512" s="36"/>
      <c r="K512" s="36"/>
    </row>
    <row r="513">
      <c r="A513" s="37">
        <v>41502.0</v>
      </c>
      <c r="B513" s="36" t="s">
        <v>18</v>
      </c>
      <c r="C513" s="39" t="s">
        <v>93</v>
      </c>
      <c r="D513" s="38" t="s">
        <v>84</v>
      </c>
      <c r="E513" s="36">
        <v>8.0</v>
      </c>
      <c r="F513" s="36">
        <v>25.0</v>
      </c>
      <c r="G513" s="36" t="str">
        <f t="shared" si="22"/>
        <v>10.75663467</v>
      </c>
      <c r="H513" s="36"/>
      <c r="I513" s="36"/>
      <c r="J513" s="36"/>
      <c r="K513" s="36"/>
    </row>
    <row r="514">
      <c r="A514" s="37">
        <v>41502.0</v>
      </c>
      <c r="B514" s="36" t="s">
        <v>18</v>
      </c>
      <c r="C514" s="39" t="s">
        <v>93</v>
      </c>
      <c r="D514" s="38" t="s">
        <v>84</v>
      </c>
      <c r="E514" s="36">
        <v>9.0</v>
      </c>
      <c r="F514" s="36">
        <v>28.0</v>
      </c>
      <c r="G514" s="36" t="str">
        <f t="shared" si="22"/>
        <v>12.04743083</v>
      </c>
      <c r="H514" s="36"/>
      <c r="I514" s="36"/>
      <c r="J514" s="36"/>
      <c r="K514" s="36"/>
    </row>
    <row r="515">
      <c r="A515" s="37">
        <v>41502.0</v>
      </c>
      <c r="B515" s="36" t="s">
        <v>18</v>
      </c>
      <c r="C515" s="39" t="s">
        <v>93</v>
      </c>
      <c r="D515" s="38" t="s">
        <v>84</v>
      </c>
      <c r="E515" s="36">
        <v>10.0</v>
      </c>
      <c r="F515" s="36">
        <v>36.0</v>
      </c>
      <c r="G515" s="36" t="str">
        <f t="shared" si="22"/>
        <v>15.48955392</v>
      </c>
      <c r="H515" s="36"/>
      <c r="I515" s="36"/>
      <c r="J515" s="36"/>
      <c r="K515" s="36"/>
    </row>
    <row r="516">
      <c r="A516" s="37">
        <v>41502.0</v>
      </c>
      <c r="B516" s="36" t="s">
        <v>18</v>
      </c>
      <c r="C516" s="39" t="s">
        <v>93</v>
      </c>
      <c r="D516" s="38" t="s">
        <v>84</v>
      </c>
      <c r="E516" s="36">
        <v>11.0</v>
      </c>
      <c r="F516" s="36">
        <v>16.0</v>
      </c>
      <c r="G516" s="36" t="str">
        <f t="shared" si="22"/>
        <v>6.884246189</v>
      </c>
      <c r="H516" s="36"/>
      <c r="I516" s="36"/>
      <c r="J516" s="36"/>
      <c r="K516" s="36"/>
    </row>
    <row r="517">
      <c r="A517" s="37">
        <v>41502.0</v>
      </c>
      <c r="B517" s="36" t="s">
        <v>18</v>
      </c>
      <c r="C517" s="39" t="s">
        <v>93</v>
      </c>
      <c r="D517" s="38" t="s">
        <v>84</v>
      </c>
      <c r="E517" s="36">
        <v>12.0</v>
      </c>
      <c r="F517" s="36">
        <v>44.0</v>
      </c>
      <c r="G517" s="36" t="str">
        <f t="shared" si="22"/>
        <v>18.93167702</v>
      </c>
      <c r="H517" s="36"/>
      <c r="I517" s="36"/>
      <c r="J517" s="36"/>
      <c r="K517" s="36"/>
    </row>
    <row r="518">
      <c r="A518" s="37">
        <v>41502.0</v>
      </c>
      <c r="B518" s="36" t="s">
        <v>18</v>
      </c>
      <c r="C518" s="39" t="s">
        <v>93</v>
      </c>
      <c r="D518" s="38" t="s">
        <v>84</v>
      </c>
      <c r="E518" s="36">
        <v>13.0</v>
      </c>
      <c r="F518" s="36">
        <v>16.0</v>
      </c>
      <c r="G518" s="36" t="str">
        <f t="shared" si="22"/>
        <v>6.884246189</v>
      </c>
      <c r="H518" s="36"/>
      <c r="I518" s="36"/>
      <c r="J518" s="36"/>
      <c r="K518" s="36"/>
    </row>
    <row r="519">
      <c r="A519" s="37">
        <v>41502.0</v>
      </c>
      <c r="B519" s="36" t="s">
        <v>18</v>
      </c>
      <c r="C519" s="39" t="s">
        <v>93</v>
      </c>
      <c r="D519" s="38" t="s">
        <v>84</v>
      </c>
      <c r="E519" s="36">
        <v>14.0</v>
      </c>
      <c r="F519" s="36">
        <v>26.0</v>
      </c>
      <c r="G519" s="36" t="str">
        <f t="shared" si="22"/>
        <v>11.18690006</v>
      </c>
      <c r="H519" s="36"/>
      <c r="I519" s="36"/>
      <c r="J519" s="36"/>
      <c r="K519" s="36"/>
    </row>
    <row r="520">
      <c r="A520" s="37">
        <v>41502.0</v>
      </c>
      <c r="B520" s="36" t="s">
        <v>18</v>
      </c>
      <c r="C520" s="39" t="s">
        <v>93</v>
      </c>
      <c r="D520" s="38" t="s">
        <v>84</v>
      </c>
      <c r="E520" s="36">
        <v>15.0</v>
      </c>
      <c r="F520" s="36">
        <v>27.0</v>
      </c>
      <c r="G520" s="36" t="str">
        <f t="shared" si="22"/>
        <v>11.61716544</v>
      </c>
      <c r="H520" s="36"/>
      <c r="I520" s="36"/>
      <c r="J520" s="36"/>
      <c r="K520" s="36"/>
    </row>
    <row r="521">
      <c r="A521" s="37">
        <v>41502.0</v>
      </c>
      <c r="B521" s="36" t="s">
        <v>18</v>
      </c>
      <c r="C521" s="39" t="s">
        <v>93</v>
      </c>
      <c r="D521" s="38" t="s">
        <v>84</v>
      </c>
      <c r="E521" s="36">
        <v>16.0</v>
      </c>
      <c r="F521" s="36">
        <v>17.0</v>
      </c>
      <c r="G521" s="36" t="str">
        <f t="shared" si="22"/>
        <v>7.314511576</v>
      </c>
      <c r="H521" s="36"/>
      <c r="I521" s="36"/>
      <c r="J521" s="36"/>
      <c r="K521" s="36"/>
    </row>
    <row r="522">
      <c r="A522" s="37">
        <v>41502.0</v>
      </c>
      <c r="B522" s="36" t="s">
        <v>18</v>
      </c>
      <c r="C522" s="39" t="s">
        <v>93</v>
      </c>
      <c r="D522" s="38" t="s">
        <v>84</v>
      </c>
      <c r="E522" s="36">
        <v>17.0</v>
      </c>
      <c r="F522" s="36">
        <v>38.0</v>
      </c>
      <c r="G522" s="36" t="str">
        <f t="shared" si="22"/>
        <v>16.3500847</v>
      </c>
      <c r="H522" s="36"/>
      <c r="I522" s="36"/>
      <c r="J522" s="36"/>
      <c r="K522" s="36"/>
    </row>
    <row r="523">
      <c r="A523" s="37">
        <v>41502.0</v>
      </c>
      <c r="B523" s="36" t="s">
        <v>18</v>
      </c>
      <c r="C523" s="39" t="s">
        <v>93</v>
      </c>
      <c r="D523" s="38" t="s">
        <v>84</v>
      </c>
      <c r="E523" s="36">
        <v>18.0</v>
      </c>
      <c r="F523" s="36">
        <v>23.0</v>
      </c>
      <c r="G523" s="36" t="str">
        <f t="shared" si="22"/>
        <v>9.896103896</v>
      </c>
      <c r="H523" s="36"/>
      <c r="I523" s="36"/>
      <c r="J523" s="36"/>
      <c r="K523" s="36"/>
    </row>
    <row r="524">
      <c r="A524" s="37">
        <v>41502.0</v>
      </c>
      <c r="B524" s="36" t="s">
        <v>18</v>
      </c>
      <c r="C524" s="39" t="s">
        <v>93</v>
      </c>
      <c r="D524" s="38" t="s">
        <v>84</v>
      </c>
      <c r="E524" s="36">
        <v>19.0</v>
      </c>
      <c r="F524" s="36">
        <v>29.0</v>
      </c>
      <c r="G524" s="36" t="str">
        <f t="shared" si="22"/>
        <v>12.47769622</v>
      </c>
      <c r="H524" s="36"/>
      <c r="I524" s="36"/>
      <c r="J524" s="36"/>
      <c r="K524" s="36"/>
    </row>
    <row r="525">
      <c r="A525" s="37">
        <v>41502.0</v>
      </c>
      <c r="B525" s="36" t="s">
        <v>18</v>
      </c>
      <c r="C525" s="39" t="s">
        <v>93</v>
      </c>
      <c r="D525" s="38" t="s">
        <v>84</v>
      </c>
      <c r="E525" s="36">
        <v>20.0</v>
      </c>
      <c r="F525" s="36">
        <v>19.0</v>
      </c>
      <c r="G525" s="36" t="str">
        <f t="shared" si="22"/>
        <v>8.175042349</v>
      </c>
      <c r="H525" s="36"/>
      <c r="I525" s="36"/>
      <c r="J525" s="36"/>
      <c r="K525" s="36"/>
    </row>
    <row r="526">
      <c r="A526" s="37">
        <v>41502.0</v>
      </c>
      <c r="B526" s="36" t="s">
        <v>18</v>
      </c>
      <c r="C526" s="39" t="s">
        <v>93</v>
      </c>
      <c r="D526" s="38" t="s">
        <v>84</v>
      </c>
      <c r="E526" s="36">
        <v>21.0</v>
      </c>
      <c r="F526" s="36">
        <v>20.0</v>
      </c>
      <c r="G526" s="36" t="str">
        <f t="shared" si="22"/>
        <v>8.605307736</v>
      </c>
      <c r="H526" s="36"/>
      <c r="I526" s="36"/>
      <c r="J526" s="36"/>
      <c r="K526" s="36"/>
    </row>
    <row r="527">
      <c r="A527" s="37">
        <v>41502.0</v>
      </c>
      <c r="B527" s="36" t="s">
        <v>18</v>
      </c>
      <c r="C527" s="39" t="s">
        <v>93</v>
      </c>
      <c r="D527" s="38" t="s">
        <v>84</v>
      </c>
      <c r="E527" s="36">
        <v>22.0</v>
      </c>
      <c r="F527" s="36">
        <v>28.0</v>
      </c>
      <c r="G527" s="36" t="str">
        <f t="shared" si="22"/>
        <v>12.04743083</v>
      </c>
      <c r="H527" s="36"/>
      <c r="I527" s="36"/>
      <c r="J527" s="36"/>
      <c r="K527" s="36"/>
    </row>
    <row r="528">
      <c r="A528" s="37">
        <v>41502.0</v>
      </c>
      <c r="B528" s="36" t="s">
        <v>18</v>
      </c>
      <c r="C528" s="39" t="s">
        <v>93</v>
      </c>
      <c r="D528" s="38" t="s">
        <v>84</v>
      </c>
      <c r="E528" s="36">
        <v>23.0</v>
      </c>
      <c r="F528" s="36">
        <v>23.0</v>
      </c>
      <c r="G528" s="36" t="str">
        <f t="shared" si="22"/>
        <v>9.896103896</v>
      </c>
      <c r="H528" s="36"/>
      <c r="I528" s="36"/>
      <c r="J528" s="36"/>
      <c r="K528" s="36"/>
    </row>
    <row r="529">
      <c r="A529" s="37">
        <v>41502.0</v>
      </c>
      <c r="B529" s="36" t="s">
        <v>18</v>
      </c>
      <c r="C529" s="39" t="s">
        <v>93</v>
      </c>
      <c r="D529" s="38" t="s">
        <v>84</v>
      </c>
      <c r="E529" s="36">
        <v>24.0</v>
      </c>
      <c r="F529" s="36">
        <v>26.0</v>
      </c>
      <c r="G529" s="36" t="str">
        <f t="shared" si="22"/>
        <v>11.18690006</v>
      </c>
      <c r="H529" s="36"/>
      <c r="I529" s="36"/>
      <c r="J529" s="36"/>
      <c r="K529" s="36"/>
    </row>
    <row r="530">
      <c r="A530" s="37">
        <v>41502.0</v>
      </c>
      <c r="B530" s="36" t="s">
        <v>18</v>
      </c>
      <c r="C530" s="39" t="s">
        <v>93</v>
      </c>
      <c r="D530" s="38" t="s">
        <v>86</v>
      </c>
      <c r="E530" s="36">
        <v>1.0</v>
      </c>
      <c r="F530" s="36">
        <v>24.0</v>
      </c>
      <c r="G530" s="36" t="str">
        <f t="shared" ref="G530:G553" si="23">0.4148067501*F530</f>
        <v>9.955362002</v>
      </c>
      <c r="H530" s="36"/>
      <c r="I530" s="36"/>
      <c r="J530" s="36"/>
      <c r="K530" s="36"/>
    </row>
    <row r="531">
      <c r="A531" s="37">
        <v>41502.0</v>
      </c>
      <c r="B531" s="36" t="s">
        <v>18</v>
      </c>
      <c r="C531" s="39" t="s">
        <v>93</v>
      </c>
      <c r="D531" s="38" t="s">
        <v>86</v>
      </c>
      <c r="E531" s="36">
        <v>2.0</v>
      </c>
      <c r="F531" s="36">
        <v>23.0</v>
      </c>
      <c r="G531" s="36" t="str">
        <f t="shared" si="23"/>
        <v>9.540555252</v>
      </c>
      <c r="H531" s="36"/>
      <c r="I531" s="36"/>
      <c r="J531" s="36"/>
      <c r="K531" s="36"/>
    </row>
    <row r="532">
      <c r="A532" s="37">
        <v>41502.0</v>
      </c>
      <c r="B532" s="36" t="s">
        <v>18</v>
      </c>
      <c r="C532" s="39" t="s">
        <v>93</v>
      </c>
      <c r="D532" s="38" t="s">
        <v>86</v>
      </c>
      <c r="E532" s="36">
        <v>3.0</v>
      </c>
      <c r="F532" s="36">
        <v>31.0</v>
      </c>
      <c r="G532" s="36" t="str">
        <f t="shared" si="23"/>
        <v>12.85900925</v>
      </c>
      <c r="H532" s="36"/>
      <c r="I532" s="36"/>
      <c r="J532" s="36"/>
      <c r="K532" s="36"/>
    </row>
    <row r="533">
      <c r="A533" s="37">
        <v>41502.0</v>
      </c>
      <c r="B533" s="36" t="s">
        <v>18</v>
      </c>
      <c r="C533" s="39" t="s">
        <v>93</v>
      </c>
      <c r="D533" s="38" t="s">
        <v>86</v>
      </c>
      <c r="E533" s="36">
        <v>4.0</v>
      </c>
      <c r="F533" s="36">
        <v>31.0</v>
      </c>
      <c r="G533" s="36" t="str">
        <f t="shared" si="23"/>
        <v>12.85900925</v>
      </c>
      <c r="H533" s="36"/>
      <c r="I533" s="36"/>
      <c r="J533" s="36"/>
      <c r="K533" s="36"/>
    </row>
    <row r="534">
      <c r="A534" s="37">
        <v>41502.0</v>
      </c>
      <c r="B534" s="36" t="s">
        <v>18</v>
      </c>
      <c r="C534" s="39" t="s">
        <v>93</v>
      </c>
      <c r="D534" s="38" t="s">
        <v>86</v>
      </c>
      <c r="E534" s="36">
        <v>5.0</v>
      </c>
      <c r="F534" s="36">
        <v>19.0</v>
      </c>
      <c r="G534" s="36" t="str">
        <f t="shared" si="23"/>
        <v>7.881328252</v>
      </c>
      <c r="H534" s="36"/>
      <c r="I534" s="36"/>
      <c r="J534" s="36"/>
      <c r="K534" s="36"/>
    </row>
    <row r="535">
      <c r="A535" s="37">
        <v>41502.0</v>
      </c>
      <c r="B535" s="36" t="s">
        <v>18</v>
      </c>
      <c r="C535" s="39" t="s">
        <v>93</v>
      </c>
      <c r="D535" s="38" t="s">
        <v>86</v>
      </c>
      <c r="E535" s="36">
        <v>6.0</v>
      </c>
      <c r="F535" s="36">
        <v>27.0</v>
      </c>
      <c r="G535" s="36" t="str">
        <f t="shared" si="23"/>
        <v>11.19978225</v>
      </c>
      <c r="H535" s="36"/>
      <c r="I535" s="36"/>
      <c r="J535" s="36"/>
      <c r="K535" s="36"/>
    </row>
    <row r="536">
      <c r="A536" s="37">
        <v>41502.0</v>
      </c>
      <c r="B536" s="36" t="s">
        <v>18</v>
      </c>
      <c r="C536" s="39" t="s">
        <v>93</v>
      </c>
      <c r="D536" s="38" t="s">
        <v>86</v>
      </c>
      <c r="E536" s="36">
        <v>7.0</v>
      </c>
      <c r="F536" s="36">
        <v>25.0</v>
      </c>
      <c r="G536" s="36" t="str">
        <f t="shared" si="23"/>
        <v>10.37016875</v>
      </c>
      <c r="H536" s="36"/>
      <c r="I536" s="36"/>
      <c r="J536" s="36"/>
      <c r="K536" s="36"/>
    </row>
    <row r="537">
      <c r="A537" s="37">
        <v>41502.0</v>
      </c>
      <c r="B537" s="36" t="s">
        <v>18</v>
      </c>
      <c r="C537" s="39" t="s">
        <v>93</v>
      </c>
      <c r="D537" s="38" t="s">
        <v>86</v>
      </c>
      <c r="E537" s="36">
        <v>8.0</v>
      </c>
      <c r="F537" s="36">
        <v>27.0</v>
      </c>
      <c r="G537" s="36" t="str">
        <f t="shared" si="23"/>
        <v>11.19978225</v>
      </c>
      <c r="H537" s="36"/>
      <c r="I537" s="36"/>
      <c r="J537" s="36"/>
      <c r="K537" s="36"/>
    </row>
    <row r="538">
      <c r="A538" s="37">
        <v>41502.0</v>
      </c>
      <c r="B538" s="36" t="s">
        <v>18</v>
      </c>
      <c r="C538" s="39" t="s">
        <v>93</v>
      </c>
      <c r="D538" s="38" t="s">
        <v>86</v>
      </c>
      <c r="E538" s="36">
        <v>9.0</v>
      </c>
      <c r="F538" s="36">
        <v>19.0</v>
      </c>
      <c r="G538" s="36" t="str">
        <f t="shared" si="23"/>
        <v>7.881328252</v>
      </c>
      <c r="H538" s="36"/>
      <c r="I538" s="36"/>
      <c r="J538" s="36"/>
      <c r="K538" s="36"/>
    </row>
    <row r="539">
      <c r="A539" s="37">
        <v>41502.0</v>
      </c>
      <c r="B539" s="36" t="s">
        <v>18</v>
      </c>
      <c r="C539" s="39" t="s">
        <v>93</v>
      </c>
      <c r="D539" s="38" t="s">
        <v>86</v>
      </c>
      <c r="E539" s="36">
        <v>10.0</v>
      </c>
      <c r="F539" s="36">
        <v>21.0</v>
      </c>
      <c r="G539" s="36" t="str">
        <f t="shared" si="23"/>
        <v>8.710941752</v>
      </c>
      <c r="H539" s="36"/>
      <c r="I539" s="36"/>
      <c r="J539" s="36"/>
      <c r="K539" s="36"/>
    </row>
    <row r="540">
      <c r="A540" s="37">
        <v>41502.0</v>
      </c>
      <c r="B540" s="36" t="s">
        <v>18</v>
      </c>
      <c r="C540" s="39" t="s">
        <v>93</v>
      </c>
      <c r="D540" s="38" t="s">
        <v>86</v>
      </c>
      <c r="E540" s="36">
        <v>11.0</v>
      </c>
      <c r="F540" s="36">
        <v>23.0</v>
      </c>
      <c r="G540" s="36" t="str">
        <f t="shared" si="23"/>
        <v>9.540555252</v>
      </c>
      <c r="H540" s="36"/>
      <c r="I540" s="36"/>
      <c r="J540" s="36"/>
      <c r="K540" s="36"/>
    </row>
    <row r="541">
      <c r="A541" s="37">
        <v>41502.0</v>
      </c>
      <c r="B541" s="36" t="s">
        <v>18</v>
      </c>
      <c r="C541" s="39" t="s">
        <v>93</v>
      </c>
      <c r="D541" s="38" t="s">
        <v>86</v>
      </c>
      <c r="E541" s="36">
        <v>12.0</v>
      </c>
      <c r="F541" s="36">
        <v>26.0</v>
      </c>
      <c r="G541" s="36" t="str">
        <f t="shared" si="23"/>
        <v>10.7849755</v>
      </c>
      <c r="H541" s="36"/>
      <c r="I541" s="36"/>
      <c r="J541" s="36"/>
      <c r="K541" s="36"/>
    </row>
    <row r="542">
      <c r="A542" s="37">
        <v>41502.0</v>
      </c>
      <c r="B542" s="36" t="s">
        <v>18</v>
      </c>
      <c r="C542" s="39" t="s">
        <v>93</v>
      </c>
      <c r="D542" s="38" t="s">
        <v>86</v>
      </c>
      <c r="E542" s="36">
        <v>13.0</v>
      </c>
      <c r="F542" s="36">
        <v>23.0</v>
      </c>
      <c r="G542" s="36" t="str">
        <f t="shared" si="23"/>
        <v>9.540555252</v>
      </c>
      <c r="H542" s="36"/>
      <c r="I542" s="36"/>
      <c r="J542" s="36"/>
      <c r="K542" s="36"/>
    </row>
    <row r="543">
      <c r="A543" s="37">
        <v>41502.0</v>
      </c>
      <c r="B543" s="36" t="s">
        <v>18</v>
      </c>
      <c r="C543" s="39" t="s">
        <v>93</v>
      </c>
      <c r="D543" s="38" t="s">
        <v>86</v>
      </c>
      <c r="E543" s="36">
        <v>14.0</v>
      </c>
      <c r="F543" s="36">
        <v>32.0</v>
      </c>
      <c r="G543" s="36" t="str">
        <f t="shared" si="23"/>
        <v>13.273816</v>
      </c>
      <c r="H543" s="36"/>
      <c r="I543" s="36"/>
      <c r="J543" s="36"/>
      <c r="K543" s="36"/>
    </row>
    <row r="544">
      <c r="A544" s="37">
        <v>41502.0</v>
      </c>
      <c r="B544" s="36" t="s">
        <v>18</v>
      </c>
      <c r="C544" s="39" t="s">
        <v>93</v>
      </c>
      <c r="D544" s="38" t="s">
        <v>86</v>
      </c>
      <c r="E544" s="36">
        <v>15.0</v>
      </c>
      <c r="F544" s="36">
        <v>24.0</v>
      </c>
      <c r="G544" s="36" t="str">
        <f t="shared" si="23"/>
        <v>9.955362002</v>
      </c>
      <c r="H544" s="36"/>
      <c r="I544" s="36"/>
      <c r="J544" s="36"/>
      <c r="K544" s="36"/>
    </row>
    <row r="545">
      <c r="A545" s="37">
        <v>41502.0</v>
      </c>
      <c r="B545" s="36" t="s">
        <v>18</v>
      </c>
      <c r="C545" s="39" t="s">
        <v>93</v>
      </c>
      <c r="D545" s="38" t="s">
        <v>86</v>
      </c>
      <c r="E545" s="36">
        <v>16.0</v>
      </c>
      <c r="F545" s="36">
        <v>25.0</v>
      </c>
      <c r="G545" s="36" t="str">
        <f t="shared" si="23"/>
        <v>10.37016875</v>
      </c>
      <c r="H545" s="36"/>
      <c r="I545" s="36"/>
      <c r="J545" s="36"/>
      <c r="K545" s="36"/>
    </row>
    <row r="546">
      <c r="A546" s="37">
        <v>41502.0</v>
      </c>
      <c r="B546" s="36" t="s">
        <v>18</v>
      </c>
      <c r="C546" s="39" t="s">
        <v>93</v>
      </c>
      <c r="D546" s="38" t="s">
        <v>86</v>
      </c>
      <c r="E546" s="36">
        <v>17.0</v>
      </c>
      <c r="F546" s="36">
        <v>25.0</v>
      </c>
      <c r="G546" s="36" t="str">
        <f t="shared" si="23"/>
        <v>10.37016875</v>
      </c>
      <c r="H546" s="36"/>
      <c r="I546" s="36"/>
      <c r="J546" s="36"/>
      <c r="K546" s="36"/>
    </row>
    <row r="547">
      <c r="A547" s="37">
        <v>41502.0</v>
      </c>
      <c r="B547" s="36" t="s">
        <v>18</v>
      </c>
      <c r="C547" s="39" t="s">
        <v>93</v>
      </c>
      <c r="D547" s="38" t="s">
        <v>86</v>
      </c>
      <c r="E547" s="36">
        <v>18.0</v>
      </c>
      <c r="F547" s="36">
        <v>21.0</v>
      </c>
      <c r="G547" s="36" t="str">
        <f t="shared" si="23"/>
        <v>8.710941752</v>
      </c>
      <c r="H547" s="36"/>
      <c r="I547" s="36"/>
      <c r="J547" s="36"/>
      <c r="K547" s="36"/>
    </row>
    <row r="548">
      <c r="A548" s="37">
        <v>41502.0</v>
      </c>
      <c r="B548" s="36" t="s">
        <v>18</v>
      </c>
      <c r="C548" s="39" t="s">
        <v>93</v>
      </c>
      <c r="D548" s="38" t="s">
        <v>86</v>
      </c>
      <c r="E548" s="36">
        <v>19.0</v>
      </c>
      <c r="F548" s="36">
        <v>31.0</v>
      </c>
      <c r="G548" s="36" t="str">
        <f t="shared" si="23"/>
        <v>12.85900925</v>
      </c>
      <c r="H548" s="36"/>
      <c r="I548" s="36"/>
      <c r="J548" s="36"/>
      <c r="K548" s="36"/>
    </row>
    <row r="549">
      <c r="A549" s="37">
        <v>41502.0</v>
      </c>
      <c r="B549" s="36" t="s">
        <v>18</v>
      </c>
      <c r="C549" s="39" t="s">
        <v>93</v>
      </c>
      <c r="D549" s="38" t="s">
        <v>86</v>
      </c>
      <c r="E549" s="36">
        <v>20.0</v>
      </c>
      <c r="F549" s="36">
        <v>30.0</v>
      </c>
      <c r="G549" s="36" t="str">
        <f t="shared" si="23"/>
        <v>12.4442025</v>
      </c>
      <c r="H549" s="36"/>
      <c r="I549" s="36"/>
      <c r="J549" s="36"/>
      <c r="K549" s="36"/>
    </row>
    <row r="550">
      <c r="A550" s="37">
        <v>41502.0</v>
      </c>
      <c r="B550" s="36" t="s">
        <v>18</v>
      </c>
      <c r="C550" s="39" t="s">
        <v>93</v>
      </c>
      <c r="D550" s="38" t="s">
        <v>86</v>
      </c>
      <c r="E550" s="36">
        <v>21.0</v>
      </c>
      <c r="F550" s="36">
        <v>39.0</v>
      </c>
      <c r="G550" s="36" t="str">
        <f t="shared" si="23"/>
        <v>16.17746325</v>
      </c>
      <c r="H550" s="36"/>
      <c r="I550" s="36"/>
      <c r="J550" s="36"/>
      <c r="K550" s="36"/>
    </row>
    <row r="551">
      <c r="A551" s="37">
        <v>41502.0</v>
      </c>
      <c r="B551" s="36" t="s">
        <v>18</v>
      </c>
      <c r="C551" s="39" t="s">
        <v>93</v>
      </c>
      <c r="D551" s="38" t="s">
        <v>86</v>
      </c>
      <c r="E551" s="36">
        <v>22.0</v>
      </c>
      <c r="F551" s="36">
        <v>23.0</v>
      </c>
      <c r="G551" s="36" t="str">
        <f t="shared" si="23"/>
        <v>9.540555252</v>
      </c>
      <c r="H551" s="36"/>
      <c r="I551" s="36"/>
      <c r="J551" s="36"/>
      <c r="K551" s="36"/>
    </row>
    <row r="552">
      <c r="A552" s="37">
        <v>41502.0</v>
      </c>
      <c r="B552" s="36" t="s">
        <v>18</v>
      </c>
      <c r="C552" s="39" t="s">
        <v>93</v>
      </c>
      <c r="D552" s="38" t="s">
        <v>86</v>
      </c>
      <c r="E552" s="36">
        <v>23.0</v>
      </c>
      <c r="F552" s="36">
        <v>28.0</v>
      </c>
      <c r="G552" s="36" t="str">
        <f t="shared" si="23"/>
        <v>11.614589</v>
      </c>
      <c r="H552" s="36"/>
      <c r="I552" s="36"/>
      <c r="J552" s="36"/>
      <c r="K552" s="36"/>
    </row>
    <row r="553">
      <c r="A553" s="37">
        <v>41502.0</v>
      </c>
      <c r="B553" s="36" t="s">
        <v>18</v>
      </c>
      <c r="C553" s="39" t="s">
        <v>93</v>
      </c>
      <c r="D553" s="38" t="s">
        <v>86</v>
      </c>
      <c r="E553" s="36">
        <v>24.0</v>
      </c>
      <c r="F553" s="36">
        <v>29.0</v>
      </c>
      <c r="G553" s="36" t="str">
        <f t="shared" si="23"/>
        <v>12.02939575</v>
      </c>
      <c r="H553" s="36"/>
      <c r="I553" s="36"/>
      <c r="J553" s="36"/>
      <c r="K553" s="36"/>
    </row>
    <row r="554">
      <c r="A554" s="37">
        <v>41502.0</v>
      </c>
      <c r="B554" s="36" t="s">
        <v>18</v>
      </c>
      <c r="C554" s="39" t="s">
        <v>93</v>
      </c>
      <c r="D554" s="38" t="s">
        <v>87</v>
      </c>
      <c r="E554" s="36">
        <v>1.0</v>
      </c>
      <c r="F554" s="36">
        <v>28.0</v>
      </c>
      <c r="G554" s="36" t="str">
        <f t="shared" ref="G554:G577" si="24">0.4064*F554</f>
        <v>11.3792</v>
      </c>
      <c r="H554" s="36"/>
      <c r="I554" s="36"/>
      <c r="J554" s="36"/>
      <c r="K554" s="36"/>
    </row>
    <row r="555">
      <c r="A555" s="37">
        <v>41502.0</v>
      </c>
      <c r="B555" s="36" t="s">
        <v>18</v>
      </c>
      <c r="C555" s="39" t="s">
        <v>93</v>
      </c>
      <c r="D555" s="38" t="s">
        <v>87</v>
      </c>
      <c r="E555" s="36">
        <v>2.0</v>
      </c>
      <c r="F555" s="36">
        <v>33.0</v>
      </c>
      <c r="G555" s="36" t="str">
        <f t="shared" si="24"/>
        <v>13.4112</v>
      </c>
      <c r="H555" s="36"/>
      <c r="I555" s="36"/>
      <c r="J555" s="36"/>
      <c r="K555" s="36"/>
    </row>
    <row r="556">
      <c r="A556" s="37">
        <v>41502.0</v>
      </c>
      <c r="B556" s="36" t="s">
        <v>18</v>
      </c>
      <c r="C556" s="39" t="s">
        <v>93</v>
      </c>
      <c r="D556" s="38" t="s">
        <v>87</v>
      </c>
      <c r="E556" s="36">
        <v>3.0</v>
      </c>
      <c r="F556" s="36">
        <v>31.0</v>
      </c>
      <c r="G556" s="36" t="str">
        <f t="shared" si="24"/>
        <v>12.5984</v>
      </c>
      <c r="H556" s="36"/>
      <c r="I556" s="36"/>
      <c r="J556" s="36"/>
      <c r="K556" s="36"/>
    </row>
    <row r="557">
      <c r="A557" s="37">
        <v>41502.0</v>
      </c>
      <c r="B557" s="36" t="s">
        <v>18</v>
      </c>
      <c r="C557" s="39" t="s">
        <v>93</v>
      </c>
      <c r="D557" s="38" t="s">
        <v>87</v>
      </c>
      <c r="E557" s="36">
        <v>4.0</v>
      </c>
      <c r="F557" s="36">
        <v>18.0</v>
      </c>
      <c r="G557" s="36" t="str">
        <f t="shared" si="24"/>
        <v>7.3152</v>
      </c>
      <c r="H557" s="36"/>
      <c r="I557" s="36"/>
      <c r="J557" s="36"/>
      <c r="K557" s="36"/>
    </row>
    <row r="558">
      <c r="A558" s="37">
        <v>41502.0</v>
      </c>
      <c r="B558" s="36" t="s">
        <v>18</v>
      </c>
      <c r="C558" s="39" t="s">
        <v>93</v>
      </c>
      <c r="D558" s="38" t="s">
        <v>87</v>
      </c>
      <c r="E558" s="36">
        <v>5.0</v>
      </c>
      <c r="F558" s="36">
        <v>43.0</v>
      </c>
      <c r="G558" s="36" t="str">
        <f t="shared" si="24"/>
        <v>17.4752</v>
      </c>
      <c r="H558" s="36"/>
      <c r="I558" s="36"/>
      <c r="J558" s="36"/>
      <c r="K558" s="36"/>
    </row>
    <row r="559">
      <c r="A559" s="37">
        <v>41502.0</v>
      </c>
      <c r="B559" s="36" t="s">
        <v>18</v>
      </c>
      <c r="C559" s="39" t="s">
        <v>93</v>
      </c>
      <c r="D559" s="38" t="s">
        <v>87</v>
      </c>
      <c r="E559" s="36">
        <v>6.0</v>
      </c>
      <c r="F559" s="36">
        <v>30.0</v>
      </c>
      <c r="G559" s="36" t="str">
        <f t="shared" si="24"/>
        <v>12.192</v>
      </c>
      <c r="H559" s="36"/>
      <c r="I559" s="36"/>
      <c r="J559" s="36"/>
      <c r="K559" s="36"/>
    </row>
    <row r="560">
      <c r="A560" s="37">
        <v>41502.0</v>
      </c>
      <c r="B560" s="36" t="s">
        <v>18</v>
      </c>
      <c r="C560" s="39" t="s">
        <v>93</v>
      </c>
      <c r="D560" s="38" t="s">
        <v>87</v>
      </c>
      <c r="E560" s="36">
        <v>7.0</v>
      </c>
      <c r="F560" s="36">
        <v>21.0</v>
      </c>
      <c r="G560" s="36" t="str">
        <f t="shared" si="24"/>
        <v>8.5344</v>
      </c>
      <c r="H560" s="36"/>
      <c r="I560" s="36"/>
      <c r="J560" s="36"/>
      <c r="K560" s="36"/>
    </row>
    <row r="561">
      <c r="A561" s="37">
        <v>41502.0</v>
      </c>
      <c r="B561" s="36" t="s">
        <v>18</v>
      </c>
      <c r="C561" s="39" t="s">
        <v>93</v>
      </c>
      <c r="D561" s="38" t="s">
        <v>87</v>
      </c>
      <c r="E561" s="36">
        <v>8.0</v>
      </c>
      <c r="F561" s="36">
        <v>30.0</v>
      </c>
      <c r="G561" s="36" t="str">
        <f t="shared" si="24"/>
        <v>12.192</v>
      </c>
      <c r="H561" s="36"/>
      <c r="I561" s="36"/>
      <c r="J561" s="36"/>
      <c r="K561" s="36"/>
    </row>
    <row r="562">
      <c r="A562" s="37">
        <v>41502.0</v>
      </c>
      <c r="B562" s="36" t="s">
        <v>18</v>
      </c>
      <c r="C562" s="39" t="s">
        <v>93</v>
      </c>
      <c r="D562" s="38" t="s">
        <v>87</v>
      </c>
      <c r="E562" s="36">
        <v>9.0</v>
      </c>
      <c r="F562" s="36">
        <v>17.0</v>
      </c>
      <c r="G562" s="36" t="str">
        <f t="shared" si="24"/>
        <v>6.9088</v>
      </c>
      <c r="H562" s="36"/>
      <c r="I562" s="36"/>
      <c r="J562" s="36"/>
      <c r="K562" s="36"/>
    </row>
    <row r="563">
      <c r="A563" s="37">
        <v>41502.0</v>
      </c>
      <c r="B563" s="36" t="s">
        <v>18</v>
      </c>
      <c r="C563" s="39" t="s">
        <v>93</v>
      </c>
      <c r="D563" s="38" t="s">
        <v>87</v>
      </c>
      <c r="E563" s="36">
        <v>10.0</v>
      </c>
      <c r="F563" s="36">
        <v>21.0</v>
      </c>
      <c r="G563" s="36" t="str">
        <f t="shared" si="24"/>
        <v>8.5344</v>
      </c>
      <c r="H563" s="36"/>
      <c r="I563" s="36"/>
      <c r="J563" s="36"/>
      <c r="K563" s="36"/>
    </row>
    <row r="564">
      <c r="A564" s="37">
        <v>41502.0</v>
      </c>
      <c r="B564" s="36" t="s">
        <v>18</v>
      </c>
      <c r="C564" s="39" t="s">
        <v>93</v>
      </c>
      <c r="D564" s="38" t="s">
        <v>87</v>
      </c>
      <c r="E564" s="36">
        <v>11.0</v>
      </c>
      <c r="F564" s="36">
        <v>13.0</v>
      </c>
      <c r="G564" s="36" t="str">
        <f t="shared" si="24"/>
        <v>5.2832</v>
      </c>
      <c r="H564" s="36"/>
      <c r="I564" s="36"/>
      <c r="J564" s="36"/>
      <c r="K564" s="36"/>
    </row>
    <row r="565">
      <c r="A565" s="37">
        <v>41502.0</v>
      </c>
      <c r="B565" s="36" t="s">
        <v>18</v>
      </c>
      <c r="C565" s="39" t="s">
        <v>93</v>
      </c>
      <c r="D565" s="38" t="s">
        <v>87</v>
      </c>
      <c r="E565" s="36">
        <v>12.0</v>
      </c>
      <c r="F565" s="36">
        <v>22.0</v>
      </c>
      <c r="G565" s="36" t="str">
        <f t="shared" si="24"/>
        <v>8.9408</v>
      </c>
      <c r="H565" s="36"/>
      <c r="I565" s="36"/>
      <c r="J565" s="36"/>
      <c r="K565" s="36"/>
    </row>
    <row r="566">
      <c r="A566" s="37">
        <v>41502.0</v>
      </c>
      <c r="B566" s="36" t="s">
        <v>18</v>
      </c>
      <c r="C566" s="39" t="s">
        <v>93</v>
      </c>
      <c r="D566" s="38" t="s">
        <v>87</v>
      </c>
      <c r="E566" s="36">
        <v>13.0</v>
      </c>
      <c r="F566" s="36">
        <v>21.0</v>
      </c>
      <c r="G566" s="36" t="str">
        <f t="shared" si="24"/>
        <v>8.5344</v>
      </c>
      <c r="H566" s="36"/>
      <c r="I566" s="36"/>
      <c r="J566" s="36"/>
      <c r="K566" s="36"/>
    </row>
    <row r="567">
      <c r="A567" s="37">
        <v>41502.0</v>
      </c>
      <c r="B567" s="36" t="s">
        <v>18</v>
      </c>
      <c r="C567" s="39" t="s">
        <v>93</v>
      </c>
      <c r="D567" s="38" t="s">
        <v>87</v>
      </c>
      <c r="E567" s="36">
        <v>14.0</v>
      </c>
      <c r="F567" s="36">
        <v>27.0</v>
      </c>
      <c r="G567" s="36" t="str">
        <f t="shared" si="24"/>
        <v>10.9728</v>
      </c>
      <c r="H567" s="36"/>
      <c r="I567" s="36"/>
      <c r="J567" s="36"/>
      <c r="K567" s="36"/>
    </row>
    <row r="568">
      <c r="A568" s="37">
        <v>41502.0</v>
      </c>
      <c r="B568" s="36" t="s">
        <v>18</v>
      </c>
      <c r="C568" s="39" t="s">
        <v>93</v>
      </c>
      <c r="D568" s="38" t="s">
        <v>87</v>
      </c>
      <c r="E568" s="36">
        <v>15.0</v>
      </c>
      <c r="F568" s="36">
        <v>21.0</v>
      </c>
      <c r="G568" s="36" t="str">
        <f t="shared" si="24"/>
        <v>8.5344</v>
      </c>
      <c r="H568" s="36"/>
      <c r="I568" s="36"/>
      <c r="J568" s="36"/>
      <c r="K568" s="36"/>
    </row>
    <row r="569">
      <c r="A569" s="37">
        <v>41502.0</v>
      </c>
      <c r="B569" s="36" t="s">
        <v>18</v>
      </c>
      <c r="C569" s="39" t="s">
        <v>93</v>
      </c>
      <c r="D569" s="38" t="s">
        <v>87</v>
      </c>
      <c r="E569" s="36">
        <v>16.0</v>
      </c>
      <c r="F569" s="36">
        <v>23.0</v>
      </c>
      <c r="G569" s="36" t="str">
        <f t="shared" si="24"/>
        <v>9.3472</v>
      </c>
      <c r="H569" s="36"/>
      <c r="I569" s="36"/>
      <c r="J569" s="36"/>
      <c r="K569" s="36"/>
    </row>
    <row r="570">
      <c r="A570" s="37">
        <v>41502.0</v>
      </c>
      <c r="B570" s="36" t="s">
        <v>18</v>
      </c>
      <c r="C570" s="39" t="s">
        <v>93</v>
      </c>
      <c r="D570" s="38" t="s">
        <v>87</v>
      </c>
      <c r="E570" s="36">
        <v>17.0</v>
      </c>
      <c r="F570" s="36">
        <v>35.0</v>
      </c>
      <c r="G570" s="36" t="str">
        <f t="shared" si="24"/>
        <v>14.224</v>
      </c>
      <c r="H570" s="36"/>
      <c r="I570" s="36"/>
      <c r="J570" s="36"/>
      <c r="K570" s="36"/>
    </row>
    <row r="571">
      <c r="A571" s="37">
        <v>41502.0</v>
      </c>
      <c r="B571" s="36" t="s">
        <v>18</v>
      </c>
      <c r="C571" s="39" t="s">
        <v>93</v>
      </c>
      <c r="D571" s="38" t="s">
        <v>87</v>
      </c>
      <c r="E571" s="36">
        <v>18.0</v>
      </c>
      <c r="F571" s="36">
        <v>17.0</v>
      </c>
      <c r="G571" s="36" t="str">
        <f t="shared" si="24"/>
        <v>6.9088</v>
      </c>
      <c r="H571" s="36"/>
      <c r="I571" s="36"/>
      <c r="J571" s="36"/>
      <c r="K571" s="36"/>
    </row>
    <row r="572">
      <c r="A572" s="37">
        <v>41502.0</v>
      </c>
      <c r="B572" s="36" t="s">
        <v>18</v>
      </c>
      <c r="C572" s="39" t="s">
        <v>93</v>
      </c>
      <c r="D572" s="38" t="s">
        <v>87</v>
      </c>
      <c r="E572" s="36">
        <v>19.0</v>
      </c>
      <c r="F572" s="36">
        <v>31.0</v>
      </c>
      <c r="G572" s="36" t="str">
        <f t="shared" si="24"/>
        <v>12.5984</v>
      </c>
      <c r="H572" s="36"/>
      <c r="I572" s="36"/>
      <c r="J572" s="36"/>
      <c r="K572" s="36"/>
    </row>
    <row r="573">
      <c r="A573" s="37">
        <v>41502.0</v>
      </c>
      <c r="B573" s="36" t="s">
        <v>18</v>
      </c>
      <c r="C573" s="39" t="s">
        <v>93</v>
      </c>
      <c r="D573" s="38" t="s">
        <v>87</v>
      </c>
      <c r="E573" s="36">
        <v>20.0</v>
      </c>
      <c r="F573" s="36">
        <v>29.0</v>
      </c>
      <c r="G573" s="36" t="str">
        <f t="shared" si="24"/>
        <v>11.7856</v>
      </c>
      <c r="H573" s="36"/>
      <c r="I573" s="36"/>
      <c r="J573" s="36"/>
      <c r="K573" s="36"/>
    </row>
    <row r="574">
      <c r="A574" s="37">
        <v>41502.0</v>
      </c>
      <c r="B574" s="36" t="s">
        <v>18</v>
      </c>
      <c r="C574" s="39" t="s">
        <v>93</v>
      </c>
      <c r="D574" s="38" t="s">
        <v>87</v>
      </c>
      <c r="E574" s="36">
        <v>21.0</v>
      </c>
      <c r="F574" s="36">
        <v>28.0</v>
      </c>
      <c r="G574" s="36" t="str">
        <f t="shared" si="24"/>
        <v>11.3792</v>
      </c>
      <c r="H574" s="36"/>
      <c r="I574" s="36"/>
      <c r="J574" s="36"/>
      <c r="K574" s="36"/>
    </row>
    <row r="575">
      <c r="A575" s="37">
        <v>41502.0</v>
      </c>
      <c r="B575" s="36" t="s">
        <v>18</v>
      </c>
      <c r="C575" s="39" t="s">
        <v>93</v>
      </c>
      <c r="D575" s="38" t="s">
        <v>87</v>
      </c>
      <c r="E575" s="36">
        <v>22.0</v>
      </c>
      <c r="F575" s="36">
        <v>26.0</v>
      </c>
      <c r="G575" s="36" t="str">
        <f t="shared" si="24"/>
        <v>10.5664</v>
      </c>
      <c r="H575" s="36"/>
      <c r="I575" s="36"/>
      <c r="J575" s="36"/>
      <c r="K575" s="36"/>
    </row>
    <row r="576">
      <c r="A576" s="37">
        <v>41502.0</v>
      </c>
      <c r="B576" s="36" t="s">
        <v>18</v>
      </c>
      <c r="C576" s="39" t="s">
        <v>93</v>
      </c>
      <c r="D576" s="38" t="s">
        <v>87</v>
      </c>
      <c r="E576" s="36">
        <v>23.0</v>
      </c>
      <c r="F576" s="36">
        <v>23.0</v>
      </c>
      <c r="G576" s="36" t="str">
        <f t="shared" si="24"/>
        <v>9.3472</v>
      </c>
      <c r="H576" s="36"/>
      <c r="I576" s="36"/>
      <c r="J576" s="36"/>
      <c r="K576" s="36"/>
    </row>
    <row r="577">
      <c r="A577" s="37">
        <v>41502.0</v>
      </c>
      <c r="B577" s="36" t="s">
        <v>18</v>
      </c>
      <c r="C577" s="39" t="s">
        <v>93</v>
      </c>
      <c r="D577" s="38" t="s">
        <v>87</v>
      </c>
      <c r="E577" s="36">
        <v>24.0</v>
      </c>
      <c r="F577" s="36">
        <v>30.0</v>
      </c>
      <c r="G577" s="36" t="str">
        <f t="shared" si="24"/>
        <v>12.192</v>
      </c>
      <c r="H577" s="36"/>
      <c r="I577" s="36"/>
      <c r="J577" s="36"/>
      <c r="K577" s="36"/>
    </row>
    <row r="578">
      <c r="A578" s="37">
        <v>41502.0</v>
      </c>
      <c r="B578" s="36" t="s">
        <v>15</v>
      </c>
      <c r="C578" s="39" t="s">
        <v>88</v>
      </c>
      <c r="D578" s="38" t="s">
        <v>83</v>
      </c>
      <c r="E578" s="36">
        <v>1.0</v>
      </c>
      <c r="F578" s="36">
        <v>43.0</v>
      </c>
      <c r="G578" s="36" t="str">
        <f t="shared" ref="G578:G601" si="25">0.3468365954*F578</f>
        <v>14.9139736</v>
      </c>
      <c r="H578" s="36"/>
      <c r="I578" s="36"/>
      <c r="J578" s="36"/>
      <c r="K578" s="36"/>
    </row>
    <row r="579">
      <c r="A579" s="37">
        <v>41502.0</v>
      </c>
      <c r="B579" s="36" t="s">
        <v>15</v>
      </c>
      <c r="C579" s="39" t="s">
        <v>88</v>
      </c>
      <c r="D579" s="38" t="s">
        <v>83</v>
      </c>
      <c r="E579" s="36">
        <v>2.0</v>
      </c>
      <c r="F579" s="36">
        <v>43.0</v>
      </c>
      <c r="G579" s="36" t="str">
        <f t="shared" si="25"/>
        <v>14.9139736</v>
      </c>
      <c r="H579" s="36"/>
      <c r="I579" s="36"/>
      <c r="J579" s="36"/>
      <c r="K579" s="36"/>
    </row>
    <row r="580">
      <c r="A580" s="37">
        <v>41502.0</v>
      </c>
      <c r="B580" s="36" t="s">
        <v>15</v>
      </c>
      <c r="C580" s="39" t="s">
        <v>88</v>
      </c>
      <c r="D580" s="38" t="s">
        <v>83</v>
      </c>
      <c r="E580" s="36">
        <v>3.0</v>
      </c>
      <c r="F580" s="36">
        <v>51.0</v>
      </c>
      <c r="G580" s="36" t="str">
        <f t="shared" si="25"/>
        <v>17.68866637</v>
      </c>
      <c r="H580" s="36"/>
      <c r="I580" s="36"/>
      <c r="J580" s="36"/>
      <c r="K580" s="36"/>
    </row>
    <row r="581">
      <c r="A581" s="37">
        <v>41502.0</v>
      </c>
      <c r="B581" s="36" t="s">
        <v>15</v>
      </c>
      <c r="C581" s="39" t="s">
        <v>88</v>
      </c>
      <c r="D581" s="38" t="s">
        <v>83</v>
      </c>
      <c r="E581" s="36">
        <v>4.0</v>
      </c>
      <c r="F581" s="36">
        <v>34.0</v>
      </c>
      <c r="G581" s="36" t="str">
        <f t="shared" si="25"/>
        <v>11.79244424</v>
      </c>
      <c r="H581" s="36"/>
      <c r="I581" s="36"/>
      <c r="J581" s="36"/>
      <c r="K581" s="36"/>
    </row>
    <row r="582">
      <c r="A582" s="37">
        <v>41502.0</v>
      </c>
      <c r="B582" s="36" t="s">
        <v>15</v>
      </c>
      <c r="C582" s="39" t="s">
        <v>88</v>
      </c>
      <c r="D582" s="38" t="s">
        <v>83</v>
      </c>
      <c r="E582" s="36">
        <v>5.0</v>
      </c>
      <c r="F582" s="36">
        <v>38.0</v>
      </c>
      <c r="G582" s="36" t="str">
        <f t="shared" si="25"/>
        <v>13.17979063</v>
      </c>
      <c r="H582" s="36"/>
      <c r="I582" s="36"/>
      <c r="J582" s="36"/>
      <c r="K582" s="36"/>
    </row>
    <row r="583">
      <c r="A583" s="37">
        <v>41502.0</v>
      </c>
      <c r="B583" s="36" t="s">
        <v>15</v>
      </c>
      <c r="C583" s="39" t="s">
        <v>88</v>
      </c>
      <c r="D583" s="38" t="s">
        <v>83</v>
      </c>
      <c r="E583" s="36">
        <v>6.0</v>
      </c>
      <c r="F583" s="36">
        <v>52.0</v>
      </c>
      <c r="G583" s="36" t="str">
        <f t="shared" si="25"/>
        <v>18.03550296</v>
      </c>
      <c r="H583" s="36"/>
      <c r="I583" s="36"/>
      <c r="J583" s="36"/>
      <c r="K583" s="36"/>
    </row>
    <row r="584">
      <c r="A584" s="37">
        <v>41502.0</v>
      </c>
      <c r="B584" s="36" t="s">
        <v>15</v>
      </c>
      <c r="C584" s="39" t="s">
        <v>88</v>
      </c>
      <c r="D584" s="38" t="s">
        <v>83</v>
      </c>
      <c r="E584" s="36">
        <v>7.0</v>
      </c>
      <c r="F584" s="36">
        <v>39.0</v>
      </c>
      <c r="G584" s="36" t="str">
        <f t="shared" si="25"/>
        <v>13.52662722</v>
      </c>
      <c r="H584" s="36"/>
      <c r="I584" s="36"/>
      <c r="J584" s="36"/>
      <c r="K584" s="36"/>
    </row>
    <row r="585">
      <c r="A585" s="37">
        <v>41502.0</v>
      </c>
      <c r="B585" s="36" t="s">
        <v>15</v>
      </c>
      <c r="C585" s="39" t="s">
        <v>88</v>
      </c>
      <c r="D585" s="38" t="s">
        <v>83</v>
      </c>
      <c r="E585" s="36">
        <v>8.0</v>
      </c>
      <c r="F585" s="36">
        <v>31.0</v>
      </c>
      <c r="G585" s="36" t="str">
        <f t="shared" si="25"/>
        <v>10.75193446</v>
      </c>
      <c r="H585" s="36"/>
      <c r="I585" s="36"/>
      <c r="J585" s="36"/>
      <c r="K585" s="36"/>
    </row>
    <row r="586">
      <c r="A586" s="37">
        <v>41502.0</v>
      </c>
      <c r="B586" s="36" t="s">
        <v>15</v>
      </c>
      <c r="C586" s="39" t="s">
        <v>88</v>
      </c>
      <c r="D586" s="38" t="s">
        <v>83</v>
      </c>
      <c r="E586" s="36">
        <v>9.0</v>
      </c>
      <c r="F586" s="36">
        <v>18.0</v>
      </c>
      <c r="G586" s="36" t="str">
        <f t="shared" si="25"/>
        <v>6.243058717</v>
      </c>
      <c r="H586" s="36"/>
      <c r="I586" s="36"/>
      <c r="J586" s="36"/>
      <c r="K586" s="36"/>
    </row>
    <row r="587">
      <c r="A587" s="37">
        <v>41502.0</v>
      </c>
      <c r="B587" s="36" t="s">
        <v>15</v>
      </c>
      <c r="C587" s="39" t="s">
        <v>88</v>
      </c>
      <c r="D587" s="38" t="s">
        <v>83</v>
      </c>
      <c r="E587" s="36">
        <v>10.0</v>
      </c>
      <c r="F587" s="36">
        <v>27.0</v>
      </c>
      <c r="G587" s="36" t="str">
        <f t="shared" si="25"/>
        <v>9.364588076</v>
      </c>
      <c r="H587" s="36"/>
      <c r="I587" s="36"/>
      <c r="J587" s="36"/>
      <c r="K587" s="36"/>
    </row>
    <row r="588">
      <c r="A588" s="37">
        <v>41502.0</v>
      </c>
      <c r="B588" s="36" t="s">
        <v>15</v>
      </c>
      <c r="C588" s="39" t="s">
        <v>88</v>
      </c>
      <c r="D588" s="38" t="s">
        <v>83</v>
      </c>
      <c r="E588" s="36">
        <v>11.0</v>
      </c>
      <c r="F588" s="36">
        <v>22.0</v>
      </c>
      <c r="G588" s="36" t="str">
        <f t="shared" si="25"/>
        <v>7.630405099</v>
      </c>
      <c r="H588" s="36"/>
      <c r="I588" s="36"/>
      <c r="J588" s="36"/>
      <c r="K588" s="36"/>
    </row>
    <row r="589">
      <c r="A589" s="37">
        <v>41502.0</v>
      </c>
      <c r="B589" s="36" t="s">
        <v>15</v>
      </c>
      <c r="C589" s="39" t="s">
        <v>88</v>
      </c>
      <c r="D589" s="38" t="s">
        <v>83</v>
      </c>
      <c r="E589" s="36">
        <v>12.0</v>
      </c>
      <c r="F589" s="36">
        <v>42.0</v>
      </c>
      <c r="G589" s="36" t="str">
        <f t="shared" si="25"/>
        <v>14.56713701</v>
      </c>
      <c r="H589" s="36"/>
      <c r="I589" s="36"/>
      <c r="J589" s="36"/>
      <c r="K589" s="36"/>
    </row>
    <row r="590">
      <c r="A590" s="37">
        <v>41502.0</v>
      </c>
      <c r="B590" s="36" t="s">
        <v>15</v>
      </c>
      <c r="C590" s="39" t="s">
        <v>88</v>
      </c>
      <c r="D590" s="38" t="s">
        <v>83</v>
      </c>
      <c r="E590" s="36">
        <v>13.0</v>
      </c>
      <c r="F590" s="36">
        <v>27.0</v>
      </c>
      <c r="G590" s="36" t="str">
        <f t="shared" si="25"/>
        <v>9.364588076</v>
      </c>
      <c r="H590" s="36"/>
      <c r="I590" s="36"/>
      <c r="J590" s="36"/>
      <c r="K590" s="36"/>
    </row>
    <row r="591">
      <c r="A591" s="37">
        <v>41502.0</v>
      </c>
      <c r="B591" s="36" t="s">
        <v>15</v>
      </c>
      <c r="C591" s="39" t="s">
        <v>88</v>
      </c>
      <c r="D591" s="38" t="s">
        <v>83</v>
      </c>
      <c r="E591" s="36">
        <v>14.0</v>
      </c>
      <c r="F591" s="36">
        <v>30.0</v>
      </c>
      <c r="G591" s="36" t="str">
        <f t="shared" si="25"/>
        <v>10.40509786</v>
      </c>
      <c r="H591" s="36"/>
      <c r="I591" s="36"/>
      <c r="J591" s="36"/>
      <c r="K591" s="36"/>
    </row>
    <row r="592">
      <c r="A592" s="37">
        <v>41502.0</v>
      </c>
      <c r="B592" s="36" t="s">
        <v>15</v>
      </c>
      <c r="C592" s="39" t="s">
        <v>88</v>
      </c>
      <c r="D592" s="38" t="s">
        <v>83</v>
      </c>
      <c r="E592" s="36">
        <v>15.0</v>
      </c>
      <c r="F592" s="36">
        <v>19.0</v>
      </c>
      <c r="G592" s="36" t="str">
        <f t="shared" si="25"/>
        <v>6.589895313</v>
      </c>
      <c r="H592" s="36"/>
      <c r="I592" s="36"/>
      <c r="J592" s="36"/>
      <c r="K592" s="36"/>
    </row>
    <row r="593">
      <c r="A593" s="37">
        <v>41502.0</v>
      </c>
      <c r="B593" s="36" t="s">
        <v>15</v>
      </c>
      <c r="C593" s="39" t="s">
        <v>88</v>
      </c>
      <c r="D593" s="38" t="s">
        <v>83</v>
      </c>
      <c r="E593" s="36">
        <v>16.0</v>
      </c>
      <c r="F593" s="36">
        <v>18.0</v>
      </c>
      <c r="G593" s="36" t="str">
        <f t="shared" si="25"/>
        <v>6.243058717</v>
      </c>
      <c r="H593" s="36"/>
      <c r="I593" s="36"/>
      <c r="J593" s="36"/>
      <c r="K593" s="36"/>
    </row>
    <row r="594">
      <c r="A594" s="37">
        <v>41502.0</v>
      </c>
      <c r="B594" s="36" t="s">
        <v>15</v>
      </c>
      <c r="C594" s="39" t="s">
        <v>88</v>
      </c>
      <c r="D594" s="38" t="s">
        <v>83</v>
      </c>
      <c r="E594" s="36">
        <v>17.0</v>
      </c>
      <c r="F594" s="36">
        <v>30.0</v>
      </c>
      <c r="G594" s="36" t="str">
        <f t="shared" si="25"/>
        <v>10.40509786</v>
      </c>
      <c r="H594" s="36"/>
      <c r="I594" s="36"/>
      <c r="J594" s="36"/>
      <c r="K594" s="36"/>
    </row>
    <row r="595">
      <c r="A595" s="37">
        <v>41502.0</v>
      </c>
      <c r="B595" s="36" t="s">
        <v>15</v>
      </c>
      <c r="C595" s="39" t="s">
        <v>88</v>
      </c>
      <c r="D595" s="38" t="s">
        <v>83</v>
      </c>
      <c r="E595" s="36">
        <v>18.0</v>
      </c>
      <c r="F595" s="36">
        <v>25.0</v>
      </c>
      <c r="G595" s="36" t="str">
        <f t="shared" si="25"/>
        <v>8.670914885</v>
      </c>
      <c r="H595" s="36"/>
      <c r="I595" s="36"/>
      <c r="J595" s="36"/>
      <c r="K595" s="36"/>
    </row>
    <row r="596">
      <c r="A596" s="37">
        <v>41502.0</v>
      </c>
      <c r="B596" s="36" t="s">
        <v>15</v>
      </c>
      <c r="C596" s="39" t="s">
        <v>88</v>
      </c>
      <c r="D596" s="38" t="s">
        <v>83</v>
      </c>
      <c r="E596" s="36">
        <v>19.0</v>
      </c>
      <c r="F596" s="36">
        <v>34.0</v>
      </c>
      <c r="G596" s="36" t="str">
        <f t="shared" si="25"/>
        <v>11.79244424</v>
      </c>
      <c r="H596" s="36"/>
      <c r="I596" s="36"/>
      <c r="J596" s="36"/>
      <c r="K596" s="36"/>
    </row>
    <row r="597">
      <c r="A597" s="37">
        <v>41502.0</v>
      </c>
      <c r="B597" s="36" t="s">
        <v>15</v>
      </c>
      <c r="C597" s="39" t="s">
        <v>88</v>
      </c>
      <c r="D597" s="38" t="s">
        <v>83</v>
      </c>
      <c r="E597" s="36">
        <v>20.0</v>
      </c>
      <c r="F597" s="36">
        <v>33.0</v>
      </c>
      <c r="G597" s="36" t="str">
        <f t="shared" si="25"/>
        <v>11.44560765</v>
      </c>
      <c r="H597" s="36"/>
      <c r="I597" s="36"/>
      <c r="J597" s="36"/>
      <c r="K597" s="36"/>
    </row>
    <row r="598">
      <c r="A598" s="37">
        <v>41502.0</v>
      </c>
      <c r="B598" s="36" t="s">
        <v>15</v>
      </c>
      <c r="C598" s="39" t="s">
        <v>88</v>
      </c>
      <c r="D598" s="38" t="s">
        <v>83</v>
      </c>
      <c r="E598" s="36">
        <v>21.0</v>
      </c>
      <c r="F598" s="36">
        <v>25.0</v>
      </c>
      <c r="G598" s="36" t="str">
        <f t="shared" si="25"/>
        <v>8.670914885</v>
      </c>
      <c r="H598" s="36"/>
      <c r="I598" s="36"/>
      <c r="J598" s="36"/>
      <c r="K598" s="36"/>
    </row>
    <row r="599">
      <c r="A599" s="37">
        <v>41502.0</v>
      </c>
      <c r="B599" s="36" t="s">
        <v>15</v>
      </c>
      <c r="C599" s="39" t="s">
        <v>88</v>
      </c>
      <c r="D599" s="38" t="s">
        <v>83</v>
      </c>
      <c r="E599" s="36">
        <v>22.0</v>
      </c>
      <c r="F599" s="36">
        <v>28.0</v>
      </c>
      <c r="G599" s="36" t="str">
        <f t="shared" si="25"/>
        <v>9.711424671</v>
      </c>
      <c r="H599" s="36"/>
      <c r="I599" s="36"/>
      <c r="J599" s="36"/>
      <c r="K599" s="36"/>
    </row>
    <row r="600">
      <c r="A600" s="37">
        <v>41502.0</v>
      </c>
      <c r="B600" s="36" t="s">
        <v>15</v>
      </c>
      <c r="C600" s="39" t="s">
        <v>88</v>
      </c>
      <c r="D600" s="38" t="s">
        <v>83</v>
      </c>
      <c r="E600" s="36">
        <v>23.0</v>
      </c>
      <c r="F600" s="36">
        <v>37.0</v>
      </c>
      <c r="G600" s="36" t="str">
        <f t="shared" si="25"/>
        <v>12.83295403</v>
      </c>
      <c r="H600" s="36"/>
      <c r="I600" s="36"/>
      <c r="J600" s="36"/>
      <c r="K600" s="36"/>
    </row>
    <row r="601">
      <c r="A601" s="37">
        <v>41502.0</v>
      </c>
      <c r="B601" s="36" t="s">
        <v>15</v>
      </c>
      <c r="C601" s="39" t="s">
        <v>88</v>
      </c>
      <c r="D601" s="38" t="s">
        <v>83</v>
      </c>
      <c r="E601" s="36">
        <v>24.0</v>
      </c>
      <c r="F601" s="36">
        <v>55.0</v>
      </c>
      <c r="G601" s="36" t="str">
        <f t="shared" si="25"/>
        <v>19.07601275</v>
      </c>
      <c r="H601" s="36"/>
      <c r="I601" s="36"/>
      <c r="J601" s="36"/>
      <c r="K601" s="36"/>
    </row>
    <row r="602">
      <c r="A602" s="37">
        <v>41502.0</v>
      </c>
      <c r="B602" s="36" t="s">
        <v>15</v>
      </c>
      <c r="C602" s="39" t="s">
        <v>85</v>
      </c>
      <c r="D602" s="38" t="s">
        <v>87</v>
      </c>
      <c r="E602" s="36">
        <v>1.0</v>
      </c>
      <c r="F602" s="36">
        <v>36.0</v>
      </c>
      <c r="G602" s="36" t="str">
        <f t="shared" ref="G602:G625" si="26">0.3858227848*F602</f>
        <v>13.88962025</v>
      </c>
      <c r="H602" s="36"/>
      <c r="I602" s="36"/>
      <c r="J602" s="36"/>
      <c r="K602" s="36"/>
    </row>
    <row r="603">
      <c r="A603" s="37">
        <v>41502.0</v>
      </c>
      <c r="B603" s="36" t="s">
        <v>15</v>
      </c>
      <c r="C603" s="39" t="s">
        <v>85</v>
      </c>
      <c r="D603" s="38" t="s">
        <v>87</v>
      </c>
      <c r="E603" s="36">
        <v>2.0</v>
      </c>
      <c r="F603" s="36">
        <v>41.0</v>
      </c>
      <c r="G603" s="36" t="str">
        <f t="shared" si="26"/>
        <v>15.81873418</v>
      </c>
      <c r="H603" s="36"/>
      <c r="I603" s="36"/>
      <c r="J603" s="36"/>
      <c r="K603" s="36"/>
    </row>
    <row r="604">
      <c r="A604" s="37">
        <v>41502.0</v>
      </c>
      <c r="B604" s="36" t="s">
        <v>15</v>
      </c>
      <c r="C604" s="39" t="s">
        <v>85</v>
      </c>
      <c r="D604" s="38" t="s">
        <v>87</v>
      </c>
      <c r="E604" s="36">
        <v>3.0</v>
      </c>
      <c r="F604" s="36">
        <v>32.0</v>
      </c>
      <c r="G604" s="36" t="str">
        <f t="shared" si="26"/>
        <v>12.34632911</v>
      </c>
      <c r="H604" s="36"/>
      <c r="I604" s="36"/>
      <c r="J604" s="36"/>
      <c r="K604" s="36"/>
    </row>
    <row r="605">
      <c r="A605" s="37">
        <v>41502.0</v>
      </c>
      <c r="B605" s="36" t="s">
        <v>15</v>
      </c>
      <c r="C605" s="39" t="s">
        <v>85</v>
      </c>
      <c r="D605" s="38" t="s">
        <v>87</v>
      </c>
      <c r="E605" s="36">
        <v>4.0</v>
      </c>
      <c r="F605" s="36">
        <v>28.0</v>
      </c>
      <c r="G605" s="36" t="str">
        <f t="shared" si="26"/>
        <v>10.80303797</v>
      </c>
      <c r="H605" s="36"/>
      <c r="I605" s="36"/>
      <c r="J605" s="36"/>
      <c r="K605" s="36"/>
    </row>
    <row r="606">
      <c r="A606" s="37">
        <v>41502.0</v>
      </c>
      <c r="B606" s="36" t="s">
        <v>15</v>
      </c>
      <c r="C606" s="39" t="s">
        <v>85</v>
      </c>
      <c r="D606" s="38" t="s">
        <v>87</v>
      </c>
      <c r="E606" s="36">
        <v>5.0</v>
      </c>
      <c r="F606" s="36">
        <v>32.0</v>
      </c>
      <c r="G606" s="36" t="str">
        <f t="shared" si="26"/>
        <v>12.34632911</v>
      </c>
      <c r="H606" s="36"/>
      <c r="I606" s="36"/>
      <c r="J606" s="36"/>
      <c r="K606" s="36"/>
    </row>
    <row r="607">
      <c r="A607" s="37">
        <v>41502.0</v>
      </c>
      <c r="B607" s="36" t="s">
        <v>15</v>
      </c>
      <c r="C607" s="39" t="s">
        <v>85</v>
      </c>
      <c r="D607" s="38" t="s">
        <v>87</v>
      </c>
      <c r="E607" s="36">
        <v>6.0</v>
      </c>
      <c r="F607" s="36">
        <v>29.0</v>
      </c>
      <c r="G607" s="36" t="str">
        <f t="shared" si="26"/>
        <v>11.18886076</v>
      </c>
      <c r="H607" s="36"/>
      <c r="I607" s="36"/>
      <c r="J607" s="36"/>
      <c r="K607" s="36"/>
    </row>
    <row r="608">
      <c r="A608" s="37">
        <v>41502.0</v>
      </c>
      <c r="B608" s="36" t="s">
        <v>15</v>
      </c>
      <c r="C608" s="39" t="s">
        <v>85</v>
      </c>
      <c r="D608" s="38" t="s">
        <v>87</v>
      </c>
      <c r="E608" s="36">
        <v>7.0</v>
      </c>
      <c r="F608" s="36">
        <v>21.0</v>
      </c>
      <c r="G608" s="36" t="str">
        <f t="shared" si="26"/>
        <v>8.102278481</v>
      </c>
      <c r="H608" s="36"/>
      <c r="I608" s="36"/>
      <c r="J608" s="36"/>
      <c r="K608" s="36"/>
    </row>
    <row r="609">
      <c r="A609" s="37">
        <v>41502.0</v>
      </c>
      <c r="B609" s="36" t="s">
        <v>15</v>
      </c>
      <c r="C609" s="39" t="s">
        <v>85</v>
      </c>
      <c r="D609" s="38" t="s">
        <v>87</v>
      </c>
      <c r="E609" s="36">
        <v>8.0</v>
      </c>
      <c r="F609" s="36">
        <v>21.0</v>
      </c>
      <c r="G609" s="36" t="str">
        <f t="shared" si="26"/>
        <v>8.102278481</v>
      </c>
      <c r="H609" s="36"/>
      <c r="I609" s="36"/>
      <c r="J609" s="36"/>
      <c r="K609" s="36"/>
    </row>
    <row r="610">
      <c r="A610" s="37">
        <v>41502.0</v>
      </c>
      <c r="B610" s="36" t="s">
        <v>15</v>
      </c>
      <c r="C610" s="39" t="s">
        <v>85</v>
      </c>
      <c r="D610" s="38" t="s">
        <v>87</v>
      </c>
      <c r="E610" s="36">
        <v>9.0</v>
      </c>
      <c r="F610" s="36">
        <v>21.0</v>
      </c>
      <c r="G610" s="36" t="str">
        <f t="shared" si="26"/>
        <v>8.102278481</v>
      </c>
      <c r="H610" s="36"/>
      <c r="I610" s="36"/>
      <c r="J610" s="36"/>
      <c r="K610" s="36"/>
    </row>
    <row r="611">
      <c r="A611" s="37">
        <v>41502.0</v>
      </c>
      <c r="B611" s="36" t="s">
        <v>15</v>
      </c>
      <c r="C611" s="39" t="s">
        <v>85</v>
      </c>
      <c r="D611" s="38" t="s">
        <v>87</v>
      </c>
      <c r="E611" s="36">
        <v>10.0</v>
      </c>
      <c r="F611" s="36">
        <v>21.0</v>
      </c>
      <c r="G611" s="36" t="str">
        <f t="shared" si="26"/>
        <v>8.102278481</v>
      </c>
      <c r="H611" s="36"/>
      <c r="I611" s="36"/>
      <c r="J611" s="36"/>
      <c r="K611" s="36"/>
    </row>
    <row r="612">
      <c r="A612" s="37">
        <v>41502.0</v>
      </c>
      <c r="B612" s="36" t="s">
        <v>15</v>
      </c>
      <c r="C612" s="39" t="s">
        <v>85</v>
      </c>
      <c r="D612" s="38" t="s">
        <v>87</v>
      </c>
      <c r="E612" s="36">
        <v>11.0</v>
      </c>
      <c r="F612" s="36">
        <v>36.0</v>
      </c>
      <c r="G612" s="36" t="str">
        <f t="shared" si="26"/>
        <v>13.88962025</v>
      </c>
      <c r="H612" s="36"/>
      <c r="I612" s="36"/>
      <c r="J612" s="36"/>
      <c r="K612" s="36"/>
    </row>
    <row r="613">
      <c r="A613" s="37">
        <v>41502.0</v>
      </c>
      <c r="B613" s="36" t="s">
        <v>15</v>
      </c>
      <c r="C613" s="39" t="s">
        <v>85</v>
      </c>
      <c r="D613" s="38" t="s">
        <v>87</v>
      </c>
      <c r="E613" s="36">
        <v>12.0</v>
      </c>
      <c r="F613" s="36">
        <v>14.0</v>
      </c>
      <c r="G613" s="36" t="str">
        <f t="shared" si="26"/>
        <v>5.401518987</v>
      </c>
      <c r="H613" s="36"/>
      <c r="I613" s="36"/>
      <c r="J613" s="36"/>
      <c r="K613" s="36"/>
    </row>
    <row r="614">
      <c r="A614" s="37">
        <v>41502.0</v>
      </c>
      <c r="B614" s="36" t="s">
        <v>15</v>
      </c>
      <c r="C614" s="39" t="s">
        <v>85</v>
      </c>
      <c r="D614" s="38" t="s">
        <v>87</v>
      </c>
      <c r="E614" s="36">
        <v>13.0</v>
      </c>
      <c r="F614" s="36">
        <v>32.0</v>
      </c>
      <c r="G614" s="36" t="str">
        <f t="shared" si="26"/>
        <v>12.34632911</v>
      </c>
      <c r="H614" s="36"/>
      <c r="I614" s="36"/>
      <c r="J614" s="36"/>
      <c r="K614" s="36"/>
    </row>
    <row r="615">
      <c r="A615" s="37">
        <v>41502.0</v>
      </c>
      <c r="B615" s="36" t="s">
        <v>15</v>
      </c>
      <c r="C615" s="39" t="s">
        <v>85</v>
      </c>
      <c r="D615" s="38" t="s">
        <v>87</v>
      </c>
      <c r="E615" s="36">
        <v>14.0</v>
      </c>
      <c r="F615" s="36">
        <v>22.0</v>
      </c>
      <c r="G615" s="36" t="str">
        <f t="shared" si="26"/>
        <v>8.488101266</v>
      </c>
      <c r="H615" s="36"/>
      <c r="I615" s="36"/>
      <c r="J615" s="36"/>
      <c r="K615" s="36"/>
    </row>
    <row r="616">
      <c r="A616" s="37">
        <v>41502.0</v>
      </c>
      <c r="B616" s="36" t="s">
        <v>15</v>
      </c>
      <c r="C616" s="39" t="s">
        <v>85</v>
      </c>
      <c r="D616" s="38" t="s">
        <v>87</v>
      </c>
      <c r="E616" s="36">
        <v>15.0</v>
      </c>
      <c r="F616" s="36">
        <v>21.0</v>
      </c>
      <c r="G616" s="36" t="str">
        <f t="shared" si="26"/>
        <v>8.102278481</v>
      </c>
      <c r="H616" s="36"/>
      <c r="I616" s="36"/>
      <c r="J616" s="36"/>
      <c r="K616" s="36"/>
    </row>
    <row r="617">
      <c r="A617" s="37">
        <v>41502.0</v>
      </c>
      <c r="B617" s="36" t="s">
        <v>15</v>
      </c>
      <c r="C617" s="39" t="s">
        <v>85</v>
      </c>
      <c r="D617" s="38" t="s">
        <v>87</v>
      </c>
      <c r="E617" s="36">
        <v>16.0</v>
      </c>
      <c r="F617" s="36">
        <v>28.0</v>
      </c>
      <c r="G617" s="36" t="str">
        <f t="shared" si="26"/>
        <v>10.80303797</v>
      </c>
      <c r="H617" s="36"/>
      <c r="I617" s="36"/>
      <c r="J617" s="36"/>
      <c r="K617" s="36"/>
    </row>
    <row r="618">
      <c r="A618" s="37">
        <v>41502.0</v>
      </c>
      <c r="B618" s="36" t="s">
        <v>15</v>
      </c>
      <c r="C618" s="39" t="s">
        <v>85</v>
      </c>
      <c r="D618" s="38" t="s">
        <v>87</v>
      </c>
      <c r="E618" s="36">
        <v>17.0</v>
      </c>
      <c r="F618" s="36">
        <v>36.0</v>
      </c>
      <c r="G618" s="36" t="str">
        <f t="shared" si="26"/>
        <v>13.88962025</v>
      </c>
      <c r="H618" s="36"/>
      <c r="I618" s="36"/>
      <c r="J618" s="36"/>
      <c r="K618" s="36"/>
    </row>
    <row r="619">
      <c r="A619" s="37">
        <v>41502.0</v>
      </c>
      <c r="B619" s="36" t="s">
        <v>15</v>
      </c>
      <c r="C619" s="39" t="s">
        <v>85</v>
      </c>
      <c r="D619" s="38" t="s">
        <v>87</v>
      </c>
      <c r="E619" s="36">
        <v>18.0</v>
      </c>
      <c r="F619" s="36">
        <v>24.0</v>
      </c>
      <c r="G619" s="36" t="str">
        <f t="shared" si="26"/>
        <v>9.259746835</v>
      </c>
      <c r="H619" s="36"/>
      <c r="I619" s="36"/>
      <c r="J619" s="36"/>
      <c r="K619" s="36"/>
    </row>
    <row r="620">
      <c r="A620" s="37">
        <v>41502.0</v>
      </c>
      <c r="B620" s="36" t="s">
        <v>15</v>
      </c>
      <c r="C620" s="39" t="s">
        <v>85</v>
      </c>
      <c r="D620" s="38" t="s">
        <v>87</v>
      </c>
      <c r="E620" s="36">
        <v>19.0</v>
      </c>
      <c r="F620" s="36">
        <v>24.0</v>
      </c>
      <c r="G620" s="36" t="str">
        <f t="shared" si="26"/>
        <v>9.259746835</v>
      </c>
      <c r="H620" s="36"/>
      <c r="I620" s="36"/>
      <c r="J620" s="36"/>
      <c r="K620" s="36"/>
    </row>
    <row r="621">
      <c r="A621" s="37">
        <v>41502.0</v>
      </c>
      <c r="B621" s="36" t="s">
        <v>15</v>
      </c>
      <c r="C621" s="39" t="s">
        <v>85</v>
      </c>
      <c r="D621" s="38" t="s">
        <v>87</v>
      </c>
      <c r="E621" s="36">
        <v>20.0</v>
      </c>
      <c r="F621" s="36">
        <v>40.0</v>
      </c>
      <c r="G621" s="36" t="str">
        <f t="shared" si="26"/>
        <v>15.43291139</v>
      </c>
      <c r="H621" s="36"/>
      <c r="I621" s="36"/>
      <c r="J621" s="36"/>
      <c r="K621" s="36"/>
    </row>
    <row r="622">
      <c r="A622" s="37">
        <v>41502.0</v>
      </c>
      <c r="B622" s="36" t="s">
        <v>15</v>
      </c>
      <c r="C622" s="39" t="s">
        <v>85</v>
      </c>
      <c r="D622" s="38" t="s">
        <v>87</v>
      </c>
      <c r="E622" s="36">
        <v>21.0</v>
      </c>
      <c r="F622" s="36">
        <v>29.0</v>
      </c>
      <c r="G622" s="36" t="str">
        <f t="shared" si="26"/>
        <v>11.18886076</v>
      </c>
      <c r="H622" s="36"/>
      <c r="I622" s="36"/>
      <c r="J622" s="36"/>
      <c r="K622" s="36"/>
    </row>
    <row r="623">
      <c r="A623" s="37">
        <v>41502.0</v>
      </c>
      <c r="B623" s="36" t="s">
        <v>15</v>
      </c>
      <c r="C623" s="39" t="s">
        <v>85</v>
      </c>
      <c r="D623" s="38" t="s">
        <v>87</v>
      </c>
      <c r="E623" s="36">
        <v>22.0</v>
      </c>
      <c r="F623" s="36">
        <v>36.0</v>
      </c>
      <c r="G623" s="36" t="str">
        <f t="shared" si="26"/>
        <v>13.88962025</v>
      </c>
      <c r="H623" s="36"/>
      <c r="I623" s="36"/>
      <c r="J623" s="36"/>
      <c r="K623" s="36"/>
    </row>
    <row r="624">
      <c r="A624" s="37">
        <v>41502.0</v>
      </c>
      <c r="B624" s="36" t="s">
        <v>15</v>
      </c>
      <c r="C624" s="39" t="s">
        <v>85</v>
      </c>
      <c r="D624" s="38" t="s">
        <v>87</v>
      </c>
      <c r="E624" s="36">
        <v>23.0</v>
      </c>
      <c r="F624" s="36">
        <v>27.0</v>
      </c>
      <c r="G624" s="36" t="str">
        <f t="shared" si="26"/>
        <v>10.41721519</v>
      </c>
      <c r="H624" s="36"/>
      <c r="I624" s="36"/>
      <c r="J624" s="36"/>
      <c r="K624" s="36"/>
    </row>
    <row r="625">
      <c r="A625" s="37">
        <v>41502.0</v>
      </c>
      <c r="B625" s="36" t="s">
        <v>15</v>
      </c>
      <c r="C625" s="39" t="s">
        <v>85</v>
      </c>
      <c r="D625" s="38" t="s">
        <v>87</v>
      </c>
      <c r="E625" s="36">
        <v>24.0</v>
      </c>
      <c r="F625" s="36">
        <v>24.0</v>
      </c>
      <c r="G625" s="36" t="str">
        <f t="shared" si="26"/>
        <v>9.259746835</v>
      </c>
      <c r="H625" s="36"/>
      <c r="I625" s="36"/>
      <c r="J625" s="36"/>
      <c r="K625" s="36"/>
    </row>
    <row r="626">
      <c r="A626" s="37">
        <v>41502.0</v>
      </c>
      <c r="B626" s="36" t="s">
        <v>15</v>
      </c>
      <c r="C626" s="39" t="s">
        <v>85</v>
      </c>
      <c r="D626" s="38" t="s">
        <v>86</v>
      </c>
      <c r="E626" s="36">
        <v>1.0</v>
      </c>
      <c r="F626" s="36">
        <v>22.0</v>
      </c>
      <c r="G626" s="36" t="str">
        <f t="shared" ref="G626:G649" si="27">0.395433316*F626</f>
        <v>8.699532952</v>
      </c>
      <c r="H626" s="36"/>
      <c r="I626" s="36"/>
      <c r="J626" s="36"/>
      <c r="K626" s="36"/>
    </row>
    <row r="627">
      <c r="A627" s="37">
        <v>41502.0</v>
      </c>
      <c r="B627" s="36" t="s">
        <v>15</v>
      </c>
      <c r="C627" s="39" t="s">
        <v>85</v>
      </c>
      <c r="D627" s="38" t="s">
        <v>86</v>
      </c>
      <c r="E627" s="36">
        <v>2.0</v>
      </c>
      <c r="F627" s="36">
        <v>25.0</v>
      </c>
      <c r="G627" s="36" t="str">
        <f t="shared" si="27"/>
        <v>9.8858329</v>
      </c>
      <c r="H627" s="36"/>
      <c r="I627" s="36"/>
      <c r="J627" s="36"/>
      <c r="K627" s="36"/>
    </row>
    <row r="628">
      <c r="A628" s="37">
        <v>41502.0</v>
      </c>
      <c r="B628" s="36" t="s">
        <v>15</v>
      </c>
      <c r="C628" s="39" t="s">
        <v>85</v>
      </c>
      <c r="D628" s="38" t="s">
        <v>86</v>
      </c>
      <c r="E628" s="36">
        <v>3.0</v>
      </c>
      <c r="F628" s="36">
        <v>18.0</v>
      </c>
      <c r="G628" s="36" t="str">
        <f t="shared" si="27"/>
        <v>7.117799688</v>
      </c>
      <c r="H628" s="36"/>
      <c r="I628" s="36"/>
      <c r="J628" s="36"/>
      <c r="K628" s="36"/>
    </row>
    <row r="629">
      <c r="A629" s="37">
        <v>41502.0</v>
      </c>
      <c r="B629" s="36" t="s">
        <v>15</v>
      </c>
      <c r="C629" s="39" t="s">
        <v>85</v>
      </c>
      <c r="D629" s="38" t="s">
        <v>86</v>
      </c>
      <c r="E629" s="36">
        <v>4.0</v>
      </c>
      <c r="F629" s="36">
        <v>29.0</v>
      </c>
      <c r="G629" s="36" t="str">
        <f t="shared" si="27"/>
        <v>11.46756616</v>
      </c>
      <c r="H629" s="36"/>
      <c r="I629" s="36"/>
      <c r="J629" s="36"/>
      <c r="K629" s="36"/>
    </row>
    <row r="630">
      <c r="A630" s="37">
        <v>41502.0</v>
      </c>
      <c r="B630" s="36" t="s">
        <v>15</v>
      </c>
      <c r="C630" s="39" t="s">
        <v>85</v>
      </c>
      <c r="D630" s="38" t="s">
        <v>86</v>
      </c>
      <c r="E630" s="36">
        <v>5.0</v>
      </c>
      <c r="F630" s="36">
        <v>25.0</v>
      </c>
      <c r="G630" s="36" t="str">
        <f t="shared" si="27"/>
        <v>9.8858329</v>
      </c>
      <c r="H630" s="36"/>
      <c r="I630" s="36"/>
      <c r="J630" s="36"/>
      <c r="K630" s="36"/>
    </row>
    <row r="631">
      <c r="A631" s="37">
        <v>41502.0</v>
      </c>
      <c r="B631" s="36" t="s">
        <v>15</v>
      </c>
      <c r="C631" s="39" t="s">
        <v>85</v>
      </c>
      <c r="D631" s="38" t="s">
        <v>86</v>
      </c>
      <c r="E631" s="36">
        <v>6.0</v>
      </c>
      <c r="F631" s="36">
        <v>22.0</v>
      </c>
      <c r="G631" s="36" t="str">
        <f t="shared" si="27"/>
        <v>8.699532952</v>
      </c>
      <c r="H631" s="36"/>
      <c r="I631" s="36"/>
      <c r="J631" s="36"/>
      <c r="K631" s="36"/>
    </row>
    <row r="632">
      <c r="A632" s="37">
        <v>41502.0</v>
      </c>
      <c r="B632" s="36" t="s">
        <v>15</v>
      </c>
      <c r="C632" s="39" t="s">
        <v>85</v>
      </c>
      <c r="D632" s="38" t="s">
        <v>86</v>
      </c>
      <c r="E632" s="36">
        <v>7.0</v>
      </c>
      <c r="F632" s="36">
        <v>34.0</v>
      </c>
      <c r="G632" s="36" t="str">
        <f t="shared" si="27"/>
        <v>13.44473274</v>
      </c>
      <c r="H632" s="36"/>
      <c r="I632" s="36"/>
      <c r="J632" s="36"/>
      <c r="K632" s="36"/>
    </row>
    <row r="633">
      <c r="A633" s="37">
        <v>41502.0</v>
      </c>
      <c r="B633" s="36" t="s">
        <v>15</v>
      </c>
      <c r="C633" s="39" t="s">
        <v>85</v>
      </c>
      <c r="D633" s="38" t="s">
        <v>86</v>
      </c>
      <c r="E633" s="36">
        <v>8.0</v>
      </c>
      <c r="F633" s="36">
        <v>19.0</v>
      </c>
      <c r="G633" s="36" t="str">
        <f t="shared" si="27"/>
        <v>7.513233004</v>
      </c>
      <c r="H633" s="36"/>
      <c r="I633" s="36"/>
      <c r="J633" s="36"/>
      <c r="K633" s="36"/>
    </row>
    <row r="634">
      <c r="A634" s="37">
        <v>41502.0</v>
      </c>
      <c r="B634" s="36" t="s">
        <v>15</v>
      </c>
      <c r="C634" s="39" t="s">
        <v>85</v>
      </c>
      <c r="D634" s="38" t="s">
        <v>86</v>
      </c>
      <c r="E634" s="36">
        <v>9.0</v>
      </c>
      <c r="F634" s="36">
        <v>31.0</v>
      </c>
      <c r="G634" s="36" t="str">
        <f t="shared" si="27"/>
        <v>12.2584328</v>
      </c>
      <c r="H634" s="36"/>
      <c r="I634" s="36"/>
      <c r="J634" s="36"/>
      <c r="K634" s="36"/>
    </row>
    <row r="635">
      <c r="A635" s="37">
        <v>41502.0</v>
      </c>
      <c r="B635" s="36" t="s">
        <v>15</v>
      </c>
      <c r="C635" s="39" t="s">
        <v>85</v>
      </c>
      <c r="D635" s="38" t="s">
        <v>86</v>
      </c>
      <c r="E635" s="36">
        <v>10.0</v>
      </c>
      <c r="F635" s="36">
        <v>26.0</v>
      </c>
      <c r="G635" s="36" t="str">
        <f t="shared" si="27"/>
        <v>10.28126622</v>
      </c>
      <c r="H635" s="36"/>
      <c r="I635" s="36"/>
      <c r="J635" s="36"/>
      <c r="K635" s="36"/>
    </row>
    <row r="636">
      <c r="A636" s="37">
        <v>41502.0</v>
      </c>
      <c r="B636" s="36" t="s">
        <v>15</v>
      </c>
      <c r="C636" s="39" t="s">
        <v>85</v>
      </c>
      <c r="D636" s="38" t="s">
        <v>86</v>
      </c>
      <c r="E636" s="36">
        <v>11.0</v>
      </c>
      <c r="F636" s="36">
        <v>21.0</v>
      </c>
      <c r="G636" s="36" t="str">
        <f t="shared" si="27"/>
        <v>8.304099636</v>
      </c>
      <c r="H636" s="36"/>
      <c r="I636" s="36"/>
      <c r="J636" s="36"/>
      <c r="K636" s="36"/>
    </row>
    <row r="637">
      <c r="A637" s="37">
        <v>41502.0</v>
      </c>
      <c r="B637" s="36" t="s">
        <v>15</v>
      </c>
      <c r="C637" s="39" t="s">
        <v>85</v>
      </c>
      <c r="D637" s="38" t="s">
        <v>86</v>
      </c>
      <c r="E637" s="36">
        <v>12.0</v>
      </c>
      <c r="F637" s="36">
        <v>22.0</v>
      </c>
      <c r="G637" s="36" t="str">
        <f t="shared" si="27"/>
        <v>8.699532952</v>
      </c>
      <c r="H637" s="36"/>
      <c r="I637" s="36"/>
      <c r="J637" s="36"/>
      <c r="K637" s="36"/>
    </row>
    <row r="638">
      <c r="A638" s="37">
        <v>41502.0</v>
      </c>
      <c r="B638" s="36" t="s">
        <v>15</v>
      </c>
      <c r="C638" s="39" t="s">
        <v>85</v>
      </c>
      <c r="D638" s="38" t="s">
        <v>86</v>
      </c>
      <c r="E638" s="36">
        <v>13.0</v>
      </c>
      <c r="F638" s="36">
        <v>22.0</v>
      </c>
      <c r="G638" s="36" t="str">
        <f t="shared" si="27"/>
        <v>8.699532952</v>
      </c>
      <c r="H638" s="36"/>
      <c r="I638" s="36"/>
      <c r="J638" s="36"/>
      <c r="K638" s="36"/>
    </row>
    <row r="639">
      <c r="A639" s="37">
        <v>41502.0</v>
      </c>
      <c r="B639" s="36" t="s">
        <v>15</v>
      </c>
      <c r="C639" s="39" t="s">
        <v>85</v>
      </c>
      <c r="D639" s="38" t="s">
        <v>86</v>
      </c>
      <c r="E639" s="36">
        <v>14.0</v>
      </c>
      <c r="F639" s="36">
        <v>28.0</v>
      </c>
      <c r="G639" s="36" t="str">
        <f t="shared" si="27"/>
        <v>11.07213285</v>
      </c>
      <c r="H639" s="36"/>
      <c r="I639" s="36"/>
      <c r="J639" s="36"/>
      <c r="K639" s="36"/>
    </row>
    <row r="640">
      <c r="A640" s="37">
        <v>41502.0</v>
      </c>
      <c r="B640" s="36" t="s">
        <v>15</v>
      </c>
      <c r="C640" s="39" t="s">
        <v>85</v>
      </c>
      <c r="D640" s="38" t="s">
        <v>86</v>
      </c>
      <c r="E640" s="36">
        <v>15.0</v>
      </c>
      <c r="F640" s="36">
        <v>15.0</v>
      </c>
      <c r="G640" s="36" t="str">
        <f t="shared" si="27"/>
        <v>5.93149974</v>
      </c>
      <c r="H640" s="36"/>
      <c r="I640" s="36"/>
      <c r="J640" s="36"/>
      <c r="K640" s="36"/>
    </row>
    <row r="641">
      <c r="A641" s="37">
        <v>41502.0</v>
      </c>
      <c r="B641" s="36" t="s">
        <v>15</v>
      </c>
      <c r="C641" s="39" t="s">
        <v>85</v>
      </c>
      <c r="D641" s="38" t="s">
        <v>86</v>
      </c>
      <c r="E641" s="36">
        <v>16.0</v>
      </c>
      <c r="F641" s="36">
        <v>15.0</v>
      </c>
      <c r="G641" s="36" t="str">
        <f t="shared" si="27"/>
        <v>5.93149974</v>
      </c>
      <c r="H641" s="36"/>
      <c r="I641" s="36"/>
      <c r="J641" s="36"/>
      <c r="K641" s="36"/>
    </row>
    <row r="642">
      <c r="A642" s="37">
        <v>41502.0</v>
      </c>
      <c r="B642" s="36" t="s">
        <v>15</v>
      </c>
      <c r="C642" s="39" t="s">
        <v>85</v>
      </c>
      <c r="D642" s="38" t="s">
        <v>86</v>
      </c>
      <c r="E642" s="36">
        <v>17.0</v>
      </c>
      <c r="F642" s="36">
        <v>22.0</v>
      </c>
      <c r="G642" s="36" t="str">
        <f t="shared" si="27"/>
        <v>8.699532952</v>
      </c>
      <c r="H642" s="36"/>
      <c r="I642" s="36"/>
      <c r="J642" s="36"/>
      <c r="K642" s="36"/>
    </row>
    <row r="643">
      <c r="A643" s="37">
        <v>41502.0</v>
      </c>
      <c r="B643" s="36" t="s">
        <v>15</v>
      </c>
      <c r="C643" s="39" t="s">
        <v>85</v>
      </c>
      <c r="D643" s="38" t="s">
        <v>86</v>
      </c>
      <c r="E643" s="36">
        <v>18.0</v>
      </c>
      <c r="F643" s="36">
        <v>25.0</v>
      </c>
      <c r="G643" s="36" t="str">
        <f t="shared" si="27"/>
        <v>9.8858329</v>
      </c>
      <c r="H643" s="36"/>
      <c r="I643" s="36"/>
      <c r="J643" s="36"/>
      <c r="K643" s="36"/>
    </row>
    <row r="644">
      <c r="A644" s="37">
        <v>41502.0</v>
      </c>
      <c r="B644" s="36" t="s">
        <v>15</v>
      </c>
      <c r="C644" s="39" t="s">
        <v>85</v>
      </c>
      <c r="D644" s="38" t="s">
        <v>86</v>
      </c>
      <c r="E644" s="36">
        <v>19.0</v>
      </c>
      <c r="F644" s="36">
        <v>34.0</v>
      </c>
      <c r="G644" s="36" t="str">
        <f t="shared" si="27"/>
        <v>13.44473274</v>
      </c>
      <c r="H644" s="36"/>
      <c r="I644" s="36"/>
      <c r="J644" s="36"/>
      <c r="K644" s="36"/>
    </row>
    <row r="645">
      <c r="A645" s="37">
        <v>41502.0</v>
      </c>
      <c r="B645" s="36" t="s">
        <v>15</v>
      </c>
      <c r="C645" s="39" t="s">
        <v>85</v>
      </c>
      <c r="D645" s="38" t="s">
        <v>86</v>
      </c>
      <c r="E645" s="36">
        <v>20.0</v>
      </c>
      <c r="F645" s="36">
        <v>23.0</v>
      </c>
      <c r="G645" s="36" t="str">
        <f t="shared" si="27"/>
        <v>9.094966268</v>
      </c>
      <c r="H645" s="36"/>
      <c r="I645" s="36"/>
      <c r="J645" s="36"/>
      <c r="K645" s="36"/>
    </row>
    <row r="646">
      <c r="A646" s="37">
        <v>41502.0</v>
      </c>
      <c r="B646" s="36" t="s">
        <v>15</v>
      </c>
      <c r="C646" s="39" t="s">
        <v>85</v>
      </c>
      <c r="D646" s="38" t="s">
        <v>86</v>
      </c>
      <c r="E646" s="36">
        <v>21.0</v>
      </c>
      <c r="F646" s="36">
        <v>25.0</v>
      </c>
      <c r="G646" s="36" t="str">
        <f t="shared" si="27"/>
        <v>9.8858329</v>
      </c>
      <c r="H646" s="36"/>
      <c r="I646" s="36"/>
      <c r="J646" s="36"/>
      <c r="K646" s="36"/>
    </row>
    <row r="647">
      <c r="A647" s="37">
        <v>41502.0</v>
      </c>
      <c r="B647" s="36" t="s">
        <v>15</v>
      </c>
      <c r="C647" s="39" t="s">
        <v>85</v>
      </c>
      <c r="D647" s="38" t="s">
        <v>86</v>
      </c>
      <c r="E647" s="36">
        <v>22.0</v>
      </c>
      <c r="F647" s="36">
        <v>25.0</v>
      </c>
      <c r="G647" s="36" t="str">
        <f t="shared" si="27"/>
        <v>9.8858329</v>
      </c>
      <c r="H647" s="36"/>
      <c r="I647" s="36"/>
      <c r="J647" s="36"/>
      <c r="K647" s="36"/>
    </row>
    <row r="648">
      <c r="A648" s="37">
        <v>41502.0</v>
      </c>
      <c r="B648" s="36" t="s">
        <v>15</v>
      </c>
      <c r="C648" s="39" t="s">
        <v>85</v>
      </c>
      <c r="D648" s="38" t="s">
        <v>86</v>
      </c>
      <c r="E648" s="36">
        <v>23.0</v>
      </c>
      <c r="F648" s="36">
        <v>31.0</v>
      </c>
      <c r="G648" s="36" t="str">
        <f t="shared" si="27"/>
        <v>12.2584328</v>
      </c>
      <c r="H648" s="36"/>
      <c r="I648" s="36"/>
      <c r="J648" s="36"/>
      <c r="K648" s="36"/>
    </row>
    <row r="649">
      <c r="A649" s="37">
        <v>41502.0</v>
      </c>
      <c r="B649" s="36" t="s">
        <v>15</v>
      </c>
      <c r="C649" s="39" t="s">
        <v>85</v>
      </c>
      <c r="D649" s="38" t="s">
        <v>86</v>
      </c>
      <c r="E649" s="36">
        <v>24.0</v>
      </c>
      <c r="F649" s="36">
        <v>25.0</v>
      </c>
      <c r="G649" s="36" t="str">
        <f t="shared" si="27"/>
        <v>9.8858329</v>
      </c>
      <c r="H649" s="36"/>
      <c r="I649" s="36"/>
      <c r="J649" s="36"/>
      <c r="K649" s="36"/>
    </row>
    <row r="650">
      <c r="A650" s="37">
        <v>41502.0</v>
      </c>
      <c r="B650" s="36" t="s">
        <v>15</v>
      </c>
      <c r="C650" s="39" t="s">
        <v>82</v>
      </c>
      <c r="D650" s="38" t="s">
        <v>84</v>
      </c>
      <c r="E650" s="36">
        <v>1.0</v>
      </c>
      <c r="F650" s="36">
        <v>25.0</v>
      </c>
      <c r="G650" s="36" t="str">
        <f t="shared" ref="G650:G673" si="28">0.4202978489*F650</f>
        <v>10.50744622</v>
      </c>
      <c r="H650" s="36"/>
      <c r="I650" s="36"/>
      <c r="J650" s="36"/>
      <c r="K650" s="36"/>
    </row>
    <row r="651">
      <c r="A651" s="37">
        <v>41502.0</v>
      </c>
      <c r="B651" s="36" t="s">
        <v>15</v>
      </c>
      <c r="C651" s="39" t="s">
        <v>82</v>
      </c>
      <c r="D651" s="38" t="s">
        <v>84</v>
      </c>
      <c r="E651" s="36">
        <v>2.0</v>
      </c>
      <c r="F651" s="36">
        <v>22.0</v>
      </c>
      <c r="G651" s="36" t="str">
        <f t="shared" si="28"/>
        <v>9.246552676</v>
      </c>
      <c r="H651" s="36"/>
      <c r="I651" s="36"/>
      <c r="J651" s="36"/>
      <c r="K651" s="36"/>
    </row>
    <row r="652">
      <c r="A652" s="37">
        <v>41502.0</v>
      </c>
      <c r="B652" s="36" t="s">
        <v>15</v>
      </c>
      <c r="C652" s="39" t="s">
        <v>82</v>
      </c>
      <c r="D652" s="38" t="s">
        <v>84</v>
      </c>
      <c r="E652" s="36">
        <v>3.0</v>
      </c>
      <c r="F652" s="36">
        <v>29.0</v>
      </c>
      <c r="G652" s="36" t="str">
        <f t="shared" si="28"/>
        <v>12.18863762</v>
      </c>
      <c r="H652" s="36"/>
      <c r="I652" s="36"/>
      <c r="J652" s="36"/>
      <c r="K652" s="36"/>
    </row>
    <row r="653">
      <c r="A653" s="37">
        <v>41502.0</v>
      </c>
      <c r="B653" s="36" t="s">
        <v>15</v>
      </c>
      <c r="C653" s="39" t="s">
        <v>82</v>
      </c>
      <c r="D653" s="38" t="s">
        <v>84</v>
      </c>
      <c r="E653" s="36">
        <v>4.0</v>
      </c>
      <c r="F653" s="36">
        <v>17.0</v>
      </c>
      <c r="G653" s="36" t="str">
        <f t="shared" si="28"/>
        <v>7.145063431</v>
      </c>
      <c r="H653" s="36"/>
      <c r="I653" s="36"/>
      <c r="J653" s="36"/>
      <c r="K653" s="36"/>
    </row>
    <row r="654">
      <c r="A654" s="37">
        <v>41502.0</v>
      </c>
      <c r="B654" s="36" t="s">
        <v>15</v>
      </c>
      <c r="C654" s="39" t="s">
        <v>82</v>
      </c>
      <c r="D654" s="38" t="s">
        <v>84</v>
      </c>
      <c r="E654" s="36">
        <v>5.0</v>
      </c>
      <c r="F654" s="36">
        <v>25.0</v>
      </c>
      <c r="G654" s="36" t="str">
        <f t="shared" si="28"/>
        <v>10.50744622</v>
      </c>
      <c r="H654" s="36"/>
      <c r="I654" s="36"/>
      <c r="J654" s="36"/>
      <c r="K654" s="36"/>
    </row>
    <row r="655">
      <c r="A655" s="37">
        <v>41502.0</v>
      </c>
      <c r="B655" s="36" t="s">
        <v>15</v>
      </c>
      <c r="C655" s="39" t="s">
        <v>82</v>
      </c>
      <c r="D655" s="38" t="s">
        <v>84</v>
      </c>
      <c r="E655" s="36">
        <v>6.0</v>
      </c>
      <c r="F655" s="36">
        <v>18.0</v>
      </c>
      <c r="G655" s="36" t="str">
        <f t="shared" si="28"/>
        <v>7.56536128</v>
      </c>
      <c r="H655" s="36"/>
      <c r="I655" s="36"/>
      <c r="J655" s="36"/>
      <c r="K655" s="36"/>
    </row>
    <row r="656">
      <c r="A656" s="37">
        <v>41502.0</v>
      </c>
      <c r="B656" s="36" t="s">
        <v>15</v>
      </c>
      <c r="C656" s="39" t="s">
        <v>82</v>
      </c>
      <c r="D656" s="38" t="s">
        <v>84</v>
      </c>
      <c r="E656" s="36">
        <v>7.0</v>
      </c>
      <c r="F656" s="36">
        <v>32.0</v>
      </c>
      <c r="G656" s="36" t="str">
        <f t="shared" si="28"/>
        <v>13.44953116</v>
      </c>
      <c r="H656" s="36"/>
      <c r="I656" s="36"/>
      <c r="J656" s="36"/>
      <c r="K656" s="36"/>
    </row>
    <row r="657">
      <c r="A657" s="37">
        <v>41502.0</v>
      </c>
      <c r="B657" s="36" t="s">
        <v>15</v>
      </c>
      <c r="C657" s="39" t="s">
        <v>82</v>
      </c>
      <c r="D657" s="38" t="s">
        <v>84</v>
      </c>
      <c r="E657" s="36">
        <v>8.0</v>
      </c>
      <c r="F657" s="36">
        <v>19.0</v>
      </c>
      <c r="G657" s="36" t="str">
        <f t="shared" si="28"/>
        <v>7.985659129</v>
      </c>
      <c r="H657" s="36"/>
      <c r="I657" s="36"/>
      <c r="J657" s="36"/>
      <c r="K657" s="36"/>
    </row>
    <row r="658">
      <c r="A658" s="37">
        <v>41502.0</v>
      </c>
      <c r="B658" s="36" t="s">
        <v>15</v>
      </c>
      <c r="C658" s="39" t="s">
        <v>82</v>
      </c>
      <c r="D658" s="38" t="s">
        <v>84</v>
      </c>
      <c r="E658" s="36">
        <v>9.0</v>
      </c>
      <c r="F658" s="36">
        <v>23.0</v>
      </c>
      <c r="G658" s="36" t="str">
        <f t="shared" si="28"/>
        <v>9.666850525</v>
      </c>
      <c r="H658" s="36"/>
      <c r="I658" s="36"/>
      <c r="J658" s="36"/>
      <c r="K658" s="36"/>
    </row>
    <row r="659">
      <c r="A659" s="37">
        <v>41502.0</v>
      </c>
      <c r="B659" s="36" t="s">
        <v>15</v>
      </c>
      <c r="C659" s="39" t="s">
        <v>82</v>
      </c>
      <c r="D659" s="38" t="s">
        <v>84</v>
      </c>
      <c r="E659" s="36">
        <v>10.0</v>
      </c>
      <c r="F659" s="36">
        <v>30.0</v>
      </c>
      <c r="G659" s="36" t="str">
        <f t="shared" si="28"/>
        <v>12.60893547</v>
      </c>
      <c r="H659" s="36"/>
      <c r="I659" s="36"/>
      <c r="J659" s="36"/>
      <c r="K659" s="36"/>
    </row>
    <row r="660">
      <c r="A660" s="37">
        <v>41502.0</v>
      </c>
      <c r="B660" s="36" t="s">
        <v>15</v>
      </c>
      <c r="C660" s="39" t="s">
        <v>82</v>
      </c>
      <c r="D660" s="38" t="s">
        <v>84</v>
      </c>
      <c r="E660" s="36">
        <v>11.0</v>
      </c>
      <c r="F660" s="36">
        <v>27.0</v>
      </c>
      <c r="G660" s="36" t="str">
        <f t="shared" si="28"/>
        <v>11.34804192</v>
      </c>
      <c r="H660" s="36"/>
      <c r="I660" s="36"/>
      <c r="J660" s="36"/>
      <c r="K660" s="36"/>
    </row>
    <row r="661">
      <c r="A661" s="37">
        <v>41502.0</v>
      </c>
      <c r="B661" s="36" t="s">
        <v>15</v>
      </c>
      <c r="C661" s="39" t="s">
        <v>82</v>
      </c>
      <c r="D661" s="38" t="s">
        <v>84</v>
      </c>
      <c r="E661" s="36">
        <v>12.0</v>
      </c>
      <c r="F661" s="36">
        <v>27.0</v>
      </c>
      <c r="G661" s="36" t="str">
        <f t="shared" si="28"/>
        <v>11.34804192</v>
      </c>
      <c r="H661" s="36"/>
      <c r="I661" s="36"/>
      <c r="J661" s="36"/>
      <c r="K661" s="36"/>
    </row>
    <row r="662">
      <c r="A662" s="37">
        <v>41502.0</v>
      </c>
      <c r="B662" s="36" t="s">
        <v>15</v>
      </c>
      <c r="C662" s="39" t="s">
        <v>82</v>
      </c>
      <c r="D662" s="38" t="s">
        <v>84</v>
      </c>
      <c r="E662" s="36">
        <v>13.0</v>
      </c>
      <c r="F662" s="36">
        <v>21.0</v>
      </c>
      <c r="G662" s="36" t="str">
        <f t="shared" si="28"/>
        <v>8.826254827</v>
      </c>
      <c r="H662" s="36"/>
      <c r="I662" s="36"/>
      <c r="J662" s="36"/>
      <c r="K662" s="36"/>
    </row>
    <row r="663">
      <c r="A663" s="37">
        <v>41502.0</v>
      </c>
      <c r="B663" s="36" t="s">
        <v>15</v>
      </c>
      <c r="C663" s="39" t="s">
        <v>82</v>
      </c>
      <c r="D663" s="38" t="s">
        <v>84</v>
      </c>
      <c r="E663" s="36">
        <v>14.0</v>
      </c>
      <c r="F663" s="36">
        <v>19.0</v>
      </c>
      <c r="G663" s="36" t="str">
        <f t="shared" si="28"/>
        <v>7.985659129</v>
      </c>
      <c r="H663" s="36"/>
      <c r="I663" s="36"/>
      <c r="J663" s="36"/>
      <c r="K663" s="36"/>
    </row>
    <row r="664">
      <c r="A664" s="37">
        <v>41502.0</v>
      </c>
      <c r="B664" s="36" t="s">
        <v>15</v>
      </c>
      <c r="C664" s="39" t="s">
        <v>82</v>
      </c>
      <c r="D664" s="38" t="s">
        <v>84</v>
      </c>
      <c r="E664" s="36">
        <v>15.0</v>
      </c>
      <c r="F664" s="36">
        <v>25.0</v>
      </c>
      <c r="G664" s="36" t="str">
        <f t="shared" si="28"/>
        <v>10.50744622</v>
      </c>
      <c r="H664" s="36"/>
      <c r="I664" s="36"/>
      <c r="J664" s="36"/>
      <c r="K664" s="36"/>
    </row>
    <row r="665">
      <c r="A665" s="37">
        <v>41502.0</v>
      </c>
      <c r="B665" s="36" t="s">
        <v>15</v>
      </c>
      <c r="C665" s="39" t="s">
        <v>82</v>
      </c>
      <c r="D665" s="38" t="s">
        <v>84</v>
      </c>
      <c r="E665" s="36">
        <v>16.0</v>
      </c>
      <c r="F665" s="36">
        <v>22.0</v>
      </c>
      <c r="G665" s="36" t="str">
        <f t="shared" si="28"/>
        <v>9.246552676</v>
      </c>
      <c r="H665" s="36"/>
      <c r="I665" s="36"/>
      <c r="J665" s="36"/>
      <c r="K665" s="36"/>
    </row>
    <row r="666">
      <c r="A666" s="37">
        <v>41502.0</v>
      </c>
      <c r="B666" s="36" t="s">
        <v>15</v>
      </c>
      <c r="C666" s="39" t="s">
        <v>82</v>
      </c>
      <c r="D666" s="38" t="s">
        <v>84</v>
      </c>
      <c r="E666" s="36">
        <v>17.0</v>
      </c>
      <c r="F666" s="36">
        <v>13.0</v>
      </c>
      <c r="G666" s="36" t="str">
        <f t="shared" si="28"/>
        <v>5.463872036</v>
      </c>
      <c r="H666" s="36"/>
      <c r="I666" s="36"/>
      <c r="J666" s="36"/>
      <c r="K666" s="36"/>
    </row>
    <row r="667">
      <c r="A667" s="37">
        <v>41502.0</v>
      </c>
      <c r="B667" s="36" t="s">
        <v>15</v>
      </c>
      <c r="C667" s="39" t="s">
        <v>82</v>
      </c>
      <c r="D667" s="38" t="s">
        <v>84</v>
      </c>
      <c r="E667" s="36">
        <v>18.0</v>
      </c>
      <c r="F667" s="36">
        <v>21.0</v>
      </c>
      <c r="G667" s="36" t="str">
        <f t="shared" si="28"/>
        <v>8.826254827</v>
      </c>
      <c r="H667" s="36"/>
      <c r="I667" s="36"/>
      <c r="J667" s="36"/>
      <c r="K667" s="36"/>
    </row>
    <row r="668">
      <c r="A668" s="37">
        <v>41502.0</v>
      </c>
      <c r="B668" s="36" t="s">
        <v>15</v>
      </c>
      <c r="C668" s="39" t="s">
        <v>82</v>
      </c>
      <c r="D668" s="38" t="s">
        <v>84</v>
      </c>
      <c r="E668" s="36">
        <v>19.0</v>
      </c>
      <c r="F668" s="36">
        <v>24.0</v>
      </c>
      <c r="G668" s="36" t="str">
        <f t="shared" si="28"/>
        <v>10.08714837</v>
      </c>
      <c r="H668" s="36"/>
      <c r="I668" s="36"/>
      <c r="J668" s="36"/>
      <c r="K668" s="36"/>
    </row>
    <row r="669">
      <c r="A669" s="37">
        <v>41502.0</v>
      </c>
      <c r="B669" s="36" t="s">
        <v>15</v>
      </c>
      <c r="C669" s="39" t="s">
        <v>82</v>
      </c>
      <c r="D669" s="38" t="s">
        <v>84</v>
      </c>
      <c r="E669" s="36">
        <v>20.0</v>
      </c>
      <c r="F669" s="36">
        <v>34.0</v>
      </c>
      <c r="G669" s="36" t="str">
        <f t="shared" si="28"/>
        <v>14.29012686</v>
      </c>
      <c r="H669" s="36"/>
      <c r="I669" s="36"/>
      <c r="J669" s="36"/>
      <c r="K669" s="36"/>
    </row>
    <row r="670">
      <c r="A670" s="37">
        <v>41502.0</v>
      </c>
      <c r="B670" s="36" t="s">
        <v>15</v>
      </c>
      <c r="C670" s="39" t="s">
        <v>82</v>
      </c>
      <c r="D670" s="38" t="s">
        <v>84</v>
      </c>
      <c r="E670" s="36">
        <v>21.0</v>
      </c>
      <c r="F670" s="36">
        <v>22.0</v>
      </c>
      <c r="G670" s="36" t="str">
        <f t="shared" si="28"/>
        <v>9.246552676</v>
      </c>
      <c r="H670" s="36"/>
      <c r="I670" s="36"/>
      <c r="J670" s="36"/>
      <c r="K670" s="36"/>
    </row>
    <row r="671">
      <c r="A671" s="37">
        <v>41502.0</v>
      </c>
      <c r="B671" s="36" t="s">
        <v>15</v>
      </c>
      <c r="C671" s="39" t="s">
        <v>82</v>
      </c>
      <c r="D671" s="38" t="s">
        <v>84</v>
      </c>
      <c r="E671" s="36">
        <v>22.0</v>
      </c>
      <c r="F671" s="36">
        <v>22.0</v>
      </c>
      <c r="G671" s="36" t="str">
        <f t="shared" si="28"/>
        <v>9.246552676</v>
      </c>
      <c r="H671" s="36"/>
      <c r="I671" s="36"/>
      <c r="J671" s="36"/>
      <c r="K671" s="36"/>
    </row>
    <row r="672">
      <c r="A672" s="37">
        <v>41502.0</v>
      </c>
      <c r="B672" s="36" t="s">
        <v>15</v>
      </c>
      <c r="C672" s="39" t="s">
        <v>82</v>
      </c>
      <c r="D672" s="38" t="s">
        <v>84</v>
      </c>
      <c r="E672" s="36">
        <v>23.0</v>
      </c>
      <c r="F672" s="36">
        <v>23.0</v>
      </c>
      <c r="G672" s="36" t="str">
        <f t="shared" si="28"/>
        <v>9.666850525</v>
      </c>
      <c r="H672" s="36"/>
      <c r="I672" s="36"/>
      <c r="J672" s="36"/>
      <c r="K672" s="36"/>
    </row>
    <row r="673">
      <c r="A673" s="37">
        <v>41502.0</v>
      </c>
      <c r="B673" s="36" t="s">
        <v>15</v>
      </c>
      <c r="C673" s="39" t="s">
        <v>82</v>
      </c>
      <c r="D673" s="38" t="s">
        <v>84</v>
      </c>
      <c r="E673" s="36">
        <v>24.0</v>
      </c>
      <c r="F673" s="36">
        <v>17.0</v>
      </c>
      <c r="G673" s="36" t="str">
        <f t="shared" si="28"/>
        <v>7.145063431</v>
      </c>
      <c r="H673" s="36"/>
      <c r="I673" s="36"/>
      <c r="J673" s="36"/>
      <c r="K673" s="36"/>
    </row>
    <row r="674">
      <c r="A674" s="37">
        <v>41502.0</v>
      </c>
      <c r="B674" s="36" t="s">
        <v>15</v>
      </c>
      <c r="C674" s="39" t="s">
        <v>82</v>
      </c>
      <c r="D674" s="38" t="s">
        <v>86</v>
      </c>
      <c r="E674" s="36">
        <v>1.0</v>
      </c>
      <c r="F674" s="36">
        <v>51.0</v>
      </c>
      <c r="G674" s="36" t="str">
        <f t="shared" ref="G674:G697" si="29">0.3866057839*F674</f>
        <v>19.71689498</v>
      </c>
      <c r="H674" s="36"/>
      <c r="I674" s="36"/>
      <c r="J674" s="36"/>
      <c r="K674" s="36"/>
    </row>
    <row r="675">
      <c r="A675" s="37">
        <v>41502.0</v>
      </c>
      <c r="B675" s="36" t="s">
        <v>15</v>
      </c>
      <c r="C675" s="39" t="s">
        <v>82</v>
      </c>
      <c r="D675" s="38" t="s">
        <v>86</v>
      </c>
      <c r="E675" s="36">
        <v>2.0</v>
      </c>
      <c r="F675" s="36">
        <v>30.0</v>
      </c>
      <c r="G675" s="36" t="str">
        <f t="shared" si="29"/>
        <v>11.59817352</v>
      </c>
      <c r="H675" s="36"/>
      <c r="I675" s="36"/>
      <c r="J675" s="36"/>
      <c r="K675" s="36"/>
    </row>
    <row r="676">
      <c r="A676" s="37">
        <v>41502.0</v>
      </c>
      <c r="B676" s="36" t="s">
        <v>15</v>
      </c>
      <c r="C676" s="39" t="s">
        <v>82</v>
      </c>
      <c r="D676" s="38" t="s">
        <v>86</v>
      </c>
      <c r="E676" s="36">
        <v>3.0</v>
      </c>
      <c r="F676" s="36">
        <v>32.0</v>
      </c>
      <c r="G676" s="36" t="str">
        <f t="shared" si="29"/>
        <v>12.37138508</v>
      </c>
      <c r="H676" s="36"/>
      <c r="I676" s="36"/>
      <c r="J676" s="36"/>
      <c r="K676" s="36"/>
    </row>
    <row r="677">
      <c r="A677" s="37">
        <v>41502.0</v>
      </c>
      <c r="B677" s="36" t="s">
        <v>15</v>
      </c>
      <c r="C677" s="39" t="s">
        <v>82</v>
      </c>
      <c r="D677" s="38" t="s">
        <v>86</v>
      </c>
      <c r="E677" s="36">
        <v>4.0</v>
      </c>
      <c r="F677" s="36">
        <v>17.0</v>
      </c>
      <c r="G677" s="36" t="str">
        <f t="shared" si="29"/>
        <v>6.572298326</v>
      </c>
      <c r="H677" s="36"/>
      <c r="I677" s="36"/>
      <c r="J677" s="36"/>
      <c r="K677" s="36"/>
    </row>
    <row r="678">
      <c r="A678" s="37">
        <v>41502.0</v>
      </c>
      <c r="B678" s="36" t="s">
        <v>15</v>
      </c>
      <c r="C678" s="39" t="s">
        <v>82</v>
      </c>
      <c r="D678" s="38" t="s">
        <v>86</v>
      </c>
      <c r="E678" s="36">
        <v>5.0</v>
      </c>
      <c r="F678" s="36">
        <v>39.0</v>
      </c>
      <c r="G678" s="36" t="str">
        <f t="shared" si="29"/>
        <v>15.07762557</v>
      </c>
      <c r="H678" s="36"/>
      <c r="I678" s="36"/>
      <c r="J678" s="36"/>
      <c r="K678" s="36"/>
    </row>
    <row r="679">
      <c r="A679" s="37">
        <v>41502.0</v>
      </c>
      <c r="B679" s="36" t="s">
        <v>15</v>
      </c>
      <c r="C679" s="39" t="s">
        <v>82</v>
      </c>
      <c r="D679" s="38" t="s">
        <v>86</v>
      </c>
      <c r="E679" s="36">
        <v>6.0</v>
      </c>
      <c r="F679" s="36">
        <v>31.0</v>
      </c>
      <c r="G679" s="36" t="str">
        <f t="shared" si="29"/>
        <v>11.9847793</v>
      </c>
      <c r="H679" s="36"/>
      <c r="I679" s="36"/>
      <c r="J679" s="36"/>
      <c r="K679" s="36"/>
    </row>
    <row r="680">
      <c r="A680" s="37">
        <v>41502.0</v>
      </c>
      <c r="B680" s="36" t="s">
        <v>15</v>
      </c>
      <c r="C680" s="39" t="s">
        <v>82</v>
      </c>
      <c r="D680" s="38" t="s">
        <v>86</v>
      </c>
      <c r="E680" s="36">
        <v>7.0</v>
      </c>
      <c r="F680" s="36">
        <v>21.0</v>
      </c>
      <c r="G680" s="36" t="str">
        <f t="shared" si="29"/>
        <v>8.118721462</v>
      </c>
      <c r="H680" s="36"/>
      <c r="I680" s="36"/>
      <c r="J680" s="36"/>
      <c r="K680" s="36"/>
    </row>
    <row r="681">
      <c r="A681" s="37">
        <v>41502.0</v>
      </c>
      <c r="B681" s="36" t="s">
        <v>15</v>
      </c>
      <c r="C681" s="39" t="s">
        <v>82</v>
      </c>
      <c r="D681" s="38" t="s">
        <v>86</v>
      </c>
      <c r="E681" s="36">
        <v>8.0</v>
      </c>
      <c r="F681" s="36">
        <v>23.0</v>
      </c>
      <c r="G681" s="36" t="str">
        <f t="shared" si="29"/>
        <v>8.89193303</v>
      </c>
      <c r="H681" s="36"/>
      <c r="I681" s="36"/>
      <c r="J681" s="36"/>
      <c r="K681" s="36"/>
    </row>
    <row r="682">
      <c r="A682" s="37">
        <v>41502.0</v>
      </c>
      <c r="B682" s="36" t="s">
        <v>15</v>
      </c>
      <c r="C682" s="39" t="s">
        <v>82</v>
      </c>
      <c r="D682" s="38" t="s">
        <v>86</v>
      </c>
      <c r="E682" s="36">
        <v>9.0</v>
      </c>
      <c r="F682" s="36">
        <v>17.0</v>
      </c>
      <c r="G682" s="36" t="str">
        <f t="shared" si="29"/>
        <v>6.572298326</v>
      </c>
      <c r="H682" s="36"/>
      <c r="I682" s="36"/>
      <c r="J682" s="36"/>
      <c r="K682" s="36"/>
    </row>
    <row r="683">
      <c r="A683" s="37">
        <v>41502.0</v>
      </c>
      <c r="B683" s="36" t="s">
        <v>15</v>
      </c>
      <c r="C683" s="39" t="s">
        <v>82</v>
      </c>
      <c r="D683" s="38" t="s">
        <v>86</v>
      </c>
      <c r="E683" s="36">
        <v>10.0</v>
      </c>
      <c r="F683" s="36">
        <v>53.0</v>
      </c>
      <c r="G683" s="36" t="str">
        <f t="shared" si="29"/>
        <v>20.49010655</v>
      </c>
      <c r="H683" s="36"/>
      <c r="I683" s="36"/>
      <c r="J683" s="36"/>
      <c r="K683" s="36"/>
    </row>
    <row r="684">
      <c r="A684" s="37">
        <v>41502.0</v>
      </c>
      <c r="B684" s="36" t="s">
        <v>15</v>
      </c>
      <c r="C684" s="39" t="s">
        <v>82</v>
      </c>
      <c r="D684" s="38" t="s">
        <v>86</v>
      </c>
      <c r="E684" s="36">
        <v>11.0</v>
      </c>
      <c r="F684" s="36">
        <v>34.0</v>
      </c>
      <c r="G684" s="36" t="str">
        <f t="shared" si="29"/>
        <v>13.14459665</v>
      </c>
      <c r="H684" s="36"/>
      <c r="I684" s="36"/>
      <c r="J684" s="36"/>
      <c r="K684" s="36"/>
    </row>
    <row r="685">
      <c r="A685" s="37">
        <v>41502.0</v>
      </c>
      <c r="B685" s="36" t="s">
        <v>15</v>
      </c>
      <c r="C685" s="39" t="s">
        <v>82</v>
      </c>
      <c r="D685" s="38" t="s">
        <v>86</v>
      </c>
      <c r="E685" s="36">
        <v>12.0</v>
      </c>
      <c r="F685" s="36">
        <v>18.0</v>
      </c>
      <c r="G685" s="36" t="str">
        <f t="shared" si="29"/>
        <v>6.95890411</v>
      </c>
      <c r="H685" s="36"/>
      <c r="I685" s="36"/>
      <c r="J685" s="36"/>
      <c r="K685" s="36"/>
    </row>
    <row r="686">
      <c r="A686" s="37">
        <v>41502.0</v>
      </c>
      <c r="B686" s="36" t="s">
        <v>15</v>
      </c>
      <c r="C686" s="39" t="s">
        <v>82</v>
      </c>
      <c r="D686" s="38" t="s">
        <v>86</v>
      </c>
      <c r="E686" s="36">
        <v>13.0</v>
      </c>
      <c r="F686" s="36">
        <v>24.0</v>
      </c>
      <c r="G686" s="36" t="str">
        <f t="shared" si="29"/>
        <v>9.278538814</v>
      </c>
      <c r="H686" s="36"/>
      <c r="I686" s="36"/>
      <c r="J686" s="36"/>
      <c r="K686" s="36"/>
    </row>
    <row r="687">
      <c r="A687" s="37">
        <v>41502.0</v>
      </c>
      <c r="B687" s="36" t="s">
        <v>15</v>
      </c>
      <c r="C687" s="39" t="s">
        <v>82</v>
      </c>
      <c r="D687" s="38" t="s">
        <v>86</v>
      </c>
      <c r="E687" s="36">
        <v>14.0</v>
      </c>
      <c r="F687" s="36">
        <v>31.0</v>
      </c>
      <c r="G687" s="36" t="str">
        <f t="shared" si="29"/>
        <v>11.9847793</v>
      </c>
      <c r="H687" s="36"/>
      <c r="I687" s="36"/>
      <c r="J687" s="36"/>
      <c r="K687" s="36"/>
    </row>
    <row r="688">
      <c r="A688" s="37">
        <v>41502.0</v>
      </c>
      <c r="B688" s="36" t="s">
        <v>15</v>
      </c>
      <c r="C688" s="39" t="s">
        <v>82</v>
      </c>
      <c r="D688" s="38" t="s">
        <v>86</v>
      </c>
      <c r="E688" s="36">
        <v>15.0</v>
      </c>
      <c r="F688" s="36">
        <v>25.0</v>
      </c>
      <c r="G688" s="36" t="str">
        <f t="shared" si="29"/>
        <v>9.665144598</v>
      </c>
      <c r="H688" s="36"/>
      <c r="I688" s="36"/>
      <c r="J688" s="36"/>
      <c r="K688" s="36"/>
    </row>
    <row r="689">
      <c r="A689" s="37">
        <v>41502.0</v>
      </c>
      <c r="B689" s="36" t="s">
        <v>15</v>
      </c>
      <c r="C689" s="39" t="s">
        <v>82</v>
      </c>
      <c r="D689" s="38" t="s">
        <v>86</v>
      </c>
      <c r="E689" s="36">
        <v>16.0</v>
      </c>
      <c r="F689" s="36">
        <v>21.0</v>
      </c>
      <c r="G689" s="36" t="str">
        <f t="shared" si="29"/>
        <v>8.118721462</v>
      </c>
      <c r="H689" s="36"/>
      <c r="I689" s="36"/>
      <c r="J689" s="36"/>
      <c r="K689" s="36"/>
    </row>
    <row r="690">
      <c r="A690" s="37">
        <v>41502.0</v>
      </c>
      <c r="B690" s="36" t="s">
        <v>15</v>
      </c>
      <c r="C690" s="39" t="s">
        <v>82</v>
      </c>
      <c r="D690" s="38" t="s">
        <v>86</v>
      </c>
      <c r="E690" s="36">
        <v>17.0</v>
      </c>
      <c r="F690" s="36">
        <v>46.0</v>
      </c>
      <c r="G690" s="36" t="str">
        <f t="shared" si="29"/>
        <v>17.78386606</v>
      </c>
      <c r="H690" s="36"/>
      <c r="I690" s="36"/>
      <c r="J690" s="36"/>
      <c r="K690" s="36"/>
    </row>
    <row r="691">
      <c r="A691" s="37">
        <v>41502.0</v>
      </c>
      <c r="B691" s="36" t="s">
        <v>15</v>
      </c>
      <c r="C691" s="39" t="s">
        <v>82</v>
      </c>
      <c r="D691" s="38" t="s">
        <v>86</v>
      </c>
      <c r="E691" s="36">
        <v>18.0</v>
      </c>
      <c r="F691" s="36">
        <v>22.0</v>
      </c>
      <c r="G691" s="36" t="str">
        <f t="shared" si="29"/>
        <v>8.505327246</v>
      </c>
      <c r="H691" s="36"/>
      <c r="I691" s="36"/>
      <c r="J691" s="36"/>
      <c r="K691" s="36"/>
    </row>
    <row r="692">
      <c r="A692" s="37">
        <v>41502.0</v>
      </c>
      <c r="B692" s="36" t="s">
        <v>15</v>
      </c>
      <c r="C692" s="39" t="s">
        <v>82</v>
      </c>
      <c r="D692" s="38" t="s">
        <v>86</v>
      </c>
      <c r="E692" s="36">
        <v>19.0</v>
      </c>
      <c r="F692" s="36">
        <v>27.0</v>
      </c>
      <c r="G692" s="36" t="str">
        <f t="shared" si="29"/>
        <v>10.43835617</v>
      </c>
      <c r="H692" s="36"/>
      <c r="I692" s="36"/>
      <c r="J692" s="36"/>
      <c r="K692" s="36"/>
    </row>
    <row r="693">
      <c r="A693" s="37">
        <v>41502.0</v>
      </c>
      <c r="B693" s="36" t="s">
        <v>15</v>
      </c>
      <c r="C693" s="39" t="s">
        <v>82</v>
      </c>
      <c r="D693" s="38" t="s">
        <v>86</v>
      </c>
      <c r="E693" s="36">
        <v>20.0</v>
      </c>
      <c r="F693" s="36">
        <v>27.0</v>
      </c>
      <c r="G693" s="36" t="str">
        <f t="shared" si="29"/>
        <v>10.43835617</v>
      </c>
      <c r="H693" s="36"/>
      <c r="I693" s="36"/>
      <c r="J693" s="36"/>
      <c r="K693" s="36"/>
    </row>
    <row r="694">
      <c r="A694" s="37">
        <v>41502.0</v>
      </c>
      <c r="B694" s="36" t="s">
        <v>15</v>
      </c>
      <c r="C694" s="39" t="s">
        <v>82</v>
      </c>
      <c r="D694" s="38" t="s">
        <v>86</v>
      </c>
      <c r="E694" s="36">
        <v>21.0</v>
      </c>
      <c r="F694" s="36">
        <v>27.0</v>
      </c>
      <c r="G694" s="36" t="str">
        <f t="shared" si="29"/>
        <v>10.43835617</v>
      </c>
      <c r="H694" s="36"/>
      <c r="I694" s="36"/>
      <c r="J694" s="36"/>
      <c r="K694" s="36"/>
    </row>
    <row r="695">
      <c r="A695" s="37">
        <v>41502.0</v>
      </c>
      <c r="B695" s="36" t="s">
        <v>15</v>
      </c>
      <c r="C695" s="39" t="s">
        <v>82</v>
      </c>
      <c r="D695" s="38" t="s">
        <v>86</v>
      </c>
      <c r="E695" s="36">
        <v>22.0</v>
      </c>
      <c r="F695" s="36">
        <v>19.0</v>
      </c>
      <c r="G695" s="36" t="str">
        <f t="shared" si="29"/>
        <v>7.345509894</v>
      </c>
      <c r="H695" s="36"/>
      <c r="I695" s="36"/>
      <c r="J695" s="36"/>
      <c r="K695" s="36"/>
    </row>
    <row r="696">
      <c r="A696" s="37">
        <v>41502.0</v>
      </c>
      <c r="B696" s="36" t="s">
        <v>15</v>
      </c>
      <c r="C696" s="39" t="s">
        <v>82</v>
      </c>
      <c r="D696" s="38" t="s">
        <v>86</v>
      </c>
      <c r="E696" s="36">
        <v>23.0</v>
      </c>
      <c r="F696" s="36">
        <v>27.0</v>
      </c>
      <c r="G696" s="36" t="str">
        <f t="shared" si="29"/>
        <v>10.43835617</v>
      </c>
      <c r="H696" s="36"/>
      <c r="I696" s="36"/>
      <c r="J696" s="36"/>
      <c r="K696" s="36"/>
    </row>
    <row r="697">
      <c r="A697" s="37">
        <v>41502.0</v>
      </c>
      <c r="B697" s="36" t="s">
        <v>15</v>
      </c>
      <c r="C697" s="39" t="s">
        <v>82</v>
      </c>
      <c r="D697" s="38" t="s">
        <v>86</v>
      </c>
      <c r="E697" s="36">
        <v>24.0</v>
      </c>
      <c r="F697" s="36">
        <v>39.0</v>
      </c>
      <c r="G697" s="36" t="str">
        <f t="shared" si="29"/>
        <v>15.07762557</v>
      </c>
      <c r="H697" s="36"/>
      <c r="I697" s="36"/>
      <c r="J697" s="36"/>
      <c r="K697" s="36"/>
    </row>
    <row r="698">
      <c r="A698" s="37">
        <v>41502.0</v>
      </c>
      <c r="B698" s="36" t="s">
        <v>15</v>
      </c>
      <c r="C698" s="39" t="s">
        <v>82</v>
      </c>
      <c r="D698" s="38" t="s">
        <v>87</v>
      </c>
      <c r="E698" s="36">
        <v>1.0</v>
      </c>
      <c r="F698" s="36">
        <v>38.0</v>
      </c>
      <c r="G698" s="36" t="str">
        <f t="shared" ref="G698:G721" si="30">0.3819548872*F698</f>
        <v>14.51428571</v>
      </c>
      <c r="H698" s="36"/>
      <c r="I698" s="36"/>
      <c r="J698" s="36"/>
      <c r="K698" s="36"/>
    </row>
    <row r="699">
      <c r="A699" s="37">
        <v>41502.0</v>
      </c>
      <c r="B699" s="36" t="s">
        <v>15</v>
      </c>
      <c r="C699" s="39" t="s">
        <v>82</v>
      </c>
      <c r="D699" s="38" t="s">
        <v>87</v>
      </c>
      <c r="E699" s="36">
        <v>2.0</v>
      </c>
      <c r="F699" s="36">
        <v>24.0</v>
      </c>
      <c r="G699" s="36" t="str">
        <f t="shared" si="30"/>
        <v>9.166917293</v>
      </c>
      <c r="H699" s="36"/>
      <c r="I699" s="36"/>
      <c r="J699" s="36"/>
      <c r="K699" s="36"/>
    </row>
    <row r="700">
      <c r="A700" s="37">
        <v>41502.0</v>
      </c>
      <c r="B700" s="36" t="s">
        <v>15</v>
      </c>
      <c r="C700" s="39" t="s">
        <v>82</v>
      </c>
      <c r="D700" s="38" t="s">
        <v>87</v>
      </c>
      <c r="E700" s="36">
        <v>3.0</v>
      </c>
      <c r="F700" s="36">
        <v>30.0</v>
      </c>
      <c r="G700" s="36" t="str">
        <f t="shared" si="30"/>
        <v>11.45864662</v>
      </c>
      <c r="H700" s="36"/>
      <c r="I700" s="36"/>
      <c r="J700" s="36"/>
      <c r="K700" s="36"/>
    </row>
    <row r="701">
      <c r="A701" s="37">
        <v>41502.0</v>
      </c>
      <c r="B701" s="36" t="s">
        <v>15</v>
      </c>
      <c r="C701" s="39" t="s">
        <v>82</v>
      </c>
      <c r="D701" s="38" t="s">
        <v>87</v>
      </c>
      <c r="E701" s="36">
        <v>4.0</v>
      </c>
      <c r="F701" s="36">
        <v>21.0</v>
      </c>
      <c r="G701" s="36" t="str">
        <f t="shared" si="30"/>
        <v>8.021052631</v>
      </c>
      <c r="H701" s="36"/>
      <c r="I701" s="36"/>
      <c r="J701" s="36"/>
      <c r="K701" s="36"/>
    </row>
    <row r="702">
      <c r="A702" s="37">
        <v>41502.0</v>
      </c>
      <c r="B702" s="36" t="s">
        <v>15</v>
      </c>
      <c r="C702" s="39" t="s">
        <v>82</v>
      </c>
      <c r="D702" s="38" t="s">
        <v>87</v>
      </c>
      <c r="E702" s="36">
        <v>5.0</v>
      </c>
      <c r="F702" s="36">
        <v>21.0</v>
      </c>
      <c r="G702" s="36" t="str">
        <f t="shared" si="30"/>
        <v>8.021052631</v>
      </c>
      <c r="H702" s="36"/>
      <c r="I702" s="36"/>
      <c r="J702" s="36"/>
      <c r="K702" s="36"/>
    </row>
    <row r="703">
      <c r="A703" s="37">
        <v>41502.0</v>
      </c>
      <c r="B703" s="36" t="s">
        <v>15</v>
      </c>
      <c r="C703" s="39" t="s">
        <v>82</v>
      </c>
      <c r="D703" s="38" t="s">
        <v>87</v>
      </c>
      <c r="E703" s="36">
        <v>6.0</v>
      </c>
      <c r="F703" s="36">
        <v>26.0</v>
      </c>
      <c r="G703" s="36" t="str">
        <f t="shared" si="30"/>
        <v>9.930827067</v>
      </c>
      <c r="H703" s="36"/>
      <c r="I703" s="36"/>
      <c r="J703" s="36"/>
      <c r="K703" s="36"/>
    </row>
    <row r="704">
      <c r="A704" s="37">
        <v>41502.0</v>
      </c>
      <c r="B704" s="36" t="s">
        <v>15</v>
      </c>
      <c r="C704" s="39" t="s">
        <v>82</v>
      </c>
      <c r="D704" s="38" t="s">
        <v>87</v>
      </c>
      <c r="E704" s="36">
        <v>7.0</v>
      </c>
      <c r="F704" s="36">
        <v>27.0</v>
      </c>
      <c r="G704" s="36" t="str">
        <f t="shared" si="30"/>
        <v>10.31278195</v>
      </c>
      <c r="H704" s="36"/>
      <c r="I704" s="36"/>
      <c r="J704" s="36"/>
      <c r="K704" s="36"/>
    </row>
    <row r="705">
      <c r="A705" s="37">
        <v>41502.0</v>
      </c>
      <c r="B705" s="36" t="s">
        <v>15</v>
      </c>
      <c r="C705" s="39" t="s">
        <v>82</v>
      </c>
      <c r="D705" s="38" t="s">
        <v>87</v>
      </c>
      <c r="E705" s="36">
        <v>8.0</v>
      </c>
      <c r="F705" s="36">
        <v>22.0</v>
      </c>
      <c r="G705" s="36" t="str">
        <f t="shared" si="30"/>
        <v>8.403007518</v>
      </c>
      <c r="H705" s="36"/>
      <c r="I705" s="36"/>
      <c r="J705" s="36"/>
      <c r="K705" s="36"/>
    </row>
    <row r="706">
      <c r="A706" s="37">
        <v>41502.0</v>
      </c>
      <c r="B706" s="36" t="s">
        <v>15</v>
      </c>
      <c r="C706" s="39" t="s">
        <v>82</v>
      </c>
      <c r="D706" s="38" t="s">
        <v>87</v>
      </c>
      <c r="E706" s="36">
        <v>9.0</v>
      </c>
      <c r="F706" s="36">
        <v>29.0</v>
      </c>
      <c r="G706" s="36" t="str">
        <f t="shared" si="30"/>
        <v>11.07669173</v>
      </c>
      <c r="H706" s="36"/>
      <c r="I706" s="36"/>
      <c r="J706" s="36"/>
      <c r="K706" s="36"/>
    </row>
    <row r="707">
      <c r="A707" s="37">
        <v>41502.0</v>
      </c>
      <c r="B707" s="36" t="s">
        <v>15</v>
      </c>
      <c r="C707" s="39" t="s">
        <v>82</v>
      </c>
      <c r="D707" s="38" t="s">
        <v>87</v>
      </c>
      <c r="E707" s="36">
        <v>10.0</v>
      </c>
      <c r="F707" s="36">
        <v>21.0</v>
      </c>
      <c r="G707" s="36" t="str">
        <f t="shared" si="30"/>
        <v>8.021052631</v>
      </c>
      <c r="H707" s="36"/>
      <c r="I707" s="36"/>
      <c r="J707" s="36"/>
      <c r="K707" s="36"/>
    </row>
    <row r="708">
      <c r="A708" s="37">
        <v>41502.0</v>
      </c>
      <c r="B708" s="36" t="s">
        <v>15</v>
      </c>
      <c r="C708" s="39" t="s">
        <v>82</v>
      </c>
      <c r="D708" s="38" t="s">
        <v>87</v>
      </c>
      <c r="E708" s="36">
        <v>11.0</v>
      </c>
      <c r="F708" s="36">
        <v>38.0</v>
      </c>
      <c r="G708" s="36" t="str">
        <f t="shared" si="30"/>
        <v>14.51428571</v>
      </c>
      <c r="H708" s="36"/>
      <c r="I708" s="36"/>
      <c r="J708" s="36"/>
      <c r="K708" s="36"/>
    </row>
    <row r="709">
      <c r="A709" s="37">
        <v>41502.0</v>
      </c>
      <c r="B709" s="36" t="s">
        <v>15</v>
      </c>
      <c r="C709" s="39" t="s">
        <v>82</v>
      </c>
      <c r="D709" s="38" t="s">
        <v>87</v>
      </c>
      <c r="E709" s="36">
        <v>12.0</v>
      </c>
      <c r="F709" s="36">
        <v>15.0</v>
      </c>
      <c r="G709" s="36" t="str">
        <f t="shared" si="30"/>
        <v>5.729323308</v>
      </c>
      <c r="H709" s="36"/>
      <c r="I709" s="36"/>
      <c r="J709" s="36"/>
      <c r="K709" s="36"/>
    </row>
    <row r="710">
      <c r="A710" s="37">
        <v>41502.0</v>
      </c>
      <c r="B710" s="36" t="s">
        <v>15</v>
      </c>
      <c r="C710" s="39" t="s">
        <v>82</v>
      </c>
      <c r="D710" s="38" t="s">
        <v>87</v>
      </c>
      <c r="E710" s="36">
        <v>13.0</v>
      </c>
      <c r="F710" s="36">
        <v>36.0</v>
      </c>
      <c r="G710" s="36" t="str">
        <f t="shared" si="30"/>
        <v>13.75037594</v>
      </c>
      <c r="H710" s="36"/>
      <c r="I710" s="36"/>
      <c r="J710" s="36"/>
      <c r="K710" s="36"/>
    </row>
    <row r="711">
      <c r="A711" s="37">
        <v>41502.0</v>
      </c>
      <c r="B711" s="36" t="s">
        <v>15</v>
      </c>
      <c r="C711" s="39" t="s">
        <v>82</v>
      </c>
      <c r="D711" s="38" t="s">
        <v>87</v>
      </c>
      <c r="E711" s="36">
        <v>14.0</v>
      </c>
      <c r="F711" s="36">
        <v>24.0</v>
      </c>
      <c r="G711" s="36" t="str">
        <f t="shared" si="30"/>
        <v>9.166917293</v>
      </c>
      <c r="H711" s="36"/>
      <c r="I711" s="36"/>
      <c r="J711" s="36"/>
      <c r="K711" s="36"/>
    </row>
    <row r="712">
      <c r="A712" s="37">
        <v>41502.0</v>
      </c>
      <c r="B712" s="36" t="s">
        <v>15</v>
      </c>
      <c r="C712" s="39" t="s">
        <v>82</v>
      </c>
      <c r="D712" s="38" t="s">
        <v>87</v>
      </c>
      <c r="E712" s="36">
        <v>15.0</v>
      </c>
      <c r="F712" s="36">
        <v>40.0</v>
      </c>
      <c r="G712" s="36" t="str">
        <f t="shared" si="30"/>
        <v>15.27819549</v>
      </c>
      <c r="H712" s="36"/>
      <c r="I712" s="36"/>
      <c r="J712" s="36"/>
      <c r="K712" s="36"/>
    </row>
    <row r="713">
      <c r="A713" s="37">
        <v>41502.0</v>
      </c>
      <c r="B713" s="36" t="s">
        <v>15</v>
      </c>
      <c r="C713" s="39" t="s">
        <v>82</v>
      </c>
      <c r="D713" s="38" t="s">
        <v>87</v>
      </c>
      <c r="E713" s="36">
        <v>16.0</v>
      </c>
      <c r="F713" s="36">
        <v>32.0</v>
      </c>
      <c r="G713" s="36" t="str">
        <f t="shared" si="30"/>
        <v>12.22255639</v>
      </c>
      <c r="H713" s="36"/>
      <c r="I713" s="36"/>
      <c r="J713" s="36"/>
      <c r="K713" s="36"/>
    </row>
    <row r="714">
      <c r="A714" s="37">
        <v>41502.0</v>
      </c>
      <c r="B714" s="36" t="s">
        <v>15</v>
      </c>
      <c r="C714" s="39" t="s">
        <v>82</v>
      </c>
      <c r="D714" s="38" t="s">
        <v>87</v>
      </c>
      <c r="E714" s="36">
        <v>17.0</v>
      </c>
      <c r="F714" s="36">
        <v>39.0</v>
      </c>
      <c r="G714" s="36" t="str">
        <f t="shared" si="30"/>
        <v>14.8962406</v>
      </c>
      <c r="H714" s="36"/>
      <c r="I714" s="36"/>
      <c r="J714" s="36"/>
      <c r="K714" s="36"/>
    </row>
    <row r="715">
      <c r="A715" s="37">
        <v>41502.0</v>
      </c>
      <c r="B715" s="36" t="s">
        <v>15</v>
      </c>
      <c r="C715" s="39" t="s">
        <v>82</v>
      </c>
      <c r="D715" s="38" t="s">
        <v>87</v>
      </c>
      <c r="E715" s="36">
        <v>18.0</v>
      </c>
      <c r="F715" s="36">
        <v>41.0</v>
      </c>
      <c r="G715" s="36" t="str">
        <f t="shared" si="30"/>
        <v>15.66015038</v>
      </c>
      <c r="H715" s="36"/>
      <c r="I715" s="36"/>
      <c r="J715" s="36"/>
      <c r="K715" s="36"/>
    </row>
    <row r="716">
      <c r="A716" s="37">
        <v>41502.0</v>
      </c>
      <c r="B716" s="36" t="s">
        <v>15</v>
      </c>
      <c r="C716" s="39" t="s">
        <v>82</v>
      </c>
      <c r="D716" s="38" t="s">
        <v>87</v>
      </c>
      <c r="E716" s="36">
        <v>19.0</v>
      </c>
      <c r="F716" s="36">
        <v>29.0</v>
      </c>
      <c r="G716" s="36" t="str">
        <f t="shared" si="30"/>
        <v>11.07669173</v>
      </c>
      <c r="H716" s="36"/>
      <c r="I716" s="36"/>
      <c r="J716" s="36"/>
      <c r="K716" s="36"/>
    </row>
    <row r="717">
      <c r="A717" s="37">
        <v>41502.0</v>
      </c>
      <c r="B717" s="36" t="s">
        <v>15</v>
      </c>
      <c r="C717" s="39" t="s">
        <v>82</v>
      </c>
      <c r="D717" s="38" t="s">
        <v>87</v>
      </c>
      <c r="E717" s="36">
        <v>20.0</v>
      </c>
      <c r="F717" s="36">
        <v>32.0</v>
      </c>
      <c r="G717" s="36" t="str">
        <f t="shared" si="30"/>
        <v>12.22255639</v>
      </c>
      <c r="H717" s="36"/>
      <c r="I717" s="36"/>
      <c r="J717" s="36"/>
      <c r="K717" s="36"/>
    </row>
    <row r="718">
      <c r="A718" s="37">
        <v>41502.0</v>
      </c>
      <c r="B718" s="36" t="s">
        <v>15</v>
      </c>
      <c r="C718" s="39" t="s">
        <v>82</v>
      </c>
      <c r="D718" s="38" t="s">
        <v>87</v>
      </c>
      <c r="E718" s="36">
        <v>21.0</v>
      </c>
      <c r="F718" s="36">
        <v>35.0</v>
      </c>
      <c r="G718" s="36" t="str">
        <f t="shared" si="30"/>
        <v>13.36842105</v>
      </c>
      <c r="H718" s="36"/>
      <c r="I718" s="36"/>
      <c r="J718" s="36"/>
      <c r="K718" s="36"/>
    </row>
    <row r="719">
      <c r="A719" s="37">
        <v>41502.0</v>
      </c>
      <c r="B719" s="36" t="s">
        <v>15</v>
      </c>
      <c r="C719" s="39" t="s">
        <v>82</v>
      </c>
      <c r="D719" s="38" t="s">
        <v>87</v>
      </c>
      <c r="E719" s="36">
        <v>22.0</v>
      </c>
      <c r="F719" s="36">
        <v>23.0</v>
      </c>
      <c r="G719" s="36" t="str">
        <f t="shared" si="30"/>
        <v>8.784962406</v>
      </c>
      <c r="H719" s="36"/>
      <c r="I719" s="36"/>
      <c r="J719" s="36"/>
      <c r="K719" s="36"/>
    </row>
    <row r="720">
      <c r="A720" s="37">
        <v>41502.0</v>
      </c>
      <c r="B720" s="36" t="s">
        <v>15</v>
      </c>
      <c r="C720" s="39" t="s">
        <v>82</v>
      </c>
      <c r="D720" s="38" t="s">
        <v>87</v>
      </c>
      <c r="E720" s="36">
        <v>23.0</v>
      </c>
      <c r="F720" s="36">
        <v>29.0</v>
      </c>
      <c r="G720" s="36" t="str">
        <f t="shared" si="30"/>
        <v>11.07669173</v>
      </c>
      <c r="H720" s="36"/>
      <c r="I720" s="36"/>
      <c r="J720" s="36"/>
      <c r="K720" s="36"/>
    </row>
    <row r="721">
      <c r="A721" s="37">
        <v>41502.0</v>
      </c>
      <c r="B721" s="36" t="s">
        <v>15</v>
      </c>
      <c r="C721" s="39" t="s">
        <v>82</v>
      </c>
      <c r="D721" s="38" t="s">
        <v>87</v>
      </c>
      <c r="E721" s="36">
        <v>24.0</v>
      </c>
      <c r="F721" s="36">
        <v>23.0</v>
      </c>
      <c r="G721" s="36" t="str">
        <f t="shared" si="30"/>
        <v>8.784962406</v>
      </c>
      <c r="H721" s="36"/>
      <c r="I721" s="36"/>
      <c r="J721" s="36"/>
      <c r="K721" s="36"/>
    </row>
    <row r="722">
      <c r="A722" s="37">
        <v>41502.0</v>
      </c>
      <c r="B722" s="36" t="s">
        <v>15</v>
      </c>
      <c r="C722" s="39" t="s">
        <v>82</v>
      </c>
      <c r="D722" s="38" t="s">
        <v>83</v>
      </c>
      <c r="E722" s="36">
        <v>1.0</v>
      </c>
      <c r="F722" s="36">
        <v>35.0</v>
      </c>
      <c r="G722" s="36" t="str">
        <f t="shared" ref="G722:G745" si="31">0.3759250123*F722</f>
        <v>13.15737543</v>
      </c>
      <c r="H722" s="36"/>
      <c r="I722" s="36"/>
      <c r="J722" s="36"/>
      <c r="K722" s="36"/>
    </row>
    <row r="723">
      <c r="A723" s="37">
        <v>41502.0</v>
      </c>
      <c r="B723" s="36" t="s">
        <v>15</v>
      </c>
      <c r="C723" s="39" t="s">
        <v>82</v>
      </c>
      <c r="D723" s="38" t="s">
        <v>83</v>
      </c>
      <c r="E723" s="36">
        <v>2.0</v>
      </c>
      <c r="F723" s="36">
        <v>27.0</v>
      </c>
      <c r="G723" s="36" t="str">
        <f t="shared" si="31"/>
        <v>10.14997533</v>
      </c>
      <c r="H723" s="36"/>
      <c r="I723" s="36"/>
      <c r="J723" s="36"/>
      <c r="K723" s="36"/>
    </row>
    <row r="724">
      <c r="A724" s="37">
        <v>41502.0</v>
      </c>
      <c r="B724" s="36" t="s">
        <v>15</v>
      </c>
      <c r="C724" s="39" t="s">
        <v>82</v>
      </c>
      <c r="D724" s="38" t="s">
        <v>83</v>
      </c>
      <c r="E724" s="36">
        <v>3.0</v>
      </c>
      <c r="F724" s="36">
        <v>26.0</v>
      </c>
      <c r="G724" s="36" t="str">
        <f t="shared" si="31"/>
        <v>9.77405032</v>
      </c>
      <c r="H724" s="36"/>
      <c r="I724" s="36"/>
      <c r="J724" s="36"/>
      <c r="K724" s="36"/>
    </row>
    <row r="725">
      <c r="A725" s="37">
        <v>41502.0</v>
      </c>
      <c r="B725" s="36" t="s">
        <v>15</v>
      </c>
      <c r="C725" s="39" t="s">
        <v>82</v>
      </c>
      <c r="D725" s="38" t="s">
        <v>83</v>
      </c>
      <c r="E725" s="36">
        <v>4.0</v>
      </c>
      <c r="F725" s="36">
        <v>27.0</v>
      </c>
      <c r="G725" s="36" t="str">
        <f t="shared" si="31"/>
        <v>10.14997533</v>
      </c>
      <c r="H725" s="36"/>
      <c r="I725" s="36"/>
      <c r="J725" s="36"/>
      <c r="K725" s="36"/>
    </row>
    <row r="726">
      <c r="A726" s="37">
        <v>41502.0</v>
      </c>
      <c r="B726" s="36" t="s">
        <v>15</v>
      </c>
      <c r="C726" s="39" t="s">
        <v>82</v>
      </c>
      <c r="D726" s="38" t="s">
        <v>83</v>
      </c>
      <c r="E726" s="36">
        <v>5.0</v>
      </c>
      <c r="F726" s="36">
        <v>39.0</v>
      </c>
      <c r="G726" s="36" t="str">
        <f t="shared" si="31"/>
        <v>14.66107548</v>
      </c>
      <c r="H726" s="36"/>
      <c r="I726" s="36"/>
      <c r="J726" s="36"/>
      <c r="K726" s="36"/>
    </row>
    <row r="727">
      <c r="A727" s="37">
        <v>41502.0</v>
      </c>
      <c r="B727" s="36" t="s">
        <v>15</v>
      </c>
      <c r="C727" s="39" t="s">
        <v>82</v>
      </c>
      <c r="D727" s="38" t="s">
        <v>83</v>
      </c>
      <c r="E727" s="36">
        <v>6.0</v>
      </c>
      <c r="F727" s="36">
        <v>32.0</v>
      </c>
      <c r="G727" s="36" t="str">
        <f t="shared" si="31"/>
        <v>12.02960039</v>
      </c>
      <c r="H727" s="36"/>
      <c r="I727" s="36"/>
      <c r="J727" s="36"/>
      <c r="K727" s="36"/>
    </row>
    <row r="728">
      <c r="A728" s="37">
        <v>41502.0</v>
      </c>
      <c r="B728" s="36" t="s">
        <v>15</v>
      </c>
      <c r="C728" s="39" t="s">
        <v>82</v>
      </c>
      <c r="D728" s="38" t="s">
        <v>83</v>
      </c>
      <c r="E728" s="36">
        <v>7.0</v>
      </c>
      <c r="F728" s="36">
        <v>25.0</v>
      </c>
      <c r="G728" s="36" t="str">
        <f t="shared" si="31"/>
        <v>9.398125308</v>
      </c>
      <c r="H728" s="36"/>
      <c r="I728" s="36"/>
      <c r="J728" s="36"/>
      <c r="K728" s="36"/>
    </row>
    <row r="729">
      <c r="A729" s="37">
        <v>41502.0</v>
      </c>
      <c r="B729" s="36" t="s">
        <v>15</v>
      </c>
      <c r="C729" s="39" t="s">
        <v>82</v>
      </c>
      <c r="D729" s="38" t="s">
        <v>83</v>
      </c>
      <c r="E729" s="36">
        <v>8.0</v>
      </c>
      <c r="F729" s="36">
        <v>21.0</v>
      </c>
      <c r="G729" s="36" t="str">
        <f t="shared" si="31"/>
        <v>7.894425258</v>
      </c>
      <c r="H729" s="36"/>
      <c r="I729" s="36"/>
      <c r="J729" s="36"/>
      <c r="K729" s="36"/>
    </row>
    <row r="730">
      <c r="A730" s="37">
        <v>41502.0</v>
      </c>
      <c r="B730" s="36" t="s">
        <v>15</v>
      </c>
      <c r="C730" s="39" t="s">
        <v>82</v>
      </c>
      <c r="D730" s="38" t="s">
        <v>83</v>
      </c>
      <c r="E730" s="36">
        <v>9.0</v>
      </c>
      <c r="F730" s="36">
        <v>27.0</v>
      </c>
      <c r="G730" s="36" t="str">
        <f t="shared" si="31"/>
        <v>10.14997533</v>
      </c>
      <c r="H730" s="36"/>
      <c r="I730" s="36"/>
      <c r="J730" s="36"/>
      <c r="K730" s="36"/>
    </row>
    <row r="731">
      <c r="A731" s="37">
        <v>41502.0</v>
      </c>
      <c r="B731" s="36" t="s">
        <v>15</v>
      </c>
      <c r="C731" s="39" t="s">
        <v>82</v>
      </c>
      <c r="D731" s="38" t="s">
        <v>83</v>
      </c>
      <c r="E731" s="36">
        <v>10.0</v>
      </c>
      <c r="F731" s="36">
        <v>38.0</v>
      </c>
      <c r="G731" s="36" t="str">
        <f t="shared" si="31"/>
        <v>14.28515047</v>
      </c>
      <c r="H731" s="36"/>
      <c r="I731" s="36"/>
      <c r="J731" s="36"/>
      <c r="K731" s="36"/>
    </row>
    <row r="732">
      <c r="A732" s="37">
        <v>41502.0</v>
      </c>
      <c r="B732" s="36" t="s">
        <v>15</v>
      </c>
      <c r="C732" s="39" t="s">
        <v>82</v>
      </c>
      <c r="D732" s="38" t="s">
        <v>83</v>
      </c>
      <c r="E732" s="36">
        <v>11.0</v>
      </c>
      <c r="F732" s="36">
        <v>40.0</v>
      </c>
      <c r="G732" s="36" t="str">
        <f t="shared" si="31"/>
        <v>15.03700049</v>
      </c>
      <c r="H732" s="36"/>
      <c r="I732" s="36"/>
      <c r="J732" s="36"/>
      <c r="K732" s="36"/>
    </row>
    <row r="733">
      <c r="A733" s="37">
        <v>41502.0</v>
      </c>
      <c r="B733" s="36" t="s">
        <v>15</v>
      </c>
      <c r="C733" s="39" t="s">
        <v>82</v>
      </c>
      <c r="D733" s="38" t="s">
        <v>83</v>
      </c>
      <c r="E733" s="36">
        <v>12.0</v>
      </c>
      <c r="F733" s="36">
        <v>25.0</v>
      </c>
      <c r="G733" s="36" t="str">
        <f t="shared" si="31"/>
        <v>9.398125308</v>
      </c>
      <c r="H733" s="36"/>
      <c r="I733" s="36"/>
      <c r="J733" s="36"/>
      <c r="K733" s="36"/>
    </row>
    <row r="734">
      <c r="A734" s="37">
        <v>41502.0</v>
      </c>
      <c r="B734" s="36" t="s">
        <v>15</v>
      </c>
      <c r="C734" s="39" t="s">
        <v>82</v>
      </c>
      <c r="D734" s="38" t="s">
        <v>83</v>
      </c>
      <c r="E734" s="36">
        <v>13.0</v>
      </c>
      <c r="F734" s="36">
        <v>39.0</v>
      </c>
      <c r="G734" s="36" t="str">
        <f t="shared" si="31"/>
        <v>14.66107548</v>
      </c>
      <c r="H734" s="36"/>
      <c r="I734" s="36"/>
      <c r="J734" s="36"/>
      <c r="K734" s="36"/>
    </row>
    <row r="735">
      <c r="A735" s="37">
        <v>41502.0</v>
      </c>
      <c r="B735" s="36" t="s">
        <v>15</v>
      </c>
      <c r="C735" s="39" t="s">
        <v>82</v>
      </c>
      <c r="D735" s="38" t="s">
        <v>83</v>
      </c>
      <c r="E735" s="36">
        <v>14.0</v>
      </c>
      <c r="F735" s="36">
        <v>29.0</v>
      </c>
      <c r="G735" s="36" t="str">
        <f t="shared" si="31"/>
        <v>10.90182536</v>
      </c>
      <c r="H735" s="36"/>
      <c r="I735" s="36"/>
      <c r="J735" s="36"/>
      <c r="K735" s="36"/>
    </row>
    <row r="736">
      <c r="A736" s="37">
        <v>41502.0</v>
      </c>
      <c r="B736" s="36" t="s">
        <v>15</v>
      </c>
      <c r="C736" s="39" t="s">
        <v>82</v>
      </c>
      <c r="D736" s="38" t="s">
        <v>83</v>
      </c>
      <c r="E736" s="36">
        <v>15.0</v>
      </c>
      <c r="F736" s="36">
        <v>47.0</v>
      </c>
      <c r="G736" s="36" t="str">
        <f t="shared" si="31"/>
        <v>17.66847558</v>
      </c>
      <c r="H736" s="36"/>
      <c r="I736" s="36"/>
      <c r="J736" s="36"/>
      <c r="K736" s="36"/>
    </row>
    <row r="737">
      <c r="A737" s="37">
        <v>41502.0</v>
      </c>
      <c r="B737" s="36" t="s">
        <v>15</v>
      </c>
      <c r="C737" s="39" t="s">
        <v>82</v>
      </c>
      <c r="D737" s="38" t="s">
        <v>83</v>
      </c>
      <c r="E737" s="36">
        <v>16.0</v>
      </c>
      <c r="F737" s="36">
        <v>34.0</v>
      </c>
      <c r="G737" s="36" t="str">
        <f t="shared" si="31"/>
        <v>12.78145042</v>
      </c>
      <c r="H737" s="36"/>
      <c r="I737" s="36"/>
      <c r="J737" s="36"/>
      <c r="K737" s="36"/>
    </row>
    <row r="738">
      <c r="A738" s="37">
        <v>41502.0</v>
      </c>
      <c r="B738" s="36" t="s">
        <v>15</v>
      </c>
      <c r="C738" s="39" t="s">
        <v>82</v>
      </c>
      <c r="D738" s="38" t="s">
        <v>83</v>
      </c>
      <c r="E738" s="36">
        <v>17.0</v>
      </c>
      <c r="F738" s="36">
        <v>35.0</v>
      </c>
      <c r="G738" s="36" t="str">
        <f t="shared" si="31"/>
        <v>13.15737543</v>
      </c>
      <c r="H738" s="36"/>
      <c r="I738" s="36"/>
      <c r="J738" s="36"/>
      <c r="K738" s="36"/>
    </row>
    <row r="739">
      <c r="A739" s="37">
        <v>41502.0</v>
      </c>
      <c r="B739" s="36" t="s">
        <v>15</v>
      </c>
      <c r="C739" s="39" t="s">
        <v>82</v>
      </c>
      <c r="D739" s="38" t="s">
        <v>83</v>
      </c>
      <c r="E739" s="36">
        <v>18.0</v>
      </c>
      <c r="F739" s="36">
        <v>31.0</v>
      </c>
      <c r="G739" s="36" t="str">
        <f t="shared" si="31"/>
        <v>11.65367538</v>
      </c>
      <c r="H739" s="36"/>
      <c r="I739" s="36"/>
      <c r="J739" s="36"/>
      <c r="K739" s="36"/>
    </row>
    <row r="740">
      <c r="A740" s="37">
        <v>41502.0</v>
      </c>
      <c r="B740" s="36" t="s">
        <v>15</v>
      </c>
      <c r="C740" s="39" t="s">
        <v>82</v>
      </c>
      <c r="D740" s="38" t="s">
        <v>83</v>
      </c>
      <c r="E740" s="36">
        <v>19.0</v>
      </c>
      <c r="F740" s="36">
        <v>23.0</v>
      </c>
      <c r="G740" s="36" t="str">
        <f t="shared" si="31"/>
        <v>8.646275283</v>
      </c>
      <c r="H740" s="36"/>
      <c r="I740" s="36"/>
      <c r="J740" s="36"/>
      <c r="K740" s="36"/>
    </row>
    <row r="741">
      <c r="A741" s="37">
        <v>41502.0</v>
      </c>
      <c r="B741" s="36" t="s">
        <v>15</v>
      </c>
      <c r="C741" s="39" t="s">
        <v>82</v>
      </c>
      <c r="D741" s="38" t="s">
        <v>83</v>
      </c>
      <c r="E741" s="36">
        <v>20.0</v>
      </c>
      <c r="F741" s="36">
        <v>23.0</v>
      </c>
      <c r="G741" s="36" t="str">
        <f t="shared" si="31"/>
        <v>8.646275283</v>
      </c>
      <c r="H741" s="36"/>
      <c r="I741" s="36"/>
      <c r="J741" s="36"/>
      <c r="K741" s="36"/>
    </row>
    <row r="742">
      <c r="A742" s="37">
        <v>41502.0</v>
      </c>
      <c r="B742" s="36" t="s">
        <v>15</v>
      </c>
      <c r="C742" s="39" t="s">
        <v>82</v>
      </c>
      <c r="D742" s="38" t="s">
        <v>83</v>
      </c>
      <c r="E742" s="36">
        <v>21.0</v>
      </c>
      <c r="F742" s="36">
        <v>28.0</v>
      </c>
      <c r="G742" s="36" t="str">
        <f t="shared" si="31"/>
        <v>10.52590034</v>
      </c>
      <c r="H742" s="36"/>
      <c r="I742" s="36"/>
      <c r="J742" s="36"/>
      <c r="K742" s="36"/>
    </row>
    <row r="743">
      <c r="A743" s="37">
        <v>41502.0</v>
      </c>
      <c r="B743" s="36" t="s">
        <v>15</v>
      </c>
      <c r="C743" s="39" t="s">
        <v>82</v>
      </c>
      <c r="D743" s="38" t="s">
        <v>83</v>
      </c>
      <c r="E743" s="36">
        <v>22.0</v>
      </c>
      <c r="F743" s="36">
        <v>21.0</v>
      </c>
      <c r="G743" s="36" t="str">
        <f t="shared" si="31"/>
        <v>7.894425258</v>
      </c>
      <c r="H743" s="36"/>
      <c r="I743" s="36"/>
      <c r="J743" s="36"/>
      <c r="K743" s="36"/>
    </row>
    <row r="744">
      <c r="A744" s="37">
        <v>41502.0</v>
      </c>
      <c r="B744" s="36" t="s">
        <v>15</v>
      </c>
      <c r="C744" s="39" t="s">
        <v>82</v>
      </c>
      <c r="D744" s="38" t="s">
        <v>83</v>
      </c>
      <c r="E744" s="36">
        <v>23.0</v>
      </c>
      <c r="F744" s="36">
        <v>32.0</v>
      </c>
      <c r="G744" s="36" t="str">
        <f t="shared" si="31"/>
        <v>12.02960039</v>
      </c>
      <c r="H744" s="36"/>
      <c r="I744" s="36"/>
      <c r="J744" s="36"/>
      <c r="K744" s="36"/>
    </row>
    <row r="745">
      <c r="A745" s="37">
        <v>41502.0</v>
      </c>
      <c r="B745" s="36" t="s">
        <v>15</v>
      </c>
      <c r="C745" s="39" t="s">
        <v>82</v>
      </c>
      <c r="D745" s="38" t="s">
        <v>83</v>
      </c>
      <c r="E745" s="36">
        <v>24.0</v>
      </c>
      <c r="F745" s="36">
        <v>29.0</v>
      </c>
      <c r="G745" s="36" t="str">
        <f t="shared" si="31"/>
        <v>10.90182536</v>
      </c>
      <c r="H745" s="36"/>
      <c r="I745" s="36"/>
      <c r="J745" s="36"/>
      <c r="K745" s="36"/>
    </row>
    <row r="746">
      <c r="A746" s="37">
        <v>41502.0</v>
      </c>
      <c r="B746" s="36" t="s">
        <v>15</v>
      </c>
      <c r="C746" s="39" t="s">
        <v>88</v>
      </c>
      <c r="D746" s="38" t="s">
        <v>86</v>
      </c>
      <c r="E746" s="36">
        <v>1.0</v>
      </c>
      <c r="F746" s="36">
        <v>32.0</v>
      </c>
      <c r="G746" s="36" t="str">
        <f t="shared" ref="G746:G769" si="32">0.4130081301*F746</f>
        <v>13.21626016</v>
      </c>
      <c r="H746" s="36"/>
      <c r="I746" s="36"/>
      <c r="J746" s="36"/>
      <c r="K746" s="36"/>
    </row>
    <row r="747">
      <c r="A747" s="37">
        <v>41502.0</v>
      </c>
      <c r="B747" s="36" t="s">
        <v>15</v>
      </c>
      <c r="C747" s="39" t="s">
        <v>88</v>
      </c>
      <c r="D747" s="38" t="s">
        <v>86</v>
      </c>
      <c r="E747" s="36">
        <v>2.0</v>
      </c>
      <c r="F747" s="36">
        <v>33.0</v>
      </c>
      <c r="G747" s="36" t="str">
        <f t="shared" si="32"/>
        <v>13.62926829</v>
      </c>
      <c r="H747" s="36"/>
      <c r="I747" s="36"/>
      <c r="J747" s="36"/>
      <c r="K747" s="36"/>
    </row>
    <row r="748">
      <c r="A748" s="37">
        <v>41502.0</v>
      </c>
      <c r="B748" s="36" t="s">
        <v>15</v>
      </c>
      <c r="C748" s="39" t="s">
        <v>88</v>
      </c>
      <c r="D748" s="38" t="s">
        <v>86</v>
      </c>
      <c r="E748" s="36">
        <v>3.0</v>
      </c>
      <c r="F748" s="36">
        <v>17.0</v>
      </c>
      <c r="G748" s="36" t="str">
        <f t="shared" si="32"/>
        <v>7.021138212</v>
      </c>
      <c r="H748" s="36"/>
      <c r="I748" s="36"/>
      <c r="J748" s="36"/>
      <c r="K748" s="36"/>
    </row>
    <row r="749">
      <c r="A749" s="37">
        <v>41502.0</v>
      </c>
      <c r="B749" s="36" t="s">
        <v>15</v>
      </c>
      <c r="C749" s="39" t="s">
        <v>88</v>
      </c>
      <c r="D749" s="38" t="s">
        <v>86</v>
      </c>
      <c r="E749" s="36">
        <v>4.0</v>
      </c>
      <c r="F749" s="36">
        <v>52.0</v>
      </c>
      <c r="G749" s="36" t="str">
        <f t="shared" si="32"/>
        <v>21.47642277</v>
      </c>
      <c r="H749" s="36"/>
      <c r="I749" s="36"/>
      <c r="J749" s="36"/>
      <c r="K749" s="36"/>
    </row>
    <row r="750">
      <c r="A750" s="37">
        <v>41502.0</v>
      </c>
      <c r="B750" s="36" t="s">
        <v>15</v>
      </c>
      <c r="C750" s="39" t="s">
        <v>88</v>
      </c>
      <c r="D750" s="38" t="s">
        <v>86</v>
      </c>
      <c r="E750" s="36">
        <v>5.0</v>
      </c>
      <c r="F750" s="36">
        <v>9.0</v>
      </c>
      <c r="G750" s="36" t="str">
        <f t="shared" si="32"/>
        <v>3.717073171</v>
      </c>
      <c r="H750" s="36"/>
      <c r="I750" s="36"/>
      <c r="J750" s="36"/>
      <c r="K750" s="36"/>
    </row>
    <row r="751">
      <c r="A751" s="37">
        <v>41502.0</v>
      </c>
      <c r="B751" s="36" t="s">
        <v>15</v>
      </c>
      <c r="C751" s="39" t="s">
        <v>88</v>
      </c>
      <c r="D751" s="38" t="s">
        <v>86</v>
      </c>
      <c r="E751" s="36">
        <v>6.0</v>
      </c>
      <c r="F751" s="36">
        <v>17.0</v>
      </c>
      <c r="G751" s="36" t="str">
        <f t="shared" si="32"/>
        <v>7.021138212</v>
      </c>
      <c r="H751" s="36"/>
      <c r="I751" s="36"/>
      <c r="J751" s="36"/>
      <c r="K751" s="36"/>
    </row>
    <row r="752">
      <c r="A752" s="37">
        <v>41502.0</v>
      </c>
      <c r="B752" s="36" t="s">
        <v>15</v>
      </c>
      <c r="C752" s="39" t="s">
        <v>88</v>
      </c>
      <c r="D752" s="38" t="s">
        <v>86</v>
      </c>
      <c r="E752" s="36">
        <v>7.0</v>
      </c>
      <c r="F752" s="36">
        <v>30.0</v>
      </c>
      <c r="G752" s="36" t="str">
        <f t="shared" si="32"/>
        <v>12.3902439</v>
      </c>
      <c r="H752" s="36"/>
      <c r="I752" s="36"/>
      <c r="J752" s="36"/>
      <c r="K752" s="36"/>
    </row>
    <row r="753">
      <c r="A753" s="37">
        <v>41502.0</v>
      </c>
      <c r="B753" s="36" t="s">
        <v>15</v>
      </c>
      <c r="C753" s="39" t="s">
        <v>88</v>
      </c>
      <c r="D753" s="38" t="s">
        <v>86</v>
      </c>
      <c r="E753" s="36">
        <v>8.0</v>
      </c>
      <c r="F753" s="36">
        <v>45.0</v>
      </c>
      <c r="G753" s="36" t="str">
        <f t="shared" si="32"/>
        <v>18.58536585</v>
      </c>
      <c r="H753" s="36"/>
      <c r="I753" s="36"/>
      <c r="J753" s="36"/>
      <c r="K753" s="36"/>
    </row>
    <row r="754">
      <c r="A754" s="37">
        <v>41502.0</v>
      </c>
      <c r="B754" s="36" t="s">
        <v>15</v>
      </c>
      <c r="C754" s="39" t="s">
        <v>88</v>
      </c>
      <c r="D754" s="38" t="s">
        <v>86</v>
      </c>
      <c r="E754" s="36">
        <v>9.0</v>
      </c>
      <c r="F754" s="36">
        <v>27.0</v>
      </c>
      <c r="G754" s="36" t="str">
        <f t="shared" si="32"/>
        <v>11.15121951</v>
      </c>
      <c r="H754" s="36"/>
      <c r="I754" s="36"/>
      <c r="J754" s="36"/>
      <c r="K754" s="36"/>
    </row>
    <row r="755">
      <c r="A755" s="37">
        <v>41502.0</v>
      </c>
      <c r="B755" s="36" t="s">
        <v>15</v>
      </c>
      <c r="C755" s="39" t="s">
        <v>88</v>
      </c>
      <c r="D755" s="38" t="s">
        <v>86</v>
      </c>
      <c r="E755" s="36">
        <v>10.0</v>
      </c>
      <c r="F755" s="36">
        <v>25.0</v>
      </c>
      <c r="G755" s="36" t="str">
        <f t="shared" si="32"/>
        <v>10.32520325</v>
      </c>
      <c r="H755" s="36"/>
      <c r="I755" s="36"/>
      <c r="J755" s="36"/>
      <c r="K755" s="36"/>
    </row>
    <row r="756">
      <c r="A756" s="37">
        <v>41502.0</v>
      </c>
      <c r="B756" s="36" t="s">
        <v>15</v>
      </c>
      <c r="C756" s="39" t="s">
        <v>88</v>
      </c>
      <c r="D756" s="38" t="s">
        <v>86</v>
      </c>
      <c r="E756" s="36">
        <v>11.0</v>
      </c>
      <c r="F756" s="36">
        <v>23.0</v>
      </c>
      <c r="G756" s="36" t="str">
        <f t="shared" si="32"/>
        <v>9.499186992</v>
      </c>
      <c r="H756" s="36"/>
      <c r="I756" s="36"/>
      <c r="J756" s="36"/>
      <c r="K756" s="36"/>
    </row>
    <row r="757">
      <c r="A757" s="37">
        <v>41502.0</v>
      </c>
      <c r="B757" s="36" t="s">
        <v>15</v>
      </c>
      <c r="C757" s="39" t="s">
        <v>88</v>
      </c>
      <c r="D757" s="38" t="s">
        <v>86</v>
      </c>
      <c r="E757" s="36">
        <v>12.0</v>
      </c>
      <c r="F757" s="36">
        <v>33.0</v>
      </c>
      <c r="G757" s="36" t="str">
        <f t="shared" si="32"/>
        <v>13.62926829</v>
      </c>
      <c r="H757" s="36"/>
      <c r="I757" s="36"/>
      <c r="J757" s="36"/>
      <c r="K757" s="36"/>
    </row>
    <row r="758">
      <c r="A758" s="37">
        <v>41502.0</v>
      </c>
      <c r="B758" s="36" t="s">
        <v>15</v>
      </c>
      <c r="C758" s="39" t="s">
        <v>88</v>
      </c>
      <c r="D758" s="38" t="s">
        <v>86</v>
      </c>
      <c r="E758" s="36">
        <v>13.0</v>
      </c>
      <c r="F758" s="36">
        <v>41.0</v>
      </c>
      <c r="G758" s="36" t="str">
        <f t="shared" si="32"/>
        <v>16.93333333</v>
      </c>
      <c r="H758" s="36"/>
      <c r="I758" s="36"/>
      <c r="J758" s="36"/>
      <c r="K758" s="36"/>
    </row>
    <row r="759">
      <c r="A759" s="37">
        <v>41502.0</v>
      </c>
      <c r="B759" s="36" t="s">
        <v>15</v>
      </c>
      <c r="C759" s="39" t="s">
        <v>88</v>
      </c>
      <c r="D759" s="38" t="s">
        <v>86</v>
      </c>
      <c r="E759" s="36">
        <v>14.0</v>
      </c>
      <c r="F759" s="36">
        <v>45.0</v>
      </c>
      <c r="G759" s="36" t="str">
        <f t="shared" si="32"/>
        <v>18.58536585</v>
      </c>
      <c r="H759" s="36"/>
      <c r="I759" s="36"/>
      <c r="J759" s="36"/>
      <c r="K759" s="36"/>
    </row>
    <row r="760">
      <c r="A760" s="37">
        <v>41502.0</v>
      </c>
      <c r="B760" s="36" t="s">
        <v>15</v>
      </c>
      <c r="C760" s="39" t="s">
        <v>88</v>
      </c>
      <c r="D760" s="38" t="s">
        <v>86</v>
      </c>
      <c r="E760" s="36">
        <v>15.0</v>
      </c>
      <c r="F760" s="36">
        <v>27.0</v>
      </c>
      <c r="G760" s="36" t="str">
        <f t="shared" si="32"/>
        <v>11.15121951</v>
      </c>
      <c r="H760" s="36"/>
      <c r="I760" s="36"/>
      <c r="J760" s="36"/>
      <c r="K760" s="36"/>
    </row>
    <row r="761">
      <c r="A761" s="37">
        <v>41502.0</v>
      </c>
      <c r="B761" s="36" t="s">
        <v>15</v>
      </c>
      <c r="C761" s="39" t="s">
        <v>88</v>
      </c>
      <c r="D761" s="38" t="s">
        <v>86</v>
      </c>
      <c r="E761" s="36">
        <v>16.0</v>
      </c>
      <c r="F761" s="36">
        <v>29.0</v>
      </c>
      <c r="G761" s="36" t="str">
        <f t="shared" si="32"/>
        <v>11.97723577</v>
      </c>
      <c r="H761" s="36"/>
      <c r="I761" s="36"/>
      <c r="J761" s="36"/>
      <c r="K761" s="36"/>
    </row>
    <row r="762">
      <c r="A762" s="37">
        <v>41502.0</v>
      </c>
      <c r="B762" s="36" t="s">
        <v>15</v>
      </c>
      <c r="C762" s="39" t="s">
        <v>88</v>
      </c>
      <c r="D762" s="38" t="s">
        <v>86</v>
      </c>
      <c r="E762" s="36">
        <v>17.0</v>
      </c>
      <c r="F762" s="36">
        <v>42.0</v>
      </c>
      <c r="G762" s="36" t="str">
        <f t="shared" si="32"/>
        <v>17.34634146</v>
      </c>
      <c r="H762" s="36"/>
      <c r="I762" s="36"/>
      <c r="J762" s="36"/>
      <c r="K762" s="36"/>
    </row>
    <row r="763">
      <c r="A763" s="37">
        <v>41502.0</v>
      </c>
      <c r="B763" s="36" t="s">
        <v>15</v>
      </c>
      <c r="C763" s="39" t="s">
        <v>88</v>
      </c>
      <c r="D763" s="38" t="s">
        <v>86</v>
      </c>
      <c r="E763" s="36">
        <v>18.0</v>
      </c>
      <c r="F763" s="36">
        <v>25.0</v>
      </c>
      <c r="G763" s="36" t="str">
        <f t="shared" si="32"/>
        <v>10.32520325</v>
      </c>
      <c r="H763" s="36"/>
      <c r="I763" s="36"/>
      <c r="J763" s="36"/>
      <c r="K763" s="36"/>
    </row>
    <row r="764">
      <c r="A764" s="37">
        <v>41502.0</v>
      </c>
      <c r="B764" s="36" t="s">
        <v>15</v>
      </c>
      <c r="C764" s="39" t="s">
        <v>88</v>
      </c>
      <c r="D764" s="38" t="s">
        <v>86</v>
      </c>
      <c r="E764" s="36">
        <v>19.0</v>
      </c>
      <c r="F764" s="36">
        <v>23.0</v>
      </c>
      <c r="G764" s="36" t="str">
        <f t="shared" si="32"/>
        <v>9.499186992</v>
      </c>
      <c r="H764" s="36"/>
      <c r="I764" s="36"/>
      <c r="J764" s="36"/>
      <c r="K764" s="36"/>
    </row>
    <row r="765">
      <c r="A765" s="37">
        <v>41502.0</v>
      </c>
      <c r="B765" s="36" t="s">
        <v>15</v>
      </c>
      <c r="C765" s="39" t="s">
        <v>88</v>
      </c>
      <c r="D765" s="38" t="s">
        <v>86</v>
      </c>
      <c r="E765" s="36">
        <v>20.0</v>
      </c>
      <c r="F765" s="36">
        <v>23.0</v>
      </c>
      <c r="G765" s="36" t="str">
        <f t="shared" si="32"/>
        <v>9.499186992</v>
      </c>
      <c r="H765" s="36"/>
      <c r="I765" s="36"/>
      <c r="J765" s="36"/>
      <c r="K765" s="36"/>
    </row>
    <row r="766">
      <c r="A766" s="37">
        <v>41502.0</v>
      </c>
      <c r="B766" s="36" t="s">
        <v>15</v>
      </c>
      <c r="C766" s="39" t="s">
        <v>88</v>
      </c>
      <c r="D766" s="38" t="s">
        <v>86</v>
      </c>
      <c r="E766" s="36">
        <v>21.0</v>
      </c>
      <c r="F766" s="36">
        <v>22.0</v>
      </c>
      <c r="G766" s="36" t="str">
        <f t="shared" si="32"/>
        <v>9.086178862</v>
      </c>
      <c r="H766" s="36"/>
      <c r="I766" s="36"/>
      <c r="J766" s="36"/>
      <c r="K766" s="36"/>
    </row>
    <row r="767">
      <c r="A767" s="37">
        <v>41502.0</v>
      </c>
      <c r="B767" s="36" t="s">
        <v>15</v>
      </c>
      <c r="C767" s="39" t="s">
        <v>88</v>
      </c>
      <c r="D767" s="38" t="s">
        <v>86</v>
      </c>
      <c r="E767" s="36">
        <v>22.0</v>
      </c>
      <c r="F767" s="36">
        <v>33.0</v>
      </c>
      <c r="G767" s="36" t="str">
        <f t="shared" si="32"/>
        <v>13.62926829</v>
      </c>
      <c r="H767" s="36"/>
      <c r="I767" s="36"/>
      <c r="J767" s="36"/>
      <c r="K767" s="36"/>
    </row>
    <row r="768">
      <c r="A768" s="37">
        <v>41502.0</v>
      </c>
      <c r="B768" s="36" t="s">
        <v>15</v>
      </c>
      <c r="C768" s="39" t="s">
        <v>88</v>
      </c>
      <c r="D768" s="38" t="s">
        <v>86</v>
      </c>
      <c r="E768" s="36">
        <v>23.0</v>
      </c>
      <c r="F768" s="36">
        <v>39.0</v>
      </c>
      <c r="G768" s="36" t="str">
        <f t="shared" si="32"/>
        <v>16.10731707</v>
      </c>
      <c r="H768" s="36"/>
      <c r="I768" s="36"/>
      <c r="J768" s="36"/>
      <c r="K768" s="36"/>
    </row>
    <row r="769">
      <c r="A769" s="37">
        <v>41502.0</v>
      </c>
      <c r="B769" s="36" t="s">
        <v>15</v>
      </c>
      <c r="C769" s="39" t="s">
        <v>88</v>
      </c>
      <c r="D769" s="38" t="s">
        <v>86</v>
      </c>
      <c r="E769" s="36">
        <v>24.0</v>
      </c>
      <c r="F769" s="36">
        <v>25.0</v>
      </c>
      <c r="G769" s="36" t="str">
        <f t="shared" si="32"/>
        <v>10.32520325</v>
      </c>
      <c r="H769" s="36"/>
      <c r="I769" s="36"/>
      <c r="J769" s="36"/>
      <c r="K769" s="36"/>
    </row>
    <row r="770">
      <c r="A770" s="37">
        <v>41502.0</v>
      </c>
      <c r="B770" s="36" t="s">
        <v>15</v>
      </c>
      <c r="C770" s="39" t="s">
        <v>88</v>
      </c>
      <c r="D770" s="38" t="s">
        <v>87</v>
      </c>
      <c r="E770" s="36">
        <v>1.0</v>
      </c>
      <c r="F770" s="36">
        <v>23.0</v>
      </c>
      <c r="G770" s="36" t="str">
        <f t="shared" ref="G770:G793" si="33">0.3766683144*F770</f>
        <v>8.663371231</v>
      </c>
      <c r="H770" s="36"/>
      <c r="I770" s="36"/>
      <c r="J770" s="36"/>
      <c r="K770" s="36"/>
    </row>
    <row r="771">
      <c r="A771" s="37">
        <v>41502.0</v>
      </c>
      <c r="B771" s="36" t="s">
        <v>15</v>
      </c>
      <c r="C771" s="39" t="s">
        <v>88</v>
      </c>
      <c r="D771" s="38" t="s">
        <v>87</v>
      </c>
      <c r="E771" s="36">
        <v>2.0</v>
      </c>
      <c r="F771" s="36">
        <v>21.0</v>
      </c>
      <c r="G771" s="36" t="str">
        <f t="shared" si="33"/>
        <v>7.910034602</v>
      </c>
      <c r="H771" s="36"/>
      <c r="I771" s="36"/>
      <c r="J771" s="36"/>
      <c r="K771" s="36"/>
    </row>
    <row r="772">
      <c r="A772" s="37">
        <v>41502.0</v>
      </c>
      <c r="B772" s="36" t="s">
        <v>15</v>
      </c>
      <c r="C772" s="39" t="s">
        <v>88</v>
      </c>
      <c r="D772" s="38" t="s">
        <v>87</v>
      </c>
      <c r="E772" s="36">
        <v>3.0</v>
      </c>
      <c r="F772" s="36">
        <v>24.0</v>
      </c>
      <c r="G772" s="36" t="str">
        <f t="shared" si="33"/>
        <v>9.040039546</v>
      </c>
      <c r="H772" s="36"/>
      <c r="I772" s="36"/>
      <c r="J772" s="36"/>
      <c r="K772" s="36"/>
    </row>
    <row r="773">
      <c r="A773" s="37">
        <v>41502.0</v>
      </c>
      <c r="B773" s="36" t="s">
        <v>15</v>
      </c>
      <c r="C773" s="39" t="s">
        <v>88</v>
      </c>
      <c r="D773" s="38" t="s">
        <v>87</v>
      </c>
      <c r="E773" s="36">
        <v>4.0</v>
      </c>
      <c r="F773" s="36">
        <v>20.0</v>
      </c>
      <c r="G773" s="36" t="str">
        <f t="shared" si="33"/>
        <v>7.533366288</v>
      </c>
      <c r="H773" s="36"/>
      <c r="I773" s="36"/>
      <c r="J773" s="36"/>
      <c r="K773" s="36"/>
    </row>
    <row r="774">
      <c r="A774" s="37">
        <v>41502.0</v>
      </c>
      <c r="B774" s="36" t="s">
        <v>15</v>
      </c>
      <c r="C774" s="39" t="s">
        <v>88</v>
      </c>
      <c r="D774" s="38" t="s">
        <v>87</v>
      </c>
      <c r="E774" s="36">
        <v>5.0</v>
      </c>
      <c r="F774" s="36">
        <v>21.0</v>
      </c>
      <c r="G774" s="36" t="str">
        <f t="shared" si="33"/>
        <v>7.910034602</v>
      </c>
      <c r="H774" s="36"/>
      <c r="I774" s="36"/>
      <c r="J774" s="36"/>
      <c r="K774" s="36"/>
    </row>
    <row r="775">
      <c r="A775" s="37">
        <v>41502.0</v>
      </c>
      <c r="B775" s="36" t="s">
        <v>15</v>
      </c>
      <c r="C775" s="39" t="s">
        <v>88</v>
      </c>
      <c r="D775" s="38" t="s">
        <v>87</v>
      </c>
      <c r="E775" s="36">
        <v>6.0</v>
      </c>
      <c r="F775" s="36">
        <v>19.0</v>
      </c>
      <c r="G775" s="36" t="str">
        <f t="shared" si="33"/>
        <v>7.156697974</v>
      </c>
      <c r="H775" s="36"/>
      <c r="I775" s="36"/>
      <c r="J775" s="36"/>
      <c r="K775" s="36"/>
    </row>
    <row r="776">
      <c r="A776" s="37">
        <v>41502.0</v>
      </c>
      <c r="B776" s="36" t="s">
        <v>15</v>
      </c>
      <c r="C776" s="39" t="s">
        <v>88</v>
      </c>
      <c r="D776" s="38" t="s">
        <v>87</v>
      </c>
      <c r="E776" s="36">
        <v>7.0</v>
      </c>
      <c r="F776" s="36">
        <v>20.0</v>
      </c>
      <c r="G776" s="36" t="str">
        <f t="shared" si="33"/>
        <v>7.533366288</v>
      </c>
      <c r="H776" s="36"/>
      <c r="I776" s="36"/>
      <c r="J776" s="36"/>
      <c r="K776" s="36"/>
    </row>
    <row r="777">
      <c r="A777" s="37">
        <v>41502.0</v>
      </c>
      <c r="B777" s="36" t="s">
        <v>15</v>
      </c>
      <c r="C777" s="39" t="s">
        <v>88</v>
      </c>
      <c r="D777" s="38" t="s">
        <v>87</v>
      </c>
      <c r="E777" s="36">
        <v>8.0</v>
      </c>
      <c r="F777" s="36">
        <v>51.0</v>
      </c>
      <c r="G777" s="36" t="str">
        <f t="shared" si="33"/>
        <v>19.21008403</v>
      </c>
      <c r="H777" s="36"/>
      <c r="I777" s="36"/>
      <c r="J777" s="36"/>
      <c r="K777" s="36"/>
    </row>
    <row r="778">
      <c r="A778" s="37">
        <v>41502.0</v>
      </c>
      <c r="B778" s="36" t="s">
        <v>15</v>
      </c>
      <c r="C778" s="39" t="s">
        <v>88</v>
      </c>
      <c r="D778" s="38" t="s">
        <v>87</v>
      </c>
      <c r="E778" s="36">
        <v>9.0</v>
      </c>
      <c r="F778" s="36">
        <v>24.0</v>
      </c>
      <c r="G778" s="36" t="str">
        <f t="shared" si="33"/>
        <v>9.040039546</v>
      </c>
      <c r="H778" s="36"/>
      <c r="I778" s="36"/>
      <c r="J778" s="36"/>
      <c r="K778" s="36"/>
    </row>
    <row r="779">
      <c r="A779" s="37">
        <v>41502.0</v>
      </c>
      <c r="B779" s="36" t="s">
        <v>15</v>
      </c>
      <c r="C779" s="39" t="s">
        <v>88</v>
      </c>
      <c r="D779" s="38" t="s">
        <v>87</v>
      </c>
      <c r="E779" s="36">
        <v>10.0</v>
      </c>
      <c r="F779" s="36">
        <v>26.0</v>
      </c>
      <c r="G779" s="36" t="str">
        <f t="shared" si="33"/>
        <v>9.793376174</v>
      </c>
      <c r="H779" s="36"/>
      <c r="I779" s="36"/>
      <c r="J779" s="36"/>
      <c r="K779" s="36"/>
    </row>
    <row r="780">
      <c r="A780" s="37">
        <v>41502.0</v>
      </c>
      <c r="B780" s="36" t="s">
        <v>15</v>
      </c>
      <c r="C780" s="39" t="s">
        <v>88</v>
      </c>
      <c r="D780" s="38" t="s">
        <v>87</v>
      </c>
      <c r="E780" s="36">
        <v>11.0</v>
      </c>
      <c r="F780" s="36">
        <v>29.0</v>
      </c>
      <c r="G780" s="36" t="str">
        <f t="shared" si="33"/>
        <v>10.92338112</v>
      </c>
      <c r="H780" s="36"/>
      <c r="I780" s="36"/>
      <c r="J780" s="36"/>
      <c r="K780" s="36"/>
    </row>
    <row r="781">
      <c r="A781" s="37">
        <v>41502.0</v>
      </c>
      <c r="B781" s="36" t="s">
        <v>15</v>
      </c>
      <c r="C781" s="39" t="s">
        <v>88</v>
      </c>
      <c r="D781" s="38" t="s">
        <v>87</v>
      </c>
      <c r="E781" s="36">
        <v>12.0</v>
      </c>
      <c r="F781" s="36">
        <v>27.0</v>
      </c>
      <c r="G781" s="36" t="str">
        <f t="shared" si="33"/>
        <v>10.17004449</v>
      </c>
      <c r="H781" s="36"/>
      <c r="I781" s="36"/>
      <c r="J781" s="36"/>
      <c r="K781" s="36"/>
    </row>
    <row r="782">
      <c r="A782" s="37">
        <v>41502.0</v>
      </c>
      <c r="B782" s="36" t="s">
        <v>15</v>
      </c>
      <c r="C782" s="39" t="s">
        <v>88</v>
      </c>
      <c r="D782" s="38" t="s">
        <v>87</v>
      </c>
      <c r="E782" s="36">
        <v>13.0</v>
      </c>
      <c r="F782" s="36">
        <v>12.0</v>
      </c>
      <c r="G782" s="36" t="str">
        <f t="shared" si="33"/>
        <v>4.520019773</v>
      </c>
      <c r="H782" s="36"/>
      <c r="I782" s="36"/>
      <c r="J782" s="36"/>
      <c r="K782" s="36"/>
    </row>
    <row r="783">
      <c r="A783" s="37">
        <v>41502.0</v>
      </c>
      <c r="B783" s="36" t="s">
        <v>15</v>
      </c>
      <c r="C783" s="39" t="s">
        <v>88</v>
      </c>
      <c r="D783" s="38" t="s">
        <v>87</v>
      </c>
      <c r="E783" s="36">
        <v>14.0</v>
      </c>
      <c r="F783" s="36">
        <v>54.0</v>
      </c>
      <c r="G783" s="36" t="str">
        <f t="shared" si="33"/>
        <v>20.34008898</v>
      </c>
      <c r="H783" s="36"/>
      <c r="I783" s="36"/>
      <c r="J783" s="36"/>
      <c r="K783" s="36"/>
    </row>
    <row r="784">
      <c r="A784" s="37">
        <v>41502.0</v>
      </c>
      <c r="B784" s="36" t="s">
        <v>15</v>
      </c>
      <c r="C784" s="39" t="s">
        <v>88</v>
      </c>
      <c r="D784" s="38" t="s">
        <v>87</v>
      </c>
      <c r="E784" s="36">
        <v>15.0</v>
      </c>
      <c r="F784" s="36">
        <v>54.0</v>
      </c>
      <c r="G784" s="36" t="str">
        <f t="shared" si="33"/>
        <v>20.34008898</v>
      </c>
      <c r="H784" s="36"/>
      <c r="I784" s="36"/>
      <c r="J784" s="36"/>
      <c r="K784" s="36"/>
    </row>
    <row r="785">
      <c r="A785" s="37">
        <v>41502.0</v>
      </c>
      <c r="B785" s="36" t="s">
        <v>15</v>
      </c>
      <c r="C785" s="39" t="s">
        <v>88</v>
      </c>
      <c r="D785" s="38" t="s">
        <v>87</v>
      </c>
      <c r="E785" s="36">
        <v>16.0</v>
      </c>
      <c r="F785" s="36">
        <v>49.0</v>
      </c>
      <c r="G785" s="36" t="str">
        <f t="shared" si="33"/>
        <v>18.45674741</v>
      </c>
      <c r="H785" s="36"/>
      <c r="I785" s="36"/>
      <c r="J785" s="36"/>
      <c r="K785" s="36"/>
    </row>
    <row r="786">
      <c r="A786" s="37">
        <v>41502.0</v>
      </c>
      <c r="B786" s="36" t="s">
        <v>15</v>
      </c>
      <c r="C786" s="39" t="s">
        <v>88</v>
      </c>
      <c r="D786" s="38" t="s">
        <v>87</v>
      </c>
      <c r="E786" s="36">
        <v>17.0</v>
      </c>
      <c r="F786" s="36">
        <v>38.0</v>
      </c>
      <c r="G786" s="36" t="str">
        <f t="shared" si="33"/>
        <v>14.31339595</v>
      </c>
      <c r="H786" s="36"/>
      <c r="I786" s="36"/>
      <c r="J786" s="36"/>
      <c r="K786" s="36"/>
    </row>
    <row r="787">
      <c r="A787" s="37">
        <v>41502.0</v>
      </c>
      <c r="B787" s="36" t="s">
        <v>15</v>
      </c>
      <c r="C787" s="39" t="s">
        <v>88</v>
      </c>
      <c r="D787" s="38" t="s">
        <v>87</v>
      </c>
      <c r="E787" s="36">
        <v>18.0</v>
      </c>
      <c r="F787" s="36">
        <v>31.0</v>
      </c>
      <c r="G787" s="36" t="str">
        <f t="shared" si="33"/>
        <v>11.67671775</v>
      </c>
      <c r="H787" s="36"/>
      <c r="I787" s="36"/>
      <c r="J787" s="36"/>
      <c r="K787" s="36"/>
    </row>
    <row r="788">
      <c r="A788" s="37">
        <v>41502.0</v>
      </c>
      <c r="B788" s="36" t="s">
        <v>15</v>
      </c>
      <c r="C788" s="39" t="s">
        <v>88</v>
      </c>
      <c r="D788" s="38" t="s">
        <v>87</v>
      </c>
      <c r="E788" s="36">
        <v>19.0</v>
      </c>
      <c r="F788" s="36">
        <v>28.0</v>
      </c>
      <c r="G788" s="36" t="str">
        <f t="shared" si="33"/>
        <v>10.5467128</v>
      </c>
      <c r="H788" s="36"/>
      <c r="I788" s="36"/>
      <c r="J788" s="36"/>
      <c r="K788" s="36"/>
    </row>
    <row r="789">
      <c r="A789" s="37">
        <v>41502.0</v>
      </c>
      <c r="B789" s="36" t="s">
        <v>15</v>
      </c>
      <c r="C789" s="39" t="s">
        <v>88</v>
      </c>
      <c r="D789" s="38" t="s">
        <v>87</v>
      </c>
      <c r="E789" s="36">
        <v>20.0</v>
      </c>
      <c r="F789" s="36">
        <v>44.0</v>
      </c>
      <c r="G789" s="36" t="str">
        <f t="shared" si="33"/>
        <v>16.57340583</v>
      </c>
      <c r="H789" s="36"/>
      <c r="I789" s="36"/>
      <c r="J789" s="36"/>
      <c r="K789" s="36"/>
    </row>
    <row r="790">
      <c r="A790" s="37">
        <v>41502.0</v>
      </c>
      <c r="B790" s="36" t="s">
        <v>15</v>
      </c>
      <c r="C790" s="39" t="s">
        <v>88</v>
      </c>
      <c r="D790" s="38" t="s">
        <v>87</v>
      </c>
      <c r="E790" s="36">
        <v>21.0</v>
      </c>
      <c r="F790" s="36">
        <v>38.0</v>
      </c>
      <c r="G790" s="36" t="str">
        <f t="shared" si="33"/>
        <v>14.31339595</v>
      </c>
      <c r="H790" s="36"/>
      <c r="I790" s="36"/>
      <c r="J790" s="36"/>
      <c r="K790" s="36"/>
    </row>
    <row r="791">
      <c r="A791" s="37">
        <v>41502.0</v>
      </c>
      <c r="B791" s="36" t="s">
        <v>15</v>
      </c>
      <c r="C791" s="39" t="s">
        <v>88</v>
      </c>
      <c r="D791" s="38" t="s">
        <v>87</v>
      </c>
      <c r="E791" s="36">
        <v>22.0</v>
      </c>
      <c r="F791" s="36">
        <v>32.0</v>
      </c>
      <c r="G791" s="36" t="str">
        <f t="shared" si="33"/>
        <v>12.05338606</v>
      </c>
      <c r="H791" s="36"/>
      <c r="I791" s="36"/>
      <c r="J791" s="36"/>
      <c r="K791" s="36"/>
    </row>
    <row r="792">
      <c r="A792" s="37">
        <v>41502.0</v>
      </c>
      <c r="B792" s="36" t="s">
        <v>15</v>
      </c>
      <c r="C792" s="39" t="s">
        <v>88</v>
      </c>
      <c r="D792" s="38" t="s">
        <v>87</v>
      </c>
      <c r="E792" s="36">
        <v>23.0</v>
      </c>
      <c r="F792" s="36">
        <v>32.0</v>
      </c>
      <c r="G792" s="36" t="str">
        <f t="shared" si="33"/>
        <v>12.05338606</v>
      </c>
      <c r="H792" s="36"/>
      <c r="I792" s="36"/>
      <c r="J792" s="36"/>
      <c r="K792" s="36"/>
    </row>
    <row r="793">
      <c r="A793" s="37">
        <v>41502.0</v>
      </c>
      <c r="B793" s="36" t="s">
        <v>15</v>
      </c>
      <c r="C793" s="39" t="s">
        <v>88</v>
      </c>
      <c r="D793" s="38" t="s">
        <v>87</v>
      </c>
      <c r="E793" s="36">
        <v>24.0</v>
      </c>
      <c r="F793" s="36">
        <v>19.0</v>
      </c>
      <c r="G793" s="36" t="str">
        <f t="shared" si="33"/>
        <v>7.156697974</v>
      </c>
      <c r="H793" s="36"/>
      <c r="I793" s="36"/>
      <c r="J793" s="36"/>
      <c r="K793" s="36"/>
    </row>
    <row r="794">
      <c r="A794" s="37">
        <v>41502.0</v>
      </c>
      <c r="B794" s="36" t="s">
        <v>15</v>
      </c>
      <c r="C794" s="39" t="s">
        <v>85</v>
      </c>
      <c r="D794" s="38" t="s">
        <v>84</v>
      </c>
      <c r="E794" s="36">
        <v>1.0</v>
      </c>
      <c r="F794" s="36">
        <v>38.0</v>
      </c>
      <c r="G794" s="36" t="str">
        <f t="shared" ref="G794:G817" si="34">0.358926048*F794</f>
        <v>13.63918982</v>
      </c>
      <c r="H794" s="36"/>
      <c r="I794" s="36"/>
      <c r="J794" s="36"/>
      <c r="K794" s="36"/>
    </row>
    <row r="795">
      <c r="A795" s="37">
        <v>41502.0</v>
      </c>
      <c r="B795" s="36" t="s">
        <v>15</v>
      </c>
      <c r="C795" s="39" t="s">
        <v>85</v>
      </c>
      <c r="D795" s="38" t="s">
        <v>84</v>
      </c>
      <c r="E795" s="36">
        <v>2.0</v>
      </c>
      <c r="F795" s="36">
        <v>32.0</v>
      </c>
      <c r="G795" s="36" t="str">
        <f t="shared" si="34"/>
        <v>11.48563354</v>
      </c>
      <c r="H795" s="36"/>
      <c r="I795" s="36"/>
      <c r="J795" s="36"/>
      <c r="K795" s="36"/>
    </row>
    <row r="796">
      <c r="A796" s="37">
        <v>41502.0</v>
      </c>
      <c r="B796" s="36" t="s">
        <v>15</v>
      </c>
      <c r="C796" s="39" t="s">
        <v>85</v>
      </c>
      <c r="D796" s="38" t="s">
        <v>84</v>
      </c>
      <c r="E796" s="36">
        <v>3.0</v>
      </c>
      <c r="F796" s="36">
        <v>21.0</v>
      </c>
      <c r="G796" s="36" t="str">
        <f t="shared" si="34"/>
        <v>7.537447008</v>
      </c>
      <c r="H796" s="36"/>
      <c r="I796" s="36"/>
      <c r="J796" s="36"/>
      <c r="K796" s="36"/>
    </row>
    <row r="797">
      <c r="A797" s="37">
        <v>41502.0</v>
      </c>
      <c r="B797" s="36" t="s">
        <v>15</v>
      </c>
      <c r="C797" s="39" t="s">
        <v>85</v>
      </c>
      <c r="D797" s="38" t="s">
        <v>84</v>
      </c>
      <c r="E797" s="36">
        <v>4.0</v>
      </c>
      <c r="F797" s="36">
        <v>23.0</v>
      </c>
      <c r="G797" s="36" t="str">
        <f t="shared" si="34"/>
        <v>8.255299104</v>
      </c>
      <c r="H797" s="36"/>
      <c r="I797" s="36"/>
      <c r="J797" s="36"/>
      <c r="K797" s="36"/>
    </row>
    <row r="798">
      <c r="A798" s="37">
        <v>41502.0</v>
      </c>
      <c r="B798" s="36" t="s">
        <v>15</v>
      </c>
      <c r="C798" s="39" t="s">
        <v>85</v>
      </c>
      <c r="D798" s="38" t="s">
        <v>84</v>
      </c>
      <c r="E798" s="36">
        <v>5.0</v>
      </c>
      <c r="F798" s="36">
        <v>24.0</v>
      </c>
      <c r="G798" s="36" t="str">
        <f t="shared" si="34"/>
        <v>8.614225152</v>
      </c>
      <c r="H798" s="36"/>
      <c r="I798" s="36"/>
      <c r="J798" s="36"/>
      <c r="K798" s="36"/>
    </row>
    <row r="799">
      <c r="A799" s="37">
        <v>41502.0</v>
      </c>
      <c r="B799" s="36" t="s">
        <v>15</v>
      </c>
      <c r="C799" s="39" t="s">
        <v>85</v>
      </c>
      <c r="D799" s="38" t="s">
        <v>84</v>
      </c>
      <c r="E799" s="36">
        <v>6.0</v>
      </c>
      <c r="F799" s="36">
        <v>28.0</v>
      </c>
      <c r="G799" s="36" t="str">
        <f t="shared" si="34"/>
        <v>10.04992934</v>
      </c>
      <c r="H799" s="36"/>
      <c r="I799" s="36"/>
      <c r="J799" s="36"/>
      <c r="K799" s="36"/>
    </row>
    <row r="800">
      <c r="A800" s="37">
        <v>41502.0</v>
      </c>
      <c r="B800" s="36" t="s">
        <v>15</v>
      </c>
      <c r="C800" s="39" t="s">
        <v>85</v>
      </c>
      <c r="D800" s="38" t="s">
        <v>84</v>
      </c>
      <c r="E800" s="36">
        <v>7.0</v>
      </c>
      <c r="F800" s="36">
        <v>32.0</v>
      </c>
      <c r="G800" s="36" t="str">
        <f t="shared" si="34"/>
        <v>11.48563354</v>
      </c>
      <c r="H800" s="36"/>
      <c r="I800" s="36"/>
      <c r="J800" s="36"/>
      <c r="K800" s="36"/>
    </row>
    <row r="801">
      <c r="A801" s="37">
        <v>41502.0</v>
      </c>
      <c r="B801" s="36" t="s">
        <v>15</v>
      </c>
      <c r="C801" s="39" t="s">
        <v>85</v>
      </c>
      <c r="D801" s="38" t="s">
        <v>84</v>
      </c>
      <c r="E801" s="36">
        <v>8.0</v>
      </c>
      <c r="F801" s="36">
        <v>24.0</v>
      </c>
      <c r="G801" s="36" t="str">
        <f t="shared" si="34"/>
        <v>8.614225152</v>
      </c>
      <c r="H801" s="36"/>
      <c r="I801" s="36"/>
      <c r="J801" s="36"/>
      <c r="K801" s="36"/>
    </row>
    <row r="802">
      <c r="A802" s="37">
        <v>41502.0</v>
      </c>
      <c r="B802" s="36" t="s">
        <v>15</v>
      </c>
      <c r="C802" s="39" t="s">
        <v>85</v>
      </c>
      <c r="D802" s="38" t="s">
        <v>84</v>
      </c>
      <c r="E802" s="36">
        <v>9.0</v>
      </c>
      <c r="F802" s="36">
        <v>26.0</v>
      </c>
      <c r="G802" s="36" t="str">
        <f t="shared" si="34"/>
        <v>9.332077248</v>
      </c>
      <c r="H802" s="36"/>
      <c r="I802" s="36"/>
      <c r="J802" s="36"/>
      <c r="K802" s="36"/>
    </row>
    <row r="803">
      <c r="A803" s="37">
        <v>41502.0</v>
      </c>
      <c r="B803" s="36" t="s">
        <v>15</v>
      </c>
      <c r="C803" s="39" t="s">
        <v>85</v>
      </c>
      <c r="D803" s="38" t="s">
        <v>84</v>
      </c>
      <c r="E803" s="36">
        <v>10.0</v>
      </c>
      <c r="F803" s="36">
        <v>41.0</v>
      </c>
      <c r="G803" s="36" t="str">
        <f t="shared" si="34"/>
        <v>14.71596797</v>
      </c>
      <c r="H803" s="36"/>
      <c r="I803" s="36"/>
      <c r="J803" s="36"/>
      <c r="K803" s="36"/>
    </row>
    <row r="804">
      <c r="A804" s="37">
        <v>41502.0</v>
      </c>
      <c r="B804" s="36" t="s">
        <v>15</v>
      </c>
      <c r="C804" s="39" t="s">
        <v>85</v>
      </c>
      <c r="D804" s="38" t="s">
        <v>84</v>
      </c>
      <c r="E804" s="36">
        <v>11.0</v>
      </c>
      <c r="F804" s="36">
        <v>32.0</v>
      </c>
      <c r="G804" s="36" t="str">
        <f t="shared" si="34"/>
        <v>11.48563354</v>
      </c>
      <c r="H804" s="36"/>
      <c r="I804" s="36"/>
      <c r="J804" s="36"/>
      <c r="K804" s="36"/>
    </row>
    <row r="805">
      <c r="A805" s="37">
        <v>41502.0</v>
      </c>
      <c r="B805" s="36" t="s">
        <v>15</v>
      </c>
      <c r="C805" s="39" t="s">
        <v>85</v>
      </c>
      <c r="D805" s="38" t="s">
        <v>84</v>
      </c>
      <c r="E805" s="36">
        <v>12.0</v>
      </c>
      <c r="F805" s="36">
        <v>25.0</v>
      </c>
      <c r="G805" s="36" t="str">
        <f t="shared" si="34"/>
        <v>8.9731512</v>
      </c>
      <c r="H805" s="36"/>
      <c r="I805" s="36"/>
      <c r="J805" s="36"/>
      <c r="K805" s="36"/>
    </row>
    <row r="806">
      <c r="A806" s="37">
        <v>41502.0</v>
      </c>
      <c r="B806" s="36" t="s">
        <v>15</v>
      </c>
      <c r="C806" s="39" t="s">
        <v>85</v>
      </c>
      <c r="D806" s="38" t="s">
        <v>84</v>
      </c>
      <c r="E806" s="36">
        <v>13.0</v>
      </c>
      <c r="F806" s="36">
        <v>31.0</v>
      </c>
      <c r="G806" s="36" t="str">
        <f t="shared" si="34"/>
        <v>11.12670749</v>
      </c>
      <c r="H806" s="36"/>
      <c r="I806" s="36"/>
      <c r="J806" s="36"/>
      <c r="K806" s="36"/>
    </row>
    <row r="807">
      <c r="A807" s="37">
        <v>41502.0</v>
      </c>
      <c r="B807" s="36" t="s">
        <v>15</v>
      </c>
      <c r="C807" s="39" t="s">
        <v>85</v>
      </c>
      <c r="D807" s="38" t="s">
        <v>84</v>
      </c>
      <c r="E807" s="36">
        <v>14.0</v>
      </c>
      <c r="F807" s="36">
        <v>31.0</v>
      </c>
      <c r="G807" s="36" t="str">
        <f t="shared" si="34"/>
        <v>11.12670749</v>
      </c>
      <c r="H807" s="36"/>
      <c r="I807" s="36"/>
      <c r="J807" s="36"/>
      <c r="K807" s="36"/>
    </row>
    <row r="808">
      <c r="A808" s="37">
        <v>41502.0</v>
      </c>
      <c r="B808" s="36" t="s">
        <v>15</v>
      </c>
      <c r="C808" s="39" t="s">
        <v>85</v>
      </c>
      <c r="D808" s="38" t="s">
        <v>84</v>
      </c>
      <c r="E808" s="36">
        <v>15.0</v>
      </c>
      <c r="F808" s="36">
        <v>25.0</v>
      </c>
      <c r="G808" s="36" t="str">
        <f t="shared" si="34"/>
        <v>8.9731512</v>
      </c>
      <c r="H808" s="36"/>
      <c r="I808" s="36"/>
      <c r="J808" s="36"/>
      <c r="K808" s="36"/>
    </row>
    <row r="809">
      <c r="A809" s="37">
        <v>41502.0</v>
      </c>
      <c r="B809" s="36" t="s">
        <v>15</v>
      </c>
      <c r="C809" s="39" t="s">
        <v>85</v>
      </c>
      <c r="D809" s="38" t="s">
        <v>84</v>
      </c>
      <c r="E809" s="36">
        <v>16.0</v>
      </c>
      <c r="F809" s="36">
        <v>25.0</v>
      </c>
      <c r="G809" s="36" t="str">
        <f t="shared" si="34"/>
        <v>8.9731512</v>
      </c>
      <c r="H809" s="36"/>
      <c r="I809" s="36"/>
      <c r="J809" s="36"/>
      <c r="K809" s="36"/>
    </row>
    <row r="810">
      <c r="A810" s="37">
        <v>41502.0</v>
      </c>
      <c r="B810" s="36" t="s">
        <v>15</v>
      </c>
      <c r="C810" s="39" t="s">
        <v>85</v>
      </c>
      <c r="D810" s="38" t="s">
        <v>84</v>
      </c>
      <c r="E810" s="36">
        <v>17.0</v>
      </c>
      <c r="F810" s="36">
        <v>30.0</v>
      </c>
      <c r="G810" s="36" t="str">
        <f t="shared" si="34"/>
        <v>10.76778144</v>
      </c>
      <c r="H810" s="36"/>
      <c r="I810" s="36"/>
      <c r="J810" s="36"/>
      <c r="K810" s="36"/>
    </row>
    <row r="811">
      <c r="A811" s="37">
        <v>41502.0</v>
      </c>
      <c r="B811" s="36" t="s">
        <v>15</v>
      </c>
      <c r="C811" s="39" t="s">
        <v>85</v>
      </c>
      <c r="D811" s="38" t="s">
        <v>84</v>
      </c>
      <c r="E811" s="36">
        <v>18.0</v>
      </c>
      <c r="F811" s="36">
        <v>17.0</v>
      </c>
      <c r="G811" s="36" t="str">
        <f t="shared" si="34"/>
        <v>6.101742816</v>
      </c>
      <c r="H811" s="36"/>
      <c r="I811" s="36"/>
      <c r="J811" s="36"/>
      <c r="K811" s="36"/>
    </row>
    <row r="812">
      <c r="A812" s="37">
        <v>41502.0</v>
      </c>
      <c r="B812" s="36" t="s">
        <v>15</v>
      </c>
      <c r="C812" s="39" t="s">
        <v>85</v>
      </c>
      <c r="D812" s="38" t="s">
        <v>84</v>
      </c>
      <c r="E812" s="36">
        <v>19.0</v>
      </c>
      <c r="F812" s="36">
        <v>28.0</v>
      </c>
      <c r="G812" s="36" t="str">
        <f t="shared" si="34"/>
        <v>10.04992934</v>
      </c>
      <c r="H812" s="36"/>
      <c r="I812" s="36"/>
      <c r="J812" s="36"/>
      <c r="K812" s="36"/>
    </row>
    <row r="813">
      <c r="A813" s="37">
        <v>41502.0</v>
      </c>
      <c r="B813" s="36" t="s">
        <v>15</v>
      </c>
      <c r="C813" s="39" t="s">
        <v>85</v>
      </c>
      <c r="D813" s="38" t="s">
        <v>84</v>
      </c>
      <c r="E813" s="36">
        <v>20.0</v>
      </c>
      <c r="F813" s="36">
        <v>24.0</v>
      </c>
      <c r="G813" s="36" t="str">
        <f t="shared" si="34"/>
        <v>8.614225152</v>
      </c>
      <c r="H813" s="36"/>
      <c r="I813" s="36"/>
      <c r="J813" s="36"/>
      <c r="K813" s="36"/>
    </row>
    <row r="814">
      <c r="A814" s="37">
        <v>41502.0</v>
      </c>
      <c r="B814" s="36" t="s">
        <v>15</v>
      </c>
      <c r="C814" s="39" t="s">
        <v>85</v>
      </c>
      <c r="D814" s="38" t="s">
        <v>84</v>
      </c>
      <c r="E814" s="36">
        <v>21.0</v>
      </c>
      <c r="F814" s="36">
        <v>31.0</v>
      </c>
      <c r="G814" s="36" t="str">
        <f t="shared" si="34"/>
        <v>11.12670749</v>
      </c>
      <c r="H814" s="36"/>
      <c r="I814" s="36"/>
      <c r="J814" s="36"/>
      <c r="K814" s="36"/>
    </row>
    <row r="815">
      <c r="A815" s="37">
        <v>41502.0</v>
      </c>
      <c r="B815" s="36" t="s">
        <v>15</v>
      </c>
      <c r="C815" s="39" t="s">
        <v>85</v>
      </c>
      <c r="D815" s="38" t="s">
        <v>84</v>
      </c>
      <c r="E815" s="36">
        <v>22.0</v>
      </c>
      <c r="F815" s="36">
        <v>25.0</v>
      </c>
      <c r="G815" s="36" t="str">
        <f t="shared" si="34"/>
        <v>8.9731512</v>
      </c>
      <c r="H815" s="36"/>
      <c r="I815" s="36"/>
      <c r="J815" s="36"/>
      <c r="K815" s="36"/>
    </row>
    <row r="816">
      <c r="A816" s="37">
        <v>41502.0</v>
      </c>
      <c r="B816" s="36" t="s">
        <v>15</v>
      </c>
      <c r="C816" s="39" t="s">
        <v>85</v>
      </c>
      <c r="D816" s="38" t="s">
        <v>84</v>
      </c>
      <c r="E816" s="36">
        <v>23.0</v>
      </c>
      <c r="F816" s="36">
        <v>21.0</v>
      </c>
      <c r="G816" s="36" t="str">
        <f t="shared" si="34"/>
        <v>7.537447008</v>
      </c>
      <c r="H816" s="36"/>
      <c r="I816" s="36"/>
      <c r="J816" s="36"/>
      <c r="K816" s="36"/>
    </row>
    <row r="817">
      <c r="A817" s="37">
        <v>41502.0</v>
      </c>
      <c r="B817" s="36" t="s">
        <v>15</v>
      </c>
      <c r="C817" s="39" t="s">
        <v>85</v>
      </c>
      <c r="D817" s="38" t="s">
        <v>84</v>
      </c>
      <c r="E817" s="36">
        <v>24.0</v>
      </c>
      <c r="F817" s="36">
        <v>30.0</v>
      </c>
      <c r="G817" s="36" t="str">
        <f t="shared" si="34"/>
        <v>10.76778144</v>
      </c>
      <c r="H817" s="36"/>
      <c r="I817" s="36"/>
      <c r="J817" s="36"/>
      <c r="K817" s="36"/>
    </row>
    <row r="818">
      <c r="A818" s="37">
        <v>41502.0</v>
      </c>
      <c r="B818" s="36" t="s">
        <v>15</v>
      </c>
      <c r="C818" s="39" t="s">
        <v>85</v>
      </c>
      <c r="D818" s="38" t="s">
        <v>83</v>
      </c>
      <c r="E818" s="36">
        <v>1.0</v>
      </c>
      <c r="F818" s="36">
        <v>30.0</v>
      </c>
      <c r="G818" s="36" t="str">
        <f t="shared" ref="G818:G841" si="35">0.3729809104*F818</f>
        <v>11.18942731</v>
      </c>
      <c r="H818" s="36"/>
      <c r="I818" s="36"/>
      <c r="J818" s="36"/>
      <c r="K818" s="36"/>
    </row>
    <row r="819">
      <c r="A819" s="37">
        <v>41502.0</v>
      </c>
      <c r="B819" s="36" t="s">
        <v>15</v>
      </c>
      <c r="C819" s="39" t="s">
        <v>85</v>
      </c>
      <c r="D819" s="38" t="s">
        <v>83</v>
      </c>
      <c r="E819" s="36">
        <v>2.0</v>
      </c>
      <c r="F819" s="36">
        <v>26.0</v>
      </c>
      <c r="G819" s="36" t="str">
        <f t="shared" si="35"/>
        <v>9.69750367</v>
      </c>
      <c r="H819" s="36"/>
      <c r="I819" s="36"/>
      <c r="J819" s="36"/>
      <c r="K819" s="36"/>
    </row>
    <row r="820">
      <c r="A820" s="37">
        <v>41502.0</v>
      </c>
      <c r="B820" s="36" t="s">
        <v>15</v>
      </c>
      <c r="C820" s="39" t="s">
        <v>85</v>
      </c>
      <c r="D820" s="38" t="s">
        <v>83</v>
      </c>
      <c r="E820" s="36">
        <v>3.0</v>
      </c>
      <c r="F820" s="36">
        <v>25.0</v>
      </c>
      <c r="G820" s="36" t="str">
        <f t="shared" si="35"/>
        <v>9.32452276</v>
      </c>
      <c r="H820" s="36"/>
      <c r="I820" s="36"/>
      <c r="J820" s="36"/>
      <c r="K820" s="36"/>
    </row>
    <row r="821">
      <c r="A821" s="37">
        <v>41502.0</v>
      </c>
      <c r="B821" s="36" t="s">
        <v>15</v>
      </c>
      <c r="C821" s="39" t="s">
        <v>85</v>
      </c>
      <c r="D821" s="38" t="s">
        <v>83</v>
      </c>
      <c r="E821" s="36">
        <v>4.0</v>
      </c>
      <c r="F821" s="36">
        <v>25.0</v>
      </c>
      <c r="G821" s="36" t="str">
        <f t="shared" si="35"/>
        <v>9.32452276</v>
      </c>
      <c r="H821" s="36"/>
      <c r="I821" s="36"/>
      <c r="J821" s="36"/>
      <c r="K821" s="36"/>
    </row>
    <row r="822">
      <c r="A822" s="37">
        <v>41502.0</v>
      </c>
      <c r="B822" s="36" t="s">
        <v>15</v>
      </c>
      <c r="C822" s="39" t="s">
        <v>85</v>
      </c>
      <c r="D822" s="38" t="s">
        <v>83</v>
      </c>
      <c r="E822" s="36">
        <v>5.0</v>
      </c>
      <c r="F822" s="36">
        <v>23.0</v>
      </c>
      <c r="G822" s="36" t="str">
        <f t="shared" si="35"/>
        <v>8.578560939</v>
      </c>
      <c r="H822" s="36"/>
      <c r="I822" s="36"/>
      <c r="J822" s="36"/>
      <c r="K822" s="36"/>
    </row>
    <row r="823">
      <c r="A823" s="37">
        <v>41502.0</v>
      </c>
      <c r="B823" s="36" t="s">
        <v>15</v>
      </c>
      <c r="C823" s="39" t="s">
        <v>85</v>
      </c>
      <c r="D823" s="38" t="s">
        <v>83</v>
      </c>
      <c r="E823" s="36">
        <v>6.0</v>
      </c>
      <c r="F823" s="36">
        <v>30.0</v>
      </c>
      <c r="G823" s="36" t="str">
        <f t="shared" si="35"/>
        <v>11.18942731</v>
      </c>
      <c r="H823" s="36"/>
      <c r="I823" s="36"/>
      <c r="J823" s="36"/>
      <c r="K823" s="36"/>
    </row>
    <row r="824">
      <c r="A824" s="37">
        <v>41502.0</v>
      </c>
      <c r="B824" s="36" t="s">
        <v>15</v>
      </c>
      <c r="C824" s="39" t="s">
        <v>85</v>
      </c>
      <c r="D824" s="38" t="s">
        <v>83</v>
      </c>
      <c r="E824" s="36">
        <v>7.0</v>
      </c>
      <c r="F824" s="36">
        <v>37.0</v>
      </c>
      <c r="G824" s="36" t="str">
        <f t="shared" si="35"/>
        <v>13.80029368</v>
      </c>
      <c r="H824" s="36"/>
      <c r="I824" s="36"/>
      <c r="J824" s="36"/>
      <c r="K824" s="36"/>
    </row>
    <row r="825">
      <c r="A825" s="37">
        <v>41502.0</v>
      </c>
      <c r="B825" s="36" t="s">
        <v>15</v>
      </c>
      <c r="C825" s="39" t="s">
        <v>85</v>
      </c>
      <c r="D825" s="38" t="s">
        <v>83</v>
      </c>
      <c r="E825" s="36">
        <v>8.0</v>
      </c>
      <c r="F825" s="36">
        <v>38.0</v>
      </c>
      <c r="G825" s="36" t="str">
        <f t="shared" si="35"/>
        <v>14.1732746</v>
      </c>
      <c r="H825" s="36"/>
      <c r="I825" s="36"/>
      <c r="J825" s="36"/>
      <c r="K825" s="36"/>
    </row>
    <row r="826">
      <c r="A826" s="37">
        <v>41502.0</v>
      </c>
      <c r="B826" s="36" t="s">
        <v>15</v>
      </c>
      <c r="C826" s="39" t="s">
        <v>85</v>
      </c>
      <c r="D826" s="38" t="s">
        <v>83</v>
      </c>
      <c r="E826" s="36">
        <v>9.0</v>
      </c>
      <c r="F826" s="36">
        <v>49.0</v>
      </c>
      <c r="G826" s="36" t="str">
        <f t="shared" si="35"/>
        <v>18.27606461</v>
      </c>
      <c r="H826" s="36"/>
      <c r="I826" s="36"/>
      <c r="J826" s="36"/>
      <c r="K826" s="36"/>
    </row>
    <row r="827">
      <c r="A827" s="37">
        <v>41502.0</v>
      </c>
      <c r="B827" s="36" t="s">
        <v>15</v>
      </c>
      <c r="C827" s="39" t="s">
        <v>85</v>
      </c>
      <c r="D827" s="38" t="s">
        <v>83</v>
      </c>
      <c r="E827" s="36">
        <v>10.0</v>
      </c>
      <c r="F827" s="36">
        <v>41.0</v>
      </c>
      <c r="G827" s="36" t="str">
        <f t="shared" si="35"/>
        <v>15.29221733</v>
      </c>
      <c r="H827" s="36"/>
      <c r="I827" s="36"/>
      <c r="J827" s="36"/>
      <c r="K827" s="36"/>
    </row>
    <row r="828">
      <c r="A828" s="37">
        <v>41502.0</v>
      </c>
      <c r="B828" s="36" t="s">
        <v>15</v>
      </c>
      <c r="C828" s="39" t="s">
        <v>85</v>
      </c>
      <c r="D828" s="38" t="s">
        <v>83</v>
      </c>
      <c r="E828" s="36">
        <v>11.0</v>
      </c>
      <c r="F828" s="36">
        <v>40.0</v>
      </c>
      <c r="G828" s="36" t="str">
        <f t="shared" si="35"/>
        <v>14.91923642</v>
      </c>
      <c r="H828" s="36"/>
      <c r="I828" s="36"/>
      <c r="J828" s="36"/>
      <c r="K828" s="36"/>
    </row>
    <row r="829">
      <c r="A829" s="37">
        <v>41502.0</v>
      </c>
      <c r="B829" s="36" t="s">
        <v>15</v>
      </c>
      <c r="C829" s="39" t="s">
        <v>85</v>
      </c>
      <c r="D829" s="38" t="s">
        <v>83</v>
      </c>
      <c r="E829" s="36">
        <v>12.0</v>
      </c>
      <c r="F829" s="36">
        <v>40.0</v>
      </c>
      <c r="G829" s="36" t="str">
        <f t="shared" si="35"/>
        <v>14.91923642</v>
      </c>
      <c r="H829" s="36"/>
      <c r="I829" s="36"/>
      <c r="J829" s="36"/>
      <c r="K829" s="36"/>
    </row>
    <row r="830">
      <c r="A830" s="37">
        <v>41502.0</v>
      </c>
      <c r="B830" s="36" t="s">
        <v>15</v>
      </c>
      <c r="C830" s="39" t="s">
        <v>85</v>
      </c>
      <c r="D830" s="38" t="s">
        <v>83</v>
      </c>
      <c r="E830" s="36">
        <v>13.0</v>
      </c>
      <c r="F830" s="36">
        <v>25.0</v>
      </c>
      <c r="G830" s="36" t="str">
        <f t="shared" si="35"/>
        <v>9.32452276</v>
      </c>
      <c r="H830" s="36"/>
      <c r="I830" s="36"/>
      <c r="J830" s="36"/>
      <c r="K830" s="36"/>
    </row>
    <row r="831">
      <c r="A831" s="37">
        <v>41502.0</v>
      </c>
      <c r="B831" s="36" t="s">
        <v>15</v>
      </c>
      <c r="C831" s="39" t="s">
        <v>85</v>
      </c>
      <c r="D831" s="38" t="s">
        <v>83</v>
      </c>
      <c r="E831" s="36">
        <v>14.0</v>
      </c>
      <c r="F831" s="36">
        <v>26.0</v>
      </c>
      <c r="G831" s="36" t="str">
        <f t="shared" si="35"/>
        <v>9.69750367</v>
      </c>
      <c r="H831" s="36"/>
      <c r="I831" s="36"/>
      <c r="J831" s="36"/>
      <c r="K831" s="36"/>
    </row>
    <row r="832">
      <c r="A832" s="37">
        <v>41502.0</v>
      </c>
      <c r="B832" s="36" t="s">
        <v>15</v>
      </c>
      <c r="C832" s="39" t="s">
        <v>85</v>
      </c>
      <c r="D832" s="38" t="s">
        <v>83</v>
      </c>
      <c r="E832" s="36">
        <v>15.0</v>
      </c>
      <c r="F832" s="36">
        <v>33.0</v>
      </c>
      <c r="G832" s="36" t="str">
        <f t="shared" si="35"/>
        <v>12.30837004</v>
      </c>
      <c r="H832" s="36"/>
      <c r="I832" s="36"/>
      <c r="J832" s="36"/>
      <c r="K832" s="36"/>
    </row>
    <row r="833">
      <c r="A833" s="37">
        <v>41502.0</v>
      </c>
      <c r="B833" s="36" t="s">
        <v>15</v>
      </c>
      <c r="C833" s="39" t="s">
        <v>85</v>
      </c>
      <c r="D833" s="38" t="s">
        <v>83</v>
      </c>
      <c r="E833" s="36">
        <v>16.0</v>
      </c>
      <c r="F833" s="36">
        <v>26.0</v>
      </c>
      <c r="G833" s="36" t="str">
        <f t="shared" si="35"/>
        <v>9.69750367</v>
      </c>
      <c r="H833" s="36"/>
      <c r="I833" s="36"/>
      <c r="J833" s="36"/>
      <c r="K833" s="36"/>
    </row>
    <row r="834">
      <c r="A834" s="37">
        <v>41502.0</v>
      </c>
      <c r="B834" s="36" t="s">
        <v>15</v>
      </c>
      <c r="C834" s="39" t="s">
        <v>85</v>
      </c>
      <c r="D834" s="38" t="s">
        <v>83</v>
      </c>
      <c r="E834" s="36">
        <v>17.0</v>
      </c>
      <c r="F834" s="36">
        <v>21.0</v>
      </c>
      <c r="G834" s="36" t="str">
        <f t="shared" si="35"/>
        <v>7.832599118</v>
      </c>
      <c r="H834" s="36"/>
      <c r="I834" s="36"/>
      <c r="J834" s="36"/>
      <c r="K834" s="36"/>
    </row>
    <row r="835">
      <c r="A835" s="37">
        <v>41502.0</v>
      </c>
      <c r="B835" s="36" t="s">
        <v>15</v>
      </c>
      <c r="C835" s="39" t="s">
        <v>85</v>
      </c>
      <c r="D835" s="38" t="s">
        <v>83</v>
      </c>
      <c r="E835" s="36">
        <v>18.0</v>
      </c>
      <c r="F835" s="36">
        <v>24.0</v>
      </c>
      <c r="G835" s="36" t="str">
        <f t="shared" si="35"/>
        <v>8.95154185</v>
      </c>
      <c r="H835" s="36"/>
      <c r="I835" s="36"/>
      <c r="J835" s="36"/>
      <c r="K835" s="36"/>
    </row>
    <row r="836">
      <c r="A836" s="37">
        <v>41502.0</v>
      </c>
      <c r="B836" s="36" t="s">
        <v>15</v>
      </c>
      <c r="C836" s="39" t="s">
        <v>85</v>
      </c>
      <c r="D836" s="38" t="s">
        <v>83</v>
      </c>
      <c r="E836" s="36">
        <v>19.0</v>
      </c>
      <c r="F836" s="36">
        <v>25.0</v>
      </c>
      <c r="G836" s="36" t="str">
        <f t="shared" si="35"/>
        <v>9.32452276</v>
      </c>
      <c r="H836" s="36"/>
      <c r="I836" s="36"/>
      <c r="J836" s="36"/>
      <c r="K836" s="36"/>
    </row>
    <row r="837">
      <c r="A837" s="37">
        <v>41502.0</v>
      </c>
      <c r="B837" s="36" t="s">
        <v>15</v>
      </c>
      <c r="C837" s="39" t="s">
        <v>85</v>
      </c>
      <c r="D837" s="38" t="s">
        <v>83</v>
      </c>
      <c r="E837" s="36">
        <v>20.0</v>
      </c>
      <c r="F837" s="36">
        <v>29.0</v>
      </c>
      <c r="G837" s="36" t="str">
        <f t="shared" si="35"/>
        <v>10.8164464</v>
      </c>
      <c r="H837" s="36"/>
      <c r="I837" s="36"/>
      <c r="J837" s="36"/>
      <c r="K837" s="36"/>
    </row>
    <row r="838">
      <c r="A838" s="37">
        <v>41502.0</v>
      </c>
      <c r="B838" s="36" t="s">
        <v>15</v>
      </c>
      <c r="C838" s="39" t="s">
        <v>85</v>
      </c>
      <c r="D838" s="38" t="s">
        <v>83</v>
      </c>
      <c r="E838" s="36">
        <v>21.0</v>
      </c>
      <c r="F838" s="36">
        <v>37.0</v>
      </c>
      <c r="G838" s="36" t="str">
        <f t="shared" si="35"/>
        <v>13.80029368</v>
      </c>
      <c r="H838" s="36"/>
      <c r="I838" s="36"/>
      <c r="J838" s="36"/>
      <c r="K838" s="36"/>
    </row>
    <row r="839">
      <c r="A839" s="37">
        <v>41502.0</v>
      </c>
      <c r="B839" s="36" t="s">
        <v>15</v>
      </c>
      <c r="C839" s="39" t="s">
        <v>85</v>
      </c>
      <c r="D839" s="38" t="s">
        <v>83</v>
      </c>
      <c r="E839" s="36">
        <v>22.0</v>
      </c>
      <c r="F839" s="36">
        <v>29.0</v>
      </c>
      <c r="G839" s="36" t="str">
        <f t="shared" si="35"/>
        <v>10.8164464</v>
      </c>
      <c r="H839" s="36"/>
      <c r="I839" s="36"/>
      <c r="J839" s="36"/>
      <c r="K839" s="36"/>
    </row>
    <row r="840">
      <c r="A840" s="37">
        <v>41502.0</v>
      </c>
      <c r="B840" s="36" t="s">
        <v>15</v>
      </c>
      <c r="C840" s="39" t="s">
        <v>85</v>
      </c>
      <c r="D840" s="38" t="s">
        <v>83</v>
      </c>
      <c r="E840" s="36">
        <v>23.0</v>
      </c>
      <c r="F840" s="36">
        <v>33.0</v>
      </c>
      <c r="G840" s="36" t="str">
        <f t="shared" si="35"/>
        <v>12.30837004</v>
      </c>
      <c r="H840" s="36"/>
      <c r="I840" s="36"/>
      <c r="J840" s="36"/>
      <c r="K840" s="36"/>
    </row>
    <row r="841">
      <c r="A841" s="37">
        <v>41502.0</v>
      </c>
      <c r="B841" s="36" t="s">
        <v>15</v>
      </c>
      <c r="C841" s="39" t="s">
        <v>85</v>
      </c>
      <c r="D841" s="38" t="s">
        <v>83</v>
      </c>
      <c r="E841" s="36">
        <v>24.0</v>
      </c>
      <c r="F841" s="36">
        <v>32.0</v>
      </c>
      <c r="G841" s="36" t="str">
        <f t="shared" si="35"/>
        <v>11.93538913</v>
      </c>
      <c r="H841" s="36"/>
      <c r="I841" s="36"/>
      <c r="J841" s="36"/>
      <c r="K841" s="36"/>
    </row>
    <row r="842">
      <c r="A842" s="37">
        <v>41502.0</v>
      </c>
      <c r="B842" s="36" t="s">
        <v>15</v>
      </c>
      <c r="C842" s="39" t="s">
        <v>88</v>
      </c>
      <c r="D842" s="38" t="s">
        <v>84</v>
      </c>
      <c r="E842" s="36">
        <v>1.0</v>
      </c>
      <c r="F842" s="36">
        <v>67.0</v>
      </c>
      <c r="G842" s="36" t="str">
        <f t="shared" ref="G842:G865" si="36">0.3513139696*F842</f>
        <v>23.53803596</v>
      </c>
      <c r="H842" s="36"/>
      <c r="I842" s="36"/>
      <c r="J842" s="36"/>
      <c r="K842" s="36"/>
    </row>
    <row r="843">
      <c r="A843" s="37">
        <v>41502.0</v>
      </c>
      <c r="B843" s="36" t="s">
        <v>15</v>
      </c>
      <c r="C843" s="39" t="s">
        <v>88</v>
      </c>
      <c r="D843" s="38" t="s">
        <v>84</v>
      </c>
      <c r="E843" s="36">
        <v>2.0</v>
      </c>
      <c r="F843" s="36">
        <v>37.0</v>
      </c>
      <c r="G843" s="36" t="str">
        <f t="shared" si="36"/>
        <v>12.99861688</v>
      </c>
      <c r="H843" s="36"/>
      <c r="I843" s="36"/>
      <c r="J843" s="36"/>
      <c r="K843" s="36"/>
    </row>
    <row r="844">
      <c r="A844" s="37">
        <v>41502.0</v>
      </c>
      <c r="B844" s="36" t="s">
        <v>15</v>
      </c>
      <c r="C844" s="39" t="s">
        <v>88</v>
      </c>
      <c r="D844" s="38" t="s">
        <v>84</v>
      </c>
      <c r="E844" s="36">
        <v>3.0</v>
      </c>
      <c r="F844" s="36">
        <v>25.0</v>
      </c>
      <c r="G844" s="36" t="str">
        <f t="shared" si="36"/>
        <v>8.78284924</v>
      </c>
      <c r="H844" s="36"/>
      <c r="I844" s="36"/>
      <c r="J844" s="36"/>
      <c r="K844" s="36"/>
    </row>
    <row r="845">
      <c r="A845" s="37">
        <v>41502.0</v>
      </c>
      <c r="B845" s="36" t="s">
        <v>15</v>
      </c>
      <c r="C845" s="39" t="s">
        <v>88</v>
      </c>
      <c r="D845" s="38" t="s">
        <v>84</v>
      </c>
      <c r="E845" s="36">
        <v>4.0</v>
      </c>
      <c r="F845" s="36">
        <v>36.0</v>
      </c>
      <c r="G845" s="36" t="str">
        <f t="shared" si="36"/>
        <v>12.64730291</v>
      </c>
      <c r="H845" s="36"/>
      <c r="I845" s="36"/>
      <c r="J845" s="36"/>
      <c r="K845" s="36"/>
    </row>
    <row r="846">
      <c r="A846" s="37">
        <v>41502.0</v>
      </c>
      <c r="B846" s="36" t="s">
        <v>15</v>
      </c>
      <c r="C846" s="39" t="s">
        <v>88</v>
      </c>
      <c r="D846" s="38" t="s">
        <v>84</v>
      </c>
      <c r="E846" s="36">
        <v>5.0</v>
      </c>
      <c r="F846" s="36">
        <v>22.0</v>
      </c>
      <c r="G846" s="36" t="str">
        <f t="shared" si="36"/>
        <v>7.728907331</v>
      </c>
      <c r="H846" s="36"/>
      <c r="I846" s="36"/>
      <c r="J846" s="36"/>
      <c r="K846" s="36"/>
    </row>
    <row r="847">
      <c r="A847" s="37">
        <v>41502.0</v>
      </c>
      <c r="B847" s="36" t="s">
        <v>15</v>
      </c>
      <c r="C847" s="39" t="s">
        <v>88</v>
      </c>
      <c r="D847" s="38" t="s">
        <v>84</v>
      </c>
      <c r="E847" s="36">
        <v>6.0</v>
      </c>
      <c r="F847" s="36">
        <v>44.0</v>
      </c>
      <c r="G847" s="36" t="str">
        <f t="shared" si="36"/>
        <v>15.45781466</v>
      </c>
      <c r="H847" s="36"/>
      <c r="I847" s="36"/>
      <c r="J847" s="36"/>
      <c r="K847" s="36"/>
    </row>
    <row r="848">
      <c r="A848" s="37">
        <v>41502.0</v>
      </c>
      <c r="B848" s="36" t="s">
        <v>15</v>
      </c>
      <c r="C848" s="39" t="s">
        <v>88</v>
      </c>
      <c r="D848" s="38" t="s">
        <v>84</v>
      </c>
      <c r="E848" s="36">
        <v>7.0</v>
      </c>
      <c r="F848" s="36">
        <v>24.0</v>
      </c>
      <c r="G848" s="36" t="str">
        <f t="shared" si="36"/>
        <v>8.43153527</v>
      </c>
      <c r="H848" s="36"/>
      <c r="I848" s="36"/>
      <c r="J848" s="36"/>
      <c r="K848" s="36"/>
    </row>
    <row r="849">
      <c r="A849" s="37">
        <v>41502.0</v>
      </c>
      <c r="B849" s="36" t="s">
        <v>15</v>
      </c>
      <c r="C849" s="39" t="s">
        <v>88</v>
      </c>
      <c r="D849" s="38" t="s">
        <v>84</v>
      </c>
      <c r="E849" s="36">
        <v>8.0</v>
      </c>
      <c r="F849" s="36">
        <v>34.0</v>
      </c>
      <c r="G849" s="36" t="str">
        <f t="shared" si="36"/>
        <v>11.94467497</v>
      </c>
      <c r="H849" s="36"/>
      <c r="I849" s="36"/>
      <c r="J849" s="36"/>
      <c r="K849" s="36"/>
    </row>
    <row r="850">
      <c r="A850" s="37">
        <v>41502.0</v>
      </c>
      <c r="B850" s="36" t="s">
        <v>15</v>
      </c>
      <c r="C850" s="39" t="s">
        <v>88</v>
      </c>
      <c r="D850" s="38" t="s">
        <v>84</v>
      </c>
      <c r="E850" s="36">
        <v>9.0</v>
      </c>
      <c r="F850" s="36">
        <v>29.0</v>
      </c>
      <c r="G850" s="36" t="str">
        <f t="shared" si="36"/>
        <v>10.18810512</v>
      </c>
      <c r="H850" s="36"/>
      <c r="I850" s="36"/>
      <c r="J850" s="36"/>
      <c r="K850" s="36"/>
    </row>
    <row r="851">
      <c r="A851" s="37">
        <v>41502.0</v>
      </c>
      <c r="B851" s="36" t="s">
        <v>15</v>
      </c>
      <c r="C851" s="39" t="s">
        <v>88</v>
      </c>
      <c r="D851" s="38" t="s">
        <v>84</v>
      </c>
      <c r="E851" s="36">
        <v>10.0</v>
      </c>
      <c r="F851" s="36">
        <v>40.0</v>
      </c>
      <c r="G851" s="36" t="str">
        <f t="shared" si="36"/>
        <v>14.05255878</v>
      </c>
      <c r="H851" s="36"/>
      <c r="I851" s="36"/>
      <c r="J851" s="36"/>
      <c r="K851" s="36"/>
    </row>
    <row r="852">
      <c r="A852" s="37">
        <v>41502.0</v>
      </c>
      <c r="B852" s="36" t="s">
        <v>15</v>
      </c>
      <c r="C852" s="39" t="s">
        <v>88</v>
      </c>
      <c r="D852" s="38" t="s">
        <v>84</v>
      </c>
      <c r="E852" s="36">
        <v>11.0</v>
      </c>
      <c r="F852" s="36">
        <v>49.0</v>
      </c>
      <c r="G852" s="36" t="str">
        <f t="shared" si="36"/>
        <v>17.21438451</v>
      </c>
      <c r="H852" s="36"/>
      <c r="I852" s="36"/>
      <c r="J852" s="36"/>
      <c r="K852" s="36"/>
    </row>
    <row r="853">
      <c r="A853" s="37">
        <v>41502.0</v>
      </c>
      <c r="B853" s="36" t="s">
        <v>15</v>
      </c>
      <c r="C853" s="39" t="s">
        <v>88</v>
      </c>
      <c r="D853" s="38" t="s">
        <v>84</v>
      </c>
      <c r="E853" s="36">
        <v>12.0</v>
      </c>
      <c r="F853" s="36">
        <v>35.0</v>
      </c>
      <c r="G853" s="36" t="str">
        <f t="shared" si="36"/>
        <v>12.29598894</v>
      </c>
      <c r="H853" s="36"/>
      <c r="I853" s="36"/>
      <c r="J853" s="36"/>
      <c r="K853" s="36"/>
    </row>
    <row r="854">
      <c r="A854" s="37">
        <v>41502.0</v>
      </c>
      <c r="B854" s="36" t="s">
        <v>15</v>
      </c>
      <c r="C854" s="39" t="s">
        <v>88</v>
      </c>
      <c r="D854" s="38" t="s">
        <v>84</v>
      </c>
      <c r="E854" s="36">
        <v>13.0</v>
      </c>
      <c r="F854" s="36">
        <v>42.0</v>
      </c>
      <c r="G854" s="36" t="str">
        <f t="shared" si="36"/>
        <v>14.75518672</v>
      </c>
      <c r="H854" s="36"/>
      <c r="I854" s="36"/>
      <c r="J854" s="36"/>
      <c r="K854" s="36"/>
    </row>
    <row r="855">
      <c r="A855" s="37">
        <v>41502.0</v>
      </c>
      <c r="B855" s="36" t="s">
        <v>15</v>
      </c>
      <c r="C855" s="39" t="s">
        <v>88</v>
      </c>
      <c r="D855" s="38" t="s">
        <v>84</v>
      </c>
      <c r="E855" s="36">
        <v>14.0</v>
      </c>
      <c r="F855" s="36">
        <v>31.0</v>
      </c>
      <c r="G855" s="36" t="str">
        <f t="shared" si="36"/>
        <v>10.89073306</v>
      </c>
      <c r="H855" s="36"/>
      <c r="I855" s="36"/>
      <c r="J855" s="36"/>
      <c r="K855" s="36"/>
    </row>
    <row r="856">
      <c r="A856" s="37">
        <v>41502.0</v>
      </c>
      <c r="B856" s="36" t="s">
        <v>15</v>
      </c>
      <c r="C856" s="39" t="s">
        <v>88</v>
      </c>
      <c r="D856" s="38" t="s">
        <v>84</v>
      </c>
      <c r="E856" s="36">
        <v>15.0</v>
      </c>
      <c r="F856" s="36">
        <v>24.0</v>
      </c>
      <c r="G856" s="36" t="str">
        <f t="shared" si="36"/>
        <v>8.43153527</v>
      </c>
      <c r="H856" s="36"/>
      <c r="I856" s="36"/>
      <c r="J856" s="36"/>
      <c r="K856" s="36"/>
    </row>
    <row r="857">
      <c r="A857" s="37">
        <v>41502.0</v>
      </c>
      <c r="B857" s="36" t="s">
        <v>15</v>
      </c>
      <c r="C857" s="39" t="s">
        <v>88</v>
      </c>
      <c r="D857" s="38" t="s">
        <v>84</v>
      </c>
      <c r="E857" s="36">
        <v>16.0</v>
      </c>
      <c r="F857" s="36">
        <v>34.0</v>
      </c>
      <c r="G857" s="36" t="str">
        <f t="shared" si="36"/>
        <v>11.94467497</v>
      </c>
      <c r="H857" s="36"/>
      <c r="I857" s="36"/>
      <c r="J857" s="36"/>
      <c r="K857" s="36"/>
    </row>
    <row r="858">
      <c r="A858" s="37">
        <v>41502.0</v>
      </c>
      <c r="B858" s="36" t="s">
        <v>15</v>
      </c>
      <c r="C858" s="39" t="s">
        <v>88</v>
      </c>
      <c r="D858" s="38" t="s">
        <v>84</v>
      </c>
      <c r="E858" s="36">
        <v>17.0</v>
      </c>
      <c r="F858" s="36">
        <v>26.0</v>
      </c>
      <c r="G858" s="36" t="str">
        <f t="shared" si="36"/>
        <v>9.13416321</v>
      </c>
      <c r="H858" s="36"/>
      <c r="I858" s="36"/>
      <c r="J858" s="36"/>
      <c r="K858" s="36"/>
    </row>
    <row r="859">
      <c r="A859" s="37">
        <v>41502.0</v>
      </c>
      <c r="B859" s="36" t="s">
        <v>15</v>
      </c>
      <c r="C859" s="39" t="s">
        <v>88</v>
      </c>
      <c r="D859" s="38" t="s">
        <v>84</v>
      </c>
      <c r="E859" s="36">
        <v>18.0</v>
      </c>
      <c r="F859" s="36">
        <v>54.0</v>
      </c>
      <c r="G859" s="36" t="str">
        <f t="shared" si="36"/>
        <v>18.97095436</v>
      </c>
      <c r="H859" s="36"/>
      <c r="I859" s="36"/>
      <c r="J859" s="36"/>
      <c r="K859" s="36"/>
    </row>
    <row r="860">
      <c r="A860" s="37">
        <v>41502.0</v>
      </c>
      <c r="B860" s="36" t="s">
        <v>15</v>
      </c>
      <c r="C860" s="39" t="s">
        <v>88</v>
      </c>
      <c r="D860" s="38" t="s">
        <v>84</v>
      </c>
      <c r="E860" s="36">
        <v>19.0</v>
      </c>
      <c r="F860" s="36">
        <v>32.0</v>
      </c>
      <c r="G860" s="36" t="str">
        <f t="shared" si="36"/>
        <v>11.24204703</v>
      </c>
      <c r="H860" s="36"/>
      <c r="I860" s="36"/>
      <c r="J860" s="36"/>
      <c r="K860" s="36"/>
    </row>
    <row r="861">
      <c r="A861" s="37">
        <v>41502.0</v>
      </c>
      <c r="B861" s="36" t="s">
        <v>15</v>
      </c>
      <c r="C861" s="39" t="s">
        <v>88</v>
      </c>
      <c r="D861" s="38" t="s">
        <v>84</v>
      </c>
      <c r="E861" s="36">
        <v>20.0</v>
      </c>
      <c r="F861" s="36">
        <v>48.0</v>
      </c>
      <c r="G861" s="36" t="str">
        <f t="shared" si="36"/>
        <v>16.86307054</v>
      </c>
      <c r="H861" s="36"/>
      <c r="I861" s="36"/>
      <c r="J861" s="36"/>
      <c r="K861" s="36"/>
    </row>
    <row r="862">
      <c r="A862" s="37">
        <v>41502.0</v>
      </c>
      <c r="B862" s="36" t="s">
        <v>15</v>
      </c>
      <c r="C862" s="39" t="s">
        <v>88</v>
      </c>
      <c r="D862" s="38" t="s">
        <v>84</v>
      </c>
      <c r="E862" s="36">
        <v>21.0</v>
      </c>
      <c r="F862" s="36">
        <v>25.0</v>
      </c>
      <c r="G862" s="36" t="str">
        <f t="shared" si="36"/>
        <v>8.78284924</v>
      </c>
      <c r="H862" s="36"/>
      <c r="I862" s="36"/>
      <c r="J862" s="36"/>
      <c r="K862" s="36"/>
    </row>
    <row r="863">
      <c r="A863" s="37">
        <v>41502.0</v>
      </c>
      <c r="B863" s="36" t="s">
        <v>15</v>
      </c>
      <c r="C863" s="39" t="s">
        <v>88</v>
      </c>
      <c r="D863" s="38" t="s">
        <v>84</v>
      </c>
      <c r="E863" s="36">
        <v>22.0</v>
      </c>
      <c r="F863" s="36">
        <v>35.0</v>
      </c>
      <c r="G863" s="36" t="str">
        <f t="shared" si="36"/>
        <v>12.29598894</v>
      </c>
      <c r="H863" s="36"/>
      <c r="I863" s="36"/>
      <c r="J863" s="36"/>
      <c r="K863" s="36"/>
    </row>
    <row r="864">
      <c r="A864" s="37">
        <v>41502.0</v>
      </c>
      <c r="B864" s="36" t="s">
        <v>15</v>
      </c>
      <c r="C864" s="39" t="s">
        <v>88</v>
      </c>
      <c r="D864" s="38" t="s">
        <v>84</v>
      </c>
      <c r="E864" s="36">
        <v>23.0</v>
      </c>
      <c r="F864" s="36">
        <v>51.0</v>
      </c>
      <c r="G864" s="36" t="str">
        <f t="shared" si="36"/>
        <v>17.91701245</v>
      </c>
      <c r="H864" s="36"/>
      <c r="I864" s="36"/>
      <c r="J864" s="36"/>
      <c r="K864" s="36"/>
    </row>
    <row r="865">
      <c r="A865" s="37">
        <v>41502.0</v>
      </c>
      <c r="B865" s="36" t="s">
        <v>15</v>
      </c>
      <c r="C865" s="39" t="s">
        <v>88</v>
      </c>
      <c r="D865" s="38" t="s">
        <v>84</v>
      </c>
      <c r="E865" s="36">
        <v>24.0</v>
      </c>
      <c r="F865" s="36">
        <v>52.0</v>
      </c>
      <c r="G865" s="36" t="str">
        <f t="shared" si="36"/>
        <v>18.26832642</v>
      </c>
      <c r="H865" s="36"/>
      <c r="I865" s="36"/>
      <c r="J865" s="36"/>
      <c r="K865" s="36"/>
    </row>
    <row r="866">
      <c r="D866" s="40"/>
      <c r="E866" s="36"/>
      <c r="G866" s="36"/>
      <c r="H866" s="36"/>
      <c r="I866" s="36"/>
      <c r="J866" s="36"/>
      <c r="K866" s="36"/>
    </row>
    <row r="867">
      <c r="D867" s="40"/>
      <c r="E867" s="36"/>
      <c r="G867" s="36"/>
      <c r="H867" s="36"/>
      <c r="I867" s="36"/>
      <c r="J867" s="36"/>
      <c r="K867" s="36"/>
    </row>
    <row r="868">
      <c r="D868" s="40"/>
      <c r="E868" s="36"/>
      <c r="G868" s="36"/>
      <c r="H868" s="36"/>
      <c r="I868" s="36"/>
      <c r="J868" s="36"/>
      <c r="K868" s="36"/>
    </row>
    <row r="869">
      <c r="D869" s="40"/>
      <c r="E869" s="36"/>
      <c r="G869" s="36"/>
      <c r="H869" s="36"/>
      <c r="I869" s="36"/>
      <c r="J869" s="36"/>
      <c r="K869" s="36"/>
    </row>
    <row r="870">
      <c r="D870" s="40"/>
      <c r="E870" s="36"/>
      <c r="G870" s="36"/>
      <c r="H870" s="36"/>
      <c r="I870" s="36"/>
      <c r="J870" s="36"/>
      <c r="K870" s="36"/>
    </row>
    <row r="871">
      <c r="D871" s="40"/>
    </row>
    <row r="872">
      <c r="D872" s="40"/>
    </row>
    <row r="873">
      <c r="D873" s="40"/>
    </row>
    <row r="874">
      <c r="D874" s="40"/>
    </row>
    <row r="875">
      <c r="D875" s="40"/>
    </row>
    <row r="876">
      <c r="D876" s="40"/>
    </row>
    <row r="877">
      <c r="D877" s="40"/>
    </row>
    <row r="878">
      <c r="D878" s="40"/>
    </row>
    <row r="879">
      <c r="D879" s="40"/>
    </row>
    <row r="880">
      <c r="D880" s="40"/>
    </row>
    <row r="881">
      <c r="D881" s="40"/>
    </row>
    <row r="882">
      <c r="D882" s="40"/>
    </row>
    <row r="883">
      <c r="D883" s="40"/>
    </row>
    <row r="884">
      <c r="D884" s="40"/>
    </row>
    <row r="885">
      <c r="D885" s="40"/>
    </row>
    <row r="886">
      <c r="D886" s="40"/>
    </row>
    <row r="887">
      <c r="D887" s="40"/>
    </row>
    <row r="888">
      <c r="D888" s="40"/>
    </row>
    <row r="889">
      <c r="D889" s="40"/>
    </row>
    <row r="890">
      <c r="D890" s="40"/>
    </row>
    <row r="891">
      <c r="D891" s="40"/>
    </row>
    <row r="892">
      <c r="D892" s="40"/>
    </row>
    <row r="893">
      <c r="D893" s="40"/>
    </row>
    <row r="894">
      <c r="D894" s="40"/>
    </row>
    <row r="895">
      <c r="D895" s="40"/>
    </row>
    <row r="896">
      <c r="D896" s="40"/>
    </row>
    <row r="897">
      <c r="D897" s="40"/>
    </row>
    <row r="898">
      <c r="D898" s="40"/>
    </row>
    <row r="899">
      <c r="D899" s="40"/>
    </row>
    <row r="900">
      <c r="D900" s="40"/>
    </row>
    <row r="901">
      <c r="D901" s="40"/>
    </row>
    <row r="902">
      <c r="D902" s="40"/>
    </row>
    <row r="903">
      <c r="D903" s="40"/>
    </row>
    <row r="904">
      <c r="D904" s="40"/>
    </row>
    <row r="905">
      <c r="D905" s="40"/>
    </row>
    <row r="906">
      <c r="D906" s="40"/>
    </row>
    <row r="907">
      <c r="D907" s="40"/>
    </row>
    <row r="908">
      <c r="D908" s="40"/>
    </row>
    <row r="909">
      <c r="D909" s="40"/>
    </row>
    <row r="910">
      <c r="D910" s="40"/>
    </row>
    <row r="911">
      <c r="D911" s="40"/>
    </row>
    <row r="912">
      <c r="D912" s="40"/>
    </row>
    <row r="913">
      <c r="D913" s="40"/>
    </row>
    <row r="914">
      <c r="D914" s="40"/>
    </row>
    <row r="915">
      <c r="D915" s="40"/>
    </row>
    <row r="916">
      <c r="D916" s="40"/>
    </row>
    <row r="917">
      <c r="D917" s="40"/>
    </row>
    <row r="918">
      <c r="D918" s="40"/>
    </row>
    <row r="919">
      <c r="D919" s="40"/>
    </row>
    <row r="920">
      <c r="D920" s="40"/>
    </row>
    <row r="921">
      <c r="D921" s="40"/>
    </row>
    <row r="922">
      <c r="D922" s="40"/>
    </row>
    <row r="923">
      <c r="D923" s="40"/>
    </row>
    <row r="924">
      <c r="D924" s="40"/>
    </row>
    <row r="925">
      <c r="D925" s="40"/>
    </row>
    <row r="926">
      <c r="D926" s="40"/>
    </row>
    <row r="927">
      <c r="D927" s="40"/>
    </row>
    <row r="928">
      <c r="D928" s="40"/>
    </row>
    <row r="929">
      <c r="D929" s="40"/>
    </row>
    <row r="930">
      <c r="D930" s="40"/>
    </row>
    <row r="931">
      <c r="D931" s="40"/>
    </row>
    <row r="932">
      <c r="D932" s="40"/>
    </row>
    <row r="933">
      <c r="D933" s="40"/>
    </row>
    <row r="934">
      <c r="D934" s="40"/>
    </row>
    <row r="935">
      <c r="D935" s="40"/>
    </row>
    <row r="936">
      <c r="D936" s="40"/>
    </row>
    <row r="937">
      <c r="D937" s="40"/>
    </row>
    <row r="938">
      <c r="D938" s="40"/>
    </row>
    <row r="939">
      <c r="D939" s="40"/>
    </row>
    <row r="940">
      <c r="D940" s="40"/>
    </row>
    <row r="941">
      <c r="D941" s="40"/>
    </row>
    <row r="942">
      <c r="D942" s="40"/>
    </row>
    <row r="943">
      <c r="D943" s="40"/>
    </row>
    <row r="944">
      <c r="D944" s="40"/>
    </row>
    <row r="945">
      <c r="D945" s="40"/>
    </row>
    <row r="946">
      <c r="D946" s="40"/>
    </row>
    <row r="947">
      <c r="D947" s="40"/>
    </row>
    <row r="948">
      <c r="D948" s="40"/>
    </row>
    <row r="949">
      <c r="D949" s="40"/>
    </row>
    <row r="950">
      <c r="D950" s="40"/>
    </row>
    <row r="951">
      <c r="D951" s="40"/>
    </row>
    <row r="952">
      <c r="D952" s="40"/>
    </row>
    <row r="953">
      <c r="D953" s="40"/>
    </row>
    <row r="954">
      <c r="D954" s="40"/>
    </row>
    <row r="955">
      <c r="D955" s="40"/>
    </row>
    <row r="956">
      <c r="D956" s="40"/>
    </row>
    <row r="957">
      <c r="D957" s="40"/>
    </row>
    <row r="958">
      <c r="D958" s="40"/>
    </row>
    <row r="959">
      <c r="D959" s="40"/>
    </row>
    <row r="960">
      <c r="D960" s="40"/>
    </row>
    <row r="961">
      <c r="D961" s="40"/>
    </row>
    <row r="962">
      <c r="D962" s="40"/>
    </row>
    <row r="963">
      <c r="D963" s="40"/>
    </row>
    <row r="964">
      <c r="D964" s="40"/>
    </row>
    <row r="965">
      <c r="D965" s="40"/>
    </row>
    <row r="966">
      <c r="D966" s="40"/>
    </row>
    <row r="967">
      <c r="D967" s="40"/>
    </row>
    <row r="968">
      <c r="D968" s="40"/>
    </row>
    <row r="969">
      <c r="D969" s="40"/>
    </row>
    <row r="970">
      <c r="D970" s="40"/>
    </row>
    <row r="971">
      <c r="D971" s="40"/>
    </row>
    <row r="972">
      <c r="D972" s="40"/>
    </row>
    <row r="973">
      <c r="D973" s="40"/>
    </row>
    <row r="974">
      <c r="D974" s="40"/>
    </row>
    <row r="975">
      <c r="D975" s="40"/>
    </row>
    <row r="976">
      <c r="D976" s="40"/>
    </row>
    <row r="977">
      <c r="D977" s="40"/>
    </row>
    <row r="978">
      <c r="D978" s="40"/>
    </row>
    <row r="979">
      <c r="D979" s="40"/>
    </row>
    <row r="980">
      <c r="D980" s="40"/>
    </row>
    <row r="981">
      <c r="D981" s="40"/>
    </row>
    <row r="982">
      <c r="D982" s="40"/>
    </row>
    <row r="983">
      <c r="D983" s="40"/>
    </row>
    <row r="984">
      <c r="D984" s="40"/>
    </row>
    <row r="985">
      <c r="D985" s="40"/>
    </row>
    <row r="986">
      <c r="D986" s="40"/>
    </row>
    <row r="987">
      <c r="D987" s="40"/>
    </row>
    <row r="988">
      <c r="D988" s="40"/>
    </row>
    <row r="989">
      <c r="D989" s="40"/>
    </row>
    <row r="990">
      <c r="D990" s="40"/>
    </row>
    <row r="991">
      <c r="D991" s="40"/>
    </row>
    <row r="992">
      <c r="D992" s="40"/>
    </row>
    <row r="993">
      <c r="D993" s="40"/>
    </row>
    <row r="994">
      <c r="D994" s="40"/>
    </row>
    <row r="995">
      <c r="D995" s="40"/>
    </row>
    <row r="996">
      <c r="D996" s="40"/>
    </row>
    <row r="997">
      <c r="D997" s="40"/>
    </row>
    <row r="998">
      <c r="D998" s="40"/>
    </row>
    <row r="999">
      <c r="D999" s="40"/>
    </row>
    <row r="1000">
      <c r="D1000" s="40"/>
    </row>
    <row r="1001">
      <c r="D1001" s="40"/>
    </row>
  </sheetData>
  <drawing r:id="rId1"/>
</worksheet>
</file>